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ieic\IADE\exam\"/>
    </mc:Choice>
  </mc:AlternateContent>
  <xr:revisionPtr revIDLastSave="0" documentId="13_ncr:1_{EF32B382-0447-415B-9031-59DAB1399DB9}" xr6:coauthVersionLast="47" xr6:coauthVersionMax="47" xr10:uidLastSave="{00000000-0000-0000-0000-000000000000}"/>
  <bookViews>
    <workbookView xWindow="-28920" yWindow="-120" windowWidth="29040" windowHeight="15990" activeTab="5" xr2:uid="{B2AC18A5-ADF0-4251-8D00-5449F1E5FE92}"/>
  </bookViews>
  <sheets>
    <sheet name="Inicio" sheetId="17" r:id="rId1"/>
    <sheet name="Nomes" sheetId="13" r:id="rId2"/>
    <sheet name="Station" sheetId="3" r:id="rId3"/>
    <sheet name="Registo" sheetId="15" r:id="rId4"/>
    <sheet name="Resumo" sheetId="18" r:id="rId5"/>
    <sheet name="Perguntas PV" sheetId="25" r:id="rId6"/>
    <sheet name="PT1" sheetId="24" r:id="rId7"/>
    <sheet name="PT2" sheetId="33" r:id="rId8"/>
    <sheet name="PT3" sheetId="34" r:id="rId9"/>
  </sheets>
  <definedNames>
    <definedName name="_xlnm._FilterDatabase" localSheetId="2" hidden="1">Station!#REF!</definedName>
    <definedName name="_xlcn.WorksheetConnection_SubTabela.xlsxTable21" hidden="1">Table2</definedName>
    <definedName name="_xlcn.WorksheetConnection_SubTabela.xlsxTable71" hidden="1">Table7</definedName>
  </definedNames>
  <calcPr calcId="191029" concurrentCalc="0"/>
  <pivotCaches>
    <pivotCache cacheId="10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SubTabela.xlsx!Table2"/>
          <x15:modelTable id="Table7" name="Table7" connection="WorksheetConnection_SubTabela.xlsx!Table7"/>
        </x15:modelTables>
        <x15:modelRelationships>
          <x15:modelRelationship fromTable="Table7" fromColumn="end_station_id" toTable="Table2" toColumn="Station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4" i="25" l="1"/>
  <c r="H20" i="25"/>
  <c r="G23" i="34"/>
  <c r="G24" i="34"/>
  <c r="G25" i="34"/>
  <c r="G26" i="34"/>
  <c r="G27" i="34"/>
  <c r="G28" i="34"/>
  <c r="G29" i="34"/>
  <c r="G30" i="34"/>
  <c r="G31" i="34"/>
  <c r="G32" i="34"/>
  <c r="G33" i="34"/>
  <c r="G34" i="34"/>
  <c r="G35" i="34"/>
  <c r="G36" i="34"/>
  <c r="G37" i="34"/>
  <c r="G38" i="34"/>
  <c r="G39" i="34"/>
  <c r="G40" i="34"/>
  <c r="G41" i="34"/>
  <c r="G42" i="34"/>
  <c r="G43" i="34"/>
  <c r="G44" i="34"/>
  <c r="G45" i="34"/>
  <c r="G46" i="34"/>
  <c r="G47" i="34"/>
  <c r="G48" i="34"/>
  <c r="G49" i="34"/>
  <c r="G50" i="34"/>
  <c r="G51" i="34"/>
  <c r="G52" i="34"/>
  <c r="G53" i="34"/>
  <c r="G54" i="34"/>
  <c r="G55" i="34"/>
  <c r="G56" i="34"/>
  <c r="G57" i="34"/>
  <c r="G58" i="34"/>
  <c r="G59" i="34"/>
  <c r="G60" i="34"/>
  <c r="G61" i="34"/>
  <c r="G62" i="34"/>
  <c r="G63" i="34"/>
  <c r="G64" i="34"/>
  <c r="G65" i="34"/>
  <c r="G66" i="34"/>
  <c r="G67" i="34"/>
  <c r="G68" i="34"/>
  <c r="G69" i="34"/>
  <c r="G70" i="34"/>
  <c r="G71" i="34"/>
  <c r="G72" i="34"/>
  <c r="G73" i="34"/>
  <c r="G74" i="34"/>
  <c r="G75" i="34"/>
  <c r="G76" i="34"/>
  <c r="G77" i="34"/>
  <c r="G78" i="34"/>
  <c r="G79" i="34"/>
  <c r="G80" i="34"/>
  <c r="G81" i="34"/>
  <c r="G82" i="34"/>
  <c r="G83" i="34"/>
  <c r="G84" i="34"/>
  <c r="G85" i="34"/>
  <c r="G86" i="34"/>
  <c r="G87" i="34"/>
  <c r="G88" i="34"/>
  <c r="G89" i="34"/>
  <c r="G90" i="34"/>
  <c r="G91" i="34"/>
  <c r="G92" i="34"/>
  <c r="G93" i="34"/>
  <c r="G94" i="34"/>
  <c r="G95" i="34"/>
  <c r="G96" i="34"/>
  <c r="G97" i="34"/>
  <c r="G98" i="34"/>
  <c r="G99" i="34"/>
  <c r="G100" i="34"/>
  <c r="G101" i="34"/>
  <c r="G102" i="34"/>
  <c r="G103" i="34"/>
  <c r="G104" i="34"/>
  <c r="G105" i="34"/>
  <c r="G106" i="34"/>
  <c r="G107" i="34"/>
  <c r="G108" i="34"/>
  <c r="G109" i="34"/>
  <c r="G110" i="34"/>
  <c r="G111" i="34"/>
  <c r="G112" i="34"/>
  <c r="G113" i="34"/>
  <c r="G114" i="34"/>
  <c r="G115" i="34"/>
  <c r="G116" i="34"/>
  <c r="G117" i="34"/>
  <c r="G118" i="34"/>
  <c r="G119" i="34"/>
  <c r="G120" i="34"/>
  <c r="G121" i="34"/>
  <c r="G122" i="34"/>
  <c r="G123" i="34"/>
  <c r="G124" i="34"/>
  <c r="G125" i="34"/>
  <c r="G126" i="34"/>
  <c r="G127" i="34"/>
  <c r="G128" i="34"/>
  <c r="G129" i="34"/>
  <c r="G130" i="34"/>
  <c r="G131" i="34"/>
  <c r="G132" i="34"/>
  <c r="G133" i="34"/>
  <c r="G134" i="34"/>
  <c r="G135" i="34"/>
  <c r="G136" i="34"/>
  <c r="G137" i="34"/>
  <c r="G138" i="34"/>
  <c r="G139" i="34"/>
  <c r="G140" i="34"/>
  <c r="G141" i="34"/>
  <c r="G142" i="34"/>
  <c r="G143" i="34"/>
  <c r="G144" i="34"/>
  <c r="G145" i="34"/>
  <c r="G146" i="34"/>
  <c r="G147" i="34"/>
  <c r="G148" i="34"/>
  <c r="G149" i="34"/>
  <c r="G150" i="34"/>
  <c r="G151" i="34"/>
  <c r="G152" i="34"/>
  <c r="G153" i="34"/>
  <c r="G154" i="34"/>
  <c r="G155" i="34"/>
  <c r="G156" i="34"/>
  <c r="G157" i="34"/>
  <c r="G158" i="34"/>
  <c r="G159" i="34"/>
  <c r="G160" i="34"/>
  <c r="G161" i="34"/>
  <c r="G162" i="34"/>
  <c r="G163" i="34"/>
  <c r="G164" i="34"/>
  <c r="G165" i="34"/>
  <c r="G166" i="34"/>
  <c r="G167" i="34"/>
  <c r="G168" i="34"/>
  <c r="G169" i="34"/>
  <c r="G170" i="34"/>
  <c r="G171" i="34"/>
  <c r="G172" i="34"/>
  <c r="G173" i="34"/>
  <c r="G174" i="34"/>
  <c r="G175" i="34"/>
  <c r="G176" i="34"/>
  <c r="G177" i="34"/>
  <c r="G178" i="34"/>
  <c r="G179" i="34"/>
  <c r="G180" i="34"/>
  <c r="G181" i="34"/>
  <c r="G182" i="34"/>
  <c r="G183" i="34"/>
  <c r="G184" i="34"/>
  <c r="G185" i="34"/>
  <c r="G186" i="34"/>
  <c r="G187" i="34"/>
  <c r="G188" i="34"/>
  <c r="G189" i="34"/>
  <c r="G190" i="34"/>
  <c r="G191" i="34"/>
  <c r="G192" i="34"/>
  <c r="G193" i="34"/>
  <c r="G194" i="34"/>
  <c r="G195" i="34"/>
  <c r="G196" i="34"/>
  <c r="G197" i="34"/>
  <c r="G198" i="34"/>
  <c r="G199" i="34"/>
  <c r="G200" i="34"/>
  <c r="G201" i="34"/>
  <c r="G202" i="34"/>
  <c r="G203" i="34"/>
  <c r="G204" i="34"/>
  <c r="G205" i="34"/>
  <c r="G206" i="34"/>
  <c r="G207" i="34"/>
  <c r="G208" i="34"/>
  <c r="G209" i="34"/>
  <c r="G210" i="34"/>
  <c r="G211" i="34"/>
  <c r="G212" i="34"/>
  <c r="G213" i="34"/>
  <c r="G214" i="34"/>
  <c r="G215" i="34"/>
  <c r="G216" i="34"/>
  <c r="G217" i="34"/>
  <c r="G218" i="34"/>
  <c r="G219" i="34"/>
  <c r="G220" i="34"/>
  <c r="G221" i="34"/>
  <c r="G222" i="34"/>
  <c r="G223" i="34"/>
  <c r="G224" i="34"/>
  <c r="G225" i="34"/>
  <c r="G226" i="34"/>
  <c r="G227" i="34"/>
  <c r="G228" i="34"/>
  <c r="G229" i="34"/>
  <c r="G230" i="34"/>
  <c r="G231" i="34"/>
  <c r="G232" i="34"/>
  <c r="G233" i="34"/>
  <c r="G234" i="34"/>
  <c r="G235" i="34"/>
  <c r="G236" i="34"/>
  <c r="G237" i="34"/>
  <c r="G238" i="34"/>
  <c r="G239" i="34"/>
  <c r="G240" i="34"/>
  <c r="G241" i="34"/>
  <c r="G242" i="34"/>
  <c r="G243" i="34"/>
  <c r="G244" i="34"/>
  <c r="G245" i="34"/>
  <c r="G246" i="34"/>
  <c r="G247" i="34"/>
  <c r="G248" i="34"/>
  <c r="G249" i="34"/>
  <c r="G250" i="34"/>
  <c r="G251" i="34"/>
  <c r="G252" i="34"/>
  <c r="G253" i="34"/>
  <c r="G254" i="34"/>
  <c r="G255" i="34"/>
  <c r="G256" i="34"/>
  <c r="G257" i="34"/>
  <c r="G258" i="34"/>
  <c r="G259" i="34"/>
  <c r="G260" i="34"/>
  <c r="G261" i="34"/>
  <c r="G262" i="34"/>
  <c r="G263" i="34"/>
  <c r="G264" i="34"/>
  <c r="G265" i="34"/>
  <c r="G266" i="34"/>
  <c r="G267" i="34"/>
  <c r="G268" i="34"/>
  <c r="G269" i="34"/>
  <c r="G270" i="34"/>
  <c r="G271" i="34"/>
  <c r="G272" i="34"/>
  <c r="G273" i="34"/>
  <c r="G274" i="34"/>
  <c r="G275" i="34"/>
  <c r="G276" i="34"/>
  <c r="G277" i="34"/>
  <c r="G278" i="34"/>
  <c r="G279" i="34"/>
  <c r="G280" i="34"/>
  <c r="G281" i="34"/>
  <c r="G282" i="34"/>
  <c r="G283" i="34"/>
  <c r="G284" i="34"/>
  <c r="G285" i="34"/>
  <c r="G286" i="34"/>
  <c r="G287" i="34"/>
  <c r="G288" i="34"/>
  <c r="G289" i="34"/>
  <c r="G290" i="34"/>
  <c r="G291" i="34"/>
  <c r="G292" i="34"/>
  <c r="G293" i="34"/>
  <c r="G294" i="34"/>
  <c r="G295" i="34"/>
  <c r="G296" i="34"/>
  <c r="G297" i="34"/>
  <c r="G298" i="34"/>
  <c r="G299" i="34"/>
  <c r="G300" i="34"/>
  <c r="G301" i="34"/>
  <c r="G302" i="34"/>
  <c r="G303" i="34"/>
  <c r="G304" i="34"/>
  <c r="G305" i="34"/>
  <c r="G306" i="34"/>
  <c r="G307" i="34"/>
  <c r="G308" i="34"/>
  <c r="G309" i="34"/>
  <c r="G310" i="34"/>
  <c r="G311" i="34"/>
  <c r="G312" i="34"/>
  <c r="G313" i="34"/>
  <c r="G314" i="34"/>
  <c r="G315" i="34"/>
  <c r="G316" i="34"/>
  <c r="G317" i="34"/>
  <c r="G318" i="34"/>
  <c r="G319" i="34"/>
  <c r="G320" i="34"/>
  <c r="G321" i="34"/>
  <c r="G322" i="34"/>
  <c r="G323" i="34"/>
  <c r="G324" i="34"/>
  <c r="G325" i="34"/>
  <c r="G326" i="34"/>
  <c r="G327" i="34"/>
  <c r="G328" i="34"/>
  <c r="G329" i="34"/>
  <c r="G330" i="34"/>
  <c r="G331" i="34"/>
  <c r="G332" i="34"/>
  <c r="G333" i="34"/>
  <c r="G334" i="34"/>
  <c r="G335" i="34"/>
  <c r="G336" i="34"/>
  <c r="G337" i="34"/>
  <c r="G338" i="34"/>
  <c r="G339" i="34"/>
  <c r="G340" i="34"/>
  <c r="G341" i="34"/>
  <c r="G342" i="34"/>
  <c r="G343" i="34"/>
  <c r="G344" i="34"/>
  <c r="G345" i="34"/>
  <c r="G346" i="34"/>
  <c r="G347" i="34"/>
  <c r="G348" i="34"/>
  <c r="G349" i="34"/>
  <c r="G350" i="34"/>
  <c r="G351" i="34"/>
  <c r="G352" i="34"/>
  <c r="G353" i="34"/>
  <c r="G354" i="34"/>
  <c r="G355" i="34"/>
  <c r="G356" i="34"/>
  <c r="G357" i="34"/>
  <c r="G358" i="34"/>
  <c r="G359" i="34"/>
  <c r="G360" i="34"/>
  <c r="G361" i="34"/>
  <c r="G362" i="34"/>
  <c r="G363" i="34"/>
  <c r="G364" i="34"/>
  <c r="G365" i="34"/>
  <c r="G366" i="34"/>
  <c r="G367" i="34"/>
  <c r="G368" i="34"/>
  <c r="G369" i="34"/>
  <c r="G370" i="34"/>
  <c r="G371" i="34"/>
  <c r="G372" i="34"/>
  <c r="G373" i="34"/>
  <c r="G374" i="34"/>
  <c r="G375" i="34"/>
  <c r="G376" i="34"/>
  <c r="G377" i="34"/>
  <c r="G378" i="34"/>
  <c r="G379" i="34"/>
  <c r="G380" i="34"/>
  <c r="G381" i="34"/>
  <c r="G382" i="34"/>
  <c r="G383" i="34"/>
  <c r="G384" i="34"/>
  <c r="G385" i="34"/>
  <c r="G386" i="34"/>
  <c r="G387" i="34"/>
  <c r="G388" i="34"/>
  <c r="G389" i="34"/>
  <c r="G390" i="34"/>
  <c r="G391" i="34"/>
  <c r="G392" i="34"/>
  <c r="G393" i="34"/>
  <c r="G394" i="34"/>
  <c r="G395" i="34"/>
  <c r="G396" i="34"/>
  <c r="G397" i="34"/>
  <c r="G398" i="34"/>
  <c r="G399" i="34"/>
  <c r="G400" i="34"/>
  <c r="G401" i="34"/>
  <c r="G402" i="34"/>
  <c r="G403" i="34"/>
  <c r="G404" i="34"/>
  <c r="G405" i="34"/>
  <c r="G406" i="34"/>
  <c r="G407" i="34"/>
  <c r="G408" i="34"/>
  <c r="G409" i="34"/>
  <c r="G410" i="34"/>
  <c r="G411" i="34"/>
  <c r="G412" i="34"/>
  <c r="G413" i="34"/>
  <c r="G414" i="34"/>
  <c r="G415" i="34"/>
  <c r="G416" i="34"/>
  <c r="G417" i="34"/>
  <c r="G418" i="34"/>
  <c r="G419" i="34"/>
  <c r="G420" i="34"/>
  <c r="G421" i="34"/>
  <c r="G422" i="34"/>
  <c r="G423" i="34"/>
  <c r="G424" i="34"/>
  <c r="G425" i="34"/>
  <c r="G426" i="34"/>
  <c r="G427" i="34"/>
  <c r="G428" i="34"/>
  <c r="G429" i="34"/>
  <c r="G430" i="34"/>
  <c r="G431" i="34"/>
  <c r="G432" i="34"/>
  <c r="G433" i="34"/>
  <c r="G434" i="34"/>
  <c r="G435" i="34"/>
  <c r="G436" i="34"/>
  <c r="G437" i="34"/>
  <c r="G438" i="34"/>
  <c r="G439" i="34"/>
  <c r="G440" i="34"/>
  <c r="G441" i="34"/>
  <c r="G442" i="34"/>
  <c r="G443" i="34"/>
  <c r="G444" i="34"/>
  <c r="G445" i="34"/>
  <c r="G446" i="34"/>
  <c r="G447" i="34"/>
  <c r="G448" i="34"/>
  <c r="G449" i="34"/>
  <c r="G450" i="34"/>
  <c r="G451" i="34"/>
  <c r="G452" i="34"/>
  <c r="G453" i="34"/>
  <c r="G454" i="34"/>
  <c r="G455" i="34"/>
  <c r="G456" i="34"/>
  <c r="G457" i="34"/>
  <c r="G458" i="34"/>
  <c r="G459" i="34"/>
  <c r="G460" i="34"/>
  <c r="G461" i="34"/>
  <c r="G462" i="34"/>
  <c r="G463" i="34"/>
  <c r="G464" i="34"/>
  <c r="G465" i="34"/>
  <c r="G466" i="34"/>
  <c r="G467" i="34"/>
  <c r="G468" i="34"/>
  <c r="G469" i="34"/>
  <c r="G470" i="34"/>
  <c r="G471" i="34"/>
  <c r="G472" i="34"/>
  <c r="G473" i="34"/>
  <c r="G474" i="34"/>
  <c r="G475" i="34"/>
  <c r="G476" i="34"/>
  <c r="G477" i="34"/>
  <c r="G478" i="34"/>
  <c r="G479" i="34"/>
  <c r="G480" i="34"/>
  <c r="G481" i="34"/>
  <c r="G482" i="34"/>
  <c r="G483" i="34"/>
  <c r="G484" i="34"/>
  <c r="G485" i="34"/>
  <c r="G486" i="34"/>
  <c r="G487" i="34"/>
  <c r="G488" i="34"/>
  <c r="G489" i="34"/>
  <c r="G490" i="34"/>
  <c r="G491" i="34"/>
  <c r="G492" i="34"/>
  <c r="G493" i="34"/>
  <c r="G494" i="34"/>
  <c r="G495" i="34"/>
  <c r="G496" i="34"/>
  <c r="G497" i="34"/>
  <c r="G498" i="34"/>
  <c r="G499" i="34"/>
  <c r="G500" i="34"/>
  <c r="G501" i="34"/>
  <c r="G502" i="34"/>
  <c r="G503" i="34"/>
  <c r="G504" i="34"/>
  <c r="G505" i="34"/>
  <c r="G506" i="34"/>
  <c r="G507" i="34"/>
  <c r="G508" i="34"/>
  <c r="G509" i="34"/>
  <c r="G510" i="34"/>
  <c r="G511" i="34"/>
  <c r="G512" i="34"/>
  <c r="G513" i="34"/>
  <c r="G514" i="34"/>
  <c r="G515" i="34"/>
  <c r="G516" i="34"/>
  <c r="G517" i="34"/>
  <c r="G518" i="34"/>
  <c r="G519" i="34"/>
  <c r="G520" i="34"/>
  <c r="G521" i="34"/>
  <c r="G522" i="34"/>
  <c r="G523" i="34"/>
  <c r="G524" i="34"/>
  <c r="G525" i="34"/>
  <c r="G526" i="34"/>
  <c r="G527" i="34"/>
  <c r="G528" i="34"/>
  <c r="G529" i="34"/>
  <c r="G530" i="34"/>
  <c r="G531" i="34"/>
  <c r="G532" i="34"/>
  <c r="G533" i="34"/>
  <c r="G534" i="34"/>
  <c r="G535" i="34"/>
  <c r="G536" i="34"/>
  <c r="G537" i="34"/>
  <c r="G538" i="34"/>
  <c r="G539" i="34"/>
  <c r="G540" i="34"/>
  <c r="G541" i="34"/>
  <c r="G542" i="34"/>
  <c r="G543" i="34"/>
  <c r="G544" i="34"/>
  <c r="G545" i="34"/>
  <c r="G546" i="34"/>
  <c r="G547" i="34"/>
  <c r="G548" i="34"/>
  <c r="G549" i="34"/>
  <c r="G550" i="34"/>
  <c r="G551" i="34"/>
  <c r="G552" i="34"/>
  <c r="G553" i="34"/>
  <c r="G554" i="34"/>
  <c r="G555" i="34"/>
  <c r="G556" i="34"/>
  <c r="G557" i="34"/>
  <c r="G558" i="34"/>
  <c r="G559" i="34"/>
  <c r="G560" i="34"/>
  <c r="G561" i="34"/>
  <c r="G562" i="34"/>
  <c r="G563" i="34"/>
  <c r="G564" i="34"/>
  <c r="G565" i="34"/>
  <c r="G566" i="34"/>
  <c r="G567" i="34"/>
  <c r="G568" i="34"/>
  <c r="G569" i="34"/>
  <c r="G570" i="34"/>
  <c r="G571" i="34"/>
  <c r="G572" i="34"/>
  <c r="G573" i="34"/>
  <c r="G574" i="34"/>
  <c r="G575" i="34"/>
  <c r="G576" i="34"/>
  <c r="G577" i="34"/>
  <c r="G578" i="34"/>
  <c r="G579" i="34"/>
  <c r="G580" i="34"/>
  <c r="G581" i="34"/>
  <c r="G582" i="34"/>
  <c r="G583" i="34"/>
  <c r="G584" i="34"/>
  <c r="G585" i="34"/>
  <c r="G586" i="34"/>
  <c r="G587" i="34"/>
  <c r="G588" i="34"/>
  <c r="G589" i="34"/>
  <c r="G590" i="34"/>
  <c r="G591" i="34"/>
  <c r="G592" i="34"/>
  <c r="G593" i="34"/>
  <c r="G594" i="34"/>
  <c r="G595" i="34"/>
  <c r="G596" i="34"/>
  <c r="G597" i="34"/>
  <c r="G598" i="34"/>
  <c r="G599" i="34"/>
  <c r="G600" i="34"/>
  <c r="G601" i="34"/>
  <c r="G602" i="34"/>
  <c r="G603" i="34"/>
  <c r="G604" i="34"/>
  <c r="G605" i="34"/>
  <c r="G606" i="34"/>
  <c r="G607" i="34"/>
  <c r="G608" i="34"/>
  <c r="G609" i="34"/>
  <c r="G610" i="34"/>
  <c r="G611" i="34"/>
  <c r="G612" i="34"/>
  <c r="G613" i="34"/>
  <c r="G614" i="34"/>
  <c r="G615" i="34"/>
  <c r="G616" i="34"/>
  <c r="G617" i="34"/>
  <c r="G618" i="34"/>
  <c r="G619" i="34"/>
  <c r="G620" i="34"/>
  <c r="G621" i="34"/>
  <c r="G622" i="34"/>
  <c r="G623" i="34"/>
  <c r="G624" i="34"/>
  <c r="G625" i="34"/>
  <c r="G626" i="34"/>
  <c r="G627" i="34"/>
  <c r="G628" i="34"/>
  <c r="G629" i="34"/>
  <c r="G630" i="34"/>
  <c r="G631" i="34"/>
  <c r="G632" i="34"/>
  <c r="G633" i="34"/>
  <c r="G634" i="34"/>
  <c r="G635" i="34"/>
  <c r="G636" i="34"/>
  <c r="G637" i="34"/>
  <c r="G638" i="34"/>
  <c r="G639" i="34"/>
  <c r="G640" i="34"/>
  <c r="G641" i="34"/>
  <c r="G642" i="34"/>
  <c r="G643" i="34"/>
  <c r="G644" i="34"/>
  <c r="G645" i="34"/>
  <c r="G646" i="34"/>
  <c r="G647" i="34"/>
  <c r="G648" i="34"/>
  <c r="G649" i="34"/>
  <c r="G650" i="34"/>
  <c r="G651" i="34"/>
  <c r="G652" i="34"/>
  <c r="G653" i="34"/>
  <c r="G654" i="34"/>
  <c r="G655" i="34"/>
  <c r="G656" i="34"/>
  <c r="G657" i="34"/>
  <c r="G658" i="34"/>
  <c r="G659" i="34"/>
  <c r="G660" i="34"/>
  <c r="G661" i="34"/>
  <c r="G662" i="34"/>
  <c r="G663" i="34"/>
  <c r="G664" i="34"/>
  <c r="G665" i="34"/>
  <c r="G666" i="34"/>
  <c r="G667" i="34"/>
  <c r="G6" i="34"/>
  <c r="G7" i="34"/>
  <c r="G8" i="34"/>
  <c r="G9" i="34"/>
  <c r="G10" i="34"/>
  <c r="G11" i="34"/>
  <c r="G12" i="34"/>
  <c r="G13" i="34"/>
  <c r="G14" i="34"/>
  <c r="G15" i="34"/>
  <c r="G16" i="34"/>
  <c r="G17" i="34"/>
  <c r="G18" i="34"/>
  <c r="G19" i="34"/>
  <c r="G20" i="34"/>
  <c r="G21" i="34"/>
  <c r="G22" i="34"/>
  <c r="G5" i="34"/>
  <c r="H19" i="25"/>
  <c r="F6" i="34"/>
  <c r="F7" i="34"/>
  <c r="F8" i="34"/>
  <c r="F9" i="34"/>
  <c r="F10" i="34"/>
  <c r="F11" i="34"/>
  <c r="F12" i="34"/>
  <c r="F13" i="34"/>
  <c r="F14" i="34"/>
  <c r="F15" i="34"/>
  <c r="F16" i="34"/>
  <c r="F17" i="34"/>
  <c r="F18" i="34"/>
  <c r="F19" i="34"/>
  <c r="F20" i="34"/>
  <c r="F21" i="34"/>
  <c r="F22" i="34"/>
  <c r="F23" i="34"/>
  <c r="F24" i="34"/>
  <c r="F25" i="34"/>
  <c r="F26" i="34"/>
  <c r="F27" i="34"/>
  <c r="F28" i="34"/>
  <c r="F29" i="34"/>
  <c r="F30" i="34"/>
  <c r="F31" i="34"/>
  <c r="F32" i="34"/>
  <c r="F33" i="34"/>
  <c r="F34" i="34"/>
  <c r="F35" i="34"/>
  <c r="F36" i="34"/>
  <c r="F37" i="34"/>
  <c r="F38" i="34"/>
  <c r="F39" i="34"/>
  <c r="F40" i="34"/>
  <c r="F41" i="34"/>
  <c r="F42" i="34"/>
  <c r="F43" i="34"/>
  <c r="F44" i="34"/>
  <c r="F45" i="34"/>
  <c r="F46" i="34"/>
  <c r="F47" i="34"/>
  <c r="F48" i="34"/>
  <c r="F49" i="34"/>
  <c r="F50" i="34"/>
  <c r="F51" i="34"/>
  <c r="F52" i="34"/>
  <c r="F53" i="34"/>
  <c r="F54" i="34"/>
  <c r="F55" i="34"/>
  <c r="F56" i="34"/>
  <c r="F57" i="34"/>
  <c r="F58" i="34"/>
  <c r="F59" i="34"/>
  <c r="F60" i="34"/>
  <c r="F61" i="34"/>
  <c r="F62" i="34"/>
  <c r="F63" i="34"/>
  <c r="F64" i="34"/>
  <c r="F65" i="34"/>
  <c r="F66" i="34"/>
  <c r="F67" i="34"/>
  <c r="F68" i="34"/>
  <c r="F69" i="34"/>
  <c r="F70" i="34"/>
  <c r="F71" i="34"/>
  <c r="F72" i="34"/>
  <c r="F73" i="34"/>
  <c r="F74" i="34"/>
  <c r="F75" i="34"/>
  <c r="F76" i="34"/>
  <c r="F77" i="34"/>
  <c r="F78" i="34"/>
  <c r="F79" i="34"/>
  <c r="F80" i="34"/>
  <c r="F81" i="34"/>
  <c r="F82" i="34"/>
  <c r="F83" i="34"/>
  <c r="F84" i="34"/>
  <c r="F85" i="34"/>
  <c r="F86" i="34"/>
  <c r="F87" i="34"/>
  <c r="F88" i="34"/>
  <c r="F89" i="34"/>
  <c r="F90" i="34"/>
  <c r="F91" i="34"/>
  <c r="F92" i="34"/>
  <c r="F93" i="34"/>
  <c r="F94" i="34"/>
  <c r="F95" i="34"/>
  <c r="F96" i="34"/>
  <c r="F97" i="34"/>
  <c r="F98" i="34"/>
  <c r="F99" i="34"/>
  <c r="F100" i="34"/>
  <c r="F101" i="34"/>
  <c r="F102" i="34"/>
  <c r="F103" i="34"/>
  <c r="F104" i="34"/>
  <c r="F105" i="34"/>
  <c r="F106" i="34"/>
  <c r="F107" i="34"/>
  <c r="F108" i="34"/>
  <c r="F109" i="34"/>
  <c r="F110" i="34"/>
  <c r="F111" i="34"/>
  <c r="F112" i="34"/>
  <c r="F113" i="34"/>
  <c r="F114" i="34"/>
  <c r="F115" i="34"/>
  <c r="F116" i="34"/>
  <c r="F117" i="34"/>
  <c r="F118" i="34"/>
  <c r="F119" i="34"/>
  <c r="F120" i="34"/>
  <c r="F121" i="34"/>
  <c r="F122" i="34"/>
  <c r="F123" i="34"/>
  <c r="F124" i="34"/>
  <c r="F125" i="34"/>
  <c r="F126" i="34"/>
  <c r="F127" i="34"/>
  <c r="F128" i="34"/>
  <c r="F129" i="34"/>
  <c r="F130" i="34"/>
  <c r="F131" i="34"/>
  <c r="F132" i="34"/>
  <c r="F133" i="34"/>
  <c r="F134" i="34"/>
  <c r="F135" i="34"/>
  <c r="F136" i="34"/>
  <c r="F137" i="34"/>
  <c r="F138" i="34"/>
  <c r="F139" i="34"/>
  <c r="F140" i="34"/>
  <c r="F141" i="34"/>
  <c r="F142" i="34"/>
  <c r="F143" i="34"/>
  <c r="F144" i="34"/>
  <c r="F145" i="34"/>
  <c r="F146" i="34"/>
  <c r="F147" i="34"/>
  <c r="F148" i="34"/>
  <c r="F149" i="34"/>
  <c r="F150" i="34"/>
  <c r="F151" i="34"/>
  <c r="F152" i="34"/>
  <c r="F153" i="34"/>
  <c r="F154" i="34"/>
  <c r="F155" i="34"/>
  <c r="F156" i="34"/>
  <c r="F157" i="34"/>
  <c r="F158" i="34"/>
  <c r="F159" i="34"/>
  <c r="F160" i="34"/>
  <c r="F161" i="34"/>
  <c r="F162" i="34"/>
  <c r="F163" i="34"/>
  <c r="F164" i="34"/>
  <c r="F165" i="34"/>
  <c r="F166" i="34"/>
  <c r="F167" i="34"/>
  <c r="F168" i="34"/>
  <c r="F169" i="34"/>
  <c r="F170" i="34"/>
  <c r="F171" i="34"/>
  <c r="F172" i="34"/>
  <c r="F173" i="34"/>
  <c r="F174" i="34"/>
  <c r="F175" i="34"/>
  <c r="F176" i="34"/>
  <c r="F177" i="34"/>
  <c r="F178" i="34"/>
  <c r="F179" i="34"/>
  <c r="F180" i="34"/>
  <c r="F181" i="34"/>
  <c r="F182" i="34"/>
  <c r="F183" i="34"/>
  <c r="F184" i="34"/>
  <c r="F185" i="34"/>
  <c r="F186" i="34"/>
  <c r="F187" i="34"/>
  <c r="F188" i="34"/>
  <c r="F189" i="34"/>
  <c r="F190" i="34"/>
  <c r="F191" i="34"/>
  <c r="F192" i="34"/>
  <c r="F193" i="34"/>
  <c r="F194" i="34"/>
  <c r="F195" i="34"/>
  <c r="F196" i="34"/>
  <c r="F197" i="34"/>
  <c r="F198" i="34"/>
  <c r="F199" i="34"/>
  <c r="F200" i="34"/>
  <c r="F201" i="34"/>
  <c r="F202" i="34"/>
  <c r="F203" i="34"/>
  <c r="F204" i="34"/>
  <c r="F205" i="34"/>
  <c r="F206" i="34"/>
  <c r="F207" i="34"/>
  <c r="F208" i="34"/>
  <c r="F209" i="34"/>
  <c r="F210" i="34"/>
  <c r="F211" i="34"/>
  <c r="F212" i="34"/>
  <c r="F213" i="34"/>
  <c r="F214" i="34"/>
  <c r="F215" i="34"/>
  <c r="F216" i="34"/>
  <c r="F217" i="34"/>
  <c r="F218" i="34"/>
  <c r="F219" i="34"/>
  <c r="F220" i="34"/>
  <c r="F221" i="34"/>
  <c r="F222" i="34"/>
  <c r="F223" i="34"/>
  <c r="F224" i="34"/>
  <c r="F225" i="34"/>
  <c r="F226" i="34"/>
  <c r="F227" i="34"/>
  <c r="F228" i="34"/>
  <c r="F229" i="34"/>
  <c r="F230" i="34"/>
  <c r="F231" i="34"/>
  <c r="F232" i="34"/>
  <c r="F233" i="34"/>
  <c r="F234" i="34"/>
  <c r="F235" i="34"/>
  <c r="F236" i="34"/>
  <c r="F237" i="34"/>
  <c r="F238" i="34"/>
  <c r="F239" i="34"/>
  <c r="F240" i="34"/>
  <c r="F241" i="34"/>
  <c r="F242" i="34"/>
  <c r="F243" i="34"/>
  <c r="F244" i="34"/>
  <c r="F245" i="34"/>
  <c r="F246" i="34"/>
  <c r="F247" i="34"/>
  <c r="F248" i="34"/>
  <c r="F249" i="34"/>
  <c r="F250" i="34"/>
  <c r="F251" i="34"/>
  <c r="F252" i="34"/>
  <c r="F253" i="34"/>
  <c r="F254" i="34"/>
  <c r="F255" i="34"/>
  <c r="F256" i="34"/>
  <c r="F257" i="34"/>
  <c r="F258" i="34"/>
  <c r="F259" i="34"/>
  <c r="F260" i="34"/>
  <c r="F261" i="34"/>
  <c r="F262" i="34"/>
  <c r="F263" i="34"/>
  <c r="F264" i="34"/>
  <c r="F265" i="34"/>
  <c r="F266" i="34"/>
  <c r="F267" i="34"/>
  <c r="F268" i="34"/>
  <c r="F269" i="34"/>
  <c r="F270" i="34"/>
  <c r="F271" i="34"/>
  <c r="F272" i="34"/>
  <c r="F273" i="34"/>
  <c r="F274" i="34"/>
  <c r="F275" i="34"/>
  <c r="F276" i="34"/>
  <c r="F277" i="34"/>
  <c r="F278" i="34"/>
  <c r="F279" i="34"/>
  <c r="F280" i="34"/>
  <c r="F281" i="34"/>
  <c r="F282" i="34"/>
  <c r="F283" i="34"/>
  <c r="F284" i="34"/>
  <c r="F285" i="34"/>
  <c r="F286" i="34"/>
  <c r="F287" i="34"/>
  <c r="F288" i="34"/>
  <c r="F289" i="34"/>
  <c r="F290" i="34"/>
  <c r="F291" i="34"/>
  <c r="F292" i="34"/>
  <c r="F293" i="34"/>
  <c r="F294" i="34"/>
  <c r="F295" i="34"/>
  <c r="F296" i="34"/>
  <c r="F297" i="34"/>
  <c r="F298" i="34"/>
  <c r="F299" i="34"/>
  <c r="F300" i="34"/>
  <c r="F301" i="34"/>
  <c r="F302" i="34"/>
  <c r="F303" i="34"/>
  <c r="F304" i="34"/>
  <c r="F305" i="34"/>
  <c r="F306" i="34"/>
  <c r="F307" i="34"/>
  <c r="F308" i="34"/>
  <c r="F309" i="34"/>
  <c r="F310" i="34"/>
  <c r="F311" i="34"/>
  <c r="F312" i="34"/>
  <c r="F313" i="34"/>
  <c r="F314" i="34"/>
  <c r="F315" i="34"/>
  <c r="F316" i="34"/>
  <c r="F317" i="34"/>
  <c r="F318" i="34"/>
  <c r="F319" i="34"/>
  <c r="F320" i="34"/>
  <c r="F321" i="34"/>
  <c r="F322" i="34"/>
  <c r="F323" i="34"/>
  <c r="F324" i="34"/>
  <c r="F325" i="34"/>
  <c r="F326" i="34"/>
  <c r="F327" i="34"/>
  <c r="F328" i="34"/>
  <c r="F329" i="34"/>
  <c r="F330" i="34"/>
  <c r="F331" i="34"/>
  <c r="F332" i="34"/>
  <c r="F333" i="34"/>
  <c r="F334" i="34"/>
  <c r="F335" i="34"/>
  <c r="F336" i="34"/>
  <c r="F337" i="34"/>
  <c r="F338" i="34"/>
  <c r="F339" i="34"/>
  <c r="F340" i="34"/>
  <c r="F341" i="34"/>
  <c r="F342" i="34"/>
  <c r="F343" i="34"/>
  <c r="F344" i="34"/>
  <c r="F345" i="34"/>
  <c r="F346" i="34"/>
  <c r="F347" i="34"/>
  <c r="F348" i="34"/>
  <c r="F349" i="34"/>
  <c r="F350" i="34"/>
  <c r="F351" i="34"/>
  <c r="F352" i="34"/>
  <c r="F353" i="34"/>
  <c r="F354" i="34"/>
  <c r="F355" i="34"/>
  <c r="F356" i="34"/>
  <c r="F357" i="34"/>
  <c r="F358" i="34"/>
  <c r="F359" i="34"/>
  <c r="F360" i="34"/>
  <c r="F361" i="34"/>
  <c r="F362" i="34"/>
  <c r="F363" i="34"/>
  <c r="F364" i="34"/>
  <c r="F365" i="34"/>
  <c r="F366" i="34"/>
  <c r="F367" i="34"/>
  <c r="F368" i="34"/>
  <c r="F369" i="34"/>
  <c r="F370" i="34"/>
  <c r="F371" i="34"/>
  <c r="F372" i="34"/>
  <c r="F373" i="34"/>
  <c r="F374" i="34"/>
  <c r="F375" i="34"/>
  <c r="F376" i="34"/>
  <c r="F377" i="34"/>
  <c r="F378" i="34"/>
  <c r="F379" i="34"/>
  <c r="F380" i="34"/>
  <c r="F381" i="34"/>
  <c r="F382" i="34"/>
  <c r="F383" i="34"/>
  <c r="F384" i="34"/>
  <c r="F385" i="34"/>
  <c r="F386" i="34"/>
  <c r="F387" i="34"/>
  <c r="F388" i="34"/>
  <c r="F389" i="34"/>
  <c r="F390" i="34"/>
  <c r="F391" i="34"/>
  <c r="F392" i="34"/>
  <c r="F393" i="34"/>
  <c r="F394" i="34"/>
  <c r="F395" i="34"/>
  <c r="F396" i="34"/>
  <c r="F397" i="34"/>
  <c r="F398" i="34"/>
  <c r="F399" i="34"/>
  <c r="F400" i="34"/>
  <c r="F401" i="34"/>
  <c r="F402" i="34"/>
  <c r="F403" i="34"/>
  <c r="F404" i="34"/>
  <c r="F405" i="34"/>
  <c r="F406" i="34"/>
  <c r="F407" i="34"/>
  <c r="F408" i="34"/>
  <c r="F409" i="34"/>
  <c r="F410" i="34"/>
  <c r="F411" i="34"/>
  <c r="F412" i="34"/>
  <c r="F413" i="34"/>
  <c r="F414" i="34"/>
  <c r="F415" i="34"/>
  <c r="F416" i="34"/>
  <c r="F417" i="34"/>
  <c r="F418" i="34"/>
  <c r="F419" i="34"/>
  <c r="F420" i="34"/>
  <c r="F421" i="34"/>
  <c r="F422" i="34"/>
  <c r="F423" i="34"/>
  <c r="F424" i="34"/>
  <c r="F425" i="34"/>
  <c r="F426" i="34"/>
  <c r="F427" i="34"/>
  <c r="F428" i="34"/>
  <c r="F429" i="34"/>
  <c r="F430" i="34"/>
  <c r="F431" i="34"/>
  <c r="F432" i="34"/>
  <c r="F433" i="34"/>
  <c r="F434" i="34"/>
  <c r="F435" i="34"/>
  <c r="F436" i="34"/>
  <c r="F437" i="34"/>
  <c r="F438" i="34"/>
  <c r="F439" i="34"/>
  <c r="F440" i="34"/>
  <c r="F441" i="34"/>
  <c r="F442" i="34"/>
  <c r="F443" i="34"/>
  <c r="F444" i="34"/>
  <c r="F445" i="34"/>
  <c r="F446" i="34"/>
  <c r="F447" i="34"/>
  <c r="F448" i="34"/>
  <c r="F449" i="34"/>
  <c r="F450" i="34"/>
  <c r="F451" i="34"/>
  <c r="F452" i="34"/>
  <c r="F453" i="34"/>
  <c r="F454" i="34"/>
  <c r="F455" i="34"/>
  <c r="F456" i="34"/>
  <c r="F457" i="34"/>
  <c r="F458" i="34"/>
  <c r="F459" i="34"/>
  <c r="F460" i="34"/>
  <c r="F461" i="34"/>
  <c r="F462" i="34"/>
  <c r="F463" i="34"/>
  <c r="F464" i="34"/>
  <c r="F465" i="34"/>
  <c r="F466" i="34"/>
  <c r="F467" i="34"/>
  <c r="F468" i="34"/>
  <c r="F469" i="34"/>
  <c r="F470" i="34"/>
  <c r="F471" i="34"/>
  <c r="F472" i="34"/>
  <c r="F473" i="34"/>
  <c r="F474" i="34"/>
  <c r="F475" i="34"/>
  <c r="F476" i="34"/>
  <c r="F477" i="34"/>
  <c r="F478" i="34"/>
  <c r="F479" i="34"/>
  <c r="F480" i="34"/>
  <c r="F481" i="34"/>
  <c r="F482" i="34"/>
  <c r="F483" i="34"/>
  <c r="F484" i="34"/>
  <c r="F485" i="34"/>
  <c r="F486" i="34"/>
  <c r="F487" i="34"/>
  <c r="F488" i="34"/>
  <c r="F489" i="34"/>
  <c r="F490" i="34"/>
  <c r="F491" i="34"/>
  <c r="F492" i="34"/>
  <c r="F493" i="34"/>
  <c r="F494" i="34"/>
  <c r="F495" i="34"/>
  <c r="F496" i="34"/>
  <c r="F497" i="34"/>
  <c r="F498" i="34"/>
  <c r="F499" i="34"/>
  <c r="F500" i="34"/>
  <c r="F501" i="34"/>
  <c r="F502" i="34"/>
  <c r="F503" i="34"/>
  <c r="F504" i="34"/>
  <c r="F505" i="34"/>
  <c r="F506" i="34"/>
  <c r="F507" i="34"/>
  <c r="F508" i="34"/>
  <c r="F509" i="34"/>
  <c r="F510" i="34"/>
  <c r="F511" i="34"/>
  <c r="F512" i="34"/>
  <c r="F513" i="34"/>
  <c r="F514" i="34"/>
  <c r="F515" i="34"/>
  <c r="F516" i="34"/>
  <c r="F517" i="34"/>
  <c r="F518" i="34"/>
  <c r="F519" i="34"/>
  <c r="F520" i="34"/>
  <c r="F521" i="34"/>
  <c r="F522" i="34"/>
  <c r="F523" i="34"/>
  <c r="F524" i="34"/>
  <c r="F525" i="34"/>
  <c r="F526" i="34"/>
  <c r="F527" i="34"/>
  <c r="F528" i="34"/>
  <c r="F529" i="34"/>
  <c r="F530" i="34"/>
  <c r="F531" i="34"/>
  <c r="F532" i="34"/>
  <c r="F533" i="34"/>
  <c r="F534" i="34"/>
  <c r="F535" i="34"/>
  <c r="F536" i="34"/>
  <c r="F537" i="34"/>
  <c r="F538" i="34"/>
  <c r="F539" i="34"/>
  <c r="F540" i="34"/>
  <c r="F541" i="34"/>
  <c r="F542" i="34"/>
  <c r="F543" i="34"/>
  <c r="F544" i="34"/>
  <c r="F545" i="34"/>
  <c r="F546" i="34"/>
  <c r="F547" i="34"/>
  <c r="F548" i="34"/>
  <c r="F549" i="34"/>
  <c r="F550" i="34"/>
  <c r="F551" i="34"/>
  <c r="F552" i="34"/>
  <c r="F553" i="34"/>
  <c r="F554" i="34"/>
  <c r="F555" i="34"/>
  <c r="F556" i="34"/>
  <c r="F557" i="34"/>
  <c r="F558" i="34"/>
  <c r="F559" i="34"/>
  <c r="F560" i="34"/>
  <c r="F561" i="34"/>
  <c r="F562" i="34"/>
  <c r="F563" i="34"/>
  <c r="F564" i="34"/>
  <c r="F565" i="34"/>
  <c r="F566" i="34"/>
  <c r="F567" i="34"/>
  <c r="F568" i="34"/>
  <c r="F569" i="34"/>
  <c r="F570" i="34"/>
  <c r="F571" i="34"/>
  <c r="F572" i="34"/>
  <c r="F573" i="34"/>
  <c r="F574" i="34"/>
  <c r="F575" i="34"/>
  <c r="F576" i="34"/>
  <c r="F577" i="34"/>
  <c r="F578" i="34"/>
  <c r="F579" i="34"/>
  <c r="F580" i="34"/>
  <c r="F581" i="34"/>
  <c r="F582" i="34"/>
  <c r="F583" i="34"/>
  <c r="F584" i="34"/>
  <c r="F585" i="34"/>
  <c r="F586" i="34"/>
  <c r="F587" i="34"/>
  <c r="F588" i="34"/>
  <c r="F589" i="34"/>
  <c r="F590" i="34"/>
  <c r="F591" i="34"/>
  <c r="F592" i="34"/>
  <c r="F593" i="34"/>
  <c r="F594" i="34"/>
  <c r="F595" i="34"/>
  <c r="F596" i="34"/>
  <c r="F597" i="34"/>
  <c r="F598" i="34"/>
  <c r="F599" i="34"/>
  <c r="F600" i="34"/>
  <c r="F601" i="34"/>
  <c r="F602" i="34"/>
  <c r="F603" i="34"/>
  <c r="F604" i="34"/>
  <c r="F605" i="34"/>
  <c r="F606" i="34"/>
  <c r="F607" i="34"/>
  <c r="F608" i="34"/>
  <c r="F609" i="34"/>
  <c r="F610" i="34"/>
  <c r="F611" i="34"/>
  <c r="F612" i="34"/>
  <c r="F613" i="34"/>
  <c r="F614" i="34"/>
  <c r="F615" i="34"/>
  <c r="F616" i="34"/>
  <c r="F617" i="34"/>
  <c r="F618" i="34"/>
  <c r="F619" i="34"/>
  <c r="F620" i="34"/>
  <c r="F621" i="34"/>
  <c r="F622" i="34"/>
  <c r="F623" i="34"/>
  <c r="F624" i="34"/>
  <c r="F625" i="34"/>
  <c r="F626" i="34"/>
  <c r="F627" i="34"/>
  <c r="F628" i="34"/>
  <c r="F629" i="34"/>
  <c r="F630" i="34"/>
  <c r="F631" i="34"/>
  <c r="F632" i="34"/>
  <c r="F633" i="34"/>
  <c r="F634" i="34"/>
  <c r="F635" i="34"/>
  <c r="F636" i="34"/>
  <c r="F637" i="34"/>
  <c r="F638" i="34"/>
  <c r="F639" i="34"/>
  <c r="F640" i="34"/>
  <c r="F641" i="34"/>
  <c r="F642" i="34"/>
  <c r="F643" i="34"/>
  <c r="F644" i="34"/>
  <c r="F645" i="34"/>
  <c r="F646" i="34"/>
  <c r="F647" i="34"/>
  <c r="F648" i="34"/>
  <c r="F649" i="34"/>
  <c r="F650" i="34"/>
  <c r="F651" i="34"/>
  <c r="F652" i="34"/>
  <c r="F653" i="34"/>
  <c r="F654" i="34"/>
  <c r="F655" i="34"/>
  <c r="F656" i="34"/>
  <c r="F657" i="34"/>
  <c r="F658" i="34"/>
  <c r="F659" i="34"/>
  <c r="F660" i="34"/>
  <c r="F661" i="34"/>
  <c r="F662" i="34"/>
  <c r="F663" i="34"/>
  <c r="F664" i="34"/>
  <c r="F665" i="34"/>
  <c r="F666" i="34"/>
  <c r="F5" i="34"/>
  <c r="C11" i="17"/>
  <c r="K4" i="25"/>
  <c r="D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K6" i="18"/>
  <c r="J6" i="18"/>
  <c r="H6" i="18"/>
  <c r="I6" i="18"/>
  <c r="F6" i="18"/>
  <c r="G6" i="18"/>
  <c r="E6" i="18"/>
  <c r="L6" i="18"/>
  <c r="F118" i="18"/>
  <c r="G118" i="18"/>
  <c r="H118" i="18"/>
  <c r="I118" i="18"/>
  <c r="J118" i="18"/>
  <c r="L118" i="18"/>
  <c r="K118" i="18"/>
  <c r="F123" i="18"/>
  <c r="G123" i="18"/>
  <c r="H123" i="18"/>
  <c r="I123" i="18"/>
  <c r="J123" i="18"/>
  <c r="K123" i="18"/>
  <c r="F120" i="18"/>
  <c r="G120" i="18"/>
  <c r="H120" i="18"/>
  <c r="I120" i="18"/>
  <c r="J120" i="18"/>
  <c r="K120" i="18"/>
  <c r="F111" i="18"/>
  <c r="G111" i="18"/>
  <c r="H111" i="18"/>
  <c r="I111" i="18"/>
  <c r="J111" i="18"/>
  <c r="K111" i="18"/>
  <c r="F109" i="18"/>
  <c r="G109" i="18"/>
  <c r="H109" i="18"/>
  <c r="I109" i="18"/>
  <c r="J109" i="18"/>
  <c r="K109" i="18"/>
  <c r="F107" i="18"/>
  <c r="G107" i="18"/>
  <c r="H107" i="18"/>
  <c r="I107" i="18"/>
  <c r="J107" i="18"/>
  <c r="K107" i="18"/>
  <c r="F84" i="18"/>
  <c r="G84" i="18"/>
  <c r="H84" i="18"/>
  <c r="I84" i="18"/>
  <c r="J84" i="18"/>
  <c r="K84" i="18"/>
  <c r="F75" i="18"/>
  <c r="G75" i="18"/>
  <c r="H75" i="18"/>
  <c r="I75" i="18"/>
  <c r="J75" i="18"/>
  <c r="K75" i="18"/>
  <c r="F127" i="18"/>
  <c r="G127" i="18"/>
  <c r="H127" i="18"/>
  <c r="I127" i="18"/>
  <c r="J127" i="18"/>
  <c r="K127" i="18"/>
  <c r="F115" i="18"/>
  <c r="G115" i="18"/>
  <c r="H115" i="18"/>
  <c r="I115" i="18"/>
  <c r="J115" i="18"/>
  <c r="K115" i="18"/>
  <c r="F88" i="18"/>
  <c r="G88" i="18"/>
  <c r="H88" i="18"/>
  <c r="I88" i="18"/>
  <c r="J88" i="18"/>
  <c r="K88" i="18"/>
  <c r="F112" i="18"/>
  <c r="G112" i="18"/>
  <c r="H112" i="18"/>
  <c r="I112" i="18"/>
  <c r="J112" i="18"/>
  <c r="K112" i="18"/>
  <c r="F126" i="18"/>
  <c r="G126" i="18"/>
  <c r="H126" i="18"/>
  <c r="I126" i="18"/>
  <c r="J126" i="18"/>
  <c r="K126" i="18"/>
  <c r="F83" i="18"/>
  <c r="G83" i="18"/>
  <c r="H83" i="18"/>
  <c r="I83" i="18"/>
  <c r="J83" i="18"/>
  <c r="K83" i="18"/>
  <c r="F129" i="18"/>
  <c r="G129" i="18"/>
  <c r="H129" i="18"/>
  <c r="I129" i="18"/>
  <c r="J129" i="18"/>
  <c r="K129" i="18"/>
  <c r="F108" i="18"/>
  <c r="G108" i="18"/>
  <c r="H108" i="18"/>
  <c r="I108" i="18"/>
  <c r="J108" i="18"/>
  <c r="K108" i="18"/>
  <c r="F119" i="18"/>
  <c r="G119" i="18"/>
  <c r="H119" i="18"/>
  <c r="I119" i="18"/>
  <c r="J119" i="18"/>
  <c r="K119" i="18"/>
  <c r="F103" i="18"/>
  <c r="G103" i="18"/>
  <c r="H103" i="18"/>
  <c r="I103" i="18"/>
  <c r="J103" i="18"/>
  <c r="K103" i="18"/>
  <c r="F122" i="18"/>
  <c r="G122" i="18"/>
  <c r="H122" i="18"/>
  <c r="I122" i="18"/>
  <c r="J122" i="18"/>
  <c r="K122" i="18"/>
  <c r="F101" i="18"/>
  <c r="G101" i="18"/>
  <c r="H101" i="18"/>
  <c r="I101" i="18"/>
  <c r="J101" i="18"/>
  <c r="K101" i="18"/>
  <c r="F92" i="18"/>
  <c r="G92" i="18"/>
  <c r="H92" i="18"/>
  <c r="I92" i="18"/>
  <c r="J92" i="18"/>
  <c r="K92" i="18"/>
  <c r="F97" i="18"/>
  <c r="G97" i="18"/>
  <c r="H97" i="18"/>
  <c r="I97" i="18"/>
  <c r="J97" i="18"/>
  <c r="K97" i="18"/>
  <c r="F86" i="18"/>
  <c r="G86" i="18"/>
  <c r="H86" i="18"/>
  <c r="I86" i="18"/>
  <c r="J86" i="18"/>
  <c r="K86" i="18"/>
  <c r="F96" i="18"/>
  <c r="G96" i="18"/>
  <c r="H96" i="18"/>
  <c r="I96" i="18"/>
  <c r="J96" i="18"/>
  <c r="K96" i="18"/>
  <c r="F99" i="18"/>
  <c r="G99" i="18"/>
  <c r="H99" i="18"/>
  <c r="I99" i="18"/>
  <c r="J99" i="18"/>
  <c r="K99" i="18"/>
  <c r="F125" i="18"/>
  <c r="G125" i="18"/>
  <c r="H125" i="18"/>
  <c r="I125" i="18"/>
  <c r="J125" i="18"/>
  <c r="K125" i="18"/>
  <c r="F128" i="18"/>
  <c r="G128" i="18"/>
  <c r="H128" i="18"/>
  <c r="I128" i="18"/>
  <c r="J128" i="18"/>
  <c r="K128" i="18"/>
  <c r="F104" i="18"/>
  <c r="G104" i="18"/>
  <c r="H104" i="18"/>
  <c r="I104" i="18"/>
  <c r="J104" i="18"/>
  <c r="K104" i="18"/>
  <c r="F93" i="18"/>
  <c r="G93" i="18"/>
  <c r="H93" i="18"/>
  <c r="I93" i="18"/>
  <c r="J93" i="18"/>
  <c r="K93" i="18"/>
  <c r="F121" i="18"/>
  <c r="G121" i="18"/>
  <c r="H121" i="18"/>
  <c r="I121" i="18"/>
  <c r="J121" i="18"/>
  <c r="K121" i="18"/>
  <c r="F110" i="18"/>
  <c r="G110" i="18"/>
  <c r="H110" i="18"/>
  <c r="I110" i="18"/>
  <c r="J110" i="18"/>
  <c r="K110" i="18"/>
  <c r="F98" i="18"/>
  <c r="G98" i="18"/>
  <c r="H98" i="18"/>
  <c r="I98" i="18"/>
  <c r="J98" i="18"/>
  <c r="K98" i="18"/>
  <c r="F116" i="18"/>
  <c r="G116" i="18"/>
  <c r="H116" i="18"/>
  <c r="I116" i="18"/>
  <c r="J116" i="18"/>
  <c r="K116" i="18"/>
  <c r="F113" i="18"/>
  <c r="G113" i="18"/>
  <c r="H113" i="18"/>
  <c r="I113" i="18"/>
  <c r="J113" i="18"/>
  <c r="K113" i="18"/>
  <c r="F117" i="18"/>
  <c r="G117" i="18"/>
  <c r="H117" i="18"/>
  <c r="I117" i="18"/>
  <c r="J117" i="18"/>
  <c r="K117" i="18"/>
  <c r="H21" i="18"/>
  <c r="I21" i="18"/>
  <c r="J21" i="18"/>
  <c r="K21" i="18"/>
  <c r="H105" i="18"/>
  <c r="I105" i="18"/>
  <c r="J105" i="18"/>
  <c r="K105" i="18"/>
  <c r="H102" i="18"/>
  <c r="I102" i="18"/>
  <c r="J102" i="18"/>
  <c r="K102" i="18"/>
  <c r="H90" i="18"/>
  <c r="I90" i="18"/>
  <c r="J90" i="18"/>
  <c r="K90" i="18"/>
  <c r="H124" i="18"/>
  <c r="I124" i="18"/>
  <c r="J124" i="18"/>
  <c r="K124" i="18"/>
  <c r="H68" i="18"/>
  <c r="I68" i="18"/>
  <c r="J68" i="18"/>
  <c r="K68" i="18"/>
  <c r="H43" i="18"/>
  <c r="I43" i="18"/>
  <c r="J43" i="18"/>
  <c r="K43" i="18"/>
  <c r="H15" i="18"/>
  <c r="I15" i="18"/>
  <c r="J15" i="18"/>
  <c r="K15" i="18"/>
  <c r="H91" i="18"/>
  <c r="I91" i="18"/>
  <c r="J91" i="18"/>
  <c r="K91" i="18"/>
  <c r="H55" i="18"/>
  <c r="I55" i="18"/>
  <c r="J55" i="18"/>
  <c r="K55" i="18"/>
  <c r="H73" i="18"/>
  <c r="I73" i="18"/>
  <c r="J73" i="18"/>
  <c r="K73" i="18"/>
  <c r="H30" i="18"/>
  <c r="I30" i="18"/>
  <c r="J30" i="18"/>
  <c r="K30" i="18"/>
  <c r="H39" i="18"/>
  <c r="I39" i="18"/>
  <c r="J39" i="18"/>
  <c r="L39" i="18"/>
  <c r="K39" i="18"/>
  <c r="H16" i="18"/>
  <c r="I16" i="18"/>
  <c r="J16" i="18"/>
  <c r="K16" i="18"/>
  <c r="H13" i="18"/>
  <c r="I13" i="18"/>
  <c r="J13" i="18"/>
  <c r="K13" i="18"/>
  <c r="H9" i="18"/>
  <c r="I9" i="18"/>
  <c r="J9" i="18"/>
  <c r="K9" i="18"/>
  <c r="H34" i="18"/>
  <c r="I34" i="18"/>
  <c r="J34" i="18"/>
  <c r="K34" i="18"/>
  <c r="H95" i="18"/>
  <c r="I95" i="18"/>
  <c r="J95" i="18"/>
  <c r="K95" i="18"/>
  <c r="H23" i="18"/>
  <c r="I23" i="18"/>
  <c r="J23" i="18"/>
  <c r="K23" i="18"/>
  <c r="H87" i="18"/>
  <c r="I87" i="18"/>
  <c r="J87" i="18"/>
  <c r="K87" i="18"/>
  <c r="H114" i="18"/>
  <c r="I114" i="18"/>
  <c r="J114" i="18"/>
  <c r="K114" i="18"/>
  <c r="H66" i="18"/>
  <c r="I66" i="18"/>
  <c r="J66" i="18"/>
  <c r="K66" i="18"/>
  <c r="H76" i="18"/>
  <c r="I76" i="18"/>
  <c r="J76" i="18"/>
  <c r="K76" i="18"/>
  <c r="H78" i="18"/>
  <c r="I78" i="18"/>
  <c r="J78" i="18"/>
  <c r="K78" i="18"/>
  <c r="H81" i="18"/>
  <c r="I81" i="18"/>
  <c r="J81" i="18"/>
  <c r="K81" i="18"/>
  <c r="H32" i="18"/>
  <c r="I32" i="18"/>
  <c r="J32" i="18"/>
  <c r="K32" i="18"/>
  <c r="H25" i="18"/>
  <c r="I25" i="18"/>
  <c r="J25" i="18"/>
  <c r="K25" i="18"/>
  <c r="H59" i="18"/>
  <c r="I59" i="18"/>
  <c r="J59" i="18"/>
  <c r="K59" i="18"/>
  <c r="H47" i="18"/>
  <c r="I47" i="18"/>
  <c r="J47" i="18"/>
  <c r="L47" i="18"/>
  <c r="K47" i="18"/>
  <c r="H64" i="18"/>
  <c r="I64" i="18"/>
  <c r="J64" i="18"/>
  <c r="K64" i="18"/>
  <c r="H80" i="18"/>
  <c r="I80" i="18"/>
  <c r="J80" i="18"/>
  <c r="K80" i="18"/>
  <c r="H14" i="18"/>
  <c r="I14" i="18"/>
  <c r="J14" i="18"/>
  <c r="K14" i="18"/>
  <c r="H62" i="18"/>
  <c r="I62" i="18"/>
  <c r="J62" i="18"/>
  <c r="L62" i="18"/>
  <c r="K62" i="18"/>
  <c r="H70" i="18"/>
  <c r="I70" i="18"/>
  <c r="J70" i="18"/>
  <c r="K70" i="18"/>
  <c r="H85" i="18"/>
  <c r="I85" i="18"/>
  <c r="J85" i="18"/>
  <c r="K85" i="18"/>
  <c r="H71" i="18"/>
  <c r="I71" i="18"/>
  <c r="J71" i="18"/>
  <c r="K71" i="18"/>
  <c r="H54" i="18"/>
  <c r="I54" i="18"/>
  <c r="J54" i="18"/>
  <c r="L54" i="18"/>
  <c r="K54" i="18"/>
  <c r="H58" i="18"/>
  <c r="I58" i="18"/>
  <c r="J58" i="18"/>
  <c r="K58" i="18"/>
  <c r="H79" i="18"/>
  <c r="I79" i="18"/>
  <c r="J79" i="18"/>
  <c r="K79" i="18"/>
  <c r="H72" i="18"/>
  <c r="I72" i="18"/>
  <c r="J72" i="18"/>
  <c r="K72" i="18"/>
  <c r="H44" i="18"/>
  <c r="I44" i="18"/>
  <c r="J44" i="18"/>
  <c r="L44" i="18"/>
  <c r="K44" i="18"/>
  <c r="H45" i="18"/>
  <c r="I45" i="18"/>
  <c r="J45" i="18"/>
  <c r="K45" i="18"/>
  <c r="H40" i="18"/>
  <c r="I40" i="18"/>
  <c r="J40" i="18"/>
  <c r="K40" i="18"/>
  <c r="F21" i="18"/>
  <c r="G21" i="18"/>
  <c r="F105" i="18"/>
  <c r="G105" i="18"/>
  <c r="F102" i="18"/>
  <c r="G102" i="18"/>
  <c r="F90" i="18"/>
  <c r="G90" i="18"/>
  <c r="F124" i="18"/>
  <c r="G124" i="18"/>
  <c r="F68" i="18"/>
  <c r="G68" i="18"/>
  <c r="F43" i="18"/>
  <c r="G43" i="18"/>
  <c r="F15" i="18"/>
  <c r="G15" i="18"/>
  <c r="L91" i="18"/>
  <c r="F91" i="18"/>
  <c r="G91" i="18"/>
  <c r="F55" i="18"/>
  <c r="G55" i="18"/>
  <c r="F73" i="18"/>
  <c r="G73" i="18"/>
  <c r="F30" i="18"/>
  <c r="G30" i="18"/>
  <c r="F39" i="18"/>
  <c r="G39" i="18"/>
  <c r="F16" i="18"/>
  <c r="G16" i="18"/>
  <c r="F13" i="18"/>
  <c r="G13" i="18"/>
  <c r="F9" i="18"/>
  <c r="G9" i="18"/>
  <c r="F34" i="18"/>
  <c r="G34" i="18"/>
  <c r="F95" i="18"/>
  <c r="G95" i="18"/>
  <c r="F23" i="18"/>
  <c r="G23" i="18"/>
  <c r="F87" i="18"/>
  <c r="G87" i="18"/>
  <c r="F114" i="18"/>
  <c r="G114" i="18"/>
  <c r="F66" i="18"/>
  <c r="G66" i="18"/>
  <c r="F76" i="18"/>
  <c r="G76" i="18"/>
  <c r="F78" i="18"/>
  <c r="G78" i="18"/>
  <c r="F81" i="18"/>
  <c r="G81" i="18"/>
  <c r="F32" i="18"/>
  <c r="G32" i="18"/>
  <c r="F25" i="18"/>
  <c r="G25" i="18"/>
  <c r="F59" i="18"/>
  <c r="G59" i="18"/>
  <c r="F47" i="18"/>
  <c r="G47" i="18"/>
  <c r="F64" i="18"/>
  <c r="G64" i="18"/>
  <c r="F80" i="18"/>
  <c r="G80" i="18"/>
  <c r="F14" i="18"/>
  <c r="G14" i="18"/>
  <c r="F62" i="18"/>
  <c r="G62" i="18"/>
  <c r="F70" i="18"/>
  <c r="G70" i="18"/>
  <c r="F85" i="18"/>
  <c r="G85" i="18"/>
  <c r="F71" i="18"/>
  <c r="G71" i="18"/>
  <c r="F54" i="18"/>
  <c r="G54" i="18"/>
  <c r="F58" i="18"/>
  <c r="G58" i="18"/>
  <c r="F79" i="18"/>
  <c r="G79" i="18"/>
  <c r="F72" i="18"/>
  <c r="G72" i="18"/>
  <c r="F44" i="18"/>
  <c r="G44" i="18"/>
  <c r="F45" i="18"/>
  <c r="G45" i="18"/>
  <c r="F40" i="18"/>
  <c r="G40" i="18"/>
  <c r="K8" i="18"/>
  <c r="K22" i="18"/>
  <c r="K53" i="18"/>
  <c r="K19" i="18"/>
  <c r="K36" i="18"/>
  <c r="K24" i="18"/>
  <c r="K106" i="18"/>
  <c r="K10" i="18"/>
  <c r="K38" i="18"/>
  <c r="K60" i="18"/>
  <c r="K94" i="18"/>
  <c r="K17" i="18"/>
  <c r="K48" i="18"/>
  <c r="J53" i="18"/>
  <c r="J19" i="18"/>
  <c r="J36" i="18"/>
  <c r="J24" i="18"/>
  <c r="J106" i="18"/>
  <c r="J10" i="18"/>
  <c r="J38" i="18"/>
  <c r="J60" i="18"/>
  <c r="J94" i="18"/>
  <c r="L94" i="18"/>
  <c r="J17" i="18"/>
  <c r="J48" i="18"/>
  <c r="H53" i="18"/>
  <c r="I53" i="18"/>
  <c r="H19" i="18"/>
  <c r="I19" i="18"/>
  <c r="H36" i="18"/>
  <c r="I36" i="18"/>
  <c r="H24" i="18"/>
  <c r="I24" i="18"/>
  <c r="H106" i="18"/>
  <c r="I106" i="18"/>
  <c r="H10" i="18"/>
  <c r="I10" i="18"/>
  <c r="H38" i="18"/>
  <c r="I38" i="18"/>
  <c r="H60" i="18"/>
  <c r="I60" i="18"/>
  <c r="H94" i="18"/>
  <c r="I94" i="18"/>
  <c r="H17" i="18"/>
  <c r="I17" i="18"/>
  <c r="H48" i="18"/>
  <c r="I48" i="18"/>
  <c r="F89" i="18"/>
  <c r="G89" i="18"/>
  <c r="F82" i="18"/>
  <c r="G82" i="18"/>
  <c r="F49" i="18"/>
  <c r="G49" i="18"/>
  <c r="F11" i="18"/>
  <c r="G11" i="18"/>
  <c r="F77" i="18"/>
  <c r="G77" i="18"/>
  <c r="F20" i="18"/>
  <c r="G20" i="18"/>
  <c r="F29" i="18"/>
  <c r="G29" i="18"/>
  <c r="F35" i="18"/>
  <c r="G35" i="18"/>
  <c r="F37" i="18"/>
  <c r="G37" i="18"/>
  <c r="F28" i="18"/>
  <c r="G28" i="18"/>
  <c r="F51" i="18"/>
  <c r="G51" i="18"/>
  <c r="F100" i="18"/>
  <c r="G100" i="18"/>
  <c r="F65" i="18"/>
  <c r="G65" i="18"/>
  <c r="F7" i="18"/>
  <c r="G7" i="18"/>
  <c r="F26" i="18"/>
  <c r="G26" i="18"/>
  <c r="F50" i="18"/>
  <c r="G50" i="18"/>
  <c r="F46" i="18"/>
  <c r="G46" i="18"/>
  <c r="F41" i="18"/>
  <c r="G41" i="18"/>
  <c r="F56" i="18"/>
  <c r="G56" i="18"/>
  <c r="F61" i="18"/>
  <c r="G61" i="18"/>
  <c r="F33" i="18"/>
  <c r="G33" i="18"/>
  <c r="F52" i="18"/>
  <c r="G52" i="18"/>
  <c r="D7" i="18"/>
  <c r="L17" i="18"/>
  <c r="F12" i="18"/>
  <c r="G12" i="18"/>
  <c r="H12" i="18"/>
  <c r="I12" i="18"/>
  <c r="J12" i="18"/>
  <c r="K12" i="18"/>
  <c r="B3" i="18"/>
  <c r="C3" i="18"/>
  <c r="H18" i="25"/>
  <c r="H7" i="25"/>
  <c r="H8" i="25"/>
  <c r="B7" i="25"/>
  <c r="B14" i="25"/>
  <c r="B4" i="25"/>
  <c r="B15" i="25"/>
  <c r="C15" i="25"/>
  <c r="D15" i="25"/>
  <c r="C14" i="25"/>
  <c r="D14" i="25"/>
  <c r="L114" i="18"/>
  <c r="L81" i="18"/>
  <c r="L21" i="18"/>
  <c r="L102" i="18"/>
  <c r="L72" i="18"/>
  <c r="L14" i="18"/>
  <c r="L59" i="18"/>
  <c r="L78" i="18"/>
  <c r="L87" i="18"/>
  <c r="L9" i="18"/>
  <c r="L30" i="18"/>
  <c r="L15" i="18"/>
  <c r="L90" i="18"/>
  <c r="L86" i="18"/>
  <c r="L122" i="18"/>
  <c r="L34" i="18"/>
  <c r="L107" i="18"/>
  <c r="L111" i="18"/>
  <c r="L38" i="18"/>
  <c r="L71" i="18"/>
  <c r="L92" i="18"/>
  <c r="L84" i="18"/>
  <c r="L48" i="18"/>
  <c r="L117" i="18"/>
  <c r="L128" i="18"/>
  <c r="L96" i="18"/>
  <c r="L108" i="18"/>
  <c r="L126" i="18"/>
  <c r="L115" i="18"/>
  <c r="L75" i="18"/>
  <c r="L124" i="18"/>
  <c r="L104" i="18"/>
  <c r="L99" i="18"/>
  <c r="L119" i="18"/>
  <c r="L110" i="18"/>
  <c r="L101" i="18"/>
  <c r="L98" i="18"/>
  <c r="L121" i="18"/>
  <c r="L120" i="18"/>
  <c r="L12" i="18"/>
  <c r="L116" i="18"/>
  <c r="L93" i="18"/>
  <c r="L125" i="18"/>
  <c r="L97" i="18"/>
  <c r="L103" i="18"/>
  <c r="L127" i="18"/>
  <c r="L109" i="18"/>
  <c r="L123" i="18"/>
  <c r="L45" i="18"/>
  <c r="L58" i="18"/>
  <c r="L70" i="18"/>
  <c r="L64" i="18"/>
  <c r="L32" i="18"/>
  <c r="L66" i="18"/>
  <c r="L95" i="18"/>
  <c r="L16" i="18"/>
  <c r="L55" i="18"/>
  <c r="L68" i="18"/>
  <c r="L105" i="18"/>
  <c r="L83" i="18"/>
  <c r="L88" i="18"/>
  <c r="L60" i="18"/>
  <c r="L40" i="18"/>
  <c r="L79" i="18"/>
  <c r="L85" i="18"/>
  <c r="L80" i="18"/>
  <c r="L25" i="18"/>
  <c r="L76" i="18"/>
  <c r="L23" i="18"/>
  <c r="L13" i="18"/>
  <c r="L73" i="18"/>
  <c r="L43" i="18"/>
  <c r="L113" i="18"/>
  <c r="L129" i="18"/>
  <c r="L112" i="18"/>
  <c r="F67" i="18"/>
  <c r="G67" i="18"/>
  <c r="F31" i="18"/>
  <c r="G31" i="18"/>
  <c r="F18" i="18"/>
  <c r="G18" i="18"/>
  <c r="F27" i="18"/>
  <c r="G27" i="18"/>
  <c r="F57" i="18"/>
  <c r="G57" i="18"/>
  <c r="F63" i="18"/>
  <c r="G63" i="18"/>
  <c r="F42" i="18"/>
  <c r="G42" i="18"/>
  <c r="F69" i="18"/>
  <c r="G69" i="18"/>
  <c r="F74" i="18"/>
  <c r="G74" i="18"/>
  <c r="H74" i="18"/>
  <c r="I74" i="18"/>
  <c r="H42" i="18"/>
  <c r="I42" i="18"/>
  <c r="H57" i="18"/>
  <c r="I57" i="18"/>
  <c r="H18" i="18"/>
  <c r="I18" i="18"/>
  <c r="H8" i="18"/>
  <c r="I8" i="18"/>
  <c r="H22" i="18"/>
  <c r="I22" i="18"/>
  <c r="J69" i="18"/>
  <c r="J63" i="18"/>
  <c r="J27" i="18"/>
  <c r="J31" i="18"/>
  <c r="J67" i="18"/>
  <c r="K74" i="18"/>
  <c r="K42" i="18"/>
  <c r="K57" i="18"/>
  <c r="K18" i="18"/>
  <c r="K89" i="18"/>
  <c r="J89" i="18"/>
  <c r="L89" i="18"/>
  <c r="H89" i="18"/>
  <c r="I89" i="18"/>
  <c r="K49" i="18"/>
  <c r="J49" i="18"/>
  <c r="L49" i="18"/>
  <c r="H49" i="18"/>
  <c r="I49" i="18"/>
  <c r="K77" i="18"/>
  <c r="J77" i="18"/>
  <c r="L77" i="18"/>
  <c r="H77" i="18"/>
  <c r="I77" i="18"/>
  <c r="K29" i="18"/>
  <c r="J29" i="18"/>
  <c r="L29" i="18"/>
  <c r="H29" i="18"/>
  <c r="I29" i="18"/>
  <c r="K37" i="18"/>
  <c r="J37" i="18"/>
  <c r="L37" i="18"/>
  <c r="H37" i="18"/>
  <c r="I37" i="18"/>
  <c r="K51" i="18"/>
  <c r="J51" i="18"/>
  <c r="L51" i="18"/>
  <c r="H51" i="18"/>
  <c r="I51" i="18"/>
  <c r="K65" i="18"/>
  <c r="J65" i="18"/>
  <c r="L65" i="18"/>
  <c r="H65" i="18"/>
  <c r="I65" i="18"/>
  <c r="K26" i="18"/>
  <c r="J26" i="18"/>
  <c r="L26" i="18"/>
  <c r="H26" i="18"/>
  <c r="I26" i="18"/>
  <c r="K46" i="18"/>
  <c r="J46" i="18"/>
  <c r="L46" i="18"/>
  <c r="H46" i="18"/>
  <c r="I46" i="18"/>
  <c r="K56" i="18"/>
  <c r="J56" i="18"/>
  <c r="L56" i="18"/>
  <c r="H56" i="18"/>
  <c r="I56" i="18"/>
  <c r="K33" i="18"/>
  <c r="J33" i="18"/>
  <c r="L33" i="18"/>
  <c r="H33" i="18"/>
  <c r="I33" i="18"/>
  <c r="F22" i="18"/>
  <c r="G22" i="18"/>
  <c r="F53" i="18"/>
  <c r="G53" i="18"/>
  <c r="L53" i="18"/>
  <c r="F19" i="18"/>
  <c r="G19" i="18"/>
  <c r="L19" i="18"/>
  <c r="F36" i="18"/>
  <c r="G36" i="18"/>
  <c r="L36" i="18"/>
  <c r="F24" i="18"/>
  <c r="G24" i="18"/>
  <c r="L24" i="18"/>
  <c r="F106" i="18"/>
  <c r="G106" i="18"/>
  <c r="L106" i="18"/>
  <c r="F10" i="18"/>
  <c r="G10" i="18"/>
  <c r="L10" i="18"/>
  <c r="F38" i="18"/>
  <c r="G38" i="18"/>
  <c r="F60" i="18"/>
  <c r="G60" i="18"/>
  <c r="F94" i="18"/>
  <c r="G94" i="18"/>
  <c r="F17" i="18"/>
  <c r="G17" i="18"/>
  <c r="F48" i="18"/>
  <c r="G48" i="18"/>
  <c r="F8" i="18"/>
  <c r="G8" i="18"/>
  <c r="L63" i="18"/>
  <c r="H69" i="18"/>
  <c r="I69" i="18"/>
  <c r="H63" i="18"/>
  <c r="I63" i="18"/>
  <c r="H27" i="18"/>
  <c r="I27" i="18"/>
  <c r="H31" i="18"/>
  <c r="I31" i="18"/>
  <c r="H67" i="18"/>
  <c r="I67" i="18"/>
  <c r="J74" i="18"/>
  <c r="L74" i="18"/>
  <c r="J42" i="18"/>
  <c r="J57" i="18"/>
  <c r="J18" i="18"/>
  <c r="J8" i="18"/>
  <c r="J22" i="18"/>
  <c r="K69" i="18"/>
  <c r="K63" i="18"/>
  <c r="K27" i="18"/>
  <c r="K31" i="18"/>
  <c r="K67" i="18"/>
  <c r="K82" i="18"/>
  <c r="J82" i="18"/>
  <c r="L82" i="18"/>
  <c r="H82" i="18"/>
  <c r="I82" i="18"/>
  <c r="K11" i="18"/>
  <c r="J11" i="18"/>
  <c r="L11" i="18"/>
  <c r="H11" i="18"/>
  <c r="I11" i="18"/>
  <c r="K20" i="18"/>
  <c r="J20" i="18"/>
  <c r="L20" i="18"/>
  <c r="H20" i="18"/>
  <c r="I20" i="18"/>
  <c r="K35" i="18"/>
  <c r="J35" i="18"/>
  <c r="L35" i="18"/>
  <c r="H35" i="18"/>
  <c r="I35" i="18"/>
  <c r="K28" i="18"/>
  <c r="J28" i="18"/>
  <c r="L28" i="18"/>
  <c r="H28" i="18"/>
  <c r="I28" i="18"/>
  <c r="K100" i="18"/>
  <c r="J100" i="18"/>
  <c r="L100" i="18"/>
  <c r="H100" i="18"/>
  <c r="I100" i="18"/>
  <c r="K7" i="18"/>
  <c r="J7" i="18"/>
  <c r="L7" i="18"/>
  <c r="H7" i="18"/>
  <c r="I7" i="18"/>
  <c r="K50" i="18"/>
  <c r="J50" i="18"/>
  <c r="L50" i="18"/>
  <c r="H50" i="18"/>
  <c r="I50" i="18"/>
  <c r="K41" i="18"/>
  <c r="J41" i="18"/>
  <c r="L41" i="18"/>
  <c r="H41" i="18"/>
  <c r="I41" i="18"/>
  <c r="K61" i="18"/>
  <c r="J61" i="18"/>
  <c r="L61" i="18"/>
  <c r="H61" i="18"/>
  <c r="I61" i="18"/>
  <c r="K52" i="18"/>
  <c r="J52" i="18"/>
  <c r="L52" i="18"/>
  <c r="H52" i="18"/>
  <c r="I52" i="18"/>
  <c r="L42" i="18"/>
  <c r="L27" i="18"/>
  <c r="L22" i="18"/>
  <c r="L31" i="18"/>
  <c r="L69" i="18"/>
  <c r="L8" i="18"/>
  <c r="L57" i="18"/>
  <c r="L18" i="18"/>
  <c r="L67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B4527F-3FF8-498C-874A-C25E3A30B585}" keepAlive="1" name="Query - Table6" description="Connection to the 'Table6' query in the workbook." type="5" refreshedVersion="7" background="1" saveData="1">
    <dbPr connection="Provider=Microsoft.Mashup.OleDb.1;Data Source=$Workbook$;Location=Table6;Extended Properties=&quot;&quot;" command="SELECT * FROM [Table6]"/>
  </connection>
  <connection id="2" xr16:uid="{D1D62C47-F5DC-42A5-AE16-E2648BE0530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B0E6A06A-757E-4AC2-A9C4-DBBB524D20D6}" name="WorksheetConnection_SubTabela.xlsx!Table2" type="102" refreshedVersion="7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SubTabela.xlsxTable21"/>
        </x15:connection>
      </ext>
    </extLst>
  </connection>
  <connection id="4" xr16:uid="{A80271FA-7545-47B4-8505-4BA1B5817C43}" name="WorksheetConnection_SubTabela.xlsx!Table7" type="102" refreshedVersion="7" minRefreshableVersion="5">
    <extLst>
      <ext xmlns:x15="http://schemas.microsoft.com/office/spreadsheetml/2010/11/main" uri="{DE250136-89BD-433C-8126-D09CA5730AF9}">
        <x15:connection id="Table7">
          <x15:rangePr sourceName="_xlcn.WorksheetConnection_SubTabela.xlsxTable71"/>
        </x15:connection>
      </ext>
    </extLst>
  </connection>
</connections>
</file>

<file path=xl/sharedStrings.xml><?xml version="1.0" encoding="utf-8"?>
<sst xmlns="http://schemas.openxmlformats.org/spreadsheetml/2006/main" count="28638" uniqueCount="10392">
  <si>
    <t>rideable_type</t>
  </si>
  <si>
    <t>started_at</t>
  </si>
  <si>
    <t>ended_at</t>
  </si>
  <si>
    <t>start_station_id</t>
  </si>
  <si>
    <t>end_station_id</t>
  </si>
  <si>
    <t>start_lat</t>
  </si>
  <si>
    <t>start_lng</t>
  </si>
  <si>
    <t>end_lat</t>
  </si>
  <si>
    <t>end_lng</t>
  </si>
  <si>
    <t>member_casual</t>
  </si>
  <si>
    <t>classic_bike</t>
  </si>
  <si>
    <t xml:space="preserve">Adams Mill </t>
  </si>
  <si>
    <t xml:space="preserve"> Columbia Rd NW</t>
  </si>
  <si>
    <t>member</t>
  </si>
  <si>
    <t>casual</t>
  </si>
  <si>
    <t>electric_bike</t>
  </si>
  <si>
    <t>docked_bike</t>
  </si>
  <si>
    <t xml:space="preserve">Alabama Ave </t>
  </si>
  <si>
    <t xml:space="preserve"> Stanton Rd SE / Shops at Park Village</t>
  </si>
  <si>
    <t xml:space="preserve">Amherst Ave </t>
  </si>
  <si>
    <t xml:space="preserve"> Prichard Rd</t>
  </si>
  <si>
    <t xml:space="preserve"> Elkins St</t>
  </si>
  <si>
    <t xml:space="preserve">Anacostia Ave </t>
  </si>
  <si>
    <t xml:space="preserve"> Benning Rd NE / River Terrace </t>
  </si>
  <si>
    <t xml:space="preserve">Arizona Ave </t>
  </si>
  <si>
    <t xml:space="preserve"> MacArthur Blvd NW</t>
  </si>
  <si>
    <t xml:space="preserve">Arlington Blvd </t>
  </si>
  <si>
    <t xml:space="preserve"> N Queen St</t>
  </si>
  <si>
    <t xml:space="preserve"> S George Mason Dr</t>
  </si>
  <si>
    <t xml:space="preserve"> Fillmore St</t>
  </si>
  <si>
    <t xml:space="preserve"> Ft Myer Dr</t>
  </si>
  <si>
    <t xml:space="preserve"> Fairfax Dr</t>
  </si>
  <si>
    <t xml:space="preserve">Army Navy Dr </t>
  </si>
  <si>
    <t xml:space="preserve"> S Joyce St</t>
  </si>
  <si>
    <t xml:space="preserve"> S Nash St</t>
  </si>
  <si>
    <t xml:space="preserve">Ballenger Ave </t>
  </si>
  <si>
    <t xml:space="preserve"> Dulaney St</t>
  </si>
  <si>
    <t xml:space="preserve">Baltimore Ave </t>
  </si>
  <si>
    <t xml:space="preserve"> Jefferson St</t>
  </si>
  <si>
    <t xml:space="preserve"> Van Buren St / Riverdale Park Station</t>
  </si>
  <si>
    <t xml:space="preserve">Baron Cameron Ave </t>
  </si>
  <si>
    <t xml:space="preserve"> North Hampton Ave</t>
  </si>
  <si>
    <t xml:space="preserve">Barton St </t>
  </si>
  <si>
    <t xml:space="preserve"> 10th St N</t>
  </si>
  <si>
    <t xml:space="preserve">Battery Ln </t>
  </si>
  <si>
    <t xml:space="preserve"> Trolley Trail</t>
  </si>
  <si>
    <t xml:space="preserve">Becontree Ln </t>
  </si>
  <si>
    <t xml:space="preserve"> Goldenrain Ct</t>
  </si>
  <si>
    <t xml:space="preserve">Benning Rd </t>
  </si>
  <si>
    <t xml:space="preserve"> East Capitol St NE / Benning Rd Metro</t>
  </si>
  <si>
    <t xml:space="preserve">Bethesda Ave </t>
  </si>
  <si>
    <t xml:space="preserve"> Arlington Rd</t>
  </si>
  <si>
    <t xml:space="preserve">Bladensburg Rd </t>
  </si>
  <si>
    <t xml:space="preserve"> Benning Rd NE</t>
  </si>
  <si>
    <t xml:space="preserve">Blueridge Ave </t>
  </si>
  <si>
    <t xml:space="preserve"> Elkin St</t>
  </si>
  <si>
    <t xml:space="preserve">Briggs Chaney </t>
  </si>
  <si>
    <t xml:space="preserve"> Castle Dr</t>
  </si>
  <si>
    <t xml:space="preserve">Briggs Chaney Park </t>
  </si>
  <si>
    <t xml:space="preserve"> Ride</t>
  </si>
  <si>
    <t xml:space="preserve">Broad Branch Rd </t>
  </si>
  <si>
    <t xml:space="preserve"> Northampton St NW</t>
  </si>
  <si>
    <t xml:space="preserve">California St </t>
  </si>
  <si>
    <t xml:space="preserve"> Florida Ave NW</t>
  </si>
  <si>
    <t xml:space="preserve">Calvert St </t>
  </si>
  <si>
    <t xml:space="preserve"> Woodley Pl NW</t>
  </si>
  <si>
    <t xml:space="preserve">Capitol Ave </t>
  </si>
  <si>
    <t xml:space="preserve"> Kendall St NE</t>
  </si>
  <si>
    <t xml:space="preserve">Carlin Springs Rd </t>
  </si>
  <si>
    <t xml:space="preserve"> N Thomas St</t>
  </si>
  <si>
    <t xml:space="preserve">Castle Blvd </t>
  </si>
  <si>
    <t xml:space="preserve"> Castle Ln</t>
  </si>
  <si>
    <t xml:space="preserve">Chillum Rd </t>
  </si>
  <si>
    <t xml:space="preserve"> Riggs Rd / Riggs Plaza</t>
  </si>
  <si>
    <t xml:space="preserve">Citadel Ave </t>
  </si>
  <si>
    <t xml:space="preserve"> McGrath Blvd</t>
  </si>
  <si>
    <t xml:space="preserve">Clarendon Blvd </t>
  </si>
  <si>
    <t xml:space="preserve"> Pierce St</t>
  </si>
  <si>
    <t xml:space="preserve"> N Fillmore St</t>
  </si>
  <si>
    <t xml:space="preserve">Columbia Pike </t>
  </si>
  <si>
    <t xml:space="preserve"> George Mason Dr</t>
  </si>
  <si>
    <t xml:space="preserve"> S Orme St</t>
  </si>
  <si>
    <t xml:space="preserve"> S Scott St/12th St S</t>
  </si>
  <si>
    <t xml:space="preserve"> S Walter Reed Dr</t>
  </si>
  <si>
    <t xml:space="preserve"> S Oakland St</t>
  </si>
  <si>
    <t xml:space="preserve"> S Greenbrier St</t>
  </si>
  <si>
    <t xml:space="preserve"> S Courthouse Rd</t>
  </si>
  <si>
    <t xml:space="preserve">Columbia Rd </t>
  </si>
  <si>
    <t xml:space="preserve"> Georgia Ave NW</t>
  </si>
  <si>
    <t xml:space="preserve"> Belmont St NW</t>
  </si>
  <si>
    <t xml:space="preserve">Columbus Ave </t>
  </si>
  <si>
    <t xml:space="preserve"> Gramercy Blvd</t>
  </si>
  <si>
    <t xml:space="preserve">Commerce St </t>
  </si>
  <si>
    <t xml:space="preserve"> Fayette St</t>
  </si>
  <si>
    <t xml:space="preserve">Commonwealth Ave </t>
  </si>
  <si>
    <t xml:space="preserve"> Oak St</t>
  </si>
  <si>
    <t xml:space="preserve"> E Monroe Ave</t>
  </si>
  <si>
    <t xml:space="preserve">Congressional Ln </t>
  </si>
  <si>
    <t xml:space="preserve"> E Jefferson St</t>
  </si>
  <si>
    <t xml:space="preserve">Connecticut </t>
  </si>
  <si>
    <t xml:space="preserve"> Nebraska Ave NW</t>
  </si>
  <si>
    <t xml:space="preserve">Connecticut Ave </t>
  </si>
  <si>
    <t xml:space="preserve"> Yuma St NW</t>
  </si>
  <si>
    <t xml:space="preserve"> Newark St NW / Cleveland Park</t>
  </si>
  <si>
    <t xml:space="preserve"> Chevy Chase Lake Dr</t>
  </si>
  <si>
    <t xml:space="preserve"> McKinley St NW</t>
  </si>
  <si>
    <t xml:space="preserve"> Tilden St NW</t>
  </si>
  <si>
    <t xml:space="preserve"> R St NW</t>
  </si>
  <si>
    <t xml:space="preserve">Constitution Ave </t>
  </si>
  <si>
    <t xml:space="preserve"> 2nd St NW/DOL</t>
  </si>
  <si>
    <t xml:space="preserve">Corporate Blvd </t>
  </si>
  <si>
    <t xml:space="preserve"> Omega Dr</t>
  </si>
  <si>
    <t xml:space="preserve">Crescent Rd </t>
  </si>
  <si>
    <t xml:space="preserve"> Ridge Rd</t>
  </si>
  <si>
    <t xml:space="preserve">Crystal Dr </t>
  </si>
  <si>
    <t xml:space="preserve"> 27th St S</t>
  </si>
  <si>
    <t xml:space="preserve"> 23rd St S</t>
  </si>
  <si>
    <t xml:space="preserve"> 15th St S</t>
  </si>
  <si>
    <t xml:space="preserve"> 20th St S</t>
  </si>
  <si>
    <t xml:space="preserve">Dennis Ave </t>
  </si>
  <si>
    <t xml:space="preserve"> Amherst Ave</t>
  </si>
  <si>
    <t xml:space="preserve">Division Ave </t>
  </si>
  <si>
    <t xml:space="preserve"> Foote St NE</t>
  </si>
  <si>
    <t xml:space="preserve">E Fairfax St </t>
  </si>
  <si>
    <t xml:space="preserve"> S Washington St</t>
  </si>
  <si>
    <t xml:space="preserve">E Montgomery Ave </t>
  </si>
  <si>
    <t xml:space="preserve"> Maryland Ave</t>
  </si>
  <si>
    <t xml:space="preserve">East West Hwy </t>
  </si>
  <si>
    <t xml:space="preserve"> 16th St</t>
  </si>
  <si>
    <t xml:space="preserve"> Blair Mill Rd</t>
  </si>
  <si>
    <t xml:space="preserve">Eckington Pl </t>
  </si>
  <si>
    <t xml:space="preserve"> Q St NE</t>
  </si>
  <si>
    <t xml:space="preserve">Eisenhower Ave </t>
  </si>
  <si>
    <t xml:space="preserve"> Mill Race Ln</t>
  </si>
  <si>
    <t xml:space="preserve"> Ike Dr</t>
  </si>
  <si>
    <t xml:space="preserve">Executive Blvd </t>
  </si>
  <si>
    <t xml:space="preserve">Fairfax Dr </t>
  </si>
  <si>
    <t xml:space="preserve"> N Randolph St</t>
  </si>
  <si>
    <t xml:space="preserve"> Wilson Blvd</t>
  </si>
  <si>
    <t xml:space="preserve">Fairway Dr </t>
  </si>
  <si>
    <t xml:space="preserve"> Hook Rd</t>
  </si>
  <si>
    <t xml:space="preserve">Fallsgrove Blvd </t>
  </si>
  <si>
    <t xml:space="preserve"> Fallsgrove Dr</t>
  </si>
  <si>
    <t xml:space="preserve">Fallsgrove Dr </t>
  </si>
  <si>
    <t xml:space="preserve"> W Montgomery Ave</t>
  </si>
  <si>
    <t xml:space="preserve">Fenton St </t>
  </si>
  <si>
    <t xml:space="preserve"> Gist Ave</t>
  </si>
  <si>
    <t xml:space="preserve"> New York Ave </t>
  </si>
  <si>
    <t xml:space="preserve"> Ellsworth Dr </t>
  </si>
  <si>
    <t xml:space="preserve">Fessenden St </t>
  </si>
  <si>
    <t xml:space="preserve"> Wisconsin Ave NW</t>
  </si>
  <si>
    <t xml:space="preserve">Fishers Ln </t>
  </si>
  <si>
    <t xml:space="preserve"> Rock Creek Mill Rd</t>
  </si>
  <si>
    <t xml:space="preserve">Florida Ave </t>
  </si>
  <si>
    <t xml:space="preserve">Four Mile Run Dr </t>
  </si>
  <si>
    <t xml:space="preserve"> S Shirlington Rd</t>
  </si>
  <si>
    <t xml:space="preserve">Franklin St </t>
  </si>
  <si>
    <t xml:space="preserve">Frederick Ave </t>
  </si>
  <si>
    <t xml:space="preserve"> Horners Ln</t>
  </si>
  <si>
    <t xml:space="preserve">Friendship Blvd </t>
  </si>
  <si>
    <t xml:space="preserve"> Willard Ave</t>
  </si>
  <si>
    <t xml:space="preserve">Gallaudet / 8th St </t>
  </si>
  <si>
    <t xml:space="preserve"> Florida Ave NE</t>
  </si>
  <si>
    <t xml:space="preserve">Garland Ave </t>
  </si>
  <si>
    <t xml:space="preserve"> Walden Rd</t>
  </si>
  <si>
    <t xml:space="preserve">George Mason Dr </t>
  </si>
  <si>
    <t xml:space="preserve">Georgia Ave </t>
  </si>
  <si>
    <t xml:space="preserve"> Morton St NW</t>
  </si>
  <si>
    <t xml:space="preserve"> Emerson St NW</t>
  </si>
  <si>
    <t xml:space="preserve"> Spring St</t>
  </si>
  <si>
    <t xml:space="preserve"> Kennedy St NW</t>
  </si>
  <si>
    <t xml:space="preserve"> Piney Branch Rd NW</t>
  </si>
  <si>
    <t xml:space="preserve">GMU / Fairfax Dr </t>
  </si>
  <si>
    <t xml:space="preserve"> Kenmore St</t>
  </si>
  <si>
    <t xml:space="preserve">Good Hope </t>
  </si>
  <si>
    <t xml:space="preserve"> Naylor Rd SE</t>
  </si>
  <si>
    <t xml:space="preserve">Good Hope Rd </t>
  </si>
  <si>
    <t xml:space="preserve"> 14th St SE</t>
  </si>
  <si>
    <t xml:space="preserve"> MLK Ave SE</t>
  </si>
  <si>
    <t xml:space="preserve">Grandview </t>
  </si>
  <si>
    <t xml:space="preserve"> Blueridge Ave</t>
  </si>
  <si>
    <t xml:space="preserve">Greensboro </t>
  </si>
  <si>
    <t xml:space="preserve"> International Dr</t>
  </si>
  <si>
    <t xml:space="preserve"> Pinnacle Dr</t>
  </si>
  <si>
    <t xml:space="preserve">Hartland Rd </t>
  </si>
  <si>
    <t xml:space="preserve"> Harte Pl</t>
  </si>
  <si>
    <t xml:space="preserve">Harvard St </t>
  </si>
  <si>
    <t xml:space="preserve"> Adams Mill Rd NW</t>
  </si>
  <si>
    <t xml:space="preserve">Henry Bacon Dr </t>
  </si>
  <si>
    <t xml:space="preserve"> Lincoln Memorial Circle NW</t>
  </si>
  <si>
    <t xml:space="preserve">Independence Ave </t>
  </si>
  <si>
    <t xml:space="preserve"> L'Enfant Plaza SW/DOE</t>
  </si>
  <si>
    <t xml:space="preserve">Jefferson Dr </t>
  </si>
  <si>
    <t xml:space="preserve"> 14th St SW</t>
  </si>
  <si>
    <t xml:space="preserve">John McCormack Dr </t>
  </si>
  <si>
    <t xml:space="preserve"> Michigan Ave NE</t>
  </si>
  <si>
    <t xml:space="preserve">Jones Branch </t>
  </si>
  <si>
    <t xml:space="preserve"> Westbranch Dr</t>
  </si>
  <si>
    <t xml:space="preserve">Jones Branch Drive </t>
  </si>
  <si>
    <t xml:space="preserve"> Scotts Crossing Rd</t>
  </si>
  <si>
    <t xml:space="preserve">Kansas Ave </t>
  </si>
  <si>
    <t xml:space="preserve"> Sherman Cr NW</t>
  </si>
  <si>
    <t xml:space="preserve"> Longfellow St NW</t>
  </si>
  <si>
    <t xml:space="preserve">Kenilworth Terrace </t>
  </si>
  <si>
    <t xml:space="preserve"> Hayes St. NE</t>
  </si>
  <si>
    <t xml:space="preserve">Kenmore Ave </t>
  </si>
  <si>
    <t xml:space="preserve"> Seminary Rd</t>
  </si>
  <si>
    <t xml:space="preserve">Kenmore St </t>
  </si>
  <si>
    <t xml:space="preserve"> 24th St S</t>
  </si>
  <si>
    <t xml:space="preserve">Kennebec St </t>
  </si>
  <si>
    <t xml:space="preserve"> 11th St N</t>
  </si>
  <si>
    <t xml:space="preserve">Key West Ave </t>
  </si>
  <si>
    <t xml:space="preserve"> Diamondback Dr</t>
  </si>
  <si>
    <t xml:space="preserve"> Great Seneca Hwy</t>
  </si>
  <si>
    <t xml:space="preserve"> Siesta Key Way</t>
  </si>
  <si>
    <t xml:space="preserve">King Farm Blvd </t>
  </si>
  <si>
    <t xml:space="preserve"> Piccard Dr</t>
  </si>
  <si>
    <t xml:space="preserve"> Pleasant Dr</t>
  </si>
  <si>
    <t xml:space="preserve">Langston Blvd </t>
  </si>
  <si>
    <t xml:space="preserve"> N Monroe St</t>
  </si>
  <si>
    <t xml:space="preserve"> N Adams St</t>
  </si>
  <si>
    <t xml:space="preserve"> N Cleveland St</t>
  </si>
  <si>
    <t xml:space="preserve"> N Woodstock St</t>
  </si>
  <si>
    <t xml:space="preserve"> N Kirkwood St</t>
  </si>
  <si>
    <t xml:space="preserve"> N Scott St</t>
  </si>
  <si>
    <t xml:space="preserve">Library St </t>
  </si>
  <si>
    <t xml:space="preserve"> Freedom Dr</t>
  </si>
  <si>
    <t xml:space="preserve">Lincoln Rd </t>
  </si>
  <si>
    <t xml:space="preserve"> Seaton Pl NE/Harry Thomas Rec Center</t>
  </si>
  <si>
    <t xml:space="preserve">Livingston Rd </t>
  </si>
  <si>
    <t xml:space="preserve"> 3rd St SE</t>
  </si>
  <si>
    <t xml:space="preserve">Lyttonsville Rd </t>
  </si>
  <si>
    <t xml:space="preserve"> Lyttonsville Pl</t>
  </si>
  <si>
    <t xml:space="preserve">Madison St </t>
  </si>
  <si>
    <t xml:space="preserve"> N Henry St</t>
  </si>
  <si>
    <t xml:space="preserve"> Fairfax St</t>
  </si>
  <si>
    <t xml:space="preserve">Maine Ave </t>
  </si>
  <si>
    <t xml:space="preserve"> 7th St SW</t>
  </si>
  <si>
    <t xml:space="preserve"> 9th St SW</t>
  </si>
  <si>
    <t xml:space="preserve">Maryland Ave </t>
  </si>
  <si>
    <t xml:space="preserve"> 17th St NE</t>
  </si>
  <si>
    <t xml:space="preserve"> E St NE</t>
  </si>
  <si>
    <t xml:space="preserve">Massachusetts Ave </t>
  </si>
  <si>
    <t xml:space="preserve"> Dupont Circle NW</t>
  </si>
  <si>
    <t xml:space="preserve"> 6th St NE</t>
  </si>
  <si>
    <t xml:space="preserve">Medical Center Dr </t>
  </si>
  <si>
    <t xml:space="preserve"> Key West Ave</t>
  </si>
  <si>
    <t xml:space="preserve">Merrifield Cinema </t>
  </si>
  <si>
    <t xml:space="preserve"> Merrifield Town Center</t>
  </si>
  <si>
    <t xml:space="preserve">Merrilee Dr </t>
  </si>
  <si>
    <t xml:space="preserve"> Lauren Elizabeth Lane</t>
  </si>
  <si>
    <t xml:space="preserve">Minnesota Ave </t>
  </si>
  <si>
    <t xml:space="preserve"> R St SE</t>
  </si>
  <si>
    <t xml:space="preserve">Mississippi Ave </t>
  </si>
  <si>
    <t xml:space="preserve"> 19th St SE / THEARC</t>
  </si>
  <si>
    <t xml:space="preserve">Monroe Ave </t>
  </si>
  <si>
    <t xml:space="preserve"> Leslie Ave</t>
  </si>
  <si>
    <t xml:space="preserve">Monroe St </t>
  </si>
  <si>
    <t xml:space="preserve"> Monroe Pl</t>
  </si>
  <si>
    <t xml:space="preserve">Montello Ave </t>
  </si>
  <si>
    <t xml:space="preserve"> Holbrook Terr NE</t>
  </si>
  <si>
    <t xml:space="preserve">Montgomery </t>
  </si>
  <si>
    <t xml:space="preserve"> East Ln</t>
  </si>
  <si>
    <t xml:space="preserve">Montgomery Ave </t>
  </si>
  <si>
    <t xml:space="preserve"> Waverly St </t>
  </si>
  <si>
    <t xml:space="preserve">Mount Vernon Ave </t>
  </si>
  <si>
    <t xml:space="preserve"> Kennedy St</t>
  </si>
  <si>
    <t xml:space="preserve"> Four Mile Run Park</t>
  </si>
  <si>
    <t xml:space="preserve"> E Nelson Ave</t>
  </si>
  <si>
    <t xml:space="preserve"> Bruce St</t>
  </si>
  <si>
    <t xml:space="preserve"> E Del Ray Ave</t>
  </si>
  <si>
    <t xml:space="preserve">Mt Vernon Trail </t>
  </si>
  <si>
    <t xml:space="preserve"> S. Washington St.</t>
  </si>
  <si>
    <t xml:space="preserve">N Hampton Dr </t>
  </si>
  <si>
    <t xml:space="preserve"> Ford Ave</t>
  </si>
  <si>
    <t xml:space="preserve">N Howard St </t>
  </si>
  <si>
    <t xml:space="preserve"> Taney Ave</t>
  </si>
  <si>
    <t xml:space="preserve"> N Imboden St</t>
  </si>
  <si>
    <t xml:space="preserve">N Lynn St </t>
  </si>
  <si>
    <t xml:space="preserve">N Pitt St </t>
  </si>
  <si>
    <t xml:space="preserve"> Montgomery St</t>
  </si>
  <si>
    <t xml:space="preserve">N Quincy St </t>
  </si>
  <si>
    <t xml:space="preserve"> Glebe Rd</t>
  </si>
  <si>
    <t xml:space="preserve">N Roosevelt St </t>
  </si>
  <si>
    <t xml:space="preserve"> Roosevelt Blvd</t>
  </si>
  <si>
    <t xml:space="preserve">N Veitch St </t>
  </si>
  <si>
    <t xml:space="preserve"> 20th St N</t>
  </si>
  <si>
    <t xml:space="preserve"> Key Blvd</t>
  </si>
  <si>
    <t xml:space="preserve">N. Beauregard St. </t>
  </si>
  <si>
    <t xml:space="preserve"> Berkley St.</t>
  </si>
  <si>
    <t xml:space="preserve">Needwood Rd </t>
  </si>
  <si>
    <t xml:space="preserve"> Eagles Head Ct</t>
  </si>
  <si>
    <t xml:space="preserve">New Dominion Pkwy </t>
  </si>
  <si>
    <t xml:space="preserve"> Fountain Dr</t>
  </si>
  <si>
    <t xml:space="preserve">New Hampshire </t>
  </si>
  <si>
    <t xml:space="preserve"> Gallatin St NW</t>
  </si>
  <si>
    <t xml:space="preserve"> Lockwood</t>
  </si>
  <si>
    <t xml:space="preserve"> Kirklynn Ave</t>
  </si>
  <si>
    <t xml:space="preserve">New Hampshire Ave </t>
  </si>
  <si>
    <t xml:space="preserve"> Ward Pl NW</t>
  </si>
  <si>
    <t xml:space="preserve"> T St NW</t>
  </si>
  <si>
    <t xml:space="preserve"> East-West Hwy</t>
  </si>
  <si>
    <t xml:space="preserve"> 24th St NW</t>
  </si>
  <si>
    <t xml:space="preserve">New Jersey Ave </t>
  </si>
  <si>
    <t xml:space="preserve"> F St NW</t>
  </si>
  <si>
    <t xml:space="preserve"> N St NW/Dunbar HS</t>
  </si>
  <si>
    <t xml:space="preserve">New York Ave </t>
  </si>
  <si>
    <t xml:space="preserve"> 15th St NW</t>
  </si>
  <si>
    <t xml:space="preserve"> Hecht Ave NE</t>
  </si>
  <si>
    <t xml:space="preserve">Norfolk Ave </t>
  </si>
  <si>
    <t xml:space="preserve"> Fairmont St</t>
  </si>
  <si>
    <t xml:space="preserve">North Capitol </t>
  </si>
  <si>
    <t xml:space="preserve"> R St NE</t>
  </si>
  <si>
    <t xml:space="preserve">North Capitol St </t>
  </si>
  <si>
    <t xml:space="preserve"> G Pl NE</t>
  </si>
  <si>
    <t xml:space="preserve">North Shore </t>
  </si>
  <si>
    <t xml:space="preserve"> Cameron Crescent Dr/Crescent Apartments</t>
  </si>
  <si>
    <t xml:space="preserve">North Shore Dr </t>
  </si>
  <si>
    <t xml:space="preserve"> Village Rd</t>
  </si>
  <si>
    <t xml:space="preserve">Offutt Ln </t>
  </si>
  <si>
    <t xml:space="preserve"> Chevy Chase Dr</t>
  </si>
  <si>
    <t xml:space="preserve">Oglethorpe St </t>
  </si>
  <si>
    <t xml:space="preserve"> 42nd Ave</t>
  </si>
  <si>
    <t xml:space="preserve">Oklahoma Ave </t>
  </si>
  <si>
    <t xml:space="preserve"> D St NE</t>
  </si>
  <si>
    <t xml:space="preserve">Old Georgetown Rd </t>
  </si>
  <si>
    <t xml:space="preserve"> Southwick St</t>
  </si>
  <si>
    <t xml:space="preserve">Oxon Hill Park </t>
  </si>
  <si>
    <t xml:space="preserve">Pennsylvania </t>
  </si>
  <si>
    <t xml:space="preserve"> Minnesota Ave SE</t>
  </si>
  <si>
    <t xml:space="preserve">Pennsylvania Ave </t>
  </si>
  <si>
    <t xml:space="preserve"> Park Ave</t>
  </si>
  <si>
    <t xml:space="preserve">Pershing Dr </t>
  </si>
  <si>
    <t xml:space="preserve"> N George Mason Dr</t>
  </si>
  <si>
    <t xml:space="preserve"> Wayne St</t>
  </si>
  <si>
    <t xml:space="preserve">Philadelphia </t>
  </si>
  <si>
    <t xml:space="preserve"> Maple Ave</t>
  </si>
  <si>
    <t xml:space="preserve">Pleasant St </t>
  </si>
  <si>
    <t xml:space="preserve">Pooks Hill Rd </t>
  </si>
  <si>
    <t xml:space="preserve"> Linden Ave</t>
  </si>
  <si>
    <t xml:space="preserve">Potomac Ave </t>
  </si>
  <si>
    <t xml:space="preserve"> Half St SW</t>
  </si>
  <si>
    <t xml:space="preserve"> 8th St SE</t>
  </si>
  <si>
    <t xml:space="preserve"> Swann Ave</t>
  </si>
  <si>
    <t xml:space="preserve"> 35th St S</t>
  </si>
  <si>
    <t xml:space="preserve"> Main Line Blvd</t>
  </si>
  <si>
    <t xml:space="preserve">Potomac Greens Dr </t>
  </si>
  <si>
    <t xml:space="preserve"> Slaters Ln</t>
  </si>
  <si>
    <t xml:space="preserve">Powhatan St </t>
  </si>
  <si>
    <t xml:space="preserve"> Bashford Ln</t>
  </si>
  <si>
    <t xml:space="preserve">Prince St </t>
  </si>
  <si>
    <t xml:space="preserve"> Union St</t>
  </si>
  <si>
    <t xml:space="preserve">Queens Chapel </t>
  </si>
  <si>
    <t xml:space="preserve"> Hamilton St</t>
  </si>
  <si>
    <t xml:space="preserve">Radford St </t>
  </si>
  <si>
    <t xml:space="preserve"> Osage St</t>
  </si>
  <si>
    <t xml:space="preserve">Randle Circle </t>
  </si>
  <si>
    <t xml:space="preserve">Reservoir Rd </t>
  </si>
  <si>
    <t xml:space="preserve"> 38th St NW</t>
  </si>
  <si>
    <t xml:space="preserve">Reston Pkwy </t>
  </si>
  <si>
    <t xml:space="preserve"> Spectrum Dr</t>
  </si>
  <si>
    <t xml:space="preserve"> Bennington Woods Rd</t>
  </si>
  <si>
    <t xml:space="preserve">Rhode Island </t>
  </si>
  <si>
    <t xml:space="preserve"> Connecticut Ave NW</t>
  </si>
  <si>
    <t xml:space="preserve"> Montana Ave NE</t>
  </si>
  <si>
    <t xml:space="preserve">Rhode Island Ave </t>
  </si>
  <si>
    <t xml:space="preserve"> 39th St / Brentwood Arts Exchange</t>
  </si>
  <si>
    <t xml:space="preserve"> V St NE</t>
  </si>
  <si>
    <t xml:space="preserve">Rhodes St </t>
  </si>
  <si>
    <t xml:space="preserve"> 16th St N</t>
  </si>
  <si>
    <t xml:space="preserve">Ridge Heights Rd </t>
  </si>
  <si>
    <t xml:space="preserve"> Seahawks Dr</t>
  </si>
  <si>
    <t xml:space="preserve">Rockville Pike </t>
  </si>
  <si>
    <t xml:space="preserve"> Old Georgetown Rd</t>
  </si>
  <si>
    <t xml:space="preserve">Roosevelt Center </t>
  </si>
  <si>
    <t xml:space="preserve"> Crescent Rd</t>
  </si>
  <si>
    <t xml:space="preserve">S Clark St </t>
  </si>
  <si>
    <t xml:space="preserve"> 33rd St</t>
  </si>
  <si>
    <t xml:space="preserve">S George Mason </t>
  </si>
  <si>
    <t xml:space="preserve"> Four Mile Run Dr</t>
  </si>
  <si>
    <t xml:space="preserve">S Glebe Rd </t>
  </si>
  <si>
    <t xml:space="preserve"> Potomac Ave</t>
  </si>
  <si>
    <t xml:space="preserve">S Maple Ave </t>
  </si>
  <si>
    <t xml:space="preserve">S Randolph St </t>
  </si>
  <si>
    <t xml:space="preserve"> Campbell Ave</t>
  </si>
  <si>
    <t xml:space="preserve">Saint Asaph St </t>
  </si>
  <si>
    <t xml:space="preserve"> Madison St</t>
  </si>
  <si>
    <t xml:space="preserve">Sligo Ave </t>
  </si>
  <si>
    <t xml:space="preserve"> Carroll Ln</t>
  </si>
  <si>
    <t xml:space="preserve">South Capitol </t>
  </si>
  <si>
    <t xml:space="preserve"> Atlantic St SW</t>
  </si>
  <si>
    <t xml:space="preserve">Spring St </t>
  </si>
  <si>
    <t xml:space="preserve"> 2nd Ave</t>
  </si>
  <si>
    <t xml:space="preserve">Stewart Ln </t>
  </si>
  <si>
    <t xml:space="preserve"> Old Columbia Pike</t>
  </si>
  <si>
    <t xml:space="preserve">Sunset Hills </t>
  </si>
  <si>
    <t xml:space="preserve"> Old Reston Ave</t>
  </si>
  <si>
    <t xml:space="preserve">Sunset Hills Rd </t>
  </si>
  <si>
    <t xml:space="preserve"> Discovery Square</t>
  </si>
  <si>
    <t xml:space="preserve"> Isaac Newton Square</t>
  </si>
  <si>
    <t xml:space="preserve">Temporary Rd </t>
  </si>
  <si>
    <t xml:space="preserve">Towers Crescent Dr </t>
  </si>
  <si>
    <t xml:space="preserve"> Tysons One Pl</t>
  </si>
  <si>
    <t xml:space="preserve">Town Center Pkwy </t>
  </si>
  <si>
    <t xml:space="preserve"> Sunset Hills Rd</t>
  </si>
  <si>
    <t xml:space="preserve"> Bowman Towne Dr</t>
  </si>
  <si>
    <t xml:space="preserve">Tysons One Pl </t>
  </si>
  <si>
    <t xml:space="preserve"> Chain Bridge Rd</t>
  </si>
  <si>
    <t xml:space="preserve">USDA / 12th </t>
  </si>
  <si>
    <t xml:space="preserve"> C St SW</t>
  </si>
  <si>
    <t xml:space="preserve">Valley Ave </t>
  </si>
  <si>
    <t xml:space="preserve"> Wheeler Rd SE</t>
  </si>
  <si>
    <t xml:space="preserve">Vantage Hill Rd </t>
  </si>
  <si>
    <t xml:space="preserve"> Wainwright Dr</t>
  </si>
  <si>
    <t xml:space="preserve">Vermont Ave </t>
  </si>
  <si>
    <t xml:space="preserve"> I St NW</t>
  </si>
  <si>
    <t xml:space="preserve">Veterans Pl </t>
  </si>
  <si>
    <t xml:space="preserve"> Pershing Dr </t>
  </si>
  <si>
    <t xml:space="preserve">Virginia Ave </t>
  </si>
  <si>
    <t xml:space="preserve"> 25th St NW</t>
  </si>
  <si>
    <t xml:space="preserve">W Broad St </t>
  </si>
  <si>
    <t xml:space="preserve"> Little Falls St</t>
  </si>
  <si>
    <t xml:space="preserve">W Columbia St </t>
  </si>
  <si>
    <t xml:space="preserve"> N Washington St</t>
  </si>
  <si>
    <t xml:space="preserve">Walter Reed Dr </t>
  </si>
  <si>
    <t xml:space="preserve"> 8th St S</t>
  </si>
  <si>
    <t xml:space="preserve">Washington </t>
  </si>
  <si>
    <t xml:space="preserve"> Independence Ave SW/HHS</t>
  </si>
  <si>
    <t xml:space="preserve">Washington Blvd </t>
  </si>
  <si>
    <t xml:space="preserve"> Walter Reed Dr </t>
  </si>
  <si>
    <t xml:space="preserve"> N Frederick St</t>
  </si>
  <si>
    <t xml:space="preserve"> 7th St N</t>
  </si>
  <si>
    <t xml:space="preserve">WAU / Flower Ave </t>
  </si>
  <si>
    <t xml:space="preserve"> Division St</t>
  </si>
  <si>
    <t xml:space="preserve">Westpark Dr </t>
  </si>
  <si>
    <t xml:space="preserve"> Leesburg Pike</t>
  </si>
  <si>
    <t xml:space="preserve">Wheaton Library </t>
  </si>
  <si>
    <t xml:space="preserve"> Community Rec Center</t>
  </si>
  <si>
    <t xml:space="preserve">Wheeler Ave </t>
  </si>
  <si>
    <t xml:space="preserve"> S. Floyd St.</t>
  </si>
  <si>
    <t xml:space="preserve">Wiehle Ave </t>
  </si>
  <si>
    <t xml:space="preserve"> Reston Station Blvd</t>
  </si>
  <si>
    <t xml:space="preserve">Wilson Blvd </t>
  </si>
  <si>
    <t xml:space="preserve"> N Quinn St</t>
  </si>
  <si>
    <t xml:space="preserve"> N Quincy St</t>
  </si>
  <si>
    <t xml:space="preserve"> N Oak St</t>
  </si>
  <si>
    <t xml:space="preserve"> N Uhle St</t>
  </si>
  <si>
    <t xml:space="preserve"> N Franklin Rd</t>
  </si>
  <si>
    <t xml:space="preserve"> N Edgewood St</t>
  </si>
  <si>
    <t xml:space="preserve"> N Troy St</t>
  </si>
  <si>
    <t xml:space="preserve"> N Illinois St </t>
  </si>
  <si>
    <t xml:space="preserve">Wilson Blvd. </t>
  </si>
  <si>
    <t xml:space="preserve"> N. Vermont St.</t>
  </si>
  <si>
    <t xml:space="preserve">Windham Ln </t>
  </si>
  <si>
    <t xml:space="preserve">Wisconsin Ave </t>
  </si>
  <si>
    <t xml:space="preserve"> O St NW</t>
  </si>
  <si>
    <t xml:space="preserve"> Brandywine St NW</t>
  </si>
  <si>
    <t xml:space="preserve"> Newark St NW</t>
  </si>
  <si>
    <t xml:space="preserve"> Ingomar St NW</t>
  </si>
  <si>
    <t xml:space="preserve">Woodglen Dr </t>
  </si>
  <si>
    <t xml:space="preserve"> Executive Blvd</t>
  </si>
  <si>
    <t xml:space="preserve">Woodmont Ave </t>
  </si>
  <si>
    <t xml:space="preserve"> Strathmore St</t>
  </si>
  <si>
    <t>Row Labels</t>
  </si>
  <si>
    <t>Grand Total</t>
  </si>
  <si>
    <t>Station_Address</t>
  </si>
  <si>
    <t>Station_name</t>
  </si>
  <si>
    <t>Station_id</t>
  </si>
  <si>
    <t>Name</t>
  </si>
  <si>
    <t>Username</t>
  </si>
  <si>
    <t>Invoice</t>
  </si>
  <si>
    <t>F20210</t>
  </si>
  <si>
    <t>F20211</t>
  </si>
  <si>
    <t>F20212</t>
  </si>
  <si>
    <t>F20213</t>
  </si>
  <si>
    <t>F20214</t>
  </si>
  <si>
    <t>F20215</t>
  </si>
  <si>
    <t>F20216</t>
  </si>
  <si>
    <t>F20217</t>
  </si>
  <si>
    <t>F20218</t>
  </si>
  <si>
    <t>F20219</t>
  </si>
  <si>
    <t>F20220</t>
  </si>
  <si>
    <t>F20221</t>
  </si>
  <si>
    <t>F20222</t>
  </si>
  <si>
    <t>F20223</t>
  </si>
  <si>
    <t>F20224</t>
  </si>
  <si>
    <t>F20225</t>
  </si>
  <si>
    <t>F20226</t>
  </si>
  <si>
    <t>F20227</t>
  </si>
  <si>
    <t>F20228</t>
  </si>
  <si>
    <t>F20229</t>
  </si>
  <si>
    <t>F20230</t>
  </si>
  <si>
    <t>F20231</t>
  </si>
  <si>
    <t>F20232</t>
  </si>
  <si>
    <t>F20233</t>
  </si>
  <si>
    <t>F20234</t>
  </si>
  <si>
    <t>F20235</t>
  </si>
  <si>
    <t>F20236</t>
  </si>
  <si>
    <t>F20237</t>
  </si>
  <si>
    <t>F20238</t>
  </si>
  <si>
    <t>F20239</t>
  </si>
  <si>
    <t>F20240</t>
  </si>
  <si>
    <t>F20241</t>
  </si>
  <si>
    <t>F20242</t>
  </si>
  <si>
    <t>F20243</t>
  </si>
  <si>
    <t>F20244</t>
  </si>
  <si>
    <t>F20245</t>
  </si>
  <si>
    <t>F20246</t>
  </si>
  <si>
    <t>F20247</t>
  </si>
  <si>
    <t>F20248</t>
  </si>
  <si>
    <t>F20249</t>
  </si>
  <si>
    <t>F20250</t>
  </si>
  <si>
    <t>F20251</t>
  </si>
  <si>
    <t>F20252</t>
  </si>
  <si>
    <t>F20253</t>
  </si>
  <si>
    <t>F20254</t>
  </si>
  <si>
    <t>F20255</t>
  </si>
  <si>
    <t>F20256</t>
  </si>
  <si>
    <t>F20257</t>
  </si>
  <si>
    <t>F20258</t>
  </si>
  <si>
    <t>F20259</t>
  </si>
  <si>
    <t>F20260</t>
  </si>
  <si>
    <t>F20261</t>
  </si>
  <si>
    <t>F20262</t>
  </si>
  <si>
    <t>F20263</t>
  </si>
  <si>
    <t>F20264</t>
  </si>
  <si>
    <t>F20265</t>
  </si>
  <si>
    <t>F20266</t>
  </si>
  <si>
    <t>F20267</t>
  </si>
  <si>
    <t>F20268</t>
  </si>
  <si>
    <t>F20269</t>
  </si>
  <si>
    <t>F20270</t>
  </si>
  <si>
    <t>F20271</t>
  </si>
  <si>
    <t>F20272</t>
  </si>
  <si>
    <t>F20273</t>
  </si>
  <si>
    <t>F20274</t>
  </si>
  <si>
    <t>F20275</t>
  </si>
  <si>
    <t>F20276</t>
  </si>
  <si>
    <t>F20277</t>
  </si>
  <si>
    <t>F20278</t>
  </si>
  <si>
    <t>F20279</t>
  </si>
  <si>
    <t>F20280</t>
  </si>
  <si>
    <t>F20281</t>
  </si>
  <si>
    <t>F20282</t>
  </si>
  <si>
    <t>F20283</t>
  </si>
  <si>
    <t>F20284</t>
  </si>
  <si>
    <t>F20285</t>
  </si>
  <si>
    <t>F20286</t>
  </si>
  <si>
    <t>F20287</t>
  </si>
  <si>
    <t>F20288</t>
  </si>
  <si>
    <t>F20289</t>
  </si>
  <si>
    <t>F20290</t>
  </si>
  <si>
    <t>F20291</t>
  </si>
  <si>
    <t>F20292</t>
  </si>
  <si>
    <t>F20293</t>
  </si>
  <si>
    <t>F20294</t>
  </si>
  <si>
    <t>F20295</t>
  </si>
  <si>
    <t>F20296</t>
  </si>
  <si>
    <t>F20297</t>
  </si>
  <si>
    <t>F20298</t>
  </si>
  <si>
    <t>F20299</t>
  </si>
  <si>
    <t>F20300</t>
  </si>
  <si>
    <t>F20301</t>
  </si>
  <si>
    <t>F20302</t>
  </si>
  <si>
    <t>F20303</t>
  </si>
  <si>
    <t>F20304</t>
  </si>
  <si>
    <t>F20305</t>
  </si>
  <si>
    <t>F20306</t>
  </si>
  <si>
    <t>F20307</t>
  </si>
  <si>
    <t>F20308</t>
  </si>
  <si>
    <t>F20309</t>
  </si>
  <si>
    <t>F20310</t>
  </si>
  <si>
    <t>F20311</t>
  </si>
  <si>
    <t>F20312</t>
  </si>
  <si>
    <t>F20313</t>
  </si>
  <si>
    <t>F20314</t>
  </si>
  <si>
    <t>F20315</t>
  </si>
  <si>
    <t>F20316</t>
  </si>
  <si>
    <t>F20317</t>
  </si>
  <si>
    <t>F20318</t>
  </si>
  <si>
    <t>F20319</t>
  </si>
  <si>
    <t>F20320</t>
  </si>
  <si>
    <t>F20321</t>
  </si>
  <si>
    <t>F20322</t>
  </si>
  <si>
    <t>F20323</t>
  </si>
  <si>
    <t>F20324</t>
  </si>
  <si>
    <t>F20325</t>
  </si>
  <si>
    <t>F20326</t>
  </si>
  <si>
    <t>F20327</t>
  </si>
  <si>
    <t>F20328</t>
  </si>
  <si>
    <t>F20329</t>
  </si>
  <si>
    <t>F20330</t>
  </si>
  <si>
    <t>F20331</t>
  </si>
  <si>
    <t>F20332</t>
  </si>
  <si>
    <t>F20333</t>
  </si>
  <si>
    <t>F20334</t>
  </si>
  <si>
    <t>F20335</t>
  </si>
  <si>
    <t>F20336</t>
  </si>
  <si>
    <t>F20337</t>
  </si>
  <si>
    <t>F20338</t>
  </si>
  <si>
    <t>F20339</t>
  </si>
  <si>
    <t>F20340</t>
  </si>
  <si>
    <t>F20341</t>
  </si>
  <si>
    <t>F20342</t>
  </si>
  <si>
    <t>F20343</t>
  </si>
  <si>
    <t>F20344</t>
  </si>
  <si>
    <t>F20345</t>
  </si>
  <si>
    <t>F20346</t>
  </si>
  <si>
    <t>F20347</t>
  </si>
  <si>
    <t>F20348</t>
  </si>
  <si>
    <t>F20349</t>
  </si>
  <si>
    <t>F20350</t>
  </si>
  <si>
    <t>F20351</t>
  </si>
  <si>
    <t>F20352</t>
  </si>
  <si>
    <t>F20353</t>
  </si>
  <si>
    <t>F20354</t>
  </si>
  <si>
    <t>F20355</t>
  </si>
  <si>
    <t>F20356</t>
  </si>
  <si>
    <t>F20357</t>
  </si>
  <si>
    <t>F20358</t>
  </si>
  <si>
    <t>F20359</t>
  </si>
  <si>
    <t>F20360</t>
  </si>
  <si>
    <t>F20361</t>
  </si>
  <si>
    <t>F20362</t>
  </si>
  <si>
    <t>F20363</t>
  </si>
  <si>
    <t>F20364</t>
  </si>
  <si>
    <t>F20365</t>
  </si>
  <si>
    <t>F20366</t>
  </si>
  <si>
    <t>F20367</t>
  </si>
  <si>
    <t>F20368</t>
  </si>
  <si>
    <t>F20369</t>
  </si>
  <si>
    <t>F20370</t>
  </si>
  <si>
    <t>F20371</t>
  </si>
  <si>
    <t>F20372</t>
  </si>
  <si>
    <t>F20373</t>
  </si>
  <si>
    <t>F20374</t>
  </si>
  <si>
    <t>F20375</t>
  </si>
  <si>
    <t>F20376</t>
  </si>
  <si>
    <t>F20377</t>
  </si>
  <si>
    <t>F20378</t>
  </si>
  <si>
    <t>F20379</t>
  </si>
  <si>
    <t>F20380</t>
  </si>
  <si>
    <t>F20381</t>
  </si>
  <si>
    <t>F20382</t>
  </si>
  <si>
    <t>F20383</t>
  </si>
  <si>
    <t>F20384</t>
  </si>
  <si>
    <t>F20385</t>
  </si>
  <si>
    <t>F20386</t>
  </si>
  <si>
    <t>F20387</t>
  </si>
  <si>
    <t>F20388</t>
  </si>
  <si>
    <t>F20389</t>
  </si>
  <si>
    <t>F20390</t>
  </si>
  <si>
    <t>F20391</t>
  </si>
  <si>
    <t>F20392</t>
  </si>
  <si>
    <t>F20393</t>
  </si>
  <si>
    <t>F20394</t>
  </si>
  <si>
    <t>F20395</t>
  </si>
  <si>
    <t>F20396</t>
  </si>
  <si>
    <t>F20397</t>
  </si>
  <si>
    <t>F20398</t>
  </si>
  <si>
    <t>F20399</t>
  </si>
  <si>
    <t>F20400</t>
  </si>
  <si>
    <t>F20401</t>
  </si>
  <si>
    <t>F20402</t>
  </si>
  <si>
    <t>F20403</t>
  </si>
  <si>
    <t>F20404</t>
  </si>
  <si>
    <t>F20405</t>
  </si>
  <si>
    <t>F20406</t>
  </si>
  <si>
    <t>F20407</t>
  </si>
  <si>
    <t>F20408</t>
  </si>
  <si>
    <t>F20409</t>
  </si>
  <si>
    <t>F20410</t>
  </si>
  <si>
    <t>F20411</t>
  </si>
  <si>
    <t>F20412</t>
  </si>
  <si>
    <t>F20413</t>
  </si>
  <si>
    <t>F20414</t>
  </si>
  <si>
    <t>F20415</t>
  </si>
  <si>
    <t>F20416</t>
  </si>
  <si>
    <t>F20417</t>
  </si>
  <si>
    <t>F20418</t>
  </si>
  <si>
    <t>F20419</t>
  </si>
  <si>
    <t>F20420</t>
  </si>
  <si>
    <t>F20421</t>
  </si>
  <si>
    <t>F20422</t>
  </si>
  <si>
    <t>F20423</t>
  </si>
  <si>
    <t>F20424</t>
  </si>
  <si>
    <t>F20425</t>
  </si>
  <si>
    <t>F20426</t>
  </si>
  <si>
    <t>F20427</t>
  </si>
  <si>
    <t>F20428</t>
  </si>
  <si>
    <t>F20429</t>
  </si>
  <si>
    <t>F20430</t>
  </si>
  <si>
    <t>F20431</t>
  </si>
  <si>
    <t>F20432</t>
  </si>
  <si>
    <t>F20433</t>
  </si>
  <si>
    <t>F20434</t>
  </si>
  <si>
    <t>F20435</t>
  </si>
  <si>
    <t>F20436</t>
  </si>
  <si>
    <t>F20437</t>
  </si>
  <si>
    <t>F20438</t>
  </si>
  <si>
    <t>F20439</t>
  </si>
  <si>
    <t>F20440</t>
  </si>
  <si>
    <t>F20441</t>
  </si>
  <si>
    <t>F20442</t>
  </si>
  <si>
    <t>F20443</t>
  </si>
  <si>
    <t>F20444</t>
  </si>
  <si>
    <t>F20445</t>
  </si>
  <si>
    <t>F20446</t>
  </si>
  <si>
    <t>F20447</t>
  </si>
  <si>
    <t>F20448</t>
  </si>
  <si>
    <t>F20449</t>
  </si>
  <si>
    <t>F20450</t>
  </si>
  <si>
    <t>F20451</t>
  </si>
  <si>
    <t>F20452</t>
  </si>
  <si>
    <t>F20453</t>
  </si>
  <si>
    <t>F20454</t>
  </si>
  <si>
    <t>F20455</t>
  </si>
  <si>
    <t>F20456</t>
  </si>
  <si>
    <t>F20457</t>
  </si>
  <si>
    <t>F20458</t>
  </si>
  <si>
    <t>F20459</t>
  </si>
  <si>
    <t>F20460</t>
  </si>
  <si>
    <t>F20461</t>
  </si>
  <si>
    <t>F20462</t>
  </si>
  <si>
    <t>F20463</t>
  </si>
  <si>
    <t>F20464</t>
  </si>
  <si>
    <t>F20465</t>
  </si>
  <si>
    <t>F20466</t>
  </si>
  <si>
    <t>F20467</t>
  </si>
  <si>
    <t>F20468</t>
  </si>
  <si>
    <t>F20469</t>
  </si>
  <si>
    <t>F20470</t>
  </si>
  <si>
    <t>F20471</t>
  </si>
  <si>
    <t>F20472</t>
  </si>
  <si>
    <t>F20473</t>
  </si>
  <si>
    <t>F20474</t>
  </si>
  <si>
    <t>F20475</t>
  </si>
  <si>
    <t>F20476</t>
  </si>
  <si>
    <t>F20477</t>
  </si>
  <si>
    <t>F20478</t>
  </si>
  <si>
    <t>F20479</t>
  </si>
  <si>
    <t>F20480</t>
  </si>
  <si>
    <t>F20481</t>
  </si>
  <si>
    <t>F20482</t>
  </si>
  <si>
    <t>F20483</t>
  </si>
  <si>
    <t>F20484</t>
  </si>
  <si>
    <t>F20485</t>
  </si>
  <si>
    <t>F20486</t>
  </si>
  <si>
    <t>F20487</t>
  </si>
  <si>
    <t>F20488</t>
  </si>
  <si>
    <t>F20489</t>
  </si>
  <si>
    <t>F20490</t>
  </si>
  <si>
    <t>F20491</t>
  </si>
  <si>
    <t>F20492</t>
  </si>
  <si>
    <t>F20493</t>
  </si>
  <si>
    <t>F20494</t>
  </si>
  <si>
    <t>F20495</t>
  </si>
  <si>
    <t>F20496</t>
  </si>
  <si>
    <t>F20497</t>
  </si>
  <si>
    <t>F20498</t>
  </si>
  <si>
    <t>F20499</t>
  </si>
  <si>
    <t>F20500</t>
  </si>
  <si>
    <t>F20501</t>
  </si>
  <si>
    <t>F20502</t>
  </si>
  <si>
    <t>F20503</t>
  </si>
  <si>
    <t>F20504</t>
  </si>
  <si>
    <t>F20505</t>
  </si>
  <si>
    <t>F20506</t>
  </si>
  <si>
    <t>F20507</t>
  </si>
  <si>
    <t>F20508</t>
  </si>
  <si>
    <t>F20509</t>
  </si>
  <si>
    <t>F20510</t>
  </si>
  <si>
    <t>F20511</t>
  </si>
  <si>
    <t>F20512</t>
  </si>
  <si>
    <t>F20513</t>
  </si>
  <si>
    <t>F20514</t>
  </si>
  <si>
    <t>F20515</t>
  </si>
  <si>
    <t>F20516</t>
  </si>
  <si>
    <t>F20517</t>
  </si>
  <si>
    <t>F20518</t>
  </si>
  <si>
    <t>F20519</t>
  </si>
  <si>
    <t>F20520</t>
  </si>
  <si>
    <t>F20521</t>
  </si>
  <si>
    <t>F20522</t>
  </si>
  <si>
    <t>F20523</t>
  </si>
  <si>
    <t>F20524</t>
  </si>
  <si>
    <t>F20525</t>
  </si>
  <si>
    <t>F20526</t>
  </si>
  <si>
    <t>F20527</t>
  </si>
  <si>
    <t>F20528</t>
  </si>
  <si>
    <t>F20529</t>
  </si>
  <si>
    <t>F20530</t>
  </si>
  <si>
    <t>F20531</t>
  </si>
  <si>
    <t>F20532</t>
  </si>
  <si>
    <t>F20533</t>
  </si>
  <si>
    <t>F20534</t>
  </si>
  <si>
    <t>F20535</t>
  </si>
  <si>
    <t>F20536</t>
  </si>
  <si>
    <t>F20537</t>
  </si>
  <si>
    <t>F20538</t>
  </si>
  <si>
    <t>F20539</t>
  </si>
  <si>
    <t>F20540</t>
  </si>
  <si>
    <t>F20541</t>
  </si>
  <si>
    <t>F20542</t>
  </si>
  <si>
    <t>F20543</t>
  </si>
  <si>
    <t>F20544</t>
  </si>
  <si>
    <t>F20545</t>
  </si>
  <si>
    <t>F20546</t>
  </si>
  <si>
    <t>F20547</t>
  </si>
  <si>
    <t>F20548</t>
  </si>
  <si>
    <t>F20549</t>
  </si>
  <si>
    <t>F20550</t>
  </si>
  <si>
    <t>F20551</t>
  </si>
  <si>
    <t>F20552</t>
  </si>
  <si>
    <t>F20553</t>
  </si>
  <si>
    <t>F20554</t>
  </si>
  <si>
    <t>F20555</t>
  </si>
  <si>
    <t>F20556</t>
  </si>
  <si>
    <t>F20557</t>
  </si>
  <si>
    <t>F20558</t>
  </si>
  <si>
    <t>F20559</t>
  </si>
  <si>
    <t>F20560</t>
  </si>
  <si>
    <t>F20561</t>
  </si>
  <si>
    <t>F20562</t>
  </si>
  <si>
    <t>F20563</t>
  </si>
  <si>
    <t>F20564</t>
  </si>
  <si>
    <t>F20565</t>
  </si>
  <si>
    <t>F20566</t>
  </si>
  <si>
    <t>F20567</t>
  </si>
  <si>
    <t>F20568</t>
  </si>
  <si>
    <t>F20569</t>
  </si>
  <si>
    <t>F20570</t>
  </si>
  <si>
    <t>F20571</t>
  </si>
  <si>
    <t>F20572</t>
  </si>
  <si>
    <t>F20573</t>
  </si>
  <si>
    <t>F20574</t>
  </si>
  <si>
    <t>F20575</t>
  </si>
  <si>
    <t>F20576</t>
  </si>
  <si>
    <t>F20577</t>
  </si>
  <si>
    <t>F20578</t>
  </si>
  <si>
    <t>F20579</t>
  </si>
  <si>
    <t>F20580</t>
  </si>
  <si>
    <t>F20581</t>
  </si>
  <si>
    <t>F20582</t>
  </si>
  <si>
    <t>F20583</t>
  </si>
  <si>
    <t>F20584</t>
  </si>
  <si>
    <t>F20585</t>
  </si>
  <si>
    <t>F20586</t>
  </si>
  <si>
    <t>F20587</t>
  </si>
  <si>
    <t>F20588</t>
  </si>
  <si>
    <t>F20589</t>
  </si>
  <si>
    <t>F20590</t>
  </si>
  <si>
    <t>F20591</t>
  </si>
  <si>
    <t>F20592</t>
  </si>
  <si>
    <t>F20593</t>
  </si>
  <si>
    <t>F20594</t>
  </si>
  <si>
    <t>F20595</t>
  </si>
  <si>
    <t>F20596</t>
  </si>
  <si>
    <t>F20597</t>
  </si>
  <si>
    <t>F20598</t>
  </si>
  <si>
    <t>F20599</t>
  </si>
  <si>
    <t>F20600</t>
  </si>
  <si>
    <t>F20601</t>
  </si>
  <si>
    <t>F20602</t>
  </si>
  <si>
    <t>F20603</t>
  </si>
  <si>
    <t>F20604</t>
  </si>
  <si>
    <t>F20605</t>
  </si>
  <si>
    <t>F20606</t>
  </si>
  <si>
    <t>F20607</t>
  </si>
  <si>
    <t>F20608</t>
  </si>
  <si>
    <t>F20609</t>
  </si>
  <si>
    <t>F20610</t>
  </si>
  <si>
    <t>F20611</t>
  </si>
  <si>
    <t>F20612</t>
  </si>
  <si>
    <t>F20613</t>
  </si>
  <si>
    <t>F20614</t>
  </si>
  <si>
    <t>F20615</t>
  </si>
  <si>
    <t>F20616</t>
  </si>
  <si>
    <t>F20617</t>
  </si>
  <si>
    <t>F20618</t>
  </si>
  <si>
    <t>F20619</t>
  </si>
  <si>
    <t>F20620</t>
  </si>
  <si>
    <t>F20621</t>
  </si>
  <si>
    <t>F20622</t>
  </si>
  <si>
    <t>F20623</t>
  </si>
  <si>
    <t>F20624</t>
  </si>
  <si>
    <t>F20625</t>
  </si>
  <si>
    <t>F20626</t>
  </si>
  <si>
    <t>F20627</t>
  </si>
  <si>
    <t>F20628</t>
  </si>
  <si>
    <t>F20629</t>
  </si>
  <si>
    <t>F20630</t>
  </si>
  <si>
    <t>F20631</t>
  </si>
  <si>
    <t>F20632</t>
  </si>
  <si>
    <t>F20633</t>
  </si>
  <si>
    <t>F20634</t>
  </si>
  <si>
    <t>F20635</t>
  </si>
  <si>
    <t>F20636</t>
  </si>
  <si>
    <t>F20637</t>
  </si>
  <si>
    <t>F20638</t>
  </si>
  <si>
    <t>F20639</t>
  </si>
  <si>
    <t>F20640</t>
  </si>
  <si>
    <t>F20641</t>
  </si>
  <si>
    <t>F20642</t>
  </si>
  <si>
    <t>F20643</t>
  </si>
  <si>
    <t>F20644</t>
  </si>
  <si>
    <t>F20645</t>
  </si>
  <si>
    <t>F20646</t>
  </si>
  <si>
    <t>F20647</t>
  </si>
  <si>
    <t>F20648</t>
  </si>
  <si>
    <t>F20649</t>
  </si>
  <si>
    <t>F20650</t>
  </si>
  <si>
    <t>F20651</t>
  </si>
  <si>
    <t>F20652</t>
  </si>
  <si>
    <t>F20653</t>
  </si>
  <si>
    <t>F20654</t>
  </si>
  <si>
    <t>F20655</t>
  </si>
  <si>
    <t>F20656</t>
  </si>
  <si>
    <t>F20657</t>
  </si>
  <si>
    <t>F20658</t>
  </si>
  <si>
    <t>F20659</t>
  </si>
  <si>
    <t>F20660</t>
  </si>
  <si>
    <t>F20661</t>
  </si>
  <si>
    <t>F20662</t>
  </si>
  <si>
    <t>F20663</t>
  </si>
  <si>
    <t>F20664</t>
  </si>
  <si>
    <t>F20665</t>
  </si>
  <si>
    <t>F20666</t>
  </si>
  <si>
    <t>F20667</t>
  </si>
  <si>
    <t>F20668</t>
  </si>
  <si>
    <t>F20669</t>
  </si>
  <si>
    <t>F20670</t>
  </si>
  <si>
    <t>F20671</t>
  </si>
  <si>
    <t>F20672</t>
  </si>
  <si>
    <t>F20673</t>
  </si>
  <si>
    <t>F20674</t>
  </si>
  <si>
    <t>F20675</t>
  </si>
  <si>
    <t>F20676</t>
  </si>
  <si>
    <t>F20677</t>
  </si>
  <si>
    <t>F20678</t>
  </si>
  <si>
    <t>F20679</t>
  </si>
  <si>
    <t>F20680</t>
  </si>
  <si>
    <t>F20681</t>
  </si>
  <si>
    <t>F20682</t>
  </si>
  <si>
    <t>F20683</t>
  </si>
  <si>
    <t>F20684</t>
  </si>
  <si>
    <t>F20685</t>
  </si>
  <si>
    <t>F20686</t>
  </si>
  <si>
    <t>F20687</t>
  </si>
  <si>
    <t>F20688</t>
  </si>
  <si>
    <t>F20689</t>
  </si>
  <si>
    <t>F20690</t>
  </si>
  <si>
    <t>F20691</t>
  </si>
  <si>
    <t>F20692</t>
  </si>
  <si>
    <t>F20693</t>
  </si>
  <si>
    <t>F20694</t>
  </si>
  <si>
    <t>F20695</t>
  </si>
  <si>
    <t>F20696</t>
  </si>
  <si>
    <t>F20697</t>
  </si>
  <si>
    <t>F20698</t>
  </si>
  <si>
    <t>F20699</t>
  </si>
  <si>
    <t>F20700</t>
  </si>
  <si>
    <t>F20701</t>
  </si>
  <si>
    <t>F20702</t>
  </si>
  <si>
    <t>F20703</t>
  </si>
  <si>
    <t>F20704</t>
  </si>
  <si>
    <t>F20705</t>
  </si>
  <si>
    <t>F20706</t>
  </si>
  <si>
    <t>F20707</t>
  </si>
  <si>
    <t>F20708</t>
  </si>
  <si>
    <t>F20709</t>
  </si>
  <si>
    <t>F20710</t>
  </si>
  <si>
    <t>F20711</t>
  </si>
  <si>
    <t>F20712</t>
  </si>
  <si>
    <t>F20713</t>
  </si>
  <si>
    <t>F20714</t>
  </si>
  <si>
    <t>F20715</t>
  </si>
  <si>
    <t>F20716</t>
  </si>
  <si>
    <t>F20717</t>
  </si>
  <si>
    <t>F20718</t>
  </si>
  <si>
    <t>F20719</t>
  </si>
  <si>
    <t>F20720</t>
  </si>
  <si>
    <t>F20721</t>
  </si>
  <si>
    <t>F20722</t>
  </si>
  <si>
    <t>F20723</t>
  </si>
  <si>
    <t>F20724</t>
  </si>
  <si>
    <t>F20725</t>
  </si>
  <si>
    <t>F20726</t>
  </si>
  <si>
    <t>F20727</t>
  </si>
  <si>
    <t>F20728</t>
  </si>
  <si>
    <t>F20729</t>
  </si>
  <si>
    <t>F20730</t>
  </si>
  <si>
    <t>F20731</t>
  </si>
  <si>
    <t>F20732</t>
  </si>
  <si>
    <t>F20733</t>
  </si>
  <si>
    <t>F20734</t>
  </si>
  <si>
    <t>F20735</t>
  </si>
  <si>
    <t>F20736</t>
  </si>
  <si>
    <t>F20737</t>
  </si>
  <si>
    <t>F20738</t>
  </si>
  <si>
    <t>F20739</t>
  </si>
  <si>
    <t>F20740</t>
  </si>
  <si>
    <t>F20741</t>
  </si>
  <si>
    <t>F20742</t>
  </si>
  <si>
    <t>F20743</t>
  </si>
  <si>
    <t>F20744</t>
  </si>
  <si>
    <t>F20745</t>
  </si>
  <si>
    <t>F20746</t>
  </si>
  <si>
    <t>F20747</t>
  </si>
  <si>
    <t>F20748</t>
  </si>
  <si>
    <t>F20749</t>
  </si>
  <si>
    <t>F20750</t>
  </si>
  <si>
    <t>F20751</t>
  </si>
  <si>
    <t>F20752</t>
  </si>
  <si>
    <t>F20753</t>
  </si>
  <si>
    <t>F20754</t>
  </si>
  <si>
    <t>F20755</t>
  </si>
  <si>
    <t>F20756</t>
  </si>
  <si>
    <t>F20757</t>
  </si>
  <si>
    <t>F20758</t>
  </si>
  <si>
    <t>F20759</t>
  </si>
  <si>
    <t>F20760</t>
  </si>
  <si>
    <t>F20761</t>
  </si>
  <si>
    <t>F20762</t>
  </si>
  <si>
    <t>F20763</t>
  </si>
  <si>
    <t>F20764</t>
  </si>
  <si>
    <t>F20765</t>
  </si>
  <si>
    <t>F20766</t>
  </si>
  <si>
    <t>F20767</t>
  </si>
  <si>
    <t>F20768</t>
  </si>
  <si>
    <t>F20769</t>
  </si>
  <si>
    <t>F20770</t>
  </si>
  <si>
    <t>F20771</t>
  </si>
  <si>
    <t>F20772</t>
  </si>
  <si>
    <t>F20773</t>
  </si>
  <si>
    <t>F20774</t>
  </si>
  <si>
    <t>F20775</t>
  </si>
  <si>
    <t>F20776</t>
  </si>
  <si>
    <t>F20777</t>
  </si>
  <si>
    <t>F20778</t>
  </si>
  <si>
    <t>F20779</t>
  </si>
  <si>
    <t>F20780</t>
  </si>
  <si>
    <t>F20781</t>
  </si>
  <si>
    <t>F20782</t>
  </si>
  <si>
    <t>F20783</t>
  </si>
  <si>
    <t>F20784</t>
  </si>
  <si>
    <t>F20785</t>
  </si>
  <si>
    <t>F20786</t>
  </si>
  <si>
    <t>F20787</t>
  </si>
  <si>
    <t>F20788</t>
  </si>
  <si>
    <t>F20789</t>
  </si>
  <si>
    <t>F20790</t>
  </si>
  <si>
    <t>F20791</t>
  </si>
  <si>
    <t>F20792</t>
  </si>
  <si>
    <t>F20793</t>
  </si>
  <si>
    <t>F20794</t>
  </si>
  <si>
    <t>F20795</t>
  </si>
  <si>
    <t>F20796</t>
  </si>
  <si>
    <t>F20797</t>
  </si>
  <si>
    <t>F20798</t>
  </si>
  <si>
    <t>F20799</t>
  </si>
  <si>
    <t>F20800</t>
  </si>
  <si>
    <t>F20801</t>
  </si>
  <si>
    <t>F20802</t>
  </si>
  <si>
    <t>F20803</t>
  </si>
  <si>
    <t>F20804</t>
  </si>
  <si>
    <t>F20805</t>
  </si>
  <si>
    <t>F20806</t>
  </si>
  <si>
    <t>F20807</t>
  </si>
  <si>
    <t>F20808</t>
  </si>
  <si>
    <t>F20809</t>
  </si>
  <si>
    <t>F20810</t>
  </si>
  <si>
    <t>F20811</t>
  </si>
  <si>
    <t>F20812</t>
  </si>
  <si>
    <t>F20813</t>
  </si>
  <si>
    <t>F20814</t>
  </si>
  <si>
    <t>F20815</t>
  </si>
  <si>
    <t>F20816</t>
  </si>
  <si>
    <t>F20817</t>
  </si>
  <si>
    <t>F20818</t>
  </si>
  <si>
    <t>F20819</t>
  </si>
  <si>
    <t>F20820</t>
  </si>
  <si>
    <t>F20821</t>
  </si>
  <si>
    <t>F20822</t>
  </si>
  <si>
    <t>F20823</t>
  </si>
  <si>
    <t>F20824</t>
  </si>
  <si>
    <t>F20825</t>
  </si>
  <si>
    <t>F20826</t>
  </si>
  <si>
    <t>F20827</t>
  </si>
  <si>
    <t>F20828</t>
  </si>
  <si>
    <t>F20829</t>
  </si>
  <si>
    <t>F20830</t>
  </si>
  <si>
    <t>F20831</t>
  </si>
  <si>
    <t>F20832</t>
  </si>
  <si>
    <t>F20833</t>
  </si>
  <si>
    <t>F20834</t>
  </si>
  <si>
    <t>F20835</t>
  </si>
  <si>
    <t>F20836</t>
  </si>
  <si>
    <t>F20837</t>
  </si>
  <si>
    <t>F20838</t>
  </si>
  <si>
    <t>F20839</t>
  </si>
  <si>
    <t>F20840</t>
  </si>
  <si>
    <t>F20841</t>
  </si>
  <si>
    <t>F20842</t>
  </si>
  <si>
    <t>F20843</t>
  </si>
  <si>
    <t>F20844</t>
  </si>
  <si>
    <t>F20845</t>
  </si>
  <si>
    <t>F20846</t>
  </si>
  <si>
    <t>F20847</t>
  </si>
  <si>
    <t>F20848</t>
  </si>
  <si>
    <t>F20849</t>
  </si>
  <si>
    <t>F20850</t>
  </si>
  <si>
    <t>F20851</t>
  </si>
  <si>
    <t>F20852</t>
  </si>
  <si>
    <t>F20853</t>
  </si>
  <si>
    <t>F20854</t>
  </si>
  <si>
    <t>F20855</t>
  </si>
  <si>
    <t>F20856</t>
  </si>
  <si>
    <t>F20857</t>
  </si>
  <si>
    <t>F20858</t>
  </si>
  <si>
    <t>F20859</t>
  </si>
  <si>
    <t>F20860</t>
  </si>
  <si>
    <t>F20861</t>
  </si>
  <si>
    <t>F20862</t>
  </si>
  <si>
    <t>F20863</t>
  </si>
  <si>
    <t>F20864</t>
  </si>
  <si>
    <t>F20865</t>
  </si>
  <si>
    <t>F20866</t>
  </si>
  <si>
    <t>F20867</t>
  </si>
  <si>
    <t>F20868</t>
  </si>
  <si>
    <t>F20869</t>
  </si>
  <si>
    <t>F20870</t>
  </si>
  <si>
    <t>F20871</t>
  </si>
  <si>
    <t>F20872</t>
  </si>
  <si>
    <t>F20873</t>
  </si>
  <si>
    <t>F20874</t>
  </si>
  <si>
    <t>F20875</t>
  </si>
  <si>
    <t>F20876</t>
  </si>
  <si>
    <t>F20877</t>
  </si>
  <si>
    <t>F20878</t>
  </si>
  <si>
    <t>F20879</t>
  </si>
  <si>
    <t>F20880</t>
  </si>
  <si>
    <t>F20881</t>
  </si>
  <si>
    <t>F20882</t>
  </si>
  <si>
    <t>F20883</t>
  </si>
  <si>
    <t>F20884</t>
  </si>
  <si>
    <t>F20885</t>
  </si>
  <si>
    <t>F20886</t>
  </si>
  <si>
    <t>F20887</t>
  </si>
  <si>
    <t>F20888</t>
  </si>
  <si>
    <t>F20889</t>
  </si>
  <si>
    <t>F20890</t>
  </si>
  <si>
    <t>F20891</t>
  </si>
  <si>
    <t>F20892</t>
  </si>
  <si>
    <t>F20893</t>
  </si>
  <si>
    <t>F20894</t>
  </si>
  <si>
    <t>F20895</t>
  </si>
  <si>
    <t>F20896</t>
  </si>
  <si>
    <t>F20897</t>
  </si>
  <si>
    <t>F20898</t>
  </si>
  <si>
    <t>F20899</t>
  </si>
  <si>
    <t>F20900</t>
  </si>
  <si>
    <t>F20901</t>
  </si>
  <si>
    <t>F20902</t>
  </si>
  <si>
    <t>F20903</t>
  </si>
  <si>
    <t>F20904</t>
  </si>
  <si>
    <t>F20905</t>
  </si>
  <si>
    <t>F20906</t>
  </si>
  <si>
    <t>F20907</t>
  </si>
  <si>
    <t>F20908</t>
  </si>
  <si>
    <t>F20909</t>
  </si>
  <si>
    <t>F20910</t>
  </si>
  <si>
    <t>F20911</t>
  </si>
  <si>
    <t>F20912</t>
  </si>
  <si>
    <t>F20913</t>
  </si>
  <si>
    <t>F20914</t>
  </si>
  <si>
    <t>F20915</t>
  </si>
  <si>
    <t>F20916</t>
  </si>
  <si>
    <t>F20917</t>
  </si>
  <si>
    <t>F20918</t>
  </si>
  <si>
    <t>F20919</t>
  </si>
  <si>
    <t>F20920</t>
  </si>
  <si>
    <t>F20921</t>
  </si>
  <si>
    <t>F20922</t>
  </si>
  <si>
    <t>F20923</t>
  </si>
  <si>
    <t>F20924</t>
  </si>
  <si>
    <t>F20925</t>
  </si>
  <si>
    <t>F20926</t>
  </si>
  <si>
    <t>F20927</t>
  </si>
  <si>
    <t>F20928</t>
  </si>
  <si>
    <t>F20929</t>
  </si>
  <si>
    <t>F20930</t>
  </si>
  <si>
    <t>F20931</t>
  </si>
  <si>
    <t>F20932</t>
  </si>
  <si>
    <t>F20933</t>
  </si>
  <si>
    <t>F20934</t>
  </si>
  <si>
    <t>F20935</t>
  </si>
  <si>
    <t>F20936</t>
  </si>
  <si>
    <t>F20937</t>
  </si>
  <si>
    <t>F20938</t>
  </si>
  <si>
    <t>F20939</t>
  </si>
  <si>
    <t>F20940</t>
  </si>
  <si>
    <t>F20941</t>
  </si>
  <si>
    <t>F20942</t>
  </si>
  <si>
    <t>F20943</t>
  </si>
  <si>
    <t>F20944</t>
  </si>
  <si>
    <t>F20945</t>
  </si>
  <si>
    <t>F20946</t>
  </si>
  <si>
    <t>F20947</t>
  </si>
  <si>
    <t>F20948</t>
  </si>
  <si>
    <t>F20949</t>
  </si>
  <si>
    <t>F20950</t>
  </si>
  <si>
    <t>F20951</t>
  </si>
  <si>
    <t>F20952</t>
  </si>
  <si>
    <t>F20953</t>
  </si>
  <si>
    <t>F20954</t>
  </si>
  <si>
    <t>F20955</t>
  </si>
  <si>
    <t>F20956</t>
  </si>
  <si>
    <t>F20957</t>
  </si>
  <si>
    <t>F20958</t>
  </si>
  <si>
    <t>F20959</t>
  </si>
  <si>
    <t>F20960</t>
  </si>
  <si>
    <t>F20961</t>
  </si>
  <si>
    <t>F20962</t>
  </si>
  <si>
    <t>F20963</t>
  </si>
  <si>
    <t>F20964</t>
  </si>
  <si>
    <t>F20965</t>
  </si>
  <si>
    <t>F20966</t>
  </si>
  <si>
    <t>F20967</t>
  </si>
  <si>
    <t>F20968</t>
  </si>
  <si>
    <t>F20969</t>
  </si>
  <si>
    <t>F20970</t>
  </si>
  <si>
    <t>F20971</t>
  </si>
  <si>
    <t>F20972</t>
  </si>
  <si>
    <t>F20973</t>
  </si>
  <si>
    <t>F20974</t>
  </si>
  <si>
    <t>F20975</t>
  </si>
  <si>
    <t>F20976</t>
  </si>
  <si>
    <t>F20977</t>
  </si>
  <si>
    <t>F20978</t>
  </si>
  <si>
    <t>F20979</t>
  </si>
  <si>
    <t>F20980</t>
  </si>
  <si>
    <t>F20981</t>
  </si>
  <si>
    <t>F20982</t>
  </si>
  <si>
    <t>F20983</t>
  </si>
  <si>
    <t>F20984</t>
  </si>
  <si>
    <t>F20985</t>
  </si>
  <si>
    <t>F20986</t>
  </si>
  <si>
    <t>F20987</t>
  </si>
  <si>
    <t>F20988</t>
  </si>
  <si>
    <t>F20989</t>
  </si>
  <si>
    <t>F20990</t>
  </si>
  <si>
    <t>F20991</t>
  </si>
  <si>
    <t>F20992</t>
  </si>
  <si>
    <t>F20993</t>
  </si>
  <si>
    <t>F20994</t>
  </si>
  <si>
    <t>F20995</t>
  </si>
  <si>
    <t>F20996</t>
  </si>
  <si>
    <t>F20997</t>
  </si>
  <si>
    <t>F20998</t>
  </si>
  <si>
    <t>F20999</t>
  </si>
  <si>
    <t>F21000</t>
  </si>
  <si>
    <t>F21001</t>
  </si>
  <si>
    <t>F21002</t>
  </si>
  <si>
    <t>F21003</t>
  </si>
  <si>
    <t>F21004</t>
  </si>
  <si>
    <t>F21005</t>
  </si>
  <si>
    <t>F21006</t>
  </si>
  <si>
    <t>F21007</t>
  </si>
  <si>
    <t>F21008</t>
  </si>
  <si>
    <t>F21009</t>
  </si>
  <si>
    <t>F21010</t>
  </si>
  <si>
    <t>F21011</t>
  </si>
  <si>
    <t>F21012</t>
  </si>
  <si>
    <t>F21013</t>
  </si>
  <si>
    <t>F21014</t>
  </si>
  <si>
    <t>F21015</t>
  </si>
  <si>
    <t>F21016</t>
  </si>
  <si>
    <t>F21017</t>
  </si>
  <si>
    <t>F21018</t>
  </si>
  <si>
    <t>F21019</t>
  </si>
  <si>
    <t>F21020</t>
  </si>
  <si>
    <t>F21021</t>
  </si>
  <si>
    <t>F21022</t>
  </si>
  <si>
    <t>F21023</t>
  </si>
  <si>
    <t>F21024</t>
  </si>
  <si>
    <t>F21025</t>
  </si>
  <si>
    <t>F21026</t>
  </si>
  <si>
    <t>F21027</t>
  </si>
  <si>
    <t>F21028</t>
  </si>
  <si>
    <t>F21029</t>
  </si>
  <si>
    <t>F21030</t>
  </si>
  <si>
    <t>F21031</t>
  </si>
  <si>
    <t>F21032</t>
  </si>
  <si>
    <t>F21033</t>
  </si>
  <si>
    <t>F21034</t>
  </si>
  <si>
    <t>F21035</t>
  </si>
  <si>
    <t>F21036</t>
  </si>
  <si>
    <t>F21037</t>
  </si>
  <si>
    <t>F21038</t>
  </si>
  <si>
    <t>F21039</t>
  </si>
  <si>
    <t>F21040</t>
  </si>
  <si>
    <t>F21041</t>
  </si>
  <si>
    <t>F21042</t>
  </si>
  <si>
    <t>F21043</t>
  </si>
  <si>
    <t>F21044</t>
  </si>
  <si>
    <t>F21045</t>
  </si>
  <si>
    <t>F21046</t>
  </si>
  <si>
    <t>F21047</t>
  </si>
  <si>
    <t>F21048</t>
  </si>
  <si>
    <t>F21049</t>
  </si>
  <si>
    <t>F21050</t>
  </si>
  <si>
    <t>F21051</t>
  </si>
  <si>
    <t>F21052</t>
  </si>
  <si>
    <t>F21053</t>
  </si>
  <si>
    <t>F21054</t>
  </si>
  <si>
    <t>F21055</t>
  </si>
  <si>
    <t>F21056</t>
  </si>
  <si>
    <t>F21057</t>
  </si>
  <si>
    <t>F21058</t>
  </si>
  <si>
    <t>F21059</t>
  </si>
  <si>
    <t>F21060</t>
  </si>
  <si>
    <t>F21061</t>
  </si>
  <si>
    <t>F21062</t>
  </si>
  <si>
    <t>F21063</t>
  </si>
  <si>
    <t>F21064</t>
  </si>
  <si>
    <t>F21065</t>
  </si>
  <si>
    <t>F21066</t>
  </si>
  <si>
    <t>F21067</t>
  </si>
  <si>
    <t>F21068</t>
  </si>
  <si>
    <t>F21069</t>
  </si>
  <si>
    <t>F21070</t>
  </si>
  <si>
    <t>F21071</t>
  </si>
  <si>
    <t>F21072</t>
  </si>
  <si>
    <t>F21073</t>
  </si>
  <si>
    <t>F21074</t>
  </si>
  <si>
    <t>F21075</t>
  </si>
  <si>
    <t>F21076</t>
  </si>
  <si>
    <t>F21077</t>
  </si>
  <si>
    <t>F21078</t>
  </si>
  <si>
    <t>F21079</t>
  </si>
  <si>
    <t>F21080</t>
  </si>
  <si>
    <t>F21081</t>
  </si>
  <si>
    <t>F21082</t>
  </si>
  <si>
    <t>F21083</t>
  </si>
  <si>
    <t>F21084</t>
  </si>
  <si>
    <t>F21085</t>
  </si>
  <si>
    <t>F21086</t>
  </si>
  <si>
    <t>F21087</t>
  </si>
  <si>
    <t>F21088</t>
  </si>
  <si>
    <t>F21089</t>
  </si>
  <si>
    <t>F21090</t>
  </si>
  <si>
    <t>F21091</t>
  </si>
  <si>
    <t>F21092</t>
  </si>
  <si>
    <t>F21093</t>
  </si>
  <si>
    <t>F21094</t>
  </si>
  <si>
    <t>F21095</t>
  </si>
  <si>
    <t>F21096</t>
  </si>
  <si>
    <t>F21097</t>
  </si>
  <si>
    <t>F21098</t>
  </si>
  <si>
    <t>F21099</t>
  </si>
  <si>
    <t>F21100</t>
  </si>
  <si>
    <t>F21101</t>
  </si>
  <si>
    <t>F21102</t>
  </si>
  <si>
    <t>F21103</t>
  </si>
  <si>
    <t>F21104</t>
  </si>
  <si>
    <t>F21105</t>
  </si>
  <si>
    <t>F21106</t>
  </si>
  <si>
    <t>F21107</t>
  </si>
  <si>
    <t>F21108</t>
  </si>
  <si>
    <t>F21109</t>
  </si>
  <si>
    <t>F21110</t>
  </si>
  <si>
    <t>F21111</t>
  </si>
  <si>
    <t>F21112</t>
  </si>
  <si>
    <t>F21113</t>
  </si>
  <si>
    <t>F21114</t>
  </si>
  <si>
    <t>F21115</t>
  </si>
  <si>
    <t>F21116</t>
  </si>
  <si>
    <t>F21117</t>
  </si>
  <si>
    <t>F21118</t>
  </si>
  <si>
    <t>F21119</t>
  </si>
  <si>
    <t>F21120</t>
  </si>
  <si>
    <t>F21121</t>
  </si>
  <si>
    <t>F21122</t>
  </si>
  <si>
    <t>F21123</t>
  </si>
  <si>
    <t>F21124</t>
  </si>
  <si>
    <t>F21125</t>
  </si>
  <si>
    <t>F21126</t>
  </si>
  <si>
    <t>F21127</t>
  </si>
  <si>
    <t>F21128</t>
  </si>
  <si>
    <t>F21129</t>
  </si>
  <si>
    <t>F21130</t>
  </si>
  <si>
    <t>F21131</t>
  </si>
  <si>
    <t>F21132</t>
  </si>
  <si>
    <t>F21133</t>
  </si>
  <si>
    <t>F21134</t>
  </si>
  <si>
    <t>F21135</t>
  </si>
  <si>
    <t>F21136</t>
  </si>
  <si>
    <t>F21137</t>
  </si>
  <si>
    <t>F21138</t>
  </si>
  <si>
    <t>F21139</t>
  </si>
  <si>
    <t>F21140</t>
  </si>
  <si>
    <t>F21141</t>
  </si>
  <si>
    <t>F21142</t>
  </si>
  <si>
    <t>F21143</t>
  </si>
  <si>
    <t>F21144</t>
  </si>
  <si>
    <t>F21145</t>
  </si>
  <si>
    <t>F21146</t>
  </si>
  <si>
    <t>F21147</t>
  </si>
  <si>
    <t>F21148</t>
  </si>
  <si>
    <t>F21149</t>
  </si>
  <si>
    <t>F21150</t>
  </si>
  <si>
    <t>F21151</t>
  </si>
  <si>
    <t>F21152</t>
  </si>
  <si>
    <t>F21153</t>
  </si>
  <si>
    <t>F21154</t>
  </si>
  <si>
    <t>F21155</t>
  </si>
  <si>
    <t>F21156</t>
  </si>
  <si>
    <t>F21157</t>
  </si>
  <si>
    <t>F21158</t>
  </si>
  <si>
    <t>F21159</t>
  </si>
  <si>
    <t>F21160</t>
  </si>
  <si>
    <t>F21161</t>
  </si>
  <si>
    <t>F21162</t>
  </si>
  <si>
    <t>F21163</t>
  </si>
  <si>
    <t>F21164</t>
  </si>
  <si>
    <t>F21165</t>
  </si>
  <si>
    <t>F21166</t>
  </si>
  <si>
    <t>F21167</t>
  </si>
  <si>
    <t>F21168</t>
  </si>
  <si>
    <t>F21169</t>
  </si>
  <si>
    <t>F21170</t>
  </si>
  <si>
    <t>F21171</t>
  </si>
  <si>
    <t>F21172</t>
  </si>
  <si>
    <t>F21173</t>
  </si>
  <si>
    <t>F21174</t>
  </si>
  <si>
    <t>F21175</t>
  </si>
  <si>
    <t>F21176</t>
  </si>
  <si>
    <t>F21177</t>
  </si>
  <si>
    <t>F21178</t>
  </si>
  <si>
    <t>F21179</t>
  </si>
  <si>
    <t>F21180</t>
  </si>
  <si>
    <t>F21181</t>
  </si>
  <si>
    <t>F21182</t>
  </si>
  <si>
    <t>F21183</t>
  </si>
  <si>
    <t>F21184</t>
  </si>
  <si>
    <t>F21185</t>
  </si>
  <si>
    <t>F21186</t>
  </si>
  <si>
    <t>F21187</t>
  </si>
  <si>
    <t>F21188</t>
  </si>
  <si>
    <t>F21189</t>
  </si>
  <si>
    <t>F21190</t>
  </si>
  <si>
    <t>F21191</t>
  </si>
  <si>
    <t>F21192</t>
  </si>
  <si>
    <t>F21193</t>
  </si>
  <si>
    <t>F21194</t>
  </si>
  <si>
    <t>F21195</t>
  </si>
  <si>
    <t>F21196</t>
  </si>
  <si>
    <t>F21197</t>
  </si>
  <si>
    <t>F21198</t>
  </si>
  <si>
    <t>F21199</t>
  </si>
  <si>
    <t>F21200</t>
  </si>
  <si>
    <t>F21201</t>
  </si>
  <si>
    <t>F21202</t>
  </si>
  <si>
    <t>F21203</t>
  </si>
  <si>
    <t>F21204</t>
  </si>
  <si>
    <t>F21205</t>
  </si>
  <si>
    <t>F21206</t>
  </si>
  <si>
    <t>F21207</t>
  </si>
  <si>
    <t>F21208</t>
  </si>
  <si>
    <t>F21209</t>
  </si>
  <si>
    <t>F21210</t>
  </si>
  <si>
    <t>F21211</t>
  </si>
  <si>
    <t>F21212</t>
  </si>
  <si>
    <t>F21213</t>
  </si>
  <si>
    <t>F21214</t>
  </si>
  <si>
    <t>F21215</t>
  </si>
  <si>
    <t>F21216</t>
  </si>
  <si>
    <t>F21217</t>
  </si>
  <si>
    <t>F21218</t>
  </si>
  <si>
    <t>F21219</t>
  </si>
  <si>
    <t>F21220</t>
  </si>
  <si>
    <t>F21221</t>
  </si>
  <si>
    <t>F21222</t>
  </si>
  <si>
    <t>F21223</t>
  </si>
  <si>
    <t>F21224</t>
  </si>
  <si>
    <t>F21225</t>
  </si>
  <si>
    <t>F21226</t>
  </si>
  <si>
    <t>F21227</t>
  </si>
  <si>
    <t>F21228</t>
  </si>
  <si>
    <t>F21229</t>
  </si>
  <si>
    <t>F21230</t>
  </si>
  <si>
    <t>F21231</t>
  </si>
  <si>
    <t>F21232</t>
  </si>
  <si>
    <t>F21233</t>
  </si>
  <si>
    <t>F21234</t>
  </si>
  <si>
    <t>F21235</t>
  </si>
  <si>
    <t>F21236</t>
  </si>
  <si>
    <t>F21237</t>
  </si>
  <si>
    <t>F21238</t>
  </si>
  <si>
    <t>F21239</t>
  </si>
  <si>
    <t>F21240</t>
  </si>
  <si>
    <t>F21241</t>
  </si>
  <si>
    <t>F21242</t>
  </si>
  <si>
    <t>F21243</t>
  </si>
  <si>
    <t>F21244</t>
  </si>
  <si>
    <t>F21245</t>
  </si>
  <si>
    <t>F21246</t>
  </si>
  <si>
    <t>F21247</t>
  </si>
  <si>
    <t>F21248</t>
  </si>
  <si>
    <t>F21249</t>
  </si>
  <si>
    <t>F21250</t>
  </si>
  <si>
    <t>F21251</t>
  </si>
  <si>
    <t>F21252</t>
  </si>
  <si>
    <t>F21253</t>
  </si>
  <si>
    <t>F21254</t>
  </si>
  <si>
    <t>F21255</t>
  </si>
  <si>
    <t>F21256</t>
  </si>
  <si>
    <t>F21257</t>
  </si>
  <si>
    <t>F21258</t>
  </si>
  <si>
    <t>F21259</t>
  </si>
  <si>
    <t>F21260</t>
  </si>
  <si>
    <t>F21261</t>
  </si>
  <si>
    <t>F21262</t>
  </si>
  <si>
    <t>F21263</t>
  </si>
  <si>
    <t>F21264</t>
  </si>
  <si>
    <t>F21265</t>
  </si>
  <si>
    <t>F21266</t>
  </si>
  <si>
    <t>F21267</t>
  </si>
  <si>
    <t>F21268</t>
  </si>
  <si>
    <t>F21269</t>
  </si>
  <si>
    <t>F21270</t>
  </si>
  <si>
    <t>F21271</t>
  </si>
  <si>
    <t>F21272</t>
  </si>
  <si>
    <t>F21273</t>
  </si>
  <si>
    <t>F21274</t>
  </si>
  <si>
    <t>F21275</t>
  </si>
  <si>
    <t>F21276</t>
  </si>
  <si>
    <t>F21277</t>
  </si>
  <si>
    <t>F21278</t>
  </si>
  <si>
    <t>F21279</t>
  </si>
  <si>
    <t>F21280</t>
  </si>
  <si>
    <t>F21281</t>
  </si>
  <si>
    <t>F21282</t>
  </si>
  <si>
    <t>F21283</t>
  </si>
  <si>
    <t>F21284</t>
  </si>
  <si>
    <t>F21285</t>
  </si>
  <si>
    <t>F21286</t>
  </si>
  <si>
    <t>F21287</t>
  </si>
  <si>
    <t>F21288</t>
  </si>
  <si>
    <t>F21289</t>
  </si>
  <si>
    <t>F21290</t>
  </si>
  <si>
    <t>F21291</t>
  </si>
  <si>
    <t>F21292</t>
  </si>
  <si>
    <t>F21293</t>
  </si>
  <si>
    <t>F21294</t>
  </si>
  <si>
    <t>F21295</t>
  </si>
  <si>
    <t>F21296</t>
  </si>
  <si>
    <t>F21297</t>
  </si>
  <si>
    <t>F21298</t>
  </si>
  <si>
    <t>F21299</t>
  </si>
  <si>
    <t>F21300</t>
  </si>
  <si>
    <t>F21301</t>
  </si>
  <si>
    <t>F21302</t>
  </si>
  <si>
    <t>F21303</t>
  </si>
  <si>
    <t>F21304</t>
  </si>
  <si>
    <t>F21305</t>
  </si>
  <si>
    <t>F21306</t>
  </si>
  <si>
    <t>F21307</t>
  </si>
  <si>
    <t>F21308</t>
  </si>
  <si>
    <t>F21309</t>
  </si>
  <si>
    <t>F21310</t>
  </si>
  <si>
    <t>F21311</t>
  </si>
  <si>
    <t>F21312</t>
  </si>
  <si>
    <t>F21313</t>
  </si>
  <si>
    <t>F21314</t>
  </si>
  <si>
    <t>F21315</t>
  </si>
  <si>
    <t>F21316</t>
  </si>
  <si>
    <t>F21317</t>
  </si>
  <si>
    <t>F21318</t>
  </si>
  <si>
    <t>F21319</t>
  </si>
  <si>
    <t>F21320</t>
  </si>
  <si>
    <t>F21321</t>
  </si>
  <si>
    <t>F21322</t>
  </si>
  <si>
    <t>F21323</t>
  </si>
  <si>
    <t>F21324</t>
  </si>
  <si>
    <t>F21325</t>
  </si>
  <si>
    <t>F21326</t>
  </si>
  <si>
    <t>F21327</t>
  </si>
  <si>
    <t>F21328</t>
  </si>
  <si>
    <t>F21329</t>
  </si>
  <si>
    <t>F21330</t>
  </si>
  <si>
    <t>F21331</t>
  </si>
  <si>
    <t>F21332</t>
  </si>
  <si>
    <t>F21333</t>
  </si>
  <si>
    <t>F21334</t>
  </si>
  <si>
    <t>F21335</t>
  </si>
  <si>
    <t>F21336</t>
  </si>
  <si>
    <t>F21337</t>
  </si>
  <si>
    <t>F21338</t>
  </si>
  <si>
    <t>F21339</t>
  </si>
  <si>
    <t>F21340</t>
  </si>
  <si>
    <t>F21341</t>
  </si>
  <si>
    <t>F21342</t>
  </si>
  <si>
    <t>F21343</t>
  </si>
  <si>
    <t>F21344</t>
  </si>
  <si>
    <t>F21345</t>
  </si>
  <si>
    <t>F21346</t>
  </si>
  <si>
    <t>F21347</t>
  </si>
  <si>
    <t>F21348</t>
  </si>
  <si>
    <t>F21349</t>
  </si>
  <si>
    <t>F21350</t>
  </si>
  <si>
    <t>F21351</t>
  </si>
  <si>
    <t>F21352</t>
  </si>
  <si>
    <t>F21353</t>
  </si>
  <si>
    <t>F21354</t>
  </si>
  <si>
    <t>F21355</t>
  </si>
  <si>
    <t>F21356</t>
  </si>
  <si>
    <t>F21357</t>
  </si>
  <si>
    <t>F21358</t>
  </si>
  <si>
    <t>F21359</t>
  </si>
  <si>
    <t>F21360</t>
  </si>
  <si>
    <t>F21361</t>
  </si>
  <si>
    <t>F21362</t>
  </si>
  <si>
    <t>F21363</t>
  </si>
  <si>
    <t>F21364</t>
  </si>
  <si>
    <t>F21365</t>
  </si>
  <si>
    <t>F21366</t>
  </si>
  <si>
    <t>F21367</t>
  </si>
  <si>
    <t>F21368</t>
  </si>
  <si>
    <t>F21369</t>
  </si>
  <si>
    <t>F21370</t>
  </si>
  <si>
    <t>F21371</t>
  </si>
  <si>
    <t>F21372</t>
  </si>
  <si>
    <t>F21373</t>
  </si>
  <si>
    <t>F21374</t>
  </si>
  <si>
    <t>F21375</t>
  </si>
  <si>
    <t>F21376</t>
  </si>
  <si>
    <t>F21377</t>
  </si>
  <si>
    <t>F21378</t>
  </si>
  <si>
    <t>F21379</t>
  </si>
  <si>
    <t>F21380</t>
  </si>
  <si>
    <t>F21381</t>
  </si>
  <si>
    <t>F21382</t>
  </si>
  <si>
    <t>F21383</t>
  </si>
  <si>
    <t>F21384</t>
  </si>
  <si>
    <t>F21385</t>
  </si>
  <si>
    <t>F21386</t>
  </si>
  <si>
    <t>F21387</t>
  </si>
  <si>
    <t>F21388</t>
  </si>
  <si>
    <t>F21389</t>
  </si>
  <si>
    <t>F21390</t>
  </si>
  <si>
    <t>F21391</t>
  </si>
  <si>
    <t>F21392</t>
  </si>
  <si>
    <t>F21393</t>
  </si>
  <si>
    <t>F21394</t>
  </si>
  <si>
    <t>F21395</t>
  </si>
  <si>
    <t>F21396</t>
  </si>
  <si>
    <t>F21397</t>
  </si>
  <si>
    <t>F21398</t>
  </si>
  <si>
    <t>F21399</t>
  </si>
  <si>
    <t>F21400</t>
  </si>
  <si>
    <t>F21401</t>
  </si>
  <si>
    <t>F21402</t>
  </si>
  <si>
    <t>F21403</t>
  </si>
  <si>
    <t>F21404</t>
  </si>
  <si>
    <t>F21405</t>
  </si>
  <si>
    <t>F21406</t>
  </si>
  <si>
    <t>F21407</t>
  </si>
  <si>
    <t>F21408</t>
  </si>
  <si>
    <t>F21409</t>
  </si>
  <si>
    <t>F21410</t>
  </si>
  <si>
    <t>F21411</t>
  </si>
  <si>
    <t>F21412</t>
  </si>
  <si>
    <t>F21413</t>
  </si>
  <si>
    <t>F21414</t>
  </si>
  <si>
    <t>F21415</t>
  </si>
  <si>
    <t>F21416</t>
  </si>
  <si>
    <t>F21417</t>
  </si>
  <si>
    <t>F21418</t>
  </si>
  <si>
    <t>F21419</t>
  </si>
  <si>
    <t>F21420</t>
  </si>
  <si>
    <t>F21421</t>
  </si>
  <si>
    <t>F21422</t>
  </si>
  <si>
    <t>F21423</t>
  </si>
  <si>
    <t>F21424</t>
  </si>
  <si>
    <t>F21425</t>
  </si>
  <si>
    <t>F21426</t>
  </si>
  <si>
    <t>F21427</t>
  </si>
  <si>
    <t>F21428</t>
  </si>
  <si>
    <t>F21429</t>
  </si>
  <si>
    <t>F21430</t>
  </si>
  <si>
    <t>F21431</t>
  </si>
  <si>
    <t>F21432</t>
  </si>
  <si>
    <t>F21433</t>
  </si>
  <si>
    <t>F21434</t>
  </si>
  <si>
    <t>F21435</t>
  </si>
  <si>
    <t>F21436</t>
  </si>
  <si>
    <t>F21437</t>
  </si>
  <si>
    <t>F21438</t>
  </si>
  <si>
    <t>F21439</t>
  </si>
  <si>
    <t>F21440</t>
  </si>
  <si>
    <t>F21441</t>
  </si>
  <si>
    <t>F21442</t>
  </si>
  <si>
    <t>F21443</t>
  </si>
  <si>
    <t>F21444</t>
  </si>
  <si>
    <t>F21445</t>
  </si>
  <si>
    <t>F21446</t>
  </si>
  <si>
    <t>F21447</t>
  </si>
  <si>
    <t>F21448</t>
  </si>
  <si>
    <t>F21449</t>
  </si>
  <si>
    <t>F21450</t>
  </si>
  <si>
    <t>F21451</t>
  </si>
  <si>
    <t>F21452</t>
  </si>
  <si>
    <t>F21453</t>
  </si>
  <si>
    <t>F21454</t>
  </si>
  <si>
    <t>F21455</t>
  </si>
  <si>
    <t>F21456</t>
  </si>
  <si>
    <t>F21457</t>
  </si>
  <si>
    <t>F21458</t>
  </si>
  <si>
    <t>F21459</t>
  </si>
  <si>
    <t>F21460</t>
  </si>
  <si>
    <t>F21461</t>
  </si>
  <si>
    <t>F21462</t>
  </si>
  <si>
    <t>F21463</t>
  </si>
  <si>
    <t>F21464</t>
  </si>
  <si>
    <t>F21465</t>
  </si>
  <si>
    <t>F21466</t>
  </si>
  <si>
    <t>F21467</t>
  </si>
  <si>
    <t>F21468</t>
  </si>
  <si>
    <t>F21469</t>
  </si>
  <si>
    <t>F21470</t>
  </si>
  <si>
    <t>F21471</t>
  </si>
  <si>
    <t>F21472</t>
  </si>
  <si>
    <t>F21473</t>
  </si>
  <si>
    <t>F21474</t>
  </si>
  <si>
    <t>F21475</t>
  </si>
  <si>
    <t>F21476</t>
  </si>
  <si>
    <t>F21477</t>
  </si>
  <si>
    <t>F21478</t>
  </si>
  <si>
    <t>F21479</t>
  </si>
  <si>
    <t>F21480</t>
  </si>
  <si>
    <t>F21481</t>
  </si>
  <si>
    <t>F21482</t>
  </si>
  <si>
    <t>F21483</t>
  </si>
  <si>
    <t>F21484</t>
  </si>
  <si>
    <t>F21485</t>
  </si>
  <si>
    <t>F21486</t>
  </si>
  <si>
    <t>F21487</t>
  </si>
  <si>
    <t>F21488</t>
  </si>
  <si>
    <t>F21489</t>
  </si>
  <si>
    <t>F21490</t>
  </si>
  <si>
    <t>F21491</t>
  </si>
  <si>
    <t>F21492</t>
  </si>
  <si>
    <t>F21493</t>
  </si>
  <si>
    <t>F21494</t>
  </si>
  <si>
    <t>F21495</t>
  </si>
  <si>
    <t>F21496</t>
  </si>
  <si>
    <t>F21497</t>
  </si>
  <si>
    <t>F21498</t>
  </si>
  <si>
    <t>F21499</t>
  </si>
  <si>
    <t>F21500</t>
  </si>
  <si>
    <t>F21501</t>
  </si>
  <si>
    <t>F21502</t>
  </si>
  <si>
    <t>F21503</t>
  </si>
  <si>
    <t>F21504</t>
  </si>
  <si>
    <t>F21505</t>
  </si>
  <si>
    <t>F21506</t>
  </si>
  <si>
    <t>F21507</t>
  </si>
  <si>
    <t>F21508</t>
  </si>
  <si>
    <t>F21509</t>
  </si>
  <si>
    <t>F21510</t>
  </si>
  <si>
    <t>F21511</t>
  </si>
  <si>
    <t>F21512</t>
  </si>
  <si>
    <t>F21513</t>
  </si>
  <si>
    <t>F21514</t>
  </si>
  <si>
    <t>F21515</t>
  </si>
  <si>
    <t>F21516</t>
  </si>
  <si>
    <t>F21517</t>
  </si>
  <si>
    <t>F21518</t>
  </si>
  <si>
    <t>F21519</t>
  </si>
  <si>
    <t>F21520</t>
  </si>
  <si>
    <t>F21521</t>
  </si>
  <si>
    <t>F21522</t>
  </si>
  <si>
    <t>F21523</t>
  </si>
  <si>
    <t>F21524</t>
  </si>
  <si>
    <t>F21525</t>
  </si>
  <si>
    <t>F21526</t>
  </si>
  <si>
    <t>F21527</t>
  </si>
  <si>
    <t>F21528</t>
  </si>
  <si>
    <t>F21529</t>
  </si>
  <si>
    <t>F21530</t>
  </si>
  <si>
    <t>F21531</t>
  </si>
  <si>
    <t>F21532</t>
  </si>
  <si>
    <t>F21533</t>
  </si>
  <si>
    <t>F21534</t>
  </si>
  <si>
    <t>F21535</t>
  </si>
  <si>
    <t>F21536</t>
  </si>
  <si>
    <t>F21537</t>
  </si>
  <si>
    <t>F21538</t>
  </si>
  <si>
    <t>F21539</t>
  </si>
  <si>
    <t>F21540</t>
  </si>
  <si>
    <t>F21541</t>
  </si>
  <si>
    <t>F21542</t>
  </si>
  <si>
    <t>F21543</t>
  </si>
  <si>
    <t>F21544</t>
  </si>
  <si>
    <t>F21545</t>
  </si>
  <si>
    <t>F21546</t>
  </si>
  <si>
    <t>F21547</t>
  </si>
  <si>
    <t>F21548</t>
  </si>
  <si>
    <t>F21549</t>
  </si>
  <si>
    <t>F21550</t>
  </si>
  <si>
    <t>F21551</t>
  </si>
  <si>
    <t>F21552</t>
  </si>
  <si>
    <t>F21553</t>
  </si>
  <si>
    <t>F21554</t>
  </si>
  <si>
    <t>F21555</t>
  </si>
  <si>
    <t>F21556</t>
  </si>
  <si>
    <t>F21557</t>
  </si>
  <si>
    <t>F21558</t>
  </si>
  <si>
    <t>F21559</t>
  </si>
  <si>
    <t>F21560</t>
  </si>
  <si>
    <t>F21561</t>
  </si>
  <si>
    <t>F21562</t>
  </si>
  <si>
    <t>F21563</t>
  </si>
  <si>
    <t>F21564</t>
  </si>
  <si>
    <t>F21565</t>
  </si>
  <si>
    <t>F21566</t>
  </si>
  <si>
    <t>F21567</t>
  </si>
  <si>
    <t>F21568</t>
  </si>
  <si>
    <t>F21569</t>
  </si>
  <si>
    <t>F21570</t>
  </si>
  <si>
    <t>F21571</t>
  </si>
  <si>
    <t>F21572</t>
  </si>
  <si>
    <t>F21573</t>
  </si>
  <si>
    <t>F21574</t>
  </si>
  <si>
    <t>F21575</t>
  </si>
  <si>
    <t>F21576</t>
  </si>
  <si>
    <t>F21577</t>
  </si>
  <si>
    <t>F21578</t>
  </si>
  <si>
    <t>F21579</t>
  </si>
  <si>
    <t>F21580</t>
  </si>
  <si>
    <t>F21581</t>
  </si>
  <si>
    <t>F21582</t>
  </si>
  <si>
    <t>F21583</t>
  </si>
  <si>
    <t>F21584</t>
  </si>
  <si>
    <t>F21585</t>
  </si>
  <si>
    <t>F21586</t>
  </si>
  <si>
    <t>F21587</t>
  </si>
  <si>
    <t>F21588</t>
  </si>
  <si>
    <t>F21589</t>
  </si>
  <si>
    <t>F21590</t>
  </si>
  <si>
    <t>F21591</t>
  </si>
  <si>
    <t>F21592</t>
  </si>
  <si>
    <t>F21593</t>
  </si>
  <si>
    <t>F21594</t>
  </si>
  <si>
    <t>F21595</t>
  </si>
  <si>
    <t>F21596</t>
  </si>
  <si>
    <t>F21597</t>
  </si>
  <si>
    <t>F21598</t>
  </si>
  <si>
    <t>F21599</t>
  </si>
  <si>
    <t>F21600</t>
  </si>
  <si>
    <t>F21601</t>
  </si>
  <si>
    <t>F21602</t>
  </si>
  <si>
    <t>F21603</t>
  </si>
  <si>
    <t>F21604</t>
  </si>
  <si>
    <t>F21605</t>
  </si>
  <si>
    <t>F21606</t>
  </si>
  <si>
    <t>F21607</t>
  </si>
  <si>
    <t>F21608</t>
  </si>
  <si>
    <t>F21609</t>
  </si>
  <si>
    <t>F21610</t>
  </si>
  <si>
    <t>F21611</t>
  </si>
  <si>
    <t>F21612</t>
  </si>
  <si>
    <t>F21613</t>
  </si>
  <si>
    <t>F21614</t>
  </si>
  <si>
    <t>F21615</t>
  </si>
  <si>
    <t>F21616</t>
  </si>
  <si>
    <t>F21617</t>
  </si>
  <si>
    <t>F21618</t>
  </si>
  <si>
    <t>F21619</t>
  </si>
  <si>
    <t>F21620</t>
  </si>
  <si>
    <t>F21621</t>
  </si>
  <si>
    <t>F21622</t>
  </si>
  <si>
    <t>F21623</t>
  </si>
  <si>
    <t>F21624</t>
  </si>
  <si>
    <t>F21625</t>
  </si>
  <si>
    <t>F21626</t>
  </si>
  <si>
    <t>F21627</t>
  </si>
  <si>
    <t>F21628</t>
  </si>
  <si>
    <t>F21629</t>
  </si>
  <si>
    <t>F21630</t>
  </si>
  <si>
    <t>F21631</t>
  </si>
  <si>
    <t>F21632</t>
  </si>
  <si>
    <t>F21633</t>
  </si>
  <si>
    <t>F21634</t>
  </si>
  <si>
    <t>F21635</t>
  </si>
  <si>
    <t>F21636</t>
  </si>
  <si>
    <t>F21637</t>
  </si>
  <si>
    <t>F21638</t>
  </si>
  <si>
    <t>F21639</t>
  </si>
  <si>
    <t>F21640</t>
  </si>
  <si>
    <t>F21641</t>
  </si>
  <si>
    <t>F21642</t>
  </si>
  <si>
    <t>F21643</t>
  </si>
  <si>
    <t>F21644</t>
  </si>
  <si>
    <t>F21645</t>
  </si>
  <si>
    <t>F21646</t>
  </si>
  <si>
    <t>F21647</t>
  </si>
  <si>
    <t>F21648</t>
  </si>
  <si>
    <t>F21649</t>
  </si>
  <si>
    <t>F21650</t>
  </si>
  <si>
    <t>F21651</t>
  </si>
  <si>
    <t>F21652</t>
  </si>
  <si>
    <t>F21653</t>
  </si>
  <si>
    <t>F21654</t>
  </si>
  <si>
    <t>F21655</t>
  </si>
  <si>
    <t>F21656</t>
  </si>
  <si>
    <t>F21657</t>
  </si>
  <si>
    <t>F21658</t>
  </si>
  <si>
    <t>F21659</t>
  </si>
  <si>
    <t>F21660</t>
  </si>
  <si>
    <t>F21661</t>
  </si>
  <si>
    <t>F21662</t>
  </si>
  <si>
    <t>F21663</t>
  </si>
  <si>
    <t>F21664</t>
  </si>
  <si>
    <t>F21665</t>
  </si>
  <si>
    <t>F21666</t>
  </si>
  <si>
    <t>F21667</t>
  </si>
  <si>
    <t>F21668</t>
  </si>
  <si>
    <t>F21669</t>
  </si>
  <si>
    <t>F21670</t>
  </si>
  <si>
    <t>F21671</t>
  </si>
  <si>
    <t>F21672</t>
  </si>
  <si>
    <t>F21673</t>
  </si>
  <si>
    <t>F21674</t>
  </si>
  <si>
    <t>F21675</t>
  </si>
  <si>
    <t>F21676</t>
  </si>
  <si>
    <t>F21677</t>
  </si>
  <si>
    <t>F21678</t>
  </si>
  <si>
    <t>F21679</t>
  </si>
  <si>
    <t>F21680</t>
  </si>
  <si>
    <t>F21681</t>
  </si>
  <si>
    <t>F21682</t>
  </si>
  <si>
    <t>F21683</t>
  </si>
  <si>
    <t>F21684</t>
  </si>
  <si>
    <t>F21685</t>
  </si>
  <si>
    <t>F21686</t>
  </si>
  <si>
    <t>F21687</t>
  </si>
  <si>
    <t>F21688</t>
  </si>
  <si>
    <t>F21689</t>
  </si>
  <si>
    <t>F21690</t>
  </si>
  <si>
    <t>F21691</t>
  </si>
  <si>
    <t>F21692</t>
  </si>
  <si>
    <t>F21693</t>
  </si>
  <si>
    <t>F21694</t>
  </si>
  <si>
    <t>F21695</t>
  </si>
  <si>
    <t>F21696</t>
  </si>
  <si>
    <t>F21697</t>
  </si>
  <si>
    <t>F21698</t>
  </si>
  <si>
    <t>F21699</t>
  </si>
  <si>
    <t>F21700</t>
  </si>
  <si>
    <t>F21701</t>
  </si>
  <si>
    <t>F21702</t>
  </si>
  <si>
    <t>F21703</t>
  </si>
  <si>
    <t>F21704</t>
  </si>
  <si>
    <t>F21705</t>
  </si>
  <si>
    <t>F21706</t>
  </si>
  <si>
    <t>F21707</t>
  </si>
  <si>
    <t>F21708</t>
  </si>
  <si>
    <t>F21709</t>
  </si>
  <si>
    <t>F21710</t>
  </si>
  <si>
    <t>F21711</t>
  </si>
  <si>
    <t>F21712</t>
  </si>
  <si>
    <t>F21713</t>
  </si>
  <si>
    <t>F21714</t>
  </si>
  <si>
    <t>F21715</t>
  </si>
  <si>
    <t>F21716</t>
  </si>
  <si>
    <t>F21717</t>
  </si>
  <si>
    <t>F21718</t>
  </si>
  <si>
    <t>F21719</t>
  </si>
  <si>
    <t>F21720</t>
  </si>
  <si>
    <t>F21721</t>
  </si>
  <si>
    <t>F21722</t>
  </si>
  <si>
    <t>F21723</t>
  </si>
  <si>
    <t>F21724</t>
  </si>
  <si>
    <t>F21725</t>
  </si>
  <si>
    <t>F21726</t>
  </si>
  <si>
    <t>F21727</t>
  </si>
  <si>
    <t>F21728</t>
  </si>
  <si>
    <t>F21729</t>
  </si>
  <si>
    <t>F21730</t>
  </si>
  <si>
    <t>F21731</t>
  </si>
  <si>
    <t>F21732</t>
  </si>
  <si>
    <t>F21733</t>
  </si>
  <si>
    <t>F21734</t>
  </si>
  <si>
    <t>F21735</t>
  </si>
  <si>
    <t>F21736</t>
  </si>
  <si>
    <t>F21737</t>
  </si>
  <si>
    <t>F21738</t>
  </si>
  <si>
    <t>F21739</t>
  </si>
  <si>
    <t>F21740</t>
  </si>
  <si>
    <t>F21741</t>
  </si>
  <si>
    <t>F21742</t>
  </si>
  <si>
    <t>F21743</t>
  </si>
  <si>
    <t>F21744</t>
  </si>
  <si>
    <t>F21745</t>
  </si>
  <si>
    <t>F21746</t>
  </si>
  <si>
    <t>F21747</t>
  </si>
  <si>
    <t>F21748</t>
  </si>
  <si>
    <t>F21749</t>
  </si>
  <si>
    <t>F21750</t>
  </si>
  <si>
    <t>F21751</t>
  </si>
  <si>
    <t>F21752</t>
  </si>
  <si>
    <t>F21753</t>
  </si>
  <si>
    <t>F21754</t>
  </si>
  <si>
    <t>F21755</t>
  </si>
  <si>
    <t>F21756</t>
  </si>
  <si>
    <t>F21757</t>
  </si>
  <si>
    <t>F21758</t>
  </si>
  <si>
    <t>F21759</t>
  </si>
  <si>
    <t>F21760</t>
  </si>
  <si>
    <t>F21761</t>
  </si>
  <si>
    <t>F21762</t>
  </si>
  <si>
    <t>F21763</t>
  </si>
  <si>
    <t>F21764</t>
  </si>
  <si>
    <t>F21765</t>
  </si>
  <si>
    <t>F21766</t>
  </si>
  <si>
    <t>F21767</t>
  </si>
  <si>
    <t>F21768</t>
  </si>
  <si>
    <t>F21769</t>
  </si>
  <si>
    <t>F21770</t>
  </si>
  <si>
    <t>F21771</t>
  </si>
  <si>
    <t>F21772</t>
  </si>
  <si>
    <t>F21773</t>
  </si>
  <si>
    <t>F21774</t>
  </si>
  <si>
    <t>F21775</t>
  </si>
  <si>
    <t>F21776</t>
  </si>
  <si>
    <t>F21777</t>
  </si>
  <si>
    <t>F21778</t>
  </si>
  <si>
    <t>F21779</t>
  </si>
  <si>
    <t>F21780</t>
  </si>
  <si>
    <t>F21781</t>
  </si>
  <si>
    <t>F21782</t>
  </si>
  <si>
    <t>F21783</t>
  </si>
  <si>
    <t>F21784</t>
  </si>
  <si>
    <t>F21785</t>
  </si>
  <si>
    <t>F21786</t>
  </si>
  <si>
    <t>F21787</t>
  </si>
  <si>
    <t>F21788</t>
  </si>
  <si>
    <t>F21789</t>
  </si>
  <si>
    <t>F21790</t>
  </si>
  <si>
    <t>F21791</t>
  </si>
  <si>
    <t>F21792</t>
  </si>
  <si>
    <t>F21793</t>
  </si>
  <si>
    <t>F21794</t>
  </si>
  <si>
    <t>F21795</t>
  </si>
  <si>
    <t>F21796</t>
  </si>
  <si>
    <t>F21797</t>
  </si>
  <si>
    <t>F21798</t>
  </si>
  <si>
    <t>F21799</t>
  </si>
  <si>
    <t>F21800</t>
  </si>
  <si>
    <t>F21801</t>
  </si>
  <si>
    <t>F21802</t>
  </si>
  <si>
    <t>F21803</t>
  </si>
  <si>
    <t>F21804</t>
  </si>
  <si>
    <t>F21805</t>
  </si>
  <si>
    <t>F21806</t>
  </si>
  <si>
    <t>F21807</t>
  </si>
  <si>
    <t>F21808</t>
  </si>
  <si>
    <t>F21809</t>
  </si>
  <si>
    <t>F21810</t>
  </si>
  <si>
    <t>F21811</t>
  </si>
  <si>
    <t>F21812</t>
  </si>
  <si>
    <t>F21813</t>
  </si>
  <si>
    <t>F21814</t>
  </si>
  <si>
    <t>F21815</t>
  </si>
  <si>
    <t>F21816</t>
  </si>
  <si>
    <t>F21817</t>
  </si>
  <si>
    <t>F21818</t>
  </si>
  <si>
    <t>F21819</t>
  </si>
  <si>
    <t>F21820</t>
  </si>
  <si>
    <t>F21821</t>
  </si>
  <si>
    <t>F21822</t>
  </si>
  <si>
    <t>F21823</t>
  </si>
  <si>
    <t>F21824</t>
  </si>
  <si>
    <t>F21825</t>
  </si>
  <si>
    <t>F21826</t>
  </si>
  <si>
    <t>F21827</t>
  </si>
  <si>
    <t>F21828</t>
  </si>
  <si>
    <t>F21829</t>
  </si>
  <si>
    <t>F21830</t>
  </si>
  <si>
    <t>F21831</t>
  </si>
  <si>
    <t>F21832</t>
  </si>
  <si>
    <t>F21833</t>
  </si>
  <si>
    <t>F21834</t>
  </si>
  <si>
    <t>F21835</t>
  </si>
  <si>
    <t>F21836</t>
  </si>
  <si>
    <t>F21837</t>
  </si>
  <si>
    <t>F21838</t>
  </si>
  <si>
    <t>F21839</t>
  </si>
  <si>
    <t>F21840</t>
  </si>
  <si>
    <t>F21841</t>
  </si>
  <si>
    <t>F21842</t>
  </si>
  <si>
    <t>F21843</t>
  </si>
  <si>
    <t>F21844</t>
  </si>
  <si>
    <t>F21845</t>
  </si>
  <si>
    <t>F21846</t>
  </si>
  <si>
    <t>F21847</t>
  </si>
  <si>
    <t>F21848</t>
  </si>
  <si>
    <t>F21849</t>
  </si>
  <si>
    <t>F21850</t>
  </si>
  <si>
    <t>F21851</t>
  </si>
  <si>
    <t>F21852</t>
  </si>
  <si>
    <t>F21853</t>
  </si>
  <si>
    <t>F21854</t>
  </si>
  <si>
    <t>F21855</t>
  </si>
  <si>
    <t>F21856</t>
  </si>
  <si>
    <t>F21857</t>
  </si>
  <si>
    <t>F21858</t>
  </si>
  <si>
    <t>F21859</t>
  </si>
  <si>
    <t>F21860</t>
  </si>
  <si>
    <t>F21861</t>
  </si>
  <si>
    <t>F21862</t>
  </si>
  <si>
    <t>F21863</t>
  </si>
  <si>
    <t>F21864</t>
  </si>
  <si>
    <t>F21865</t>
  </si>
  <si>
    <t>F21866</t>
  </si>
  <si>
    <t>F21867</t>
  </si>
  <si>
    <t>F21868</t>
  </si>
  <si>
    <t>F21869</t>
  </si>
  <si>
    <t>F21870</t>
  </si>
  <si>
    <t>F21871</t>
  </si>
  <si>
    <t>F21872</t>
  </si>
  <si>
    <t>F21873</t>
  </si>
  <si>
    <t>F21874</t>
  </si>
  <si>
    <t>F21875</t>
  </si>
  <si>
    <t>F21876</t>
  </si>
  <si>
    <t>F21877</t>
  </si>
  <si>
    <t>F21878</t>
  </si>
  <si>
    <t>F21879</t>
  </si>
  <si>
    <t>F21880</t>
  </si>
  <si>
    <t>F21881</t>
  </si>
  <si>
    <t>F21882</t>
  </si>
  <si>
    <t>F21883</t>
  </si>
  <si>
    <t>F21884</t>
  </si>
  <si>
    <t>F21885</t>
  </si>
  <si>
    <t>F21886</t>
  </si>
  <si>
    <t>F21887</t>
  </si>
  <si>
    <t>F21888</t>
  </si>
  <si>
    <t>F21889</t>
  </si>
  <si>
    <t>F21890</t>
  </si>
  <si>
    <t>F21891</t>
  </si>
  <si>
    <t>F21892</t>
  </si>
  <si>
    <t>F21893</t>
  </si>
  <si>
    <t>F21894</t>
  </si>
  <si>
    <t>F21895</t>
  </si>
  <si>
    <t>F21896</t>
  </si>
  <si>
    <t>F21897</t>
  </si>
  <si>
    <t>F21898</t>
  </si>
  <si>
    <t>F21899</t>
  </si>
  <si>
    <t>F21900</t>
  </si>
  <si>
    <t>F21901</t>
  </si>
  <si>
    <t>F21902</t>
  </si>
  <si>
    <t>F21903</t>
  </si>
  <si>
    <t>F21904</t>
  </si>
  <si>
    <t>F21905</t>
  </si>
  <si>
    <t>F21906</t>
  </si>
  <si>
    <t>F21907</t>
  </si>
  <si>
    <t>F21908</t>
  </si>
  <si>
    <t>F21909</t>
  </si>
  <si>
    <t>F21910</t>
  </si>
  <si>
    <t>F21911</t>
  </si>
  <si>
    <t>F21912</t>
  </si>
  <si>
    <t>F21913</t>
  </si>
  <si>
    <t>F21914</t>
  </si>
  <si>
    <t>F21915</t>
  </si>
  <si>
    <t>F21916</t>
  </si>
  <si>
    <t>F21917</t>
  </si>
  <si>
    <t>F21918</t>
  </si>
  <si>
    <t>F21919</t>
  </si>
  <si>
    <t>F21920</t>
  </si>
  <si>
    <t>F21921</t>
  </si>
  <si>
    <t>F21922</t>
  </si>
  <si>
    <t>F21923</t>
  </si>
  <si>
    <t>F21924</t>
  </si>
  <si>
    <t>F21925</t>
  </si>
  <si>
    <t>F21926</t>
  </si>
  <si>
    <t>F21927</t>
  </si>
  <si>
    <t>F21928</t>
  </si>
  <si>
    <t>F21929</t>
  </si>
  <si>
    <t>F21930</t>
  </si>
  <si>
    <t>F21931</t>
  </si>
  <si>
    <t>F21932</t>
  </si>
  <si>
    <t>F21933</t>
  </si>
  <si>
    <t>F21934</t>
  </si>
  <si>
    <t>F21935</t>
  </si>
  <si>
    <t>F21936</t>
  </si>
  <si>
    <t>F21937</t>
  </si>
  <si>
    <t>F21938</t>
  </si>
  <si>
    <t>F21939</t>
  </si>
  <si>
    <t>F21940</t>
  </si>
  <si>
    <t>F21941</t>
  </si>
  <si>
    <t>F21942</t>
  </si>
  <si>
    <t>F21943</t>
  </si>
  <si>
    <t>F21944</t>
  </si>
  <si>
    <t>F21945</t>
  </si>
  <si>
    <t>F21946</t>
  </si>
  <si>
    <t>F21947</t>
  </si>
  <si>
    <t>F21948</t>
  </si>
  <si>
    <t>F21949</t>
  </si>
  <si>
    <t>F21950</t>
  </si>
  <si>
    <t>F21951</t>
  </si>
  <si>
    <t>F21952</t>
  </si>
  <si>
    <t>F21953</t>
  </si>
  <si>
    <t>F21954</t>
  </si>
  <si>
    <t>F21955</t>
  </si>
  <si>
    <t>F21956</t>
  </si>
  <si>
    <t>F21957</t>
  </si>
  <si>
    <t>F21958</t>
  </si>
  <si>
    <t>F21959</t>
  </si>
  <si>
    <t>F21960</t>
  </si>
  <si>
    <t>F21961</t>
  </si>
  <si>
    <t>F21962</t>
  </si>
  <si>
    <t>F21963</t>
  </si>
  <si>
    <t>F21964</t>
  </si>
  <si>
    <t>F21965</t>
  </si>
  <si>
    <t>F21966</t>
  </si>
  <si>
    <t>F21967</t>
  </si>
  <si>
    <t>F21968</t>
  </si>
  <si>
    <t>F21969</t>
  </si>
  <si>
    <t>F21970</t>
  </si>
  <si>
    <t>F21971</t>
  </si>
  <si>
    <t>F21972</t>
  </si>
  <si>
    <t>F21973</t>
  </si>
  <si>
    <t>F21974</t>
  </si>
  <si>
    <t>F21975</t>
  </si>
  <si>
    <t>F21976</t>
  </si>
  <si>
    <t>F21977</t>
  </si>
  <si>
    <t>F21978</t>
  </si>
  <si>
    <t>F21979</t>
  </si>
  <si>
    <t>F21980</t>
  </si>
  <si>
    <t>F21981</t>
  </si>
  <si>
    <t>F21982</t>
  </si>
  <si>
    <t>F21983</t>
  </si>
  <si>
    <t>F21984</t>
  </si>
  <si>
    <t>F21985</t>
  </si>
  <si>
    <t>F21986</t>
  </si>
  <si>
    <t>F21987</t>
  </si>
  <si>
    <t>F21988</t>
  </si>
  <si>
    <t>F21989</t>
  </si>
  <si>
    <t>F21990</t>
  </si>
  <si>
    <t>F21991</t>
  </si>
  <si>
    <t>F21992</t>
  </si>
  <si>
    <t>F21993</t>
  </si>
  <si>
    <t>F21994</t>
  </si>
  <si>
    <t>F21995</t>
  </si>
  <si>
    <t>F21996</t>
  </si>
  <si>
    <t>F21997</t>
  </si>
  <si>
    <t>F21998</t>
  </si>
  <si>
    <t>F21999</t>
  </si>
  <si>
    <t>F22000</t>
  </si>
  <si>
    <t>F22001</t>
  </si>
  <si>
    <t>F22002</t>
  </si>
  <si>
    <t>F22003</t>
  </si>
  <si>
    <t>F22004</t>
  </si>
  <si>
    <t>F22005</t>
  </si>
  <si>
    <t>F22006</t>
  </si>
  <si>
    <t>F22007</t>
  </si>
  <si>
    <t>F22008</t>
  </si>
  <si>
    <t>F22009</t>
  </si>
  <si>
    <t>F22010</t>
  </si>
  <si>
    <t>F22011</t>
  </si>
  <si>
    <t>F22012</t>
  </si>
  <si>
    <t>F22013</t>
  </si>
  <si>
    <t>F22014</t>
  </si>
  <si>
    <t>F22015</t>
  </si>
  <si>
    <t>F22016</t>
  </si>
  <si>
    <t>F22017</t>
  </si>
  <si>
    <t>F22018</t>
  </si>
  <si>
    <t>F22019</t>
  </si>
  <si>
    <t>F22020</t>
  </si>
  <si>
    <t>F22021</t>
  </si>
  <si>
    <t>F22022</t>
  </si>
  <si>
    <t>F22023</t>
  </si>
  <si>
    <t>F22024</t>
  </si>
  <si>
    <t>F22025</t>
  </si>
  <si>
    <t>F22026</t>
  </si>
  <si>
    <t>F22027</t>
  </si>
  <si>
    <t>F22028</t>
  </si>
  <si>
    <t>F22029</t>
  </si>
  <si>
    <t>F22030</t>
  </si>
  <si>
    <t>F22031</t>
  </si>
  <si>
    <t>F22032</t>
  </si>
  <si>
    <t>F22033</t>
  </si>
  <si>
    <t>F22034</t>
  </si>
  <si>
    <t>F22035</t>
  </si>
  <si>
    <t>F22036</t>
  </si>
  <si>
    <t>F22037</t>
  </si>
  <si>
    <t>F22038</t>
  </si>
  <si>
    <t>F22039</t>
  </si>
  <si>
    <t>F22040</t>
  </si>
  <si>
    <t>F22041</t>
  </si>
  <si>
    <t>F22042</t>
  </si>
  <si>
    <t>F22043</t>
  </si>
  <si>
    <t>F22044</t>
  </si>
  <si>
    <t>F22045</t>
  </si>
  <si>
    <t>F22046</t>
  </si>
  <si>
    <t>F22047</t>
  </si>
  <si>
    <t>F22048</t>
  </si>
  <si>
    <t>F22049</t>
  </si>
  <si>
    <t>F22050</t>
  </si>
  <si>
    <t>F22051</t>
  </si>
  <si>
    <t>F22052</t>
  </si>
  <si>
    <t>F22053</t>
  </si>
  <si>
    <t>F22054</t>
  </si>
  <si>
    <t>F22055</t>
  </si>
  <si>
    <t>F22056</t>
  </si>
  <si>
    <t>F22057</t>
  </si>
  <si>
    <t>F22058</t>
  </si>
  <si>
    <t>F22059</t>
  </si>
  <si>
    <t>F22060</t>
  </si>
  <si>
    <t>F22061</t>
  </si>
  <si>
    <t>F22062</t>
  </si>
  <si>
    <t>F22063</t>
  </si>
  <si>
    <t>F22064</t>
  </si>
  <si>
    <t>F22065</t>
  </si>
  <si>
    <t>F22066</t>
  </si>
  <si>
    <t>F22067</t>
  </si>
  <si>
    <t>F22068</t>
  </si>
  <si>
    <t>F22069</t>
  </si>
  <si>
    <t>F22070</t>
  </si>
  <si>
    <t>F22071</t>
  </si>
  <si>
    <t>F22072</t>
  </si>
  <si>
    <t>F22073</t>
  </si>
  <si>
    <t>F22074</t>
  </si>
  <si>
    <t>F22075</t>
  </si>
  <si>
    <t>F22076</t>
  </si>
  <si>
    <t>F22077</t>
  </si>
  <si>
    <t>F22078</t>
  </si>
  <si>
    <t>F22079</t>
  </si>
  <si>
    <t>F22080</t>
  </si>
  <si>
    <t>F22081</t>
  </si>
  <si>
    <t>F22082</t>
  </si>
  <si>
    <t>F22083</t>
  </si>
  <si>
    <t>F22084</t>
  </si>
  <si>
    <t>F22085</t>
  </si>
  <si>
    <t>F22086</t>
  </si>
  <si>
    <t>F22087</t>
  </si>
  <si>
    <t>F22088</t>
  </si>
  <si>
    <t>F22089</t>
  </si>
  <si>
    <t>F22090</t>
  </si>
  <si>
    <t>F22091</t>
  </si>
  <si>
    <t>F22092</t>
  </si>
  <si>
    <t>F22093</t>
  </si>
  <si>
    <t>F22094</t>
  </si>
  <si>
    <t>F22095</t>
  </si>
  <si>
    <t>F22096</t>
  </si>
  <si>
    <t>F22097</t>
  </si>
  <si>
    <t>F22098</t>
  </si>
  <si>
    <t>F22099</t>
  </si>
  <si>
    <t>F22100</t>
  </si>
  <si>
    <t>F22101</t>
  </si>
  <si>
    <t>F22102</t>
  </si>
  <si>
    <t>F22103</t>
  </si>
  <si>
    <t>F22104</t>
  </si>
  <si>
    <t>F22105</t>
  </si>
  <si>
    <t>F22106</t>
  </si>
  <si>
    <t>F22107</t>
  </si>
  <si>
    <t>F22108</t>
  </si>
  <si>
    <t>F22109</t>
  </si>
  <si>
    <t>F22110</t>
  </si>
  <si>
    <t>F22111</t>
  </si>
  <si>
    <t>F22112</t>
  </si>
  <si>
    <t>F22113</t>
  </si>
  <si>
    <t>F22114</t>
  </si>
  <si>
    <t>F22115</t>
  </si>
  <si>
    <t>F22116</t>
  </si>
  <si>
    <t>F22117</t>
  </si>
  <si>
    <t>F22118</t>
  </si>
  <si>
    <t>F22119</t>
  </si>
  <si>
    <t>F22120</t>
  </si>
  <si>
    <t>F22121</t>
  </si>
  <si>
    <t>F22122</t>
  </si>
  <si>
    <t>F22123</t>
  </si>
  <si>
    <t>F22124</t>
  </si>
  <si>
    <t>F22125</t>
  </si>
  <si>
    <t>F22126</t>
  </si>
  <si>
    <t>F22127</t>
  </si>
  <si>
    <t>F22128</t>
  </si>
  <si>
    <t>F22129</t>
  </si>
  <si>
    <t>F22130</t>
  </si>
  <si>
    <t>F22131</t>
  </si>
  <si>
    <t>F22132</t>
  </si>
  <si>
    <t>F22133</t>
  </si>
  <si>
    <t>F22134</t>
  </si>
  <si>
    <t>F22135</t>
  </si>
  <si>
    <t>F22136</t>
  </si>
  <si>
    <t>F22137</t>
  </si>
  <si>
    <t>F22138</t>
  </si>
  <si>
    <t>F22139</t>
  </si>
  <si>
    <t>F22140</t>
  </si>
  <si>
    <t>F22141</t>
  </si>
  <si>
    <t>F22142</t>
  </si>
  <si>
    <t>F22143</t>
  </si>
  <si>
    <t>F22144</t>
  </si>
  <si>
    <t>F22145</t>
  </si>
  <si>
    <t>F22146</t>
  </si>
  <si>
    <t>F22147</t>
  </si>
  <si>
    <t>F22148</t>
  </si>
  <si>
    <t>F22149</t>
  </si>
  <si>
    <t>F22150</t>
  </si>
  <si>
    <t>F22151</t>
  </si>
  <si>
    <t>F22152</t>
  </si>
  <si>
    <t>F22153</t>
  </si>
  <si>
    <t>F22154</t>
  </si>
  <si>
    <t>F22155</t>
  </si>
  <si>
    <t>F22156</t>
  </si>
  <si>
    <t>F22157</t>
  </si>
  <si>
    <t>F22158</t>
  </si>
  <si>
    <t>F22159</t>
  </si>
  <si>
    <t>F22160</t>
  </si>
  <si>
    <t>F22161</t>
  </si>
  <si>
    <t>F22162</t>
  </si>
  <si>
    <t>F22163</t>
  </si>
  <si>
    <t>F22164</t>
  </si>
  <si>
    <t>F22165</t>
  </si>
  <si>
    <t>F22166</t>
  </si>
  <si>
    <t>F22167</t>
  </si>
  <si>
    <t>F22168</t>
  </si>
  <si>
    <t>F22169</t>
  </si>
  <si>
    <t>F22170</t>
  </si>
  <si>
    <t>F22171</t>
  </si>
  <si>
    <t>F22172</t>
  </si>
  <si>
    <t>F22173</t>
  </si>
  <si>
    <t>F22174</t>
  </si>
  <si>
    <t>F22175</t>
  </si>
  <si>
    <t>F22176</t>
  </si>
  <si>
    <t>F22177</t>
  </si>
  <si>
    <t>F22178</t>
  </si>
  <si>
    <t>F22179</t>
  </si>
  <si>
    <t>F22180</t>
  </si>
  <si>
    <t>F22181</t>
  </si>
  <si>
    <t>F22182</t>
  </si>
  <si>
    <t>F22183</t>
  </si>
  <si>
    <t>F22184</t>
  </si>
  <si>
    <t>F22185</t>
  </si>
  <si>
    <t>F22186</t>
  </si>
  <si>
    <t>F22187</t>
  </si>
  <si>
    <t>F22188</t>
  </si>
  <si>
    <t>F22189</t>
  </si>
  <si>
    <t>F22190</t>
  </si>
  <si>
    <t>F22191</t>
  </si>
  <si>
    <t>F22192</t>
  </si>
  <si>
    <t>F22193</t>
  </si>
  <si>
    <t>F22194</t>
  </si>
  <si>
    <t>F22195</t>
  </si>
  <si>
    <t>F22196</t>
  </si>
  <si>
    <t>F22197</t>
  </si>
  <si>
    <t>F22198</t>
  </si>
  <si>
    <t>F22199</t>
  </si>
  <si>
    <t>F22200</t>
  </si>
  <si>
    <t>F22201</t>
  </si>
  <si>
    <t>F22202</t>
  </si>
  <si>
    <t>F22203</t>
  </si>
  <si>
    <t>F22204</t>
  </si>
  <si>
    <t>F22205</t>
  </si>
  <si>
    <t>F22206</t>
  </si>
  <si>
    <t>F22207</t>
  </si>
  <si>
    <t>F22208</t>
  </si>
  <si>
    <t>F22209</t>
  </si>
  <si>
    <t>F22210</t>
  </si>
  <si>
    <t>F22211</t>
  </si>
  <si>
    <t>F22212</t>
  </si>
  <si>
    <t>F22213</t>
  </si>
  <si>
    <t>F22214</t>
  </si>
  <si>
    <t>F22215</t>
  </si>
  <si>
    <t>F22216</t>
  </si>
  <si>
    <t>F22217</t>
  </si>
  <si>
    <t>F22218</t>
  </si>
  <si>
    <t>F22219</t>
  </si>
  <si>
    <t>F22220</t>
  </si>
  <si>
    <t>F22221</t>
  </si>
  <si>
    <t>F22222</t>
  </si>
  <si>
    <t>F22223</t>
  </si>
  <si>
    <t>F22224</t>
  </si>
  <si>
    <t>F22225</t>
  </si>
  <si>
    <t>F22226</t>
  </si>
  <si>
    <t>F22227</t>
  </si>
  <si>
    <t>F22228</t>
  </si>
  <si>
    <t>F22229</t>
  </si>
  <si>
    <t>F22230</t>
  </si>
  <si>
    <t>F22231</t>
  </si>
  <si>
    <t>F22232</t>
  </si>
  <si>
    <t>F22233</t>
  </si>
  <si>
    <t>F22234</t>
  </si>
  <si>
    <t>F22235</t>
  </si>
  <si>
    <t>F22236</t>
  </si>
  <si>
    <t>F22237</t>
  </si>
  <si>
    <t>F22238</t>
  </si>
  <si>
    <t>F22239</t>
  </si>
  <si>
    <t>F22240</t>
  </si>
  <si>
    <t>F22241</t>
  </si>
  <si>
    <t>F22242</t>
  </si>
  <si>
    <t>F22243</t>
  </si>
  <si>
    <t>F22244</t>
  </si>
  <si>
    <t>F22245</t>
  </si>
  <si>
    <t>F22246</t>
  </si>
  <si>
    <t>F22247</t>
  </si>
  <si>
    <t>F22248</t>
  </si>
  <si>
    <t>F22249</t>
  </si>
  <si>
    <t>F22250</t>
  </si>
  <si>
    <t>F22251</t>
  </si>
  <si>
    <t>F22252</t>
  </si>
  <si>
    <t>F22253</t>
  </si>
  <si>
    <t>F22254</t>
  </si>
  <si>
    <t>F22255</t>
  </si>
  <si>
    <t>F22256</t>
  </si>
  <si>
    <t>F22257</t>
  </si>
  <si>
    <t>F22258</t>
  </si>
  <si>
    <t>F22259</t>
  </si>
  <si>
    <t>F22260</t>
  </si>
  <si>
    <t>F22261</t>
  </si>
  <si>
    <t>F22262</t>
  </si>
  <si>
    <t>F22263</t>
  </si>
  <si>
    <t>F22264</t>
  </si>
  <si>
    <t>F22265</t>
  </si>
  <si>
    <t>F22266</t>
  </si>
  <si>
    <t>F22267</t>
  </si>
  <si>
    <t>F22268</t>
  </si>
  <si>
    <t>F22269</t>
  </si>
  <si>
    <t>F22270</t>
  </si>
  <si>
    <t>F22271</t>
  </si>
  <si>
    <t>F22272</t>
  </si>
  <si>
    <t>F22273</t>
  </si>
  <si>
    <t>F22274</t>
  </si>
  <si>
    <t>F22275</t>
  </si>
  <si>
    <t>F22276</t>
  </si>
  <si>
    <t>F22277</t>
  </si>
  <si>
    <t>F22278</t>
  </si>
  <si>
    <t>F22279</t>
  </si>
  <si>
    <t>F22280</t>
  </si>
  <si>
    <t>F22281</t>
  </si>
  <si>
    <t>F22282</t>
  </si>
  <si>
    <t>F22283</t>
  </si>
  <si>
    <t>F22284</t>
  </si>
  <si>
    <t>F22285</t>
  </si>
  <si>
    <t>F22286</t>
  </si>
  <si>
    <t>F22287</t>
  </si>
  <si>
    <t>F22288</t>
  </si>
  <si>
    <t>F22289</t>
  </si>
  <si>
    <t>F22290</t>
  </si>
  <si>
    <t>F22291</t>
  </si>
  <si>
    <t>F22292</t>
  </si>
  <si>
    <t>F22293</t>
  </si>
  <si>
    <t>F22294</t>
  </si>
  <si>
    <t>F22295</t>
  </si>
  <si>
    <t>F22296</t>
  </si>
  <si>
    <t>F22297</t>
  </si>
  <si>
    <t>F22298</t>
  </si>
  <si>
    <t>F22299</t>
  </si>
  <si>
    <t>F22300</t>
  </si>
  <si>
    <t>F22301</t>
  </si>
  <si>
    <t>F22302</t>
  </si>
  <si>
    <t>F22303</t>
  </si>
  <si>
    <t>F22304</t>
  </si>
  <si>
    <t>F22305</t>
  </si>
  <si>
    <t>F22306</t>
  </si>
  <si>
    <t>F22307</t>
  </si>
  <si>
    <t>F22308</t>
  </si>
  <si>
    <t>F22309</t>
  </si>
  <si>
    <t>F22310</t>
  </si>
  <si>
    <t>F22311</t>
  </si>
  <si>
    <t>F22312</t>
  </si>
  <si>
    <t>F22313</t>
  </si>
  <si>
    <t>F22314</t>
  </si>
  <si>
    <t>F22315</t>
  </si>
  <si>
    <t>F22316</t>
  </si>
  <si>
    <t>F22317</t>
  </si>
  <si>
    <t>F22318</t>
  </si>
  <si>
    <t>F22319</t>
  </si>
  <si>
    <t>F22320</t>
  </si>
  <si>
    <t>F22321</t>
  </si>
  <si>
    <t>F22322</t>
  </si>
  <si>
    <t>F22323</t>
  </si>
  <si>
    <t>F22324</t>
  </si>
  <si>
    <t>F22325</t>
  </si>
  <si>
    <t>F22326</t>
  </si>
  <si>
    <t>F22327</t>
  </si>
  <si>
    <t>F22328</t>
  </si>
  <si>
    <t>F22329</t>
  </si>
  <si>
    <t>F22330</t>
  </si>
  <si>
    <t>F22331</t>
  </si>
  <si>
    <t>F22332</t>
  </si>
  <si>
    <t>F22333</t>
  </si>
  <si>
    <t>F22334</t>
  </si>
  <si>
    <t>F22335</t>
  </si>
  <si>
    <t>F22336</t>
  </si>
  <si>
    <t>F22337</t>
  </si>
  <si>
    <t>F22338</t>
  </si>
  <si>
    <t>F22339</t>
  </si>
  <si>
    <t>F22340</t>
  </si>
  <si>
    <t>F22341</t>
  </si>
  <si>
    <t>F22342</t>
  </si>
  <si>
    <t>F22343</t>
  </si>
  <si>
    <t>F22344</t>
  </si>
  <si>
    <t>F22345</t>
  </si>
  <si>
    <t>F22346</t>
  </si>
  <si>
    <t>F22347</t>
  </si>
  <si>
    <t>F22348</t>
  </si>
  <si>
    <t>F22349</t>
  </si>
  <si>
    <t>F22350</t>
  </si>
  <si>
    <t>F22351</t>
  </si>
  <si>
    <t>F22352</t>
  </si>
  <si>
    <t>F22353</t>
  </si>
  <si>
    <t>F22354</t>
  </si>
  <si>
    <t>F22355</t>
  </si>
  <si>
    <t>F22356</t>
  </si>
  <si>
    <t>F22357</t>
  </si>
  <si>
    <t>F22358</t>
  </si>
  <si>
    <t>F22359</t>
  </si>
  <si>
    <t>F22360</t>
  </si>
  <si>
    <t>F22361</t>
  </si>
  <si>
    <t>F22362</t>
  </si>
  <si>
    <t>F22363</t>
  </si>
  <si>
    <t>F22364</t>
  </si>
  <si>
    <t>F22365</t>
  </si>
  <si>
    <t>F22366</t>
  </si>
  <si>
    <t>F22367</t>
  </si>
  <si>
    <t>F22368</t>
  </si>
  <si>
    <t>F22369</t>
  </si>
  <si>
    <t>F22370</t>
  </si>
  <si>
    <t>F22371</t>
  </si>
  <si>
    <t>F22372</t>
  </si>
  <si>
    <t>F22373</t>
  </si>
  <si>
    <t>F22374</t>
  </si>
  <si>
    <t>F22375</t>
  </si>
  <si>
    <t>F22376</t>
  </si>
  <si>
    <t>F22377</t>
  </si>
  <si>
    <t>F22378</t>
  </si>
  <si>
    <t>F22379</t>
  </si>
  <si>
    <t>F22380</t>
  </si>
  <si>
    <t>F22381</t>
  </si>
  <si>
    <t>F22382</t>
  </si>
  <si>
    <t>F22383</t>
  </si>
  <si>
    <t>F22384</t>
  </si>
  <si>
    <t>F22385</t>
  </si>
  <si>
    <t>F22386</t>
  </si>
  <si>
    <t>F22387</t>
  </si>
  <si>
    <t>F22388</t>
  </si>
  <si>
    <t>F22389</t>
  </si>
  <si>
    <t>F22390</t>
  </si>
  <si>
    <t>F22391</t>
  </si>
  <si>
    <t>F22392</t>
  </si>
  <si>
    <t>F22393</t>
  </si>
  <si>
    <t>F22394</t>
  </si>
  <si>
    <t>F22395</t>
  </si>
  <si>
    <t>F22396</t>
  </si>
  <si>
    <t>F22397</t>
  </si>
  <si>
    <t>F22398</t>
  </si>
  <si>
    <t>F22399</t>
  </si>
  <si>
    <t>F22400</t>
  </si>
  <si>
    <t>F22401</t>
  </si>
  <si>
    <t>F22402</t>
  </si>
  <si>
    <t>F22403</t>
  </si>
  <si>
    <t>F22404</t>
  </si>
  <si>
    <t>F22405</t>
  </si>
  <si>
    <t>F22406</t>
  </si>
  <si>
    <t>F22407</t>
  </si>
  <si>
    <t>F22408</t>
  </si>
  <si>
    <t>F22409</t>
  </si>
  <si>
    <t>F22410</t>
  </si>
  <si>
    <t>F22411</t>
  </si>
  <si>
    <t>F22412</t>
  </si>
  <si>
    <t>F22413</t>
  </si>
  <si>
    <t>F22414</t>
  </si>
  <si>
    <t>F22415</t>
  </si>
  <si>
    <t>F22416</t>
  </si>
  <si>
    <t>F22417</t>
  </si>
  <si>
    <t>F22418</t>
  </si>
  <si>
    <t>F22419</t>
  </si>
  <si>
    <t>F22420</t>
  </si>
  <si>
    <t>F22421</t>
  </si>
  <si>
    <t>F22422</t>
  </si>
  <si>
    <t>F22423</t>
  </si>
  <si>
    <t>F22424</t>
  </si>
  <si>
    <t>F22425</t>
  </si>
  <si>
    <t>F22426</t>
  </si>
  <si>
    <t>F22427</t>
  </si>
  <si>
    <t>F22428</t>
  </si>
  <si>
    <t>F22429</t>
  </si>
  <si>
    <t>F22430</t>
  </si>
  <si>
    <t>F22431</t>
  </si>
  <si>
    <t>F22432</t>
  </si>
  <si>
    <t>F22433</t>
  </si>
  <si>
    <t>F22434</t>
  </si>
  <si>
    <t>F22435</t>
  </si>
  <si>
    <t>F22436</t>
  </si>
  <si>
    <t>F22437</t>
  </si>
  <si>
    <t>F22438</t>
  </si>
  <si>
    <t>F22439</t>
  </si>
  <si>
    <t>F22440</t>
  </si>
  <si>
    <t>F22441</t>
  </si>
  <si>
    <t>F22442</t>
  </si>
  <si>
    <t>F22443</t>
  </si>
  <si>
    <t>F22444</t>
  </si>
  <si>
    <t>F22445</t>
  </si>
  <si>
    <t>F22446</t>
  </si>
  <si>
    <t>F22447</t>
  </si>
  <si>
    <t>F22448</t>
  </si>
  <si>
    <t>F22449</t>
  </si>
  <si>
    <t>F22450</t>
  </si>
  <si>
    <t>F22451</t>
  </si>
  <si>
    <t>F22452</t>
  </si>
  <si>
    <t>F22453</t>
  </si>
  <si>
    <t>F22454</t>
  </si>
  <si>
    <t>F22455</t>
  </si>
  <si>
    <t>F22456</t>
  </si>
  <si>
    <t>F22457</t>
  </si>
  <si>
    <t>F22458</t>
  </si>
  <si>
    <t>F22459</t>
  </si>
  <si>
    <t>F22460</t>
  </si>
  <si>
    <t>F22461</t>
  </si>
  <si>
    <t>F22462</t>
  </si>
  <si>
    <t>F22463</t>
  </si>
  <si>
    <t>F22464</t>
  </si>
  <si>
    <t>F22465</t>
  </si>
  <si>
    <t>F22466</t>
  </si>
  <si>
    <t>F22467</t>
  </si>
  <si>
    <t>F22468</t>
  </si>
  <si>
    <t>F22469</t>
  </si>
  <si>
    <t>F22470</t>
  </si>
  <si>
    <t>F22471</t>
  </si>
  <si>
    <t>F22472</t>
  </si>
  <si>
    <t>F22473</t>
  </si>
  <si>
    <t>F22474</t>
  </si>
  <si>
    <t>F22475</t>
  </si>
  <si>
    <t>F22476</t>
  </si>
  <si>
    <t>F22477</t>
  </si>
  <si>
    <t>F22478</t>
  </si>
  <si>
    <t>F22479</t>
  </si>
  <si>
    <t>F22480</t>
  </si>
  <si>
    <t>F22481</t>
  </si>
  <si>
    <t>F22482</t>
  </si>
  <si>
    <t>F22483</t>
  </si>
  <si>
    <t>F22484</t>
  </si>
  <si>
    <t>F22485</t>
  </si>
  <si>
    <t>F22486</t>
  </si>
  <si>
    <t>F22487</t>
  </si>
  <si>
    <t>F22488</t>
  </si>
  <si>
    <t>F22489</t>
  </si>
  <si>
    <t>F22490</t>
  </si>
  <si>
    <t>F22491</t>
  </si>
  <si>
    <t>F22492</t>
  </si>
  <si>
    <t>F22493</t>
  </si>
  <si>
    <t>F22494</t>
  </si>
  <si>
    <t>F22495</t>
  </si>
  <si>
    <t>F22496</t>
  </si>
  <si>
    <t>F22497</t>
  </si>
  <si>
    <t>F22498</t>
  </si>
  <si>
    <t>F22499</t>
  </si>
  <si>
    <t>F22500</t>
  </si>
  <si>
    <t>F22501</t>
  </si>
  <si>
    <t>F22502</t>
  </si>
  <si>
    <t>F22503</t>
  </si>
  <si>
    <t>F22504</t>
  </si>
  <si>
    <t>F22505</t>
  </si>
  <si>
    <t>F22506</t>
  </si>
  <si>
    <t>F22507</t>
  </si>
  <si>
    <t>F22508</t>
  </si>
  <si>
    <t>F22509</t>
  </si>
  <si>
    <t>F22510</t>
  </si>
  <si>
    <t>F22511</t>
  </si>
  <si>
    <t>F22512</t>
  </si>
  <si>
    <t>F22513</t>
  </si>
  <si>
    <t>F22514</t>
  </si>
  <si>
    <t>F22515</t>
  </si>
  <si>
    <t>F22516</t>
  </si>
  <si>
    <t>F22517</t>
  </si>
  <si>
    <t>F22518</t>
  </si>
  <si>
    <t>F22519</t>
  </si>
  <si>
    <t>F22520</t>
  </si>
  <si>
    <t>F22521</t>
  </si>
  <si>
    <t>F22522</t>
  </si>
  <si>
    <t>F22523</t>
  </si>
  <si>
    <t>F22524</t>
  </si>
  <si>
    <t>F22525</t>
  </si>
  <si>
    <t>F22526</t>
  </si>
  <si>
    <t>F22527</t>
  </si>
  <si>
    <t>F22528</t>
  </si>
  <si>
    <t>F22529</t>
  </si>
  <si>
    <t>F22530</t>
  </si>
  <si>
    <t>F22531</t>
  </si>
  <si>
    <t>F22532</t>
  </si>
  <si>
    <t>F22533</t>
  </si>
  <si>
    <t>F22534</t>
  </si>
  <si>
    <t>F22535</t>
  </si>
  <si>
    <t>F22536</t>
  </si>
  <si>
    <t>F22537</t>
  </si>
  <si>
    <t>F22538</t>
  </si>
  <si>
    <t>F22539</t>
  </si>
  <si>
    <t>F22540</t>
  </si>
  <si>
    <t>F22541</t>
  </si>
  <si>
    <t>F22542</t>
  </si>
  <si>
    <t>F22543</t>
  </si>
  <si>
    <t>F22544</t>
  </si>
  <si>
    <t>F22545</t>
  </si>
  <si>
    <t>F22546</t>
  </si>
  <si>
    <t>F22547</t>
  </si>
  <si>
    <t>F22548</t>
  </si>
  <si>
    <t>F22549</t>
  </si>
  <si>
    <t>F22550</t>
  </si>
  <si>
    <t>F22551</t>
  </si>
  <si>
    <t>F22552</t>
  </si>
  <si>
    <t>F22553</t>
  </si>
  <si>
    <t>F22554</t>
  </si>
  <si>
    <t>F22555</t>
  </si>
  <si>
    <t>F22556</t>
  </si>
  <si>
    <t>F22557</t>
  </si>
  <si>
    <t>F22558</t>
  </si>
  <si>
    <t>F22559</t>
  </si>
  <si>
    <t>F22560</t>
  </si>
  <si>
    <t>F22561</t>
  </si>
  <si>
    <t>F22562</t>
  </si>
  <si>
    <t>F22563</t>
  </si>
  <si>
    <t>F22564</t>
  </si>
  <si>
    <t>F22565</t>
  </si>
  <si>
    <t>F22566</t>
  </si>
  <si>
    <t>F22567</t>
  </si>
  <si>
    <t>F22568</t>
  </si>
  <si>
    <t>F22569</t>
  </si>
  <si>
    <t>F22570</t>
  </si>
  <si>
    <t>F22571</t>
  </si>
  <si>
    <t>F22572</t>
  </si>
  <si>
    <t>F22573</t>
  </si>
  <si>
    <t>F22574</t>
  </si>
  <si>
    <t>F22575</t>
  </si>
  <si>
    <t>F22576</t>
  </si>
  <si>
    <t>F22577</t>
  </si>
  <si>
    <t>F22578</t>
  </si>
  <si>
    <t>F22579</t>
  </si>
  <si>
    <t>F22580</t>
  </si>
  <si>
    <t>F22581</t>
  </si>
  <si>
    <t>F22582</t>
  </si>
  <si>
    <t>F22583</t>
  </si>
  <si>
    <t>F22584</t>
  </si>
  <si>
    <t>F22585</t>
  </si>
  <si>
    <t>F22586</t>
  </si>
  <si>
    <t>F22587</t>
  </si>
  <si>
    <t>F22588</t>
  </si>
  <si>
    <t>F22589</t>
  </si>
  <si>
    <t>F22590</t>
  </si>
  <si>
    <t>F22591</t>
  </si>
  <si>
    <t>F22592</t>
  </si>
  <si>
    <t>F22593</t>
  </si>
  <si>
    <t>F22594</t>
  </si>
  <si>
    <t>F22595</t>
  </si>
  <si>
    <t>F22596</t>
  </si>
  <si>
    <t>F22597</t>
  </si>
  <si>
    <t>F22598</t>
  </si>
  <si>
    <t>F22599</t>
  </si>
  <si>
    <t>F22600</t>
  </si>
  <si>
    <t>F22601</t>
  </si>
  <si>
    <t>F22602</t>
  </si>
  <si>
    <t>F22603</t>
  </si>
  <si>
    <t>F22604</t>
  </si>
  <si>
    <t>F22605</t>
  </si>
  <si>
    <t>F22606</t>
  </si>
  <si>
    <t>F22607</t>
  </si>
  <si>
    <t>F22608</t>
  </si>
  <si>
    <t>F22609</t>
  </si>
  <si>
    <t>F22610</t>
  </si>
  <si>
    <t>F22611</t>
  </si>
  <si>
    <t>F22612</t>
  </si>
  <si>
    <t>F22613</t>
  </si>
  <si>
    <t>F22614</t>
  </si>
  <si>
    <t>F22615</t>
  </si>
  <si>
    <t>F22616</t>
  </si>
  <si>
    <t>F22617</t>
  </si>
  <si>
    <t>F22618</t>
  </si>
  <si>
    <t>F22619</t>
  </si>
  <si>
    <t>F22620</t>
  </si>
  <si>
    <t>F22621</t>
  </si>
  <si>
    <t>F22622</t>
  </si>
  <si>
    <t>F22623</t>
  </si>
  <si>
    <t>F22624</t>
  </si>
  <si>
    <t>F22625</t>
  </si>
  <si>
    <t>F22626</t>
  </si>
  <si>
    <t>F22627</t>
  </si>
  <si>
    <t>F22628</t>
  </si>
  <si>
    <t>F22629</t>
  </si>
  <si>
    <t>F22630</t>
  </si>
  <si>
    <t>F22631</t>
  </si>
  <si>
    <t>F22632</t>
  </si>
  <si>
    <t>F22633</t>
  </si>
  <si>
    <t>F22634</t>
  </si>
  <si>
    <t>F22635</t>
  </si>
  <si>
    <t>F22636</t>
  </si>
  <si>
    <t>F22637</t>
  </si>
  <si>
    <t>F22638</t>
  </si>
  <si>
    <t>F22639</t>
  </si>
  <si>
    <t>F22640</t>
  </si>
  <si>
    <t>F22641</t>
  </si>
  <si>
    <t>F22642</t>
  </si>
  <si>
    <t>F22643</t>
  </si>
  <si>
    <t>F22644</t>
  </si>
  <si>
    <t>F22645</t>
  </si>
  <si>
    <t>F22646</t>
  </si>
  <si>
    <t>F22647</t>
  </si>
  <si>
    <t>F22648</t>
  </si>
  <si>
    <t>F22649</t>
  </si>
  <si>
    <t>F22650</t>
  </si>
  <si>
    <t>F22651</t>
  </si>
  <si>
    <t>F22652</t>
  </si>
  <si>
    <t>F22653</t>
  </si>
  <si>
    <t>F22654</t>
  </si>
  <si>
    <t>F22655</t>
  </si>
  <si>
    <t>F22656</t>
  </si>
  <si>
    <t>F22657</t>
  </si>
  <si>
    <t>F22658</t>
  </si>
  <si>
    <t>F22659</t>
  </si>
  <si>
    <t>F22660</t>
  </si>
  <si>
    <t>F22661</t>
  </si>
  <si>
    <t>F22662</t>
  </si>
  <si>
    <t>F22663</t>
  </si>
  <si>
    <t>F22664</t>
  </si>
  <si>
    <t>F22665</t>
  </si>
  <si>
    <t>F22666</t>
  </si>
  <si>
    <t>F22667</t>
  </si>
  <si>
    <t>F22668</t>
  </si>
  <si>
    <t>F22669</t>
  </si>
  <si>
    <t>F22670</t>
  </si>
  <si>
    <t>F22671</t>
  </si>
  <si>
    <t>F22672</t>
  </si>
  <si>
    <t>F22673</t>
  </si>
  <si>
    <t>F22674</t>
  </si>
  <si>
    <t>F22675</t>
  </si>
  <si>
    <t>F22676</t>
  </si>
  <si>
    <t>F22677</t>
  </si>
  <si>
    <t>F22678</t>
  </si>
  <si>
    <t>F22679</t>
  </si>
  <si>
    <t>F22680</t>
  </si>
  <si>
    <t>F22681</t>
  </si>
  <si>
    <t>F22682</t>
  </si>
  <si>
    <t>F22683</t>
  </si>
  <si>
    <t>F22684</t>
  </si>
  <si>
    <t>F22685</t>
  </si>
  <si>
    <t>F22686</t>
  </si>
  <si>
    <t>F22687</t>
  </si>
  <si>
    <t>F22688</t>
  </si>
  <si>
    <t>F22689</t>
  </si>
  <si>
    <t>F22690</t>
  </si>
  <si>
    <t>F22691</t>
  </si>
  <si>
    <t>F22692</t>
  </si>
  <si>
    <t>F22693</t>
  </si>
  <si>
    <t>F22694</t>
  </si>
  <si>
    <t>F22695</t>
  </si>
  <si>
    <t>F22696</t>
  </si>
  <si>
    <t>F22697</t>
  </si>
  <si>
    <t>F22698</t>
  </si>
  <si>
    <t>F22699</t>
  </si>
  <si>
    <t>F22700</t>
  </si>
  <si>
    <t>F22701</t>
  </si>
  <si>
    <t>F22702</t>
  </si>
  <si>
    <t>F22703</t>
  </si>
  <si>
    <t>F22704</t>
  </si>
  <si>
    <t>F22705</t>
  </si>
  <si>
    <t>F22706</t>
  </si>
  <si>
    <t>F22707</t>
  </si>
  <si>
    <t>F22708</t>
  </si>
  <si>
    <t>F22709</t>
  </si>
  <si>
    <t>F22710</t>
  </si>
  <si>
    <t>F22711</t>
  </si>
  <si>
    <t>F22712</t>
  </si>
  <si>
    <t>F22713</t>
  </si>
  <si>
    <t>F22714</t>
  </si>
  <si>
    <t>F22715</t>
  </si>
  <si>
    <t>F22716</t>
  </si>
  <si>
    <t>F22717</t>
  </si>
  <si>
    <t>F22718</t>
  </si>
  <si>
    <t>F22719</t>
  </si>
  <si>
    <t>F22720</t>
  </si>
  <si>
    <t>F22721</t>
  </si>
  <si>
    <t>F22722</t>
  </si>
  <si>
    <t>F22723</t>
  </si>
  <si>
    <t>F22724</t>
  </si>
  <si>
    <t>F22725</t>
  </si>
  <si>
    <t>F22726</t>
  </si>
  <si>
    <t>F22727</t>
  </si>
  <si>
    <t>F22728</t>
  </si>
  <si>
    <t>F22729</t>
  </si>
  <si>
    <t>F22730</t>
  </si>
  <si>
    <t>F22731</t>
  </si>
  <si>
    <t>F22732</t>
  </si>
  <si>
    <t>F22733</t>
  </si>
  <si>
    <t>F22734</t>
  </si>
  <si>
    <t>F22735</t>
  </si>
  <si>
    <t>F22736</t>
  </si>
  <si>
    <t>F22737</t>
  </si>
  <si>
    <t>F22738</t>
  </si>
  <si>
    <t>F22739</t>
  </si>
  <si>
    <t>F22740</t>
  </si>
  <si>
    <t>F22741</t>
  </si>
  <si>
    <t>F22742</t>
  </si>
  <si>
    <t>F22743</t>
  </si>
  <si>
    <t>F22744</t>
  </si>
  <si>
    <t>F22745</t>
  </si>
  <si>
    <t>F22746</t>
  </si>
  <si>
    <t>F22747</t>
  </si>
  <si>
    <t>F22748</t>
  </si>
  <si>
    <t>F22749</t>
  </si>
  <si>
    <t>F22750</t>
  </si>
  <si>
    <t>F22751</t>
  </si>
  <si>
    <t>F22752</t>
  </si>
  <si>
    <t>F22753</t>
  </si>
  <si>
    <t>F22754</t>
  </si>
  <si>
    <t>F22755</t>
  </si>
  <si>
    <t>F22756</t>
  </si>
  <si>
    <t>F22757</t>
  </si>
  <si>
    <t>F22758</t>
  </si>
  <si>
    <t>F22759</t>
  </si>
  <si>
    <t>F22760</t>
  </si>
  <si>
    <t>F22761</t>
  </si>
  <si>
    <t>F22762</t>
  </si>
  <si>
    <t>F22763</t>
  </si>
  <si>
    <t>F22764</t>
  </si>
  <si>
    <t>F22765</t>
  </si>
  <si>
    <t>F22766</t>
  </si>
  <si>
    <t>F22767</t>
  </si>
  <si>
    <t>F22768</t>
  </si>
  <si>
    <t>F22769</t>
  </si>
  <si>
    <t>F22770</t>
  </si>
  <si>
    <t>F22771</t>
  </si>
  <si>
    <t>F22772</t>
  </si>
  <si>
    <t>F22773</t>
  </si>
  <si>
    <t>F22774</t>
  </si>
  <si>
    <t>F22775</t>
  </si>
  <si>
    <t>F22776</t>
  </si>
  <si>
    <t>F22777</t>
  </si>
  <si>
    <t>F22778</t>
  </si>
  <si>
    <t>F22779</t>
  </si>
  <si>
    <t>F22780</t>
  </si>
  <si>
    <t>F22781</t>
  </si>
  <si>
    <t>F22782</t>
  </si>
  <si>
    <t>F22783</t>
  </si>
  <si>
    <t>F22784</t>
  </si>
  <si>
    <t>F22785</t>
  </si>
  <si>
    <t>F22786</t>
  </si>
  <si>
    <t>F22787</t>
  </si>
  <si>
    <t>F22788</t>
  </si>
  <si>
    <t>F22789</t>
  </si>
  <si>
    <t>F22790</t>
  </si>
  <si>
    <t>F22791</t>
  </si>
  <si>
    <t>F22792</t>
  </si>
  <si>
    <t>F22793</t>
  </si>
  <si>
    <t>F22794</t>
  </si>
  <si>
    <t>F22795</t>
  </si>
  <si>
    <t>F22796</t>
  </si>
  <si>
    <t>F22797</t>
  </si>
  <si>
    <t>F22798</t>
  </si>
  <si>
    <t>F22799</t>
  </si>
  <si>
    <t>F22800</t>
  </si>
  <si>
    <t>F22801</t>
  </si>
  <si>
    <t>F22802</t>
  </si>
  <si>
    <t>F22803</t>
  </si>
  <si>
    <t>F22804</t>
  </si>
  <si>
    <t>F22805</t>
  </si>
  <si>
    <t>F22806</t>
  </si>
  <si>
    <t>F22807</t>
  </si>
  <si>
    <t>F22808</t>
  </si>
  <si>
    <t>F22809</t>
  </si>
  <si>
    <t>F22810</t>
  </si>
  <si>
    <t>F22811</t>
  </si>
  <si>
    <t>F22812</t>
  </si>
  <si>
    <t>F22813</t>
  </si>
  <si>
    <t>F22814</t>
  </si>
  <si>
    <t>F22815</t>
  </si>
  <si>
    <t>F22816</t>
  </si>
  <si>
    <t>F22817</t>
  </si>
  <si>
    <t>F22818</t>
  </si>
  <si>
    <t>F22819</t>
  </si>
  <si>
    <t>F22820</t>
  </si>
  <si>
    <t>F22821</t>
  </si>
  <si>
    <t>F22822</t>
  </si>
  <si>
    <t>F22823</t>
  </si>
  <si>
    <t>F22824</t>
  </si>
  <si>
    <t>F22825</t>
  </si>
  <si>
    <t>F22826</t>
  </si>
  <si>
    <t>F22827</t>
  </si>
  <si>
    <t>F22828</t>
  </si>
  <si>
    <t>F22829</t>
  </si>
  <si>
    <t>F22830</t>
  </si>
  <si>
    <t>F22831</t>
  </si>
  <si>
    <t>F22832</t>
  </si>
  <si>
    <t>F22833</t>
  </si>
  <si>
    <t>F22834</t>
  </si>
  <si>
    <t>F22835</t>
  </si>
  <si>
    <t>F22836</t>
  </si>
  <si>
    <t>F22837</t>
  </si>
  <si>
    <t>F22838</t>
  </si>
  <si>
    <t>F22839</t>
  </si>
  <si>
    <t>F22840</t>
  </si>
  <si>
    <t>F22841</t>
  </si>
  <si>
    <t>F22842</t>
  </si>
  <si>
    <t>F22843</t>
  </si>
  <si>
    <t>F22844</t>
  </si>
  <si>
    <t>F22845</t>
  </si>
  <si>
    <t>F22846</t>
  </si>
  <si>
    <t>F22847</t>
  </si>
  <si>
    <t>F22848</t>
  </si>
  <si>
    <t>F22849</t>
  </si>
  <si>
    <t>F22850</t>
  </si>
  <si>
    <t>F22851</t>
  </si>
  <si>
    <t>F22852</t>
  </si>
  <si>
    <t>F22853</t>
  </si>
  <si>
    <t>F22854</t>
  </si>
  <si>
    <t>F22855</t>
  </si>
  <si>
    <t>F22856</t>
  </si>
  <si>
    <t>F22857</t>
  </si>
  <si>
    <t>F22858</t>
  </si>
  <si>
    <t>F22859</t>
  </si>
  <si>
    <t>F22860</t>
  </si>
  <si>
    <t>F22861</t>
  </si>
  <si>
    <t>F22862</t>
  </si>
  <si>
    <t>F22863</t>
  </si>
  <si>
    <t>F22864</t>
  </si>
  <si>
    <t>F22865</t>
  </si>
  <si>
    <t>F22866</t>
  </si>
  <si>
    <t>F22867</t>
  </si>
  <si>
    <t>F22868</t>
  </si>
  <si>
    <t>F22869</t>
  </si>
  <si>
    <t>F22870</t>
  </si>
  <si>
    <t>F22871</t>
  </si>
  <si>
    <t>F22872</t>
  </si>
  <si>
    <t>F22873</t>
  </si>
  <si>
    <t>F22874</t>
  </si>
  <si>
    <t>F22875</t>
  </si>
  <si>
    <t>F22876</t>
  </si>
  <si>
    <t>F22877</t>
  </si>
  <si>
    <t>F22878</t>
  </si>
  <si>
    <t>F22879</t>
  </si>
  <si>
    <t>F22880</t>
  </si>
  <si>
    <t>F22881</t>
  </si>
  <si>
    <t>F22882</t>
  </si>
  <si>
    <t>F22883</t>
  </si>
  <si>
    <t>F22884</t>
  </si>
  <si>
    <t>F22885</t>
  </si>
  <si>
    <t>F22886</t>
  </si>
  <si>
    <t>F22887</t>
  </si>
  <si>
    <t>F22888</t>
  </si>
  <si>
    <t>F22889</t>
  </si>
  <si>
    <t>F22890</t>
  </si>
  <si>
    <t>F22891</t>
  </si>
  <si>
    <t>F22892</t>
  </si>
  <si>
    <t>F22893</t>
  </si>
  <si>
    <t>F22894</t>
  </si>
  <si>
    <t>F22895</t>
  </si>
  <si>
    <t>F22896</t>
  </si>
  <si>
    <t>F22897</t>
  </si>
  <si>
    <t>F22898</t>
  </si>
  <si>
    <t>F22899</t>
  </si>
  <si>
    <t>F22900</t>
  </si>
  <si>
    <t>F22901</t>
  </si>
  <si>
    <t>F22902</t>
  </si>
  <si>
    <t>F22903</t>
  </si>
  <si>
    <t>F22904</t>
  </si>
  <si>
    <t>F22905</t>
  </si>
  <si>
    <t>F22906</t>
  </si>
  <si>
    <t>F22907</t>
  </si>
  <si>
    <t>F22908</t>
  </si>
  <si>
    <t>F22909</t>
  </si>
  <si>
    <t>F22910</t>
  </si>
  <si>
    <t>F22911</t>
  </si>
  <si>
    <t>F22912</t>
  </si>
  <si>
    <t>F22913</t>
  </si>
  <si>
    <t>F22914</t>
  </si>
  <si>
    <t>F22915</t>
  </si>
  <si>
    <t>F22916</t>
  </si>
  <si>
    <t>F22917</t>
  </si>
  <si>
    <t>F22918</t>
  </si>
  <si>
    <t>F22919</t>
  </si>
  <si>
    <t>F22920</t>
  </si>
  <si>
    <t>F22921</t>
  </si>
  <si>
    <t>F22922</t>
  </si>
  <si>
    <t>F22923</t>
  </si>
  <si>
    <t>F22924</t>
  </si>
  <si>
    <t>F22925</t>
  </si>
  <si>
    <t>F22926</t>
  </si>
  <si>
    <t>F22927</t>
  </si>
  <si>
    <t>F22928</t>
  </si>
  <si>
    <t>F22929</t>
  </si>
  <si>
    <t>F22930</t>
  </si>
  <si>
    <t>F22931</t>
  </si>
  <si>
    <t>F22932</t>
  </si>
  <si>
    <t>F22933</t>
  </si>
  <si>
    <t>F22934</t>
  </si>
  <si>
    <t>F22935</t>
  </si>
  <si>
    <t>F22936</t>
  </si>
  <si>
    <t>F22937</t>
  </si>
  <si>
    <t>F22938</t>
  </si>
  <si>
    <t>F22939</t>
  </si>
  <si>
    <t>F22940</t>
  </si>
  <si>
    <t>F22941</t>
  </si>
  <si>
    <t>F22942</t>
  </si>
  <si>
    <t>F22943</t>
  </si>
  <si>
    <t>F22944</t>
  </si>
  <si>
    <t>F22945</t>
  </si>
  <si>
    <t>F22946</t>
  </si>
  <si>
    <t>F22947</t>
  </si>
  <si>
    <t>F22948</t>
  </si>
  <si>
    <t>F22949</t>
  </si>
  <si>
    <t>F22950</t>
  </si>
  <si>
    <t>F22951</t>
  </si>
  <si>
    <t>F22952</t>
  </si>
  <si>
    <t>F22953</t>
  </si>
  <si>
    <t>F22954</t>
  </si>
  <si>
    <t>F22955</t>
  </si>
  <si>
    <t>F22956</t>
  </si>
  <si>
    <t>F22957</t>
  </si>
  <si>
    <t>F22958</t>
  </si>
  <si>
    <t>F22959</t>
  </si>
  <si>
    <t>F22960</t>
  </si>
  <si>
    <t>F22961</t>
  </si>
  <si>
    <t>F22962</t>
  </si>
  <si>
    <t>F22963</t>
  </si>
  <si>
    <t>F22964</t>
  </si>
  <si>
    <t>F22965</t>
  </si>
  <si>
    <t>F22966</t>
  </si>
  <si>
    <t>F22967</t>
  </si>
  <si>
    <t>F22968</t>
  </si>
  <si>
    <t>F22969</t>
  </si>
  <si>
    <t>F22970</t>
  </si>
  <si>
    <t>F22971</t>
  </si>
  <si>
    <t>F22972</t>
  </si>
  <si>
    <t>F22973</t>
  </si>
  <si>
    <t>F22974</t>
  </si>
  <si>
    <t>F22975</t>
  </si>
  <si>
    <t>F22976</t>
  </si>
  <si>
    <t>F22977</t>
  </si>
  <si>
    <t>F22978</t>
  </si>
  <si>
    <t>F22979</t>
  </si>
  <si>
    <t>F22980</t>
  </si>
  <si>
    <t>F22981</t>
  </si>
  <si>
    <t>F22982</t>
  </si>
  <si>
    <t>F22983</t>
  </si>
  <si>
    <t>F22984</t>
  </si>
  <si>
    <t>F22985</t>
  </si>
  <si>
    <t>F22986</t>
  </si>
  <si>
    <t>F22987</t>
  </si>
  <si>
    <t>F22988</t>
  </si>
  <si>
    <t>F22989</t>
  </si>
  <si>
    <t>F22990</t>
  </si>
  <si>
    <t>F22991</t>
  </si>
  <si>
    <t>F22992</t>
  </si>
  <si>
    <t>F22993</t>
  </si>
  <si>
    <t>F22994</t>
  </si>
  <si>
    <t>F22995</t>
  </si>
  <si>
    <t>F22996</t>
  </si>
  <si>
    <t>F22997</t>
  </si>
  <si>
    <t>F22998</t>
  </si>
  <si>
    <t>F22999</t>
  </si>
  <si>
    <t>F23000</t>
  </si>
  <si>
    <t>F23001</t>
  </si>
  <si>
    <t>F23002</t>
  </si>
  <si>
    <t>F23003</t>
  </si>
  <si>
    <t>F23004</t>
  </si>
  <si>
    <t>F23005</t>
  </si>
  <si>
    <t>F23006</t>
  </si>
  <si>
    <t>F23007</t>
  </si>
  <si>
    <t>F23008</t>
  </si>
  <si>
    <t>F23009</t>
  </si>
  <si>
    <t>F23010</t>
  </si>
  <si>
    <t>F23011</t>
  </si>
  <si>
    <t>F23012</t>
  </si>
  <si>
    <t>F23013</t>
  </si>
  <si>
    <t>F23014</t>
  </si>
  <si>
    <t>F23015</t>
  </si>
  <si>
    <t>F23016</t>
  </si>
  <si>
    <t>F23017</t>
  </si>
  <si>
    <t>F23018</t>
  </si>
  <si>
    <t>F23019</t>
  </si>
  <si>
    <t>F23020</t>
  </si>
  <si>
    <t>F23021</t>
  </si>
  <si>
    <t>F23022</t>
  </si>
  <si>
    <t>F23023</t>
  </si>
  <si>
    <t>F23024</t>
  </si>
  <si>
    <t>F23025</t>
  </si>
  <si>
    <t>F23026</t>
  </si>
  <si>
    <t>F23027</t>
  </si>
  <si>
    <t>F23028</t>
  </si>
  <si>
    <t>F23029</t>
  </si>
  <si>
    <t>F23030</t>
  </si>
  <si>
    <t>F23031</t>
  </si>
  <si>
    <t>F23032</t>
  </si>
  <si>
    <t>F23033</t>
  </si>
  <si>
    <t>F23034</t>
  </si>
  <si>
    <t>F23035</t>
  </si>
  <si>
    <t>F23036</t>
  </si>
  <si>
    <t>F23037</t>
  </si>
  <si>
    <t>F23038</t>
  </si>
  <si>
    <t>F23039</t>
  </si>
  <si>
    <t>F23040</t>
  </si>
  <si>
    <t>F23041</t>
  </si>
  <si>
    <t>F23042</t>
  </si>
  <si>
    <t>F23043</t>
  </si>
  <si>
    <t>F23044</t>
  </si>
  <si>
    <t>F23045</t>
  </si>
  <si>
    <t>F23046</t>
  </si>
  <si>
    <t>F23047</t>
  </si>
  <si>
    <t>F23048</t>
  </si>
  <si>
    <t>F23049</t>
  </si>
  <si>
    <t>F23050</t>
  </si>
  <si>
    <t>F23051</t>
  </si>
  <si>
    <t>F23052</t>
  </si>
  <si>
    <t>F23053</t>
  </si>
  <si>
    <t>F23054</t>
  </si>
  <si>
    <t>F23055</t>
  </si>
  <si>
    <t>F23056</t>
  </si>
  <si>
    <t>F23057</t>
  </si>
  <si>
    <t>F23058</t>
  </si>
  <si>
    <t>F23059</t>
  </si>
  <si>
    <t>F23060</t>
  </si>
  <si>
    <t>F23061</t>
  </si>
  <si>
    <t>F23062</t>
  </si>
  <si>
    <t>F23063</t>
  </si>
  <si>
    <t>F23064</t>
  </si>
  <si>
    <t>F23065</t>
  </si>
  <si>
    <t>F23066</t>
  </si>
  <si>
    <t>F23067</t>
  </si>
  <si>
    <t>F23068</t>
  </si>
  <si>
    <t>F23069</t>
  </si>
  <si>
    <t>F23070</t>
  </si>
  <si>
    <t>F23071</t>
  </si>
  <si>
    <t>F23072</t>
  </si>
  <si>
    <t>F23073</t>
  </si>
  <si>
    <t>F23074</t>
  </si>
  <si>
    <t>F23075</t>
  </si>
  <si>
    <t>F23076</t>
  </si>
  <si>
    <t>F23077</t>
  </si>
  <si>
    <t>F23078</t>
  </si>
  <si>
    <t>F23079</t>
  </si>
  <si>
    <t>F23080</t>
  </si>
  <si>
    <t>F23081</t>
  </si>
  <si>
    <t>F23082</t>
  </si>
  <si>
    <t>F23083</t>
  </si>
  <si>
    <t>F23084</t>
  </si>
  <si>
    <t>F23085</t>
  </si>
  <si>
    <t>F23086</t>
  </si>
  <si>
    <t>F23087</t>
  </si>
  <si>
    <t>F23088</t>
  </si>
  <si>
    <t>F23089</t>
  </si>
  <si>
    <t>F23090</t>
  </si>
  <si>
    <t>F23091</t>
  </si>
  <si>
    <t>F23092</t>
  </si>
  <si>
    <t>F23093</t>
  </si>
  <si>
    <t>F23094</t>
  </si>
  <si>
    <t>F23095</t>
  </si>
  <si>
    <t>F23096</t>
  </si>
  <si>
    <t>F23097</t>
  </si>
  <si>
    <t>F23098</t>
  </si>
  <si>
    <t>F23099</t>
  </si>
  <si>
    <t>F23100</t>
  </si>
  <si>
    <t>F23101</t>
  </si>
  <si>
    <t>F23102</t>
  </si>
  <si>
    <t>F23103</t>
  </si>
  <si>
    <t>F23104</t>
  </si>
  <si>
    <t>F23105</t>
  </si>
  <si>
    <t>F23106</t>
  </si>
  <si>
    <t>F23107</t>
  </si>
  <si>
    <t>F23108</t>
  </si>
  <si>
    <t>F23109</t>
  </si>
  <si>
    <t>F23110</t>
  </si>
  <si>
    <t>F23111</t>
  </si>
  <si>
    <t>F23112</t>
  </si>
  <si>
    <t>F23113</t>
  </si>
  <si>
    <t>F23114</t>
  </si>
  <si>
    <t>F23115</t>
  </si>
  <si>
    <t>F23116</t>
  </si>
  <si>
    <t>F23117</t>
  </si>
  <si>
    <t>F23118</t>
  </si>
  <si>
    <t>F23119</t>
  </si>
  <si>
    <t>F23120</t>
  </si>
  <si>
    <t>F23121</t>
  </si>
  <si>
    <t>F23122</t>
  </si>
  <si>
    <t>F23123</t>
  </si>
  <si>
    <t>F23124</t>
  </si>
  <si>
    <t>F23125</t>
  </si>
  <si>
    <t>F23126</t>
  </si>
  <si>
    <t>F23127</t>
  </si>
  <si>
    <t>F23128</t>
  </si>
  <si>
    <t>F23129</t>
  </si>
  <si>
    <t>F23130</t>
  </si>
  <si>
    <t>F23131</t>
  </si>
  <si>
    <t>F23132</t>
  </si>
  <si>
    <t>F23133</t>
  </si>
  <si>
    <t>F23134</t>
  </si>
  <si>
    <t>F23135</t>
  </si>
  <si>
    <t>F23136</t>
  </si>
  <si>
    <t>F23137</t>
  </si>
  <si>
    <t>F23138</t>
  </si>
  <si>
    <t>F23139</t>
  </si>
  <si>
    <t>F23140</t>
  </si>
  <si>
    <t>F23141</t>
  </si>
  <si>
    <t>F23142</t>
  </si>
  <si>
    <t>F23143</t>
  </si>
  <si>
    <t>F23144</t>
  </si>
  <si>
    <t>F23145</t>
  </si>
  <si>
    <t>F23146</t>
  </si>
  <si>
    <t>F23147</t>
  </si>
  <si>
    <t>F23148</t>
  </si>
  <si>
    <t>F23149</t>
  </si>
  <si>
    <t>F23150</t>
  </si>
  <si>
    <t>F23151</t>
  </si>
  <si>
    <t>F23152</t>
  </si>
  <si>
    <t>F23153</t>
  </si>
  <si>
    <t>F23154</t>
  </si>
  <si>
    <t>F23155</t>
  </si>
  <si>
    <t>F23156</t>
  </si>
  <si>
    <t>F23157</t>
  </si>
  <si>
    <t>F23158</t>
  </si>
  <si>
    <t>F23159</t>
  </si>
  <si>
    <t>F23160</t>
  </si>
  <si>
    <t>F23161</t>
  </si>
  <si>
    <t>F23162</t>
  </si>
  <si>
    <t>F23163</t>
  </si>
  <si>
    <t>F23164</t>
  </si>
  <si>
    <t>F23165</t>
  </si>
  <si>
    <t>F23166</t>
  </si>
  <si>
    <t>F23167</t>
  </si>
  <si>
    <t>F23168</t>
  </si>
  <si>
    <t>F23169</t>
  </si>
  <si>
    <t>F23170</t>
  </si>
  <si>
    <t>F23171</t>
  </si>
  <si>
    <t>F23172</t>
  </si>
  <si>
    <t>F23173</t>
  </si>
  <si>
    <t>F23174</t>
  </si>
  <si>
    <t>F23175</t>
  </si>
  <si>
    <t>F23176</t>
  </si>
  <si>
    <t>F23177</t>
  </si>
  <si>
    <t>F23178</t>
  </si>
  <si>
    <t>F23179</t>
  </si>
  <si>
    <t>F23180</t>
  </si>
  <si>
    <t>F23181</t>
  </si>
  <si>
    <t>F23182</t>
  </si>
  <si>
    <t>F23183</t>
  </si>
  <si>
    <t>F23184</t>
  </si>
  <si>
    <t>F23185</t>
  </si>
  <si>
    <t>F23186</t>
  </si>
  <si>
    <t>F23187</t>
  </si>
  <si>
    <t>F23188</t>
  </si>
  <si>
    <t>F23189</t>
  </si>
  <si>
    <t>F23190</t>
  </si>
  <si>
    <t>F23191</t>
  </si>
  <si>
    <t>F23192</t>
  </si>
  <si>
    <t>F23193</t>
  </si>
  <si>
    <t>F23194</t>
  </si>
  <si>
    <t>F23195</t>
  </si>
  <si>
    <t>F23196</t>
  </si>
  <si>
    <t>F23197</t>
  </si>
  <si>
    <t>F23198</t>
  </si>
  <si>
    <t>F23199</t>
  </si>
  <si>
    <t>F23200</t>
  </si>
  <si>
    <t>F23201</t>
  </si>
  <si>
    <t>F23202</t>
  </si>
  <si>
    <t>F23203</t>
  </si>
  <si>
    <t>F23204</t>
  </si>
  <si>
    <t>F23205</t>
  </si>
  <si>
    <t>F23206</t>
  </si>
  <si>
    <t>F23207</t>
  </si>
  <si>
    <t>F23208</t>
  </si>
  <si>
    <t>F23209</t>
  </si>
  <si>
    <t>F23210</t>
  </si>
  <si>
    <t>F23211</t>
  </si>
  <si>
    <t>F23212</t>
  </si>
  <si>
    <t>F23213</t>
  </si>
  <si>
    <t>F23214</t>
  </si>
  <si>
    <t>F23215</t>
  </si>
  <si>
    <t>F23216</t>
  </si>
  <si>
    <t>F23217</t>
  </si>
  <si>
    <t>F23218</t>
  </si>
  <si>
    <t>F23219</t>
  </si>
  <si>
    <t>F23220</t>
  </si>
  <si>
    <t>F23221</t>
  </si>
  <si>
    <t>F23222</t>
  </si>
  <si>
    <t>F23223</t>
  </si>
  <si>
    <t>F23224</t>
  </si>
  <si>
    <t>F23225</t>
  </si>
  <si>
    <t>F23226</t>
  </si>
  <si>
    <t>F23227</t>
  </si>
  <si>
    <t>F23228</t>
  </si>
  <si>
    <t>F23229</t>
  </si>
  <si>
    <t>F23230</t>
  </si>
  <si>
    <t>F23231</t>
  </si>
  <si>
    <t>F23232</t>
  </si>
  <si>
    <t>F23233</t>
  </si>
  <si>
    <t>F23234</t>
  </si>
  <si>
    <t>F23235</t>
  </si>
  <si>
    <t>F23236</t>
  </si>
  <si>
    <t>F23237</t>
  </si>
  <si>
    <t>F23238</t>
  </si>
  <si>
    <t>F23239</t>
  </si>
  <si>
    <t>F23240</t>
  </si>
  <si>
    <t>F23241</t>
  </si>
  <si>
    <t>F23242</t>
  </si>
  <si>
    <t>F23243</t>
  </si>
  <si>
    <t>F23244</t>
  </si>
  <si>
    <t>F23245</t>
  </si>
  <si>
    <t>F23246</t>
  </si>
  <si>
    <t>F23247</t>
  </si>
  <si>
    <t>F23248</t>
  </si>
  <si>
    <t>F23249</t>
  </si>
  <si>
    <t>F23250</t>
  </si>
  <si>
    <t>F23251</t>
  </si>
  <si>
    <t>F23252</t>
  </si>
  <si>
    <t>F23253</t>
  </si>
  <si>
    <t>F23254</t>
  </si>
  <si>
    <t>F23255</t>
  </si>
  <si>
    <t>F23256</t>
  </si>
  <si>
    <t>F23257</t>
  </si>
  <si>
    <t>F23258</t>
  </si>
  <si>
    <t>F23259</t>
  </si>
  <si>
    <t>F23260</t>
  </si>
  <si>
    <t>F23261</t>
  </si>
  <si>
    <t>F23262</t>
  </si>
  <si>
    <t>F23263</t>
  </si>
  <si>
    <t>F23264</t>
  </si>
  <si>
    <t>F23265</t>
  </si>
  <si>
    <t>F23266</t>
  </si>
  <si>
    <t>F23267</t>
  </si>
  <si>
    <t>F23268</t>
  </si>
  <si>
    <t>F23269</t>
  </si>
  <si>
    <t>F23270</t>
  </si>
  <si>
    <t>F23271</t>
  </si>
  <si>
    <t>F23272</t>
  </si>
  <si>
    <t>F23273</t>
  </si>
  <si>
    <t>F23274</t>
  </si>
  <si>
    <t>F23275</t>
  </si>
  <si>
    <t>F23276</t>
  </si>
  <si>
    <t>F23277</t>
  </si>
  <si>
    <t>F23278</t>
  </si>
  <si>
    <t>F23279</t>
  </si>
  <si>
    <t>F23280</t>
  </si>
  <si>
    <t>F23281</t>
  </si>
  <si>
    <t>F23282</t>
  </si>
  <si>
    <t>F23283</t>
  </si>
  <si>
    <t>F23284</t>
  </si>
  <si>
    <t>F23285</t>
  </si>
  <si>
    <t>F23286</t>
  </si>
  <si>
    <t>F23287</t>
  </si>
  <si>
    <t>F23288</t>
  </si>
  <si>
    <t>F23289</t>
  </si>
  <si>
    <t>F23290</t>
  </si>
  <si>
    <t>F23291</t>
  </si>
  <si>
    <t>F23292</t>
  </si>
  <si>
    <t>F23293</t>
  </si>
  <si>
    <t>F23294</t>
  </si>
  <si>
    <t>F23295</t>
  </si>
  <si>
    <t>F23296</t>
  </si>
  <si>
    <t>F23297</t>
  </si>
  <si>
    <t>F23298</t>
  </si>
  <si>
    <t>F23299</t>
  </si>
  <si>
    <t>F23300</t>
  </si>
  <si>
    <t>F23301</t>
  </si>
  <si>
    <t>F23302</t>
  </si>
  <si>
    <t>F23303</t>
  </si>
  <si>
    <t>F23304</t>
  </si>
  <si>
    <t>F23305</t>
  </si>
  <si>
    <t>F23306</t>
  </si>
  <si>
    <t>F23307</t>
  </si>
  <si>
    <t>F23308</t>
  </si>
  <si>
    <t>F23309</t>
  </si>
  <si>
    <t>F23310</t>
  </si>
  <si>
    <t>F23311</t>
  </si>
  <si>
    <t>F23312</t>
  </si>
  <si>
    <t>F23313</t>
  </si>
  <si>
    <t>F23314</t>
  </si>
  <si>
    <t>F23315</t>
  </si>
  <si>
    <t>F23316</t>
  </si>
  <si>
    <t>F23317</t>
  </si>
  <si>
    <t>F23318</t>
  </si>
  <si>
    <t>F23319</t>
  </si>
  <si>
    <t>F23320</t>
  </si>
  <si>
    <t>F23321</t>
  </si>
  <si>
    <t>F23322</t>
  </si>
  <si>
    <t>F23323</t>
  </si>
  <si>
    <t>F23324</t>
  </si>
  <si>
    <t>F23325</t>
  </si>
  <si>
    <t>F23326</t>
  </si>
  <si>
    <t>F23327</t>
  </si>
  <si>
    <t>F23328</t>
  </si>
  <si>
    <t>F23329</t>
  </si>
  <si>
    <t>F23330</t>
  </si>
  <si>
    <t>F23331</t>
  </si>
  <si>
    <t>F23332</t>
  </si>
  <si>
    <t>F23333</t>
  </si>
  <si>
    <t>F23334</t>
  </si>
  <si>
    <t>F23335</t>
  </si>
  <si>
    <t>F23336</t>
  </si>
  <si>
    <t>F23337</t>
  </si>
  <si>
    <t>F23338</t>
  </si>
  <si>
    <t>F23339</t>
  </si>
  <si>
    <t>F23340</t>
  </si>
  <si>
    <t>F23341</t>
  </si>
  <si>
    <t>F23342</t>
  </si>
  <si>
    <t>F23343</t>
  </si>
  <si>
    <t>F23344</t>
  </si>
  <si>
    <t>F23345</t>
  </si>
  <si>
    <t>F23346</t>
  </si>
  <si>
    <t>F23347</t>
  </si>
  <si>
    <t>F23348</t>
  </si>
  <si>
    <t>F23349</t>
  </si>
  <si>
    <t>F23350</t>
  </si>
  <si>
    <t>F23351</t>
  </si>
  <si>
    <t>F23352</t>
  </si>
  <si>
    <t>F23353</t>
  </si>
  <si>
    <t>F23354</t>
  </si>
  <si>
    <t>F23355</t>
  </si>
  <si>
    <t>F23356</t>
  </si>
  <si>
    <t>F23357</t>
  </si>
  <si>
    <t>F23358</t>
  </si>
  <si>
    <t>F23359</t>
  </si>
  <si>
    <t>F23360</t>
  </si>
  <si>
    <t>F23361</t>
  </si>
  <si>
    <t>F23362</t>
  </si>
  <si>
    <t>F23363</t>
  </si>
  <si>
    <t>F23364</t>
  </si>
  <si>
    <t>F23365</t>
  </si>
  <si>
    <t>F23366</t>
  </si>
  <si>
    <t>F23367</t>
  </si>
  <si>
    <t>F23368</t>
  </si>
  <si>
    <t>F23369</t>
  </si>
  <si>
    <t>F23370</t>
  </si>
  <si>
    <t>F23371</t>
  </si>
  <si>
    <t>F23372</t>
  </si>
  <si>
    <t>F23373</t>
  </si>
  <si>
    <t>F23374</t>
  </si>
  <si>
    <t>F23375</t>
  </si>
  <si>
    <t>F23376</t>
  </si>
  <si>
    <t>F23377</t>
  </si>
  <si>
    <t>F23378</t>
  </si>
  <si>
    <t>F23379</t>
  </si>
  <si>
    <t>F23380</t>
  </si>
  <si>
    <t>F23381</t>
  </si>
  <si>
    <t>F23382</t>
  </si>
  <si>
    <t>F23383</t>
  </si>
  <si>
    <t>F23384</t>
  </si>
  <si>
    <t>F23385</t>
  </si>
  <si>
    <t>F23386</t>
  </si>
  <si>
    <t>F23387</t>
  </si>
  <si>
    <t>F23388</t>
  </si>
  <si>
    <t>F23389</t>
  </si>
  <si>
    <t>F23390</t>
  </si>
  <si>
    <t>F23391</t>
  </si>
  <si>
    <t>F23392</t>
  </si>
  <si>
    <t>F23393</t>
  </si>
  <si>
    <t>F23394</t>
  </si>
  <si>
    <t>F23395</t>
  </si>
  <si>
    <t>F23396</t>
  </si>
  <si>
    <t>F23397</t>
  </si>
  <si>
    <t>F23398</t>
  </si>
  <si>
    <t>F23399</t>
  </si>
  <si>
    <t>F23400</t>
  </si>
  <si>
    <t>F23401</t>
  </si>
  <si>
    <t>F23402</t>
  </si>
  <si>
    <t>F23403</t>
  </si>
  <si>
    <t>F23404</t>
  </si>
  <si>
    <t>F23405</t>
  </si>
  <si>
    <t>F23406</t>
  </si>
  <si>
    <t>F23407</t>
  </si>
  <si>
    <t>F23408</t>
  </si>
  <si>
    <t>F23409</t>
  </si>
  <si>
    <t>F23410</t>
  </si>
  <si>
    <t>F23411</t>
  </si>
  <si>
    <t>F23412</t>
  </si>
  <si>
    <t>F23413</t>
  </si>
  <si>
    <t>F23414</t>
  </si>
  <si>
    <t>F23415</t>
  </si>
  <si>
    <t>F23416</t>
  </si>
  <si>
    <t>F23417</t>
  </si>
  <si>
    <t>F23418</t>
  </si>
  <si>
    <t>F23419</t>
  </si>
  <si>
    <t>F23420</t>
  </si>
  <si>
    <t>F23421</t>
  </si>
  <si>
    <t>F23422</t>
  </si>
  <si>
    <t>F23423</t>
  </si>
  <si>
    <t>F23424</t>
  </si>
  <si>
    <t>F23425</t>
  </si>
  <si>
    <t>F23426</t>
  </si>
  <si>
    <t>F23427</t>
  </si>
  <si>
    <t>F23428</t>
  </si>
  <si>
    <t>F23429</t>
  </si>
  <si>
    <t>F23430</t>
  </si>
  <si>
    <t>F23431</t>
  </si>
  <si>
    <t>F23432</t>
  </si>
  <si>
    <t>F23433</t>
  </si>
  <si>
    <t>F23434</t>
  </si>
  <si>
    <t>F23435</t>
  </si>
  <si>
    <t>F23436</t>
  </si>
  <si>
    <t>F23437</t>
  </si>
  <si>
    <t>F23438</t>
  </si>
  <si>
    <t>F23439</t>
  </si>
  <si>
    <t>F23440</t>
  </si>
  <si>
    <t>F23441</t>
  </si>
  <si>
    <t>F23442</t>
  </si>
  <si>
    <t>F23443</t>
  </si>
  <si>
    <t>F23444</t>
  </si>
  <si>
    <t>F23445</t>
  </si>
  <si>
    <t>F23446</t>
  </si>
  <si>
    <t>F23447</t>
  </si>
  <si>
    <t>F23448</t>
  </si>
  <si>
    <t>F23449</t>
  </si>
  <si>
    <t>F23450</t>
  </si>
  <si>
    <t>F23451</t>
  </si>
  <si>
    <t>F23452</t>
  </si>
  <si>
    <t>F23453</t>
  </si>
  <si>
    <t>F23454</t>
  </si>
  <si>
    <t>F23455</t>
  </si>
  <si>
    <t>F23456</t>
  </si>
  <si>
    <t>F23457</t>
  </si>
  <si>
    <t>F23458</t>
  </si>
  <si>
    <t>F23459</t>
  </si>
  <si>
    <t>F23460</t>
  </si>
  <si>
    <t>F23461</t>
  </si>
  <si>
    <t>F23462</t>
  </si>
  <si>
    <t>F23463</t>
  </si>
  <si>
    <t>F23464</t>
  </si>
  <si>
    <t>F23465</t>
  </si>
  <si>
    <t>F23466</t>
  </si>
  <si>
    <t>F23467</t>
  </si>
  <si>
    <t>F23468</t>
  </si>
  <si>
    <t>F23469</t>
  </si>
  <si>
    <t>F23470</t>
  </si>
  <si>
    <t>F23471</t>
  </si>
  <si>
    <t>F23472</t>
  </si>
  <si>
    <t>F23473</t>
  </si>
  <si>
    <t>F23474</t>
  </si>
  <si>
    <t>F23475</t>
  </si>
  <si>
    <t>F23476</t>
  </si>
  <si>
    <t>F23477</t>
  </si>
  <si>
    <t>F23478</t>
  </si>
  <si>
    <t>F23479</t>
  </si>
  <si>
    <t>F23480</t>
  </si>
  <si>
    <t>F23481</t>
  </si>
  <si>
    <t>F23482</t>
  </si>
  <si>
    <t>F23483</t>
  </si>
  <si>
    <t>F23484</t>
  </si>
  <si>
    <t>F23485</t>
  </si>
  <si>
    <t>F23486</t>
  </si>
  <si>
    <t>F23487</t>
  </si>
  <si>
    <t>F23488</t>
  </si>
  <si>
    <t>F23489</t>
  </si>
  <si>
    <t>F23490</t>
  </si>
  <si>
    <t>F23491</t>
  </si>
  <si>
    <t>F23492</t>
  </si>
  <si>
    <t>F23493</t>
  </si>
  <si>
    <t>F23494</t>
  </si>
  <si>
    <t>F23495</t>
  </si>
  <si>
    <t>F23496</t>
  </si>
  <si>
    <t>F23497</t>
  </si>
  <si>
    <t>F23498</t>
  </si>
  <si>
    <t>F23499</t>
  </si>
  <si>
    <t>F23500</t>
  </si>
  <si>
    <t>F23501</t>
  </si>
  <si>
    <t>F23502</t>
  </si>
  <si>
    <t>F23503</t>
  </si>
  <si>
    <t>F23504</t>
  </si>
  <si>
    <t>F23505</t>
  </si>
  <si>
    <t>F23506</t>
  </si>
  <si>
    <t>F23507</t>
  </si>
  <si>
    <t>F23508</t>
  </si>
  <si>
    <t>F23509</t>
  </si>
  <si>
    <t>F23510</t>
  </si>
  <si>
    <t>F23511</t>
  </si>
  <si>
    <t>F23512</t>
  </si>
  <si>
    <t>F23513</t>
  </si>
  <si>
    <t>F23514</t>
  </si>
  <si>
    <t>F23515</t>
  </si>
  <si>
    <t>F23516</t>
  </si>
  <si>
    <t>F23517</t>
  </si>
  <si>
    <t>F23518</t>
  </si>
  <si>
    <t>F23519</t>
  </si>
  <si>
    <t>F23520</t>
  </si>
  <si>
    <t>F23521</t>
  </si>
  <si>
    <t>F23522</t>
  </si>
  <si>
    <t>F23523</t>
  </si>
  <si>
    <t>F23524</t>
  </si>
  <si>
    <t>F23525</t>
  </si>
  <si>
    <t>F23526</t>
  </si>
  <si>
    <t>F23527</t>
  </si>
  <si>
    <t>F23528</t>
  </si>
  <si>
    <t>F23529</t>
  </si>
  <si>
    <t>F23530</t>
  </si>
  <si>
    <t>F23531</t>
  </si>
  <si>
    <t>F23532</t>
  </si>
  <si>
    <t>F23533</t>
  </si>
  <si>
    <t>F23534</t>
  </si>
  <si>
    <t>F23535</t>
  </si>
  <si>
    <t>F23536</t>
  </si>
  <si>
    <t>F23537</t>
  </si>
  <si>
    <t>F23538</t>
  </si>
  <si>
    <t>F23539</t>
  </si>
  <si>
    <t>F23540</t>
  </si>
  <si>
    <t>F23541</t>
  </si>
  <si>
    <t>F23542</t>
  </si>
  <si>
    <t>F23543</t>
  </si>
  <si>
    <t>F23544</t>
  </si>
  <si>
    <t>F23545</t>
  </si>
  <si>
    <t>F23546</t>
  </si>
  <si>
    <t>F23547</t>
  </si>
  <si>
    <t>F23548</t>
  </si>
  <si>
    <t>F23549</t>
  </si>
  <si>
    <t>F23550</t>
  </si>
  <si>
    <t>F23551</t>
  </si>
  <si>
    <t>F23552</t>
  </si>
  <si>
    <t>F23553</t>
  </si>
  <si>
    <t>F23554</t>
  </si>
  <si>
    <t>F23555</t>
  </si>
  <si>
    <t>F23556</t>
  </si>
  <si>
    <t>F23557</t>
  </si>
  <si>
    <t>F23558</t>
  </si>
  <si>
    <t>F23559</t>
  </si>
  <si>
    <t>F23560</t>
  </si>
  <si>
    <t>F23561</t>
  </si>
  <si>
    <t>F23562</t>
  </si>
  <si>
    <t>F23563</t>
  </si>
  <si>
    <t>F23564</t>
  </si>
  <si>
    <t>F23565</t>
  </si>
  <si>
    <t>F23566</t>
  </si>
  <si>
    <t>F23567</t>
  </si>
  <si>
    <t>F23568</t>
  </si>
  <si>
    <t>F23569</t>
  </si>
  <si>
    <t>F23570</t>
  </si>
  <si>
    <t>F23571</t>
  </si>
  <si>
    <t>F23572</t>
  </si>
  <si>
    <t>F23573</t>
  </si>
  <si>
    <t>F23574</t>
  </si>
  <si>
    <t>F23575</t>
  </si>
  <si>
    <t>F23576</t>
  </si>
  <si>
    <t>F23577</t>
  </si>
  <si>
    <t>F23578</t>
  </si>
  <si>
    <t>F23579</t>
  </si>
  <si>
    <t>F23580</t>
  </si>
  <si>
    <t>F23581</t>
  </si>
  <si>
    <t>F23582</t>
  </si>
  <si>
    <t>F23583</t>
  </si>
  <si>
    <t>F23584</t>
  </si>
  <si>
    <t>F23585</t>
  </si>
  <si>
    <t>F23586</t>
  </si>
  <si>
    <t>F23587</t>
  </si>
  <si>
    <t>F23588</t>
  </si>
  <si>
    <t>F23589</t>
  </si>
  <si>
    <t>F23590</t>
  </si>
  <si>
    <t>F23591</t>
  </si>
  <si>
    <t>F23592</t>
  </si>
  <si>
    <t>F23593</t>
  </si>
  <si>
    <t>F23594</t>
  </si>
  <si>
    <t>F23595</t>
  </si>
  <si>
    <t>F23596</t>
  </si>
  <si>
    <t>F23597</t>
  </si>
  <si>
    <t>F23598</t>
  </si>
  <si>
    <t>F23599</t>
  </si>
  <si>
    <t>F23600</t>
  </si>
  <si>
    <t>F23601</t>
  </si>
  <si>
    <t>F23602</t>
  </si>
  <si>
    <t>F23603</t>
  </si>
  <si>
    <t>F23604</t>
  </si>
  <si>
    <t>F23605</t>
  </si>
  <si>
    <t>F23606</t>
  </si>
  <si>
    <t>F23607</t>
  </si>
  <si>
    <t>F23608</t>
  </si>
  <si>
    <t>F23609</t>
  </si>
  <si>
    <t>F23610</t>
  </si>
  <si>
    <t>F23611</t>
  </si>
  <si>
    <t>F23612</t>
  </si>
  <si>
    <t>F23613</t>
  </si>
  <si>
    <t>F23614</t>
  </si>
  <si>
    <t>F23615</t>
  </si>
  <si>
    <t>F23616</t>
  </si>
  <si>
    <t>F23617</t>
  </si>
  <si>
    <t>F23618</t>
  </si>
  <si>
    <t>F23619</t>
  </si>
  <si>
    <t>F23620</t>
  </si>
  <si>
    <t>F23621</t>
  </si>
  <si>
    <t>F23622</t>
  </si>
  <si>
    <t>F23623</t>
  </si>
  <si>
    <t>F23624</t>
  </si>
  <si>
    <t>F23625</t>
  </si>
  <si>
    <t>F23626</t>
  </si>
  <si>
    <t>F23627</t>
  </si>
  <si>
    <t>F23628</t>
  </si>
  <si>
    <t>F23629</t>
  </si>
  <si>
    <t>F23630</t>
  </si>
  <si>
    <t>F23631</t>
  </si>
  <si>
    <t>F23632</t>
  </si>
  <si>
    <t>F23633</t>
  </si>
  <si>
    <t>F23634</t>
  </si>
  <si>
    <t>F23635</t>
  </si>
  <si>
    <t>F23636</t>
  </si>
  <si>
    <t>F23637</t>
  </si>
  <si>
    <t>F23638</t>
  </si>
  <si>
    <t>F23639</t>
  </si>
  <si>
    <t>F23640</t>
  </si>
  <si>
    <t>F23641</t>
  </si>
  <si>
    <t>F23642</t>
  </si>
  <si>
    <t>F23643</t>
  </si>
  <si>
    <t>F23644</t>
  </si>
  <si>
    <t>F23645</t>
  </si>
  <si>
    <t>F23646</t>
  </si>
  <si>
    <t>F23647</t>
  </si>
  <si>
    <t>F23648</t>
  </si>
  <si>
    <t>F23649</t>
  </si>
  <si>
    <t>F23650</t>
  </si>
  <si>
    <t>F23651</t>
  </si>
  <si>
    <t>F23652</t>
  </si>
  <si>
    <t>F23653</t>
  </si>
  <si>
    <t>F23654</t>
  </si>
  <si>
    <t>F23655</t>
  </si>
  <si>
    <t>F23656</t>
  </si>
  <si>
    <t>F23657</t>
  </si>
  <si>
    <t>F23658</t>
  </si>
  <si>
    <t>F23659</t>
  </si>
  <si>
    <t>F23660</t>
  </si>
  <si>
    <t>F23661</t>
  </si>
  <si>
    <t>F23662</t>
  </si>
  <si>
    <t>F23663</t>
  </si>
  <si>
    <t>F23664</t>
  </si>
  <si>
    <t>F23665</t>
  </si>
  <si>
    <t>F23666</t>
  </si>
  <si>
    <t>F23667</t>
  </si>
  <si>
    <t>F23668</t>
  </si>
  <si>
    <t>F23669</t>
  </si>
  <si>
    <t>F23670</t>
  </si>
  <si>
    <t>F23671</t>
  </si>
  <si>
    <t>F23672</t>
  </si>
  <si>
    <t>F23673</t>
  </si>
  <si>
    <t>F23674</t>
  </si>
  <si>
    <t>F23675</t>
  </si>
  <si>
    <t>F23676</t>
  </si>
  <si>
    <t>F23677</t>
  </si>
  <si>
    <t>F23678</t>
  </si>
  <si>
    <t>F23679</t>
  </si>
  <si>
    <t>F23680</t>
  </si>
  <si>
    <t>F23681</t>
  </si>
  <si>
    <t>F23682</t>
  </si>
  <si>
    <t>F23683</t>
  </si>
  <si>
    <t>F23684</t>
  </si>
  <si>
    <t>F23685</t>
  </si>
  <si>
    <t>F23686</t>
  </si>
  <si>
    <t>F23687</t>
  </si>
  <si>
    <t>F23688</t>
  </si>
  <si>
    <t>F23689</t>
  </si>
  <si>
    <t>F23690</t>
  </si>
  <si>
    <t>F23691</t>
  </si>
  <si>
    <t>F23692</t>
  </si>
  <si>
    <t>F23693</t>
  </si>
  <si>
    <t>F23694</t>
  </si>
  <si>
    <t>F23695</t>
  </si>
  <si>
    <t>F23696</t>
  </si>
  <si>
    <t>F23697</t>
  </si>
  <si>
    <t>F23698</t>
  </si>
  <si>
    <t>F23699</t>
  </si>
  <si>
    <t>F23700</t>
  </si>
  <si>
    <t>F23701</t>
  </si>
  <si>
    <t>F23702</t>
  </si>
  <si>
    <t>F23703</t>
  </si>
  <si>
    <t>F23704</t>
  </si>
  <si>
    <t>F23705</t>
  </si>
  <si>
    <t>F23706</t>
  </si>
  <si>
    <t>F23707</t>
  </si>
  <si>
    <t>F23708</t>
  </si>
  <si>
    <t>F23709</t>
  </si>
  <si>
    <t>F23710</t>
  </si>
  <si>
    <t>F23711</t>
  </si>
  <si>
    <t>F23712</t>
  </si>
  <si>
    <t>F23713</t>
  </si>
  <si>
    <t>F23714</t>
  </si>
  <si>
    <t>F23715</t>
  </si>
  <si>
    <t>F23716</t>
  </si>
  <si>
    <t>F23717</t>
  </si>
  <si>
    <t>F23718</t>
  </si>
  <si>
    <t>F23719</t>
  </si>
  <si>
    <t>F23720</t>
  </si>
  <si>
    <t>F23721</t>
  </si>
  <si>
    <t>F23722</t>
  </si>
  <si>
    <t>F23723</t>
  </si>
  <si>
    <t>F23724</t>
  </si>
  <si>
    <t>F23725</t>
  </si>
  <si>
    <t>F23726</t>
  </si>
  <si>
    <t>F23727</t>
  </si>
  <si>
    <t>F23728</t>
  </si>
  <si>
    <t>F23729</t>
  </si>
  <si>
    <t>F23730</t>
  </si>
  <si>
    <t>F23731</t>
  </si>
  <si>
    <t>F23732</t>
  </si>
  <si>
    <t>F23733</t>
  </si>
  <si>
    <t>F23734</t>
  </si>
  <si>
    <t>F23735</t>
  </si>
  <si>
    <t>F23736</t>
  </si>
  <si>
    <t>F23737</t>
  </si>
  <si>
    <t>F23738</t>
  </si>
  <si>
    <t>F23739</t>
  </si>
  <si>
    <t>F23740</t>
  </si>
  <si>
    <t>F23741</t>
  </si>
  <si>
    <t>F23742</t>
  </si>
  <si>
    <t>F23743</t>
  </si>
  <si>
    <t>F23744</t>
  </si>
  <si>
    <t>F23745</t>
  </si>
  <si>
    <t>F23746</t>
  </si>
  <si>
    <t>F23747</t>
  </si>
  <si>
    <t>F23748</t>
  </si>
  <si>
    <t>F23749</t>
  </si>
  <si>
    <t>F23750</t>
  </si>
  <si>
    <t>F23751</t>
  </si>
  <si>
    <t>F23752</t>
  </si>
  <si>
    <t>F23753</t>
  </si>
  <si>
    <t>F23754</t>
  </si>
  <si>
    <t>F23755</t>
  </si>
  <si>
    <t>F23756</t>
  </si>
  <si>
    <t>F23757</t>
  </si>
  <si>
    <t>F23758</t>
  </si>
  <si>
    <t>F23759</t>
  </si>
  <si>
    <t>F23760</t>
  </si>
  <si>
    <t>F23761</t>
  </si>
  <si>
    <t>F23762</t>
  </si>
  <si>
    <t>F23763</t>
  </si>
  <si>
    <t>F23764</t>
  </si>
  <si>
    <t>F23765</t>
  </si>
  <si>
    <t>F23766</t>
  </si>
  <si>
    <t>F23767</t>
  </si>
  <si>
    <t>F23768</t>
  </si>
  <si>
    <t>F23769</t>
  </si>
  <si>
    <t>F23770</t>
  </si>
  <si>
    <t>F23771</t>
  </si>
  <si>
    <t>F23772</t>
  </si>
  <si>
    <t>F23773</t>
  </si>
  <si>
    <t>F23774</t>
  </si>
  <si>
    <t>F23775</t>
  </si>
  <si>
    <t>F23776</t>
  </si>
  <si>
    <t>F23777</t>
  </si>
  <si>
    <t>F23778</t>
  </si>
  <si>
    <t>F23779</t>
  </si>
  <si>
    <t>F23780</t>
  </si>
  <si>
    <t>F23781</t>
  </si>
  <si>
    <t>F23782</t>
  </si>
  <si>
    <t>F23783</t>
  </si>
  <si>
    <t>F23784</t>
  </si>
  <si>
    <t>F23785</t>
  </si>
  <si>
    <t>F23786</t>
  </si>
  <si>
    <t>F23787</t>
  </si>
  <si>
    <t>F23788</t>
  </si>
  <si>
    <t>F23789</t>
  </si>
  <si>
    <t>F23790</t>
  </si>
  <si>
    <t>F23791</t>
  </si>
  <si>
    <t>F23792</t>
  </si>
  <si>
    <t>F23793</t>
  </si>
  <si>
    <t>F23794</t>
  </si>
  <si>
    <t>F23795</t>
  </si>
  <si>
    <t>F23796</t>
  </si>
  <si>
    <t>F23797</t>
  </si>
  <si>
    <t>F23798</t>
  </si>
  <si>
    <t>F23799</t>
  </si>
  <si>
    <t>F23800</t>
  </si>
  <si>
    <t>F23801</t>
  </si>
  <si>
    <t>F23802</t>
  </si>
  <si>
    <t>F23803</t>
  </si>
  <si>
    <t>F23804</t>
  </si>
  <si>
    <t>F23805</t>
  </si>
  <si>
    <t>F23806</t>
  </si>
  <si>
    <t>F23807</t>
  </si>
  <si>
    <t>F23808</t>
  </si>
  <si>
    <t>F23809</t>
  </si>
  <si>
    <t>F23810</t>
  </si>
  <si>
    <t>F23811</t>
  </si>
  <si>
    <t>F23812</t>
  </si>
  <si>
    <t>F23813</t>
  </si>
  <si>
    <t>F23814</t>
  </si>
  <si>
    <t>F23815</t>
  </si>
  <si>
    <t>F23816</t>
  </si>
  <si>
    <t>F23817</t>
  </si>
  <si>
    <t>F23818</t>
  </si>
  <si>
    <t>F23819</t>
  </si>
  <si>
    <t>F23820</t>
  </si>
  <si>
    <t>F23821</t>
  </si>
  <si>
    <t>F23822</t>
  </si>
  <si>
    <t>F23823</t>
  </si>
  <si>
    <t>F23824</t>
  </si>
  <si>
    <t>F23825</t>
  </si>
  <si>
    <t>F23826</t>
  </si>
  <si>
    <t>F23827</t>
  </si>
  <si>
    <t>F23828</t>
  </si>
  <si>
    <t>F23829</t>
  </si>
  <si>
    <t>F23830</t>
  </si>
  <si>
    <t>F23831</t>
  </si>
  <si>
    <t>F23832</t>
  </si>
  <si>
    <t>F23833</t>
  </si>
  <si>
    <t>F23834</t>
  </si>
  <si>
    <t>F23835</t>
  </si>
  <si>
    <t>F23836</t>
  </si>
  <si>
    <t>F23837</t>
  </si>
  <si>
    <t>F23838</t>
  </si>
  <si>
    <t>F23839</t>
  </si>
  <si>
    <t>F23840</t>
  </si>
  <si>
    <t>F23841</t>
  </si>
  <si>
    <t>F23842</t>
  </si>
  <si>
    <t>F23843</t>
  </si>
  <si>
    <t>F23844</t>
  </si>
  <si>
    <t>F23845</t>
  </si>
  <si>
    <t>F23846</t>
  </si>
  <si>
    <t>F23847</t>
  </si>
  <si>
    <t>F23848</t>
  </si>
  <si>
    <t>F23849</t>
  </si>
  <si>
    <t>F23850</t>
  </si>
  <si>
    <t>F23851</t>
  </si>
  <si>
    <t>F23852</t>
  </si>
  <si>
    <t>F23853</t>
  </si>
  <si>
    <t>F23854</t>
  </si>
  <si>
    <t>F23855</t>
  </si>
  <si>
    <t>F23856</t>
  </si>
  <si>
    <t>F23857</t>
  </si>
  <si>
    <t>F23858</t>
  </si>
  <si>
    <t>F23859</t>
  </si>
  <si>
    <t>F23860</t>
  </si>
  <si>
    <t>F23861</t>
  </si>
  <si>
    <t>F23862</t>
  </si>
  <si>
    <t>F23863</t>
  </si>
  <si>
    <t>F23864</t>
  </si>
  <si>
    <t>F23865</t>
  </si>
  <si>
    <t>F23866</t>
  </si>
  <si>
    <t>F23867</t>
  </si>
  <si>
    <t>F23868</t>
  </si>
  <si>
    <t>F23869</t>
  </si>
  <si>
    <t>F23870</t>
  </si>
  <si>
    <t>F23871</t>
  </si>
  <si>
    <t>F23872</t>
  </si>
  <si>
    <t>F23873</t>
  </si>
  <si>
    <t>F23874</t>
  </si>
  <si>
    <t>F23875</t>
  </si>
  <si>
    <t>F23876</t>
  </si>
  <si>
    <t>F23877</t>
  </si>
  <si>
    <t>F23878</t>
  </si>
  <si>
    <t>F23879</t>
  </si>
  <si>
    <t>F23880</t>
  </si>
  <si>
    <t>F23881</t>
  </si>
  <si>
    <t>F23882</t>
  </si>
  <si>
    <t>F23883</t>
  </si>
  <si>
    <t>F23884</t>
  </si>
  <si>
    <t>F23885</t>
  </si>
  <si>
    <t>F23886</t>
  </si>
  <si>
    <t>F23887</t>
  </si>
  <si>
    <t>F23888</t>
  </si>
  <si>
    <t>F23889</t>
  </si>
  <si>
    <t>F23890</t>
  </si>
  <si>
    <t>F23891</t>
  </si>
  <si>
    <t>F23892</t>
  </si>
  <si>
    <t>F23893</t>
  </si>
  <si>
    <t>F23894</t>
  </si>
  <si>
    <t>F23895</t>
  </si>
  <si>
    <t>F23896</t>
  </si>
  <si>
    <t>F23897</t>
  </si>
  <si>
    <t>F23898</t>
  </si>
  <si>
    <t>F23899</t>
  </si>
  <si>
    <t>F23900</t>
  </si>
  <si>
    <t>F23901</t>
  </si>
  <si>
    <t>F23902</t>
  </si>
  <si>
    <t>F23903</t>
  </si>
  <si>
    <t>F23904</t>
  </si>
  <si>
    <t>F23905</t>
  </si>
  <si>
    <t>F23906</t>
  </si>
  <si>
    <t>F23907</t>
  </si>
  <si>
    <t>F23908</t>
  </si>
  <si>
    <t>F23909</t>
  </si>
  <si>
    <t>F23910</t>
  </si>
  <si>
    <t>F23911</t>
  </si>
  <si>
    <t>F23912</t>
  </si>
  <si>
    <t>F23913</t>
  </si>
  <si>
    <t>F23914</t>
  </si>
  <si>
    <t>F23915</t>
  </si>
  <si>
    <t>F23916</t>
  </si>
  <si>
    <t>F23917</t>
  </si>
  <si>
    <t>F23918</t>
  </si>
  <si>
    <t>F23919</t>
  </si>
  <si>
    <t>F23920</t>
  </si>
  <si>
    <t>F23921</t>
  </si>
  <si>
    <t>F23922</t>
  </si>
  <si>
    <t>F23923</t>
  </si>
  <si>
    <t>F23924</t>
  </si>
  <si>
    <t>F23925</t>
  </si>
  <si>
    <t>F23926</t>
  </si>
  <si>
    <t>F23927</t>
  </si>
  <si>
    <t>F23928</t>
  </si>
  <si>
    <t>F23929</t>
  </si>
  <si>
    <t>F23930</t>
  </si>
  <si>
    <t>F23931</t>
  </si>
  <si>
    <t>F23932</t>
  </si>
  <si>
    <t>F23933</t>
  </si>
  <si>
    <t>F23934</t>
  </si>
  <si>
    <t>F23935</t>
  </si>
  <si>
    <t>F23936</t>
  </si>
  <si>
    <t>F23937</t>
  </si>
  <si>
    <t>F23938</t>
  </si>
  <si>
    <t>F23939</t>
  </si>
  <si>
    <t>F23940</t>
  </si>
  <si>
    <t>F23941</t>
  </si>
  <si>
    <t>F23942</t>
  </si>
  <si>
    <t>F23943</t>
  </si>
  <si>
    <t>F23944</t>
  </si>
  <si>
    <t>F23945</t>
  </si>
  <si>
    <t>F23946</t>
  </si>
  <si>
    <t>F23947</t>
  </si>
  <si>
    <t>F23948</t>
  </si>
  <si>
    <t>F23949</t>
  </si>
  <si>
    <t>F23950</t>
  </si>
  <si>
    <t>F23951</t>
  </si>
  <si>
    <t>F23952</t>
  </si>
  <si>
    <t>F23953</t>
  </si>
  <si>
    <t>F23954</t>
  </si>
  <si>
    <t>F23955</t>
  </si>
  <si>
    <t>F23956</t>
  </si>
  <si>
    <t>F23957</t>
  </si>
  <si>
    <t>F23958</t>
  </si>
  <si>
    <t>F23959</t>
  </si>
  <si>
    <t>F23960</t>
  </si>
  <si>
    <t>F23961</t>
  </si>
  <si>
    <t>F23962</t>
  </si>
  <si>
    <t>F23963</t>
  </si>
  <si>
    <t>F23964</t>
  </si>
  <si>
    <t>F23965</t>
  </si>
  <si>
    <t>F23966</t>
  </si>
  <si>
    <t>F23967</t>
  </si>
  <si>
    <t>F23968</t>
  </si>
  <si>
    <t>F23969</t>
  </si>
  <si>
    <t>F23970</t>
  </si>
  <si>
    <t>F23971</t>
  </si>
  <si>
    <t>F23972</t>
  </si>
  <si>
    <t>F23973</t>
  </si>
  <si>
    <t>F23974</t>
  </si>
  <si>
    <t>F23975</t>
  </si>
  <si>
    <t>F23976</t>
  </si>
  <si>
    <t>F23977</t>
  </si>
  <si>
    <t>F23978</t>
  </si>
  <si>
    <t>F23979</t>
  </si>
  <si>
    <t>F23980</t>
  </si>
  <si>
    <t>F23981</t>
  </si>
  <si>
    <t>F23982</t>
  </si>
  <si>
    <t>F23983</t>
  </si>
  <si>
    <t>F23984</t>
  </si>
  <si>
    <t>F23985</t>
  </si>
  <si>
    <t>F23986</t>
  </si>
  <si>
    <t>F23987</t>
  </si>
  <si>
    <t>F23988</t>
  </si>
  <si>
    <t>F23989</t>
  </si>
  <si>
    <t>F23990</t>
  </si>
  <si>
    <t>F23991</t>
  </si>
  <si>
    <t>F23992</t>
  </si>
  <si>
    <t>F23993</t>
  </si>
  <si>
    <t>F23994</t>
  </si>
  <si>
    <t>F23995</t>
  </si>
  <si>
    <t>F23996</t>
  </si>
  <si>
    <t>F23997</t>
  </si>
  <si>
    <t>F23998</t>
  </si>
  <si>
    <t>F23999</t>
  </si>
  <si>
    <t>F24000</t>
  </si>
  <si>
    <t>F24001</t>
  </si>
  <si>
    <t>F24002</t>
  </si>
  <si>
    <t>F24003</t>
  </si>
  <si>
    <t>F24004</t>
  </si>
  <si>
    <t>F24005</t>
  </si>
  <si>
    <t>F24006</t>
  </si>
  <si>
    <t>F24007</t>
  </si>
  <si>
    <t>F24008</t>
  </si>
  <si>
    <t>F24009</t>
  </si>
  <si>
    <t>F24010</t>
  </si>
  <si>
    <t>F24011</t>
  </si>
  <si>
    <t>F24012</t>
  </si>
  <si>
    <t>F24013</t>
  </si>
  <si>
    <t>F24014</t>
  </si>
  <si>
    <t>F24015</t>
  </si>
  <si>
    <t>F24016</t>
  </si>
  <si>
    <t>F24017</t>
  </si>
  <si>
    <t>F24018</t>
  </si>
  <si>
    <t>F24019</t>
  </si>
  <si>
    <t>F24020</t>
  </si>
  <si>
    <t>F24021</t>
  </si>
  <si>
    <t>F24022</t>
  </si>
  <si>
    <t>F24023</t>
  </si>
  <si>
    <t>F24024</t>
  </si>
  <si>
    <t>F24025</t>
  </si>
  <si>
    <t>F24026</t>
  </si>
  <si>
    <t>F24027</t>
  </si>
  <si>
    <t>F24028</t>
  </si>
  <si>
    <t>F24029</t>
  </si>
  <si>
    <t>F24030</t>
  </si>
  <si>
    <t>F24031</t>
  </si>
  <si>
    <t>F24032</t>
  </si>
  <si>
    <t>F24033</t>
  </si>
  <si>
    <t>F24034</t>
  </si>
  <si>
    <t>F24035</t>
  </si>
  <si>
    <t>F24036</t>
  </si>
  <si>
    <t>F24037</t>
  </si>
  <si>
    <t>F24038</t>
  </si>
  <si>
    <t>F24039</t>
  </si>
  <si>
    <t>F24040</t>
  </si>
  <si>
    <t>F24041</t>
  </si>
  <si>
    <t>F24042</t>
  </si>
  <si>
    <t>F24043</t>
  </si>
  <si>
    <t>F24044</t>
  </si>
  <si>
    <t>F24045</t>
  </si>
  <si>
    <t>F24046</t>
  </si>
  <si>
    <t>F24047</t>
  </si>
  <si>
    <t>F24048</t>
  </si>
  <si>
    <t>F24049</t>
  </si>
  <si>
    <t>F24050</t>
  </si>
  <si>
    <t>F24051</t>
  </si>
  <si>
    <t>F24052</t>
  </si>
  <si>
    <t>F24053</t>
  </si>
  <si>
    <t>F24054</t>
  </si>
  <si>
    <t>F24055</t>
  </si>
  <si>
    <t>F24056</t>
  </si>
  <si>
    <t>F24057</t>
  </si>
  <si>
    <t>F24058</t>
  </si>
  <si>
    <t>F24059</t>
  </si>
  <si>
    <t>F24060</t>
  </si>
  <si>
    <t>F24061</t>
  </si>
  <si>
    <t>F24062</t>
  </si>
  <si>
    <t>F24063</t>
  </si>
  <si>
    <t>F24064</t>
  </si>
  <si>
    <t>F24065</t>
  </si>
  <si>
    <t>F24066</t>
  </si>
  <si>
    <t>F24067</t>
  </si>
  <si>
    <t>F24068</t>
  </si>
  <si>
    <t>F24069</t>
  </si>
  <si>
    <t>F24070</t>
  </si>
  <si>
    <t>F24071</t>
  </si>
  <si>
    <t>F24072</t>
  </si>
  <si>
    <t>F24073</t>
  </si>
  <si>
    <t>F24074</t>
  </si>
  <si>
    <t>F24075</t>
  </si>
  <si>
    <t>F24076</t>
  </si>
  <si>
    <t>F24077</t>
  </si>
  <si>
    <t>F24078</t>
  </si>
  <si>
    <t>F24079</t>
  </si>
  <si>
    <t>F24080</t>
  </si>
  <si>
    <t>F24081</t>
  </si>
  <si>
    <t>F24082</t>
  </si>
  <si>
    <t>F24083</t>
  </si>
  <si>
    <t>F24084</t>
  </si>
  <si>
    <t>F24085</t>
  </si>
  <si>
    <t>F24086</t>
  </si>
  <si>
    <t>F24087</t>
  </si>
  <si>
    <t>F24088</t>
  </si>
  <si>
    <t>F24089</t>
  </si>
  <si>
    <t>F24090</t>
  </si>
  <si>
    <t>F24091</t>
  </si>
  <si>
    <t>F24092</t>
  </si>
  <si>
    <t>F24093</t>
  </si>
  <si>
    <t>F24094</t>
  </si>
  <si>
    <t>F24095</t>
  </si>
  <si>
    <t>F24096</t>
  </si>
  <si>
    <t>F24097</t>
  </si>
  <si>
    <t>F24098</t>
  </si>
  <si>
    <t>F24099</t>
  </si>
  <si>
    <t>F24100</t>
  </si>
  <si>
    <t>F24101</t>
  </si>
  <si>
    <t>F24102</t>
  </si>
  <si>
    <t>F24103</t>
  </si>
  <si>
    <t>F24104</t>
  </si>
  <si>
    <t>F24105</t>
  </si>
  <si>
    <t>F24106</t>
  </si>
  <si>
    <t>F24107</t>
  </si>
  <si>
    <t>F24108</t>
  </si>
  <si>
    <t>F24109</t>
  </si>
  <si>
    <t>F24110</t>
  </si>
  <si>
    <t>F24111</t>
  </si>
  <si>
    <t>F24112</t>
  </si>
  <si>
    <t>F24113</t>
  </si>
  <si>
    <t>F24114</t>
  </si>
  <si>
    <t>F24115</t>
  </si>
  <si>
    <t>F24116</t>
  </si>
  <si>
    <t>F24117</t>
  </si>
  <si>
    <t>F24118</t>
  </si>
  <si>
    <t>F24119</t>
  </si>
  <si>
    <t>F24120</t>
  </si>
  <si>
    <t>F24121</t>
  </si>
  <si>
    <t>F24122</t>
  </si>
  <si>
    <t>F24123</t>
  </si>
  <si>
    <t>F24124</t>
  </si>
  <si>
    <t>F24125</t>
  </si>
  <si>
    <t>F24126</t>
  </si>
  <si>
    <t>F24127</t>
  </si>
  <si>
    <t>F24128</t>
  </si>
  <si>
    <t>F24129</t>
  </si>
  <si>
    <t>F24130</t>
  </si>
  <si>
    <t>F24131</t>
  </si>
  <si>
    <t>F24132</t>
  </si>
  <si>
    <t>F24133</t>
  </si>
  <si>
    <t>F24134</t>
  </si>
  <si>
    <t>F24135</t>
  </si>
  <si>
    <t>F24136</t>
  </si>
  <si>
    <t>F24137</t>
  </si>
  <si>
    <t>F24138</t>
  </si>
  <si>
    <t>F24139</t>
  </si>
  <si>
    <t>F24140</t>
  </si>
  <si>
    <t>F24141</t>
  </si>
  <si>
    <t>F24142</t>
  </si>
  <si>
    <t>F24143</t>
  </si>
  <si>
    <t>F24144</t>
  </si>
  <si>
    <t>F24145</t>
  </si>
  <si>
    <t>F24146</t>
  </si>
  <si>
    <t>F24147</t>
  </si>
  <si>
    <t>F24148</t>
  </si>
  <si>
    <t>F24149</t>
  </si>
  <si>
    <t>F24150</t>
  </si>
  <si>
    <t>F24151</t>
  </si>
  <si>
    <t>F24152</t>
  </si>
  <si>
    <t>F24153</t>
  </si>
  <si>
    <t>F24154</t>
  </si>
  <si>
    <t>F24155</t>
  </si>
  <si>
    <t>F24156</t>
  </si>
  <si>
    <t>F24157</t>
  </si>
  <si>
    <t>F24158</t>
  </si>
  <si>
    <t>F24159</t>
  </si>
  <si>
    <t>F24160</t>
  </si>
  <si>
    <t>F24161</t>
  </si>
  <si>
    <t>F24162</t>
  </si>
  <si>
    <t>F24163</t>
  </si>
  <si>
    <t>F24164</t>
  </si>
  <si>
    <t>F24165</t>
  </si>
  <si>
    <t>F24166</t>
  </si>
  <si>
    <t>F24167</t>
  </si>
  <si>
    <t>F24168</t>
  </si>
  <si>
    <t>F24169</t>
  </si>
  <si>
    <t>F24170</t>
  </si>
  <si>
    <t>F24171</t>
  </si>
  <si>
    <t>F24172</t>
  </si>
  <si>
    <t>F24173</t>
  </si>
  <si>
    <t>F24174</t>
  </si>
  <si>
    <t>F24175</t>
  </si>
  <si>
    <t>F24176</t>
  </si>
  <si>
    <t>F24177</t>
  </si>
  <si>
    <t>F24178</t>
  </si>
  <si>
    <t>F24179</t>
  </si>
  <si>
    <t>F24180</t>
  </si>
  <si>
    <t>F24181</t>
  </si>
  <si>
    <t>F24182</t>
  </si>
  <si>
    <t>F24183</t>
  </si>
  <si>
    <t>F24184</t>
  </si>
  <si>
    <t>F24185</t>
  </si>
  <si>
    <t>F24186</t>
  </si>
  <si>
    <t>F24187</t>
  </si>
  <si>
    <t>F24188</t>
  </si>
  <si>
    <t>F24189</t>
  </si>
  <si>
    <t>F24190</t>
  </si>
  <si>
    <t>F24191</t>
  </si>
  <si>
    <t>F24192</t>
  </si>
  <si>
    <t>F24193</t>
  </si>
  <si>
    <t>F24194</t>
  </si>
  <si>
    <t>F24195</t>
  </si>
  <si>
    <t>F24196</t>
  </si>
  <si>
    <t>F24197</t>
  </si>
  <si>
    <t>F24198</t>
  </si>
  <si>
    <t>F24199</t>
  </si>
  <si>
    <t>F24200</t>
  </si>
  <si>
    <t>F24201</t>
  </si>
  <si>
    <t>F24202</t>
  </si>
  <si>
    <t>F24203</t>
  </si>
  <si>
    <t>F24204</t>
  </si>
  <si>
    <t>F24205</t>
  </si>
  <si>
    <t>F24206</t>
  </si>
  <si>
    <t>F24207</t>
  </si>
  <si>
    <t>F24208</t>
  </si>
  <si>
    <t>F24209</t>
  </si>
  <si>
    <t>F24210</t>
  </si>
  <si>
    <t>F24211</t>
  </si>
  <si>
    <t>F24212</t>
  </si>
  <si>
    <t>F24213</t>
  </si>
  <si>
    <t>F24214</t>
  </si>
  <si>
    <t>F24215</t>
  </si>
  <si>
    <t>F24216</t>
  </si>
  <si>
    <t>F24217</t>
  </si>
  <si>
    <t>F24218</t>
  </si>
  <si>
    <t>F24219</t>
  </si>
  <si>
    <t>F24220</t>
  </si>
  <si>
    <t>F24221</t>
  </si>
  <si>
    <t>F24222</t>
  </si>
  <si>
    <t>F24223</t>
  </si>
  <si>
    <t>F24224</t>
  </si>
  <si>
    <t>F24225</t>
  </si>
  <si>
    <t>F24226</t>
  </si>
  <si>
    <t>F24227</t>
  </si>
  <si>
    <t>F24228</t>
  </si>
  <si>
    <t>F24229</t>
  </si>
  <si>
    <t>F24230</t>
  </si>
  <si>
    <t>F24231</t>
  </si>
  <si>
    <t>F24232</t>
  </si>
  <si>
    <t>F24233</t>
  </si>
  <si>
    <t>F24234</t>
  </si>
  <si>
    <t>F24235</t>
  </si>
  <si>
    <t>F24236</t>
  </si>
  <si>
    <t>F24237</t>
  </si>
  <si>
    <t>F24238</t>
  </si>
  <si>
    <t>F24239</t>
  </si>
  <si>
    <t>F24240</t>
  </si>
  <si>
    <t>F24241</t>
  </si>
  <si>
    <t>F24242</t>
  </si>
  <si>
    <t>F24243</t>
  </si>
  <si>
    <t>F24244</t>
  </si>
  <si>
    <t>F24245</t>
  </si>
  <si>
    <t>F24246</t>
  </si>
  <si>
    <t>F24247</t>
  </si>
  <si>
    <t>F24248</t>
  </si>
  <si>
    <t>F24249</t>
  </si>
  <si>
    <t>F24250</t>
  </si>
  <si>
    <t>F24251</t>
  </si>
  <si>
    <t>F24252</t>
  </si>
  <si>
    <t>F24253</t>
  </si>
  <si>
    <t>F24254</t>
  </si>
  <si>
    <t>F24255</t>
  </si>
  <si>
    <t>F24256</t>
  </si>
  <si>
    <t>F24257</t>
  </si>
  <si>
    <t>F24258</t>
  </si>
  <si>
    <t>F24259</t>
  </si>
  <si>
    <t>F24260</t>
  </si>
  <si>
    <t>F24261</t>
  </si>
  <si>
    <t>F24262</t>
  </si>
  <si>
    <t>F24263</t>
  </si>
  <si>
    <t>F24264</t>
  </si>
  <si>
    <t>F24265</t>
  </si>
  <si>
    <t>F24266</t>
  </si>
  <si>
    <t>F24267</t>
  </si>
  <si>
    <t>F24268</t>
  </si>
  <si>
    <t>F24269</t>
  </si>
  <si>
    <t>F24270</t>
  </si>
  <si>
    <t>F24271</t>
  </si>
  <si>
    <t>F24272</t>
  </si>
  <si>
    <t>F24273</t>
  </si>
  <si>
    <t>F24274</t>
  </si>
  <si>
    <t>F24275</t>
  </si>
  <si>
    <t>F24276</t>
  </si>
  <si>
    <t>F24277</t>
  </si>
  <si>
    <t>F24278</t>
  </si>
  <si>
    <t>F24279</t>
  </si>
  <si>
    <t>F24280</t>
  </si>
  <si>
    <t>F24281</t>
  </si>
  <si>
    <t>F24282</t>
  </si>
  <si>
    <t>F24283</t>
  </si>
  <si>
    <t>F24284</t>
  </si>
  <si>
    <t>F24285</t>
  </si>
  <si>
    <t>F24286</t>
  </si>
  <si>
    <t>F24287</t>
  </si>
  <si>
    <t>F24288</t>
  </si>
  <si>
    <t>F24289</t>
  </si>
  <si>
    <t>F24290</t>
  </si>
  <si>
    <t>F24291</t>
  </si>
  <si>
    <t>F24292</t>
  </si>
  <si>
    <t>F24293</t>
  </si>
  <si>
    <t>F24294</t>
  </si>
  <si>
    <t>F24295</t>
  </si>
  <si>
    <t>F24296</t>
  </si>
  <si>
    <t>F24297</t>
  </si>
  <si>
    <t>F24298</t>
  </si>
  <si>
    <t>F24299</t>
  </si>
  <si>
    <t>F24300</t>
  </si>
  <si>
    <t>F24301</t>
  </si>
  <si>
    <t>F24302</t>
  </si>
  <si>
    <t>F24303</t>
  </si>
  <si>
    <t>F24304</t>
  </si>
  <si>
    <t>F24305</t>
  </si>
  <si>
    <t>F24306</t>
  </si>
  <si>
    <t>F24307</t>
  </si>
  <si>
    <t>F24308</t>
  </si>
  <si>
    <t>F24309</t>
  </si>
  <si>
    <t>F24310</t>
  </si>
  <si>
    <t>F24311</t>
  </si>
  <si>
    <t>F24312</t>
  </si>
  <si>
    <t>F24313</t>
  </si>
  <si>
    <t>F24314</t>
  </si>
  <si>
    <t>F24315</t>
  </si>
  <si>
    <t>F24316</t>
  </si>
  <si>
    <t>F24317</t>
  </si>
  <si>
    <t>F24318</t>
  </si>
  <si>
    <t>F24319</t>
  </si>
  <si>
    <t>F24320</t>
  </si>
  <si>
    <t>F24321</t>
  </si>
  <si>
    <t>F24322</t>
  </si>
  <si>
    <t>F24323</t>
  </si>
  <si>
    <t>F24324</t>
  </si>
  <si>
    <t>F24325</t>
  </si>
  <si>
    <t>F24326</t>
  </si>
  <si>
    <t>F24327</t>
  </si>
  <si>
    <t>F24328</t>
  </si>
  <si>
    <t>F24329</t>
  </si>
  <si>
    <t>F24330</t>
  </si>
  <si>
    <t>F24331</t>
  </si>
  <si>
    <t>F24332</t>
  </si>
  <si>
    <t>F24333</t>
  </si>
  <si>
    <t>F24334</t>
  </si>
  <si>
    <t>F24335</t>
  </si>
  <si>
    <t>F24336</t>
  </si>
  <si>
    <t>F24337</t>
  </si>
  <si>
    <t>F24338</t>
  </si>
  <si>
    <t>F24339</t>
  </si>
  <si>
    <t>F24340</t>
  </si>
  <si>
    <t>F24341</t>
  </si>
  <si>
    <t>F24342</t>
  </si>
  <si>
    <t>F24343</t>
  </si>
  <si>
    <t>F24344</t>
  </si>
  <si>
    <t>F24345</t>
  </si>
  <si>
    <t>F24346</t>
  </si>
  <si>
    <t>F24347</t>
  </si>
  <si>
    <t>F24348</t>
  </si>
  <si>
    <t>F24349</t>
  </si>
  <si>
    <t>F24350</t>
  </si>
  <si>
    <t>F24351</t>
  </si>
  <si>
    <t>F24352</t>
  </si>
  <si>
    <t>F24353</t>
  </si>
  <si>
    <t>F24354</t>
  </si>
  <si>
    <t>F24355</t>
  </si>
  <si>
    <t>F24356</t>
  </si>
  <si>
    <t>F24357</t>
  </si>
  <si>
    <t>F24358</t>
  </si>
  <si>
    <t>F24359</t>
  </si>
  <si>
    <t>F24360</t>
  </si>
  <si>
    <t>F24361</t>
  </si>
  <si>
    <t>F24362</t>
  </si>
  <si>
    <t>F24363</t>
  </si>
  <si>
    <t>F24364</t>
  </si>
  <si>
    <t>F24365</t>
  </si>
  <si>
    <t>F24366</t>
  </si>
  <si>
    <t>F24367</t>
  </si>
  <si>
    <t>F24368</t>
  </si>
  <si>
    <t>F24369</t>
  </si>
  <si>
    <t>F24370</t>
  </si>
  <si>
    <t>F24371</t>
  </si>
  <si>
    <t>F24372</t>
  </si>
  <si>
    <t>F24373</t>
  </si>
  <si>
    <t>F24374</t>
  </si>
  <si>
    <t>F24375</t>
  </si>
  <si>
    <t>F24376</t>
  </si>
  <si>
    <t>F24377</t>
  </si>
  <si>
    <t>F24378</t>
  </si>
  <si>
    <t>F24379</t>
  </si>
  <si>
    <t>F24380</t>
  </si>
  <si>
    <t>F24381</t>
  </si>
  <si>
    <t>F24382</t>
  </si>
  <si>
    <t>F24383</t>
  </si>
  <si>
    <t>F24384</t>
  </si>
  <si>
    <t>F24385</t>
  </si>
  <si>
    <t>F24386</t>
  </si>
  <si>
    <t>F24387</t>
  </si>
  <si>
    <t>F24388</t>
  </si>
  <si>
    <t>F24389</t>
  </si>
  <si>
    <t>F24390</t>
  </si>
  <si>
    <t>F24391</t>
  </si>
  <si>
    <t>F24392</t>
  </si>
  <si>
    <t>F24393</t>
  </si>
  <si>
    <t>F24394</t>
  </si>
  <si>
    <t>F24395</t>
  </si>
  <si>
    <t>F24396</t>
  </si>
  <si>
    <t>F24397</t>
  </si>
  <si>
    <t>F24398</t>
  </si>
  <si>
    <t>F24399</t>
  </si>
  <si>
    <t>F24400</t>
  </si>
  <si>
    <t>F24401</t>
  </si>
  <si>
    <t>F24402</t>
  </si>
  <si>
    <t>F24403</t>
  </si>
  <si>
    <t>F24404</t>
  </si>
  <si>
    <t>F24405</t>
  </si>
  <si>
    <t>F24406</t>
  </si>
  <si>
    <t>F24407</t>
  </si>
  <si>
    <t>F24408</t>
  </si>
  <si>
    <t>F24409</t>
  </si>
  <si>
    <t>F24410</t>
  </si>
  <si>
    <t>F24411</t>
  </si>
  <si>
    <t>F24412</t>
  </si>
  <si>
    <t>F24413</t>
  </si>
  <si>
    <t>F24414</t>
  </si>
  <si>
    <t>F24415</t>
  </si>
  <si>
    <t>F24416</t>
  </si>
  <si>
    <t>F24417</t>
  </si>
  <si>
    <t>F24418</t>
  </si>
  <si>
    <t>F24419</t>
  </si>
  <si>
    <t>F24420</t>
  </si>
  <si>
    <t>F24421</t>
  </si>
  <si>
    <t>F24422</t>
  </si>
  <si>
    <t>F24423</t>
  </si>
  <si>
    <t>F24424</t>
  </si>
  <si>
    <t>F24425</t>
  </si>
  <si>
    <t>F24426</t>
  </si>
  <si>
    <t>F24427</t>
  </si>
  <si>
    <t>F24428</t>
  </si>
  <si>
    <t>F24429</t>
  </si>
  <si>
    <t>F24430</t>
  </si>
  <si>
    <t>F24431</t>
  </si>
  <si>
    <t>F24432</t>
  </si>
  <si>
    <t>F24433</t>
  </si>
  <si>
    <t>F24434</t>
  </si>
  <si>
    <t>F24435</t>
  </si>
  <si>
    <t>F24436</t>
  </si>
  <si>
    <t>F24437</t>
  </si>
  <si>
    <t>F24438</t>
  </si>
  <si>
    <t>F24439</t>
  </si>
  <si>
    <t>F24440</t>
  </si>
  <si>
    <t>F24441</t>
  </si>
  <si>
    <t>F24442</t>
  </si>
  <si>
    <t>F24443</t>
  </si>
  <si>
    <t>F24444</t>
  </si>
  <si>
    <t>F24445</t>
  </si>
  <si>
    <t>F24446</t>
  </si>
  <si>
    <t>F24447</t>
  </si>
  <si>
    <t>F24448</t>
  </si>
  <si>
    <t>F24449</t>
  </si>
  <si>
    <t>F24450</t>
  </si>
  <si>
    <t>F24451</t>
  </si>
  <si>
    <t>F24452</t>
  </si>
  <si>
    <t>F24453</t>
  </si>
  <si>
    <t>F24454</t>
  </si>
  <si>
    <t>F24455</t>
  </si>
  <si>
    <t>F24456</t>
  </si>
  <si>
    <t>F24457</t>
  </si>
  <si>
    <t>F24458</t>
  </si>
  <si>
    <t>F24459</t>
  </si>
  <si>
    <t>F24460</t>
  </si>
  <si>
    <t>F24461</t>
  </si>
  <si>
    <t>F24462</t>
  </si>
  <si>
    <t>F24463</t>
  </si>
  <si>
    <t>F24464</t>
  </si>
  <si>
    <t>F24465</t>
  </si>
  <si>
    <t>F24466</t>
  </si>
  <si>
    <t>F24467</t>
  </si>
  <si>
    <t>F24468</t>
  </si>
  <si>
    <t>F24469</t>
  </si>
  <si>
    <t>F24470</t>
  </si>
  <si>
    <t>F24471</t>
  </si>
  <si>
    <t>F24472</t>
  </si>
  <si>
    <t>F24473</t>
  </si>
  <si>
    <t>F24474</t>
  </si>
  <si>
    <t>F24475</t>
  </si>
  <si>
    <t>F24476</t>
  </si>
  <si>
    <t>F24477</t>
  </si>
  <si>
    <t>F24478</t>
  </si>
  <si>
    <t>F24479</t>
  </si>
  <si>
    <t>F24480</t>
  </si>
  <si>
    <t>F24481</t>
  </si>
  <si>
    <t>F24482</t>
  </si>
  <si>
    <t>F24483</t>
  </si>
  <si>
    <t>F24484</t>
  </si>
  <si>
    <t>F24485</t>
  </si>
  <si>
    <t>F24486</t>
  </si>
  <si>
    <t>F24487</t>
  </si>
  <si>
    <t>F24488</t>
  </si>
  <si>
    <t>F24489</t>
  </si>
  <si>
    <t>F24490</t>
  </si>
  <si>
    <t>F24491</t>
  </si>
  <si>
    <t>F24492</t>
  </si>
  <si>
    <t>F24493</t>
  </si>
  <si>
    <t>F24494</t>
  </si>
  <si>
    <t>F24495</t>
  </si>
  <si>
    <t>F24496</t>
  </si>
  <si>
    <t>F24497</t>
  </si>
  <si>
    <t>F24498</t>
  </si>
  <si>
    <t>F24499</t>
  </si>
  <si>
    <t>F24500</t>
  </si>
  <si>
    <t>F24501</t>
  </si>
  <si>
    <t>F24502</t>
  </si>
  <si>
    <t>F24503</t>
  </si>
  <si>
    <t>F24504</t>
  </si>
  <si>
    <t>F24505</t>
  </si>
  <si>
    <t>F24506</t>
  </si>
  <si>
    <t>F24507</t>
  </si>
  <si>
    <t>F24508</t>
  </si>
  <si>
    <t>F24509</t>
  </si>
  <si>
    <t>F24510</t>
  </si>
  <si>
    <t>F24511</t>
  </si>
  <si>
    <t>F24512</t>
  </si>
  <si>
    <t>F24513</t>
  </si>
  <si>
    <t>F24514</t>
  </si>
  <si>
    <t>F24515</t>
  </si>
  <si>
    <t>F24516</t>
  </si>
  <si>
    <t>F24517</t>
  </si>
  <si>
    <t>F24518</t>
  </si>
  <si>
    <t>F24519</t>
  </si>
  <si>
    <t>F24520</t>
  </si>
  <si>
    <t>F24521</t>
  </si>
  <si>
    <t>F24522</t>
  </si>
  <si>
    <t>F24523</t>
  </si>
  <si>
    <t>F24524</t>
  </si>
  <si>
    <t>F24525</t>
  </si>
  <si>
    <t>F24526</t>
  </si>
  <si>
    <t>F24527</t>
  </si>
  <si>
    <t>F24528</t>
  </si>
  <si>
    <t>F24529</t>
  </si>
  <si>
    <t>F24530</t>
  </si>
  <si>
    <t>F24531</t>
  </si>
  <si>
    <t>F24532</t>
  </si>
  <si>
    <t>F24533</t>
  </si>
  <si>
    <t>F24534</t>
  </si>
  <si>
    <t>F24535</t>
  </si>
  <si>
    <t>F24536</t>
  </si>
  <si>
    <t>F24537</t>
  </si>
  <si>
    <t>F24538</t>
  </si>
  <si>
    <t>F24539</t>
  </si>
  <si>
    <t>F24540</t>
  </si>
  <si>
    <t>F24541</t>
  </si>
  <si>
    <t>F24542</t>
  </si>
  <si>
    <t>F24543</t>
  </si>
  <si>
    <t>F24544</t>
  </si>
  <si>
    <t>F24545</t>
  </si>
  <si>
    <t>F24546</t>
  </si>
  <si>
    <t>F24547</t>
  </si>
  <si>
    <t>F24548</t>
  </si>
  <si>
    <t>F24549</t>
  </si>
  <si>
    <t>F24550</t>
  </si>
  <si>
    <t>F24551</t>
  </si>
  <si>
    <t>F24552</t>
  </si>
  <si>
    <t>F24553</t>
  </si>
  <si>
    <t>F24554</t>
  </si>
  <si>
    <t>F24555</t>
  </si>
  <si>
    <t>F24556</t>
  </si>
  <si>
    <t>F24557</t>
  </si>
  <si>
    <t>F24558</t>
  </si>
  <si>
    <t>F24559</t>
  </si>
  <si>
    <t>F24560</t>
  </si>
  <si>
    <t>F24561</t>
  </si>
  <si>
    <t>F24562</t>
  </si>
  <si>
    <t>F24563</t>
  </si>
  <si>
    <t>F24564</t>
  </si>
  <si>
    <t>F24565</t>
  </si>
  <si>
    <t>F24566</t>
  </si>
  <si>
    <t>F24567</t>
  </si>
  <si>
    <t>F24568</t>
  </si>
  <si>
    <t>F24569</t>
  </si>
  <si>
    <t>F24570</t>
  </si>
  <si>
    <t>F24571</t>
  </si>
  <si>
    <t>F24572</t>
  </si>
  <si>
    <t>F24573</t>
  </si>
  <si>
    <t>F24574</t>
  </si>
  <si>
    <t>F24575</t>
  </si>
  <si>
    <t>F24576</t>
  </si>
  <si>
    <t>F24577</t>
  </si>
  <si>
    <t>F24578</t>
  </si>
  <si>
    <t>F24579</t>
  </si>
  <si>
    <t>F24580</t>
  </si>
  <si>
    <t>F24581</t>
  </si>
  <si>
    <t>F24582</t>
  </si>
  <si>
    <t>F24583</t>
  </si>
  <si>
    <t>F24584</t>
  </si>
  <si>
    <t>F24585</t>
  </si>
  <si>
    <t>F24586</t>
  </si>
  <si>
    <t>F24587</t>
  </si>
  <si>
    <t>F24588</t>
  </si>
  <si>
    <t>F24589</t>
  </si>
  <si>
    <t>F24590</t>
  </si>
  <si>
    <t>F24591</t>
  </si>
  <si>
    <t>F24592</t>
  </si>
  <si>
    <t>F24593</t>
  </si>
  <si>
    <t>F24594</t>
  </si>
  <si>
    <t>F24595</t>
  </si>
  <si>
    <t>F24596</t>
  </si>
  <si>
    <t>F24597</t>
  </si>
  <si>
    <t>F24598</t>
  </si>
  <si>
    <t>F24599</t>
  </si>
  <si>
    <t>F24600</t>
  </si>
  <si>
    <t>F24601</t>
  </si>
  <si>
    <t>F24602</t>
  </si>
  <si>
    <t>F24603</t>
  </si>
  <si>
    <t>F24604</t>
  </si>
  <si>
    <t>F24605</t>
  </si>
  <si>
    <t>F24606</t>
  </si>
  <si>
    <t>F24607</t>
  </si>
  <si>
    <t>F24608</t>
  </si>
  <si>
    <t>F24609</t>
  </si>
  <si>
    <t>F24610</t>
  </si>
  <si>
    <t>F24611</t>
  </si>
  <si>
    <t>F24612</t>
  </si>
  <si>
    <t>F24613</t>
  </si>
  <si>
    <t>F24614</t>
  </si>
  <si>
    <t>F24615</t>
  </si>
  <si>
    <t>F24616</t>
  </si>
  <si>
    <t>F24617</t>
  </si>
  <si>
    <t>F24618</t>
  </si>
  <si>
    <t>F24619</t>
  </si>
  <si>
    <t>F24620</t>
  </si>
  <si>
    <t>F24621</t>
  </si>
  <si>
    <t>F24622</t>
  </si>
  <si>
    <t>F24623</t>
  </si>
  <si>
    <t>F24624</t>
  </si>
  <si>
    <t>F24625</t>
  </si>
  <si>
    <t>F24626</t>
  </si>
  <si>
    <t>F24627</t>
  </si>
  <si>
    <t>F24628</t>
  </si>
  <si>
    <t>F24629</t>
  </si>
  <si>
    <t>F24630</t>
  </si>
  <si>
    <t>F24631</t>
  </si>
  <si>
    <t>F24632</t>
  </si>
  <si>
    <t>F24633</t>
  </si>
  <si>
    <t>F24634</t>
  </si>
  <si>
    <t>F24635</t>
  </si>
  <si>
    <t>F24636</t>
  </si>
  <si>
    <t>F24637</t>
  </si>
  <si>
    <t>F24638</t>
  </si>
  <si>
    <t>F24639</t>
  </si>
  <si>
    <t>F24640</t>
  </si>
  <si>
    <t>F24641</t>
  </si>
  <si>
    <t>F24642</t>
  </si>
  <si>
    <t>F24643</t>
  </si>
  <si>
    <t>F24644</t>
  </si>
  <si>
    <t>F24645</t>
  </si>
  <si>
    <t>F24646</t>
  </si>
  <si>
    <t>F24647</t>
  </si>
  <si>
    <t>F24648</t>
  </si>
  <si>
    <t>F24649</t>
  </si>
  <si>
    <t>F24650</t>
  </si>
  <si>
    <t>F24651</t>
  </si>
  <si>
    <t>F24652</t>
  </si>
  <si>
    <t>F24653</t>
  </si>
  <si>
    <t>F24654</t>
  </si>
  <si>
    <t>F24655</t>
  </si>
  <si>
    <t>F24656</t>
  </si>
  <si>
    <t>F24657</t>
  </si>
  <si>
    <t>F24658</t>
  </si>
  <si>
    <t>F24659</t>
  </si>
  <si>
    <t>F24660</t>
  </si>
  <si>
    <t>F24661</t>
  </si>
  <si>
    <t>F24662</t>
  </si>
  <si>
    <t>F24663</t>
  </si>
  <si>
    <t>F24664</t>
  </si>
  <si>
    <t>F24665</t>
  </si>
  <si>
    <t>F24666</t>
  </si>
  <si>
    <t>F24667</t>
  </si>
  <si>
    <t>F24668</t>
  </si>
  <si>
    <t>F24669</t>
  </si>
  <si>
    <t>F24670</t>
  </si>
  <si>
    <t>F24671</t>
  </si>
  <si>
    <t>F24672</t>
  </si>
  <si>
    <t>F24673</t>
  </si>
  <si>
    <t>F24674</t>
  </si>
  <si>
    <t>F24675</t>
  </si>
  <si>
    <t>F24676</t>
  </si>
  <si>
    <t>F24677</t>
  </si>
  <si>
    <t>F24678</t>
  </si>
  <si>
    <t>F24679</t>
  </si>
  <si>
    <t>F24680</t>
  </si>
  <si>
    <t>F24681</t>
  </si>
  <si>
    <t>F24682</t>
  </si>
  <si>
    <t>F24683</t>
  </si>
  <si>
    <t>F24684</t>
  </si>
  <si>
    <t>F24685</t>
  </si>
  <si>
    <t>F24686</t>
  </si>
  <si>
    <t>F24687</t>
  </si>
  <si>
    <t>F24688</t>
  </si>
  <si>
    <t>F24689</t>
  </si>
  <si>
    <t>F24690</t>
  </si>
  <si>
    <t>F24691</t>
  </si>
  <si>
    <t>F24692</t>
  </si>
  <si>
    <t>F24693</t>
  </si>
  <si>
    <t>F24694</t>
  </si>
  <si>
    <t>F24695</t>
  </si>
  <si>
    <t>F24696</t>
  </si>
  <si>
    <t>F24697</t>
  </si>
  <si>
    <t>F24698</t>
  </si>
  <si>
    <t>F24699</t>
  </si>
  <si>
    <t>F24700</t>
  </si>
  <si>
    <t>F24701</t>
  </si>
  <si>
    <t>F24702</t>
  </si>
  <si>
    <t>F24703</t>
  </si>
  <si>
    <t>F24704</t>
  </si>
  <si>
    <t>F24705</t>
  </si>
  <si>
    <t>F24706</t>
  </si>
  <si>
    <t>F24707</t>
  </si>
  <si>
    <t>F24708</t>
  </si>
  <si>
    <t>F24709</t>
  </si>
  <si>
    <t>F24710</t>
  </si>
  <si>
    <t>F24711</t>
  </si>
  <si>
    <t>F24712</t>
  </si>
  <si>
    <t>F24713</t>
  </si>
  <si>
    <t>F24714</t>
  </si>
  <si>
    <t>F24715</t>
  </si>
  <si>
    <t>F24716</t>
  </si>
  <si>
    <t>F24717</t>
  </si>
  <si>
    <t>F24718</t>
  </si>
  <si>
    <t>F24719</t>
  </si>
  <si>
    <t>F24720</t>
  </si>
  <si>
    <t>F24721</t>
  </si>
  <si>
    <t>F24722</t>
  </si>
  <si>
    <t>F24723</t>
  </si>
  <si>
    <t>F24724</t>
  </si>
  <si>
    <t>F24725</t>
  </si>
  <si>
    <t>F24726</t>
  </si>
  <si>
    <t>F24727</t>
  </si>
  <si>
    <t>F24728</t>
  </si>
  <si>
    <t>F24729</t>
  </si>
  <si>
    <t>F24730</t>
  </si>
  <si>
    <t>F24731</t>
  </si>
  <si>
    <t>F24732</t>
  </si>
  <si>
    <t>F24733</t>
  </si>
  <si>
    <t>F24734</t>
  </si>
  <si>
    <t>F24735</t>
  </si>
  <si>
    <t>F24736</t>
  </si>
  <si>
    <t>F24737</t>
  </si>
  <si>
    <t>F24738</t>
  </si>
  <si>
    <t>F24739</t>
  </si>
  <si>
    <t>F24740</t>
  </si>
  <si>
    <t>F24741</t>
  </si>
  <si>
    <t>F24742</t>
  </si>
  <si>
    <t>F24743</t>
  </si>
  <si>
    <t>F24744</t>
  </si>
  <si>
    <t>F24745</t>
  </si>
  <si>
    <t>F24746</t>
  </si>
  <si>
    <t>F24747</t>
  </si>
  <si>
    <t>F24748</t>
  </si>
  <si>
    <t>F24749</t>
  </si>
  <si>
    <t>F24750</t>
  </si>
  <si>
    <t>F24751</t>
  </si>
  <si>
    <t>F24752</t>
  </si>
  <si>
    <t>F24753</t>
  </si>
  <si>
    <t>F24754</t>
  </si>
  <si>
    <t>F24755</t>
  </si>
  <si>
    <t>F24756</t>
  </si>
  <si>
    <t>F24757</t>
  </si>
  <si>
    <t>F24758</t>
  </si>
  <si>
    <t>F24759</t>
  </si>
  <si>
    <t>F24760</t>
  </si>
  <si>
    <t>F24761</t>
  </si>
  <si>
    <t>F24762</t>
  </si>
  <si>
    <t>F24763</t>
  </si>
  <si>
    <t>F24764</t>
  </si>
  <si>
    <t>F24765</t>
  </si>
  <si>
    <t>F24766</t>
  </si>
  <si>
    <t>F24767</t>
  </si>
  <si>
    <t>F24768</t>
  </si>
  <si>
    <t>F24769</t>
  </si>
  <si>
    <t>F24770</t>
  </si>
  <si>
    <t>F24771</t>
  </si>
  <si>
    <t>F24772</t>
  </si>
  <si>
    <t>F24773</t>
  </si>
  <si>
    <t>F24774</t>
  </si>
  <si>
    <t>F24775</t>
  </si>
  <si>
    <t>F24776</t>
  </si>
  <si>
    <t>F24777</t>
  </si>
  <si>
    <t>F24778</t>
  </si>
  <si>
    <t>F24779</t>
  </si>
  <si>
    <t>F24780</t>
  </si>
  <si>
    <t>F24781</t>
  </si>
  <si>
    <t>F24782</t>
  </si>
  <si>
    <t>F24783</t>
  </si>
  <si>
    <t>F24784</t>
  </si>
  <si>
    <t>F24785</t>
  </si>
  <si>
    <t>F24786</t>
  </si>
  <si>
    <t>F24787</t>
  </si>
  <si>
    <t>F24788</t>
  </si>
  <si>
    <t>F24789</t>
  </si>
  <si>
    <t>F24790</t>
  </si>
  <si>
    <t>F24791</t>
  </si>
  <si>
    <t>F24792</t>
  </si>
  <si>
    <t>F24793</t>
  </si>
  <si>
    <t>F24794</t>
  </si>
  <si>
    <t>F24795</t>
  </si>
  <si>
    <t>F24796</t>
  </si>
  <si>
    <t>F24797</t>
  </si>
  <si>
    <t>F24798</t>
  </si>
  <si>
    <t>F24799</t>
  </si>
  <si>
    <t>F24800</t>
  </si>
  <si>
    <t>F24801</t>
  </si>
  <si>
    <t>F24802</t>
  </si>
  <si>
    <t>F24803</t>
  </si>
  <si>
    <t>F24804</t>
  </si>
  <si>
    <t>F24805</t>
  </si>
  <si>
    <t>F24806</t>
  </si>
  <si>
    <t>F24807</t>
  </si>
  <si>
    <t>F24808</t>
  </si>
  <si>
    <t>F24809</t>
  </si>
  <si>
    <t>F24810</t>
  </si>
  <si>
    <t>F24811</t>
  </si>
  <si>
    <t>F24812</t>
  </si>
  <si>
    <t>F24813</t>
  </si>
  <si>
    <t>F24814</t>
  </si>
  <si>
    <t>F24815</t>
  </si>
  <si>
    <t>F24816</t>
  </si>
  <si>
    <t>F24817</t>
  </si>
  <si>
    <t>F24818</t>
  </si>
  <si>
    <t>F24819</t>
  </si>
  <si>
    <t>F24820</t>
  </si>
  <si>
    <t>F24821</t>
  </si>
  <si>
    <t>F24822</t>
  </si>
  <si>
    <t>F24823</t>
  </si>
  <si>
    <t>F24824</t>
  </si>
  <si>
    <t>F24825</t>
  </si>
  <si>
    <t>F24826</t>
  </si>
  <si>
    <t>F24827</t>
  </si>
  <si>
    <t>F24828</t>
  </si>
  <si>
    <t>F24829</t>
  </si>
  <si>
    <t>F24830</t>
  </si>
  <si>
    <t>F24831</t>
  </si>
  <si>
    <t>F24832</t>
  </si>
  <si>
    <t>F24833</t>
  </si>
  <si>
    <t>F24834</t>
  </si>
  <si>
    <t>F24835</t>
  </si>
  <si>
    <t>F24836</t>
  </si>
  <si>
    <t>F24837</t>
  </si>
  <si>
    <t>F24838</t>
  </si>
  <si>
    <t>F24839</t>
  </si>
  <si>
    <t>F24840</t>
  </si>
  <si>
    <t>F24841</t>
  </si>
  <si>
    <t>F24842</t>
  </si>
  <si>
    <t>F24843</t>
  </si>
  <si>
    <t>F24844</t>
  </si>
  <si>
    <t>F24845</t>
  </si>
  <si>
    <t>F24846</t>
  </si>
  <si>
    <t>F24847</t>
  </si>
  <si>
    <t>F24848</t>
  </si>
  <si>
    <t>F24849</t>
  </si>
  <si>
    <t>F24850</t>
  </si>
  <si>
    <t>F24851</t>
  </si>
  <si>
    <t>F24852</t>
  </si>
  <si>
    <t>F24853</t>
  </si>
  <si>
    <t>F24854</t>
  </si>
  <si>
    <t>F24855</t>
  </si>
  <si>
    <t>F24856</t>
  </si>
  <si>
    <t>F24857</t>
  </si>
  <si>
    <t>F24858</t>
  </si>
  <si>
    <t>F24859</t>
  </si>
  <si>
    <t>F24860</t>
  </si>
  <si>
    <t>F24861</t>
  </si>
  <si>
    <t>F24862</t>
  </si>
  <si>
    <t>F24863</t>
  </si>
  <si>
    <t>F24864</t>
  </si>
  <si>
    <t>F24865</t>
  </si>
  <si>
    <t>F24866</t>
  </si>
  <si>
    <t>F24867</t>
  </si>
  <si>
    <t>F24868</t>
  </si>
  <si>
    <t>F24869</t>
  </si>
  <si>
    <t>F24870</t>
  </si>
  <si>
    <t>F24871</t>
  </si>
  <si>
    <t>F24872</t>
  </si>
  <si>
    <t>F24873</t>
  </si>
  <si>
    <t>F24874</t>
  </si>
  <si>
    <t>F24875</t>
  </si>
  <si>
    <t>F24876</t>
  </si>
  <si>
    <t>F24877</t>
  </si>
  <si>
    <t>F24878</t>
  </si>
  <si>
    <t>F24879</t>
  </si>
  <si>
    <t>F24880</t>
  </si>
  <si>
    <t>F24881</t>
  </si>
  <si>
    <t>F24882</t>
  </si>
  <si>
    <t>F24883</t>
  </si>
  <si>
    <t>F24884</t>
  </si>
  <si>
    <t>F24885</t>
  </si>
  <si>
    <t>F24886</t>
  </si>
  <si>
    <t>F24887</t>
  </si>
  <si>
    <t>F24888</t>
  </si>
  <si>
    <t>F24889</t>
  </si>
  <si>
    <t>F24890</t>
  </si>
  <si>
    <t>F24891</t>
  </si>
  <si>
    <t>F24892</t>
  </si>
  <si>
    <t>F24893</t>
  </si>
  <si>
    <t>F24894</t>
  </si>
  <si>
    <t>F24895</t>
  </si>
  <si>
    <t>F24896</t>
  </si>
  <si>
    <t>F24897</t>
  </si>
  <si>
    <t>F24898</t>
  </si>
  <si>
    <t>F24899</t>
  </si>
  <si>
    <t>F24900</t>
  </si>
  <si>
    <t>F24901</t>
  </si>
  <si>
    <t>F24902</t>
  </si>
  <si>
    <t>F24903</t>
  </si>
  <si>
    <t>F24904</t>
  </si>
  <si>
    <t>F24905</t>
  </si>
  <si>
    <t>F24906</t>
  </si>
  <si>
    <t>F24907</t>
  </si>
  <si>
    <t>F24908</t>
  </si>
  <si>
    <t>F24909</t>
  </si>
  <si>
    <t>F24910</t>
  </si>
  <si>
    <t>F24911</t>
  </si>
  <si>
    <t>F24912</t>
  </si>
  <si>
    <t>F24913</t>
  </si>
  <si>
    <t>F24914</t>
  </si>
  <si>
    <t>F24915</t>
  </si>
  <si>
    <t>F24916</t>
  </si>
  <si>
    <t>F24917</t>
  </si>
  <si>
    <t>F24918</t>
  </si>
  <si>
    <t>F24919</t>
  </si>
  <si>
    <t>F24920</t>
  </si>
  <si>
    <t>F24921</t>
  </si>
  <si>
    <t>F24922</t>
  </si>
  <si>
    <t>F24923</t>
  </si>
  <si>
    <t>F24924</t>
  </si>
  <si>
    <t>F24925</t>
  </si>
  <si>
    <t>F24926</t>
  </si>
  <si>
    <t>F24927</t>
  </si>
  <si>
    <t>F24928</t>
  </si>
  <si>
    <t>F24929</t>
  </si>
  <si>
    <t>F24930</t>
  </si>
  <si>
    <t>F24931</t>
  </si>
  <si>
    <t>F24932</t>
  </si>
  <si>
    <t>F24933</t>
  </si>
  <si>
    <t>F24934</t>
  </si>
  <si>
    <t>F24935</t>
  </si>
  <si>
    <t>F24936</t>
  </si>
  <si>
    <t>F24937</t>
  </si>
  <si>
    <t>F24938</t>
  </si>
  <si>
    <t>F24939</t>
  </si>
  <si>
    <t>F24940</t>
  </si>
  <si>
    <t>F24941</t>
  </si>
  <si>
    <t>F24942</t>
  </si>
  <si>
    <t>F24943</t>
  </si>
  <si>
    <t>F24944</t>
  </si>
  <si>
    <t>F24945</t>
  </si>
  <si>
    <t>F24946</t>
  </si>
  <si>
    <t>F24947</t>
  </si>
  <si>
    <t>F24948</t>
  </si>
  <si>
    <t>F24949</t>
  </si>
  <si>
    <t>F24950</t>
  </si>
  <si>
    <t>F24951</t>
  </si>
  <si>
    <t>F24952</t>
  </si>
  <si>
    <t>F24953</t>
  </si>
  <si>
    <t>F24954</t>
  </si>
  <si>
    <t>F24955</t>
  </si>
  <si>
    <t>F24956</t>
  </si>
  <si>
    <t>F24957</t>
  </si>
  <si>
    <t>F24958</t>
  </si>
  <si>
    <t>F24959</t>
  </si>
  <si>
    <t>F24960</t>
  </si>
  <si>
    <t>F24961</t>
  </si>
  <si>
    <t>F24962</t>
  </si>
  <si>
    <t>F24963</t>
  </si>
  <si>
    <t>F24964</t>
  </si>
  <si>
    <t>F24965</t>
  </si>
  <si>
    <t>F24966</t>
  </si>
  <si>
    <t>F24967</t>
  </si>
  <si>
    <t>F24968</t>
  </si>
  <si>
    <t>F24969</t>
  </si>
  <si>
    <t>F24970</t>
  </si>
  <si>
    <t>F24971</t>
  </si>
  <si>
    <t>F24972</t>
  </si>
  <si>
    <t>F24973</t>
  </si>
  <si>
    <t>F24974</t>
  </si>
  <si>
    <t>F24975</t>
  </si>
  <si>
    <t>F24976</t>
  </si>
  <si>
    <t>F24977</t>
  </si>
  <si>
    <t>F24978</t>
  </si>
  <si>
    <t>F24979</t>
  </si>
  <si>
    <t>F24980</t>
  </si>
  <si>
    <t>F24981</t>
  </si>
  <si>
    <t>F24982</t>
  </si>
  <si>
    <t>F24983</t>
  </si>
  <si>
    <t>F24984</t>
  </si>
  <si>
    <t>F24985</t>
  </si>
  <si>
    <t>F24986</t>
  </si>
  <si>
    <t>F24987</t>
  </si>
  <si>
    <t>F24988</t>
  </si>
  <si>
    <t>F24989</t>
  </si>
  <si>
    <t>F24990</t>
  </si>
  <si>
    <t>F24991</t>
  </si>
  <si>
    <t>F24992</t>
  </si>
  <si>
    <t>F24993</t>
  </si>
  <si>
    <t>F24994</t>
  </si>
  <si>
    <t>F24995</t>
  </si>
  <si>
    <t>F24996</t>
  </si>
  <si>
    <t>F24997</t>
  </si>
  <si>
    <t>F24998</t>
  </si>
  <si>
    <t>F24999</t>
  </si>
  <si>
    <t>F25000</t>
  </si>
  <si>
    <t>F25001</t>
  </si>
  <si>
    <t>F25002</t>
  </si>
  <si>
    <t>F25003</t>
  </si>
  <si>
    <t>F25004</t>
  </si>
  <si>
    <t>F25005</t>
  </si>
  <si>
    <t>F25006</t>
  </si>
  <si>
    <t>F25007</t>
  </si>
  <si>
    <t>F25008</t>
  </si>
  <si>
    <t>F25009</t>
  </si>
  <si>
    <t>F25010</t>
  </si>
  <si>
    <t>F25011</t>
  </si>
  <si>
    <t>F25012</t>
  </si>
  <si>
    <t>F25013</t>
  </si>
  <si>
    <t>F25014</t>
  </si>
  <si>
    <t>F25015</t>
  </si>
  <si>
    <t>F25016</t>
  </si>
  <si>
    <t>F25017</t>
  </si>
  <si>
    <t>F25018</t>
  </si>
  <si>
    <t>F25019</t>
  </si>
  <si>
    <t>F25020</t>
  </si>
  <si>
    <t>F25021</t>
  </si>
  <si>
    <t>F25022</t>
  </si>
  <si>
    <t>F25023</t>
  </si>
  <si>
    <t>F25024</t>
  </si>
  <si>
    <t>F25025</t>
  </si>
  <si>
    <t>F25026</t>
  </si>
  <si>
    <t>F25027</t>
  </si>
  <si>
    <t>F25028</t>
  </si>
  <si>
    <t>F25029</t>
  </si>
  <si>
    <t>F25030</t>
  </si>
  <si>
    <t>F25031</t>
  </si>
  <si>
    <t>F25032</t>
  </si>
  <si>
    <t>F25033</t>
  </si>
  <si>
    <t>F25034</t>
  </si>
  <si>
    <t>F25035</t>
  </si>
  <si>
    <t>F25036</t>
  </si>
  <si>
    <t>F25037</t>
  </si>
  <si>
    <t>F25038</t>
  </si>
  <si>
    <t>F25039</t>
  </si>
  <si>
    <t>F25040</t>
  </si>
  <si>
    <t>F25041</t>
  </si>
  <si>
    <t>F25042</t>
  </si>
  <si>
    <t>F25043</t>
  </si>
  <si>
    <t>F25044</t>
  </si>
  <si>
    <t>F25045</t>
  </si>
  <si>
    <t>F25046</t>
  </si>
  <si>
    <t>F25047</t>
  </si>
  <si>
    <t>F25048</t>
  </si>
  <si>
    <t>F25049</t>
  </si>
  <si>
    <t>F25050</t>
  </si>
  <si>
    <t>F25051</t>
  </si>
  <si>
    <t>F25052</t>
  </si>
  <si>
    <t>F25053</t>
  </si>
  <si>
    <t>F25054</t>
  </si>
  <si>
    <t>F25055</t>
  </si>
  <si>
    <t>F25056</t>
  </si>
  <si>
    <t>F25057</t>
  </si>
  <si>
    <t>F25058</t>
  </si>
  <si>
    <t>F25059</t>
  </si>
  <si>
    <t>F25060</t>
  </si>
  <si>
    <t>F25061</t>
  </si>
  <si>
    <t>F25062</t>
  </si>
  <si>
    <t>F25063</t>
  </si>
  <si>
    <t>F25064</t>
  </si>
  <si>
    <t>F25065</t>
  </si>
  <si>
    <t>F25066</t>
  </si>
  <si>
    <t>F25067</t>
  </si>
  <si>
    <t>F25068</t>
  </si>
  <si>
    <t>F25069</t>
  </si>
  <si>
    <t>F25070</t>
  </si>
  <si>
    <t>F25071</t>
  </si>
  <si>
    <t>F25072</t>
  </si>
  <si>
    <t>F25073</t>
  </si>
  <si>
    <t>F25074</t>
  </si>
  <si>
    <t>F25075</t>
  </si>
  <si>
    <t>F25076</t>
  </si>
  <si>
    <t>F25077</t>
  </si>
  <si>
    <t>F25078</t>
  </si>
  <si>
    <t>F25079</t>
  </si>
  <si>
    <t>F25080</t>
  </si>
  <si>
    <t>F25081</t>
  </si>
  <si>
    <t>F25082</t>
  </si>
  <si>
    <t>F25083</t>
  </si>
  <si>
    <t>F25084</t>
  </si>
  <si>
    <t>F25085</t>
  </si>
  <si>
    <t>F25086</t>
  </si>
  <si>
    <t>F25087</t>
  </si>
  <si>
    <t>F25088</t>
  </si>
  <si>
    <t>F25089</t>
  </si>
  <si>
    <t>F25090</t>
  </si>
  <si>
    <t>F25091</t>
  </si>
  <si>
    <t>F25092</t>
  </si>
  <si>
    <t>F25093</t>
  </si>
  <si>
    <t>F25094</t>
  </si>
  <si>
    <t>F25095</t>
  </si>
  <si>
    <t>F25096</t>
  </si>
  <si>
    <t>F25097</t>
  </si>
  <si>
    <t>F25098</t>
  </si>
  <si>
    <t>F25099</t>
  </si>
  <si>
    <t>F25100</t>
  </si>
  <si>
    <t>F25101</t>
  </si>
  <si>
    <t>F25102</t>
  </si>
  <si>
    <t>F25103</t>
  </si>
  <si>
    <t>F25104</t>
  </si>
  <si>
    <t>F25105</t>
  </si>
  <si>
    <t>F25106</t>
  </si>
  <si>
    <t>F25107</t>
  </si>
  <si>
    <t>F25108</t>
  </si>
  <si>
    <t>F25109</t>
  </si>
  <si>
    <t>F25110</t>
  </si>
  <si>
    <t>F25111</t>
  </si>
  <si>
    <t>F25112</t>
  </si>
  <si>
    <t>F25113</t>
  </si>
  <si>
    <t>F25114</t>
  </si>
  <si>
    <t>F25115</t>
  </si>
  <si>
    <t>F25116</t>
  </si>
  <si>
    <t>F25117</t>
  </si>
  <si>
    <t>F25118</t>
  </si>
  <si>
    <t>F25119</t>
  </si>
  <si>
    <t>F25120</t>
  </si>
  <si>
    <t>F25121</t>
  </si>
  <si>
    <t>F25122</t>
  </si>
  <si>
    <t>F25123</t>
  </si>
  <si>
    <t>F25124</t>
  </si>
  <si>
    <t>F25125</t>
  </si>
  <si>
    <t>F25126</t>
  </si>
  <si>
    <t>F25127</t>
  </si>
  <si>
    <t>F25128</t>
  </si>
  <si>
    <t>F25129</t>
  </si>
  <si>
    <t>F25130</t>
  </si>
  <si>
    <t>F25131</t>
  </si>
  <si>
    <t>F25132</t>
  </si>
  <si>
    <t>F25133</t>
  </si>
  <si>
    <t>F25134</t>
  </si>
  <si>
    <t>F25135</t>
  </si>
  <si>
    <t>F25136</t>
  </si>
  <si>
    <t>F25137</t>
  </si>
  <si>
    <t>F25138</t>
  </si>
  <si>
    <t>F25139</t>
  </si>
  <si>
    <t>F25140</t>
  </si>
  <si>
    <t>F25141</t>
  </si>
  <si>
    <t>F25142</t>
  </si>
  <si>
    <t>F25143</t>
  </si>
  <si>
    <t>F25144</t>
  </si>
  <si>
    <t>F25145</t>
  </si>
  <si>
    <t>F25146</t>
  </si>
  <si>
    <t>F25147</t>
  </si>
  <si>
    <t>F25148</t>
  </si>
  <si>
    <t>F25149</t>
  </si>
  <si>
    <t>F25150</t>
  </si>
  <si>
    <t>F25151</t>
  </si>
  <si>
    <t>F25152</t>
  </si>
  <si>
    <t>F25153</t>
  </si>
  <si>
    <t>F25154</t>
  </si>
  <si>
    <t>F25155</t>
  </si>
  <si>
    <t>F25156</t>
  </si>
  <si>
    <t>F25157</t>
  </si>
  <si>
    <t>F25158</t>
  </si>
  <si>
    <t>F25159</t>
  </si>
  <si>
    <t>F25160</t>
  </si>
  <si>
    <t>F25161</t>
  </si>
  <si>
    <t>F25162</t>
  </si>
  <si>
    <t>F25163</t>
  </si>
  <si>
    <t>F25164</t>
  </si>
  <si>
    <t>F25165</t>
  </si>
  <si>
    <t>F25166</t>
  </si>
  <si>
    <t>F25167</t>
  </si>
  <si>
    <t>F25168</t>
  </si>
  <si>
    <t>F25169</t>
  </si>
  <si>
    <t>F25170</t>
  </si>
  <si>
    <t>F25171</t>
  </si>
  <si>
    <t>F25172</t>
  </si>
  <si>
    <t>F25173</t>
  </si>
  <si>
    <t>F25174</t>
  </si>
  <si>
    <t>F25175</t>
  </si>
  <si>
    <t>F25176</t>
  </si>
  <si>
    <t>F25177</t>
  </si>
  <si>
    <t>F25178</t>
  </si>
  <si>
    <t>F25179</t>
  </si>
  <si>
    <t>F25180</t>
  </si>
  <si>
    <t>F25181</t>
  </si>
  <si>
    <t>F25182</t>
  </si>
  <si>
    <t>F25183</t>
  </si>
  <si>
    <t>F25184</t>
  </si>
  <si>
    <t>F25185</t>
  </si>
  <si>
    <t>F25186</t>
  </si>
  <si>
    <t>F25187</t>
  </si>
  <si>
    <t>F25188</t>
  </si>
  <si>
    <t>F25189</t>
  </si>
  <si>
    <t>F25190</t>
  </si>
  <si>
    <t>F25191</t>
  </si>
  <si>
    <t>F25192</t>
  </si>
  <si>
    <t>F25193</t>
  </si>
  <si>
    <t>F25194</t>
  </si>
  <si>
    <t>F25195</t>
  </si>
  <si>
    <t>F25196</t>
  </si>
  <si>
    <t>F25197</t>
  </si>
  <si>
    <t>F25198</t>
  </si>
  <si>
    <t>F25199</t>
  </si>
  <si>
    <t>F25200</t>
  </si>
  <si>
    <t>F25201</t>
  </si>
  <si>
    <t>F25202</t>
  </si>
  <si>
    <t>F25203</t>
  </si>
  <si>
    <t>F25204</t>
  </si>
  <si>
    <t>F25205</t>
  </si>
  <si>
    <t>F25206</t>
  </si>
  <si>
    <t>F25207</t>
  </si>
  <si>
    <t>F25208</t>
  </si>
  <si>
    <t>F25209</t>
  </si>
  <si>
    <t>F25210</t>
  </si>
  <si>
    <t>F25211</t>
  </si>
  <si>
    <t>F25212</t>
  </si>
  <si>
    <t>F25213</t>
  </si>
  <si>
    <t>F25214</t>
  </si>
  <si>
    <t>F25215</t>
  </si>
  <si>
    <t>F25216</t>
  </si>
  <si>
    <t>F25217</t>
  </si>
  <si>
    <t>F25218</t>
  </si>
  <si>
    <t>F25219</t>
  </si>
  <si>
    <t>F25220</t>
  </si>
  <si>
    <t>F25221</t>
  </si>
  <si>
    <t>F25222</t>
  </si>
  <si>
    <t>F25223</t>
  </si>
  <si>
    <t>F25224</t>
  </si>
  <si>
    <t>F25225</t>
  </si>
  <si>
    <t>F25226</t>
  </si>
  <si>
    <t>F25227</t>
  </si>
  <si>
    <t>F25228</t>
  </si>
  <si>
    <t>F25229</t>
  </si>
  <si>
    <t>F25230</t>
  </si>
  <si>
    <t>F25231</t>
  </si>
  <si>
    <t>F25232</t>
  </si>
  <si>
    <t>F25233</t>
  </si>
  <si>
    <t>F25234</t>
  </si>
  <si>
    <t>F25235</t>
  </si>
  <si>
    <t>F25236</t>
  </si>
  <si>
    <t>F25237</t>
  </si>
  <si>
    <t>F25238</t>
  </si>
  <si>
    <t>F25239</t>
  </si>
  <si>
    <t>F25240</t>
  </si>
  <si>
    <t>F25241</t>
  </si>
  <si>
    <t>F25242</t>
  </si>
  <si>
    <t>F25243</t>
  </si>
  <si>
    <t>F25244</t>
  </si>
  <si>
    <t>F25245</t>
  </si>
  <si>
    <t>F25246</t>
  </si>
  <si>
    <t>F25247</t>
  </si>
  <si>
    <t>F25248</t>
  </si>
  <si>
    <t>F25249</t>
  </si>
  <si>
    <t>F25250</t>
  </si>
  <si>
    <t>F25251</t>
  </si>
  <si>
    <t>F25252</t>
  </si>
  <si>
    <t>F25253</t>
  </si>
  <si>
    <t>F25254</t>
  </si>
  <si>
    <t>F25255</t>
  </si>
  <si>
    <t>F25256</t>
  </si>
  <si>
    <t>F25257</t>
  </si>
  <si>
    <t>F25258</t>
  </si>
  <si>
    <t>F25259</t>
  </si>
  <si>
    <t>F25260</t>
  </si>
  <si>
    <t>F25261</t>
  </si>
  <si>
    <t>F25262</t>
  </si>
  <si>
    <t>F25263</t>
  </si>
  <si>
    <t>F25264</t>
  </si>
  <si>
    <t>F25265</t>
  </si>
  <si>
    <t>F25266</t>
  </si>
  <si>
    <t>F25267</t>
  </si>
  <si>
    <t>F25268</t>
  </si>
  <si>
    <t>F25269</t>
  </si>
  <si>
    <t>F25270</t>
  </si>
  <si>
    <t>F25271</t>
  </si>
  <si>
    <t>F25272</t>
  </si>
  <si>
    <t>F25273</t>
  </si>
  <si>
    <t>F25274</t>
  </si>
  <si>
    <t>F25275</t>
  </si>
  <si>
    <t>F25276</t>
  </si>
  <si>
    <t>F25277</t>
  </si>
  <si>
    <t>F25278</t>
  </si>
  <si>
    <t>F25279</t>
  </si>
  <si>
    <t>F25280</t>
  </si>
  <si>
    <t>F25281</t>
  </si>
  <si>
    <t>F25282</t>
  </si>
  <si>
    <t>F25283</t>
  </si>
  <si>
    <t>F25284</t>
  </si>
  <si>
    <t>F25285</t>
  </si>
  <si>
    <t>F25286</t>
  </si>
  <si>
    <t>F25287</t>
  </si>
  <si>
    <t>F25288</t>
  </si>
  <si>
    <t>F25289</t>
  </si>
  <si>
    <t>F25290</t>
  </si>
  <si>
    <t>F25291</t>
  </si>
  <si>
    <t>F25292</t>
  </si>
  <si>
    <t>F25293</t>
  </si>
  <si>
    <t>F25294</t>
  </si>
  <si>
    <t>F25295</t>
  </si>
  <si>
    <t>F25296</t>
  </si>
  <si>
    <t>F25297</t>
  </si>
  <si>
    <t>F25298</t>
  </si>
  <si>
    <t>F25299</t>
  </si>
  <si>
    <t>F25300</t>
  </si>
  <si>
    <t>F25301</t>
  </si>
  <si>
    <t>F25302</t>
  </si>
  <si>
    <t>F25303</t>
  </si>
  <si>
    <t>F25304</t>
  </si>
  <si>
    <t>F25305</t>
  </si>
  <si>
    <t>F25306</t>
  </si>
  <si>
    <t>F25307</t>
  </si>
  <si>
    <t>F25308</t>
  </si>
  <si>
    <t>F25309</t>
  </si>
  <si>
    <t>F25310</t>
  </si>
  <si>
    <t>F25311</t>
  </si>
  <si>
    <t>F25312</t>
  </si>
  <si>
    <t>F25313</t>
  </si>
  <si>
    <t>F25314</t>
  </si>
  <si>
    <t>F25315</t>
  </si>
  <si>
    <t>F25316</t>
  </si>
  <si>
    <t>F25317</t>
  </si>
  <si>
    <t>F25318</t>
  </si>
  <si>
    <t>F25319</t>
  </si>
  <si>
    <t>F25320</t>
  </si>
  <si>
    <t>F25321</t>
  </si>
  <si>
    <t>F25322</t>
  </si>
  <si>
    <t>F25323</t>
  </si>
  <si>
    <t>F25324</t>
  </si>
  <si>
    <t>F25325</t>
  </si>
  <si>
    <t>F25326</t>
  </si>
  <si>
    <t>F25327</t>
  </si>
  <si>
    <t>F25328</t>
  </si>
  <si>
    <t>F25329</t>
  </si>
  <si>
    <t>F25330</t>
  </si>
  <si>
    <t>F25331</t>
  </si>
  <si>
    <t>F25332</t>
  </si>
  <si>
    <t>F25333</t>
  </si>
  <si>
    <t>F25334</t>
  </si>
  <si>
    <t>F25335</t>
  </si>
  <si>
    <t>F25336</t>
  </si>
  <si>
    <t>F25337</t>
  </si>
  <si>
    <t>F25338</t>
  </si>
  <si>
    <t>F25339</t>
  </si>
  <si>
    <t>F25340</t>
  </si>
  <si>
    <t>F25341</t>
  </si>
  <si>
    <t>F25342</t>
  </si>
  <si>
    <t>F25343</t>
  </si>
  <si>
    <t>F25344</t>
  </si>
  <si>
    <t>F25345</t>
  </si>
  <si>
    <t>F25346</t>
  </si>
  <si>
    <t>F25347</t>
  </si>
  <si>
    <t>F25348</t>
  </si>
  <si>
    <t>F25349</t>
  </si>
  <si>
    <t>F25350</t>
  </si>
  <si>
    <t>F25351</t>
  </si>
  <si>
    <t>F25352</t>
  </si>
  <si>
    <t>F25353</t>
  </si>
  <si>
    <t>F25354</t>
  </si>
  <si>
    <t>F25355</t>
  </si>
  <si>
    <t>F25356</t>
  </si>
  <si>
    <t>F25357</t>
  </si>
  <si>
    <t>F25358</t>
  </si>
  <si>
    <t>F25359</t>
  </si>
  <si>
    <t>F25360</t>
  </si>
  <si>
    <t>F25361</t>
  </si>
  <si>
    <t>F25362</t>
  </si>
  <si>
    <t>F25363</t>
  </si>
  <si>
    <t>F25364</t>
  </si>
  <si>
    <t>F25365</t>
  </si>
  <si>
    <t>F25366</t>
  </si>
  <si>
    <t>F25367</t>
  </si>
  <si>
    <t>F25368</t>
  </si>
  <si>
    <t>F25369</t>
  </si>
  <si>
    <t>F25370</t>
  </si>
  <si>
    <t>F25371</t>
  </si>
  <si>
    <t>F25372</t>
  </si>
  <si>
    <t>F25373</t>
  </si>
  <si>
    <t>F25374</t>
  </si>
  <si>
    <t>F25375</t>
  </si>
  <si>
    <t>F25376</t>
  </si>
  <si>
    <t>F25377</t>
  </si>
  <si>
    <t>F25378</t>
  </si>
  <si>
    <t>F25379</t>
  </si>
  <si>
    <t>F25380</t>
  </si>
  <si>
    <t>F25381</t>
  </si>
  <si>
    <t>F25382</t>
  </si>
  <si>
    <t>F25383</t>
  </si>
  <si>
    <t>F25384</t>
  </si>
  <si>
    <t>F25385</t>
  </si>
  <si>
    <t>F25386</t>
  </si>
  <si>
    <t>F25387</t>
  </si>
  <si>
    <t>F25388</t>
  </si>
  <si>
    <t>F25389</t>
  </si>
  <si>
    <t>F25390</t>
  </si>
  <si>
    <t>F25391</t>
  </si>
  <si>
    <t>F25392</t>
  </si>
  <si>
    <t>F25393</t>
  </si>
  <si>
    <t>F25394</t>
  </si>
  <si>
    <t>F25395</t>
  </si>
  <si>
    <t>F25396</t>
  </si>
  <si>
    <t>F25397</t>
  </si>
  <si>
    <t>F25398</t>
  </si>
  <si>
    <t>F25399</t>
  </si>
  <si>
    <t>F25400</t>
  </si>
  <si>
    <t>F25401</t>
  </si>
  <si>
    <t>F25402</t>
  </si>
  <si>
    <t>F25403</t>
  </si>
  <si>
    <t>F25404</t>
  </si>
  <si>
    <t>F25405</t>
  </si>
  <si>
    <t>F25406</t>
  </si>
  <si>
    <t>F25407</t>
  </si>
  <si>
    <t>F25408</t>
  </si>
  <si>
    <t>F25409</t>
  </si>
  <si>
    <t>F25410</t>
  </si>
  <si>
    <t>F25411</t>
  </si>
  <si>
    <t>F25412</t>
  </si>
  <si>
    <t>F25413</t>
  </si>
  <si>
    <t>F25414</t>
  </si>
  <si>
    <t>F25415</t>
  </si>
  <si>
    <t>F25416</t>
  </si>
  <si>
    <t>F25417</t>
  </si>
  <si>
    <t>F25418</t>
  </si>
  <si>
    <t>F25419</t>
  </si>
  <si>
    <t>F25420</t>
  </si>
  <si>
    <t>F25421</t>
  </si>
  <si>
    <t>F25422</t>
  </si>
  <si>
    <t>F25423</t>
  </si>
  <si>
    <t>F25424</t>
  </si>
  <si>
    <t>F25425</t>
  </si>
  <si>
    <t>F25426</t>
  </si>
  <si>
    <t>F25427</t>
  </si>
  <si>
    <t>F25428</t>
  </si>
  <si>
    <t>F25429</t>
  </si>
  <si>
    <t>F25430</t>
  </si>
  <si>
    <t>F25431</t>
  </si>
  <si>
    <t>F25432</t>
  </si>
  <si>
    <t>F25433</t>
  </si>
  <si>
    <t>F25434</t>
  </si>
  <si>
    <t>F25435</t>
  </si>
  <si>
    <t>F25436</t>
  </si>
  <si>
    <t>F25437</t>
  </si>
  <si>
    <t>F25438</t>
  </si>
  <si>
    <t>F25439</t>
  </si>
  <si>
    <t>F25440</t>
  </si>
  <si>
    <t>F25441</t>
  </si>
  <si>
    <t>F25442</t>
  </si>
  <si>
    <t>F25443</t>
  </si>
  <si>
    <t>F25444</t>
  </si>
  <si>
    <t>F25445</t>
  </si>
  <si>
    <t>F25446</t>
  </si>
  <si>
    <t>F25447</t>
  </si>
  <si>
    <t>F25448</t>
  </si>
  <si>
    <t>F25449</t>
  </si>
  <si>
    <t>F25450</t>
  </si>
  <si>
    <t>F25451</t>
  </si>
  <si>
    <t>F25452</t>
  </si>
  <si>
    <t>F25453</t>
  </si>
  <si>
    <t>F25454</t>
  </si>
  <si>
    <t>F25455</t>
  </si>
  <si>
    <t>F25456</t>
  </si>
  <si>
    <t>F25457</t>
  </si>
  <si>
    <t>F25458</t>
  </si>
  <si>
    <t>F25459</t>
  </si>
  <si>
    <t>F25460</t>
  </si>
  <si>
    <t>F25461</t>
  </si>
  <si>
    <t>F25462</t>
  </si>
  <si>
    <t>F25463</t>
  </si>
  <si>
    <t>F25464</t>
  </si>
  <si>
    <t>F25465</t>
  </si>
  <si>
    <t>F25466</t>
  </si>
  <si>
    <t>F25467</t>
  </si>
  <si>
    <t>F25468</t>
  </si>
  <si>
    <t>F25469</t>
  </si>
  <si>
    <t>F25470</t>
  </si>
  <si>
    <t>F25471</t>
  </si>
  <si>
    <t>F25472</t>
  </si>
  <si>
    <t>F25473</t>
  </si>
  <si>
    <t>F25474</t>
  </si>
  <si>
    <t>F25475</t>
  </si>
  <si>
    <t>F25476</t>
  </si>
  <si>
    <t>F25477</t>
  </si>
  <si>
    <t>F25478</t>
  </si>
  <si>
    <t>F25479</t>
  </si>
  <si>
    <t>F25480</t>
  </si>
  <si>
    <t>F25481</t>
  </si>
  <si>
    <t>F25482</t>
  </si>
  <si>
    <t>F25483</t>
  </si>
  <si>
    <t>F25484</t>
  </si>
  <si>
    <t>F25485</t>
  </si>
  <si>
    <t>F25486</t>
  </si>
  <si>
    <t>F25487</t>
  </si>
  <si>
    <t>F25488</t>
  </si>
  <si>
    <t>F25489</t>
  </si>
  <si>
    <t>F25490</t>
  </si>
  <si>
    <t>F25491</t>
  </si>
  <si>
    <t>F25492</t>
  </si>
  <si>
    <t>F25493</t>
  </si>
  <si>
    <t>F25494</t>
  </si>
  <si>
    <t>F25495</t>
  </si>
  <si>
    <t>F25496</t>
  </si>
  <si>
    <t>F25497</t>
  </si>
  <si>
    <t>F25498</t>
  </si>
  <si>
    <t>F25499</t>
  </si>
  <si>
    <t>F25500</t>
  </si>
  <si>
    <t>F25501</t>
  </si>
  <si>
    <t>F25502</t>
  </si>
  <si>
    <t>F25503</t>
  </si>
  <si>
    <t>F25504</t>
  </si>
  <si>
    <t>F25505</t>
  </si>
  <si>
    <t>F25506</t>
  </si>
  <si>
    <t>F25507</t>
  </si>
  <si>
    <t>F25508</t>
  </si>
  <si>
    <t>F25509</t>
  </si>
  <si>
    <t>F25510</t>
  </si>
  <si>
    <t>F25511</t>
  </si>
  <si>
    <t>F25512</t>
  </si>
  <si>
    <t>F25513</t>
  </si>
  <si>
    <t>F25514</t>
  </si>
  <si>
    <t>F25515</t>
  </si>
  <si>
    <t>F25516</t>
  </si>
  <si>
    <t>F25517</t>
  </si>
  <si>
    <t>F25518</t>
  </si>
  <si>
    <t>F25519</t>
  </si>
  <si>
    <t>F25520</t>
  </si>
  <si>
    <t>F25521</t>
  </si>
  <si>
    <t>F25522</t>
  </si>
  <si>
    <t>F25523</t>
  </si>
  <si>
    <t>F25524</t>
  </si>
  <si>
    <t>F25525</t>
  </si>
  <si>
    <t>F25526</t>
  </si>
  <si>
    <t>F25527</t>
  </si>
  <si>
    <t>F25528</t>
  </si>
  <si>
    <t>F25529</t>
  </si>
  <si>
    <t>F25530</t>
  </si>
  <si>
    <t>F25531</t>
  </si>
  <si>
    <t>F25532</t>
  </si>
  <si>
    <t>F25533</t>
  </si>
  <si>
    <t>F25534</t>
  </si>
  <si>
    <t>F25535</t>
  </si>
  <si>
    <t>F25536</t>
  </si>
  <si>
    <t>F25537</t>
  </si>
  <si>
    <t>F25538</t>
  </si>
  <si>
    <t>F25539</t>
  </si>
  <si>
    <t>F25540</t>
  </si>
  <si>
    <t>F25541</t>
  </si>
  <si>
    <t>F25542</t>
  </si>
  <si>
    <t>F25543</t>
  </si>
  <si>
    <t>F25544</t>
  </si>
  <si>
    <t>F25545</t>
  </si>
  <si>
    <t>F25546</t>
  </si>
  <si>
    <t>F25547</t>
  </si>
  <si>
    <t>F25548</t>
  </si>
  <si>
    <t>F25549</t>
  </si>
  <si>
    <t>F25550</t>
  </si>
  <si>
    <t>F25551</t>
  </si>
  <si>
    <t>F25552</t>
  </si>
  <si>
    <t>F25553</t>
  </si>
  <si>
    <t>F25554</t>
  </si>
  <si>
    <t>F25555</t>
  </si>
  <si>
    <t>F25556</t>
  </si>
  <si>
    <t>F25557</t>
  </si>
  <si>
    <t>F25558</t>
  </si>
  <si>
    <t>F25559</t>
  </si>
  <si>
    <t>F25560</t>
  </si>
  <si>
    <t>F25561</t>
  </si>
  <si>
    <t>F25562</t>
  </si>
  <si>
    <t>F25563</t>
  </si>
  <si>
    <t>F25564</t>
  </si>
  <si>
    <t>F25565</t>
  </si>
  <si>
    <t>F25566</t>
  </si>
  <si>
    <t>F25567</t>
  </si>
  <si>
    <t>F25568</t>
  </si>
  <si>
    <t>F25569</t>
  </si>
  <si>
    <t>F25570</t>
  </si>
  <si>
    <t>F25571</t>
  </si>
  <si>
    <t>F25572</t>
  </si>
  <si>
    <t>F25573</t>
  </si>
  <si>
    <t>F25574</t>
  </si>
  <si>
    <t>F25575</t>
  </si>
  <si>
    <t>F25576</t>
  </si>
  <si>
    <t>F25577</t>
  </si>
  <si>
    <t>F25578</t>
  </si>
  <si>
    <t>F25579</t>
  </si>
  <si>
    <t>F25580</t>
  </si>
  <si>
    <t>F25581</t>
  </si>
  <si>
    <t>F25582</t>
  </si>
  <si>
    <t>F25583</t>
  </si>
  <si>
    <t>F25584</t>
  </si>
  <si>
    <t>F25585</t>
  </si>
  <si>
    <t>F25586</t>
  </si>
  <si>
    <t>F25587</t>
  </si>
  <si>
    <t>F25588</t>
  </si>
  <si>
    <t>F25589</t>
  </si>
  <si>
    <t>F25590</t>
  </si>
  <si>
    <t>F25591</t>
  </si>
  <si>
    <t>F25592</t>
  </si>
  <si>
    <t>F25593</t>
  </si>
  <si>
    <t>F25594</t>
  </si>
  <si>
    <t>F25595</t>
  </si>
  <si>
    <t>F25596</t>
  </si>
  <si>
    <t>F25597</t>
  </si>
  <si>
    <t>F25598</t>
  </si>
  <si>
    <t>F25599</t>
  </si>
  <si>
    <t>F25600</t>
  </si>
  <si>
    <t>F25601</t>
  </si>
  <si>
    <t>F25602</t>
  </si>
  <si>
    <t>F25603</t>
  </si>
  <si>
    <t>F25604</t>
  </si>
  <si>
    <t>F25605</t>
  </si>
  <si>
    <t>F25606</t>
  </si>
  <si>
    <t>F25607</t>
  </si>
  <si>
    <t>F25608</t>
  </si>
  <si>
    <t>F25609</t>
  </si>
  <si>
    <t>F25610</t>
  </si>
  <si>
    <t>F25611</t>
  </si>
  <si>
    <t>F25612</t>
  </si>
  <si>
    <t>F25613</t>
  </si>
  <si>
    <t>F25614</t>
  </si>
  <si>
    <t>F25615</t>
  </si>
  <si>
    <t>F25616</t>
  </si>
  <si>
    <t>F25617</t>
  </si>
  <si>
    <t>F25618</t>
  </si>
  <si>
    <t>F25619</t>
  </si>
  <si>
    <t>F25620</t>
  </si>
  <si>
    <t>F25621</t>
  </si>
  <si>
    <t>F25622</t>
  </si>
  <si>
    <t>F25623</t>
  </si>
  <si>
    <t>F25624</t>
  </si>
  <si>
    <t>F25625</t>
  </si>
  <si>
    <t>F25626</t>
  </si>
  <si>
    <t>F25627</t>
  </si>
  <si>
    <t>F25628</t>
  </si>
  <si>
    <t>F25629</t>
  </si>
  <si>
    <t>F25630</t>
  </si>
  <si>
    <t>F25631</t>
  </si>
  <si>
    <t>F25632</t>
  </si>
  <si>
    <t>F25633</t>
  </si>
  <si>
    <t>F25634</t>
  </si>
  <si>
    <t>F25635</t>
  </si>
  <si>
    <t>F25636</t>
  </si>
  <si>
    <t>F25637</t>
  </si>
  <si>
    <t>F25638</t>
  </si>
  <si>
    <t>F25639</t>
  </si>
  <si>
    <t>F25640</t>
  </si>
  <si>
    <t>F25641</t>
  </si>
  <si>
    <t>F25642</t>
  </si>
  <si>
    <t>F25643</t>
  </si>
  <si>
    <t>F25644</t>
  </si>
  <si>
    <t>F25645</t>
  </si>
  <si>
    <t>F25646</t>
  </si>
  <si>
    <t>F25647</t>
  </si>
  <si>
    <t>F25648</t>
  </si>
  <si>
    <t>F25649</t>
  </si>
  <si>
    <t>F25650</t>
  </si>
  <si>
    <t>F25651</t>
  </si>
  <si>
    <t>F25652</t>
  </si>
  <si>
    <t>F25653</t>
  </si>
  <si>
    <t>F25654</t>
  </si>
  <si>
    <t>F25655</t>
  </si>
  <si>
    <t>F25656</t>
  </si>
  <si>
    <t>F25657</t>
  </si>
  <si>
    <t>F25658</t>
  </si>
  <si>
    <t>F25659</t>
  </si>
  <si>
    <t>F25660</t>
  </si>
  <si>
    <t>F25661</t>
  </si>
  <si>
    <t>F25662</t>
  </si>
  <si>
    <t>F25663</t>
  </si>
  <si>
    <t>F25664</t>
  </si>
  <si>
    <t>F25665</t>
  </si>
  <si>
    <t>F25666</t>
  </si>
  <si>
    <t>F25667</t>
  </si>
  <si>
    <t>F25668</t>
  </si>
  <si>
    <t>F25669</t>
  </si>
  <si>
    <t>F25670</t>
  </si>
  <si>
    <t>F25671</t>
  </si>
  <si>
    <t>F25672</t>
  </si>
  <si>
    <t>F25673</t>
  </si>
  <si>
    <t>F25674</t>
  </si>
  <si>
    <t>F25675</t>
  </si>
  <si>
    <t>F25676</t>
  </si>
  <si>
    <t>F25677</t>
  </si>
  <si>
    <t>F25678</t>
  </si>
  <si>
    <t>F25679</t>
  </si>
  <si>
    <t>F25680</t>
  </si>
  <si>
    <t>F25681</t>
  </si>
  <si>
    <t>F25682</t>
  </si>
  <si>
    <t>F25683</t>
  </si>
  <si>
    <t>F25684</t>
  </si>
  <si>
    <t>F25685</t>
  </si>
  <si>
    <t>F25686</t>
  </si>
  <si>
    <t>F25687</t>
  </si>
  <si>
    <t>F25688</t>
  </si>
  <si>
    <t>F25689</t>
  </si>
  <si>
    <t>F25690</t>
  </si>
  <si>
    <t>F25691</t>
  </si>
  <si>
    <t>F25692</t>
  </si>
  <si>
    <t>F25693</t>
  </si>
  <si>
    <t>F25694</t>
  </si>
  <si>
    <t>F25695</t>
  </si>
  <si>
    <t>F25696</t>
  </si>
  <si>
    <t>F25697</t>
  </si>
  <si>
    <t>F25698</t>
  </si>
  <si>
    <t>F25699</t>
  </si>
  <si>
    <t>F25700</t>
  </si>
  <si>
    <t>F25701</t>
  </si>
  <si>
    <t>F25702</t>
  </si>
  <si>
    <t>F25703</t>
  </si>
  <si>
    <t>F25704</t>
  </si>
  <si>
    <t>F25705</t>
  </si>
  <si>
    <t>F25706</t>
  </si>
  <si>
    <t>F25707</t>
  </si>
  <si>
    <t>F25708</t>
  </si>
  <si>
    <t>F25709</t>
  </si>
  <si>
    <t>F25710</t>
  </si>
  <si>
    <t>F25711</t>
  </si>
  <si>
    <t>F25712</t>
  </si>
  <si>
    <t>F25713</t>
  </si>
  <si>
    <t>F25714</t>
  </si>
  <si>
    <t>F25715</t>
  </si>
  <si>
    <t>F25716</t>
  </si>
  <si>
    <t>F25717</t>
  </si>
  <si>
    <t>F25718</t>
  </si>
  <si>
    <t>F25719</t>
  </si>
  <si>
    <t>F25720</t>
  </si>
  <si>
    <t>F25721</t>
  </si>
  <si>
    <t>F25722</t>
  </si>
  <si>
    <t>F25723</t>
  </si>
  <si>
    <t>F25724</t>
  </si>
  <si>
    <t>F25725</t>
  </si>
  <si>
    <t>F25726</t>
  </si>
  <si>
    <t>F25727</t>
  </si>
  <si>
    <t>F25728</t>
  </si>
  <si>
    <t>F25729</t>
  </si>
  <si>
    <t>F25730</t>
  </si>
  <si>
    <t>F25731</t>
  </si>
  <si>
    <t>F25732</t>
  </si>
  <si>
    <t>F25733</t>
  </si>
  <si>
    <t>F25734</t>
  </si>
  <si>
    <t>F25735</t>
  </si>
  <si>
    <t>F25736</t>
  </si>
  <si>
    <t>F25737</t>
  </si>
  <si>
    <t>F25738</t>
  </si>
  <si>
    <t>F25739</t>
  </si>
  <si>
    <t>F25740</t>
  </si>
  <si>
    <t>F25741</t>
  </si>
  <si>
    <t>F25742</t>
  </si>
  <si>
    <t>F25743</t>
  </si>
  <si>
    <t>F25744</t>
  </si>
  <si>
    <t>F25745</t>
  </si>
  <si>
    <t>F25746</t>
  </si>
  <si>
    <t>F25747</t>
  </si>
  <si>
    <t>F25748</t>
  </si>
  <si>
    <t>F25749</t>
  </si>
  <si>
    <t>F25750</t>
  </si>
  <si>
    <t>F25751</t>
  </si>
  <si>
    <t>F25752</t>
  </si>
  <si>
    <t>F25753</t>
  </si>
  <si>
    <t>F25754</t>
  </si>
  <si>
    <t>F25755</t>
  </si>
  <si>
    <t>F25756</t>
  </si>
  <si>
    <t>F25757</t>
  </si>
  <si>
    <t>F25758</t>
  </si>
  <si>
    <t>F25759</t>
  </si>
  <si>
    <t>F25760</t>
  </si>
  <si>
    <t>F25761</t>
  </si>
  <si>
    <t>F25762</t>
  </si>
  <si>
    <t>F25763</t>
  </si>
  <si>
    <t>F25764</t>
  </si>
  <si>
    <t>F25765</t>
  </si>
  <si>
    <t>F25766</t>
  </si>
  <si>
    <t>F25767</t>
  </si>
  <si>
    <t>F25768</t>
  </si>
  <si>
    <t>F25769</t>
  </si>
  <si>
    <t>F25770</t>
  </si>
  <si>
    <t>F25771</t>
  </si>
  <si>
    <t>F25772</t>
  </si>
  <si>
    <t>F25773</t>
  </si>
  <si>
    <t>F25774</t>
  </si>
  <si>
    <t>F25775</t>
  </si>
  <si>
    <t>F25776</t>
  </si>
  <si>
    <t>F25777</t>
  </si>
  <si>
    <t>F25778</t>
  </si>
  <si>
    <t>F25779</t>
  </si>
  <si>
    <t>F25780</t>
  </si>
  <si>
    <t>F25781</t>
  </si>
  <si>
    <t>F25782</t>
  </si>
  <si>
    <t>F25783</t>
  </si>
  <si>
    <t>F25784</t>
  </si>
  <si>
    <t>F25785</t>
  </si>
  <si>
    <t>F25786</t>
  </si>
  <si>
    <t>F25787</t>
  </si>
  <si>
    <t>F25788</t>
  </si>
  <si>
    <t>F25789</t>
  </si>
  <si>
    <t>F25790</t>
  </si>
  <si>
    <t>F25791</t>
  </si>
  <si>
    <t>F25792</t>
  </si>
  <si>
    <t>F25793</t>
  </si>
  <si>
    <t>F25794</t>
  </si>
  <si>
    <t>F25795</t>
  </si>
  <si>
    <t>F25796</t>
  </si>
  <si>
    <t>F25797</t>
  </si>
  <si>
    <t>F25798</t>
  </si>
  <si>
    <t>F25799</t>
  </si>
  <si>
    <t>F25800</t>
  </si>
  <si>
    <t>F25801</t>
  </si>
  <si>
    <t>F25802</t>
  </si>
  <si>
    <t>F25803</t>
  </si>
  <si>
    <t>F25804</t>
  </si>
  <si>
    <t>F25805</t>
  </si>
  <si>
    <t>F25806</t>
  </si>
  <si>
    <t>F25807</t>
  </si>
  <si>
    <t>F25808</t>
  </si>
  <si>
    <t>F25809</t>
  </si>
  <si>
    <t>F25810</t>
  </si>
  <si>
    <t>F25811</t>
  </si>
  <si>
    <t>F25812</t>
  </si>
  <si>
    <t>F25813</t>
  </si>
  <si>
    <t>F25814</t>
  </si>
  <si>
    <t>F25815</t>
  </si>
  <si>
    <t>F25816</t>
  </si>
  <si>
    <t>F25817</t>
  </si>
  <si>
    <t>F25818</t>
  </si>
  <si>
    <t>F25819</t>
  </si>
  <si>
    <t>F25820</t>
  </si>
  <si>
    <t>F25821</t>
  </si>
  <si>
    <t>F25822</t>
  </si>
  <si>
    <t>F25823</t>
  </si>
  <si>
    <t>F25824</t>
  </si>
  <si>
    <t>F25825</t>
  </si>
  <si>
    <t>F25826</t>
  </si>
  <si>
    <t>F25827</t>
  </si>
  <si>
    <t>F25828</t>
  </si>
  <si>
    <t>F25829</t>
  </si>
  <si>
    <t>F25830</t>
  </si>
  <si>
    <t>F25831</t>
  </si>
  <si>
    <t>F25832</t>
  </si>
  <si>
    <t>F25833</t>
  </si>
  <si>
    <t>F25834</t>
  </si>
  <si>
    <t>F25835</t>
  </si>
  <si>
    <t>F25836</t>
  </si>
  <si>
    <t>F25837</t>
  </si>
  <si>
    <t>F25838</t>
  </si>
  <si>
    <t>F25839</t>
  </si>
  <si>
    <t>F25840</t>
  </si>
  <si>
    <t>F25841</t>
  </si>
  <si>
    <t>F25842</t>
  </si>
  <si>
    <t>F25843</t>
  </si>
  <si>
    <t>F25844</t>
  </si>
  <si>
    <t>F25845</t>
  </si>
  <si>
    <t>F25846</t>
  </si>
  <si>
    <t>F25847</t>
  </si>
  <si>
    <t>F25848</t>
  </si>
  <si>
    <t>F25849</t>
  </si>
  <si>
    <t>F25850</t>
  </si>
  <si>
    <t>F25851</t>
  </si>
  <si>
    <t>F25852</t>
  </si>
  <si>
    <t>F25853</t>
  </si>
  <si>
    <t>F25854</t>
  </si>
  <si>
    <t>F25855</t>
  </si>
  <si>
    <t>F25856</t>
  </si>
  <si>
    <t>F25857</t>
  </si>
  <si>
    <t>F25858</t>
  </si>
  <si>
    <t>F25859</t>
  </si>
  <si>
    <t>F25860</t>
  </si>
  <si>
    <t>F25861</t>
  </si>
  <si>
    <t>F25862</t>
  </si>
  <si>
    <t>F25863</t>
  </si>
  <si>
    <t>F25864</t>
  </si>
  <si>
    <t>F25865</t>
  </si>
  <si>
    <t>F25866</t>
  </si>
  <si>
    <t>F25867</t>
  </si>
  <si>
    <t>F25868</t>
  </si>
  <si>
    <t>F25869</t>
  </si>
  <si>
    <t>F25870</t>
  </si>
  <si>
    <t>F25871</t>
  </si>
  <si>
    <t>F25872</t>
  </si>
  <si>
    <t>F25873</t>
  </si>
  <si>
    <t>F25874</t>
  </si>
  <si>
    <t>F25875</t>
  </si>
  <si>
    <t>F25876</t>
  </si>
  <si>
    <t>F25877</t>
  </si>
  <si>
    <t>F25878</t>
  </si>
  <si>
    <t>F25879</t>
  </si>
  <si>
    <t>F25880</t>
  </si>
  <si>
    <t>F25881</t>
  </si>
  <si>
    <t>F25882</t>
  </si>
  <si>
    <t>F25883</t>
  </si>
  <si>
    <t>F25884</t>
  </si>
  <si>
    <t>F25885</t>
  </si>
  <si>
    <t>F25886</t>
  </si>
  <si>
    <t>F25887</t>
  </si>
  <si>
    <t>F25888</t>
  </si>
  <si>
    <t>F25889</t>
  </si>
  <si>
    <t>F25890</t>
  </si>
  <si>
    <t>F25891</t>
  </si>
  <si>
    <t>F25892</t>
  </si>
  <si>
    <t>F25893</t>
  </si>
  <si>
    <t>F25894</t>
  </si>
  <si>
    <t>F25895</t>
  </si>
  <si>
    <t>F25896</t>
  </si>
  <si>
    <t>F25897</t>
  </si>
  <si>
    <t>F25898</t>
  </si>
  <si>
    <t>F25899</t>
  </si>
  <si>
    <t>F25900</t>
  </si>
  <si>
    <t>F25901</t>
  </si>
  <si>
    <t>F25902</t>
  </si>
  <si>
    <t>F25903</t>
  </si>
  <si>
    <t>F25904</t>
  </si>
  <si>
    <t>F25905</t>
  </si>
  <si>
    <t>F25906</t>
  </si>
  <si>
    <t>F25907</t>
  </si>
  <si>
    <t>F25908</t>
  </si>
  <si>
    <t>F25909</t>
  </si>
  <si>
    <t>F25910</t>
  </si>
  <si>
    <t>F25911</t>
  </si>
  <si>
    <t>F25912</t>
  </si>
  <si>
    <t>F25913</t>
  </si>
  <si>
    <t>F25914</t>
  </si>
  <si>
    <t>F25915</t>
  </si>
  <si>
    <t>F25916</t>
  </si>
  <si>
    <t>F25917</t>
  </si>
  <si>
    <t>F25918</t>
  </si>
  <si>
    <t>F25919</t>
  </si>
  <si>
    <t>F25920</t>
  </si>
  <si>
    <t>F25921</t>
  </si>
  <si>
    <t>F25922</t>
  </si>
  <si>
    <t>F25923</t>
  </si>
  <si>
    <t>F25924</t>
  </si>
  <si>
    <t>F25925</t>
  </si>
  <si>
    <t>F25926</t>
  </si>
  <si>
    <t>F25927</t>
  </si>
  <si>
    <t>F25928</t>
  </si>
  <si>
    <t>F25929</t>
  </si>
  <si>
    <t>F25930</t>
  </si>
  <si>
    <t>F25931</t>
  </si>
  <si>
    <t>F25932</t>
  </si>
  <si>
    <t>F25933</t>
  </si>
  <si>
    <t>F25934</t>
  </si>
  <si>
    <t>F25935</t>
  </si>
  <si>
    <t>F25936</t>
  </si>
  <si>
    <t>F25937</t>
  </si>
  <si>
    <t>F25938</t>
  </si>
  <si>
    <t>F25939</t>
  </si>
  <si>
    <t>F25940</t>
  </si>
  <si>
    <t>F25941</t>
  </si>
  <si>
    <t>F25942</t>
  </si>
  <si>
    <t>F25943</t>
  </si>
  <si>
    <t>F25944</t>
  </si>
  <si>
    <t>F25945</t>
  </si>
  <si>
    <t>F25946</t>
  </si>
  <si>
    <t>F25947</t>
  </si>
  <si>
    <t>F25948</t>
  </si>
  <si>
    <t>F25949</t>
  </si>
  <si>
    <t>F25950</t>
  </si>
  <si>
    <t>F25951</t>
  </si>
  <si>
    <t>F25952</t>
  </si>
  <si>
    <t>F25953</t>
  </si>
  <si>
    <t>F25954</t>
  </si>
  <si>
    <t>F25955</t>
  </si>
  <si>
    <t>F25956</t>
  </si>
  <si>
    <t>F25957</t>
  </si>
  <si>
    <t>F25958</t>
  </si>
  <si>
    <t>F25959</t>
  </si>
  <si>
    <t>F25960</t>
  </si>
  <si>
    <t>F25961</t>
  </si>
  <si>
    <t>F25962</t>
  </si>
  <si>
    <t>F25963</t>
  </si>
  <si>
    <t>F25964</t>
  </si>
  <si>
    <t>F25965</t>
  </si>
  <si>
    <t>F25966</t>
  </si>
  <si>
    <t>F25967</t>
  </si>
  <si>
    <t>F25968</t>
  </si>
  <si>
    <t>F25969</t>
  </si>
  <si>
    <t>F25970</t>
  </si>
  <si>
    <t>F25971</t>
  </si>
  <si>
    <t>F25972</t>
  </si>
  <si>
    <t>F25973</t>
  </si>
  <si>
    <t>F25974</t>
  </si>
  <si>
    <t>F25975</t>
  </si>
  <si>
    <t>F25976</t>
  </si>
  <si>
    <t>F25977</t>
  </si>
  <si>
    <t>F25978</t>
  </si>
  <si>
    <t>F25979</t>
  </si>
  <si>
    <t>F25980</t>
  </si>
  <si>
    <t>F25981</t>
  </si>
  <si>
    <t>F25982</t>
  </si>
  <si>
    <t>F25983</t>
  </si>
  <si>
    <t>F25984</t>
  </si>
  <si>
    <t>F25985</t>
  </si>
  <si>
    <t>F25986</t>
  </si>
  <si>
    <t>F25987</t>
  </si>
  <si>
    <t>F25988</t>
  </si>
  <si>
    <t>F25989</t>
  </si>
  <si>
    <t>F25990</t>
  </si>
  <si>
    <t>F25991</t>
  </si>
  <si>
    <t>F25992</t>
  </si>
  <si>
    <t>F25993</t>
  </si>
  <si>
    <t>F25994</t>
  </si>
  <si>
    <t>F25995</t>
  </si>
  <si>
    <t>F25996</t>
  </si>
  <si>
    <t>F25997</t>
  </si>
  <si>
    <t>F25998</t>
  </si>
  <si>
    <t>F25999</t>
  </si>
  <si>
    <t>F26000</t>
  </si>
  <si>
    <t>F26001</t>
  </si>
  <si>
    <t>F26002</t>
  </si>
  <si>
    <t>F26003</t>
  </si>
  <si>
    <t>F26004</t>
  </si>
  <si>
    <t>F26005</t>
  </si>
  <si>
    <t>F26006</t>
  </si>
  <si>
    <t>F26007</t>
  </si>
  <si>
    <t>F26008</t>
  </si>
  <si>
    <t>F26009</t>
  </si>
  <si>
    <t>F26010</t>
  </si>
  <si>
    <t>F26011</t>
  </si>
  <si>
    <t>F26012</t>
  </si>
  <si>
    <t>F26013</t>
  </si>
  <si>
    <t>F26014</t>
  </si>
  <si>
    <t>F26015</t>
  </si>
  <si>
    <t>F26016</t>
  </si>
  <si>
    <t>F26017</t>
  </si>
  <si>
    <t>F26018</t>
  </si>
  <si>
    <t>F26019</t>
  </si>
  <si>
    <t>F26020</t>
  </si>
  <si>
    <t>F26021</t>
  </si>
  <si>
    <t>F26022</t>
  </si>
  <si>
    <t>F26023</t>
  </si>
  <si>
    <t>F26024</t>
  </si>
  <si>
    <t>F26025</t>
  </si>
  <si>
    <t>F26026</t>
  </si>
  <si>
    <t>F26027</t>
  </si>
  <si>
    <t>F26028</t>
  </si>
  <si>
    <t>F26029</t>
  </si>
  <si>
    <t>F26030</t>
  </si>
  <si>
    <t>F26031</t>
  </si>
  <si>
    <t>F26032</t>
  </si>
  <si>
    <t>F26033</t>
  </si>
  <si>
    <t>F26034</t>
  </si>
  <si>
    <t>F26035</t>
  </si>
  <si>
    <t>F26036</t>
  </si>
  <si>
    <t>F26037</t>
  </si>
  <si>
    <t>F26038</t>
  </si>
  <si>
    <t>F26039</t>
  </si>
  <si>
    <t>F26040</t>
  </si>
  <si>
    <t>F26041</t>
  </si>
  <si>
    <t>F26042</t>
  </si>
  <si>
    <t>F26043</t>
  </si>
  <si>
    <t>F26044</t>
  </si>
  <si>
    <t>F26045</t>
  </si>
  <si>
    <t>F26046</t>
  </si>
  <si>
    <t>F26047</t>
  </si>
  <si>
    <t>F26048</t>
  </si>
  <si>
    <t>F26049</t>
  </si>
  <si>
    <t>F26050</t>
  </si>
  <si>
    <t>F26051</t>
  </si>
  <si>
    <t>F26052</t>
  </si>
  <si>
    <t>F26053</t>
  </si>
  <si>
    <t>F26054</t>
  </si>
  <si>
    <t>F26055</t>
  </si>
  <si>
    <t>F26056</t>
  </si>
  <si>
    <t>F26057</t>
  </si>
  <si>
    <t>F26058</t>
  </si>
  <si>
    <t>F26059</t>
  </si>
  <si>
    <t>F26060</t>
  </si>
  <si>
    <t>F26061</t>
  </si>
  <si>
    <t>F26062</t>
  </si>
  <si>
    <t>F26063</t>
  </si>
  <si>
    <t>F26064</t>
  </si>
  <si>
    <t>F26065</t>
  </si>
  <si>
    <t>F26066</t>
  </si>
  <si>
    <t>F26067</t>
  </si>
  <si>
    <t>F26068</t>
  </si>
  <si>
    <t>F26069</t>
  </si>
  <si>
    <t>F26070</t>
  </si>
  <si>
    <t>F26071</t>
  </si>
  <si>
    <t>F26072</t>
  </si>
  <si>
    <t>F26073</t>
  </si>
  <si>
    <t>F26074</t>
  </si>
  <si>
    <t>F26075</t>
  </si>
  <si>
    <t>F26076</t>
  </si>
  <si>
    <t>F26077</t>
  </si>
  <si>
    <t>F26078</t>
  </si>
  <si>
    <t>F26079</t>
  </si>
  <si>
    <t>F26080</t>
  </si>
  <si>
    <t>F26081</t>
  </si>
  <si>
    <t>F26082</t>
  </si>
  <si>
    <t>F26083</t>
  </si>
  <si>
    <t>F26084</t>
  </si>
  <si>
    <t>F26085</t>
  </si>
  <si>
    <t>F26086</t>
  </si>
  <si>
    <t>F26087</t>
  </si>
  <si>
    <t>F26088</t>
  </si>
  <si>
    <t>F26089</t>
  </si>
  <si>
    <t>F26090</t>
  </si>
  <si>
    <t>F26091</t>
  </si>
  <si>
    <t>F26092</t>
  </si>
  <si>
    <t>F26093</t>
  </si>
  <si>
    <t>F26094</t>
  </si>
  <si>
    <t>F26095</t>
  </si>
  <si>
    <t>F26096</t>
  </si>
  <si>
    <t>F26097</t>
  </si>
  <si>
    <t>F26098</t>
  </si>
  <si>
    <t>F26099</t>
  </si>
  <si>
    <t>F26100</t>
  </si>
  <si>
    <t>F26101</t>
  </si>
  <si>
    <t>F26102</t>
  </si>
  <si>
    <t>F26103</t>
  </si>
  <si>
    <t>F26104</t>
  </si>
  <si>
    <t>F26105</t>
  </si>
  <si>
    <t>F26106</t>
  </si>
  <si>
    <t>F26107</t>
  </si>
  <si>
    <t>F26108</t>
  </si>
  <si>
    <t>F26109</t>
  </si>
  <si>
    <t>F26110</t>
  </si>
  <si>
    <t>F26111</t>
  </si>
  <si>
    <t>F26112</t>
  </si>
  <si>
    <t>F26113</t>
  </si>
  <si>
    <t>F26114</t>
  </si>
  <si>
    <t>F26115</t>
  </si>
  <si>
    <t>F26116</t>
  </si>
  <si>
    <t>F26117</t>
  </si>
  <si>
    <t>F26118</t>
  </si>
  <si>
    <t>F26119</t>
  </si>
  <si>
    <t>F26120</t>
  </si>
  <si>
    <t>F26121</t>
  </si>
  <si>
    <t>F26122</t>
  </si>
  <si>
    <t>F26123</t>
  </si>
  <si>
    <t>F26124</t>
  </si>
  <si>
    <t>F26125</t>
  </si>
  <si>
    <t>F26126</t>
  </si>
  <si>
    <t>F26127</t>
  </si>
  <si>
    <t>F26128</t>
  </si>
  <si>
    <t>F26129</t>
  </si>
  <si>
    <t>F26130</t>
  </si>
  <si>
    <t>F26131</t>
  </si>
  <si>
    <t>F26132</t>
  </si>
  <si>
    <t>F26133</t>
  </si>
  <si>
    <t>F26134</t>
  </si>
  <si>
    <t>F26135</t>
  </si>
  <si>
    <t>F26136</t>
  </si>
  <si>
    <t>F26137</t>
  </si>
  <si>
    <t>F26138</t>
  </si>
  <si>
    <t>F26139</t>
  </si>
  <si>
    <t>F26140</t>
  </si>
  <si>
    <t>F26141</t>
  </si>
  <si>
    <t>F26142</t>
  </si>
  <si>
    <t>F26143</t>
  </si>
  <si>
    <t>F26144</t>
  </si>
  <si>
    <t>F26145</t>
  </si>
  <si>
    <t>F26146</t>
  </si>
  <si>
    <t>F26147</t>
  </si>
  <si>
    <t>F26148</t>
  </si>
  <si>
    <t>F26149</t>
  </si>
  <si>
    <t>F26150</t>
  </si>
  <si>
    <t>F26151</t>
  </si>
  <si>
    <t>F26152</t>
  </si>
  <si>
    <t>F26153</t>
  </si>
  <si>
    <t>F26154</t>
  </si>
  <si>
    <t>F26155</t>
  </si>
  <si>
    <t>F26156</t>
  </si>
  <si>
    <t>F26157</t>
  </si>
  <si>
    <t>F26158</t>
  </si>
  <si>
    <t>F26159</t>
  </si>
  <si>
    <t>F26160</t>
  </si>
  <si>
    <t>F26161</t>
  </si>
  <si>
    <t>F26162</t>
  </si>
  <si>
    <t>F26163</t>
  </si>
  <si>
    <t>F26164</t>
  </si>
  <si>
    <t>F26165</t>
  </si>
  <si>
    <t>F26166</t>
  </si>
  <si>
    <t>F26167</t>
  </si>
  <si>
    <t>F26168</t>
  </si>
  <si>
    <t>F26169</t>
  </si>
  <si>
    <t>F26170</t>
  </si>
  <si>
    <t>F26171</t>
  </si>
  <si>
    <t>F26172</t>
  </si>
  <si>
    <t>F26173</t>
  </si>
  <si>
    <t>F26174</t>
  </si>
  <si>
    <t>F26175</t>
  </si>
  <si>
    <t>F26176</t>
  </si>
  <si>
    <t>F26177</t>
  </si>
  <si>
    <t>F26178</t>
  </si>
  <si>
    <t>F26179</t>
  </si>
  <si>
    <t>F26180</t>
  </si>
  <si>
    <t>F26181</t>
  </si>
  <si>
    <t>F26182</t>
  </si>
  <si>
    <t>F26183</t>
  </si>
  <si>
    <t>F26184</t>
  </si>
  <si>
    <t>F26185</t>
  </si>
  <si>
    <t>F26186</t>
  </si>
  <si>
    <t>F26187</t>
  </si>
  <si>
    <t>F26188</t>
  </si>
  <si>
    <t>F26189</t>
  </si>
  <si>
    <t>F26190</t>
  </si>
  <si>
    <t>F26191</t>
  </si>
  <si>
    <t>F26192</t>
  </si>
  <si>
    <t>F26193</t>
  </si>
  <si>
    <t>F26194</t>
  </si>
  <si>
    <t>F26195</t>
  </si>
  <si>
    <t>F26196</t>
  </si>
  <si>
    <t>F26197</t>
  </si>
  <si>
    <t>F26198</t>
  </si>
  <si>
    <t>F26199</t>
  </si>
  <si>
    <t>F26200</t>
  </si>
  <si>
    <t>F26201</t>
  </si>
  <si>
    <t>F26202</t>
  </si>
  <si>
    <t>F26203</t>
  </si>
  <si>
    <t>F26204</t>
  </si>
  <si>
    <t>F26205</t>
  </si>
  <si>
    <t>F26206</t>
  </si>
  <si>
    <t>F26207</t>
  </si>
  <si>
    <t>F26208</t>
  </si>
  <si>
    <t>F26209</t>
  </si>
  <si>
    <t>F26210</t>
  </si>
  <si>
    <t>F26211</t>
  </si>
  <si>
    <t>F26212</t>
  </si>
  <si>
    <t>F26213</t>
  </si>
  <si>
    <t>F26214</t>
  </si>
  <si>
    <t>F26215</t>
  </si>
  <si>
    <t>F26216</t>
  </si>
  <si>
    <t>F26217</t>
  </si>
  <si>
    <t>F26218</t>
  </si>
  <si>
    <t>F26219</t>
  </si>
  <si>
    <t>F26220</t>
  </si>
  <si>
    <t>F26221</t>
  </si>
  <si>
    <t>F26222</t>
  </si>
  <si>
    <t>F26223</t>
  </si>
  <si>
    <t>F26224</t>
  </si>
  <si>
    <t>F26225</t>
  </si>
  <si>
    <t>F26226</t>
  </si>
  <si>
    <t>F26227</t>
  </si>
  <si>
    <t>F26228</t>
  </si>
  <si>
    <t>F26229</t>
  </si>
  <si>
    <t>F26230</t>
  </si>
  <si>
    <t>F26231</t>
  </si>
  <si>
    <t>F26232</t>
  </si>
  <si>
    <t>F26233</t>
  </si>
  <si>
    <t>F26234</t>
  </si>
  <si>
    <t>F26235</t>
  </si>
  <si>
    <t>F26236</t>
  </si>
  <si>
    <t>F26237</t>
  </si>
  <si>
    <t>F26238</t>
  </si>
  <si>
    <t>F26239</t>
  </si>
  <si>
    <t>F26240</t>
  </si>
  <si>
    <t>F26241</t>
  </si>
  <si>
    <t>F26242</t>
  </si>
  <si>
    <t>F26243</t>
  </si>
  <si>
    <t>F26244</t>
  </si>
  <si>
    <t>F26245</t>
  </si>
  <si>
    <t>F26246</t>
  </si>
  <si>
    <t>F26247</t>
  </si>
  <si>
    <t>F26248</t>
  </si>
  <si>
    <t>F26249</t>
  </si>
  <si>
    <t>F26250</t>
  </si>
  <si>
    <t>F26251</t>
  </si>
  <si>
    <t>F26252</t>
  </si>
  <si>
    <t>F26253</t>
  </si>
  <si>
    <t>F26254</t>
  </si>
  <si>
    <t>F26255</t>
  </si>
  <si>
    <t>F26256</t>
  </si>
  <si>
    <t>F26257</t>
  </si>
  <si>
    <t>F26258</t>
  </si>
  <si>
    <t>F26259</t>
  </si>
  <si>
    <t>F26260</t>
  </si>
  <si>
    <t>F26261</t>
  </si>
  <si>
    <t>F26262</t>
  </si>
  <si>
    <t>F26263</t>
  </si>
  <si>
    <t>F26264</t>
  </si>
  <si>
    <t>F26265</t>
  </si>
  <si>
    <t>F26266</t>
  </si>
  <si>
    <t>F26267</t>
  </si>
  <si>
    <t>F26268</t>
  </si>
  <si>
    <t>F26269</t>
  </si>
  <si>
    <t>F26270</t>
  </si>
  <si>
    <t>F26271</t>
  </si>
  <si>
    <t>F26272</t>
  </si>
  <si>
    <t>F26273</t>
  </si>
  <si>
    <t>F26274</t>
  </si>
  <si>
    <t>F26275</t>
  </si>
  <si>
    <t>F26276</t>
  </si>
  <si>
    <t>F26277</t>
  </si>
  <si>
    <t>F26278</t>
  </si>
  <si>
    <t>F26279</t>
  </si>
  <si>
    <t>F26280</t>
  </si>
  <si>
    <t>F26281</t>
  </si>
  <si>
    <t>F26282</t>
  </si>
  <si>
    <t>F26283</t>
  </si>
  <si>
    <t>F26284</t>
  </si>
  <si>
    <t>F26285</t>
  </si>
  <si>
    <t>F26286</t>
  </si>
  <si>
    <t>F26287</t>
  </si>
  <si>
    <t>F26288</t>
  </si>
  <si>
    <t>F26289</t>
  </si>
  <si>
    <t>F26290</t>
  </si>
  <si>
    <t>F26291</t>
  </si>
  <si>
    <t>F26292</t>
  </si>
  <si>
    <t>F26293</t>
  </si>
  <si>
    <t>F26294</t>
  </si>
  <si>
    <t>F26295</t>
  </si>
  <si>
    <t>F26296</t>
  </si>
  <si>
    <t>F26297</t>
  </si>
  <si>
    <t>F26298</t>
  </si>
  <si>
    <t>F26299</t>
  </si>
  <si>
    <t>F26300</t>
  </si>
  <si>
    <t>F26301</t>
  </si>
  <si>
    <t>F26302</t>
  </si>
  <si>
    <t>F26303</t>
  </si>
  <si>
    <t>F26304</t>
  </si>
  <si>
    <t>F26305</t>
  </si>
  <si>
    <t>F26306</t>
  </si>
  <si>
    <t>F26307</t>
  </si>
  <si>
    <t>F26308</t>
  </si>
  <si>
    <t>F26309</t>
  </si>
  <si>
    <t>F26310</t>
  </si>
  <si>
    <t>F26311</t>
  </si>
  <si>
    <t>F26312</t>
  </si>
  <si>
    <t>F26313</t>
  </si>
  <si>
    <t>F26314</t>
  </si>
  <si>
    <t>F26315</t>
  </si>
  <si>
    <t>F26316</t>
  </si>
  <si>
    <t>F26317</t>
  </si>
  <si>
    <t>F26318</t>
  </si>
  <si>
    <t>F26319</t>
  </si>
  <si>
    <t>F26320</t>
  </si>
  <si>
    <t>F26321</t>
  </si>
  <si>
    <t>F26322</t>
  </si>
  <si>
    <t>F26323</t>
  </si>
  <si>
    <t>F26324</t>
  </si>
  <si>
    <t>F26325</t>
  </si>
  <si>
    <t>F26326</t>
  </si>
  <si>
    <t>F26327</t>
  </si>
  <si>
    <t>F26328</t>
  </si>
  <si>
    <t>F26329</t>
  </si>
  <si>
    <t>F26330</t>
  </si>
  <si>
    <t>F26331</t>
  </si>
  <si>
    <t>F26332</t>
  </si>
  <si>
    <t>F26333</t>
  </si>
  <si>
    <t>F26334</t>
  </si>
  <si>
    <t>F26335</t>
  </si>
  <si>
    <t>F26336</t>
  </si>
  <si>
    <t>F26337</t>
  </si>
  <si>
    <t>F26338</t>
  </si>
  <si>
    <t>F26339</t>
  </si>
  <si>
    <t>F26340</t>
  </si>
  <si>
    <t>F26341</t>
  </si>
  <si>
    <t>F26342</t>
  </si>
  <si>
    <t>F26343</t>
  </si>
  <si>
    <t>F26344</t>
  </si>
  <si>
    <t>F26345</t>
  </si>
  <si>
    <t>F26346</t>
  </si>
  <si>
    <t>F26347</t>
  </si>
  <si>
    <t>F26348</t>
  </si>
  <si>
    <t>F26349</t>
  </si>
  <si>
    <t>F26350</t>
  </si>
  <si>
    <t>F26351</t>
  </si>
  <si>
    <t>F26352</t>
  </si>
  <si>
    <t>F26353</t>
  </si>
  <si>
    <t>F26354</t>
  </si>
  <si>
    <t>F26355</t>
  </si>
  <si>
    <t>F26356</t>
  </si>
  <si>
    <t>F26357</t>
  </si>
  <si>
    <t>F26358</t>
  </si>
  <si>
    <t>F26359</t>
  </si>
  <si>
    <t>F26360</t>
  </si>
  <si>
    <t>F26361</t>
  </si>
  <si>
    <t>F26362</t>
  </si>
  <si>
    <t>F26363</t>
  </si>
  <si>
    <t>F26364</t>
  </si>
  <si>
    <t>F26365</t>
  </si>
  <si>
    <t>F26366</t>
  </si>
  <si>
    <t>F26367</t>
  </si>
  <si>
    <t>F26368</t>
  </si>
  <si>
    <t>F26369</t>
  </si>
  <si>
    <t>F26370</t>
  </si>
  <si>
    <t>F26371</t>
  </si>
  <si>
    <t>F26372</t>
  </si>
  <si>
    <t>F26373</t>
  </si>
  <si>
    <t>F26374</t>
  </si>
  <si>
    <t>F26375</t>
  </si>
  <si>
    <t>F26376</t>
  </si>
  <si>
    <t>F26377</t>
  </si>
  <si>
    <t>F26378</t>
  </si>
  <si>
    <t>F26379</t>
  </si>
  <si>
    <t>F26380</t>
  </si>
  <si>
    <t>F26381</t>
  </si>
  <si>
    <t>F26382</t>
  </si>
  <si>
    <t>F26383</t>
  </si>
  <si>
    <t>F26384</t>
  </si>
  <si>
    <t>F26385</t>
  </si>
  <si>
    <t>F26386</t>
  </si>
  <si>
    <t>F26387</t>
  </si>
  <si>
    <t>F26388</t>
  </si>
  <si>
    <t>F26389</t>
  </si>
  <si>
    <t>F26390</t>
  </si>
  <si>
    <t>F26391</t>
  </si>
  <si>
    <t>F26392</t>
  </si>
  <si>
    <t>F26393</t>
  </si>
  <si>
    <t>F26394</t>
  </si>
  <si>
    <t>F26395</t>
  </si>
  <si>
    <t>F26396</t>
  </si>
  <si>
    <t>F26397</t>
  </si>
  <si>
    <t>F26398</t>
  </si>
  <si>
    <t>F26399</t>
  </si>
  <si>
    <t>F26400</t>
  </si>
  <si>
    <t>F26401</t>
  </si>
  <si>
    <t>F26402</t>
  </si>
  <si>
    <t>F26403</t>
  </si>
  <si>
    <t>F26404</t>
  </si>
  <si>
    <t>F26405</t>
  </si>
  <si>
    <t>F26406</t>
  </si>
  <si>
    <t>F26407</t>
  </si>
  <si>
    <t>F26408</t>
  </si>
  <si>
    <t>F26409</t>
  </si>
  <si>
    <t>F26410</t>
  </si>
  <si>
    <t>F26411</t>
  </si>
  <si>
    <t>F26412</t>
  </si>
  <si>
    <t>F26413</t>
  </si>
  <si>
    <t>F26414</t>
  </si>
  <si>
    <t>F26415</t>
  </si>
  <si>
    <t>F26416</t>
  </si>
  <si>
    <t>F26417</t>
  </si>
  <si>
    <t>F26418</t>
  </si>
  <si>
    <t>F26419</t>
  </si>
  <si>
    <t>F26420</t>
  </si>
  <si>
    <t>F26421</t>
  </si>
  <si>
    <t>F26422</t>
  </si>
  <si>
    <t>F26423</t>
  </si>
  <si>
    <t>F26424</t>
  </si>
  <si>
    <t>F26425</t>
  </si>
  <si>
    <t>F26426</t>
  </si>
  <si>
    <t>F26427</t>
  </si>
  <si>
    <t>F26428</t>
  </si>
  <si>
    <t>F26429</t>
  </si>
  <si>
    <t>F26430</t>
  </si>
  <si>
    <t>F26431</t>
  </si>
  <si>
    <t>F26432</t>
  </si>
  <si>
    <t>F26433</t>
  </si>
  <si>
    <t>F26434</t>
  </si>
  <si>
    <t>F26435</t>
  </si>
  <si>
    <t>F26436</t>
  </si>
  <si>
    <t>F26437</t>
  </si>
  <si>
    <t>F26438</t>
  </si>
  <si>
    <t>F26439</t>
  </si>
  <si>
    <t>F26440</t>
  </si>
  <si>
    <t>F26441</t>
  </si>
  <si>
    <t>F26442</t>
  </si>
  <si>
    <t>F26443</t>
  </si>
  <si>
    <t>F26444</t>
  </si>
  <si>
    <t>F26445</t>
  </si>
  <si>
    <t>F26446</t>
  </si>
  <si>
    <t>F26447</t>
  </si>
  <si>
    <t>F26448</t>
  </si>
  <si>
    <t>F26449</t>
  </si>
  <si>
    <t>F26450</t>
  </si>
  <si>
    <t>F26451</t>
  </si>
  <si>
    <t>F26452</t>
  </si>
  <si>
    <t>F26453</t>
  </si>
  <si>
    <t>F26454</t>
  </si>
  <si>
    <t>F26455</t>
  </si>
  <si>
    <t>F26456</t>
  </si>
  <si>
    <t>F26457</t>
  </si>
  <si>
    <t>F26458</t>
  </si>
  <si>
    <t>F26459</t>
  </si>
  <si>
    <t>F26460</t>
  </si>
  <si>
    <t>F26461</t>
  </si>
  <si>
    <t>F26462</t>
  </si>
  <si>
    <t>F26463</t>
  </si>
  <si>
    <t>F26464</t>
  </si>
  <si>
    <t>F26465</t>
  </si>
  <si>
    <t>F26466</t>
  </si>
  <si>
    <t>F26467</t>
  </si>
  <si>
    <t>F26468</t>
  </si>
  <si>
    <t>F26469</t>
  </si>
  <si>
    <t>F26470</t>
  </si>
  <si>
    <t>F26471</t>
  </si>
  <si>
    <t>F26472</t>
  </si>
  <si>
    <t>F26473</t>
  </si>
  <si>
    <t>F26474</t>
  </si>
  <si>
    <t>F26475</t>
  </si>
  <si>
    <t>F26476</t>
  </si>
  <si>
    <t>F26477</t>
  </si>
  <si>
    <t>F26478</t>
  </si>
  <si>
    <t>F26479</t>
  </si>
  <si>
    <t>F26480</t>
  </si>
  <si>
    <t>F26481</t>
  </si>
  <si>
    <t>F26482</t>
  </si>
  <si>
    <t>F26483</t>
  </si>
  <si>
    <t>F26484</t>
  </si>
  <si>
    <t>F26485</t>
  </si>
  <si>
    <t>F26486</t>
  </si>
  <si>
    <t>F26487</t>
  </si>
  <si>
    <t>F26488</t>
  </si>
  <si>
    <t>F26489</t>
  </si>
  <si>
    <t>F26490</t>
  </si>
  <si>
    <t>F26491</t>
  </si>
  <si>
    <t>F26492</t>
  </si>
  <si>
    <t>F26493</t>
  </si>
  <si>
    <t>F26494</t>
  </si>
  <si>
    <t>F26495</t>
  </si>
  <si>
    <t>F26496</t>
  </si>
  <si>
    <t>F26497</t>
  </si>
  <si>
    <t>F26498</t>
  </si>
  <si>
    <t>F26499</t>
  </si>
  <si>
    <t>F26500</t>
  </si>
  <si>
    <t>F26501</t>
  </si>
  <si>
    <t>F26502</t>
  </si>
  <si>
    <t>F26503</t>
  </si>
  <si>
    <t>F26504</t>
  </si>
  <si>
    <t>F26505</t>
  </si>
  <si>
    <t>F26506</t>
  </si>
  <si>
    <t>F26507</t>
  </si>
  <si>
    <t>F26508</t>
  </si>
  <si>
    <t>F26509</t>
  </si>
  <si>
    <t>F26510</t>
  </si>
  <si>
    <t>F26511</t>
  </si>
  <si>
    <t>F26512</t>
  </si>
  <si>
    <t>F26513</t>
  </si>
  <si>
    <t>F26514</t>
  </si>
  <si>
    <t>F26515</t>
  </si>
  <si>
    <t>F26516</t>
  </si>
  <si>
    <t>F26517</t>
  </si>
  <si>
    <t>F26518</t>
  </si>
  <si>
    <t>F26519</t>
  </si>
  <si>
    <t>F26520</t>
  </si>
  <si>
    <t>F26521</t>
  </si>
  <si>
    <t>F26522</t>
  </si>
  <si>
    <t>F26523</t>
  </si>
  <si>
    <t>F26524</t>
  </si>
  <si>
    <t>F26525</t>
  </si>
  <si>
    <t>F26526</t>
  </si>
  <si>
    <t>F26527</t>
  </si>
  <si>
    <t>F26528</t>
  </si>
  <si>
    <t>F26529</t>
  </si>
  <si>
    <t>F26530</t>
  </si>
  <si>
    <t>F26531</t>
  </si>
  <si>
    <t>F26532</t>
  </si>
  <si>
    <t>F26533</t>
  </si>
  <si>
    <t>F26534</t>
  </si>
  <si>
    <t>F26535</t>
  </si>
  <si>
    <t>F26536</t>
  </si>
  <si>
    <t>F26537</t>
  </si>
  <si>
    <t>F26538</t>
  </si>
  <si>
    <t>F26539</t>
  </si>
  <si>
    <t>F26540</t>
  </si>
  <si>
    <t>F26541</t>
  </si>
  <si>
    <t>F26542</t>
  </si>
  <si>
    <t>F26543</t>
  </si>
  <si>
    <t>F26544</t>
  </si>
  <si>
    <t>F26545</t>
  </si>
  <si>
    <t>F26546</t>
  </si>
  <si>
    <t>F26547</t>
  </si>
  <si>
    <t>F26548</t>
  </si>
  <si>
    <t>F26549</t>
  </si>
  <si>
    <t>F26550</t>
  </si>
  <si>
    <t>F26551</t>
  </si>
  <si>
    <t>F26552</t>
  </si>
  <si>
    <t>F26553</t>
  </si>
  <si>
    <t>F26554</t>
  </si>
  <si>
    <t>F26555</t>
  </si>
  <si>
    <t>F26556</t>
  </si>
  <si>
    <t>F26557</t>
  </si>
  <si>
    <t>F26558</t>
  </si>
  <si>
    <t>F26559</t>
  </si>
  <si>
    <t>F26560</t>
  </si>
  <si>
    <t>F26561</t>
  </si>
  <si>
    <t>F26562</t>
  </si>
  <si>
    <t>F26563</t>
  </si>
  <si>
    <t>F26564</t>
  </si>
  <si>
    <t>F26565</t>
  </si>
  <si>
    <t>F26566</t>
  </si>
  <si>
    <t>F26567</t>
  </si>
  <si>
    <t>F26568</t>
  </si>
  <si>
    <t>F26569</t>
  </si>
  <si>
    <t>F26570</t>
  </si>
  <si>
    <t>F26571</t>
  </si>
  <si>
    <t>F26572</t>
  </si>
  <si>
    <t>F26573</t>
  </si>
  <si>
    <t>F26574</t>
  </si>
  <si>
    <t>F26575</t>
  </si>
  <si>
    <t>F26576</t>
  </si>
  <si>
    <t>F26577</t>
  </si>
  <si>
    <t>F26578</t>
  </si>
  <si>
    <t>F26579</t>
  </si>
  <si>
    <t>F26580</t>
  </si>
  <si>
    <t>F26581</t>
  </si>
  <si>
    <t>F26582</t>
  </si>
  <si>
    <t>F26583</t>
  </si>
  <si>
    <t>F26584</t>
  </si>
  <si>
    <t>F26585</t>
  </si>
  <si>
    <t>F26586</t>
  </si>
  <si>
    <t>F26587</t>
  </si>
  <si>
    <t>F26588</t>
  </si>
  <si>
    <t>F26589</t>
  </si>
  <si>
    <t>F26590</t>
  </si>
  <si>
    <t>F26591</t>
  </si>
  <si>
    <t>F26592</t>
  </si>
  <si>
    <t>F26593</t>
  </si>
  <si>
    <t>F26594</t>
  </si>
  <si>
    <t>F26595</t>
  </si>
  <si>
    <t>F26596</t>
  </si>
  <si>
    <t>F26597</t>
  </si>
  <si>
    <t>F26598</t>
  </si>
  <si>
    <t>F26599</t>
  </si>
  <si>
    <t>F26600</t>
  </si>
  <si>
    <t>F26601</t>
  </si>
  <si>
    <t>F26602</t>
  </si>
  <si>
    <t>F26603</t>
  </si>
  <si>
    <t>F26604</t>
  </si>
  <si>
    <t>F26605</t>
  </si>
  <si>
    <t>F26606</t>
  </si>
  <si>
    <t>F26607</t>
  </si>
  <si>
    <t>F26608</t>
  </si>
  <si>
    <t>F26609</t>
  </si>
  <si>
    <t>F26610</t>
  </si>
  <si>
    <t>F26611</t>
  </si>
  <si>
    <t>F26612</t>
  </si>
  <si>
    <t>F26613</t>
  </si>
  <si>
    <t>F26614</t>
  </si>
  <si>
    <t>F26615</t>
  </si>
  <si>
    <t>F26616</t>
  </si>
  <si>
    <t>F26617</t>
  </si>
  <si>
    <t>F26618</t>
  </si>
  <si>
    <t>F26619</t>
  </si>
  <si>
    <t>F26620</t>
  </si>
  <si>
    <t>F26621</t>
  </si>
  <si>
    <t>F26622</t>
  </si>
  <si>
    <t>F26623</t>
  </si>
  <si>
    <t>F26624</t>
  </si>
  <si>
    <t>F26625</t>
  </si>
  <si>
    <t>F26626</t>
  </si>
  <si>
    <t>F26627</t>
  </si>
  <si>
    <t>F26628</t>
  </si>
  <si>
    <t>F26629</t>
  </si>
  <si>
    <t>F26630</t>
  </si>
  <si>
    <t>F26631</t>
  </si>
  <si>
    <t>F26632</t>
  </si>
  <si>
    <t>F26633</t>
  </si>
  <si>
    <t>F26634</t>
  </si>
  <si>
    <t>F26635</t>
  </si>
  <si>
    <t>F26636</t>
  </si>
  <si>
    <t>F26637</t>
  </si>
  <si>
    <t>F26638</t>
  </si>
  <si>
    <t>F26639</t>
  </si>
  <si>
    <t>F26640</t>
  </si>
  <si>
    <t>F26641</t>
  </si>
  <si>
    <t>F26642</t>
  </si>
  <si>
    <t>F26643</t>
  </si>
  <si>
    <t>F26644</t>
  </si>
  <si>
    <t>F26645</t>
  </si>
  <si>
    <t>F26646</t>
  </si>
  <si>
    <t>F26647</t>
  </si>
  <si>
    <t>F26648</t>
  </si>
  <si>
    <t>F26649</t>
  </si>
  <si>
    <t>F26650</t>
  </si>
  <si>
    <t>F26651</t>
  </si>
  <si>
    <t>F26652</t>
  </si>
  <si>
    <t>F26653</t>
  </si>
  <si>
    <t>F26654</t>
  </si>
  <si>
    <t>F26655</t>
  </si>
  <si>
    <t>F26656</t>
  </si>
  <si>
    <t>F26657</t>
  </si>
  <si>
    <t>F26658</t>
  </si>
  <si>
    <t>F26659</t>
  </si>
  <si>
    <t>F26660</t>
  </si>
  <si>
    <t>F26661</t>
  </si>
  <si>
    <t>F26662</t>
  </si>
  <si>
    <t>F26663</t>
  </si>
  <si>
    <t>F26664</t>
  </si>
  <si>
    <t>F26665</t>
  </si>
  <si>
    <t>F26666</t>
  </si>
  <si>
    <t>F26667</t>
  </si>
  <si>
    <t>F26668</t>
  </si>
  <si>
    <t>F26669</t>
  </si>
  <si>
    <t>F26670</t>
  </si>
  <si>
    <t>F26671</t>
  </si>
  <si>
    <t>F26672</t>
  </si>
  <si>
    <t>F26673</t>
  </si>
  <si>
    <t>F26674</t>
  </si>
  <si>
    <t>F26675</t>
  </si>
  <si>
    <t>F26676</t>
  </si>
  <si>
    <t>F26677</t>
  </si>
  <si>
    <t>F26678</t>
  </si>
  <si>
    <t>F26679</t>
  </si>
  <si>
    <t>F26680</t>
  </si>
  <si>
    <t>F26681</t>
  </si>
  <si>
    <t>F26682</t>
  </si>
  <si>
    <t>F26683</t>
  </si>
  <si>
    <t>F26684</t>
  </si>
  <si>
    <t>F26685</t>
  </si>
  <si>
    <t>F26686</t>
  </si>
  <si>
    <t>F26687</t>
  </si>
  <si>
    <t>F26688</t>
  </si>
  <si>
    <t>F26689</t>
  </si>
  <si>
    <t>F26690</t>
  </si>
  <si>
    <t>F26691</t>
  </si>
  <si>
    <t>F26692</t>
  </si>
  <si>
    <t>F26693</t>
  </si>
  <si>
    <t>F26694</t>
  </si>
  <si>
    <t>F26695</t>
  </si>
  <si>
    <t>F26696</t>
  </si>
  <si>
    <t>F26697</t>
  </si>
  <si>
    <t>F26698</t>
  </si>
  <si>
    <t>F26699</t>
  </si>
  <si>
    <t>F26700</t>
  </si>
  <si>
    <t>F26701</t>
  </si>
  <si>
    <t>F26702</t>
  </si>
  <si>
    <t>F26703</t>
  </si>
  <si>
    <t>F26704</t>
  </si>
  <si>
    <t>F26705</t>
  </si>
  <si>
    <t>F26706</t>
  </si>
  <si>
    <t>F26707</t>
  </si>
  <si>
    <t>F26708</t>
  </si>
  <si>
    <t>F26709</t>
  </si>
  <si>
    <t>F26710</t>
  </si>
  <si>
    <t>F26711</t>
  </si>
  <si>
    <t>F26712</t>
  </si>
  <si>
    <t>F26713</t>
  </si>
  <si>
    <t>F26714</t>
  </si>
  <si>
    <t>F26715</t>
  </si>
  <si>
    <t>F26716</t>
  </si>
  <si>
    <t>F26717</t>
  </si>
  <si>
    <t>F26718</t>
  </si>
  <si>
    <t>F26719</t>
  </si>
  <si>
    <t>F26720</t>
  </si>
  <si>
    <t>F26721</t>
  </si>
  <si>
    <t>F26722</t>
  </si>
  <si>
    <t>F26723</t>
  </si>
  <si>
    <t>F26724</t>
  </si>
  <si>
    <t>F26725</t>
  </si>
  <si>
    <t>F26726</t>
  </si>
  <si>
    <t>F26727</t>
  </si>
  <si>
    <t>F26728</t>
  </si>
  <si>
    <t>F26729</t>
  </si>
  <si>
    <t>F26730</t>
  </si>
  <si>
    <t>F26731</t>
  </si>
  <si>
    <t>F26732</t>
  </si>
  <si>
    <t>F26733</t>
  </si>
  <si>
    <t>F26734</t>
  </si>
  <si>
    <t>F26735</t>
  </si>
  <si>
    <t>F26736</t>
  </si>
  <si>
    <t>F26737</t>
  </si>
  <si>
    <t>F26738</t>
  </si>
  <si>
    <t>F26739</t>
  </si>
  <si>
    <t>F26740</t>
  </si>
  <si>
    <t>F26741</t>
  </si>
  <si>
    <t>F26742</t>
  </si>
  <si>
    <t>F26743</t>
  </si>
  <si>
    <t>F26744</t>
  </si>
  <si>
    <t>F26745</t>
  </si>
  <si>
    <t>F26746</t>
  </si>
  <si>
    <t>F26747</t>
  </si>
  <si>
    <t>F26748</t>
  </si>
  <si>
    <t>F26749</t>
  </si>
  <si>
    <t>F26750</t>
  </si>
  <si>
    <t>F26751</t>
  </si>
  <si>
    <t>F26752</t>
  </si>
  <si>
    <t>F26753</t>
  </si>
  <si>
    <t>F26754</t>
  </si>
  <si>
    <t>F26755</t>
  </si>
  <si>
    <t>F26756</t>
  </si>
  <si>
    <t>F26757</t>
  </si>
  <si>
    <t>F26758</t>
  </si>
  <si>
    <t>F26759</t>
  </si>
  <si>
    <t>F26760</t>
  </si>
  <si>
    <t>F26761</t>
  </si>
  <si>
    <t>F26762</t>
  </si>
  <si>
    <t>F26763</t>
  </si>
  <si>
    <t>F26764</t>
  </si>
  <si>
    <t>F26765</t>
  </si>
  <si>
    <t>F26766</t>
  </si>
  <si>
    <t>F26767</t>
  </si>
  <si>
    <t>F26768</t>
  </si>
  <si>
    <t>F26769</t>
  </si>
  <si>
    <t>F26770</t>
  </si>
  <si>
    <t>F26771</t>
  </si>
  <si>
    <t>F26772</t>
  </si>
  <si>
    <t>F26773</t>
  </si>
  <si>
    <t>F26774</t>
  </si>
  <si>
    <t>F26775</t>
  </si>
  <si>
    <t>F26776</t>
  </si>
  <si>
    <t>F26777</t>
  </si>
  <si>
    <t>F26778</t>
  </si>
  <si>
    <t>F26779</t>
  </si>
  <si>
    <t>F26780</t>
  </si>
  <si>
    <t>F26781</t>
  </si>
  <si>
    <t>F26782</t>
  </si>
  <si>
    <t>F26783</t>
  </si>
  <si>
    <t>F26784</t>
  </si>
  <si>
    <t>F26785</t>
  </si>
  <si>
    <t>F26786</t>
  </si>
  <si>
    <t>F26787</t>
  </si>
  <si>
    <t>F26788</t>
  </si>
  <si>
    <t>F26789</t>
  </si>
  <si>
    <t>F26790</t>
  </si>
  <si>
    <t>F26791</t>
  </si>
  <si>
    <t>F26792</t>
  </si>
  <si>
    <t>F26793</t>
  </si>
  <si>
    <t>F26794</t>
  </si>
  <si>
    <t>F26795</t>
  </si>
  <si>
    <t>F26796</t>
  </si>
  <si>
    <t>F26797</t>
  </si>
  <si>
    <t>F26798</t>
  </si>
  <si>
    <t>F26799</t>
  </si>
  <si>
    <t>F26800</t>
  </si>
  <si>
    <t>F26801</t>
  </si>
  <si>
    <t>F26802</t>
  </si>
  <si>
    <t>F26803</t>
  </si>
  <si>
    <t>F26804</t>
  </si>
  <si>
    <t>F26805</t>
  </si>
  <si>
    <t>F26806</t>
  </si>
  <si>
    <t>F26807</t>
  </si>
  <si>
    <t>F26808</t>
  </si>
  <si>
    <t>F26809</t>
  </si>
  <si>
    <t>F26810</t>
  </si>
  <si>
    <t>F26811</t>
  </si>
  <si>
    <t>F26812</t>
  </si>
  <si>
    <t>F26813</t>
  </si>
  <si>
    <t>F26814</t>
  </si>
  <si>
    <t>F26815</t>
  </si>
  <si>
    <t>F26816</t>
  </si>
  <si>
    <t>F26817</t>
  </si>
  <si>
    <t>F26818</t>
  </si>
  <si>
    <t>F26819</t>
  </si>
  <si>
    <t>F26820</t>
  </si>
  <si>
    <t>F26821</t>
  </si>
  <si>
    <t>F26822</t>
  </si>
  <si>
    <t>F26823</t>
  </si>
  <si>
    <t>F26824</t>
  </si>
  <si>
    <t>F26825</t>
  </si>
  <si>
    <t>F26826</t>
  </si>
  <si>
    <t>F26827</t>
  </si>
  <si>
    <t>F26828</t>
  </si>
  <si>
    <t>F26829</t>
  </si>
  <si>
    <t>F26830</t>
  </si>
  <si>
    <t>F26831</t>
  </si>
  <si>
    <t>F26832</t>
  </si>
  <si>
    <t>F26833</t>
  </si>
  <si>
    <t>F26834</t>
  </si>
  <si>
    <t>F26835</t>
  </si>
  <si>
    <t>F26836</t>
  </si>
  <si>
    <t>F26837</t>
  </si>
  <si>
    <t>F26838</t>
  </si>
  <si>
    <t>F26839</t>
  </si>
  <si>
    <t>F26840</t>
  </si>
  <si>
    <t>F26841</t>
  </si>
  <si>
    <t>F26842</t>
  </si>
  <si>
    <t>F26843</t>
  </si>
  <si>
    <t>F26844</t>
  </si>
  <si>
    <t>F26845</t>
  </si>
  <si>
    <t>F26846</t>
  </si>
  <si>
    <t>F26847</t>
  </si>
  <si>
    <t>F26848</t>
  </si>
  <si>
    <t>F26849</t>
  </si>
  <si>
    <t>F26850</t>
  </si>
  <si>
    <t>F26851</t>
  </si>
  <si>
    <t>F26852</t>
  </si>
  <si>
    <t>F26853</t>
  </si>
  <si>
    <t>F26854</t>
  </si>
  <si>
    <t>F26855</t>
  </si>
  <si>
    <t>F26856</t>
  </si>
  <si>
    <t>F26857</t>
  </si>
  <si>
    <t>F26858</t>
  </si>
  <si>
    <t>F26859</t>
  </si>
  <si>
    <t>F26860</t>
  </si>
  <si>
    <t>F26861</t>
  </si>
  <si>
    <t>F26862</t>
  </si>
  <si>
    <t>F26863</t>
  </si>
  <si>
    <t>F26864</t>
  </si>
  <si>
    <t>F26865</t>
  </si>
  <si>
    <t>F26866</t>
  </si>
  <si>
    <t>F26867</t>
  </si>
  <si>
    <t>F26868</t>
  </si>
  <si>
    <t>F26869</t>
  </si>
  <si>
    <t>F26870</t>
  </si>
  <si>
    <t>F26871</t>
  </si>
  <si>
    <t>F26872</t>
  </si>
  <si>
    <t>F26873</t>
  </si>
  <si>
    <t>F26874</t>
  </si>
  <si>
    <t>F26875</t>
  </si>
  <si>
    <t>F26876</t>
  </si>
  <si>
    <t>F26877</t>
  </si>
  <si>
    <t>F26878</t>
  </si>
  <si>
    <t>F26879</t>
  </si>
  <si>
    <t>F26880</t>
  </si>
  <si>
    <t>F26881</t>
  </si>
  <si>
    <t>F26882</t>
  </si>
  <si>
    <t>F26883</t>
  </si>
  <si>
    <t>F26884</t>
  </si>
  <si>
    <t>F26885</t>
  </si>
  <si>
    <t>F26886</t>
  </si>
  <si>
    <t>F26887</t>
  </si>
  <si>
    <t>F26888</t>
  </si>
  <si>
    <t>F26889</t>
  </si>
  <si>
    <t>F26890</t>
  </si>
  <si>
    <t>F26891</t>
  </si>
  <si>
    <t>F26892</t>
  </si>
  <si>
    <t>F26893</t>
  </si>
  <si>
    <t>F26894</t>
  </si>
  <si>
    <t>F26895</t>
  </si>
  <si>
    <t>F26896</t>
  </si>
  <si>
    <t>F26897</t>
  </si>
  <si>
    <t>F26898</t>
  </si>
  <si>
    <t>F26899</t>
  </si>
  <si>
    <t>F26900</t>
  </si>
  <si>
    <t>F26901</t>
  </si>
  <si>
    <t>F26902</t>
  </si>
  <si>
    <t>F26903</t>
  </si>
  <si>
    <t>F26904</t>
  </si>
  <si>
    <t>F26905</t>
  </si>
  <si>
    <t>F26906</t>
  </si>
  <si>
    <t>F26907</t>
  </si>
  <si>
    <t>F26908</t>
  </si>
  <si>
    <t>F26909</t>
  </si>
  <si>
    <t>F26910</t>
  </si>
  <si>
    <t>F26911</t>
  </si>
  <si>
    <t>F26912</t>
  </si>
  <si>
    <t>F26913</t>
  </si>
  <si>
    <t>F26914</t>
  </si>
  <si>
    <t>F26915</t>
  </si>
  <si>
    <t>F26916</t>
  </si>
  <si>
    <t>F26917</t>
  </si>
  <si>
    <t>F26918</t>
  </si>
  <si>
    <t>F26919</t>
  </si>
  <si>
    <t>F26920</t>
  </si>
  <si>
    <t>F26921</t>
  </si>
  <si>
    <t>F26922</t>
  </si>
  <si>
    <t>F26923</t>
  </si>
  <si>
    <t>F26924</t>
  </si>
  <si>
    <t>F26925</t>
  </si>
  <si>
    <t>F26926</t>
  </si>
  <si>
    <t>F26927</t>
  </si>
  <si>
    <t>F26928</t>
  </si>
  <si>
    <t>F26929</t>
  </si>
  <si>
    <t>F26930</t>
  </si>
  <si>
    <t>F26931</t>
  </si>
  <si>
    <t>F26932</t>
  </si>
  <si>
    <t>F26933</t>
  </si>
  <si>
    <t>F26934</t>
  </si>
  <si>
    <t>F26935</t>
  </si>
  <si>
    <t>F26936</t>
  </si>
  <si>
    <t>F26937</t>
  </si>
  <si>
    <t>F26938</t>
  </si>
  <si>
    <t>F26939</t>
  </si>
  <si>
    <t>F26940</t>
  </si>
  <si>
    <t>F26941</t>
  </si>
  <si>
    <t>F26942</t>
  </si>
  <si>
    <t>F26943</t>
  </si>
  <si>
    <t>F26944</t>
  </si>
  <si>
    <t>F26945</t>
  </si>
  <si>
    <t>F26946</t>
  </si>
  <si>
    <t>F26947</t>
  </si>
  <si>
    <t>F26948</t>
  </si>
  <si>
    <t>F26949</t>
  </si>
  <si>
    <t>F26950</t>
  </si>
  <si>
    <t>F26951</t>
  </si>
  <si>
    <t>F26952</t>
  </si>
  <si>
    <t>F26953</t>
  </si>
  <si>
    <t>F26954</t>
  </si>
  <si>
    <t>F26955</t>
  </si>
  <si>
    <t>F26956</t>
  </si>
  <si>
    <t>F26957</t>
  </si>
  <si>
    <t>F26958</t>
  </si>
  <si>
    <t>F26959</t>
  </si>
  <si>
    <t>F26960</t>
  </si>
  <si>
    <t>F26961</t>
  </si>
  <si>
    <t>F26962</t>
  </si>
  <si>
    <t>F26963</t>
  </si>
  <si>
    <t>F26964</t>
  </si>
  <si>
    <t>F26965</t>
  </si>
  <si>
    <t>F26966</t>
  </si>
  <si>
    <t>F26967</t>
  </si>
  <si>
    <t>F26968</t>
  </si>
  <si>
    <t>F26969</t>
  </si>
  <si>
    <t>F26970</t>
  </si>
  <si>
    <t>F26971</t>
  </si>
  <si>
    <t>F26972</t>
  </si>
  <si>
    <t>F26973</t>
  </si>
  <si>
    <t>F26974</t>
  </si>
  <si>
    <t>F26975</t>
  </si>
  <si>
    <t>F26976</t>
  </si>
  <si>
    <t>F26977</t>
  </si>
  <si>
    <t>F26978</t>
  </si>
  <si>
    <t>F26979</t>
  </si>
  <si>
    <t>F26980</t>
  </si>
  <si>
    <t>F26981</t>
  </si>
  <si>
    <t>F26982</t>
  </si>
  <si>
    <t>F26983</t>
  </si>
  <si>
    <t>F26984</t>
  </si>
  <si>
    <t>F26985</t>
  </si>
  <si>
    <t>F26986</t>
  </si>
  <si>
    <t>F26987</t>
  </si>
  <si>
    <t>F26988</t>
  </si>
  <si>
    <t>F26989</t>
  </si>
  <si>
    <t>F26990</t>
  </si>
  <si>
    <t>F26991</t>
  </si>
  <si>
    <t>F26992</t>
  </si>
  <si>
    <t>F26993</t>
  </si>
  <si>
    <t>F26994</t>
  </si>
  <si>
    <t>F26995</t>
  </si>
  <si>
    <t>F26996</t>
  </si>
  <si>
    <t>F26997</t>
  </si>
  <si>
    <t>F26998</t>
  </si>
  <si>
    <t>F26999</t>
  </si>
  <si>
    <t>F27000</t>
  </si>
  <si>
    <t>F27001</t>
  </si>
  <si>
    <t>F27002</t>
  </si>
  <si>
    <t>F27003</t>
  </si>
  <si>
    <t>F27004</t>
  </si>
  <si>
    <t>F27005</t>
  </si>
  <si>
    <t>F27006</t>
  </si>
  <si>
    <t>F27007</t>
  </si>
  <si>
    <t>F27008</t>
  </si>
  <si>
    <t>F27009</t>
  </si>
  <si>
    <t>F27010</t>
  </si>
  <si>
    <t>F27011</t>
  </si>
  <si>
    <t>F27012</t>
  </si>
  <si>
    <t>F27013</t>
  </si>
  <si>
    <t>F27014</t>
  </si>
  <si>
    <t>F27015</t>
  </si>
  <si>
    <t>F27016</t>
  </si>
  <si>
    <t>F27017</t>
  </si>
  <si>
    <t>F27018</t>
  </si>
  <si>
    <t>F27019</t>
  </si>
  <si>
    <t>F27020</t>
  </si>
  <si>
    <t>F27021</t>
  </si>
  <si>
    <t>F27022</t>
  </si>
  <si>
    <t>F27023</t>
  </si>
  <si>
    <t>F27024</t>
  </si>
  <si>
    <t>F27025</t>
  </si>
  <si>
    <t>F27026</t>
  </si>
  <si>
    <t>F27027</t>
  </si>
  <si>
    <t>F27028</t>
  </si>
  <si>
    <t>F27029</t>
  </si>
  <si>
    <t>F27030</t>
  </si>
  <si>
    <t>F27031</t>
  </si>
  <si>
    <t>F27032</t>
  </si>
  <si>
    <t>F27033</t>
  </si>
  <si>
    <t>F27034</t>
  </si>
  <si>
    <t>F27035</t>
  </si>
  <si>
    <t>F27036</t>
  </si>
  <si>
    <t>F27037</t>
  </si>
  <si>
    <t>F27038</t>
  </si>
  <si>
    <t>F27039</t>
  </si>
  <si>
    <t>F27040</t>
  </si>
  <si>
    <t>F27041</t>
  </si>
  <si>
    <t>F27042</t>
  </si>
  <si>
    <t>F27043</t>
  </si>
  <si>
    <t>F27044</t>
  </si>
  <si>
    <t>F27045</t>
  </si>
  <si>
    <t>F27046</t>
  </si>
  <si>
    <t>F27047</t>
  </si>
  <si>
    <t>F27048</t>
  </si>
  <si>
    <t>F27049</t>
  </si>
  <si>
    <t>F27050</t>
  </si>
  <si>
    <t>F27051</t>
  </si>
  <si>
    <t>F27052</t>
  </si>
  <si>
    <t>F27053</t>
  </si>
  <si>
    <t>F27054</t>
  </si>
  <si>
    <t>F27055</t>
  </si>
  <si>
    <t>F27056</t>
  </si>
  <si>
    <t>F27057</t>
  </si>
  <si>
    <t>F27058</t>
  </si>
  <si>
    <t>F27059</t>
  </si>
  <si>
    <t>F27060</t>
  </si>
  <si>
    <t>F27061</t>
  </si>
  <si>
    <t>F27062</t>
  </si>
  <si>
    <t>F27063</t>
  </si>
  <si>
    <t>F27064</t>
  </si>
  <si>
    <t>F27065</t>
  </si>
  <si>
    <t>F27066</t>
  </si>
  <si>
    <t>F27067</t>
  </si>
  <si>
    <t>F27068</t>
  </si>
  <si>
    <t>F27069</t>
  </si>
  <si>
    <t>F27070</t>
  </si>
  <si>
    <t>F27071</t>
  </si>
  <si>
    <t>F27072</t>
  </si>
  <si>
    <t>F27073</t>
  </si>
  <si>
    <t>F27074</t>
  </si>
  <si>
    <t>F27075</t>
  </si>
  <si>
    <t>F27076</t>
  </si>
  <si>
    <t>F27077</t>
  </si>
  <si>
    <t>F27078</t>
  </si>
  <si>
    <t>F27079</t>
  </si>
  <si>
    <t>F27080</t>
  </si>
  <si>
    <t>F27081</t>
  </si>
  <si>
    <t>F27082</t>
  </si>
  <si>
    <t>F27083</t>
  </si>
  <si>
    <t>F27084</t>
  </si>
  <si>
    <t>F27085</t>
  </si>
  <si>
    <t>F27086</t>
  </si>
  <si>
    <t>F27087</t>
  </si>
  <si>
    <t>F27088</t>
  </si>
  <si>
    <t>F27089</t>
  </si>
  <si>
    <t>F27090</t>
  </si>
  <si>
    <t>F27091</t>
  </si>
  <si>
    <t>F27092</t>
  </si>
  <si>
    <t>F27093</t>
  </si>
  <si>
    <t>F27094</t>
  </si>
  <si>
    <t>F27095</t>
  </si>
  <si>
    <t>F27096</t>
  </si>
  <si>
    <t>F27097</t>
  </si>
  <si>
    <t>F27098</t>
  </si>
  <si>
    <t>F27099</t>
  </si>
  <si>
    <t>F27100</t>
  </si>
  <si>
    <t>F27101</t>
  </si>
  <si>
    <t>F27102</t>
  </si>
  <si>
    <t>F27103</t>
  </si>
  <si>
    <t>F27104</t>
  </si>
  <si>
    <t>F27105</t>
  </si>
  <si>
    <t>F27106</t>
  </si>
  <si>
    <t>F27107</t>
  </si>
  <si>
    <t>F27108</t>
  </si>
  <si>
    <t>F27109</t>
  </si>
  <si>
    <t>F27110</t>
  </si>
  <si>
    <t>F27111</t>
  </si>
  <si>
    <t>F27112</t>
  </si>
  <si>
    <t>F27113</t>
  </si>
  <si>
    <t>F27114</t>
  </si>
  <si>
    <t>F27115</t>
  </si>
  <si>
    <t>F27116</t>
  </si>
  <si>
    <t>F27117</t>
  </si>
  <si>
    <t>F27118</t>
  </si>
  <si>
    <t>F27119</t>
  </si>
  <si>
    <t>F27120</t>
  </si>
  <si>
    <t>F27121</t>
  </si>
  <si>
    <t>F27122</t>
  </si>
  <si>
    <t>F27123</t>
  </si>
  <si>
    <t>F27124</t>
  </si>
  <si>
    <t>F27125</t>
  </si>
  <si>
    <t>F27126</t>
  </si>
  <si>
    <t>F27127</t>
  </si>
  <si>
    <t>F27128</t>
  </si>
  <si>
    <t>F27129</t>
  </si>
  <si>
    <t>F27130</t>
  </si>
  <si>
    <t>F27131</t>
  </si>
  <si>
    <t>F27132</t>
  </si>
  <si>
    <t>F27133</t>
  </si>
  <si>
    <t>F27134</t>
  </si>
  <si>
    <t>F27135</t>
  </si>
  <si>
    <t>F27136</t>
  </si>
  <si>
    <t>F27137</t>
  </si>
  <si>
    <t>F27138</t>
  </si>
  <si>
    <t>F27139</t>
  </si>
  <si>
    <t>F27140</t>
  </si>
  <si>
    <t>F27141</t>
  </si>
  <si>
    <t>F27142</t>
  </si>
  <si>
    <t>F27143</t>
  </si>
  <si>
    <t>F27144</t>
  </si>
  <si>
    <t>F27145</t>
  </si>
  <si>
    <t>F27146</t>
  </si>
  <si>
    <t>F27147</t>
  </si>
  <si>
    <t>F27148</t>
  </si>
  <si>
    <t>F27149</t>
  </si>
  <si>
    <t>F27150</t>
  </si>
  <si>
    <t>F27151</t>
  </si>
  <si>
    <t>F27152</t>
  </si>
  <si>
    <t>F27153</t>
  </si>
  <si>
    <t>F27154</t>
  </si>
  <si>
    <t>F27155</t>
  </si>
  <si>
    <t>F27156</t>
  </si>
  <si>
    <t>F27157</t>
  </si>
  <si>
    <t>F27158</t>
  </si>
  <si>
    <t>F27159</t>
  </si>
  <si>
    <t>F27160</t>
  </si>
  <si>
    <t>F27161</t>
  </si>
  <si>
    <t>F27162</t>
  </si>
  <si>
    <t>F27163</t>
  </si>
  <si>
    <t>F27164</t>
  </si>
  <si>
    <t>F27165</t>
  </si>
  <si>
    <t>F27166</t>
  </si>
  <si>
    <t>F27167</t>
  </si>
  <si>
    <t>F27168</t>
  </si>
  <si>
    <t>F27169</t>
  </si>
  <si>
    <t>F27170</t>
  </si>
  <si>
    <t>F27171</t>
  </si>
  <si>
    <t>F27172</t>
  </si>
  <si>
    <t>F27173</t>
  </si>
  <si>
    <t>F27174</t>
  </si>
  <si>
    <t>F27175</t>
  </si>
  <si>
    <t>F27176</t>
  </si>
  <si>
    <t>F27177</t>
  </si>
  <si>
    <t>F27178</t>
  </si>
  <si>
    <t>F27179</t>
  </si>
  <si>
    <t>F27180</t>
  </si>
  <si>
    <t>F27181</t>
  </si>
  <si>
    <t>F27182</t>
  </si>
  <si>
    <t>F27183</t>
  </si>
  <si>
    <t>F27184</t>
  </si>
  <si>
    <t>F27185</t>
  </si>
  <si>
    <t>F27186</t>
  </si>
  <si>
    <t>F27187</t>
  </si>
  <si>
    <t>F27188</t>
  </si>
  <si>
    <t>F27189</t>
  </si>
  <si>
    <t>F27190</t>
  </si>
  <si>
    <t>F27191</t>
  </si>
  <si>
    <t>F27192</t>
  </si>
  <si>
    <t>F27193</t>
  </si>
  <si>
    <t>F27194</t>
  </si>
  <si>
    <t>F27195</t>
  </si>
  <si>
    <t>F27196</t>
  </si>
  <si>
    <t>F27197</t>
  </si>
  <si>
    <t>F27198</t>
  </si>
  <si>
    <t>F27199</t>
  </si>
  <si>
    <t>F27200</t>
  </si>
  <si>
    <t>F27201</t>
  </si>
  <si>
    <t>F27202</t>
  </si>
  <si>
    <t>F27203</t>
  </si>
  <si>
    <t>F27204</t>
  </si>
  <si>
    <t>F27205</t>
  </si>
  <si>
    <t>F27206</t>
  </si>
  <si>
    <t>F27207</t>
  </si>
  <si>
    <t>F27208</t>
  </si>
  <si>
    <t>F27209</t>
  </si>
  <si>
    <t>F27210</t>
  </si>
  <si>
    <t>F27211</t>
  </si>
  <si>
    <t>F27212</t>
  </si>
  <si>
    <t>F27213</t>
  </si>
  <si>
    <t>F27214</t>
  </si>
  <si>
    <t>F27215</t>
  </si>
  <si>
    <t>F27216</t>
  </si>
  <si>
    <t>F27217</t>
  </si>
  <si>
    <t>F27218</t>
  </si>
  <si>
    <t>F27219</t>
  </si>
  <si>
    <t>F27220</t>
  </si>
  <si>
    <t>F27221</t>
  </si>
  <si>
    <t>F27222</t>
  </si>
  <si>
    <t>F27223</t>
  </si>
  <si>
    <t>F27224</t>
  </si>
  <si>
    <t>F27225</t>
  </si>
  <si>
    <t>F27226</t>
  </si>
  <si>
    <t>F27227</t>
  </si>
  <si>
    <t>F27228</t>
  </si>
  <si>
    <t>F27229</t>
  </si>
  <si>
    <t>F27230</t>
  </si>
  <si>
    <t>F27231</t>
  </si>
  <si>
    <t>F27232</t>
  </si>
  <si>
    <t>F27233</t>
  </si>
  <si>
    <t>F27234</t>
  </si>
  <si>
    <t>F27235</t>
  </si>
  <si>
    <t>F27236</t>
  </si>
  <si>
    <t>F27237</t>
  </si>
  <si>
    <t>F27238</t>
  </si>
  <si>
    <t>F27239</t>
  </si>
  <si>
    <t>F27240</t>
  </si>
  <si>
    <t>F27241</t>
  </si>
  <si>
    <t>F27242</t>
  </si>
  <si>
    <t>F27243</t>
  </si>
  <si>
    <t>F27244</t>
  </si>
  <si>
    <t>F27245</t>
  </si>
  <si>
    <t>F27246</t>
  </si>
  <si>
    <t>F27247</t>
  </si>
  <si>
    <t>F27248</t>
  </si>
  <si>
    <t>F27249</t>
  </si>
  <si>
    <t>F27250</t>
  </si>
  <si>
    <t>F27251</t>
  </si>
  <si>
    <t>F27252</t>
  </si>
  <si>
    <t>F27253</t>
  </si>
  <si>
    <t>F27254</t>
  </si>
  <si>
    <t>F27255</t>
  </si>
  <si>
    <t>F27256</t>
  </si>
  <si>
    <t>F27257</t>
  </si>
  <si>
    <t>F27258</t>
  </si>
  <si>
    <t>F27259</t>
  </si>
  <si>
    <t>F27260</t>
  </si>
  <si>
    <t>F27261</t>
  </si>
  <si>
    <t>F27262</t>
  </si>
  <si>
    <t>F27263</t>
  </si>
  <si>
    <t>F27264</t>
  </si>
  <si>
    <t>F27265</t>
  </si>
  <si>
    <t>F27266</t>
  </si>
  <si>
    <t>F27267</t>
  </si>
  <si>
    <t>F27268</t>
  </si>
  <si>
    <t>F27269</t>
  </si>
  <si>
    <t>F27270</t>
  </si>
  <si>
    <t>F27271</t>
  </si>
  <si>
    <t>F27272</t>
  </si>
  <si>
    <t>F27273</t>
  </si>
  <si>
    <t>F27274</t>
  </si>
  <si>
    <t>F27275</t>
  </si>
  <si>
    <t>F27276</t>
  </si>
  <si>
    <t>F27277</t>
  </si>
  <si>
    <t>F27278</t>
  </si>
  <si>
    <t>F27279</t>
  </si>
  <si>
    <t>F27280</t>
  </si>
  <si>
    <t>F27281</t>
  </si>
  <si>
    <t>F27282</t>
  </si>
  <si>
    <t>F27283</t>
  </si>
  <si>
    <t>F27284</t>
  </si>
  <si>
    <t>F27285</t>
  </si>
  <si>
    <t>F27286</t>
  </si>
  <si>
    <t>F27287</t>
  </si>
  <si>
    <t>F27288</t>
  </si>
  <si>
    <t>F27289</t>
  </si>
  <si>
    <t>F27290</t>
  </si>
  <si>
    <t>F27291</t>
  </si>
  <si>
    <t>F27292</t>
  </si>
  <si>
    <t>F27293</t>
  </si>
  <si>
    <t>F27294</t>
  </si>
  <si>
    <t>F27295</t>
  </si>
  <si>
    <t>F27296</t>
  </si>
  <si>
    <t>F27297</t>
  </si>
  <si>
    <t>F27298</t>
  </si>
  <si>
    <t>F27299</t>
  </si>
  <si>
    <t>F27300</t>
  </si>
  <si>
    <t>F27301</t>
  </si>
  <si>
    <t>F27302</t>
  </si>
  <si>
    <t>F27303</t>
  </si>
  <si>
    <t>F27304</t>
  </si>
  <si>
    <t>F27305</t>
  </si>
  <si>
    <t>F27306</t>
  </si>
  <si>
    <t>F27307</t>
  </si>
  <si>
    <t>F27308</t>
  </si>
  <si>
    <t>F27309</t>
  </si>
  <si>
    <t>F27310</t>
  </si>
  <si>
    <t>F27311</t>
  </si>
  <si>
    <t>F27312</t>
  </si>
  <si>
    <t>F27313</t>
  </si>
  <si>
    <t>F27314</t>
  </si>
  <si>
    <t>F27315</t>
  </si>
  <si>
    <t>F27316</t>
  </si>
  <si>
    <t>F27317</t>
  </si>
  <si>
    <t>F27318</t>
  </si>
  <si>
    <t>F27319</t>
  </si>
  <si>
    <t>F27320</t>
  </si>
  <si>
    <t>F27321</t>
  </si>
  <si>
    <t>F27322</t>
  </si>
  <si>
    <t>F27323</t>
  </si>
  <si>
    <t>F27324</t>
  </si>
  <si>
    <t>F27325</t>
  </si>
  <si>
    <t>F27326</t>
  </si>
  <si>
    <t>F27327</t>
  </si>
  <si>
    <t>F27328</t>
  </si>
  <si>
    <t>F27329</t>
  </si>
  <si>
    <t>F27330</t>
  </si>
  <si>
    <t>F27331</t>
  </si>
  <si>
    <t>F27332</t>
  </si>
  <si>
    <t>F27333</t>
  </si>
  <si>
    <t>F27334</t>
  </si>
  <si>
    <t>F27335</t>
  </si>
  <si>
    <t>F27336</t>
  </si>
  <si>
    <t>F27337</t>
  </si>
  <si>
    <t>F27338</t>
  </si>
  <si>
    <t>F27339</t>
  </si>
  <si>
    <t>F27340</t>
  </si>
  <si>
    <t>F27341</t>
  </si>
  <si>
    <t>F27342</t>
  </si>
  <si>
    <t>F27343</t>
  </si>
  <si>
    <t>F27344</t>
  </si>
  <si>
    <t>F27345</t>
  </si>
  <si>
    <t>F27346</t>
  </si>
  <si>
    <t>F27347</t>
  </si>
  <si>
    <t>F27348</t>
  </si>
  <si>
    <t>F27349</t>
  </si>
  <si>
    <t>F27350</t>
  </si>
  <si>
    <t>F27351</t>
  </si>
  <si>
    <t>F27352</t>
  </si>
  <si>
    <t>F27353</t>
  </si>
  <si>
    <t>F27354</t>
  </si>
  <si>
    <t>F27355</t>
  </si>
  <si>
    <t>F27356</t>
  </si>
  <si>
    <t>F27357</t>
  </si>
  <si>
    <t>F27358</t>
  </si>
  <si>
    <t>F27359</t>
  </si>
  <si>
    <t>F27360</t>
  </si>
  <si>
    <t>F27361</t>
  </si>
  <si>
    <t>F27362</t>
  </si>
  <si>
    <t>F27363</t>
  </si>
  <si>
    <t>F27364</t>
  </si>
  <si>
    <t>F27365</t>
  </si>
  <si>
    <t>F27366</t>
  </si>
  <si>
    <t>F27367</t>
  </si>
  <si>
    <t>F27368</t>
  </si>
  <si>
    <t>F27369</t>
  </si>
  <si>
    <t>F27370</t>
  </si>
  <si>
    <t>F27371</t>
  </si>
  <si>
    <t>F27372</t>
  </si>
  <si>
    <t>F27373</t>
  </si>
  <si>
    <t>F27374</t>
  </si>
  <si>
    <t>F27375</t>
  </si>
  <si>
    <t>F27376</t>
  </si>
  <si>
    <t>F27377</t>
  </si>
  <si>
    <t>F27378</t>
  </si>
  <si>
    <t>F27379</t>
  </si>
  <si>
    <t>F27380</t>
  </si>
  <si>
    <t>F27381</t>
  </si>
  <si>
    <t>F27382</t>
  </si>
  <si>
    <t>F27383</t>
  </si>
  <si>
    <t>F27384</t>
  </si>
  <si>
    <t>F27385</t>
  </si>
  <si>
    <t>F27386</t>
  </si>
  <si>
    <t>F27387</t>
  </si>
  <si>
    <t>F27388</t>
  </si>
  <si>
    <t>F27389</t>
  </si>
  <si>
    <t>F27390</t>
  </si>
  <si>
    <t>F27391</t>
  </si>
  <si>
    <t>F27392</t>
  </si>
  <si>
    <t>F27393</t>
  </si>
  <si>
    <t>F27394</t>
  </si>
  <si>
    <t>F27395</t>
  </si>
  <si>
    <t>F27396</t>
  </si>
  <si>
    <t>F27397</t>
  </si>
  <si>
    <t>F27398</t>
  </si>
  <si>
    <t>F27399</t>
  </si>
  <si>
    <t>F27400</t>
  </si>
  <si>
    <t>F27401</t>
  </si>
  <si>
    <t>F27402</t>
  </si>
  <si>
    <t>F27403</t>
  </si>
  <si>
    <t>F27404</t>
  </si>
  <si>
    <t>F27405</t>
  </si>
  <si>
    <t>F27406</t>
  </si>
  <si>
    <t>F27407</t>
  </si>
  <si>
    <t>F27408</t>
  </si>
  <si>
    <t>F27409</t>
  </si>
  <si>
    <t>F27410</t>
  </si>
  <si>
    <t>F27411</t>
  </si>
  <si>
    <t>F27412</t>
  </si>
  <si>
    <t>F27413</t>
  </si>
  <si>
    <t>F27414</t>
  </si>
  <si>
    <t>F27415</t>
  </si>
  <si>
    <t>F27416</t>
  </si>
  <si>
    <t>F27417</t>
  </si>
  <si>
    <t>F27418</t>
  </si>
  <si>
    <t>F27419</t>
  </si>
  <si>
    <t>F27420</t>
  </si>
  <si>
    <t>F27421</t>
  </si>
  <si>
    <t>F27422</t>
  </si>
  <si>
    <t>F27423</t>
  </si>
  <si>
    <t>F27424</t>
  </si>
  <si>
    <t>F27425</t>
  </si>
  <si>
    <t>F27426</t>
  </si>
  <si>
    <t>F27427</t>
  </si>
  <si>
    <t>F27428</t>
  </si>
  <si>
    <t>F27429</t>
  </si>
  <si>
    <t>F27430</t>
  </si>
  <si>
    <t>F27431</t>
  </si>
  <si>
    <t>F27432</t>
  </si>
  <si>
    <t>F27433</t>
  </si>
  <si>
    <t>F27434</t>
  </si>
  <si>
    <t>F27435</t>
  </si>
  <si>
    <t>F27436</t>
  </si>
  <si>
    <t>F27437</t>
  </si>
  <si>
    <t>F27438</t>
  </si>
  <si>
    <t>F27439</t>
  </si>
  <si>
    <t>F27440</t>
  </si>
  <si>
    <t>F27441</t>
  </si>
  <si>
    <t>F27442</t>
  </si>
  <si>
    <t>F27443</t>
  </si>
  <si>
    <t>F27444</t>
  </si>
  <si>
    <t>F27445</t>
  </si>
  <si>
    <t>F27446</t>
  </si>
  <si>
    <t>F27447</t>
  </si>
  <si>
    <t>F27448</t>
  </si>
  <si>
    <t>F27449</t>
  </si>
  <si>
    <t>F27450</t>
  </si>
  <si>
    <t>F27451</t>
  </si>
  <si>
    <t>F27452</t>
  </si>
  <si>
    <t>F27453</t>
  </si>
  <si>
    <t>F27454</t>
  </si>
  <si>
    <t>F27455</t>
  </si>
  <si>
    <t>F27456</t>
  </si>
  <si>
    <t>F27457</t>
  </si>
  <si>
    <t>F27458</t>
  </si>
  <si>
    <t>F27459</t>
  </si>
  <si>
    <t>F27460</t>
  </si>
  <si>
    <t>F27461</t>
  </si>
  <si>
    <t>F27462</t>
  </si>
  <si>
    <t>F27463</t>
  </si>
  <si>
    <t>F27464</t>
  </si>
  <si>
    <t>F27465</t>
  </si>
  <si>
    <t>F27466</t>
  </si>
  <si>
    <t>F27467</t>
  </si>
  <si>
    <t>F27468</t>
  </si>
  <si>
    <t>F27469</t>
  </si>
  <si>
    <t>F27470</t>
  </si>
  <si>
    <t>F27471</t>
  </si>
  <si>
    <t>F27472</t>
  </si>
  <si>
    <t>F27473</t>
  </si>
  <si>
    <t>F27474</t>
  </si>
  <si>
    <t>F27475</t>
  </si>
  <si>
    <t>F27476</t>
  </si>
  <si>
    <t>F27477</t>
  </si>
  <si>
    <t>F27478</t>
  </si>
  <si>
    <t>F27479</t>
  </si>
  <si>
    <t>F27480</t>
  </si>
  <si>
    <t>F27481</t>
  </si>
  <si>
    <t>F27482</t>
  </si>
  <si>
    <t>F27483</t>
  </si>
  <si>
    <t>F27484</t>
  </si>
  <si>
    <t>F27485</t>
  </si>
  <si>
    <t>F27486</t>
  </si>
  <si>
    <t>F27487</t>
  </si>
  <si>
    <t>F27488</t>
  </si>
  <si>
    <t>F27489</t>
  </si>
  <si>
    <t>F27490</t>
  </si>
  <si>
    <t>F27491</t>
  </si>
  <si>
    <t>F27492</t>
  </si>
  <si>
    <t>F27493</t>
  </si>
  <si>
    <t>F27494</t>
  </si>
  <si>
    <t>F27495</t>
  </si>
  <si>
    <t>F27496</t>
  </si>
  <si>
    <t>F27497</t>
  </si>
  <si>
    <t>F27498</t>
  </si>
  <si>
    <t>F27499</t>
  </si>
  <si>
    <t>F27500</t>
  </si>
  <si>
    <t>F27501</t>
  </si>
  <si>
    <t>F27502</t>
  </si>
  <si>
    <t>F27503</t>
  </si>
  <si>
    <t>F27504</t>
  </si>
  <si>
    <t>F27505</t>
  </si>
  <si>
    <t>F27506</t>
  </si>
  <si>
    <t>F27507</t>
  </si>
  <si>
    <t>F27508</t>
  </si>
  <si>
    <t>F27509</t>
  </si>
  <si>
    <t>F27510</t>
  </si>
  <si>
    <t>F27511</t>
  </si>
  <si>
    <t>F27512</t>
  </si>
  <si>
    <t>F27513</t>
  </si>
  <si>
    <t>F27514</t>
  </si>
  <si>
    <t>F27515</t>
  </si>
  <si>
    <t>F27516</t>
  </si>
  <si>
    <t>F27517</t>
  </si>
  <si>
    <t>F27518</t>
  </si>
  <si>
    <t>F27519</t>
  </si>
  <si>
    <t>F27520</t>
  </si>
  <si>
    <t>F27521</t>
  </si>
  <si>
    <t>F27522</t>
  </si>
  <si>
    <t>F27523</t>
  </si>
  <si>
    <t>F27524</t>
  </si>
  <si>
    <t>F27525</t>
  </si>
  <si>
    <t>F27526</t>
  </si>
  <si>
    <t>F27527</t>
  </si>
  <si>
    <t>F27528</t>
  </si>
  <si>
    <t>F27529</t>
  </si>
  <si>
    <t>F27530</t>
  </si>
  <si>
    <t>F27531</t>
  </si>
  <si>
    <t>F27532</t>
  </si>
  <si>
    <t>F27533</t>
  </si>
  <si>
    <t>F27534</t>
  </si>
  <si>
    <t>F27535</t>
  </si>
  <si>
    <t>F27536</t>
  </si>
  <si>
    <t>F27537</t>
  </si>
  <si>
    <t>F27538</t>
  </si>
  <si>
    <t>F27539</t>
  </si>
  <si>
    <t>F27540</t>
  </si>
  <si>
    <t>F27541</t>
  </si>
  <si>
    <t>F27542</t>
  </si>
  <si>
    <t>F27543</t>
  </si>
  <si>
    <t>F27544</t>
  </si>
  <si>
    <t>F27545</t>
  </si>
  <si>
    <t>F27546</t>
  </si>
  <si>
    <t>F27547</t>
  </si>
  <si>
    <t>F27548</t>
  </si>
  <si>
    <t>F27549</t>
  </si>
  <si>
    <t>F27550</t>
  </si>
  <si>
    <t>F27551</t>
  </si>
  <si>
    <t>F27552</t>
  </si>
  <si>
    <t>F27553</t>
  </si>
  <si>
    <t>F27554</t>
  </si>
  <si>
    <t>F27555</t>
  </si>
  <si>
    <t>F27556</t>
  </si>
  <si>
    <t>F27557</t>
  </si>
  <si>
    <t>F27558</t>
  </si>
  <si>
    <t>F27559</t>
  </si>
  <si>
    <t>F27560</t>
  </si>
  <si>
    <t>F27561</t>
  </si>
  <si>
    <t>F27562</t>
  </si>
  <si>
    <t>F27563</t>
  </si>
  <si>
    <t>F27564</t>
  </si>
  <si>
    <t>F27565</t>
  </si>
  <si>
    <t>F27566</t>
  </si>
  <si>
    <t>F27567</t>
  </si>
  <si>
    <t>F27568</t>
  </si>
  <si>
    <t>F27569</t>
  </si>
  <si>
    <t>F27570</t>
  </si>
  <si>
    <t>F27571</t>
  </si>
  <si>
    <t>F27572</t>
  </si>
  <si>
    <t>F27573</t>
  </si>
  <si>
    <t>F27574</t>
  </si>
  <si>
    <t>F27575</t>
  </si>
  <si>
    <t>F27576</t>
  </si>
  <si>
    <t>F27577</t>
  </si>
  <si>
    <t>F27578</t>
  </si>
  <si>
    <t>F27579</t>
  </si>
  <si>
    <t>F27580</t>
  </si>
  <si>
    <t>F27581</t>
  </si>
  <si>
    <t>F27582</t>
  </si>
  <si>
    <t>F27583</t>
  </si>
  <si>
    <t>F27584</t>
  </si>
  <si>
    <t>F27585</t>
  </si>
  <si>
    <t>F27586</t>
  </si>
  <si>
    <t>F27587</t>
  </si>
  <si>
    <t>F27588</t>
  </si>
  <si>
    <t>F27589</t>
  </si>
  <si>
    <t>F27590</t>
  </si>
  <si>
    <t>F27591</t>
  </si>
  <si>
    <t>F27592</t>
  </si>
  <si>
    <t>F27593</t>
  </si>
  <si>
    <t>F27594</t>
  </si>
  <si>
    <t>F27595</t>
  </si>
  <si>
    <t>F27596</t>
  </si>
  <si>
    <t>F27597</t>
  </si>
  <si>
    <t>F27598</t>
  </si>
  <si>
    <t>F27599</t>
  </si>
  <si>
    <t>F27600</t>
  </si>
  <si>
    <t>F27601</t>
  </si>
  <si>
    <t>F27602</t>
  </si>
  <si>
    <t>F27603</t>
  </si>
  <si>
    <t>F27604</t>
  </si>
  <si>
    <t>F27605</t>
  </si>
  <si>
    <t>F27606</t>
  </si>
  <si>
    <t>F27607</t>
  </si>
  <si>
    <t>F27608</t>
  </si>
  <si>
    <t>F27609</t>
  </si>
  <si>
    <t>F27610</t>
  </si>
  <si>
    <t>F27611</t>
  </si>
  <si>
    <t>F27612</t>
  </si>
  <si>
    <t>F27613</t>
  </si>
  <si>
    <t>F27614</t>
  </si>
  <si>
    <t>F27615</t>
  </si>
  <si>
    <t>F27616</t>
  </si>
  <si>
    <t>F27617</t>
  </si>
  <si>
    <t>F27618</t>
  </si>
  <si>
    <t>F27619</t>
  </si>
  <si>
    <t>F27620</t>
  </si>
  <si>
    <t>F27621</t>
  </si>
  <si>
    <t>F27622</t>
  </si>
  <si>
    <t>F27623</t>
  </si>
  <si>
    <t>F27624</t>
  </si>
  <si>
    <t>F27625</t>
  </si>
  <si>
    <t>F27626</t>
  </si>
  <si>
    <t>F27627</t>
  </si>
  <si>
    <t>F27628</t>
  </si>
  <si>
    <t>F27629</t>
  </si>
  <si>
    <t>F27630</t>
  </si>
  <si>
    <t>F27631</t>
  </si>
  <si>
    <t>F27632</t>
  </si>
  <si>
    <t>F27633</t>
  </si>
  <si>
    <t>F27634</t>
  </si>
  <si>
    <t>F27635</t>
  </si>
  <si>
    <t>F27636</t>
  </si>
  <si>
    <t>F27637</t>
  </si>
  <si>
    <t>F27638</t>
  </si>
  <si>
    <t>F27639</t>
  </si>
  <si>
    <t>F27640</t>
  </si>
  <si>
    <t>F27641</t>
  </si>
  <si>
    <t>F27642</t>
  </si>
  <si>
    <t>F27643</t>
  </si>
  <si>
    <t>F27644</t>
  </si>
  <si>
    <t>F27645</t>
  </si>
  <si>
    <t>F27646</t>
  </si>
  <si>
    <t>F27647</t>
  </si>
  <si>
    <t>F27648</t>
  </si>
  <si>
    <t>F27649</t>
  </si>
  <si>
    <t>F27650</t>
  </si>
  <si>
    <t>F27651</t>
  </si>
  <si>
    <t>F27652</t>
  </si>
  <si>
    <t>F27653</t>
  </si>
  <si>
    <t>F27654</t>
  </si>
  <si>
    <t>F27655</t>
  </si>
  <si>
    <t>F27656</t>
  </si>
  <si>
    <t>F27657</t>
  </si>
  <si>
    <t>F27658</t>
  </si>
  <si>
    <t>F27659</t>
  </si>
  <si>
    <t>F27660</t>
  </si>
  <si>
    <t>F27661</t>
  </si>
  <si>
    <t>F27662</t>
  </si>
  <si>
    <t>F27663</t>
  </si>
  <si>
    <t>F27664</t>
  </si>
  <si>
    <t>F27665</t>
  </si>
  <si>
    <t>F27666</t>
  </si>
  <si>
    <t>F27667</t>
  </si>
  <si>
    <t>F27668</t>
  </si>
  <si>
    <t>F27669</t>
  </si>
  <si>
    <t>F27670</t>
  </si>
  <si>
    <t>F27671</t>
  </si>
  <si>
    <t>F27672</t>
  </si>
  <si>
    <t>F27673</t>
  </si>
  <si>
    <t>F27674</t>
  </si>
  <si>
    <t>F27675</t>
  </si>
  <si>
    <t>F27676</t>
  </si>
  <si>
    <t>F27677</t>
  </si>
  <si>
    <t>F27678</t>
  </si>
  <si>
    <t>F27679</t>
  </si>
  <si>
    <t>F27680</t>
  </si>
  <si>
    <t>F27681</t>
  </si>
  <si>
    <t>F27682</t>
  </si>
  <si>
    <t>F27683</t>
  </si>
  <si>
    <t>F27684</t>
  </si>
  <si>
    <t>F27685</t>
  </si>
  <si>
    <t>F27686</t>
  </si>
  <si>
    <t>F27687</t>
  </si>
  <si>
    <t>F27688</t>
  </si>
  <si>
    <t>F27689</t>
  </si>
  <si>
    <t>F27690</t>
  </si>
  <si>
    <t>F27691</t>
  </si>
  <si>
    <t>F27692</t>
  </si>
  <si>
    <t>F27693</t>
  </si>
  <si>
    <t>F27694</t>
  </si>
  <si>
    <t>F27695</t>
  </si>
  <si>
    <t>F27696</t>
  </si>
  <si>
    <t>F27697</t>
  </si>
  <si>
    <t>F27698</t>
  </si>
  <si>
    <t>F27699</t>
  </si>
  <si>
    <t>F27700</t>
  </si>
  <si>
    <t>F27701</t>
  </si>
  <si>
    <t>F27702</t>
  </si>
  <si>
    <t>F27703</t>
  </si>
  <si>
    <t>F27704</t>
  </si>
  <si>
    <t>F27705</t>
  </si>
  <si>
    <t>F27706</t>
  </si>
  <si>
    <t>F27707</t>
  </si>
  <si>
    <t>F27708</t>
  </si>
  <si>
    <t>F27709</t>
  </si>
  <si>
    <t>F27710</t>
  </si>
  <si>
    <t>F27711</t>
  </si>
  <si>
    <t>F27712</t>
  </si>
  <si>
    <t>F27713</t>
  </si>
  <si>
    <t>F27714</t>
  </si>
  <si>
    <t>F27715</t>
  </si>
  <si>
    <t>F27716</t>
  </si>
  <si>
    <t>F27717</t>
  </si>
  <si>
    <t>F27718</t>
  </si>
  <si>
    <t>F27719</t>
  </si>
  <si>
    <t>F27720</t>
  </si>
  <si>
    <t>F27721</t>
  </si>
  <si>
    <t>F27722</t>
  </si>
  <si>
    <t>F27723</t>
  </si>
  <si>
    <t>F27724</t>
  </si>
  <si>
    <t>F27725</t>
  </si>
  <si>
    <t>F27726</t>
  </si>
  <si>
    <t>F27727</t>
  </si>
  <si>
    <t>F27728</t>
  </si>
  <si>
    <t>F27729</t>
  </si>
  <si>
    <t>F27730</t>
  </si>
  <si>
    <t>F27731</t>
  </si>
  <si>
    <t>F27732</t>
  </si>
  <si>
    <t>F27733</t>
  </si>
  <si>
    <t>F27734</t>
  </si>
  <si>
    <t>F27735</t>
  </si>
  <si>
    <t>F27736</t>
  </si>
  <si>
    <t>F27737</t>
  </si>
  <si>
    <t>F27738</t>
  </si>
  <si>
    <t>F27739</t>
  </si>
  <si>
    <t>F27740</t>
  </si>
  <si>
    <t>F27741</t>
  </si>
  <si>
    <t>F27742</t>
  </si>
  <si>
    <t>F27743</t>
  </si>
  <si>
    <t>F27744</t>
  </si>
  <si>
    <t>F27745</t>
  </si>
  <si>
    <t>F27746</t>
  </si>
  <si>
    <t>F27747</t>
  </si>
  <si>
    <t>F27748</t>
  </si>
  <si>
    <t>F27749</t>
  </si>
  <si>
    <t>F27750</t>
  </si>
  <si>
    <t>F27751</t>
  </si>
  <si>
    <t>F27752</t>
  </si>
  <si>
    <t>F27753</t>
  </si>
  <si>
    <t>F27754</t>
  </si>
  <si>
    <t>F27755</t>
  </si>
  <si>
    <t>F27756</t>
  </si>
  <si>
    <t>F27757</t>
  </si>
  <si>
    <t>F27758</t>
  </si>
  <si>
    <t>F27759</t>
  </si>
  <si>
    <t>F27760</t>
  </si>
  <si>
    <t>F27761</t>
  </si>
  <si>
    <t>F27762</t>
  </si>
  <si>
    <t>F27763</t>
  </si>
  <si>
    <t>F27764</t>
  </si>
  <si>
    <t>F27765</t>
  </si>
  <si>
    <t>F27766</t>
  </si>
  <si>
    <t>F27767</t>
  </si>
  <si>
    <t>F27768</t>
  </si>
  <si>
    <t>F27769</t>
  </si>
  <si>
    <t>F27770</t>
  </si>
  <si>
    <t>F27771</t>
  </si>
  <si>
    <t>F27772</t>
  </si>
  <si>
    <t>F27773</t>
  </si>
  <si>
    <t>F27774</t>
  </si>
  <si>
    <t>F27775</t>
  </si>
  <si>
    <t>F27776</t>
  </si>
  <si>
    <t>F27777</t>
  </si>
  <si>
    <t>F27778</t>
  </si>
  <si>
    <t>F27779</t>
  </si>
  <si>
    <t>F27780</t>
  </si>
  <si>
    <t>F27781</t>
  </si>
  <si>
    <t>F27782</t>
  </si>
  <si>
    <t>F27783</t>
  </si>
  <si>
    <t>F27784</t>
  </si>
  <si>
    <t>F27785</t>
  </si>
  <si>
    <t>F27786</t>
  </si>
  <si>
    <t>F27787</t>
  </si>
  <si>
    <t>F27788</t>
  </si>
  <si>
    <t>F27789</t>
  </si>
  <si>
    <t>F27790</t>
  </si>
  <si>
    <t>F27791</t>
  </si>
  <si>
    <t>F27792</t>
  </si>
  <si>
    <t>F27793</t>
  </si>
  <si>
    <t>F27794</t>
  </si>
  <si>
    <t>F27795</t>
  </si>
  <si>
    <t>F27796</t>
  </si>
  <si>
    <t>F27797</t>
  </si>
  <si>
    <t>F27798</t>
  </si>
  <si>
    <t>F27799</t>
  </si>
  <si>
    <t>F27800</t>
  </si>
  <si>
    <t>F27801</t>
  </si>
  <si>
    <t>F27802</t>
  </si>
  <si>
    <t>F27803</t>
  </si>
  <si>
    <t>F27804</t>
  </si>
  <si>
    <t>F27805</t>
  </si>
  <si>
    <t>F27806</t>
  </si>
  <si>
    <t>F27807</t>
  </si>
  <si>
    <t>F27808</t>
  </si>
  <si>
    <t>F27809</t>
  </si>
  <si>
    <t>F27810</t>
  </si>
  <si>
    <t>F27811</t>
  </si>
  <si>
    <t>F27812</t>
  </si>
  <si>
    <t>F27813</t>
  </si>
  <si>
    <t>F27814</t>
  </si>
  <si>
    <t>F27815</t>
  </si>
  <si>
    <t>F27816</t>
  </si>
  <si>
    <t>F27817</t>
  </si>
  <si>
    <t>F27818</t>
  </si>
  <si>
    <t>F27819</t>
  </si>
  <si>
    <t>F27820</t>
  </si>
  <si>
    <t>F27821</t>
  </si>
  <si>
    <t>F27822</t>
  </si>
  <si>
    <t>F27823</t>
  </si>
  <si>
    <t>F27824</t>
  </si>
  <si>
    <t>F27825</t>
  </si>
  <si>
    <t>F27826</t>
  </si>
  <si>
    <t>F27827</t>
  </si>
  <si>
    <t>F27828</t>
  </si>
  <si>
    <t>F27829</t>
  </si>
  <si>
    <t>F27830</t>
  </si>
  <si>
    <t>F27831</t>
  </si>
  <si>
    <t>F27832</t>
  </si>
  <si>
    <t>F27833</t>
  </si>
  <si>
    <t>F27834</t>
  </si>
  <si>
    <t>F27835</t>
  </si>
  <si>
    <t>F27836</t>
  </si>
  <si>
    <t>F27837</t>
  </si>
  <si>
    <t>F27838</t>
  </si>
  <si>
    <t>F27839</t>
  </si>
  <si>
    <t>F27840</t>
  </si>
  <si>
    <t>F27841</t>
  </si>
  <si>
    <t>F27842</t>
  </si>
  <si>
    <t>F27843</t>
  </si>
  <si>
    <t>F27844</t>
  </si>
  <si>
    <t>F27845</t>
  </si>
  <si>
    <t>F27846</t>
  </si>
  <si>
    <t>F27847</t>
  </si>
  <si>
    <t>F27848</t>
  </si>
  <si>
    <t>F27849</t>
  </si>
  <si>
    <t>F27850</t>
  </si>
  <si>
    <t>F27851</t>
  </si>
  <si>
    <t>F27852</t>
  </si>
  <si>
    <t>F27853</t>
  </si>
  <si>
    <t>F27854</t>
  </si>
  <si>
    <t>F27855</t>
  </si>
  <si>
    <t>F27856</t>
  </si>
  <si>
    <t>F27857</t>
  </si>
  <si>
    <t>F27858</t>
  </si>
  <si>
    <t>F27859</t>
  </si>
  <si>
    <t>F27860</t>
  </si>
  <si>
    <t>F27861</t>
  </si>
  <si>
    <t>F27862</t>
  </si>
  <si>
    <t>F27863</t>
  </si>
  <si>
    <t>F27864</t>
  </si>
  <si>
    <t>F27865</t>
  </si>
  <si>
    <t>F27866</t>
  </si>
  <si>
    <t>F27867</t>
  </si>
  <si>
    <t>F27868</t>
  </si>
  <si>
    <t>F27869</t>
  </si>
  <si>
    <t>F27870</t>
  </si>
  <si>
    <t>F27871</t>
  </si>
  <si>
    <t>F27872</t>
  </si>
  <si>
    <t>F27873</t>
  </si>
  <si>
    <t>F27874</t>
  </si>
  <si>
    <t>F27875</t>
  </si>
  <si>
    <t>F27876</t>
  </si>
  <si>
    <t>F27877</t>
  </si>
  <si>
    <t>F27878</t>
  </si>
  <si>
    <t>F27879</t>
  </si>
  <si>
    <t>F27880</t>
  </si>
  <si>
    <t>F27881</t>
  </si>
  <si>
    <t>F27882</t>
  </si>
  <si>
    <t>F27883</t>
  </si>
  <si>
    <t>F27884</t>
  </si>
  <si>
    <t>F27885</t>
  </si>
  <si>
    <t>F27886</t>
  </si>
  <si>
    <t>F27887</t>
  </si>
  <si>
    <t>F27888</t>
  </si>
  <si>
    <t>F27889</t>
  </si>
  <si>
    <t>F27890</t>
  </si>
  <si>
    <t>F27891</t>
  </si>
  <si>
    <t>F27892</t>
  </si>
  <si>
    <t>F27893</t>
  </si>
  <si>
    <t>F27894</t>
  </si>
  <si>
    <t>F27895</t>
  </si>
  <si>
    <t>F27896</t>
  </si>
  <si>
    <t>F27897</t>
  </si>
  <si>
    <t>F27898</t>
  </si>
  <si>
    <t>F27899</t>
  </si>
  <si>
    <t>F27900</t>
  </si>
  <si>
    <t>F27901</t>
  </si>
  <si>
    <t>F27902</t>
  </si>
  <si>
    <t>F27903</t>
  </si>
  <si>
    <t>F27904</t>
  </si>
  <si>
    <t>F27905</t>
  </si>
  <si>
    <t>F27906</t>
  </si>
  <si>
    <t>F27907</t>
  </si>
  <si>
    <t>F27908</t>
  </si>
  <si>
    <t>F27909</t>
  </si>
  <si>
    <t>F27910</t>
  </si>
  <si>
    <t>F27911</t>
  </si>
  <si>
    <t>F27912</t>
  </si>
  <si>
    <t>F27913</t>
  </si>
  <si>
    <t>F27914</t>
  </si>
  <si>
    <t>F27915</t>
  </si>
  <si>
    <t>F27916</t>
  </si>
  <si>
    <t>F27917</t>
  </si>
  <si>
    <t>F27918</t>
  </si>
  <si>
    <t>F27919</t>
  </si>
  <si>
    <t>F27920</t>
  </si>
  <si>
    <t>F27921</t>
  </si>
  <si>
    <t>F27922</t>
  </si>
  <si>
    <t>F27923</t>
  </si>
  <si>
    <t>F27924</t>
  </si>
  <si>
    <t>F27925</t>
  </si>
  <si>
    <t>F27926</t>
  </si>
  <si>
    <t>F27927</t>
  </si>
  <si>
    <t>F27928</t>
  </si>
  <si>
    <t>F27929</t>
  </si>
  <si>
    <t>F27930</t>
  </si>
  <si>
    <t>F27931</t>
  </si>
  <si>
    <t>F27932</t>
  </si>
  <si>
    <t>F27933</t>
  </si>
  <si>
    <t>F27934</t>
  </si>
  <si>
    <t>F27935</t>
  </si>
  <si>
    <t>F27936</t>
  </si>
  <si>
    <t>F27937</t>
  </si>
  <si>
    <t>F27938</t>
  </si>
  <si>
    <t>F27939</t>
  </si>
  <si>
    <t>F27940</t>
  </si>
  <si>
    <t>F27941</t>
  </si>
  <si>
    <t>F27942</t>
  </si>
  <si>
    <t>F27943</t>
  </si>
  <si>
    <t>F27944</t>
  </si>
  <si>
    <t>F27945</t>
  </si>
  <si>
    <t>F27946</t>
  </si>
  <si>
    <t>F27947</t>
  </si>
  <si>
    <t>F27948</t>
  </si>
  <si>
    <t>F27949</t>
  </si>
  <si>
    <t>F27950</t>
  </si>
  <si>
    <t>F27951</t>
  </si>
  <si>
    <t>F27952</t>
  </si>
  <si>
    <t>F27953</t>
  </si>
  <si>
    <t>F27954</t>
  </si>
  <si>
    <t>F27955</t>
  </si>
  <si>
    <t>F27956</t>
  </si>
  <si>
    <t>F27957</t>
  </si>
  <si>
    <t>F27958</t>
  </si>
  <si>
    <t>F27959</t>
  </si>
  <si>
    <t>F27960</t>
  </si>
  <si>
    <t>F27961</t>
  </si>
  <si>
    <t>F27962</t>
  </si>
  <si>
    <t>F27963</t>
  </si>
  <si>
    <t>F27964</t>
  </si>
  <si>
    <t>F27965</t>
  </si>
  <si>
    <t>F27966</t>
  </si>
  <si>
    <t>F27967</t>
  </si>
  <si>
    <t>F27968</t>
  </si>
  <si>
    <t>F27969</t>
  </si>
  <si>
    <t>F27970</t>
  </si>
  <si>
    <t>F27971</t>
  </si>
  <si>
    <t>F27972</t>
  </si>
  <si>
    <t>F27973</t>
  </si>
  <si>
    <t>F27974</t>
  </si>
  <si>
    <t>F27975</t>
  </si>
  <si>
    <t>F27976</t>
  </si>
  <si>
    <t>F27977</t>
  </si>
  <si>
    <t>F27978</t>
  </si>
  <si>
    <t>F27979</t>
  </si>
  <si>
    <t>F27980</t>
  </si>
  <si>
    <t>F27981</t>
  </si>
  <si>
    <t>F27982</t>
  </si>
  <si>
    <t>F27983</t>
  </si>
  <si>
    <t>F27984</t>
  </si>
  <si>
    <t>F27985</t>
  </si>
  <si>
    <t>F27986</t>
  </si>
  <si>
    <t>F27987</t>
  </si>
  <si>
    <t>F27988</t>
  </si>
  <si>
    <t>F27989</t>
  </si>
  <si>
    <t>F27990</t>
  </si>
  <si>
    <t>F27991</t>
  </si>
  <si>
    <t>F27992</t>
  </si>
  <si>
    <t>F27993</t>
  </si>
  <si>
    <t>F27994</t>
  </si>
  <si>
    <t>F27995</t>
  </si>
  <si>
    <t>F27996</t>
  </si>
  <si>
    <t>F27997</t>
  </si>
  <si>
    <t>F27998</t>
  </si>
  <si>
    <t>F27999</t>
  </si>
  <si>
    <t>F28000</t>
  </si>
  <si>
    <t>F28001</t>
  </si>
  <si>
    <t>F28002</t>
  </si>
  <si>
    <t>F28003</t>
  </si>
  <si>
    <t>F28004</t>
  </si>
  <si>
    <t>F28005</t>
  </si>
  <si>
    <t>F28006</t>
  </si>
  <si>
    <t>F28007</t>
  </si>
  <si>
    <t>F28008</t>
  </si>
  <si>
    <t>F28009</t>
  </si>
  <si>
    <t>F28010</t>
  </si>
  <si>
    <t>F28011</t>
  </si>
  <si>
    <t>F28012</t>
  </si>
  <si>
    <t>F28013</t>
  </si>
  <si>
    <t>F28014</t>
  </si>
  <si>
    <t>F28015</t>
  </si>
  <si>
    <t>F28016</t>
  </si>
  <si>
    <t>F28017</t>
  </si>
  <si>
    <t>F28018</t>
  </si>
  <si>
    <t>F28019</t>
  </si>
  <si>
    <t>F28020</t>
  </si>
  <si>
    <t>F28021</t>
  </si>
  <si>
    <t>F28022</t>
  </si>
  <si>
    <t>F28023</t>
  </si>
  <si>
    <t>F28024</t>
  </si>
  <si>
    <t>F28025</t>
  </si>
  <si>
    <t>F28026</t>
  </si>
  <si>
    <t>F28027</t>
  </si>
  <si>
    <t>F28028</t>
  </si>
  <si>
    <t>F28029</t>
  </si>
  <si>
    <t>F28030</t>
  </si>
  <si>
    <t>F28031</t>
  </si>
  <si>
    <t>F28032</t>
  </si>
  <si>
    <t>F28033</t>
  </si>
  <si>
    <t>F28034</t>
  </si>
  <si>
    <t>F28035</t>
  </si>
  <si>
    <t>F28036</t>
  </si>
  <si>
    <t>F28037</t>
  </si>
  <si>
    <t>F28038</t>
  </si>
  <si>
    <t>F28039</t>
  </si>
  <si>
    <t>F28040</t>
  </si>
  <si>
    <t>F28041</t>
  </si>
  <si>
    <t>F28042</t>
  </si>
  <si>
    <t>F28043</t>
  </si>
  <si>
    <t>F28044</t>
  </si>
  <si>
    <t>F28045</t>
  </si>
  <si>
    <t>F28046</t>
  </si>
  <si>
    <t>F28047</t>
  </si>
  <si>
    <t>F28048</t>
  </si>
  <si>
    <t>F28049</t>
  </si>
  <si>
    <t>F28050</t>
  </si>
  <si>
    <t>F28051</t>
  </si>
  <si>
    <t>F28052</t>
  </si>
  <si>
    <t>F28053</t>
  </si>
  <si>
    <t>F28054</t>
  </si>
  <si>
    <t>F28055</t>
  </si>
  <si>
    <t>F28056</t>
  </si>
  <si>
    <t>F28057</t>
  </si>
  <si>
    <t>F28058</t>
  </si>
  <si>
    <t>F28059</t>
  </si>
  <si>
    <t>F28060</t>
  </si>
  <si>
    <t>F28061</t>
  </si>
  <si>
    <t>F28062</t>
  </si>
  <si>
    <t>F28063</t>
  </si>
  <si>
    <t>F28064</t>
  </si>
  <si>
    <t>F28065</t>
  </si>
  <si>
    <t>F28066</t>
  </si>
  <si>
    <t>F28067</t>
  </si>
  <si>
    <t>F28068</t>
  </si>
  <si>
    <t>F28069</t>
  </si>
  <si>
    <t>F28070</t>
  </si>
  <si>
    <t>F28071</t>
  </si>
  <si>
    <t>F28072</t>
  </si>
  <si>
    <t>F28073</t>
  </si>
  <si>
    <t>F28074</t>
  </si>
  <si>
    <t>F28075</t>
  </si>
  <si>
    <t>F28076</t>
  </si>
  <si>
    <t>F28077</t>
  </si>
  <si>
    <t>F28078</t>
  </si>
  <si>
    <t>F28079</t>
  </si>
  <si>
    <t>F28080</t>
  </si>
  <si>
    <t>F28081</t>
  </si>
  <si>
    <t>F28082</t>
  </si>
  <si>
    <t>F28083</t>
  </si>
  <si>
    <t>F28084</t>
  </si>
  <si>
    <t>F28085</t>
  </si>
  <si>
    <t>F28086</t>
  </si>
  <si>
    <t>F28087</t>
  </si>
  <si>
    <t>F28088</t>
  </si>
  <si>
    <t>F28089</t>
  </si>
  <si>
    <t>F28090</t>
  </si>
  <si>
    <t>F28091</t>
  </si>
  <si>
    <t>F28092</t>
  </si>
  <si>
    <t>F28093</t>
  </si>
  <si>
    <t>F28094</t>
  </si>
  <si>
    <t>F28095</t>
  </si>
  <si>
    <t>F28096</t>
  </si>
  <si>
    <t>F28097</t>
  </si>
  <si>
    <t>F28098</t>
  </si>
  <si>
    <t>F28099</t>
  </si>
  <si>
    <t>F28100</t>
  </si>
  <si>
    <t>F28101</t>
  </si>
  <si>
    <t>F28102</t>
  </si>
  <si>
    <t>F28103</t>
  </si>
  <si>
    <t>F28104</t>
  </si>
  <si>
    <t>F28105</t>
  </si>
  <si>
    <t>F28106</t>
  </si>
  <si>
    <t>F28107</t>
  </si>
  <si>
    <t>F28108</t>
  </si>
  <si>
    <t>F28109</t>
  </si>
  <si>
    <t>F28110</t>
  </si>
  <si>
    <t>F28111</t>
  </si>
  <si>
    <t>F28112</t>
  </si>
  <si>
    <t>F28113</t>
  </si>
  <si>
    <t>F28114</t>
  </si>
  <si>
    <t>F28115</t>
  </si>
  <si>
    <t>F28116</t>
  </si>
  <si>
    <t>F28117</t>
  </si>
  <si>
    <t>F28118</t>
  </si>
  <si>
    <t>F28119</t>
  </si>
  <si>
    <t>F28120</t>
  </si>
  <si>
    <t>F28121</t>
  </si>
  <si>
    <t>F28122</t>
  </si>
  <si>
    <t>F28123</t>
  </si>
  <si>
    <t>F28124</t>
  </si>
  <si>
    <t>F28125</t>
  </si>
  <si>
    <t>F28126</t>
  </si>
  <si>
    <t>F28127</t>
  </si>
  <si>
    <t>F28128</t>
  </si>
  <si>
    <t>F28129</t>
  </si>
  <si>
    <t>F28130</t>
  </si>
  <si>
    <t>F28131</t>
  </si>
  <si>
    <t>F28132</t>
  </si>
  <si>
    <t>F28133</t>
  </si>
  <si>
    <t>F28134</t>
  </si>
  <si>
    <t>F28135</t>
  </si>
  <si>
    <t>F28136</t>
  </si>
  <si>
    <t>F28137</t>
  </si>
  <si>
    <t>F28138</t>
  </si>
  <si>
    <t>F28139</t>
  </si>
  <si>
    <t>F28140</t>
  </si>
  <si>
    <t>F28141</t>
  </si>
  <si>
    <t>F28142</t>
  </si>
  <si>
    <t>F28143</t>
  </si>
  <si>
    <t>F28144</t>
  </si>
  <si>
    <t>F28145</t>
  </si>
  <si>
    <t>F28146</t>
  </si>
  <si>
    <t>F28147</t>
  </si>
  <si>
    <t>F28148</t>
  </si>
  <si>
    <t>F28149</t>
  </si>
  <si>
    <t>F28150</t>
  </si>
  <si>
    <t>F28151</t>
  </si>
  <si>
    <t>F28152</t>
  </si>
  <si>
    <t>F28153</t>
  </si>
  <si>
    <t>F28154</t>
  </si>
  <si>
    <t>F28155</t>
  </si>
  <si>
    <t>F28156</t>
  </si>
  <si>
    <t>F28157</t>
  </si>
  <si>
    <t>F28158</t>
  </si>
  <si>
    <t>F28159</t>
  </si>
  <si>
    <t>F28160</t>
  </si>
  <si>
    <t>F28161</t>
  </si>
  <si>
    <t>F28162</t>
  </si>
  <si>
    <t>F28163</t>
  </si>
  <si>
    <t>F28164</t>
  </si>
  <si>
    <t>F28165</t>
  </si>
  <si>
    <t>F28166</t>
  </si>
  <si>
    <t>F28167</t>
  </si>
  <si>
    <t>F28168</t>
  </si>
  <si>
    <t>F28169</t>
  </si>
  <si>
    <t>F28170</t>
  </si>
  <si>
    <t>F28171</t>
  </si>
  <si>
    <t>F28172</t>
  </si>
  <si>
    <t>F28173</t>
  </si>
  <si>
    <t>F28174</t>
  </si>
  <si>
    <t>F28175</t>
  </si>
  <si>
    <t>F28176</t>
  </si>
  <si>
    <t>F28177</t>
  </si>
  <si>
    <t>F28178</t>
  </si>
  <si>
    <t>F28179</t>
  </si>
  <si>
    <t>F28180</t>
  </si>
  <si>
    <t>F28181</t>
  </si>
  <si>
    <t>F28182</t>
  </si>
  <si>
    <t>F28183</t>
  </si>
  <si>
    <t>F28184</t>
  </si>
  <si>
    <t>F28185</t>
  </si>
  <si>
    <t>F28186</t>
  </si>
  <si>
    <t>F28187</t>
  </si>
  <si>
    <t>F28188</t>
  </si>
  <si>
    <t>F28189</t>
  </si>
  <si>
    <t>F28190</t>
  </si>
  <si>
    <t>F28191</t>
  </si>
  <si>
    <t>F28192</t>
  </si>
  <si>
    <t>F28193</t>
  </si>
  <si>
    <t>F28194</t>
  </si>
  <si>
    <t>F28195</t>
  </si>
  <si>
    <t>F28196</t>
  </si>
  <si>
    <t>F28197</t>
  </si>
  <si>
    <t>F28198</t>
  </si>
  <si>
    <t>F28199</t>
  </si>
  <si>
    <t>F28200</t>
  </si>
  <si>
    <t>F28201</t>
  </si>
  <si>
    <t>F28202</t>
  </si>
  <si>
    <t>F28203</t>
  </si>
  <si>
    <t>F28204</t>
  </si>
  <si>
    <t>F28205</t>
  </si>
  <si>
    <t>F28206</t>
  </si>
  <si>
    <t>F28207</t>
  </si>
  <si>
    <t>F28208</t>
  </si>
  <si>
    <t>F28209</t>
  </si>
  <si>
    <t>F28210</t>
  </si>
  <si>
    <t>F28211</t>
  </si>
  <si>
    <t>F28212</t>
  </si>
  <si>
    <t>F28213</t>
  </si>
  <si>
    <t>F28214</t>
  </si>
  <si>
    <t>F28215</t>
  </si>
  <si>
    <t>F28216</t>
  </si>
  <si>
    <t>F28217</t>
  </si>
  <si>
    <t>F28218</t>
  </si>
  <si>
    <t>F28219</t>
  </si>
  <si>
    <t>F28220</t>
  </si>
  <si>
    <t>F28221</t>
  </si>
  <si>
    <t>F28222</t>
  </si>
  <si>
    <t>F28223</t>
  </si>
  <si>
    <t>F28224</t>
  </si>
  <si>
    <t>F28225</t>
  </si>
  <si>
    <t>F28226</t>
  </si>
  <si>
    <t>F28227</t>
  </si>
  <si>
    <t>F28228</t>
  </si>
  <si>
    <t>F28229</t>
  </si>
  <si>
    <t>F28230</t>
  </si>
  <si>
    <t>F28231</t>
  </si>
  <si>
    <t>F28232</t>
  </si>
  <si>
    <t>F28233</t>
  </si>
  <si>
    <t>F28234</t>
  </si>
  <si>
    <t>F28235</t>
  </si>
  <si>
    <t>F28236</t>
  </si>
  <si>
    <t>F28237</t>
  </si>
  <si>
    <t>F28238</t>
  </si>
  <si>
    <t>F28239</t>
  </si>
  <si>
    <t>F28240</t>
  </si>
  <si>
    <t>F28241</t>
  </si>
  <si>
    <t>F28242</t>
  </si>
  <si>
    <t>F28243</t>
  </si>
  <si>
    <t>F28244</t>
  </si>
  <si>
    <t>F28245</t>
  </si>
  <si>
    <t>F28246</t>
  </si>
  <si>
    <t>F28247</t>
  </si>
  <si>
    <t>F28248</t>
  </si>
  <si>
    <t>F28249</t>
  </si>
  <si>
    <t>F28250</t>
  </si>
  <si>
    <t>F28251</t>
  </si>
  <si>
    <t>F28252</t>
  </si>
  <si>
    <t>F28253</t>
  </si>
  <si>
    <t>F28254</t>
  </si>
  <si>
    <t>F28255</t>
  </si>
  <si>
    <t>F28256</t>
  </si>
  <si>
    <t>F28257</t>
  </si>
  <si>
    <t>F28258</t>
  </si>
  <si>
    <t>F28259</t>
  </si>
  <si>
    <t>F28260</t>
  </si>
  <si>
    <t>F28261</t>
  </si>
  <si>
    <t>F28262</t>
  </si>
  <si>
    <t>F28263</t>
  </si>
  <si>
    <t>F28264</t>
  </si>
  <si>
    <t>F28265</t>
  </si>
  <si>
    <t>F28266</t>
  </si>
  <si>
    <t>F28267</t>
  </si>
  <si>
    <t>F28268</t>
  </si>
  <si>
    <t>F28269</t>
  </si>
  <si>
    <t>F28270</t>
  </si>
  <si>
    <t>F28271</t>
  </si>
  <si>
    <t>F28272</t>
  </si>
  <si>
    <t>F28273</t>
  </si>
  <si>
    <t>F28274</t>
  </si>
  <si>
    <t>F28275</t>
  </si>
  <si>
    <t>F28276</t>
  </si>
  <si>
    <t>F28277</t>
  </si>
  <si>
    <t>F28278</t>
  </si>
  <si>
    <t>F28279</t>
  </si>
  <si>
    <t>F28280</t>
  </si>
  <si>
    <t>F28281</t>
  </si>
  <si>
    <t>F28282</t>
  </si>
  <si>
    <t>F28283</t>
  </si>
  <si>
    <t>F28284</t>
  </si>
  <si>
    <t>F28285</t>
  </si>
  <si>
    <t>F28286</t>
  </si>
  <si>
    <t>F28287</t>
  </si>
  <si>
    <t>F28288</t>
  </si>
  <si>
    <t>F28289</t>
  </si>
  <si>
    <t>F28290</t>
  </si>
  <si>
    <t>F28291</t>
  </si>
  <si>
    <t>F28292</t>
  </si>
  <si>
    <t>F28293</t>
  </si>
  <si>
    <t>F28294</t>
  </si>
  <si>
    <t>F28295</t>
  </si>
  <si>
    <t>F28296</t>
  </si>
  <si>
    <t>F28297</t>
  </si>
  <si>
    <t>F28298</t>
  </si>
  <si>
    <t>F28299</t>
  </si>
  <si>
    <t>F28300</t>
  </si>
  <si>
    <t>F28301</t>
  </si>
  <si>
    <t>F28302</t>
  </si>
  <si>
    <t>F28303</t>
  </si>
  <si>
    <t>F28304</t>
  </si>
  <si>
    <t>F28305</t>
  </si>
  <si>
    <t>F28306</t>
  </si>
  <si>
    <t>F28307</t>
  </si>
  <si>
    <t>F28308</t>
  </si>
  <si>
    <t>F28309</t>
  </si>
  <si>
    <t>F28310</t>
  </si>
  <si>
    <t>F28311</t>
  </si>
  <si>
    <t>F28312</t>
  </si>
  <si>
    <t>F28313</t>
  </si>
  <si>
    <t>F28314</t>
  </si>
  <si>
    <t>F28315</t>
  </si>
  <si>
    <t>F28316</t>
  </si>
  <si>
    <t>F28317</t>
  </si>
  <si>
    <t>F28318</t>
  </si>
  <si>
    <t>F28319</t>
  </si>
  <si>
    <t>F28320</t>
  </si>
  <si>
    <t>F28321</t>
  </si>
  <si>
    <t>F28322</t>
  </si>
  <si>
    <t>F28323</t>
  </si>
  <si>
    <t>F28324</t>
  </si>
  <si>
    <t>F28325</t>
  </si>
  <si>
    <t>F28326</t>
  </si>
  <si>
    <t>F28327</t>
  </si>
  <si>
    <t>F28328</t>
  </si>
  <si>
    <t>F28329</t>
  </si>
  <si>
    <t>F28330</t>
  </si>
  <si>
    <t>F28331</t>
  </si>
  <si>
    <t>F28332</t>
  </si>
  <si>
    <t>F28333</t>
  </si>
  <si>
    <t>F28334</t>
  </si>
  <si>
    <t>F28335</t>
  </si>
  <si>
    <t>F28336</t>
  </si>
  <si>
    <t>F28337</t>
  </si>
  <si>
    <t>F28338</t>
  </si>
  <si>
    <t>F28339</t>
  </si>
  <si>
    <t>F28340</t>
  </si>
  <si>
    <t>F28341</t>
  </si>
  <si>
    <t>F28342</t>
  </si>
  <si>
    <t>F28343</t>
  </si>
  <si>
    <t>F28344</t>
  </si>
  <si>
    <t>F28345</t>
  </si>
  <si>
    <t>F28346</t>
  </si>
  <si>
    <t>F28347</t>
  </si>
  <si>
    <t>F28348</t>
  </si>
  <si>
    <t>F28349</t>
  </si>
  <si>
    <t>F28350</t>
  </si>
  <si>
    <t>F28351</t>
  </si>
  <si>
    <t>F28352</t>
  </si>
  <si>
    <t>F28353</t>
  </si>
  <si>
    <t>F28354</t>
  </si>
  <si>
    <t>F28355</t>
  </si>
  <si>
    <t>F28356</t>
  </si>
  <si>
    <t>F28357</t>
  </si>
  <si>
    <t>F28358</t>
  </si>
  <si>
    <t>F28359</t>
  </si>
  <si>
    <t>F28360</t>
  </si>
  <si>
    <t>F28361</t>
  </si>
  <si>
    <t>F28362</t>
  </si>
  <si>
    <t>F28363</t>
  </si>
  <si>
    <t>F28364</t>
  </si>
  <si>
    <t>F28365</t>
  </si>
  <si>
    <t>F28366</t>
  </si>
  <si>
    <t>F28367</t>
  </si>
  <si>
    <t>F28368</t>
  </si>
  <si>
    <t>F28369</t>
  </si>
  <si>
    <t>F28370</t>
  </si>
  <si>
    <t>F28371</t>
  </si>
  <si>
    <t>F28372</t>
  </si>
  <si>
    <t>F28373</t>
  </si>
  <si>
    <t>F28374</t>
  </si>
  <si>
    <t>F28375</t>
  </si>
  <si>
    <t>F28376</t>
  </si>
  <si>
    <t>F28377</t>
  </si>
  <si>
    <t>F28378</t>
  </si>
  <si>
    <t>F28379</t>
  </si>
  <si>
    <t>F28380</t>
  </si>
  <si>
    <t>F28381</t>
  </si>
  <si>
    <t>F28382</t>
  </si>
  <si>
    <t>F28383</t>
  </si>
  <si>
    <t>F28384</t>
  </si>
  <si>
    <t>F28385</t>
  </si>
  <si>
    <t>F28386</t>
  </si>
  <si>
    <t>F28387</t>
  </si>
  <si>
    <t>F28388</t>
  </si>
  <si>
    <t>F28389</t>
  </si>
  <si>
    <t>F28390</t>
  </si>
  <si>
    <t>F28391</t>
  </si>
  <si>
    <t>F28392</t>
  </si>
  <si>
    <t>F28393</t>
  </si>
  <si>
    <t>F28394</t>
  </si>
  <si>
    <t>F28395</t>
  </si>
  <si>
    <t>F28396</t>
  </si>
  <si>
    <t>F28397</t>
  </si>
  <si>
    <t>F28398</t>
  </si>
  <si>
    <t>F28399</t>
  </si>
  <si>
    <t>F28400</t>
  </si>
  <si>
    <t>F28401</t>
  </si>
  <si>
    <t>F28402</t>
  </si>
  <si>
    <t>F28403</t>
  </si>
  <si>
    <t>F28404</t>
  </si>
  <si>
    <t>F28405</t>
  </si>
  <si>
    <t>F28406</t>
  </si>
  <si>
    <t>F28407</t>
  </si>
  <si>
    <t>F28408</t>
  </si>
  <si>
    <t>F28409</t>
  </si>
  <si>
    <t>F28410</t>
  </si>
  <si>
    <t>F28411</t>
  </si>
  <si>
    <t>F28412</t>
  </si>
  <si>
    <t>F28413</t>
  </si>
  <si>
    <t>F28414</t>
  </si>
  <si>
    <t>F28415</t>
  </si>
  <si>
    <t>F28416</t>
  </si>
  <si>
    <t>F28417</t>
  </si>
  <si>
    <t>F28418</t>
  </si>
  <si>
    <t>F28419</t>
  </si>
  <si>
    <t>F28420</t>
  </si>
  <si>
    <t>F28421</t>
  </si>
  <si>
    <t>F28422</t>
  </si>
  <si>
    <t>F28423</t>
  </si>
  <si>
    <t>F28424</t>
  </si>
  <si>
    <t>F28425</t>
  </si>
  <si>
    <t>F28426</t>
  </si>
  <si>
    <t>F28427</t>
  </si>
  <si>
    <t>F28428</t>
  </si>
  <si>
    <t>F28429</t>
  </si>
  <si>
    <t>F28430</t>
  </si>
  <si>
    <t>F28431</t>
  </si>
  <si>
    <t>F28432</t>
  </si>
  <si>
    <t>F28433</t>
  </si>
  <si>
    <t>F28434</t>
  </si>
  <si>
    <t>F28435</t>
  </si>
  <si>
    <t>F28436</t>
  </si>
  <si>
    <t>F28437</t>
  </si>
  <si>
    <t>F28438</t>
  </si>
  <si>
    <t>F28439</t>
  </si>
  <si>
    <t>F28440</t>
  </si>
  <si>
    <t>F28441</t>
  </si>
  <si>
    <t>F28442</t>
  </si>
  <si>
    <t>F28443</t>
  </si>
  <si>
    <t>F28444</t>
  </si>
  <si>
    <t>F28445</t>
  </si>
  <si>
    <t>F28446</t>
  </si>
  <si>
    <t>F28447</t>
  </si>
  <si>
    <t>F28448</t>
  </si>
  <si>
    <t>F28449</t>
  </si>
  <si>
    <t>F28450</t>
  </si>
  <si>
    <t>F28451</t>
  </si>
  <si>
    <t>F28452</t>
  </si>
  <si>
    <t>F28453</t>
  </si>
  <si>
    <t>F28454</t>
  </si>
  <si>
    <t>F28455</t>
  </si>
  <si>
    <t>F28456</t>
  </si>
  <si>
    <t>F28457</t>
  </si>
  <si>
    <t>F28458</t>
  </si>
  <si>
    <t>F28459</t>
  </si>
  <si>
    <t>F28460</t>
  </si>
  <si>
    <t>F28461</t>
  </si>
  <si>
    <t>F28462</t>
  </si>
  <si>
    <t>F28463</t>
  </si>
  <si>
    <t>F28464</t>
  </si>
  <si>
    <t>F28465</t>
  </si>
  <si>
    <t>F28466</t>
  </si>
  <si>
    <t>F28467</t>
  </si>
  <si>
    <t>F28468</t>
  </si>
  <si>
    <t>F28469</t>
  </si>
  <si>
    <t>F28470</t>
  </si>
  <si>
    <t>F28471</t>
  </si>
  <si>
    <t>F28472</t>
  </si>
  <si>
    <t>F28473</t>
  </si>
  <si>
    <t>F28474</t>
  </si>
  <si>
    <t>F28475</t>
  </si>
  <si>
    <t>F28476</t>
  </si>
  <si>
    <t>F28477</t>
  </si>
  <si>
    <t>F28478</t>
  </si>
  <si>
    <t>F28479</t>
  </si>
  <si>
    <t>F28480</t>
  </si>
  <si>
    <t>F28481</t>
  </si>
  <si>
    <t>F28482</t>
  </si>
  <si>
    <t>F28483</t>
  </si>
  <si>
    <t>F28484</t>
  </si>
  <si>
    <t>F28485</t>
  </si>
  <si>
    <t>F28486</t>
  </si>
  <si>
    <t>F28487</t>
  </si>
  <si>
    <t>F28488</t>
  </si>
  <si>
    <t>F28489</t>
  </si>
  <si>
    <t>F28490</t>
  </si>
  <si>
    <t>F28491</t>
  </si>
  <si>
    <t>F28492</t>
  </si>
  <si>
    <t>F28493</t>
  </si>
  <si>
    <t>F28494</t>
  </si>
  <si>
    <t>F28495</t>
  </si>
  <si>
    <t>F28496</t>
  </si>
  <si>
    <t>F28497</t>
  </si>
  <si>
    <t>F28498</t>
  </si>
  <si>
    <t>F28499</t>
  </si>
  <si>
    <t>F28500</t>
  </si>
  <si>
    <t>F28501</t>
  </si>
  <si>
    <t>F28502</t>
  </si>
  <si>
    <t>F28503</t>
  </si>
  <si>
    <t>F28504</t>
  </si>
  <si>
    <t>F28505</t>
  </si>
  <si>
    <t>F28506</t>
  </si>
  <si>
    <t>F28507</t>
  </si>
  <si>
    <t>F28508</t>
  </si>
  <si>
    <t>F28509</t>
  </si>
  <si>
    <t>F28510</t>
  </si>
  <si>
    <t>F28511</t>
  </si>
  <si>
    <t>F28512</t>
  </si>
  <si>
    <t>F28513</t>
  </si>
  <si>
    <t>F28514</t>
  </si>
  <si>
    <t>F28515</t>
  </si>
  <si>
    <t>F28516</t>
  </si>
  <si>
    <t>F28517</t>
  </si>
  <si>
    <t>F28518</t>
  </si>
  <si>
    <t>F28519</t>
  </si>
  <si>
    <t>F28520</t>
  </si>
  <si>
    <t>F28521</t>
  </si>
  <si>
    <t>F28522</t>
  </si>
  <si>
    <t>F28523</t>
  </si>
  <si>
    <t>F28524</t>
  </si>
  <si>
    <t>F28525</t>
  </si>
  <si>
    <t>F28526</t>
  </si>
  <si>
    <t>F28527</t>
  </si>
  <si>
    <t>F28528</t>
  </si>
  <si>
    <t>F28529</t>
  </si>
  <si>
    <t>F28530</t>
  </si>
  <si>
    <t>F28531</t>
  </si>
  <si>
    <t>F28532</t>
  </si>
  <si>
    <t>F28533</t>
  </si>
  <si>
    <t>F28534</t>
  </si>
  <si>
    <t>F28535</t>
  </si>
  <si>
    <t>F28536</t>
  </si>
  <si>
    <t>F28537</t>
  </si>
  <si>
    <t>F28538</t>
  </si>
  <si>
    <t>F28539</t>
  </si>
  <si>
    <t>F28540</t>
  </si>
  <si>
    <t>F28541</t>
  </si>
  <si>
    <t>F28542</t>
  </si>
  <si>
    <t>F28543</t>
  </si>
  <si>
    <t>F28544</t>
  </si>
  <si>
    <t>F28545</t>
  </si>
  <si>
    <t>F28546</t>
  </si>
  <si>
    <t>F28547</t>
  </si>
  <si>
    <t>F28548</t>
  </si>
  <si>
    <t>F28549</t>
  </si>
  <si>
    <t>F28550</t>
  </si>
  <si>
    <t>F28551</t>
  </si>
  <si>
    <t>F28552</t>
  </si>
  <si>
    <t>F28553</t>
  </si>
  <si>
    <t>F28554</t>
  </si>
  <si>
    <t>F28555</t>
  </si>
  <si>
    <t>F28556</t>
  </si>
  <si>
    <t>F28557</t>
  </si>
  <si>
    <t>F28558</t>
  </si>
  <si>
    <t>F28559</t>
  </si>
  <si>
    <t>F28560</t>
  </si>
  <si>
    <t>F28561</t>
  </si>
  <si>
    <t>F28562</t>
  </si>
  <si>
    <t>F28563</t>
  </si>
  <si>
    <t>F28564</t>
  </si>
  <si>
    <t>F28565</t>
  </si>
  <si>
    <t>F28566</t>
  </si>
  <si>
    <t>F28567</t>
  </si>
  <si>
    <t>F28568</t>
  </si>
  <si>
    <t>F28569</t>
  </si>
  <si>
    <t>F28570</t>
  </si>
  <si>
    <t>F28571</t>
  </si>
  <si>
    <t>F28572</t>
  </si>
  <si>
    <t>F28573</t>
  </si>
  <si>
    <t>F28574</t>
  </si>
  <si>
    <t>F28575</t>
  </si>
  <si>
    <t>F28576</t>
  </si>
  <si>
    <t>F28577</t>
  </si>
  <si>
    <t>F28578</t>
  </si>
  <si>
    <t>F28579</t>
  </si>
  <si>
    <t>F28580</t>
  </si>
  <si>
    <t>F28581</t>
  </si>
  <si>
    <t>F28582</t>
  </si>
  <si>
    <t>F28583</t>
  </si>
  <si>
    <t>F28584</t>
  </si>
  <si>
    <t>F28585</t>
  </si>
  <si>
    <t>F28586</t>
  </si>
  <si>
    <t>F28587</t>
  </si>
  <si>
    <t>F28588</t>
  </si>
  <si>
    <t>F28589</t>
  </si>
  <si>
    <t>F28590</t>
  </si>
  <si>
    <t>F28591</t>
  </si>
  <si>
    <t>F28592</t>
  </si>
  <si>
    <t>F28593</t>
  </si>
  <si>
    <t>F28594</t>
  </si>
  <si>
    <t>F28595</t>
  </si>
  <si>
    <t>F28596</t>
  </si>
  <si>
    <t>F28597</t>
  </si>
  <si>
    <t>F28598</t>
  </si>
  <si>
    <t>F28599</t>
  </si>
  <si>
    <t>F28600</t>
  </si>
  <si>
    <t>F28601</t>
  </si>
  <si>
    <t>F28602</t>
  </si>
  <si>
    <t>F28603</t>
  </si>
  <si>
    <t>F28604</t>
  </si>
  <si>
    <t>F28605</t>
  </si>
  <si>
    <t>F28606</t>
  </si>
  <si>
    <t>F28607</t>
  </si>
  <si>
    <t>F28608</t>
  </si>
  <si>
    <t>F28609</t>
  </si>
  <si>
    <t>F28610</t>
  </si>
  <si>
    <t>F28611</t>
  </si>
  <si>
    <t>F28612</t>
  </si>
  <si>
    <t>F28613</t>
  </si>
  <si>
    <t>F28614</t>
  </si>
  <si>
    <t>F28615</t>
  </si>
  <si>
    <t>F28616</t>
  </si>
  <si>
    <t>F28617</t>
  </si>
  <si>
    <t>F28618</t>
  </si>
  <si>
    <t>F28619</t>
  </si>
  <si>
    <t>F28620</t>
  </si>
  <si>
    <t>F28621</t>
  </si>
  <si>
    <t>F28622</t>
  </si>
  <si>
    <t>F28623</t>
  </si>
  <si>
    <t>F28624</t>
  </si>
  <si>
    <t>F28625</t>
  </si>
  <si>
    <t>F28626</t>
  </si>
  <si>
    <t>F28627</t>
  </si>
  <si>
    <t>F28628</t>
  </si>
  <si>
    <t>F28629</t>
  </si>
  <si>
    <t>F28630</t>
  </si>
  <si>
    <t>F28631</t>
  </si>
  <si>
    <t>F28632</t>
  </si>
  <si>
    <t>F28633</t>
  </si>
  <si>
    <t>F28634</t>
  </si>
  <si>
    <t>F28635</t>
  </si>
  <si>
    <t>F28636</t>
  </si>
  <si>
    <t>F28637</t>
  </si>
  <si>
    <t>F28638</t>
  </si>
  <si>
    <t>F28639</t>
  </si>
  <si>
    <t>F28640</t>
  </si>
  <si>
    <t>F28641</t>
  </si>
  <si>
    <t>F28642</t>
  </si>
  <si>
    <t>F28643</t>
  </si>
  <si>
    <t>F28644</t>
  </si>
  <si>
    <t>F28645</t>
  </si>
  <si>
    <t>F28646</t>
  </si>
  <si>
    <t>F28647</t>
  </si>
  <si>
    <t>F28648</t>
  </si>
  <si>
    <t>F28649</t>
  </si>
  <si>
    <t>F28650</t>
  </si>
  <si>
    <t>F28651</t>
  </si>
  <si>
    <t>F28652</t>
  </si>
  <si>
    <t>F28653</t>
  </si>
  <si>
    <t>F28654</t>
  </si>
  <si>
    <t>F28655</t>
  </si>
  <si>
    <t>F28656</t>
  </si>
  <si>
    <t>F28657</t>
  </si>
  <si>
    <t>F28658</t>
  </si>
  <si>
    <t>F28659</t>
  </si>
  <si>
    <t>F28660</t>
  </si>
  <si>
    <t>F28661</t>
  </si>
  <si>
    <t>F28662</t>
  </si>
  <si>
    <t>F28663</t>
  </si>
  <si>
    <t>F28664</t>
  </si>
  <si>
    <t>F28665</t>
  </si>
  <si>
    <t>F28666</t>
  </si>
  <si>
    <t>F28667</t>
  </si>
  <si>
    <t>F28668</t>
  </si>
  <si>
    <t>F28669</t>
  </si>
  <si>
    <t>F28670</t>
  </si>
  <si>
    <t>F28671</t>
  </si>
  <si>
    <t>F28672</t>
  </si>
  <si>
    <t>F28673</t>
  </si>
  <si>
    <t>F28674</t>
  </si>
  <si>
    <t>F28675</t>
  </si>
  <si>
    <t>F28676</t>
  </si>
  <si>
    <t>F28677</t>
  </si>
  <si>
    <t>F28678</t>
  </si>
  <si>
    <t>F28679</t>
  </si>
  <si>
    <t>F28680</t>
  </si>
  <si>
    <t>F28681</t>
  </si>
  <si>
    <t>F28682</t>
  </si>
  <si>
    <t>F28683</t>
  </si>
  <si>
    <t>F28684</t>
  </si>
  <si>
    <t>F28685</t>
  </si>
  <si>
    <t>F28686</t>
  </si>
  <si>
    <t>F28687</t>
  </si>
  <si>
    <t>F28688</t>
  </si>
  <si>
    <t>F28689</t>
  </si>
  <si>
    <t>F28690</t>
  </si>
  <si>
    <t>F28691</t>
  </si>
  <si>
    <t>F28692</t>
  </si>
  <si>
    <t>F28693</t>
  </si>
  <si>
    <t>F28694</t>
  </si>
  <si>
    <t>F28695</t>
  </si>
  <si>
    <t>F28696</t>
  </si>
  <si>
    <t>F28697</t>
  </si>
  <si>
    <t>F28698</t>
  </si>
  <si>
    <t>F28699</t>
  </si>
  <si>
    <t>F28700</t>
  </si>
  <si>
    <t>F28701</t>
  </si>
  <si>
    <t>F28702</t>
  </si>
  <si>
    <t>F28703</t>
  </si>
  <si>
    <t>F28704</t>
  </si>
  <si>
    <t>F28705</t>
  </si>
  <si>
    <t>F28706</t>
  </si>
  <si>
    <t>F28707</t>
  </si>
  <si>
    <t>F28708</t>
  </si>
  <si>
    <t>F28709</t>
  </si>
  <si>
    <t>F28710</t>
  </si>
  <si>
    <t>F28711</t>
  </si>
  <si>
    <t>F28712</t>
  </si>
  <si>
    <t>F28713</t>
  </si>
  <si>
    <t>F28714</t>
  </si>
  <si>
    <t>F28715</t>
  </si>
  <si>
    <t>F28716</t>
  </si>
  <si>
    <t>F28717</t>
  </si>
  <si>
    <t>F28718</t>
  </si>
  <si>
    <t>F28719</t>
  </si>
  <si>
    <t>F28720</t>
  </si>
  <si>
    <t>F28721</t>
  </si>
  <si>
    <t>F28722</t>
  </si>
  <si>
    <t>F28723</t>
  </si>
  <si>
    <t>F28724</t>
  </si>
  <si>
    <t>F28725</t>
  </si>
  <si>
    <t>F28726</t>
  </si>
  <si>
    <t>F28727</t>
  </si>
  <si>
    <t>F28728</t>
  </si>
  <si>
    <t>F28729</t>
  </si>
  <si>
    <t>F28730</t>
  </si>
  <si>
    <t>F28731</t>
  </si>
  <si>
    <t>F28732</t>
  </si>
  <si>
    <t>F28733</t>
  </si>
  <si>
    <t>F28734</t>
  </si>
  <si>
    <t>F28735</t>
  </si>
  <si>
    <t>F28736</t>
  </si>
  <si>
    <t>F28737</t>
  </si>
  <si>
    <t>F28738</t>
  </si>
  <si>
    <t>F28739</t>
  </si>
  <si>
    <t>F28740</t>
  </si>
  <si>
    <t>F28741</t>
  </si>
  <si>
    <t>F28742</t>
  </si>
  <si>
    <t>F28743</t>
  </si>
  <si>
    <t>F28744</t>
  </si>
  <si>
    <t>F28745</t>
  </si>
  <si>
    <t>F28746</t>
  </si>
  <si>
    <t>F28747</t>
  </si>
  <si>
    <t>F28748</t>
  </si>
  <si>
    <t>F28749</t>
  </si>
  <si>
    <t>F28750</t>
  </si>
  <si>
    <t>F28751</t>
  </si>
  <si>
    <t>F28752</t>
  </si>
  <si>
    <t>F28753</t>
  </si>
  <si>
    <t>F28754</t>
  </si>
  <si>
    <t>F28755</t>
  </si>
  <si>
    <t>F28756</t>
  </si>
  <si>
    <t>F28757</t>
  </si>
  <si>
    <t>F28758</t>
  </si>
  <si>
    <t>F28759</t>
  </si>
  <si>
    <t>F28760</t>
  </si>
  <si>
    <t>F28761</t>
  </si>
  <si>
    <t>F28762</t>
  </si>
  <si>
    <t>F28763</t>
  </si>
  <si>
    <t>F28764</t>
  </si>
  <si>
    <t>F28765</t>
  </si>
  <si>
    <t>F28766</t>
  </si>
  <si>
    <t>F28767</t>
  </si>
  <si>
    <t>F28768</t>
  </si>
  <si>
    <t>F28769</t>
  </si>
  <si>
    <t>F28770</t>
  </si>
  <si>
    <t>F28771</t>
  </si>
  <si>
    <t>F28772</t>
  </si>
  <si>
    <t>F28773</t>
  </si>
  <si>
    <t>F28774</t>
  </si>
  <si>
    <t>F28775</t>
  </si>
  <si>
    <t>F28776</t>
  </si>
  <si>
    <t>F28777</t>
  </si>
  <si>
    <t>F28778</t>
  </si>
  <si>
    <t>F28779</t>
  </si>
  <si>
    <t>F28780</t>
  </si>
  <si>
    <t>F28781</t>
  </si>
  <si>
    <t>F28782</t>
  </si>
  <si>
    <t>F28783</t>
  </si>
  <si>
    <t>F28784</t>
  </si>
  <si>
    <t>F28785</t>
  </si>
  <si>
    <t>F28786</t>
  </si>
  <si>
    <t>F28787</t>
  </si>
  <si>
    <t>F28788</t>
  </si>
  <si>
    <t>F28789</t>
  </si>
  <si>
    <t>F28790</t>
  </si>
  <si>
    <t>F28791</t>
  </si>
  <si>
    <t>F28792</t>
  </si>
  <si>
    <t>F28793</t>
  </si>
  <si>
    <t>F28794</t>
  </si>
  <si>
    <t>F28795</t>
  </si>
  <si>
    <t>F28796</t>
  </si>
  <si>
    <t>F28797</t>
  </si>
  <si>
    <t>F28798</t>
  </si>
  <si>
    <t>F28799</t>
  </si>
  <si>
    <t>F28800</t>
  </si>
  <si>
    <t>F28801</t>
  </si>
  <si>
    <t>F28802</t>
  </si>
  <si>
    <t>F28803</t>
  </si>
  <si>
    <t>F28804</t>
  </si>
  <si>
    <t>F28805</t>
  </si>
  <si>
    <t>F28806</t>
  </si>
  <si>
    <t>F28807</t>
  </si>
  <si>
    <t>F28808</t>
  </si>
  <si>
    <t>F28809</t>
  </si>
  <si>
    <t>F28810</t>
  </si>
  <si>
    <t>F28811</t>
  </si>
  <si>
    <t>F28812</t>
  </si>
  <si>
    <t>F28813</t>
  </si>
  <si>
    <t>F28814</t>
  </si>
  <si>
    <t>F28815</t>
  </si>
  <si>
    <t>F28816</t>
  </si>
  <si>
    <t>F28817</t>
  </si>
  <si>
    <t>F28818</t>
  </si>
  <si>
    <t>F28819</t>
  </si>
  <si>
    <t>F28820</t>
  </si>
  <si>
    <t>F28821</t>
  </si>
  <si>
    <t>F28822</t>
  </si>
  <si>
    <t>F28823</t>
  </si>
  <si>
    <t>F28824</t>
  </si>
  <si>
    <t>F28825</t>
  </si>
  <si>
    <t>F28826</t>
  </si>
  <si>
    <t>F28827</t>
  </si>
  <si>
    <t>F28828</t>
  </si>
  <si>
    <t>F28829</t>
  </si>
  <si>
    <t>F28830</t>
  </si>
  <si>
    <t>F28831</t>
  </si>
  <si>
    <t>F28832</t>
  </si>
  <si>
    <t>F28833</t>
  </si>
  <si>
    <t>F28834</t>
  </si>
  <si>
    <t>F28835</t>
  </si>
  <si>
    <t>F28836</t>
  </si>
  <si>
    <t>F28837</t>
  </si>
  <si>
    <t>F28838</t>
  </si>
  <si>
    <t>F28839</t>
  </si>
  <si>
    <t>F28840</t>
  </si>
  <si>
    <t>F28841</t>
  </si>
  <si>
    <t>F28842</t>
  </si>
  <si>
    <t>F28843</t>
  </si>
  <si>
    <t>F28844</t>
  </si>
  <si>
    <t>F28845</t>
  </si>
  <si>
    <t>F28846</t>
  </si>
  <si>
    <t>F28847</t>
  </si>
  <si>
    <t>F28848</t>
  </si>
  <si>
    <t>F28849</t>
  </si>
  <si>
    <t>F28850</t>
  </si>
  <si>
    <t>F28851</t>
  </si>
  <si>
    <t>F28852</t>
  </si>
  <si>
    <t>F28853</t>
  </si>
  <si>
    <t>F28854</t>
  </si>
  <si>
    <t>F28855</t>
  </si>
  <si>
    <t>F28856</t>
  </si>
  <si>
    <t>F28857</t>
  </si>
  <si>
    <t>F28858</t>
  </si>
  <si>
    <t>F28859</t>
  </si>
  <si>
    <t>F28860</t>
  </si>
  <si>
    <t>F28861</t>
  </si>
  <si>
    <t>F28862</t>
  </si>
  <si>
    <t>F28863</t>
  </si>
  <si>
    <t>F28864</t>
  </si>
  <si>
    <t>F28865</t>
  </si>
  <si>
    <t>F28866</t>
  </si>
  <si>
    <t>F28867</t>
  </si>
  <si>
    <t>F28868</t>
  </si>
  <si>
    <t>F28869</t>
  </si>
  <si>
    <t>F28870</t>
  </si>
  <si>
    <t>F28871</t>
  </si>
  <si>
    <t>F28872</t>
  </si>
  <si>
    <t>F28873</t>
  </si>
  <si>
    <t>F28874</t>
  </si>
  <si>
    <t>F28875</t>
  </si>
  <si>
    <t>F28876</t>
  </si>
  <si>
    <t>F28877</t>
  </si>
  <si>
    <t>F28878</t>
  </si>
  <si>
    <t>F28879</t>
  </si>
  <si>
    <t>F28880</t>
  </si>
  <si>
    <t>F28881</t>
  </si>
  <si>
    <t>F28882</t>
  </si>
  <si>
    <t>F28883</t>
  </si>
  <si>
    <t>F28884</t>
  </si>
  <si>
    <t>F28885</t>
  </si>
  <si>
    <t>F28886</t>
  </si>
  <si>
    <t>F28887</t>
  </si>
  <si>
    <t>F28888</t>
  </si>
  <si>
    <t>F28889</t>
  </si>
  <si>
    <t>F28890</t>
  </si>
  <si>
    <t>F28891</t>
  </si>
  <si>
    <t>F28892</t>
  </si>
  <si>
    <t>F28893</t>
  </si>
  <si>
    <t>F28894</t>
  </si>
  <si>
    <t>F28895</t>
  </si>
  <si>
    <t>F28896</t>
  </si>
  <si>
    <t>F28897</t>
  </si>
  <si>
    <t>F28898</t>
  </si>
  <si>
    <t>F28899</t>
  </si>
  <si>
    <t>F28900</t>
  </si>
  <si>
    <t>F28901</t>
  </si>
  <si>
    <t>F28902</t>
  </si>
  <si>
    <t>F28903</t>
  </si>
  <si>
    <t>F28904</t>
  </si>
  <si>
    <t>F28905</t>
  </si>
  <si>
    <t>F28906</t>
  </si>
  <si>
    <t>F28907</t>
  </si>
  <si>
    <t>F28908</t>
  </si>
  <si>
    <t>F28909</t>
  </si>
  <si>
    <t>F28910</t>
  </si>
  <si>
    <t>F28911</t>
  </si>
  <si>
    <t>F28912</t>
  </si>
  <si>
    <t>F28913</t>
  </si>
  <si>
    <t>F28914</t>
  </si>
  <si>
    <t>F28915</t>
  </si>
  <si>
    <t>F28916</t>
  </si>
  <si>
    <t>F28917</t>
  </si>
  <si>
    <t>F28918</t>
  </si>
  <si>
    <t>F28919</t>
  </si>
  <si>
    <t>F28920</t>
  </si>
  <si>
    <t>F28921</t>
  </si>
  <si>
    <t>F28922</t>
  </si>
  <si>
    <t>F28923</t>
  </si>
  <si>
    <t>F28924</t>
  </si>
  <si>
    <t>F28925</t>
  </si>
  <si>
    <t>F28926</t>
  </si>
  <si>
    <t>F28927</t>
  </si>
  <si>
    <t>F28928</t>
  </si>
  <si>
    <t>F28929</t>
  </si>
  <si>
    <t>F28930</t>
  </si>
  <si>
    <t>F28931</t>
  </si>
  <si>
    <t>F28932</t>
  </si>
  <si>
    <t>F28933</t>
  </si>
  <si>
    <t>F28934</t>
  </si>
  <si>
    <t>F28935</t>
  </si>
  <si>
    <t>F28936</t>
  </si>
  <si>
    <t>F28937</t>
  </si>
  <si>
    <t>F28938</t>
  </si>
  <si>
    <t>F28939</t>
  </si>
  <si>
    <t>F28940</t>
  </si>
  <si>
    <t>F28941</t>
  </si>
  <si>
    <t>F28942</t>
  </si>
  <si>
    <t>F28943</t>
  </si>
  <si>
    <t>F28944</t>
  </si>
  <si>
    <t>F28945</t>
  </si>
  <si>
    <t>F28946</t>
  </si>
  <si>
    <t>F28947</t>
  </si>
  <si>
    <t>F28948</t>
  </si>
  <si>
    <t>F28949</t>
  </si>
  <si>
    <t>F28950</t>
  </si>
  <si>
    <t>F28951</t>
  </si>
  <si>
    <t>F28952</t>
  </si>
  <si>
    <t>F28953</t>
  </si>
  <si>
    <t>F28954</t>
  </si>
  <si>
    <t>F28955</t>
  </si>
  <si>
    <t>F28956</t>
  </si>
  <si>
    <t>F28957</t>
  </si>
  <si>
    <t>F28958</t>
  </si>
  <si>
    <t>F28959</t>
  </si>
  <si>
    <t>F28960</t>
  </si>
  <si>
    <t>F28961</t>
  </si>
  <si>
    <t>F28962</t>
  </si>
  <si>
    <t>F28963</t>
  </si>
  <si>
    <t>F28964</t>
  </si>
  <si>
    <t>F28965</t>
  </si>
  <si>
    <t>F28966</t>
  </si>
  <si>
    <t>F28967</t>
  </si>
  <si>
    <t>F28968</t>
  </si>
  <si>
    <t>F28969</t>
  </si>
  <si>
    <t>F28970</t>
  </si>
  <si>
    <t>F28971</t>
  </si>
  <si>
    <t>F28972</t>
  </si>
  <si>
    <t>F28973</t>
  </si>
  <si>
    <t>F28974</t>
  </si>
  <si>
    <t>F28975</t>
  </si>
  <si>
    <t>F28976</t>
  </si>
  <si>
    <t>F28977</t>
  </si>
  <si>
    <t>F28978</t>
  </si>
  <si>
    <t>F28979</t>
  </si>
  <si>
    <t>F28980</t>
  </si>
  <si>
    <t>F28981</t>
  </si>
  <si>
    <t>F28982</t>
  </si>
  <si>
    <t>F28983</t>
  </si>
  <si>
    <t>F28984</t>
  </si>
  <si>
    <t>F28985</t>
  </si>
  <si>
    <t>F28986</t>
  </si>
  <si>
    <t>F28987</t>
  </si>
  <si>
    <t>F28988</t>
  </si>
  <si>
    <t>F28989</t>
  </si>
  <si>
    <t>F28990</t>
  </si>
  <si>
    <t>F28991</t>
  </si>
  <si>
    <t>F28992</t>
  </si>
  <si>
    <t>F28993</t>
  </si>
  <si>
    <t>F28994</t>
  </si>
  <si>
    <t>F28995</t>
  </si>
  <si>
    <t>F28996</t>
  </si>
  <si>
    <t>F28997</t>
  </si>
  <si>
    <t>F28998</t>
  </si>
  <si>
    <t>F28999</t>
  </si>
  <si>
    <t>F29000</t>
  </si>
  <si>
    <t>F29001</t>
  </si>
  <si>
    <t>F29002</t>
  </si>
  <si>
    <t>F29003</t>
  </si>
  <si>
    <t>F29004</t>
  </si>
  <si>
    <t>F29005</t>
  </si>
  <si>
    <t>F29006</t>
  </si>
  <si>
    <t>F29007</t>
  </si>
  <si>
    <t>F29008</t>
  </si>
  <si>
    <t>F29009</t>
  </si>
  <si>
    <t>F29010</t>
  </si>
  <si>
    <t>F29011</t>
  </si>
  <si>
    <t>F29012</t>
  </si>
  <si>
    <t>F29013</t>
  </si>
  <si>
    <t>F29014</t>
  </si>
  <si>
    <t>F29015</t>
  </si>
  <si>
    <t>F29016</t>
  </si>
  <si>
    <t>F29017</t>
  </si>
  <si>
    <t>F29018</t>
  </si>
  <si>
    <t>F29019</t>
  </si>
  <si>
    <t>F29020</t>
  </si>
  <si>
    <t>F29021</t>
  </si>
  <si>
    <t>F29022</t>
  </si>
  <si>
    <t>F29023</t>
  </si>
  <si>
    <t>F29024</t>
  </si>
  <si>
    <t>F29025</t>
  </si>
  <si>
    <t>F29026</t>
  </si>
  <si>
    <t>F29027</t>
  </si>
  <si>
    <t>F29028</t>
  </si>
  <si>
    <t>F29029</t>
  </si>
  <si>
    <t>F29030</t>
  </si>
  <si>
    <t>F29031</t>
  </si>
  <si>
    <t>F29032</t>
  </si>
  <si>
    <t>F29033</t>
  </si>
  <si>
    <t>F29034</t>
  </si>
  <si>
    <t>F29035</t>
  </si>
  <si>
    <t>F29036</t>
  </si>
  <si>
    <t>F29037</t>
  </si>
  <si>
    <t>F29038</t>
  </si>
  <si>
    <t>F29039</t>
  </si>
  <si>
    <t>F29040</t>
  </si>
  <si>
    <t>F29041</t>
  </si>
  <si>
    <t>F29042</t>
  </si>
  <si>
    <t>F29043</t>
  </si>
  <si>
    <t>F29044</t>
  </si>
  <si>
    <t>F29045</t>
  </si>
  <si>
    <t>F29046</t>
  </si>
  <si>
    <t>F29047</t>
  </si>
  <si>
    <t>F29048</t>
  </si>
  <si>
    <t>F29049</t>
  </si>
  <si>
    <t>F29050</t>
  </si>
  <si>
    <t>F29051</t>
  </si>
  <si>
    <t>F29052</t>
  </si>
  <si>
    <t>F29053</t>
  </si>
  <si>
    <t>F29054</t>
  </si>
  <si>
    <t>F29055</t>
  </si>
  <si>
    <t>F29056</t>
  </si>
  <si>
    <t>F29057</t>
  </si>
  <si>
    <t>F29058</t>
  </si>
  <si>
    <t>F29059</t>
  </si>
  <si>
    <t>F29060</t>
  </si>
  <si>
    <t>F29061</t>
  </si>
  <si>
    <t>F29062</t>
  </si>
  <si>
    <t>F29063</t>
  </si>
  <si>
    <t>F29064</t>
  </si>
  <si>
    <t>F29065</t>
  </si>
  <si>
    <t>F29066</t>
  </si>
  <si>
    <t>F29067</t>
  </si>
  <si>
    <t>F29068</t>
  </si>
  <si>
    <t>F29069</t>
  </si>
  <si>
    <t>F29070</t>
  </si>
  <si>
    <t>F29071</t>
  </si>
  <si>
    <t>F29072</t>
  </si>
  <si>
    <t>F29073</t>
  </si>
  <si>
    <t>F29074</t>
  </si>
  <si>
    <t>F29075</t>
  </si>
  <si>
    <t>F29076</t>
  </si>
  <si>
    <t>F29077</t>
  </si>
  <si>
    <t>F29078</t>
  </si>
  <si>
    <t>F29079</t>
  </si>
  <si>
    <t>F29080</t>
  </si>
  <si>
    <t>F29081</t>
  </si>
  <si>
    <t>F29082</t>
  </si>
  <si>
    <t>F29083</t>
  </si>
  <si>
    <t>F29084</t>
  </si>
  <si>
    <t>F29085</t>
  </si>
  <si>
    <t>F29086</t>
  </si>
  <si>
    <t>F29087</t>
  </si>
  <si>
    <t>F29088</t>
  </si>
  <si>
    <t>F29089</t>
  </si>
  <si>
    <t>F29090</t>
  </si>
  <si>
    <t>F29091</t>
  </si>
  <si>
    <t>F29092</t>
  </si>
  <si>
    <t>F29093</t>
  </si>
  <si>
    <t>F29094</t>
  </si>
  <si>
    <t>F29095</t>
  </si>
  <si>
    <t>F29096</t>
  </si>
  <si>
    <t>F29097</t>
  </si>
  <si>
    <t>F29098</t>
  </si>
  <si>
    <t>F29099</t>
  </si>
  <si>
    <t>F29100</t>
  </si>
  <si>
    <t>F29101</t>
  </si>
  <si>
    <t>F29102</t>
  </si>
  <si>
    <t>F29103</t>
  </si>
  <si>
    <t>F29104</t>
  </si>
  <si>
    <t>F29105</t>
  </si>
  <si>
    <t>F29106</t>
  </si>
  <si>
    <t>F29107</t>
  </si>
  <si>
    <t>F29108</t>
  </si>
  <si>
    <t>F29109</t>
  </si>
  <si>
    <t>F29110</t>
  </si>
  <si>
    <t>F29111</t>
  </si>
  <si>
    <t>F29112</t>
  </si>
  <si>
    <t>F29113</t>
  </si>
  <si>
    <t>F29114</t>
  </si>
  <si>
    <t>F29115</t>
  </si>
  <si>
    <t>F29116</t>
  </si>
  <si>
    <t>F29117</t>
  </si>
  <si>
    <t>F29118</t>
  </si>
  <si>
    <t>F29119</t>
  </si>
  <si>
    <t>F29120</t>
  </si>
  <si>
    <t>F29121</t>
  </si>
  <si>
    <t>F29122</t>
  </si>
  <si>
    <t>F29123</t>
  </si>
  <si>
    <t>F29124</t>
  </si>
  <si>
    <t>F29125</t>
  </si>
  <si>
    <t>F29126</t>
  </si>
  <si>
    <t>F29127</t>
  </si>
  <si>
    <t>F29128</t>
  </si>
  <si>
    <t>F29129</t>
  </si>
  <si>
    <t>F29130</t>
  </si>
  <si>
    <t>F29131</t>
  </si>
  <si>
    <t>F29132</t>
  </si>
  <si>
    <t>F29133</t>
  </si>
  <si>
    <t>F29134</t>
  </si>
  <si>
    <t>F29135</t>
  </si>
  <si>
    <t>F29136</t>
  </si>
  <si>
    <t>F29137</t>
  </si>
  <si>
    <t>F29138</t>
  </si>
  <si>
    <t>F29139</t>
  </si>
  <si>
    <t>F29140</t>
  </si>
  <si>
    <t>F29141</t>
  </si>
  <si>
    <t>F29142</t>
  </si>
  <si>
    <t>F29143</t>
  </si>
  <si>
    <t>F29144</t>
  </si>
  <si>
    <t>F29145</t>
  </si>
  <si>
    <t>F29146</t>
  </si>
  <si>
    <t>F29147</t>
  </si>
  <si>
    <t>F29148</t>
  </si>
  <si>
    <t>F29149</t>
  </si>
  <si>
    <t>F29150</t>
  </si>
  <si>
    <t>F29151</t>
  </si>
  <si>
    <t>F29152</t>
  </si>
  <si>
    <t>F29153</t>
  </si>
  <si>
    <t>F29154</t>
  </si>
  <si>
    <t>F29155</t>
  </si>
  <si>
    <t>F29156</t>
  </si>
  <si>
    <t>F29157</t>
  </si>
  <si>
    <t>F29158</t>
  </si>
  <si>
    <t>F29159</t>
  </si>
  <si>
    <t>F29160</t>
  </si>
  <si>
    <t>F29161</t>
  </si>
  <si>
    <t>F29162</t>
  </si>
  <si>
    <t>F29163</t>
  </si>
  <si>
    <t>F29164</t>
  </si>
  <si>
    <t>F29165</t>
  </si>
  <si>
    <t>F29166</t>
  </si>
  <si>
    <t>F29167</t>
  </si>
  <si>
    <t>F29168</t>
  </si>
  <si>
    <t>F29169</t>
  </si>
  <si>
    <t>F29170</t>
  </si>
  <si>
    <t>F29171</t>
  </si>
  <si>
    <t>F29172</t>
  </si>
  <si>
    <t>F29173</t>
  </si>
  <si>
    <t>F29174</t>
  </si>
  <si>
    <t>F29175</t>
  </si>
  <si>
    <t>F29176</t>
  </si>
  <si>
    <t>F29177</t>
  </si>
  <si>
    <t>F29178</t>
  </si>
  <si>
    <t>Duração 1H 30 Min</t>
  </si>
  <si>
    <t>Pergunta</t>
  </si>
  <si>
    <t>Cotação</t>
  </si>
  <si>
    <t>Nome</t>
  </si>
  <si>
    <t>Total</t>
  </si>
  <si>
    <t>start_station_name</t>
  </si>
  <si>
    <t>end_station_name</t>
  </si>
  <si>
    <t>Tempo (minutos)</t>
  </si>
  <si>
    <t>Custo</t>
  </si>
  <si>
    <t>Column Labels</t>
  </si>
  <si>
    <t>31289 Total</t>
  </si>
  <si>
    <t>31505 Total</t>
  </si>
  <si>
    <t>31247 Total</t>
  </si>
  <si>
    <t>31271 Total</t>
  </si>
  <si>
    <t>31112 Total</t>
  </si>
  <si>
    <t>31104 Total</t>
  </si>
  <si>
    <t>31299 Total</t>
  </si>
  <si>
    <t>31016 Total</t>
  </si>
  <si>
    <t>31116 Total</t>
  </si>
  <si>
    <t>32002 Total</t>
  </si>
  <si>
    <t>31011 Total</t>
  </si>
  <si>
    <t>31002 Total</t>
  </si>
  <si>
    <t>31310 Total</t>
  </si>
  <si>
    <t>31503 Total</t>
  </si>
  <si>
    <t>31121 Total</t>
  </si>
  <si>
    <t>31113 Total</t>
  </si>
  <si>
    <t>31034 Total</t>
  </si>
  <si>
    <t>31633 Total</t>
  </si>
  <si>
    <t>31003 Total</t>
  </si>
  <si>
    <t>32027 Total</t>
  </si>
  <si>
    <t>31023 Total</t>
  </si>
  <si>
    <t>31313 Total</t>
  </si>
  <si>
    <t>31419 Total</t>
  </si>
  <si>
    <t>31067 Total</t>
  </si>
  <si>
    <t>31115 Total</t>
  </si>
  <si>
    <t>31305 Total</t>
  </si>
  <si>
    <t>31006 Total</t>
  </si>
  <si>
    <t>31923 Total</t>
  </si>
  <si>
    <t>31021 Total</t>
  </si>
  <si>
    <t>31937 Total</t>
  </si>
  <si>
    <t>31318 Total</t>
  </si>
  <si>
    <t>31036 Total</t>
  </si>
  <si>
    <t>31405 Total</t>
  </si>
  <si>
    <t>31930 Total</t>
  </si>
  <si>
    <t>31050 Total</t>
  </si>
  <si>
    <t>31945 Total</t>
  </si>
  <si>
    <t>31082 Total</t>
  </si>
  <si>
    <t>32007 Total</t>
  </si>
  <si>
    <t>31530 Total</t>
  </si>
  <si>
    <t>32040 Total</t>
  </si>
  <si>
    <t>31051 Total</t>
  </si>
  <si>
    <t>32088 Total</t>
  </si>
  <si>
    <t>32056 Total</t>
  </si>
  <si>
    <t>31315 Total</t>
  </si>
  <si>
    <t>32019 Total</t>
  </si>
  <si>
    <t>32082 Total</t>
  </si>
  <si>
    <t>31617 Total</t>
  </si>
  <si>
    <t>32237 Total</t>
  </si>
  <si>
    <t>32064 Total</t>
  </si>
  <si>
    <t>31040 Total</t>
  </si>
  <si>
    <t>32024 Total</t>
  </si>
  <si>
    <t>31415 Total</t>
  </si>
  <si>
    <t>32035 Total</t>
  </si>
  <si>
    <t>31045 Total</t>
  </si>
  <si>
    <t>32051 Total</t>
  </si>
  <si>
    <t>31078 Total</t>
  </si>
  <si>
    <t>32063 Total</t>
  </si>
  <si>
    <t>31070 Total</t>
  </si>
  <si>
    <t>31059 Total</t>
  </si>
  <si>
    <t>31508 Total</t>
  </si>
  <si>
    <t>31802 Total</t>
  </si>
  <si>
    <t>31058 Total</t>
  </si>
  <si>
    <t>31913 Total</t>
  </si>
  <si>
    <t>32403 Total</t>
  </si>
  <si>
    <t>31084 Total</t>
  </si>
  <si>
    <t>31009 Total</t>
  </si>
  <si>
    <t>31414 Total</t>
  </si>
  <si>
    <t>31422 Total</t>
  </si>
  <si>
    <t>32036 Total</t>
  </si>
  <si>
    <t>32416 Total</t>
  </si>
  <si>
    <t>32069 Total</t>
  </si>
  <si>
    <t>31057 Total</t>
  </si>
  <si>
    <t>32079 Total</t>
  </si>
  <si>
    <t>31053 Total</t>
  </si>
  <si>
    <t>31907 Total</t>
  </si>
  <si>
    <t>31940 Total</t>
  </si>
  <si>
    <t>31066 Total</t>
  </si>
  <si>
    <t>32604 Total</t>
  </si>
  <si>
    <t>32092 Total</t>
  </si>
  <si>
    <t>32255 Total</t>
  </si>
  <si>
    <t>32001 Total</t>
  </si>
  <si>
    <t>32016 Total</t>
  </si>
  <si>
    <t>31708 Total</t>
  </si>
  <si>
    <t>31803 Total</t>
  </si>
  <si>
    <t>32243 Total</t>
  </si>
  <si>
    <t>31331 Total</t>
  </si>
  <si>
    <t>32081 Total</t>
  </si>
  <si>
    <t>32071 Total</t>
  </si>
  <si>
    <t>32004 Total</t>
  </si>
  <si>
    <t>31906 Total</t>
  </si>
  <si>
    <t>32009 Total</t>
  </si>
  <si>
    <t>31095 Total</t>
  </si>
  <si>
    <t>31309 Total</t>
  </si>
  <si>
    <t>31707 Total</t>
  </si>
  <si>
    <t>32022 Total</t>
  </si>
  <si>
    <t>31713 Total</t>
  </si>
  <si>
    <t>32402 Total</t>
  </si>
  <si>
    <t>31919 Total</t>
  </si>
  <si>
    <t>32076 Total</t>
  </si>
  <si>
    <t>31949 Total</t>
  </si>
  <si>
    <t>31700 Total</t>
  </si>
  <si>
    <t>32086 Total</t>
  </si>
  <si>
    <t>32425 Total</t>
  </si>
  <si>
    <t>32065 Total</t>
  </si>
  <si>
    <t>32080 Total</t>
  </si>
  <si>
    <t>32239 Total</t>
  </si>
  <si>
    <t>32221 Total</t>
  </si>
  <si>
    <t>Count of rideable_type</t>
  </si>
  <si>
    <t>nº Total</t>
  </si>
  <si>
    <t>nº por tipo</t>
  </si>
  <si>
    <t>31010 Total</t>
  </si>
  <si>
    <t>31015 Total</t>
  </si>
  <si>
    <t>31017 Total</t>
  </si>
  <si>
    <t>31018 Total</t>
  </si>
  <si>
    <t>31019 Total</t>
  </si>
  <si>
    <t>31020 Total</t>
  </si>
  <si>
    <t>31026 Total</t>
  </si>
  <si>
    <t>31027 Total</t>
  </si>
  <si>
    <t>31028 Total</t>
  </si>
  <si>
    <t>31029 Total</t>
  </si>
  <si>
    <t>31030 Total</t>
  </si>
  <si>
    <t>31032 Total</t>
  </si>
  <si>
    <t>31035 Total</t>
  </si>
  <si>
    <t>31039 Total</t>
  </si>
  <si>
    <t>31041 Total</t>
  </si>
  <si>
    <t>31052 Total</t>
  </si>
  <si>
    <t>31061 Total</t>
  </si>
  <si>
    <t>31063 Total</t>
  </si>
  <si>
    <t>31065 Total</t>
  </si>
  <si>
    <t>31069 Total</t>
  </si>
  <si>
    <t>31073 Total</t>
  </si>
  <si>
    <t>31076 Total</t>
  </si>
  <si>
    <t>31079 Total</t>
  </si>
  <si>
    <t>31080 Total</t>
  </si>
  <si>
    <t>31083 Total</t>
  </si>
  <si>
    <t>31085 Total</t>
  </si>
  <si>
    <t>31086 Total</t>
  </si>
  <si>
    <t>31087 Total</t>
  </si>
  <si>
    <t>31088 Total</t>
  </si>
  <si>
    <t>31092 Total</t>
  </si>
  <si>
    <t>31094 Total</t>
  </si>
  <si>
    <t>31096 Total</t>
  </si>
  <si>
    <t>31097 Total</t>
  </si>
  <si>
    <t>31099 Total</t>
  </si>
  <si>
    <t>31200 Total</t>
  </si>
  <si>
    <t>31212 Total</t>
  </si>
  <si>
    <t>31217 Total</t>
  </si>
  <si>
    <t>31222 Total</t>
  </si>
  <si>
    <t>31229 Total</t>
  </si>
  <si>
    <t>31239 Total</t>
  </si>
  <si>
    <t>31272 Total</t>
  </si>
  <si>
    <t>31275 Total</t>
  </si>
  <si>
    <t>31291 Total</t>
  </si>
  <si>
    <t>31297 Total</t>
  </si>
  <si>
    <t>31302 Total</t>
  </si>
  <si>
    <t>31312 Total</t>
  </si>
  <si>
    <t>31317 Total</t>
  </si>
  <si>
    <t>31319 Total</t>
  </si>
  <si>
    <t>31325 Total</t>
  </si>
  <si>
    <t>31417 Total</t>
  </si>
  <si>
    <t>31418 Total</t>
  </si>
  <si>
    <t>31423 Total</t>
  </si>
  <si>
    <t>31502 Total</t>
  </si>
  <si>
    <t>31509 Total</t>
  </si>
  <si>
    <t>31513 Total</t>
  </si>
  <si>
    <t>31518 Total</t>
  </si>
  <si>
    <t>31523 Total</t>
  </si>
  <si>
    <t>31524 Total</t>
  </si>
  <si>
    <t>31526 Total</t>
  </si>
  <si>
    <t>31527 Total</t>
  </si>
  <si>
    <t>31609 Total</t>
  </si>
  <si>
    <t>31624 Total</t>
  </si>
  <si>
    <t>31635 Total</t>
  </si>
  <si>
    <t>31636 Total</t>
  </si>
  <si>
    <t>31637 Total</t>
  </si>
  <si>
    <t>31640 Total</t>
  </si>
  <si>
    <t>31646 Total</t>
  </si>
  <si>
    <t>31648 Total</t>
  </si>
  <si>
    <t>31655 Total</t>
  </si>
  <si>
    <t>31656 Total</t>
  </si>
  <si>
    <t>31657 Total</t>
  </si>
  <si>
    <t>31702 Total</t>
  </si>
  <si>
    <t>31712 Total</t>
  </si>
  <si>
    <t>31717 Total</t>
  </si>
  <si>
    <t>31719 Total</t>
  </si>
  <si>
    <t>31805 Total</t>
  </si>
  <si>
    <t>31807 Total</t>
  </si>
  <si>
    <t>31824 Total</t>
  </si>
  <si>
    <t>31826 Total</t>
  </si>
  <si>
    <t>31900 Total</t>
  </si>
  <si>
    <t>31901 Total</t>
  </si>
  <si>
    <t>31902 Total</t>
  </si>
  <si>
    <t>31905 Total</t>
  </si>
  <si>
    <t>31909 Total</t>
  </si>
  <si>
    <t>31910 Total</t>
  </si>
  <si>
    <t>31912 Total</t>
  </si>
  <si>
    <t>31915 Total</t>
  </si>
  <si>
    <t>31916 Total</t>
  </si>
  <si>
    <t>31917 Total</t>
  </si>
  <si>
    <t>31918 Total</t>
  </si>
  <si>
    <t>31924 Total</t>
  </si>
  <si>
    <t>31926 Total</t>
  </si>
  <si>
    <t>31927 Total</t>
  </si>
  <si>
    <t>31928 Total</t>
  </si>
  <si>
    <t>31929 Total</t>
  </si>
  <si>
    <t>31931 Total</t>
  </si>
  <si>
    <t>31939 Total</t>
  </si>
  <si>
    <t>31941 Total</t>
  </si>
  <si>
    <t>31943 Total</t>
  </si>
  <si>
    <t>31944 Total</t>
  </si>
  <si>
    <t>32000 Total</t>
  </si>
  <si>
    <t>32003 Total</t>
  </si>
  <si>
    <t>32010 Total</t>
  </si>
  <si>
    <t>32013 Total</t>
  </si>
  <si>
    <t>32017 Total</t>
  </si>
  <si>
    <t>32018 Total</t>
  </si>
  <si>
    <t>32029 Total</t>
  </si>
  <si>
    <t>32037 Total</t>
  </si>
  <si>
    <t>32039 Total</t>
  </si>
  <si>
    <t>32043 Total</t>
  </si>
  <si>
    <t>32049 Total</t>
  </si>
  <si>
    <t>32050 Total</t>
  </si>
  <si>
    <t>32052 Total</t>
  </si>
  <si>
    <t>32054 Total</t>
  </si>
  <si>
    <t>32055 Total</t>
  </si>
  <si>
    <t>32057 Total</t>
  </si>
  <si>
    <t>32058 Total</t>
  </si>
  <si>
    <t>32061 Total</t>
  </si>
  <si>
    <t>32066 Total</t>
  </si>
  <si>
    <t>32077 Total</t>
  </si>
  <si>
    <t>32078 Total</t>
  </si>
  <si>
    <t>32084 Total</t>
  </si>
  <si>
    <t>32203 Total</t>
  </si>
  <si>
    <t>32210 Total</t>
  </si>
  <si>
    <t>32212 Total</t>
  </si>
  <si>
    <t>32216 Total</t>
  </si>
  <si>
    <t>32220 Total</t>
  </si>
  <si>
    <t>32222 Total</t>
  </si>
  <si>
    <t>32223 Total</t>
  </si>
  <si>
    <t>32234 Total</t>
  </si>
  <si>
    <t>32408 Total</t>
  </si>
  <si>
    <t>32410 Total</t>
  </si>
  <si>
    <t>32412 Total</t>
  </si>
  <si>
    <t>32413 Total</t>
  </si>
  <si>
    <t>32424 Total</t>
  </si>
  <si>
    <t>32605 Total</t>
  </si>
  <si>
    <t>32606 Total</t>
  </si>
  <si>
    <t>32607 Total</t>
  </si>
  <si>
    <t>32609 Total</t>
  </si>
  <si>
    <r>
      <t xml:space="preserve">Valores calculados com base na folha </t>
    </r>
    <r>
      <rPr>
        <b/>
        <sz val="14"/>
        <color rgb="FFFF0000"/>
        <rFont val="Calibri"/>
        <family val="2"/>
        <scheme val="minor"/>
      </rPr>
      <t>Registo</t>
    </r>
  </si>
  <si>
    <t>Exame (2021/??/??)</t>
  </si>
  <si>
    <t>Introdução à análise de dados em Excel</t>
  </si>
  <si>
    <t>Departamento de Engenharia e Gestão Industrial</t>
  </si>
  <si>
    <t>…</t>
  </si>
  <si>
    <t>N</t>
  </si>
  <si>
    <t>N-1</t>
  </si>
  <si>
    <t>x</t>
  </si>
  <si>
    <t>Nº Estudante</t>
  </si>
  <si>
    <t>Adam Gershenson Nogueira</t>
  </si>
  <si>
    <t>Adriana Dias do Vale</t>
  </si>
  <si>
    <t>Afonso Campelo Poças</t>
  </si>
  <si>
    <t>Afonso Carvalho Pereira de Sá</t>
  </si>
  <si>
    <t>Afonso Rodrigues Carrasco de Oliveira Couto</t>
  </si>
  <si>
    <t>Afonso Xavier Ribeiro Martins</t>
  </si>
  <si>
    <t>Aida Ribeiro Alves Caldas de Faria</t>
  </si>
  <si>
    <t>Alexandre Ferreira Nunes</t>
  </si>
  <si>
    <t>Alexandre Guimaraes Gomes Correia</t>
  </si>
  <si>
    <t>Alexandre Manuel Luz Rodrigues da Costa</t>
  </si>
  <si>
    <t>Alice Carvalho de Almeida Santos</t>
  </si>
  <si>
    <t>Álvaro Francisco Barbosa Miranda</t>
  </si>
  <si>
    <t>Amanda de Oliveira Silva</t>
  </si>
  <si>
    <t>Amauri Joel Simão do Couto</t>
  </si>
  <si>
    <t>Ana Beatriz Cruz Fontão</t>
  </si>
  <si>
    <t>Ana Beatriz Ferreira de Almeida</t>
  </si>
  <si>
    <t>Ana Beatriz Kolailat de Souza Maria</t>
  </si>
  <si>
    <t>Ana Beatriz Rodrigues de Sousa</t>
  </si>
  <si>
    <t>Ana Carolina Araújo Marques de Brito Brandão</t>
  </si>
  <si>
    <t>Ana Carolina Linhares Ribeiro</t>
  </si>
  <si>
    <t>Ana Catarina Costa da Silva</t>
  </si>
  <si>
    <t>Ana Catarina Rocha Santos</t>
  </si>
  <si>
    <t>Ana Clara Nascimento Melo</t>
  </si>
  <si>
    <t>Ana Claudia Marques Lima de Sá</t>
  </si>
  <si>
    <t>Ana Cristina Vilão Ramos</t>
  </si>
  <si>
    <t>Ana Fernandes Pais da Silva</t>
  </si>
  <si>
    <t>Ana Isabel Ferreira Maia</t>
  </si>
  <si>
    <t>Ana Isabel Pontes Silva</t>
  </si>
  <si>
    <t>Ana Luísa Campos e Sampaio Melo</t>
  </si>
  <si>
    <t>Ana Mafalda de Oliveira Santos</t>
  </si>
  <si>
    <t>Ana Margarida Castro Ferreira Neves</t>
  </si>
  <si>
    <t>Ana Margarida da Silva Carreira</t>
  </si>
  <si>
    <t>Ana Margarida do Carmo Rondão</t>
  </si>
  <si>
    <t>Ana Regina Simões Sampaio</t>
  </si>
  <si>
    <t>Ana Rita Baptista de Oliveira</t>
  </si>
  <si>
    <t>Ana Rita da Rocha Ribeiro</t>
  </si>
  <si>
    <t>Ana Rita Fonseca Santos</t>
  </si>
  <si>
    <t>Ana Rita Guedes Mendes</t>
  </si>
  <si>
    <t>Ana Rita Inácio Fraga Diogo</t>
  </si>
  <si>
    <t>Ana Rita Moreira Paupério</t>
  </si>
  <si>
    <t>Ana Silva Araújo</t>
  </si>
  <si>
    <t>Ana Sofia de Castro Teixeira</t>
  </si>
  <si>
    <t>Ana Sofia Guedes Vieira Santos Costa</t>
  </si>
  <si>
    <t>Ana Sofia Oliveira Teixeira</t>
  </si>
  <si>
    <t>Ana Sofia Ribeiro de Oliveira</t>
  </si>
  <si>
    <t>Ana Sofia Venâncio Monsanto</t>
  </si>
  <si>
    <t>Ana Teresa Dias Silva</t>
  </si>
  <si>
    <t>Andile Nkosana Kato</t>
  </si>
  <si>
    <t>André Faria Quesado</t>
  </si>
  <si>
    <t>Andre Filipe Cardoso Barbosa</t>
  </si>
  <si>
    <t>André Gabriel Correia Vieira</t>
  </si>
  <si>
    <t>André Gaspar Ribeiro Pereira</t>
  </si>
  <si>
    <t>André Ismael Ferraz Ávila</t>
  </si>
  <si>
    <t>André Luis Neves de Oliveira</t>
  </si>
  <si>
    <t>André Mamprin Mori</t>
  </si>
  <si>
    <t>André Miguel Martins Barroso Neves Vidal</t>
  </si>
  <si>
    <t>André Miguel Pacheco Morais</t>
  </si>
  <si>
    <t>André Miguel Rosa de Oliveira</t>
  </si>
  <si>
    <t>André Miguel Soares Gomes</t>
  </si>
  <si>
    <t>André Moreira Leal Leonor</t>
  </si>
  <si>
    <t>André Rodrigues Marques</t>
  </si>
  <si>
    <t>Andreia Barreto Gouveia</t>
  </si>
  <si>
    <t>Andreia Daniela Barbosa e Silva</t>
  </si>
  <si>
    <t>Anete Medina Pereira</t>
  </si>
  <si>
    <t>Ângelo Amilcar Marques Teixeira Marinho</t>
  </si>
  <si>
    <t>Anna Giulia Volpi</t>
  </si>
  <si>
    <t>Antonio Augusto Brito de Sousa</t>
  </si>
  <si>
    <t>António Maria de Carvalho Martins Ferrão</t>
  </si>
  <si>
    <t>António Maria Passos Morais Sarmento</t>
  </si>
  <si>
    <t>António Oliveira Ferreira</t>
  </si>
  <si>
    <t>António Ramos Balazeiro</t>
  </si>
  <si>
    <t>Augusto Miguel Fernandes Barbosa</t>
  </si>
  <si>
    <t>Baltasar Pereira Nicolau de Almeida</t>
  </si>
  <si>
    <t>Bárbara Ema Pinto Rodrigues</t>
  </si>
  <si>
    <t>Beatriz Afonso Almeida Bento da Cunha Pinto</t>
  </si>
  <si>
    <t>Beatriz de Barros Neves</t>
  </si>
  <si>
    <t>Beatriz Gonçalves Neto Carneiro de Brito</t>
  </si>
  <si>
    <t>Beatriz Rocha Campos</t>
  </si>
  <si>
    <t>Bernardino Manuel da Costa e Silva Novais</t>
  </si>
  <si>
    <t>Bernardo António Magalhães Ferreira</t>
  </si>
  <si>
    <t>Bernardo Davide dos Santos Pereira</t>
  </si>
  <si>
    <t>Bernardo José Duarte Xavier</t>
  </si>
  <si>
    <t>Bernardo Manuel Esteves dos Santos</t>
  </si>
  <si>
    <t>Bernardo Maria Maciel Pereira</t>
  </si>
  <si>
    <t>Betina Pinto de Moraes</t>
  </si>
  <si>
    <t>Brenda Gonçalves Belissimo</t>
  </si>
  <si>
    <t>Brenno Pinto Pereira Lima</t>
  </si>
  <si>
    <t>Breno Rodrigues Alves</t>
  </si>
  <si>
    <t>Bruna Miranda Amorim</t>
  </si>
  <si>
    <t>Bruno André de Oliveira Vale Marques Fernandes</t>
  </si>
  <si>
    <t>Bruno Daniel Turiel Pires</t>
  </si>
  <si>
    <t>Bruno Filipe Cardoso Micaelo</t>
  </si>
  <si>
    <t>Bruno Gonçalves Veiga</t>
  </si>
  <si>
    <t>Bruno Miguel Vieira Moreira</t>
  </si>
  <si>
    <t>Bruno Ribeiro Castro Ramos</t>
  </si>
  <si>
    <t>Camila Costa e Silva</t>
  </si>
  <si>
    <t>Cândida Helena Machado da Costa Macedo</t>
  </si>
  <si>
    <t>Carlos Alberto Ferreira Teles de Sousa</t>
  </si>
  <si>
    <t>Carlos Bruno Pinto Loureiro</t>
  </si>
  <si>
    <t>Carlos Eduardo da Nova Duarte</t>
  </si>
  <si>
    <t>Carlos João Moreira Martins Rodrigues Gomes</t>
  </si>
  <si>
    <t>Carlos Manuel Marques Teixeira</t>
  </si>
  <si>
    <t>Carlos Miguel Guerra Soeiro</t>
  </si>
  <si>
    <t>Carlota Pinto de Sousa Von Hafe Pérez</t>
  </si>
  <si>
    <t>Carolina Alexandre Vigário Ferreira</t>
  </si>
  <si>
    <t>Carolina Areias Toledo</t>
  </si>
  <si>
    <t>Carolina Felgueiras Moreira Sousa</t>
  </si>
  <si>
    <t>Carolina Laranjeira do Carmo Reis</t>
  </si>
  <si>
    <t>Carolina Saleiro Torres Soares</t>
  </si>
  <si>
    <t>Catarina Borges Ferreira</t>
  </si>
  <si>
    <t>Catarina da Rocha Barbosa</t>
  </si>
  <si>
    <t>Catarina Isabel Moreira Canelas</t>
  </si>
  <si>
    <t>Catarina Raquel Silva Gonçalves</t>
  </si>
  <si>
    <t>Catarina Vanessa da Costa Santos</t>
  </si>
  <si>
    <t>Celso Alexandre Fonseca Fernandes</t>
  </si>
  <si>
    <t>César Alves Nogueira</t>
  </si>
  <si>
    <t>Clarisse Maria Teixeira de Carvalho</t>
  </si>
  <si>
    <t>Cláudia Inês da Costa Martins</t>
  </si>
  <si>
    <t>Cristiana Ribeiro Vale</t>
  </si>
  <si>
    <t>Cristina Atamanchuk Martins Cicouro de Pêra</t>
  </si>
  <si>
    <t>Daniel Alexandre Maia Pires Costa Leitão</t>
  </si>
  <si>
    <t>Daniel Bohrer Lopes</t>
  </si>
  <si>
    <t>Daniel Corona Oliveira Costa</t>
  </si>
  <si>
    <t>Daniel Fernando Pereira Granja</t>
  </si>
  <si>
    <t>Daniel Ferreira Brandão</t>
  </si>
  <si>
    <t>Daniel Filipe Oliva Guimarães</t>
  </si>
  <si>
    <t>Daniel Filipe Rodrigues dos Santos</t>
  </si>
  <si>
    <t>Daniel Gazola Bradaschia</t>
  </si>
  <si>
    <t>Daniel Gomes Silva</t>
  </si>
  <si>
    <t>Daniel José Barros da Silva</t>
  </si>
  <si>
    <t>Daniel José Mendes Rodrigues</t>
  </si>
  <si>
    <t>Daniel José Rodrigues Trigo</t>
  </si>
  <si>
    <t>Daniel Oliveira Santos</t>
  </si>
  <si>
    <t>Daniela Cristina Ferreira Lascasas Aguiar</t>
  </si>
  <si>
    <t>Daniela Filipa Lopes Dias</t>
  </si>
  <si>
    <t>Daniela Martins Albuquerque</t>
  </si>
  <si>
    <t>Daniil Puzyryov</t>
  </si>
  <si>
    <t>Dara Sofia Lima Delgado</t>
  </si>
  <si>
    <t>David António Dias Costa Castro</t>
  </si>
  <si>
    <t>David dos Santos Ferreira</t>
  </si>
  <si>
    <t>David Francisco Torres Mendonça Dias</t>
  </si>
  <si>
    <t>David Freitas Dinis</t>
  </si>
  <si>
    <t>Diana Filipa Dias Azevedo</t>
  </si>
  <si>
    <t>Diana Miguel Mendes Taborda</t>
  </si>
  <si>
    <t>Diana Sofia Borges Fonseca</t>
  </si>
  <si>
    <t>Dinis Afonso Dornelas Miranda de Andrade</t>
  </si>
  <si>
    <t>Dinis Castanheira de Abreu Nabais Baldo</t>
  </si>
  <si>
    <t>Diogo André Fernandes Moreira</t>
  </si>
  <si>
    <t>Diogo André Pereira Rodrigues</t>
  </si>
  <si>
    <t>Diogo Azevedo Lemos</t>
  </si>
  <si>
    <t>Diogo Filipe Faia Nunes</t>
  </si>
  <si>
    <t>Diogo Filipe Ferreira da Silva</t>
  </si>
  <si>
    <t>Diogo Filipe Mesquita Cordeiro</t>
  </si>
  <si>
    <t>Diogo Filipe Ramos Parracho</t>
  </si>
  <si>
    <t>Diogo Henrique Azevedo Moreira</t>
  </si>
  <si>
    <t>Diogo Jorge Domingues Vale da Nova</t>
  </si>
  <si>
    <t>Diogo Jorge Ferraz da Silva</t>
  </si>
  <si>
    <t>Diogo Luís Cerqueira Carneiro da Silva</t>
  </si>
  <si>
    <t>Diogo Manuel Carneiro Geraldes Lameiras Pinto</t>
  </si>
  <si>
    <t>Diogo Miguel Cunha Gomes</t>
  </si>
  <si>
    <t>Diogo Oliveira Reis</t>
  </si>
  <si>
    <t>Diogo Pereira Poças Oliveira</t>
  </si>
  <si>
    <t>Diogo Pinheiro Almeida</t>
  </si>
  <si>
    <t>Diogo Soares Rocha</t>
  </si>
  <si>
    <t>Diogo Tomáz Câmara</t>
  </si>
  <si>
    <t>Dogukan Olgun</t>
  </si>
  <si>
    <t>Domingos Marques de Castro</t>
  </si>
  <si>
    <t>Douglas Rodriguez Nascimento</t>
  </si>
  <si>
    <t>Duarte Ferreira Gonçalves da Rocha</t>
  </si>
  <si>
    <t>Edgar Ribeiro Amorim</t>
  </si>
  <si>
    <t>Eduarda Ferreira Pinto</t>
  </si>
  <si>
    <t>Eduardo Duarte da Silva</t>
  </si>
  <si>
    <t>Eduardo Filipe Leite da Silva</t>
  </si>
  <si>
    <t>Eduardo Flores Lemos Ferreira</t>
  </si>
  <si>
    <t>Eduardo Leandro Dias Carneiro</t>
  </si>
  <si>
    <t>Eduardo Miguel Ferreira Medeiros</t>
  </si>
  <si>
    <t>Eduardo Miguel Magalhães Duarte Correia</t>
  </si>
  <si>
    <t>Eliseu António Pinto Amaro</t>
  </si>
  <si>
    <t>Emanuel Correia de Sousa Dias Trigo</t>
  </si>
  <si>
    <t>Emanuel Silva Gestosa</t>
  </si>
  <si>
    <t>Érica Ferreira Gomes</t>
  </si>
  <si>
    <t>Fábio Daniel Miranda Carvalho</t>
  </si>
  <si>
    <t>Fábio Manuel Neves de Araújo</t>
  </si>
  <si>
    <t>Fernando Manuel de Melo Oliveira</t>
  </si>
  <si>
    <t>Filipa Manuela Carvalho dos Santos</t>
  </si>
  <si>
    <t>Filipa Monteiro Neves Rocha</t>
  </si>
  <si>
    <t>Filipe Berenguel Amaro dos Santos</t>
  </si>
  <si>
    <t>Filipe Mota de Sousa</t>
  </si>
  <si>
    <t>Filipe Xavier Carvalho</t>
  </si>
  <si>
    <t>Flávio Lobo Vaz</t>
  </si>
  <si>
    <t>Francisca Araújo Oliveira</t>
  </si>
  <si>
    <t>Francisca Azevedo Ribeiro Antunes Lobo</t>
  </si>
  <si>
    <t>Francisca Carneiro de Castro Ferreira</t>
  </si>
  <si>
    <t>Francisca Horta Guimarães</t>
  </si>
  <si>
    <t>Francisca Lêdo de Matos Ferreira Teixeira</t>
  </si>
  <si>
    <t>Francisca Lima Rebelo de Sousa Magalhães</t>
  </si>
  <si>
    <t>Francisca Oliveira e Silva</t>
  </si>
  <si>
    <t>Francisca Queiroz Machado Santos</t>
  </si>
  <si>
    <t>Francisco Correia Barros de Sousa</t>
  </si>
  <si>
    <t>Francisco Correia Martins</t>
  </si>
  <si>
    <t>Francisco de Almeida Carlos</t>
  </si>
  <si>
    <t>Francisco João Gonçalves Calado Araújo</t>
  </si>
  <si>
    <t>Francisco José da Costa Teixeira Pinto</t>
  </si>
  <si>
    <t>Francisco José Paiva Gonçalves</t>
  </si>
  <si>
    <t>Francisco Lázaro dos Santos</t>
  </si>
  <si>
    <t>Francisco Maia Moreira da Silva</t>
  </si>
  <si>
    <t>Francisco Manuel Gomes Queirós</t>
  </si>
  <si>
    <t>Francisco Maria Lopes Pinto Pimentel Serra</t>
  </si>
  <si>
    <t>Francisco Moreira de Almeida Von Hafe Pérez</t>
  </si>
  <si>
    <t>Francisco Nogueira de Almeida Monteiro</t>
  </si>
  <si>
    <t>Francisco Orlando Silva Bernardo</t>
  </si>
  <si>
    <t>Francisco Rodrigues e Silva</t>
  </si>
  <si>
    <t>Francisco Silva Barreto</t>
  </si>
  <si>
    <t>Francisco Tavares Ventura Barros Nunes</t>
  </si>
  <si>
    <t>Francisco Vieira Mendes Ricardo</t>
  </si>
  <si>
    <t>Gabriel Gomes Machado</t>
  </si>
  <si>
    <t>Gabriel Linhares Felipe</t>
  </si>
  <si>
    <t>Gabriel Silva Graça</t>
  </si>
  <si>
    <t>Gabriela Matos Leite Viana Monteiro</t>
  </si>
  <si>
    <t>Giuseppe Rocha Scariot</t>
  </si>
  <si>
    <t>Gonçalo Campos Carvalho Varela</t>
  </si>
  <si>
    <t>Gonçalo Cunha Barros</t>
  </si>
  <si>
    <t>Gonçalo da Costa Sequeira Pinto</t>
  </si>
  <si>
    <t>Gonçalo da Silva Gouveia</t>
  </si>
  <si>
    <t>Gonçalo de Pina Ribeiro Felgueiras</t>
  </si>
  <si>
    <t>Gonçalo de Resende Cascão Farroco da Fonte</t>
  </si>
  <si>
    <t>Gonçalo Dias Ramos</t>
  </si>
  <si>
    <t>Gonçalo Duarte Nunes</t>
  </si>
  <si>
    <t>Gonçalo Fernandes Pereira</t>
  </si>
  <si>
    <t>Gonçalo Franco Fonseca Fernandes</t>
  </si>
  <si>
    <t>Gonçalo Gonçalves Machado</t>
  </si>
  <si>
    <t>Gonçalo Manuel Roque da Cunha</t>
  </si>
  <si>
    <t>Gonçalo Maria Lobão da Cunha Leão</t>
  </si>
  <si>
    <t>Gonçalo Pedreira de Vasconcelos Monteiro</t>
  </si>
  <si>
    <t>Gonçalo Pinto Teixeira</t>
  </si>
  <si>
    <t>Gonçalo Santos Oliveira</t>
  </si>
  <si>
    <t>Gonçalo Taveira Frias Pereira</t>
  </si>
  <si>
    <t>Gonçalo Vale de Oliveira Coelho de Pinho</t>
  </si>
  <si>
    <t>Gonçalo Ventura Silva Santos Nunes</t>
  </si>
  <si>
    <t>Gonçalo Vieira Gregório da Fonseca e Costa</t>
  </si>
  <si>
    <t>Guilherme António Cerqueira Magalhães</t>
  </si>
  <si>
    <t>Guilherme Bicudo Wilken Wolter Savaget</t>
  </si>
  <si>
    <t>Guilherme Costa Mendes</t>
  </si>
  <si>
    <t>Guilherme Cunha Seco Fernandes de Almeida</t>
  </si>
  <si>
    <t>Guilherme Dias da Rocha Pereira</t>
  </si>
  <si>
    <t>Guilherme João Pires Teixeira</t>
  </si>
  <si>
    <t>Guilherme Nuno Gomes Mariz</t>
  </si>
  <si>
    <t>Guilherme Prata Guedes</t>
  </si>
  <si>
    <t>Guilherme Valler Moreira</t>
  </si>
  <si>
    <t>Gustavo Delca Araújo</t>
  </si>
  <si>
    <t>Gustavo do ó Catão Bongiovi</t>
  </si>
  <si>
    <t>Gustavo Nunes Ribeiro de Magalhaes</t>
  </si>
  <si>
    <t>Hanna Cidade Mello</t>
  </si>
  <si>
    <t>Helder Luís Silva Torres dos Reis</t>
  </si>
  <si>
    <t>Helena Maria da Silva Rocha</t>
  </si>
  <si>
    <t>Helena Nadine Mendes Ferreira</t>
  </si>
  <si>
    <t>Henrique Correia Vicente</t>
  </si>
  <si>
    <t>Henrique José Silva Flores Azevedo Santos</t>
  </si>
  <si>
    <t>Henrique Maciel de Freitas</t>
  </si>
  <si>
    <t>Henrique Oliveira Silva</t>
  </si>
  <si>
    <t>Henrique Pinto Teixeira de Sousa Dias</t>
  </si>
  <si>
    <t>Henrique Santos Ferreira</t>
  </si>
  <si>
    <t>Henrique Seabra Ferreira</t>
  </si>
  <si>
    <t>Hugo Carneiro de Sousa</t>
  </si>
  <si>
    <t>Hugo Filipe Esteves Carrilho</t>
  </si>
  <si>
    <t>Hugo Filipe Moreira Ribeiro</t>
  </si>
  <si>
    <t>Hugo Filipe Rodrigues de Almeida</t>
  </si>
  <si>
    <t>Hugo Miguel Fernandes Gomes</t>
  </si>
  <si>
    <t>Hugo Reis de Castro</t>
  </si>
  <si>
    <t>Huigui Guo</t>
  </si>
  <si>
    <t>Iago Braggio</t>
  </si>
  <si>
    <t>Ian Italo Martins Gomes</t>
  </si>
  <si>
    <t>Igor Liberato de Castro</t>
  </si>
  <si>
    <t>Igor Michalawiski Machado</t>
  </si>
  <si>
    <t>Igor Rodrigues Diniz</t>
  </si>
  <si>
    <t>Inês Alves Martins</t>
  </si>
  <si>
    <t>Inês Alves Ribeiro</t>
  </si>
  <si>
    <t>Inês Daniela Ferreira Faria</t>
  </si>
  <si>
    <t>Inês de Freitas Ribeiro de Oliveira e Suarez</t>
  </si>
  <si>
    <t>Inês de Magalhães Garcia</t>
  </si>
  <si>
    <t>Inês Fernandes Ferreira</t>
  </si>
  <si>
    <t>Inês Ferreira Cortez</t>
  </si>
  <si>
    <t>Inês Margarida Vieira de Castro</t>
  </si>
  <si>
    <t>Inês Maria Barroso Müller</t>
  </si>
  <si>
    <t>Ines Martins Pimenta de Almeida Sampaio</t>
  </si>
  <si>
    <t>Inês Portela Aparício Gonçalves</t>
  </si>
  <si>
    <t>Inês Santos de Macedo Teixeira</t>
  </si>
  <si>
    <t>Inês Sousa da Silva</t>
  </si>
  <si>
    <t>Inês Tavares Pinto de Leão</t>
  </si>
  <si>
    <t>Inês Trigo Cabral Gutierres</t>
  </si>
  <si>
    <t>Isa Eduarda Baptista Soares</t>
  </si>
  <si>
    <t>Isabel André Amaral</t>
  </si>
  <si>
    <t>Isabel Eduarda Moreira de Freitas</t>
  </si>
  <si>
    <t>Isabela Marques de Miranda</t>
  </si>
  <si>
    <t>Ivo André Rodrigues</t>
  </si>
  <si>
    <t>Ivo Emanuel Teixeira de Sousa</t>
  </si>
  <si>
    <t>Jacinto Manuel Teixeira Rodrigues</t>
  </si>
  <si>
    <t>Joana Francisca Barros Matos</t>
  </si>
  <si>
    <t>Joana Rodrigues Quintas de Oliveira</t>
  </si>
  <si>
    <t>Joana Sofia Pais Silva</t>
  </si>
  <si>
    <t>João Aires Gonçalves</t>
  </si>
  <si>
    <t>João André Bastos Moura</t>
  </si>
  <si>
    <t>João Antero Morais de Almeida Lopes</t>
  </si>
  <si>
    <t>João António Semedo Pereira</t>
  </si>
  <si>
    <t>João Campos Pinto Coelho de Aguiar</t>
  </si>
  <si>
    <t>João Carlos Carreira Martins</t>
  </si>
  <si>
    <t>João Carlos Dantas do Vale</t>
  </si>
  <si>
    <t>João Carlos Moutinho Gonçalves</t>
  </si>
  <si>
    <t>João Coelho e Sousa Barreiro Gomes</t>
  </si>
  <si>
    <t>João de Deus Salvador Pinheiro Parreira Coelho</t>
  </si>
  <si>
    <t>João Dias Sampaio</t>
  </si>
  <si>
    <t>João Duarte de Carvalho</t>
  </si>
  <si>
    <t>Joao Duarte Lima Freire Lopes</t>
  </si>
  <si>
    <t>João Fernando Silveira Silva</t>
  </si>
  <si>
    <t>João Filipe Carvalhais dos Santos de Matos</t>
  </si>
  <si>
    <t>João Filipe Carvalho de Araújo</t>
  </si>
  <si>
    <t>João Francisco Ferreira Maldonado</t>
  </si>
  <si>
    <t>João Francisco Paixão Barbosa</t>
  </si>
  <si>
    <t>João Gonçalo Mendes Sobral</t>
  </si>
  <si>
    <t>João Henrique Nunes de Pinho</t>
  </si>
  <si>
    <t>João Luís Pestana Freitas de Sousa Cardoso</t>
  </si>
  <si>
    <t>João Manuel Neves de Queirós</t>
  </si>
  <si>
    <t>João Margato Borlido Pereira</t>
  </si>
  <si>
    <t>João Miguel Almeida da Silva</t>
  </si>
  <si>
    <t>João Miguel dos Santos de Lima Monteiro</t>
  </si>
  <si>
    <t>João Miguel Pereira da Costa Moreira de Sá</t>
  </si>
  <si>
    <t>João Nuno Moreira Baldaia Mendes Pinto</t>
  </si>
  <si>
    <t>João Paulo Gomes Torres Abelha</t>
  </si>
  <si>
    <t>João Paulo Magalhães Lucas</t>
  </si>
  <si>
    <t>João Paulo Monteiro Leite</t>
  </si>
  <si>
    <t>João Paulo Moreira Araújo</t>
  </si>
  <si>
    <t>João Paulo Ribeiro Nunes</t>
  </si>
  <si>
    <t>João Paulo Soares Pereira</t>
  </si>
  <si>
    <t>João Paulo Sousa Faria</t>
  </si>
  <si>
    <t>João Pedro Azevedo Carvalho</t>
  </si>
  <si>
    <t>João Pedro Caldas Ferreira</t>
  </si>
  <si>
    <t>João Pedro Campelo de Oliveira e Silva</t>
  </si>
  <si>
    <t>João Pedro Carvalho Moreira</t>
  </si>
  <si>
    <t>João Pedro da Costa Ribeiro</t>
  </si>
  <si>
    <t>João Pedro Ferreira de Brito</t>
  </si>
  <si>
    <t>João Pedro Matos de Araújo</t>
  </si>
  <si>
    <t>João Pedro Oliveira Lírio</t>
  </si>
  <si>
    <t>João Pedro Pereira Pimenta</t>
  </si>
  <si>
    <t>João Pedro Santos Aguiar</t>
  </si>
  <si>
    <t>João Rafael Gomes Varela</t>
  </si>
  <si>
    <t>João Ricardo Ramos Alves</t>
  </si>
  <si>
    <t>João Ricardo Ribeiro Cardoso</t>
  </si>
  <si>
    <t>João Tomás Marques Félix</t>
  </si>
  <si>
    <t>João Vitor Torres Tedesco</t>
  </si>
  <si>
    <t>Joaquim Tiago Goncalves Oliveira</t>
  </si>
  <si>
    <t>Joel Alexandre Soares da Costa</t>
  </si>
  <si>
    <t>Jorge Bernardo Oliveira Vieira</t>
  </si>
  <si>
    <t>Jorge David Monteiro Pacheco</t>
  </si>
  <si>
    <t>Jorge Miguel Cardoso Duarte do Aido</t>
  </si>
  <si>
    <t>Jorge Miguel de Sousa Barbosa</t>
  </si>
  <si>
    <t>José António Barbosa da Fonseca Guerra</t>
  </si>
  <si>
    <t>José António Santos Costa</t>
  </si>
  <si>
    <t>José António Tuna Moura Guedes</t>
  </si>
  <si>
    <t>José Artur Lima Assunção</t>
  </si>
  <si>
    <t>José Carlos Cardiano Mota Gonçalves da Cunha</t>
  </si>
  <si>
    <t>José Diogo Lourenço Correia Marques dos Santos</t>
  </si>
  <si>
    <t>José Diogo Moreira Silva Santos</t>
  </si>
  <si>
    <t>José Diogo Pinto</t>
  </si>
  <si>
    <t>José Luís Barbosa Soares da Silva</t>
  </si>
  <si>
    <t>José Luiz Rodriguez Caribé</t>
  </si>
  <si>
    <t>José Miguel da Costa Simões</t>
  </si>
  <si>
    <t>José Miguel Ferreira Carvalho</t>
  </si>
  <si>
    <t>José Miguel Pimenta Rodrigues</t>
  </si>
  <si>
    <t>José Nuno Branco Lima Oliveira e Silva</t>
  </si>
  <si>
    <t>José Pedro Maia Martins</t>
  </si>
  <si>
    <t>José Pedro Martinho Oliveira</t>
  </si>
  <si>
    <t>José Pedro Moreira de Almeida Baptista</t>
  </si>
  <si>
    <t>José Vicente Portela Dias da Silva</t>
  </si>
  <si>
    <t>Julia Gomes Freire de Almeida</t>
  </si>
  <si>
    <t>Leandro António Freire Teixeira</t>
  </si>
  <si>
    <t>Leonardo Fernandes Moura</t>
  </si>
  <si>
    <t>Leonardo Garcia de Lima Monteiro</t>
  </si>
  <si>
    <t>Leonardo Pinho Machado</t>
  </si>
  <si>
    <t>Leonor de Carvalho Monteiro</t>
  </si>
  <si>
    <t>Leonor Nogueira Barreto Pinheiro Silva</t>
  </si>
  <si>
    <t>Lia da Silva Linhares Vieira</t>
  </si>
  <si>
    <t>Lopo de Santiago Sottomayor Pacheco de Amorim</t>
  </si>
  <si>
    <t>Lourenço Alexandre Correia Gonçalves</t>
  </si>
  <si>
    <t>Lucas Andreoni Cirillo</t>
  </si>
  <si>
    <t>Lucas Feijó</t>
  </si>
  <si>
    <t>Lucas Ferreira de Sousa</t>
  </si>
  <si>
    <t>Lucas Tomás Martins Ribeiro</t>
  </si>
  <si>
    <t>Lucca Semeghini Garcia</t>
  </si>
  <si>
    <t>Luciana Maria Carvalho Senra</t>
  </si>
  <si>
    <t>Luís Carlos Alves Duarte de Sousa</t>
  </si>
  <si>
    <t>Luis Guilherme de Melo Félix Diogo</t>
  </si>
  <si>
    <t>Luís Henrique Condado Marques</t>
  </si>
  <si>
    <t>Luís Manuel de Oliveira Fernandes</t>
  </si>
  <si>
    <t>Luís Manuel Duarte Silva dos Santos Leite</t>
  </si>
  <si>
    <t>Luís Miguel Almeida Fernandes</t>
  </si>
  <si>
    <t>Luís Miguel Gomes Franco</t>
  </si>
  <si>
    <t>Luís Miguel Moura Paiva</t>
  </si>
  <si>
    <t>Luís Miguel Valle e Vasconcellos Romão de Figueiredo</t>
  </si>
  <si>
    <t>Luís Moreno Lopes Cardoso</t>
  </si>
  <si>
    <t>Luís Paulo da Rocha Miranda</t>
  </si>
  <si>
    <t>Luís Pedro Viana Ramos</t>
  </si>
  <si>
    <t>Luís Rafael Fernandes Mendes Afonso</t>
  </si>
  <si>
    <t>Luísa Adriana Azevedo e Silva</t>
  </si>
  <si>
    <t>Luísa Amélia Machado Bastos Leite</t>
  </si>
  <si>
    <t>Luiz Miguel Gonçalves Coelho</t>
  </si>
  <si>
    <t>Manuel Anselmo Gomes Moreira</t>
  </si>
  <si>
    <t>Manuel Carlos Ramos Alves</t>
  </si>
  <si>
    <t>Manuel da Silva Sá</t>
  </si>
  <si>
    <t>Manuel de Magalhães Carvalho Cerqueira da Silva</t>
  </si>
  <si>
    <t>Manuel João Gomes Alves Amorim</t>
  </si>
  <si>
    <t>Manuel João Pinto Meireles</t>
  </si>
  <si>
    <t>Manuel Maria Ferreira de Melo de Sá Couto</t>
  </si>
  <si>
    <t>Manuel Rodrigues de Castro Ferreira</t>
  </si>
  <si>
    <t>Marcella Carvalho Souza</t>
  </si>
  <si>
    <t>Marcelo Guarniero Apolinário</t>
  </si>
  <si>
    <t>Márcia Alice Marciel Trabulo</t>
  </si>
  <si>
    <t>Márcia Isabel Reis Teixeira</t>
  </si>
  <si>
    <t>Marco André Carvalho Teixeira</t>
  </si>
  <si>
    <t>Marco André Rocha Pinto</t>
  </si>
  <si>
    <t>Margarida Alves de Sousa</t>
  </si>
  <si>
    <t>Margarida Alves Pinho</t>
  </si>
  <si>
    <t>Margarida da Costa Belo Vinhas Soares</t>
  </si>
  <si>
    <t>Margarida de Henriques Martins</t>
  </si>
  <si>
    <t>Margarida Isabel Cerqueira Ribeiro</t>
  </si>
  <si>
    <t>Margarida Nazaré Pereira dos Santos</t>
  </si>
  <si>
    <t>Margarida Ribeiro Cosme</t>
  </si>
  <si>
    <t>Margarida Ribeiro Neto</t>
  </si>
  <si>
    <t>Margarida Vilas Boas Miranda</t>
  </si>
  <si>
    <t>Maria Alexandra Quintas Baía</t>
  </si>
  <si>
    <t>Maria Andrade Gonçalves Hertizel de Noronha</t>
  </si>
  <si>
    <t>Maria Carlota Gomes Ribeiro Matos Leite</t>
  </si>
  <si>
    <t>Maria Carolina Antunes Matias</t>
  </si>
  <si>
    <t>Maria Carolina Morgado Bastião Guedes Brás</t>
  </si>
  <si>
    <t>Maria de Barros Pereira Correia Botelho</t>
  </si>
  <si>
    <t>Maria de Fátima Freitas Campos</t>
  </si>
  <si>
    <t>Maria Eduarda Barbosa Oliveira</t>
  </si>
  <si>
    <t>Maria Eduarda Sousa Rabelo</t>
  </si>
  <si>
    <t>Maria Francisca da Costa Almeida Duarte Assunção</t>
  </si>
  <si>
    <t>Maria Gonçalves Caldeira</t>
  </si>
  <si>
    <t>Maria Inês Fernandes Alves</t>
  </si>
  <si>
    <t>Maria João Barbosa Oliveira Correia Campos</t>
  </si>
  <si>
    <t>Maria João Neves Carvalho Cabaço</t>
  </si>
  <si>
    <t>Maria Lage Pessanha Castelo</t>
  </si>
  <si>
    <t>Maria Leonor Monteiro Beirão</t>
  </si>
  <si>
    <t>Maria Luísa Braga Sampaio Alves dos Santos</t>
  </si>
  <si>
    <t>Maria Luísa Cunha Sousa Neves</t>
  </si>
  <si>
    <t>Maria Luísa Fontanete Loureiro Salvador</t>
  </si>
  <si>
    <t>Maria Luísa Tavares Monteiro</t>
  </si>
  <si>
    <t>Maria Maio Marinho</t>
  </si>
  <si>
    <t>Maria Manuel Henriques Teixeira</t>
  </si>
  <si>
    <t>Maria Miguel Ferreira Gomes Veiga Ribeiro</t>
  </si>
  <si>
    <t>Maria Miguel Santos Beirão</t>
  </si>
  <si>
    <t>Maria Portocarrero Maia Gonçalves</t>
  </si>
  <si>
    <t>Maria Teresa Camões Castro Neves</t>
  </si>
  <si>
    <t>Mariana Catarina Pereira Soares</t>
  </si>
  <si>
    <t>Mariana da Costa Silva</t>
  </si>
  <si>
    <t>Mariana Domingues Soares</t>
  </si>
  <si>
    <t>Mariana Faria Marinho</t>
  </si>
  <si>
    <t>Mariana Filipa da Silva Oliveira</t>
  </si>
  <si>
    <t>Mariana Lima Teixeira</t>
  </si>
  <si>
    <t>Mariana Margalho Alves Calado</t>
  </si>
  <si>
    <t>Mariana Raquel Costa Meira</t>
  </si>
  <si>
    <t>Marina Tostões Fernandes Leitão Dias</t>
  </si>
  <si>
    <t>Mário Augusto Andrade Carreira</t>
  </si>
  <si>
    <t>Mário Henrique Santos Bittencourt</t>
  </si>
  <si>
    <t>Mário Nuno Leite Correia</t>
  </si>
  <si>
    <t>Marlon Adriel Ferreira Dinis</t>
  </si>
  <si>
    <t>Marta Alexandra Craveiro Festas Vieira</t>
  </si>
  <si>
    <t>Marta Pinto Carvalho Lagoá</t>
  </si>
  <si>
    <t>Marta Sofia Lopes Tedim</t>
  </si>
  <si>
    <t>Martim Afonso Rodrigues dos Santos Castro Videira</t>
  </si>
  <si>
    <t>Martim de Carvalho e Sousa Pinto da Silva</t>
  </si>
  <si>
    <t>Martim Raúl da Rocha Henriques</t>
  </si>
  <si>
    <t>Mateus de Medeiros Lobo</t>
  </si>
  <si>
    <t>Mateus Martins Laranjeira</t>
  </si>
  <si>
    <t>Matilde de Ornelas Diogo Pereira</t>
  </si>
  <si>
    <t>Matilde Pinho Borges Sequeira</t>
  </si>
  <si>
    <t>Max Pedro Archer Filho</t>
  </si>
  <si>
    <t>Miguel Ângelo Silva Teixeira</t>
  </si>
  <si>
    <t>Miguel António Borges Tavares</t>
  </si>
  <si>
    <t>Miguel Cortez Anjo</t>
  </si>
  <si>
    <t>Miguel Costa Mendes Ribeiro</t>
  </si>
  <si>
    <t>Miguel Freitas Carvalho Madureira da Costa</t>
  </si>
  <si>
    <t>Miguel Lourenço Pregal de Mesquita Montes</t>
  </si>
  <si>
    <t>Miguel Maio Romariz</t>
  </si>
  <si>
    <t>Miguel Maria de Brito Evangelista Rothes Barbosa</t>
  </si>
  <si>
    <t>Miguel Maria de Sousa Cardoso de Faria Macedo</t>
  </si>
  <si>
    <t>Miguel Maria Queirós Vieira Clare Neves</t>
  </si>
  <si>
    <t>Miguel Mendes Ribeiro</t>
  </si>
  <si>
    <t>Miguel Nuno Oliveira Simões</t>
  </si>
  <si>
    <t>Miguel Oliveira Lopes</t>
  </si>
  <si>
    <t>Miguel Rodrigues Barata Corrêa</t>
  </si>
  <si>
    <t>Miguel Silva Figueiredo</t>
  </si>
  <si>
    <t>Miguel Silveira Rosa</t>
  </si>
  <si>
    <t>Milena Luísa Pereira Gouveia</t>
  </si>
  <si>
    <t>Moisés Pimenta Rocha</t>
  </si>
  <si>
    <t>Mónica Azevedo Araújo</t>
  </si>
  <si>
    <t>Naldo Neves Monteiro Delgado</t>
  </si>
  <si>
    <t>Nuno Cabral Marques</t>
  </si>
  <si>
    <t>Nuno Daniel Basulo Santos</t>
  </si>
  <si>
    <t>Nuno Gonçalo Vitória Bartolomeu</t>
  </si>
  <si>
    <t>Nuno Jorge da Costa Ramos</t>
  </si>
  <si>
    <t>Nuno Miguel Figueiredo Sá</t>
  </si>
  <si>
    <t>Nuno Miguel Soeiro Machado</t>
  </si>
  <si>
    <t>Nuno Miguel Teixeira Cardoso</t>
  </si>
  <si>
    <t>Nuno Rodrigues de Castro Santos Silva</t>
  </si>
  <si>
    <t>Nuno Sanches Leite de Faria</t>
  </si>
  <si>
    <t>Óscar Gonçalo Martins Esteves</t>
  </si>
  <si>
    <t>Óscar Torres Rodriguez Gonçalves Leite</t>
  </si>
  <si>
    <t>Patrícia Daniela Tavares Vieira</t>
  </si>
  <si>
    <t>Patrícia Melany Mabombo</t>
  </si>
  <si>
    <t>Paula Mika Ogata</t>
  </si>
  <si>
    <t>Paulo André Areias Gomes Leal Pinto</t>
  </si>
  <si>
    <t>Paulo Duarte Rodrigues Pedroso</t>
  </si>
  <si>
    <t>Paulo João Pires Prada</t>
  </si>
  <si>
    <t>Paulo Jorge Palhau Moutinho</t>
  </si>
  <si>
    <t>Paulo Roberto Dias Mourato</t>
  </si>
  <si>
    <t>Pedro Alexandre Moreira Macedo</t>
  </si>
  <si>
    <t>Pedro Casimiro Ferreira Fernandes</t>
  </si>
  <si>
    <t>Pedro Castelo Santos Ferreira</t>
  </si>
  <si>
    <t>Pedro Cerejeira Príncipe Ferreira</t>
  </si>
  <si>
    <t>Pedro Costa de Almeida</t>
  </si>
  <si>
    <t>Pedro Dinis Sousa Santos</t>
  </si>
  <si>
    <t>Pedro Emanuel de Sousa Nunes</t>
  </si>
  <si>
    <t>Pedro Fernandes Sousa</t>
  </si>
  <si>
    <t>Pedro Filipe da Rocha Capitão</t>
  </si>
  <si>
    <t>Pedro Gustavo Gonçalves Gomes</t>
  </si>
  <si>
    <t>Pedro Henrique da Silva Valente</t>
  </si>
  <si>
    <t>Pedro Henrique Ferreira dos Santos</t>
  </si>
  <si>
    <t>Pedro Joaquim Alves Oliveira</t>
  </si>
  <si>
    <t>Pedro Jorge Castro Gonçalves</t>
  </si>
  <si>
    <t>Pedro Jorge da Rocha Balazeiro</t>
  </si>
  <si>
    <t>Pedro Juncal Pires Gomes</t>
  </si>
  <si>
    <t>Pedro Luís Moreira Santos</t>
  </si>
  <si>
    <t>Pedro Machado Nogueira</t>
  </si>
  <si>
    <t>Pedro Manuel de Sousa Dias da Silva</t>
  </si>
  <si>
    <t>Pedro Medeiros Silva</t>
  </si>
  <si>
    <t>Pedro Miguel Braga Barbosa Lopes Moás</t>
  </si>
  <si>
    <t>Pedro Miguel Cunha Santos</t>
  </si>
  <si>
    <t>Pedro Miguel Pires Coelho</t>
  </si>
  <si>
    <t>Pedro Miguel Ribeiro Alves</t>
  </si>
  <si>
    <t>Pedro Miguel Rocha Lopes</t>
  </si>
  <si>
    <t>Pedro Miguel Sousa Ferreira</t>
  </si>
  <si>
    <t>Pedro Nuno Ferreira Moura de Macedo</t>
  </si>
  <si>
    <t>Pedro Santos Pereira</t>
  </si>
  <si>
    <t>Pedro Sousa Meixedo Silva</t>
  </si>
  <si>
    <t>Rafael Gonzalez Atta</t>
  </si>
  <si>
    <t>Rafael Nuno Grilo Morgado</t>
  </si>
  <si>
    <t>Rafael Schmidt</t>
  </si>
  <si>
    <t>Rafael Teixeira Faria</t>
  </si>
  <si>
    <t>Rafaela de Jesus Silva de Castro</t>
  </si>
  <si>
    <t>Rafaela Duarte</t>
  </si>
  <si>
    <t>Raphael Martins de Figueiredo Carvalho</t>
  </si>
  <si>
    <t>Raquel Leal Pimenta</t>
  </si>
  <si>
    <t>Raquel Marques Carneiro</t>
  </si>
  <si>
    <t>Raquel Morais Belo</t>
  </si>
  <si>
    <t>Raquel Nogueira de Sousa</t>
  </si>
  <si>
    <t>Raúl Manuel Fidalgo da Silva Teixeira Viana</t>
  </si>
  <si>
    <t>Renata Maria da Costa Rodrigues da Silva</t>
  </si>
  <si>
    <t>Renato Dangel Fortes Leite</t>
  </si>
  <si>
    <t>Ricardo André Brás Lico</t>
  </si>
  <si>
    <t>Ricardo França Domingues Cardoso</t>
  </si>
  <si>
    <t>Ricardo Gonçalves Pinto</t>
  </si>
  <si>
    <t>Ricardo Jorge da Silva Vieira</t>
  </si>
  <si>
    <t>Ricardo Nunes Vidal de Carvalho</t>
  </si>
  <si>
    <t>Ricardo Urbano Silva</t>
  </si>
  <si>
    <t>Rita Amorim Rangel</t>
  </si>
  <si>
    <t>Rita Henriques Sousa Costa Marques</t>
  </si>
  <si>
    <t>Rita Inês Fernandes Gomes</t>
  </si>
  <si>
    <t>Rita Isabel Morais Lopes</t>
  </si>
  <si>
    <t>Rita Maria da Costa Miranda</t>
  </si>
  <si>
    <t>Rita Miranda da Costa</t>
  </si>
  <si>
    <t>Rita Nunes da Mota</t>
  </si>
  <si>
    <t>Rodrigo Barbosa da Costa</t>
  </si>
  <si>
    <t>Rodrigo de Aragão Costa</t>
  </si>
  <si>
    <t>Rodrigo Domingos Meireles Pinho</t>
  </si>
  <si>
    <t>Rodrigo Filipe da Cunha Rodrigues Montinho de Carvalho</t>
  </si>
  <si>
    <t>Rodrigo Magalhães Ferreira</t>
  </si>
  <si>
    <t>Rodrigo Manuel Graça Figueiredo</t>
  </si>
  <si>
    <t>Rodrigo Miguel Fernandes da Costa</t>
  </si>
  <si>
    <t>Rodrigo Nunes Rodrigues Alves</t>
  </si>
  <si>
    <t>Rodrigo Vieira Teixeira Sousa Santos</t>
  </si>
  <si>
    <t>Rúben Barbosa Lopes</t>
  </si>
  <si>
    <t>Ruben Costa Viana</t>
  </si>
  <si>
    <t>Rúben Gonçalo Sousa Borges</t>
  </si>
  <si>
    <t>Rui Brogueira Andrade</t>
  </si>
  <si>
    <t>Rui da Costa Diogo</t>
  </si>
  <si>
    <t>Rui Jorge Ferreira Lima</t>
  </si>
  <si>
    <t>Rui Miguel da Costa e Silva Oliveira Samúdio</t>
  </si>
  <si>
    <t>Rui Pedro Dias Castro</t>
  </si>
  <si>
    <t>Rui Pedro Fernandes Teixeira</t>
  </si>
  <si>
    <t>Rui Pedro Rosas Soares</t>
  </si>
  <si>
    <t>Rui Pedro Silva Martins</t>
  </si>
  <si>
    <t>Sara Isabel de Calisto Abreu</t>
  </si>
  <si>
    <t>Sara Moreira Reis</t>
  </si>
  <si>
    <t>Silvia Jorge Moreira da Rocha</t>
  </si>
  <si>
    <t>Simão Abreu Oliveira</t>
  </si>
  <si>
    <t>Simão Nunes Dias</t>
  </si>
  <si>
    <t>Simão Pedro Branco Francisco</t>
  </si>
  <si>
    <t>Simão Pereira de Oliveira</t>
  </si>
  <si>
    <t>Sofia de Araújo Lajes</t>
  </si>
  <si>
    <t>Sofia Ferreira Dias</t>
  </si>
  <si>
    <t>Sofia Figueiredo Alves</t>
  </si>
  <si>
    <t>Sofia Gomes Pilão</t>
  </si>
  <si>
    <t>Sofia Lopes Calheiros</t>
  </si>
  <si>
    <t>Sofia Mendes Teixeira</t>
  </si>
  <si>
    <t>Sofia Morais Gonçalves</t>
  </si>
  <si>
    <t>Sofia Sousa Moura</t>
  </si>
  <si>
    <t>Susana Moura Neves</t>
  </si>
  <si>
    <t>Taináh Cabral Lima Ferreira</t>
  </si>
  <si>
    <t>Taras Stetsyuk</t>
  </si>
  <si>
    <t>Tássila Lima da Silva Paiva</t>
  </si>
  <si>
    <t>Tatiana Zhelezovskaya</t>
  </si>
  <si>
    <t>Teresa Almeida Pires Couto Viana</t>
  </si>
  <si>
    <t>Teresa da Cunha Gomes Mesquita Guimarães</t>
  </si>
  <si>
    <t>Teresa Eduarda Ferreira de Sousa</t>
  </si>
  <si>
    <t>Teresa Isabel Teixeira Ferreira</t>
  </si>
  <si>
    <t>Tiago Alexandre Bustorff Andrade Teixeira</t>
  </si>
  <si>
    <t>Tiago Alexandre Moreira Ribeiro</t>
  </si>
  <si>
    <t>Tiago Caetano Vicente</t>
  </si>
  <si>
    <t>Tiago Campos Lourenço</t>
  </si>
  <si>
    <t>Tiago Candeias Verdade</t>
  </si>
  <si>
    <t>Tiago Emanuel Figueiredo Sousa</t>
  </si>
  <si>
    <t>Tiago Ferreira Nunes</t>
  </si>
  <si>
    <t>Tiago Filipe Magalhães Barbosa</t>
  </si>
  <si>
    <t>Tiago Gonçalves da Silva</t>
  </si>
  <si>
    <t>Tiago Jorge Moutinho Gonçalves</t>
  </si>
  <si>
    <t>Tiago Miguel dos Santos Aleixo</t>
  </si>
  <si>
    <t>Tiago Miguel Ferreira Miller</t>
  </si>
  <si>
    <t>Tiago Nunes Moreira Branquinho</t>
  </si>
  <si>
    <t>Tiago Pedrosa Faria</t>
  </si>
  <si>
    <t>Tomás Cabral Torres</t>
  </si>
  <si>
    <t>Tomás Campos Leichsenring Franco</t>
  </si>
  <si>
    <t>Tomás Dieguez de Paiva Correia</t>
  </si>
  <si>
    <t>Tomás Frey Ramos Furtado</t>
  </si>
  <si>
    <t>Tomás Lobo Ferreira</t>
  </si>
  <si>
    <t>Tomás Lopes Pinto de Macedo</t>
  </si>
  <si>
    <t>Tomás Malveiro do Carmo</t>
  </si>
  <si>
    <t>Tomás Manuel de Moura Duarte Agante Martins</t>
  </si>
  <si>
    <t>Tomás Manuel Romano Tiritan Barbosa</t>
  </si>
  <si>
    <t>Tomás Moreira Santos</t>
  </si>
  <si>
    <t>Tomás Pacheco Pires</t>
  </si>
  <si>
    <t>Tomás Pereira Matos Gomes</t>
  </si>
  <si>
    <t>Túlio Soares</t>
  </si>
  <si>
    <t>Valentina Wu</t>
  </si>
  <si>
    <t>Vasco Basto Gomes</t>
  </si>
  <si>
    <t>Vasco Belo Reis</t>
  </si>
  <si>
    <t>Vasco Jaime Carneiro da Costa Branco</t>
  </si>
  <si>
    <t>Vasco Manuel Mendes Dias</t>
  </si>
  <si>
    <t>Vasco Rafael Maia Ribeiro Guedes</t>
  </si>
  <si>
    <t>Vasco Richard Ribeiro Rasemann</t>
  </si>
  <si>
    <t>Vasco Rodrigues Arez</t>
  </si>
  <si>
    <t>Vasco Rosas Almeida</t>
  </si>
  <si>
    <t>Vasco Trindade Enes</t>
  </si>
  <si>
    <t>Vitor Alves Moreira</t>
  </si>
  <si>
    <t>Vitor de Sá Carneiro Bizarro</t>
  </si>
  <si>
    <t>Vitor Emanuel Moreira Ventuzelos</t>
  </si>
  <si>
    <t>Vítor Hugo Pereira Barbosa</t>
  </si>
  <si>
    <t>Vítor Rafael Betencourt Carvalho</t>
  </si>
  <si>
    <t>Viviana Pinheiro Martins</t>
  </si>
  <si>
    <t>Waldijú Ricardo Dinis</t>
  </si>
  <si>
    <t>Nome teste</t>
  </si>
  <si>
    <t>Years</t>
  </si>
  <si>
    <t>Months</t>
  </si>
  <si>
    <t>2021</t>
  </si>
  <si>
    <t>Oct</t>
  </si>
  <si>
    <t>Oct Total</t>
  </si>
  <si>
    <t>2021 Total</t>
  </si>
  <si>
    <t>Months2</t>
  </si>
  <si>
    <t>Nov</t>
  </si>
  <si>
    <t>Nov Total</t>
  </si>
  <si>
    <t>Count of Invoice</t>
  </si>
  <si>
    <t>Years2</t>
  </si>
  <si>
    <t>Sep</t>
  </si>
  <si>
    <t>Sep Total</t>
  </si>
  <si>
    <t>casual Total</t>
  </si>
  <si>
    <t>member Total</t>
  </si>
  <si>
    <t>Ano</t>
  </si>
  <si>
    <t>mes</t>
  </si>
  <si>
    <t>nº de faturas</t>
  </si>
  <si>
    <t>Nº de faturas com entregas nos meses seguintes</t>
  </si>
  <si>
    <t>nº de factura</t>
  </si>
  <si>
    <t>Nº de tipos faturados</t>
  </si>
  <si>
    <t>Tipo menos faturadas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</si>
</sst>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&quot;€&quot;"/>
  </numFmts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22"/>
      <color rgb="FF8C2D19"/>
      <name val="Trebuchet MS"/>
      <family val="2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0" fontId="0" fillId="0" borderId="0" xfId="0" applyNumberFormat="1"/>
    <xf numFmtId="0" fontId="4" fillId="0" borderId="0" xfId="0" applyFont="1"/>
    <xf numFmtId="0" fontId="2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3" fillId="0" borderId="0" xfId="0" applyFont="1"/>
    <xf numFmtId="0" fontId="0" fillId="3" borderId="0" xfId="0" applyFill="1"/>
    <xf numFmtId="164" fontId="0" fillId="3" borderId="0" xfId="0" applyNumberFormat="1" applyFill="1"/>
    <xf numFmtId="0" fontId="1" fillId="2" borderId="2" xfId="0" applyFont="1" applyFill="1" applyBorder="1" applyAlignment="1">
      <alignment wrapText="1"/>
    </xf>
    <xf numFmtId="0" fontId="0" fillId="0" borderId="2" xfId="0" applyBorder="1" applyAlignment="1">
      <alignment horizontal="left"/>
    </xf>
    <xf numFmtId="0" fontId="0" fillId="0" borderId="2" xfId="0" applyBorder="1"/>
    <xf numFmtId="164" fontId="0" fillId="0" borderId="2" xfId="0" applyNumberFormat="1" applyBorder="1"/>
    <xf numFmtId="0" fontId="1" fillId="2" borderId="2" xfId="0" applyFont="1" applyFill="1" applyBorder="1"/>
    <xf numFmtId="22" fontId="0" fillId="0" borderId="1" xfId="0" applyNumberFormat="1" applyFont="1" applyFill="1" applyBorder="1"/>
    <xf numFmtId="0" fontId="0" fillId="0" borderId="2" xfId="0" applyNumberFormat="1" applyFont="1" applyFill="1" applyBorder="1"/>
    <xf numFmtId="22" fontId="0" fillId="0" borderId="2" xfId="0" applyNumberFormat="1" applyFont="1" applyFill="1" applyBorder="1"/>
    <xf numFmtId="0" fontId="0" fillId="0" borderId="2" xfId="0" applyFont="1" applyFill="1" applyBorder="1"/>
    <xf numFmtId="0" fontId="1" fillId="2" borderId="2" xfId="0" applyFont="1" applyFill="1" applyBorder="1" applyAlignment="1">
      <alignment horizontal="center"/>
    </xf>
    <xf numFmtId="0" fontId="7" fillId="0" borderId="0" xfId="0" applyFont="1" applyAlignment="1">
      <alignment horizontal="left" vertical="center"/>
    </xf>
    <xf numFmtId="0" fontId="0" fillId="5" borderId="0" xfId="0" applyFill="1"/>
    <xf numFmtId="0" fontId="0" fillId="0" borderId="0" xfId="0" applyFont="1"/>
    <xf numFmtId="0" fontId="8" fillId="0" borderId="0" xfId="0" applyFont="1" applyAlignment="1">
      <alignment vertical="center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1" fillId="2" borderId="3" xfId="0" applyFont="1" applyFill="1" applyBorder="1" applyAlignment="1">
      <alignment horizontal="left" vertical="center"/>
    </xf>
    <xf numFmtId="3" fontId="0" fillId="4" borderId="2" xfId="0" applyNumberFormat="1" applyFill="1" applyBorder="1" applyAlignment="1">
      <alignment horizontal="left" vertical="center"/>
    </xf>
    <xf numFmtId="0" fontId="0" fillId="0" borderId="2" xfId="0" applyNumberFormat="1" applyFont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0" fillId="0" borderId="1" xfId="0" applyNumberFormat="1" applyFont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0" fillId="5" borderId="0" xfId="0" applyFill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6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Relationship Id="rId22" Type="http://schemas.openxmlformats.org/officeDocument/2006/relationships/customXml" Target="../customXml/item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357188</xdr:colOff>
      <xdr:row>2</xdr:row>
      <xdr:rowOff>227045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AB4621-878D-4340-99BE-ADE19B876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52688" cy="85093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Oliveira" refreshedDate="44535.722859259258" createdVersion="7" refreshedVersion="7" minRefreshableVersion="3" recordCount="8969" xr:uid="{55795EA5-2DDD-4CF2-B903-3FC6E4D043E4}">
  <cacheSource type="worksheet">
    <worksheetSource ref="A1:L8970" sheet="Registo"/>
  </cacheSource>
  <cacheFields count="16">
    <cacheField name="Invoice" numFmtId="0">
      <sharedItems/>
    </cacheField>
    <cacheField name="rideable_type" numFmtId="0">
      <sharedItems count="3">
        <s v="classic_bike"/>
        <s v="electric_bike"/>
        <s v="docked_bike"/>
      </sharedItems>
    </cacheField>
    <cacheField name="started_at" numFmtId="22">
      <sharedItems containsSemiMixedTypes="0" containsNonDate="0" containsDate="1" containsString="0" minDate="2021-09-01T18:42:01" maxDate="2021-11-30T17:12:47" count="8915">
        <d v="2021-09-23T17:10:37"/>
        <d v="2021-09-14T20:18:52"/>
        <d v="2021-09-25T12:40:47"/>
        <d v="2021-09-25T12:39:01"/>
        <d v="2021-09-27T14:50:28"/>
        <d v="2021-09-16T14:19:28"/>
        <d v="2021-09-11T19:12:01"/>
        <d v="2021-09-08T12:31:02"/>
        <d v="2021-09-25T12:39:07"/>
        <d v="2021-09-18T12:17:13"/>
        <d v="2021-09-21T20:32:50"/>
        <d v="2021-09-06T21:32:38"/>
        <d v="2021-09-28T16:51:47"/>
        <d v="2021-09-20T15:23:52"/>
        <d v="2021-09-02T14:10:22"/>
        <d v="2021-09-15T16:53:52"/>
        <d v="2021-09-14T10:03:53"/>
        <d v="2021-09-20T18:09:18"/>
        <d v="2021-09-13T21:15:26"/>
        <d v="2021-09-08T18:43:00"/>
        <d v="2021-09-01T18:42:01"/>
        <d v="2021-09-07T20:57:18"/>
        <d v="2021-09-07T07:20:25"/>
        <d v="2021-09-16T09:13:10"/>
        <d v="2021-09-11T15:45:49"/>
        <d v="2021-09-06T21:18:14"/>
        <d v="2021-09-11T15:44:24"/>
        <d v="2021-09-04T18:50:48"/>
        <d v="2021-09-21T17:19:55"/>
        <d v="2021-09-18T18:35:07"/>
        <d v="2021-09-30T08:52:27"/>
        <d v="2021-10-14T23:25:02"/>
        <d v="2021-10-23T09:45:30"/>
        <d v="2021-10-09T19:08:21"/>
        <d v="2021-10-17T16:23:28"/>
        <d v="2021-10-02T10:33:48"/>
        <d v="2021-10-30T09:46:06"/>
        <d v="2021-10-30T23:49:42"/>
        <d v="2021-10-31T22:58:17"/>
        <d v="2021-10-19T08:26:59"/>
        <d v="2021-10-10T17:15:29"/>
        <d v="2021-10-09T09:49:34"/>
        <d v="2021-10-07T20:09:35"/>
        <d v="2021-10-26T07:49:43"/>
        <d v="2021-10-11T09:33:19"/>
        <d v="2021-10-23T11:09:35"/>
        <d v="2021-10-06T19:41:12"/>
        <d v="2021-10-23T11:10:34"/>
        <d v="2021-10-21T08:39:24"/>
        <d v="2021-10-31T15:10:01"/>
        <d v="2021-10-23T14:51:07"/>
        <d v="2021-10-02T09:15:07"/>
        <d v="2021-10-02T19:58:03"/>
        <d v="2021-10-17T11:54:17"/>
        <d v="2021-10-06T18:27:39"/>
        <d v="2021-10-03T19:18:29"/>
        <d v="2021-10-21T17:15:25"/>
        <d v="2021-10-06T16:53:48"/>
        <d v="2021-10-09T22:28:30"/>
        <d v="2021-10-28T07:58:13"/>
        <d v="2021-10-23T16:56:50"/>
        <d v="2021-10-16T22:34:01"/>
        <d v="2021-10-02T01:13:24"/>
        <d v="2021-10-26T22:10:03"/>
        <d v="2021-10-03T18:58:53"/>
        <d v="2021-10-17T17:13:10"/>
        <d v="2021-10-31T13:27:56"/>
        <d v="2021-10-11T15:07:35"/>
        <d v="2021-10-28T21:39:44"/>
        <d v="2021-10-03T14:05:37"/>
        <d v="2021-10-21T13:03:57"/>
        <d v="2021-10-07T14:03:30"/>
        <d v="2021-10-30T14:04:04"/>
        <d v="2021-10-11T14:04:24"/>
        <d v="2021-10-01T13:05:41"/>
        <d v="2021-10-13T14:05:05"/>
        <d v="2021-10-04T13:08:56"/>
        <d v="2021-10-17T13:07:01"/>
        <d v="2021-10-23T13:03:18"/>
        <d v="2021-10-13T18:07:29"/>
        <d v="2021-10-31T13:28:00"/>
        <d v="2021-10-02T21:01:29"/>
        <d v="2021-10-27T20:00:52"/>
        <d v="2021-10-30T11:59:23"/>
        <d v="2021-10-03T17:29:14"/>
        <d v="2021-10-19T12:27:19"/>
        <d v="2021-10-02T17:52:56"/>
        <d v="2021-10-27T17:44:18"/>
        <d v="2021-10-23T10:27:13"/>
        <d v="2021-10-02T20:28:23"/>
        <d v="2021-10-19T20:32:09"/>
        <d v="2021-10-26T18:17:53"/>
        <d v="2021-10-17T14:23:57"/>
        <d v="2021-10-28T16:21:44"/>
        <d v="2021-10-31T10:37:21"/>
        <d v="2021-10-20T20:06:17"/>
        <d v="2021-10-21T08:44:36"/>
        <d v="2021-10-20T20:05:33"/>
        <d v="2021-10-30T17:24:55"/>
        <d v="2021-10-30T10:49:53"/>
        <d v="2021-10-25T13:11:58"/>
        <d v="2021-10-21T10:21:01"/>
        <d v="2021-10-21T17:35:16"/>
        <d v="2021-10-22T10:15:35"/>
        <d v="2021-10-20T17:26:40"/>
        <d v="2021-10-20T10:11:42"/>
        <d v="2021-10-26T11:05:48"/>
        <d v="2021-10-01T09:58:14"/>
        <d v="2021-10-14T19:58:49"/>
        <d v="2021-10-28T18:04:18"/>
        <d v="2021-10-21T08:44:34"/>
        <d v="2021-10-02T19:45:30"/>
        <d v="2021-10-01T20:44:52"/>
        <d v="2021-10-15T20:55:44"/>
        <d v="2021-10-09T10:55:06"/>
        <d v="2021-10-08T17:44:29"/>
        <d v="2021-10-26T18:15:14"/>
        <d v="2021-10-20T14:15:04"/>
        <d v="2021-10-24T11:34:19"/>
        <d v="2021-10-17T11:55:05"/>
        <d v="2021-10-24T14:30:20"/>
        <d v="2021-10-15T12:09:58"/>
        <d v="2021-10-23T22:22:35"/>
        <d v="2021-10-24T14:04:59"/>
        <d v="2021-10-27T13:02:24"/>
        <d v="2021-10-11T07:19:33"/>
        <d v="2021-10-22T14:27:32"/>
        <d v="2021-10-21T10:31:00"/>
        <d v="2021-10-21T08:44:16"/>
        <d v="2021-10-15T15:40:12"/>
        <d v="2021-10-22T07:44:59"/>
        <d v="2021-10-26T20:58:04"/>
        <d v="2021-10-21T19:49:46"/>
        <d v="2021-10-23T13:07:44"/>
        <d v="2021-10-13T20:37:55"/>
        <d v="2021-10-06T20:39:22"/>
        <d v="2021-10-05T16:50:22"/>
        <d v="2021-10-23T16:32:03"/>
        <d v="2021-10-25T11:09:34"/>
        <d v="2021-10-20T18:09:10"/>
        <d v="2021-10-04T10:02:17"/>
        <d v="2021-10-04T10:02:24"/>
        <d v="2021-10-11T14:32:06"/>
        <d v="2021-10-18T19:00:23"/>
        <d v="2021-10-07T19:55:06"/>
        <d v="2021-10-22T07:48:36"/>
        <d v="2021-10-14T17:06:10"/>
        <d v="2021-10-01T15:54:16"/>
        <d v="2021-10-13T15:34:38"/>
        <d v="2021-10-09T16:05:10"/>
        <d v="2021-10-02T19:20:09"/>
        <d v="2021-10-20T19:07:16"/>
        <d v="2021-10-27T11:21:31"/>
        <d v="2021-10-02T17:10:53"/>
        <d v="2021-10-27T18:16:02"/>
        <d v="2021-10-03T11:57:33"/>
        <d v="2021-10-31T11:33:32"/>
        <d v="2021-10-30T11:48:37"/>
        <d v="2021-10-10T10:46:57"/>
        <d v="2021-10-06T19:49:49"/>
        <d v="2021-10-02T19:20:39"/>
        <d v="2021-10-28T21:58:53"/>
        <d v="2021-10-28T19:01:27"/>
        <d v="2021-10-20T20:45:52"/>
        <d v="2021-10-06T16:02:15"/>
        <d v="2021-10-15T11:46:02"/>
        <d v="2021-10-27T16:33:42"/>
        <d v="2021-10-16T08:46:41"/>
        <d v="2021-10-17T13:21:55"/>
        <d v="2021-10-14T19:52:27"/>
        <d v="2021-10-09T13:06:36"/>
        <d v="2021-10-11T10:39:40"/>
        <d v="2021-10-15T13:32:08"/>
        <d v="2021-10-03T11:22:06"/>
        <d v="2021-10-15T13:33:11"/>
        <d v="2021-10-13T19:36:10"/>
        <d v="2021-10-26T21:28:04"/>
        <d v="2021-10-08T18:15:27"/>
        <d v="2021-10-31T19:17:46"/>
        <d v="2021-10-07T18:46:35"/>
        <d v="2021-10-10T10:17:33"/>
        <d v="2021-10-02T18:14:56"/>
        <d v="2021-10-20T13:38:04"/>
        <d v="2021-10-07T13:41:49"/>
        <d v="2021-10-28T13:39:31"/>
        <d v="2021-10-25T13:59:53"/>
        <d v="2021-10-05T17:30:02"/>
        <d v="2021-10-08T16:32:57"/>
        <d v="2021-10-19T21:00:51"/>
        <d v="2021-10-08T17:58:31"/>
        <d v="2021-10-24T10:11:32"/>
        <d v="2021-10-27T16:07:30"/>
        <d v="2021-10-24T12:34:05"/>
        <d v="2021-10-15T18:08:06"/>
        <d v="2021-10-08T16:33:14"/>
        <d v="2021-10-17T12:21:32"/>
        <d v="2021-10-06T14:41:42"/>
        <d v="2021-10-04T17:08:11"/>
        <d v="2021-10-19T23:41:52"/>
        <d v="2021-10-12T15:51:27"/>
        <d v="2021-10-20T05:36:45"/>
        <d v="2021-10-05T17:45:17"/>
        <d v="2021-10-07T17:52:16"/>
        <d v="2021-10-08T23:08:29"/>
        <d v="2021-10-20T17:00:46"/>
        <d v="2021-10-27T13:29:12"/>
        <d v="2021-10-09T14:26:07"/>
        <d v="2021-10-30T15:12:38"/>
        <d v="2021-10-30T14:06:40"/>
        <d v="2021-10-10T15:33:24"/>
        <d v="2021-10-24T19:14:43"/>
        <d v="2021-10-24T16:33:39"/>
        <d v="2021-10-14T16:54:45"/>
        <d v="2021-10-13T21:18:59"/>
        <d v="2021-10-03T20:03:32"/>
        <d v="2021-10-15T20:23:55"/>
        <d v="2021-10-16T11:59:19"/>
        <d v="2021-10-15T20:37:03"/>
        <d v="2021-10-26T18:15:21"/>
        <d v="2021-10-06T16:58:46"/>
        <d v="2021-10-29T21:04:45"/>
        <d v="2021-10-01T13:57:25"/>
        <d v="2021-10-31T19:20:22"/>
        <d v="2021-10-07T10:49:58"/>
        <d v="2021-10-03T12:55:59"/>
        <d v="2021-10-05T17:57:12"/>
        <d v="2021-10-27T11:36:24"/>
        <d v="2021-10-30T19:14:21"/>
        <d v="2021-10-02T11:04:23"/>
        <d v="2021-10-16T12:00:27"/>
        <d v="2021-10-05T07:06:28"/>
        <d v="2021-10-28T19:21:12"/>
        <d v="2021-10-12T18:04:43"/>
        <d v="2021-10-20T20:16:28"/>
        <d v="2021-10-04T21:34:43"/>
        <d v="2021-10-17T14:56:21"/>
        <d v="2021-10-16T09:08:18"/>
        <d v="2021-10-10T10:17:07"/>
        <d v="2021-10-11T06:37:16"/>
        <d v="2021-10-04T14:43:36"/>
        <d v="2021-10-23T14:07:34"/>
        <d v="2021-10-19T21:55:02"/>
        <d v="2021-10-01T18:07:48"/>
        <d v="2021-10-14T12:32:01"/>
        <d v="2021-10-05T09:25:21"/>
        <d v="2021-10-09T09:31:38"/>
        <d v="2021-10-02T16:28:35"/>
        <d v="2021-10-28T19:50:54"/>
        <d v="2021-10-14T17:14:44"/>
        <d v="2021-10-08T19:09:45"/>
        <d v="2021-10-31T02:22:52"/>
        <d v="2021-10-01T15:08:43"/>
        <d v="2021-10-31T12:36:56"/>
        <d v="2021-10-12T19:47:15"/>
        <d v="2021-10-01T07:58:08"/>
        <d v="2021-10-02T19:37:59"/>
        <d v="2021-10-05T22:52:35"/>
        <d v="2021-10-01T15:49:11"/>
        <d v="2021-10-10T10:01:12"/>
        <d v="2021-10-17T16:24:26"/>
        <d v="2021-10-01T18:59:03"/>
        <d v="2021-10-10T23:36:19"/>
        <d v="2021-10-26T21:30:06"/>
        <d v="2021-10-24T19:38:23"/>
        <d v="2021-10-02T19:38:11"/>
        <d v="2021-10-24T00:48:21"/>
        <d v="2021-10-10T15:41:58"/>
        <d v="2021-10-26T08:58:30"/>
        <d v="2021-10-01T18:58:51"/>
        <d v="2021-10-15T16:12:37"/>
        <d v="2021-10-26T21:54:22"/>
        <d v="2021-10-02T08:04:19"/>
        <d v="2021-10-01T20:31:30"/>
        <d v="2021-10-19T08:12:10"/>
        <d v="2021-10-13T20:49:50"/>
        <d v="2021-10-11T13:54:49"/>
        <d v="2021-10-09T18:26:39"/>
        <d v="2021-10-08T15:38:27"/>
        <d v="2021-10-23T13:36:48"/>
        <d v="2021-10-30T10:54:13"/>
        <d v="2021-10-20T21:10:24"/>
        <d v="2021-10-06T23:10:43"/>
        <d v="2021-10-23T19:58:23"/>
        <d v="2021-10-03T17:28:58"/>
        <d v="2021-10-08T08:09:22"/>
        <d v="2021-10-03T12:24:47"/>
        <d v="2021-10-19T18:51:09"/>
        <d v="2021-10-01T10:57:56"/>
        <d v="2021-10-30T15:18:18"/>
        <d v="2021-10-13T21:34:27"/>
        <d v="2021-10-16T14:45:52"/>
        <d v="2021-10-21T18:11:03"/>
        <d v="2021-10-28T12:13:18"/>
        <d v="2021-10-10T16:37:59"/>
        <d v="2021-10-04T19:27:24"/>
        <d v="2021-10-24T19:56:07"/>
        <d v="2021-10-20T08:57:47"/>
        <d v="2021-10-24T00:48:15"/>
        <d v="2021-10-23T20:05:22"/>
        <d v="2021-10-14T18:59:53"/>
        <d v="2021-10-16T10:23:43"/>
        <d v="2021-10-02T19:39:38"/>
        <d v="2021-10-01T15:49:29"/>
        <d v="2021-10-08T19:09:20"/>
        <d v="2021-10-06T08:40:30"/>
        <d v="2021-10-23T18:30:09"/>
        <d v="2021-10-22T07:44:39"/>
        <d v="2021-10-27T21:18:04"/>
        <d v="2021-10-26T16:11:01"/>
        <d v="2021-10-17T09:53:40"/>
        <d v="2021-10-15T11:35:45"/>
        <d v="2021-10-30T19:33:53"/>
        <d v="2021-10-31T08:17:46"/>
        <d v="2021-10-30T23:40:34"/>
        <d v="2021-10-28T20:18:22"/>
        <d v="2021-10-04T11:39:04"/>
        <d v="2021-10-30T16:56:17"/>
        <d v="2021-10-02T22:19:20"/>
        <d v="2021-10-27T15:09:45"/>
        <d v="2021-10-31T00:57:57"/>
        <d v="2021-10-31T00:58:14"/>
        <d v="2021-10-31T01:00:19"/>
        <d v="2021-10-07T17:54:03"/>
        <d v="2021-10-30T14:12:51"/>
        <d v="2021-10-24T18:25:28"/>
        <d v="2021-10-03T18:09:24"/>
        <d v="2021-10-27T20:56:19"/>
        <d v="2021-10-09T11:14:10"/>
        <d v="2021-10-28T18:28:40"/>
        <d v="2021-10-02T14:54:32"/>
        <d v="2021-10-14T15:55:34"/>
        <d v="2021-10-28T14:51:57"/>
        <d v="2021-10-28T18:04:26"/>
        <d v="2021-10-16T09:30:30"/>
        <d v="2021-10-10T10:39:22"/>
        <d v="2021-10-03T13:28:51"/>
        <d v="2021-10-18T20:10:11"/>
        <d v="2021-10-02T08:35:55"/>
        <d v="2021-10-22T18:26:44"/>
        <d v="2021-10-02T08:36:17"/>
        <d v="2021-10-03T12:32:05"/>
        <d v="2021-10-01T23:16:16"/>
        <d v="2021-10-27T12:38:48"/>
        <d v="2021-10-09T17:27:06"/>
        <d v="2021-10-01T17:45:26"/>
        <d v="2021-10-19T14:55:21"/>
        <d v="2021-10-19T14:56:06"/>
        <d v="2021-10-05T18:00:35"/>
        <d v="2021-10-01T17:14:34"/>
        <d v="2021-10-02T14:31:22"/>
        <d v="2021-10-18T09:14:32"/>
        <d v="2021-10-03T21:30:07"/>
        <d v="2021-10-26T17:26:02"/>
        <d v="2021-10-31T12:19:32"/>
        <d v="2021-10-14T18:27:34"/>
        <d v="2021-10-12T18:11:50"/>
        <d v="2021-10-08T18:33:31"/>
        <d v="2021-10-17T12:38:21"/>
        <d v="2021-10-17T00:45:33"/>
        <d v="2021-10-08T12:52:34"/>
        <d v="2021-10-17T12:28:30"/>
        <d v="2021-10-10T17:33:20"/>
        <d v="2021-10-08T18:42:53"/>
        <d v="2021-10-16T13:20:17"/>
        <d v="2021-10-22T18:09:26"/>
        <d v="2021-10-22T17:38:20"/>
        <d v="2021-10-15T16:20:47"/>
        <d v="2021-10-03T16:50:18"/>
        <d v="2021-10-22T19:18:50"/>
        <d v="2021-10-16T13:20:18"/>
        <d v="2021-10-21T17:44:09"/>
        <d v="2021-10-30T18:00:02"/>
        <d v="2021-10-28T08:11:00"/>
        <d v="2021-10-24T16:00:45"/>
        <d v="2021-10-21T17:46:26"/>
        <d v="2021-10-21T17:37:28"/>
        <d v="2021-10-24T15:34:20"/>
        <d v="2021-10-04T14:27:02"/>
        <d v="2021-10-15T00:46:28"/>
        <d v="2021-10-16T12:10:25"/>
        <d v="2021-10-14T23:33:31"/>
        <d v="2021-10-03T14:12:49"/>
        <d v="2021-10-06T13:50:34"/>
        <d v="2021-10-17T01:45:49"/>
        <d v="2021-10-17T01:23:28"/>
        <d v="2021-10-04T17:24:14"/>
        <d v="2021-10-16T12:37:36"/>
        <d v="2021-10-16T12:37:09"/>
        <d v="2021-10-10T14:52:51"/>
        <d v="2021-10-05T13:19:40"/>
        <d v="2021-10-05T14:37:00"/>
        <d v="2021-10-02T15:32:15"/>
        <d v="2021-10-17T09:07:02"/>
        <d v="2021-10-04T17:38:14"/>
        <d v="2021-10-04T17:38:29"/>
        <d v="2021-10-04T17:38:57"/>
        <d v="2021-10-11T15:42:50"/>
        <d v="2021-10-11T17:21:03"/>
        <d v="2021-10-24T13:24:52"/>
        <d v="2021-10-23T17:29:00"/>
        <d v="2021-10-14T19:31:38"/>
        <d v="2021-10-30T10:52:11"/>
        <d v="2021-10-21T17:03:11"/>
        <d v="2021-10-29T07:30:36"/>
        <d v="2021-10-12T21:31:23"/>
        <d v="2021-10-27T19:19:51"/>
        <d v="2021-10-09T08:34:58"/>
        <d v="2021-10-20T13:07:06"/>
        <d v="2021-10-31T16:13:33"/>
        <d v="2021-10-23T17:46:00"/>
        <d v="2021-10-23T12:06:00"/>
        <d v="2021-10-09T08:34:49"/>
        <d v="2021-10-14T19:29:44"/>
        <d v="2021-10-23T17:29:16"/>
        <d v="2021-10-23T15:55:16"/>
        <d v="2021-10-23T15:57:29"/>
        <d v="2021-10-21T12:25:40"/>
        <d v="2021-10-09T11:10:18"/>
        <d v="2021-10-21T12:25:21"/>
        <d v="2021-10-06T22:50:46"/>
        <d v="2021-10-04T17:42:17"/>
        <d v="2021-10-21T15:53:06"/>
        <d v="2021-10-23T12:23:43"/>
        <d v="2021-10-12T17:06:15"/>
        <d v="2021-10-09T15:17:20"/>
        <d v="2021-10-09T15:18:15"/>
        <d v="2021-10-22T15:07:58"/>
        <d v="2021-10-24T16:53:07"/>
        <d v="2021-10-26T18:13:44"/>
        <d v="2021-10-21T17:43:34"/>
        <d v="2021-10-31T21:27:00"/>
        <d v="2021-10-21T09:24:57"/>
        <d v="2021-10-21T09:21:33"/>
        <d v="2021-10-21T09:24:47"/>
        <d v="2021-10-30T12:32:53"/>
        <d v="2021-10-22T14:59:05"/>
        <d v="2021-10-27T15:37:53"/>
        <d v="2021-10-28T16:48:49"/>
        <d v="2021-10-24T17:57:58"/>
        <d v="2021-10-22T15:04:45"/>
        <d v="2021-10-31T11:29:32"/>
        <d v="2021-10-23T16:45:41"/>
        <d v="2021-10-30T09:56:45"/>
        <d v="2021-10-31T16:33:28"/>
        <d v="2021-10-19T22:15:48"/>
        <d v="2021-10-19T22:15:42"/>
        <d v="2021-10-23T01:33:32"/>
        <d v="2021-10-03T13:25:37"/>
        <d v="2021-10-09T17:32:51"/>
        <d v="2021-10-15T18:30:31"/>
        <d v="2021-10-05T18:18:00"/>
        <d v="2021-10-15T11:17:28"/>
        <d v="2021-10-19T22:16:02"/>
        <d v="2021-10-30T18:25:12"/>
        <d v="2021-10-21T07:46:51"/>
        <d v="2021-10-13T08:24:07"/>
        <d v="2021-10-22T12:28:36"/>
        <d v="2021-10-18T16:06:40"/>
        <d v="2021-10-28T16:56:58"/>
        <d v="2021-10-20T19:20:51"/>
        <d v="2021-10-15T21:44:17"/>
        <d v="2021-10-19T23:07:45"/>
        <d v="2021-10-16T12:27:49"/>
        <d v="2021-10-21T12:34:57"/>
        <d v="2021-10-18T17:45:50"/>
        <d v="2021-10-21T12:35:07"/>
        <d v="2021-10-11T18:33:15"/>
        <d v="2021-10-08T12:05:44"/>
        <d v="2021-10-22T19:35:31"/>
        <d v="2021-10-23T00:55:30"/>
        <d v="2021-10-08T12:10:00"/>
        <d v="2021-10-08T12:05:11"/>
        <d v="2021-10-01T12:53:23"/>
        <d v="2021-10-01T12:53:43"/>
        <d v="2021-10-14T00:59:46"/>
        <d v="2021-10-03T01:42:47"/>
        <d v="2021-10-14T00:59:45"/>
        <d v="2021-10-01T12:51:51"/>
        <d v="2021-10-01T12:52:13"/>
        <d v="2021-10-22T19:35:10"/>
        <d v="2021-10-03T01:42:21"/>
        <d v="2021-10-09T17:14:01"/>
        <d v="2021-10-05T17:58:09"/>
        <d v="2021-10-15T20:51:05"/>
        <d v="2021-10-10T18:46:57"/>
        <d v="2021-10-03T17:53:22"/>
        <d v="2021-10-16T18:05:57"/>
        <d v="2021-10-07T21:06:27"/>
        <d v="2021-10-09T10:24:38"/>
        <d v="2021-10-21T14:08:22"/>
        <d v="2021-10-25T07:26:06"/>
        <d v="2021-10-06T11:27:28"/>
        <d v="2021-10-18T16:23:45"/>
        <d v="2021-10-05T10:54:52"/>
        <d v="2021-10-11T19:05:16"/>
        <d v="2021-10-30T10:12:16"/>
        <d v="2021-10-01T17:52:58"/>
        <d v="2021-10-15T18:15:01"/>
        <d v="2021-10-31T14:52:17"/>
        <d v="2021-10-31T14:50:57"/>
        <d v="2021-10-01T14:22:12"/>
        <d v="2021-10-03T15:58:42"/>
        <d v="2021-10-28T21:28:34"/>
        <d v="2021-10-28T19:43:35"/>
        <d v="2021-10-18T12:38:42"/>
        <d v="2021-10-09T12:29:26"/>
        <d v="2021-10-19T20:10:15"/>
        <d v="2021-10-06T17:53:11"/>
        <d v="2021-10-18T07:57:36"/>
        <d v="2021-10-23T15:00:07"/>
        <d v="2021-10-08T15:01:30"/>
        <d v="2021-10-16T23:36:09"/>
        <d v="2021-10-15T12:59:10"/>
        <d v="2021-10-17T16:13:58"/>
        <d v="2021-10-14T20:29:02"/>
        <d v="2021-10-06T18:40:44"/>
        <d v="2021-10-28T16:49:22"/>
        <d v="2021-10-18T11:43:24"/>
        <d v="2021-10-06T22:11:03"/>
        <d v="2021-10-30T13:30:32"/>
        <d v="2021-10-05T16:38:10"/>
        <d v="2021-10-31T01:42:52"/>
        <d v="2021-10-09T11:36:13"/>
        <d v="2021-10-28T17:10:46"/>
        <d v="2021-10-14T10:11:56"/>
        <d v="2021-10-07T16:43:01"/>
        <d v="2021-10-07T10:02:29"/>
        <d v="2021-10-08T10:03:39"/>
        <d v="2021-10-24T19:40:08"/>
        <d v="2021-10-17T14:45:59"/>
        <d v="2021-10-22T20:02:34"/>
        <d v="2021-10-05T21:09:14"/>
        <d v="2021-10-06T21:59:30"/>
        <d v="2021-10-12T16:40:55"/>
        <d v="2021-10-14T17:08:12"/>
        <d v="2021-10-07T21:49:50"/>
        <d v="2021-10-15T22:13:38"/>
        <d v="2021-10-26T14:28:08"/>
        <d v="2021-10-21T21:31:20"/>
        <d v="2021-10-13T21:21:06"/>
        <d v="2021-10-18T21:02:40"/>
        <d v="2021-10-20T18:54:06"/>
        <d v="2021-10-24T13:52:24"/>
        <d v="2021-10-05T07:40:15"/>
        <d v="2021-10-04T20:48:26"/>
        <d v="2021-10-06T21:25:01"/>
        <d v="2021-10-16T21:14:53"/>
        <d v="2021-10-01T21:44:44"/>
        <d v="2021-10-10T13:09:09"/>
        <d v="2021-10-12T12:56:06"/>
        <d v="2021-10-07T20:54:23"/>
        <d v="2021-10-04T21:24:07"/>
        <d v="2021-10-05T14:45:08"/>
        <d v="2021-10-25T17:04:55"/>
        <d v="2021-10-17T14:34:31"/>
        <d v="2021-10-30T09:22:55"/>
        <d v="2021-10-02T00:50:00"/>
        <d v="2021-10-15T17:00:35"/>
        <d v="2021-10-04T14:35:47"/>
        <d v="2021-10-16T13:57:43"/>
        <d v="2021-10-04T20:18:01"/>
        <d v="2021-10-20T18:25:20"/>
        <d v="2021-10-31T13:16:28"/>
        <d v="2021-10-05T13:24:55"/>
        <d v="2021-10-13T17:33:54"/>
        <d v="2021-10-06T19:42:54"/>
        <d v="2021-10-09T14:18:56"/>
        <d v="2021-10-10T14:50:20"/>
        <d v="2021-10-26T11:40:57"/>
        <d v="2021-10-31T18:51:33"/>
        <d v="2021-10-14T10:21:56"/>
        <d v="2021-10-24T17:26:54"/>
        <d v="2021-10-21T13:37:19"/>
        <d v="2021-10-20T23:36:34"/>
        <d v="2021-10-10T13:53:38"/>
        <d v="2021-10-12T21:37:24"/>
        <d v="2021-10-02T20:48:46"/>
        <d v="2021-10-08T17:30:25"/>
        <d v="2021-10-12T10:07:19"/>
        <d v="2021-10-22T17:04:01"/>
        <d v="2021-10-24T19:41:38"/>
        <d v="2021-10-28T08:39:46"/>
        <d v="2021-10-17T11:21:58"/>
        <d v="2021-10-26T10:37:10"/>
        <d v="2021-10-08T17:10:12"/>
        <d v="2021-10-22T16:31:13"/>
        <d v="2021-10-25T14:57:51"/>
        <d v="2021-10-23T12:38:12"/>
        <d v="2021-10-13T12:15:12"/>
        <d v="2021-10-04T13:05:20"/>
        <d v="2021-10-12T22:31:24"/>
        <d v="2021-10-20T18:21:37"/>
        <d v="2021-10-18T18:16:17"/>
        <d v="2021-10-26T19:11:59"/>
        <d v="2021-10-31T01:48:09"/>
        <d v="2021-10-31T01:48:14"/>
        <d v="2021-10-30T16:26:27"/>
        <d v="2021-10-20T11:36:55"/>
        <d v="2021-10-05T13:17:36"/>
        <d v="2021-10-17T15:16:17"/>
        <d v="2021-10-17T19:02:27"/>
        <d v="2021-10-25T19:23:42"/>
        <d v="2021-10-27T20:18:08"/>
        <d v="2021-10-17T14:45:51"/>
        <d v="2021-10-23T03:34:13"/>
        <d v="2021-10-24T03:19:14"/>
        <d v="2021-10-19T18:29:05"/>
        <d v="2021-10-03T21:28:39"/>
        <d v="2021-10-23T03:33:39"/>
        <d v="2021-10-31T05:18:49"/>
        <d v="2021-10-15T02:54:19"/>
        <d v="2021-10-15T02:54:41"/>
        <d v="2021-10-31T05:18:22"/>
        <d v="2021-10-15T02:52:32"/>
        <d v="2021-10-21T19:47:27"/>
        <d v="2021-10-22T06:45:41"/>
        <d v="2021-10-18T12:24:59"/>
        <d v="2021-10-16T22:21:13"/>
        <d v="2021-10-22T18:23:18"/>
        <d v="2021-10-25T13:43:03"/>
        <d v="2021-10-25T13:43:35"/>
        <d v="2021-10-03T11:20:40"/>
        <d v="2021-10-07T18:30:57"/>
        <d v="2021-10-07T18:32:39"/>
        <d v="2021-10-08T09:39:07"/>
        <d v="2021-10-31T11:55:48"/>
        <d v="2021-10-17T22:20:18"/>
        <d v="2021-10-03T17:34:04"/>
        <d v="2021-10-02T10:24:58"/>
        <d v="2021-10-02T10:21:35"/>
        <d v="2021-10-05T14:12:03"/>
        <d v="2021-10-11T09:35:21"/>
        <d v="2021-10-04T16:49:49"/>
        <d v="2021-10-11T16:53:16"/>
        <d v="2021-10-20T17:38:09"/>
        <d v="2021-10-03T16:58:28"/>
        <d v="2021-10-04T14:45:47"/>
        <d v="2021-10-04T14:48:04"/>
        <d v="2021-10-26T09:25:33"/>
        <d v="2021-10-21T20:42:02"/>
        <d v="2021-10-24T13:24:19"/>
        <d v="2021-10-03T11:05:25"/>
        <d v="2021-10-21T21:45:43"/>
        <d v="2021-10-21T20:40:52"/>
        <d v="2021-10-14T01:24:35"/>
        <d v="2021-10-11T10:17:41"/>
        <d v="2021-10-13T16:19:53"/>
        <d v="2021-10-01T14:43:17"/>
        <d v="2021-10-10T10:13:09"/>
        <d v="2021-10-13T09:12:58"/>
        <d v="2021-10-08T09:39:34"/>
        <d v="2021-10-11T16:17:29"/>
        <d v="2021-10-06T13:02:44"/>
        <d v="2021-10-07T16:07:56"/>
        <d v="2021-10-04T14:56:13"/>
        <d v="2021-10-14T16:52:18"/>
        <d v="2021-10-12T16:33:25"/>
        <d v="2021-10-05T14:06:00"/>
        <d v="2021-10-14T01:25:00"/>
        <d v="2021-10-05T09:08:26"/>
        <d v="2021-10-24T12:52:42"/>
        <d v="2021-10-24T12:51:30"/>
        <d v="2021-10-01T16:34:48"/>
        <d v="2021-10-13T21:49:05"/>
        <d v="2021-10-26T07:43:42"/>
        <d v="2021-10-30T09:51:15"/>
        <d v="2021-10-22T10:37:06"/>
        <d v="2021-10-13T12:31:10"/>
        <d v="2021-10-12T18:32:08"/>
        <d v="2021-10-19T17:53:07"/>
        <d v="2021-10-22T17:09:39"/>
        <d v="2021-10-22T10:53:10"/>
        <d v="2021-10-21T17:51:30"/>
        <d v="2021-10-22T10:53:23"/>
        <d v="2021-10-27T15:46:13"/>
        <d v="2021-10-18T10:05:55"/>
        <d v="2021-10-04T23:12:16"/>
        <d v="2021-10-05T18:30:54"/>
        <d v="2021-10-19T21:21:32"/>
        <d v="2021-10-02T11:46:19"/>
        <d v="2021-10-02T11:40:56"/>
        <d v="2021-10-01T20:58:44"/>
        <d v="2021-10-26T18:41:53"/>
        <d v="2021-10-26T18:19:14"/>
        <d v="2021-10-23T15:51:14"/>
        <d v="2021-10-29T16:23:34"/>
        <d v="2021-10-09T22:40:51"/>
        <d v="2021-10-09T22:40:48"/>
        <d v="2021-10-02T23:09:06"/>
        <d v="2021-10-09T17:07:04"/>
        <d v="2021-10-09T17:06:37"/>
        <d v="2021-10-18T17:56:40"/>
        <d v="2021-10-13T13:10:15"/>
        <d v="2021-10-05T21:31:23"/>
        <d v="2021-10-02T10:58:53"/>
        <d v="2021-10-02T09:04:20"/>
        <d v="2021-10-05T16:47:28"/>
        <d v="2021-10-04T21:31:19"/>
        <d v="2021-10-06T16:53:51"/>
        <d v="2021-10-12T16:53:34"/>
        <d v="2021-10-04T17:47:15"/>
        <d v="2021-10-30T09:00:02"/>
        <d v="2021-10-27T16:53:01"/>
        <d v="2021-10-21T13:12:44"/>
        <d v="2021-10-18T16:02:40"/>
        <d v="2021-10-23T08:14:03"/>
        <d v="2021-10-31T14:49:42"/>
        <d v="2021-10-12T16:31:41"/>
        <d v="2021-10-11T14:13:24"/>
        <d v="2021-10-19T17:47:28"/>
        <d v="2021-10-03T17:11:38"/>
        <d v="2021-10-06T21:28:52"/>
        <d v="2021-10-01T06:11:56"/>
        <d v="2021-10-23T12:53:26"/>
        <d v="2021-10-08T18:00:05"/>
        <d v="2021-10-17T12:01:24"/>
        <d v="2021-10-08T18:00:15"/>
        <d v="2021-10-01T11:15:19"/>
        <d v="2021-10-11T10:52:53"/>
        <d v="2021-10-31T08:56:04"/>
        <d v="2021-10-28T13:44:48"/>
        <d v="2021-10-24T08:26:15"/>
        <d v="2021-10-19T15:39:39"/>
        <d v="2021-10-27T15:10:18"/>
        <d v="2021-10-05T13:41:25"/>
        <d v="2021-10-17T08:24:38"/>
        <d v="2021-10-21T12:55:26"/>
        <d v="2021-10-01T15:18:27"/>
        <d v="2021-10-25T14:08:28"/>
        <d v="2021-10-29T07:55:10"/>
        <d v="2021-10-20T16:01:27"/>
        <d v="2021-10-09T21:53:42"/>
        <d v="2021-10-18T15:28:59"/>
        <d v="2021-10-03T00:02:47"/>
        <d v="2021-10-23T21:49:57"/>
        <d v="2021-10-03T00:02:28"/>
        <d v="2021-10-28T12:29:09"/>
        <d v="2021-10-17T22:48:47"/>
        <d v="2021-10-12T18:18:11"/>
        <d v="2021-10-13T12:23:13"/>
        <d v="2021-10-03T18:35:59"/>
        <d v="2021-10-21T19:37:44"/>
        <d v="2021-10-12T18:03:48"/>
        <d v="2021-10-14T17:20:36"/>
        <d v="2021-10-27T18:45:00"/>
        <d v="2021-10-21T18:12:01"/>
        <d v="2021-10-20T17:23:38"/>
        <d v="2021-10-17T16:50:12"/>
        <d v="2021-10-12T09:35:44"/>
        <d v="2021-10-22T16:11:18"/>
        <d v="2021-10-11T05:49:49"/>
        <d v="2021-10-19T17:14:06"/>
        <d v="2021-10-07T15:26:26"/>
        <d v="2021-10-02T15:50:25"/>
        <d v="2021-10-27T18:24:41"/>
        <d v="2021-10-19T15:49:03"/>
        <d v="2021-10-10T15:53:12"/>
        <d v="2021-10-05T15:50:09"/>
        <d v="2021-10-14T21:47:04"/>
        <d v="2021-10-01T18:21:23"/>
        <d v="2021-10-19T08:01:18"/>
        <d v="2021-10-30T16:06:47"/>
        <d v="2021-10-30T12:50:38"/>
        <d v="2021-10-05T02:46:06"/>
        <d v="2021-10-14T02:43:04"/>
        <d v="2021-10-03T17:18:57"/>
        <d v="2021-10-21T21:28:48"/>
        <d v="2021-10-07T20:09:02"/>
        <d v="2021-10-23T12:25:24"/>
        <d v="2021-10-10T14:19:24"/>
        <d v="2021-10-23T17:20:00"/>
        <d v="2021-10-10T11:40:46"/>
        <d v="2021-10-15T15:17:30"/>
        <d v="2021-10-15T18:10:32"/>
        <d v="2021-10-25T11:12:14"/>
        <d v="2021-10-15T18:10:48"/>
        <d v="2021-10-19T21:02:04"/>
        <d v="2021-10-27T20:05:10"/>
        <d v="2021-10-31T12:18:50"/>
        <d v="2021-10-02T15:45:31"/>
        <d v="2021-10-04T18:27:31"/>
        <d v="2021-10-21T09:49:26"/>
        <d v="2021-10-16T12:20:52"/>
        <d v="2021-10-30T01:47:26"/>
        <d v="2021-10-22T08:46:14"/>
        <d v="2021-10-14T19:55:10"/>
        <d v="2021-10-18T19:45:05"/>
        <d v="2021-10-19T12:14:21"/>
        <d v="2021-10-27T15:29:35"/>
        <d v="2021-10-04T01:27:46"/>
        <d v="2021-10-09T17:44:59"/>
        <d v="2021-10-27T19:28:19"/>
        <d v="2021-10-26T19:17:55"/>
        <d v="2021-10-07T19:34:29"/>
        <d v="2021-10-25T20:49:27"/>
        <d v="2021-10-16T20:11:32"/>
        <d v="2021-10-28T19:02:58"/>
        <d v="2021-10-25T09:45:16"/>
        <d v="2021-10-13T09:44:02"/>
        <d v="2021-10-02T08:44:56"/>
        <d v="2021-10-24T19:24:17"/>
        <d v="2021-10-24T14:18:07"/>
        <d v="2021-10-20T09:54:33"/>
        <d v="2021-10-12T09:43:19"/>
        <d v="2021-10-08T09:32:33"/>
        <d v="2021-10-14T13:37:05"/>
        <d v="2021-10-16T12:50:59"/>
        <d v="2021-10-27T18:20:07"/>
        <d v="2021-10-22T09:37:36"/>
        <d v="2021-10-03T10:06:05"/>
        <d v="2021-10-11T13:34:20"/>
        <d v="2021-10-01T08:08:12"/>
        <d v="2021-10-12T19:44:07"/>
        <d v="2021-10-01T09:34:41"/>
        <d v="2021-10-11T09:32:10"/>
        <d v="2021-10-04T09:30:45"/>
        <d v="2021-10-27T09:39:34"/>
        <d v="2021-10-02T19:14:51"/>
        <d v="2021-10-05T18:04:32"/>
        <d v="2021-10-24T14:54:48"/>
        <d v="2021-10-15T08:36:53"/>
        <d v="2021-10-03T17:00:59"/>
        <d v="2021-10-17T10:26:14"/>
        <d v="2021-10-02T13:12:07"/>
        <d v="2021-10-02T12:11:42"/>
        <d v="2021-10-13T18:40:00"/>
        <d v="2021-10-28T18:05:44"/>
        <d v="2021-10-14T18:06:35"/>
        <d v="2021-10-17T10:21:41"/>
        <d v="2021-10-05T09:35:11"/>
        <d v="2021-10-26T09:43:03"/>
        <d v="2021-10-12T17:11:34"/>
        <d v="2021-10-27T20:18:42"/>
        <d v="2021-10-05T09:28:48"/>
        <d v="2021-10-11T19:45:54"/>
        <d v="2021-10-09T17:43:18"/>
        <d v="2021-10-16T12:50:44"/>
        <d v="2021-10-06T09:36:10"/>
        <d v="2021-10-11T16:05:57"/>
        <d v="2021-10-20T17:58:26"/>
        <d v="2021-10-26T18:34:30"/>
        <d v="2021-10-24T20:41:27"/>
        <d v="2021-10-08T17:37:07"/>
        <d v="2021-10-03T18:47:25"/>
        <d v="2021-10-08T19:30:44"/>
        <d v="2021-10-29T08:43:24"/>
        <d v="2021-10-29T18:45:19"/>
        <d v="2021-10-24T10:15:12"/>
        <d v="2021-10-21T11:14:21"/>
        <d v="2021-10-31T20:20:58"/>
        <d v="2021-10-22T20:16:57"/>
        <d v="2021-10-15T11:24:48"/>
        <d v="2021-10-12T12:43:04"/>
        <d v="2021-10-09T13:39:34"/>
        <d v="2021-10-11T20:36:24"/>
        <d v="2021-10-07T17:49:57"/>
        <d v="2021-10-09T10:57:44"/>
        <d v="2021-10-09T10:57:50"/>
        <d v="2021-10-20T17:58:12"/>
        <d v="2021-10-28T18:39:20"/>
        <d v="2021-10-09T11:50:25"/>
        <d v="2021-10-30T12:41:10"/>
        <d v="2021-10-29T15:21:10"/>
        <d v="2021-10-02T13:13:52"/>
        <d v="2021-10-28T17:31:17"/>
        <d v="2021-10-10T15:21:24"/>
        <d v="2021-10-16T11:37:40"/>
        <d v="2021-10-01T18:07:21"/>
        <d v="2021-10-13T19:13:30"/>
        <d v="2021-10-30T10:34:01"/>
        <d v="2021-10-10T10:59:31"/>
        <d v="2021-10-10T10:58:32"/>
        <d v="2021-10-23T21:44:39"/>
        <d v="2021-10-19T17:59:56"/>
        <d v="2021-10-10T16:38:56"/>
        <d v="2021-10-10T16:58:21"/>
        <d v="2021-10-22T18:05:39"/>
        <d v="2021-10-20T16:48:03"/>
        <d v="2021-10-03T17:47:05"/>
        <d v="2021-10-21T17:11:19"/>
        <d v="2021-10-26T13:49:36"/>
        <d v="2021-10-24T11:54:06"/>
        <d v="2021-10-24T11:53:36"/>
        <d v="2021-10-10T15:22:26"/>
        <d v="2021-10-21T08:37:04"/>
        <d v="2021-10-03T11:00:29"/>
        <d v="2021-10-12T08:39:46"/>
        <d v="2021-10-30T18:16:10"/>
        <d v="2021-10-11T22:59:56"/>
        <d v="2021-10-19T14:09:50"/>
        <d v="2021-10-21T23:32:27"/>
        <d v="2021-10-25T17:18:37"/>
        <d v="2021-10-12T18:26:18"/>
        <d v="2021-10-28T15:10:11"/>
        <d v="2021-10-12T18:13:21"/>
        <d v="2021-10-20T21:13:38"/>
        <d v="2021-10-24T13:58:21"/>
        <d v="2021-10-15T17:49:51"/>
        <d v="2021-10-10T15:20:29"/>
        <d v="2021-10-09T21:54:48"/>
        <d v="2021-10-09T16:20:12"/>
        <d v="2021-10-14T09:54:11"/>
        <d v="2021-10-06T17:39:02"/>
        <d v="2021-10-23T12:21:43"/>
        <d v="2021-10-24T17:41:08"/>
        <d v="2021-10-25T12:42:51"/>
        <d v="2021-10-10T09:10:45"/>
        <d v="2021-10-08T00:31:14"/>
        <d v="2021-10-07T14:11:19"/>
        <d v="2021-10-13T18:05:02"/>
        <d v="2021-10-15T12:02:07"/>
        <d v="2021-10-15T16:12:53"/>
        <d v="2021-10-10T08:12:56"/>
        <d v="2021-10-01T12:47:38"/>
        <d v="2021-10-13T16:13:35"/>
        <d v="2021-10-31T17:47:34"/>
        <d v="2021-10-16T06:31:33"/>
        <d v="2021-10-02T15:59:54"/>
        <d v="2021-10-30T14:08:02"/>
        <d v="2021-10-29T20:21:47"/>
        <d v="2021-10-21T20:54:30"/>
        <d v="2021-10-18T08:18:59"/>
        <d v="2021-10-30T14:18:25"/>
        <d v="2021-10-25T08:23:30"/>
        <d v="2021-10-10T13:28:39"/>
        <d v="2021-10-10T18:53:50"/>
        <d v="2021-10-28T17:31:15"/>
        <d v="2021-10-19T11:19:26"/>
        <d v="2021-10-30T12:53:02"/>
        <d v="2021-10-11T17:12:33"/>
        <d v="2021-10-23T18:09:24"/>
        <d v="2021-10-17T16:29:35"/>
        <d v="2021-10-18T07:39:06"/>
        <d v="2021-10-15T13:16:11"/>
        <d v="2021-10-14T18:05:41"/>
        <d v="2021-10-17T07:20:37"/>
        <d v="2021-10-08T15:40:32"/>
        <d v="2021-10-08T14:05:04"/>
        <d v="2021-10-09T13:43:39"/>
        <d v="2021-10-14T19:43:55"/>
        <d v="2021-10-11T16:27:07"/>
        <d v="2021-10-11T14:42:47"/>
        <d v="2021-10-11T12:43:05"/>
        <d v="2021-10-08T17:13:12"/>
        <d v="2021-10-27T20:40:02"/>
        <d v="2021-10-17T16:41:20"/>
        <d v="2021-10-15T12:13:17"/>
        <d v="2021-10-18T10:00:11"/>
        <d v="2021-10-15T19:40:29"/>
        <d v="2021-10-17T23:21:35"/>
        <d v="2021-10-03T11:02:01"/>
        <d v="2021-10-04T14:09:57"/>
        <d v="2021-10-11T10:29:06"/>
        <d v="2021-10-19T14:56:07"/>
        <d v="2021-10-21T08:21:03"/>
        <d v="2021-10-02T13:13:40"/>
        <d v="2021-10-31T18:37:18"/>
        <d v="2021-10-14T13:26:24"/>
        <d v="2021-10-02T13:13:28"/>
        <d v="2021-10-02T13:14:19"/>
        <d v="2021-10-05T07:29:59"/>
        <d v="2021-10-02T10:51:28"/>
        <d v="2021-10-02T13:14:23"/>
        <d v="2021-10-20T08:05:23"/>
        <d v="2021-10-11T14:28:25"/>
        <d v="2021-10-02T15:29:20"/>
        <d v="2021-10-02T15:29:18"/>
        <d v="2021-10-08T04:48:02"/>
        <d v="2021-10-21T06:24:41"/>
        <d v="2021-10-21T04:43:52"/>
        <d v="2021-10-20T17:55:54"/>
        <d v="2021-10-11T04:49:20"/>
        <d v="2021-10-02T15:28:39"/>
        <d v="2021-10-02T08:27:55"/>
        <d v="2021-10-20T04:39:31"/>
        <d v="2021-10-20T06:27:45"/>
        <d v="2021-10-02T15:28:56"/>
        <d v="2021-10-10T08:42:20"/>
        <d v="2021-10-19T06:28:23"/>
        <d v="2021-10-02T22:53:18"/>
        <d v="2021-10-02T09:33:54"/>
        <d v="2021-10-28T11:12:16"/>
        <d v="2021-10-03T18:03:57"/>
        <d v="2021-10-10T15:15:57"/>
        <d v="2021-10-02T09:34:26"/>
        <d v="2021-10-08T16:32:30"/>
        <d v="2021-10-02T22:53:33"/>
        <d v="2021-10-21T13:41:13"/>
        <d v="2021-10-08T22:51:50"/>
        <d v="2021-10-03T13:05:02"/>
        <d v="2021-10-30T13:43:29"/>
        <d v="2021-10-30T13:43:47"/>
        <d v="2021-10-10T15:16:08"/>
        <d v="2021-10-02T09:34:44"/>
        <d v="2021-10-03T18:04:40"/>
        <d v="2021-10-27T21:11:05"/>
        <d v="2021-10-09T16:18:05"/>
        <d v="2021-10-06T22:25:57"/>
        <d v="2021-10-16T05:41:43"/>
        <d v="2021-10-25T12:10:19"/>
        <d v="2021-10-09T10:43:59"/>
        <d v="2021-10-09T10:39:26"/>
        <d v="2021-10-23T13:27:53"/>
        <d v="2021-10-12T19:03:51"/>
        <d v="2021-10-25T12:13:00"/>
        <d v="2021-10-05T16:09:01"/>
        <d v="2021-10-23T13:27:49"/>
        <d v="2021-10-07T17:47:50"/>
        <d v="2021-10-09T10:48:32"/>
        <d v="2021-10-20T15:58:47"/>
        <d v="2021-10-30T13:35:55"/>
        <d v="2021-10-10T19:15:25"/>
        <d v="2021-10-09T20:58:16"/>
        <d v="2021-10-16T19:47:49"/>
        <d v="2021-10-20T19:50:37"/>
        <d v="2021-10-23T19:11:34"/>
        <d v="2021-10-02T21:28:55"/>
        <d v="2021-10-18T13:21:29"/>
        <d v="2021-10-06T20:06:27"/>
        <d v="2021-10-04T19:41:51"/>
        <d v="2021-10-06T17:03:41"/>
        <d v="2021-10-07T18:51:16"/>
        <d v="2021-10-30T13:36:43"/>
        <d v="2021-10-23T12:14:34"/>
        <d v="2021-10-02T12:33:56"/>
        <d v="2021-10-23T12:14:41"/>
        <d v="2021-10-02T12:30:23"/>
        <d v="2021-10-05T22:05:43"/>
        <d v="2021-10-28T09:00:49"/>
        <d v="2021-10-04T15:37:37"/>
        <d v="2021-10-14T14:12:46"/>
        <d v="2021-10-01T19:27:22"/>
        <d v="2021-10-18T15:52:26"/>
        <d v="2021-10-15T17:01:31"/>
        <d v="2021-10-18T04:07:09"/>
        <d v="2021-10-08T04:20:43"/>
        <d v="2021-10-03T04:21:24"/>
        <d v="2021-10-10T04:30:16"/>
        <d v="2021-10-04T04:22:58"/>
        <d v="2021-10-15T05:47:11"/>
        <d v="2021-10-01T05:47:09"/>
        <d v="2021-10-11T04:10:34"/>
        <d v="2021-10-05T21:30:23"/>
        <d v="2021-10-31T19:31:42"/>
        <d v="2021-10-07T11:33:01"/>
        <d v="2021-10-27T17:55:00"/>
        <d v="2021-10-22T09:02:10"/>
        <d v="2021-10-28T08:49:46"/>
        <d v="2021-10-18T08:40:29"/>
        <d v="2021-10-10T12:38:14"/>
        <d v="2021-10-27T08:42:39"/>
        <d v="2021-10-24T18:03:08"/>
        <d v="2021-10-26T19:40:19"/>
        <d v="2021-10-28T17:31:31"/>
        <d v="2021-10-20T12:52:51"/>
        <d v="2021-10-26T19:55:32"/>
        <d v="2021-10-13T11:10:25"/>
        <d v="2021-10-21T11:21:50"/>
        <d v="2021-10-08T08:22:18"/>
        <d v="2021-10-26T09:27:31"/>
        <d v="2021-10-17T16:26:12"/>
        <d v="2021-10-01T22:48:35"/>
        <d v="2021-10-27T11:09:50"/>
        <d v="2021-10-11T20:57:30"/>
        <d v="2021-10-18T23:03:06"/>
        <d v="2021-10-27T04:25:49"/>
        <d v="2021-10-09T15:26:23"/>
        <d v="2021-10-04T19:47:15"/>
        <d v="2021-10-30T11:20:38"/>
        <d v="2021-10-10T13:54:59"/>
        <d v="2021-10-24T11:22:16"/>
        <d v="2021-10-17T13:51:12"/>
        <d v="2021-10-07T20:59:10"/>
        <d v="2021-10-02T11:19:49"/>
        <d v="2021-10-19T20:26:35"/>
        <d v="2021-10-09T12:49:28"/>
        <d v="2021-10-25T13:20:09"/>
        <d v="2021-10-09T16:55:41"/>
        <d v="2021-10-06T18:59:30"/>
        <d v="2021-10-10T10:39:29"/>
        <d v="2021-10-05T11:52:37"/>
        <d v="2021-10-13T14:18:10"/>
        <d v="2021-10-08T13:55:36"/>
        <d v="2021-10-14T18:36:26"/>
        <d v="2021-10-31T15:48:25"/>
        <d v="2021-10-28T13:34:34"/>
        <d v="2021-10-12T19:31:40"/>
        <d v="2021-10-26T08:55:34"/>
        <d v="2021-10-02T10:38:39"/>
        <d v="2021-10-08T10:55:40"/>
        <d v="2021-10-07T22:08:52"/>
        <d v="2021-10-24T19:37:38"/>
        <d v="2021-10-26T15:05:36"/>
        <d v="2021-10-26T15:07:47"/>
        <d v="2021-10-21T20:33:36"/>
        <d v="2021-10-28T09:18:07"/>
        <d v="2021-10-13T17:11:29"/>
        <d v="2021-10-03T15:15:29"/>
        <d v="2021-10-15T10:16:26"/>
        <d v="2021-10-11T14:09:44"/>
        <d v="2021-10-09T15:51:57"/>
        <d v="2021-10-09T17:37:43"/>
        <d v="2021-10-11T17:05:16"/>
        <d v="2021-10-26T10:20:37"/>
        <d v="2021-10-27T17:33:08"/>
        <d v="2021-10-21T09:41:11"/>
        <d v="2021-10-27T11:20:37"/>
        <d v="2021-10-02T13:10:27"/>
        <d v="2021-10-26T16:30:05"/>
        <d v="2021-10-25T13:10:22"/>
        <d v="2021-10-17T14:38:06"/>
        <d v="2021-10-05T14:22:14"/>
        <d v="2021-10-24T14:49:06"/>
        <d v="2021-10-31T12:19:25"/>
        <d v="2021-10-06T19:58:29"/>
        <d v="2021-10-26T07:50:32"/>
        <d v="2021-10-17T17:56:13"/>
        <d v="2021-10-05T14:15:42"/>
        <d v="2021-10-31T12:16:49"/>
        <d v="2021-10-17T20:18:58"/>
        <d v="2021-10-16T10:49:16"/>
        <d v="2021-10-09T18:29:35"/>
        <d v="2021-10-16T10:47:02"/>
        <d v="2021-10-16T10:49:31"/>
        <d v="2021-10-17T20:20:36"/>
        <d v="2021-10-11T23:14:16"/>
        <d v="2021-10-11T23:08:56"/>
        <d v="2021-10-05T16:22:11"/>
        <d v="2021-10-12T16:31:30"/>
        <d v="2021-10-15T23:05:12"/>
        <d v="2021-10-13T18:40:13"/>
        <d v="2021-10-02T11:10:26"/>
        <d v="2021-10-03T10:27:13"/>
        <d v="2021-10-08T14:29:04"/>
        <d v="2021-10-07T20:29:35"/>
        <d v="2021-10-14T19:06:02"/>
        <d v="2021-10-13T20:23:06"/>
        <d v="2021-10-05T19:42:49"/>
        <d v="2021-10-06T20:09:51"/>
        <d v="2021-10-09T11:03:13"/>
        <d v="2021-10-12T20:03:18"/>
        <d v="2021-10-11T10:09:46"/>
        <d v="2021-10-01T18:03:07"/>
        <d v="2021-10-17T16:16:31"/>
        <d v="2021-10-18T20:40:22"/>
        <d v="2021-10-22T17:04:28"/>
        <d v="2021-10-11T20:22:12"/>
        <d v="2021-10-05T12:36:18"/>
        <d v="2021-10-01T15:53:34"/>
        <d v="2021-10-17T18:07:43"/>
        <d v="2021-10-08T09:25:12"/>
        <d v="2021-10-01T15:59:30"/>
        <d v="2021-10-02T09:51:38"/>
        <d v="2021-10-02T09:55:37"/>
        <d v="2021-10-01T16:15:48"/>
        <d v="2021-10-20T16:07:26"/>
        <d v="2021-10-31T02:30:05"/>
        <d v="2021-10-23T23:17:26"/>
        <d v="2021-10-27T19:17:28"/>
        <d v="2021-10-05T15:07:55"/>
        <d v="2021-10-05T07:40:45"/>
        <d v="2021-10-27T17:36:49"/>
        <d v="2021-10-05T19:34:50"/>
        <d v="2021-10-07T16:48:58"/>
        <d v="2021-10-06T20:33:06"/>
        <d v="2021-10-04T07:45:11"/>
        <d v="2021-10-21T17:51:27"/>
        <d v="2021-10-22T00:26:59"/>
        <d v="2021-10-14T17:55:22"/>
        <d v="2021-10-19T02:43:06"/>
        <d v="2021-10-17T18:41:06"/>
        <d v="2021-10-19T18:07:52"/>
        <d v="2021-10-19T02:56:40"/>
        <d v="2021-10-12T17:55:44"/>
        <d v="2021-10-21T22:16:26"/>
        <d v="2021-10-01T07:15:21"/>
        <d v="2021-10-26T07:42:26"/>
        <d v="2021-10-21T07:50:28"/>
        <d v="2021-10-10T13:01:45"/>
        <d v="2021-10-10T13:01:25"/>
        <d v="2021-10-14T18:54:16"/>
        <d v="2021-10-04T09:47:34"/>
        <d v="2021-10-22T15:48:01"/>
        <d v="2021-10-23T17:28:23"/>
        <d v="2021-10-31T06:33:11"/>
        <d v="2021-10-30T06:19:33"/>
        <d v="2021-10-20T17:23:43"/>
        <d v="2021-10-23T17:21:35"/>
        <d v="2021-10-14T06:24:18"/>
        <d v="2021-10-15T06:18:59"/>
        <d v="2021-10-13T06:22:45"/>
        <d v="2021-10-17T11:40:38"/>
        <d v="2021-10-24T18:02:20"/>
        <d v="2021-10-14T10:48:13"/>
        <d v="2021-10-18T11:00:00"/>
        <d v="2021-10-16T01:06:33"/>
        <d v="2021-10-22T16:21:26"/>
        <d v="2021-10-31T12:28:59"/>
        <d v="2021-10-31T12:29:31"/>
        <d v="2021-10-24T17:50:47"/>
        <d v="2021-10-11T16:53:39"/>
        <d v="2021-10-28T17:20:02"/>
        <d v="2021-10-01T06:19:33"/>
        <d v="2021-10-29T15:34:08"/>
        <d v="2021-10-30T21:40:48"/>
        <d v="2021-10-21T15:57:42"/>
        <d v="2021-10-30T12:16:32"/>
        <d v="2021-10-09T13:42:21"/>
        <d v="2021-10-05T17:17:36"/>
        <d v="2021-10-06T16:58:45"/>
        <d v="2021-10-04T10:00:24"/>
        <d v="2021-10-11T17:09:31"/>
        <d v="2021-10-31T15:26:33"/>
        <d v="2021-10-02T11:25:32"/>
        <d v="2021-10-10T13:23:32"/>
        <d v="2021-10-03T16:53:39"/>
        <d v="2021-10-02T16:44:56"/>
        <d v="2021-10-22T22:49:14"/>
        <d v="2021-10-14T19:07:33"/>
        <d v="2021-10-12T13:11:37"/>
        <d v="2021-10-11T12:43:12"/>
        <d v="2021-10-06T16:05:27"/>
        <d v="2021-10-01T22:19:03"/>
        <d v="2021-10-14T19:08:24"/>
        <d v="2021-10-11T12:42:51"/>
        <d v="2021-10-11T12:46:23"/>
        <d v="2021-10-02T16:52:28"/>
        <d v="2021-10-16T00:59:57"/>
        <d v="2021-10-11T16:00:56"/>
        <d v="2021-10-17T12:48:48"/>
        <d v="2021-10-02T11:26:09"/>
        <d v="2021-10-02T13:18:20"/>
        <d v="2021-10-16T12:35:19"/>
        <d v="2021-10-02T11:26:37"/>
        <d v="2021-10-02T11:26:00"/>
        <d v="2021-10-10T13:29:45"/>
        <d v="2021-10-16T12:02:40"/>
        <d v="2021-10-12T13:10:49"/>
        <d v="2021-10-11T12:45:49"/>
        <d v="2021-10-24T12:12:37"/>
        <d v="2021-10-10T20:03:39"/>
        <d v="2021-10-02T13:23:26"/>
        <d v="2021-10-02T13:19:29"/>
        <d v="2021-10-27T16:09:02"/>
        <d v="2021-10-14T19:08:14"/>
        <d v="2021-10-02T16:51:49"/>
        <d v="2021-10-16T12:17:53"/>
        <d v="2021-10-20T14:07:59"/>
        <d v="2021-10-17T12:44:10"/>
        <d v="2021-10-04T16:27:33"/>
        <d v="2021-10-02T16:46:13"/>
        <d v="2021-10-24T12:15:33"/>
        <d v="2021-10-05T11:38:18"/>
        <d v="2021-10-01T16:46:03"/>
        <d v="2021-10-11T13:17:35"/>
        <d v="2021-10-17T09:32:04"/>
        <d v="2021-10-26T14:23:33"/>
        <d v="2021-10-17T09:31:39"/>
        <d v="2021-10-25T16:04:37"/>
        <d v="2021-10-25T10:53:24"/>
        <d v="2021-10-16T08:26:08"/>
        <d v="2021-10-22T18:07:48"/>
        <d v="2021-10-09T16:28:57"/>
        <d v="2021-10-26T17:22:15"/>
        <d v="2021-10-10T12:08:57"/>
        <d v="2021-10-22T10:56:04"/>
        <d v="2021-10-08T10:52:56"/>
        <d v="2021-10-04T10:49:40"/>
        <d v="2021-10-09T08:18:14"/>
        <d v="2021-10-31T14:49:11"/>
        <d v="2021-10-15T09:36:51"/>
        <d v="2021-10-09T14:33:59"/>
        <d v="2021-10-09T18:46:04"/>
        <d v="2021-10-31T14:49:23"/>
        <d v="2021-10-05T11:36:46"/>
        <d v="2021-10-16T21:42:29"/>
        <d v="2021-10-26T14:26:41"/>
        <d v="2021-10-10T12:08:55"/>
        <d v="2021-10-16T21:42:45"/>
        <d v="2021-10-19T08:43:53"/>
        <d v="2021-10-10T10:50:33"/>
        <d v="2021-10-03T13:48:41"/>
        <d v="2021-10-21T16:14:37"/>
        <d v="2021-10-26T15:18:02"/>
        <d v="2021-10-28T16:33:31"/>
        <d v="2021-10-20T17:10:23"/>
        <d v="2021-10-13T18:23:13"/>
        <d v="2021-10-23T11:35:39"/>
        <d v="2021-10-10T14:28:40"/>
        <d v="2021-10-14T14:43:19"/>
        <d v="2021-10-29T18:07:41"/>
        <d v="2021-10-01T18:42:51"/>
        <d v="2021-10-22T15:31:10"/>
        <d v="2021-10-16T17:29:23"/>
        <d v="2021-10-15T16:41:33"/>
        <d v="2021-10-15T17:24:19"/>
        <d v="2021-10-01T18:41:56"/>
        <d v="2021-10-13T17:26:02"/>
        <d v="2021-10-25T15:42:17"/>
        <d v="2021-10-17T18:36:10"/>
        <d v="2021-10-29T14:00:40"/>
        <d v="2021-10-13T17:23:59"/>
        <d v="2021-10-22T19:08:46"/>
        <d v="2021-10-29T18:38:15"/>
        <d v="2021-10-27T15:01:28"/>
        <d v="2021-10-30T17:50:48"/>
        <d v="2021-10-13T14:33:45"/>
        <d v="2021-10-23T16:17:58"/>
        <d v="2021-10-09T13:51:18"/>
        <d v="2021-10-07T21:22:43"/>
        <d v="2021-10-07T21:24:19"/>
        <d v="2021-10-24T13:52:54"/>
        <d v="2021-10-06T16:40:25"/>
        <d v="2021-10-06T16:39:36"/>
        <d v="2021-10-07T16:44:31"/>
        <d v="2021-10-11T16:20:56"/>
        <d v="2021-10-03T11:32:34"/>
        <d v="2021-10-05T17:55:08"/>
        <d v="2021-10-31T17:40:17"/>
        <d v="2021-10-30T18:09:29"/>
        <d v="2021-10-13T10:35:06"/>
        <d v="2021-10-10T15:01:24"/>
        <d v="2021-10-06T21:54:00"/>
        <d v="2021-10-18T08:29:50"/>
        <d v="2021-10-11T22:45:01"/>
        <d v="2021-10-31T11:01:52"/>
        <d v="2021-10-11T18:48:25"/>
        <d v="2021-10-30T13:20:42"/>
        <d v="2021-10-04T23:09:04"/>
        <d v="2021-10-13T08:12:18"/>
        <d v="2021-10-11T08:47:38"/>
        <d v="2021-10-17T08:46:38"/>
        <d v="2021-10-10T17:16:04"/>
        <d v="2021-10-11T21:23:53"/>
        <d v="2021-10-11T21:24:27"/>
        <d v="2021-10-19T17:06:51"/>
        <d v="2021-10-31T23:14:20"/>
        <d v="2021-10-04T08:22:53"/>
        <d v="2021-10-21T08:42:44"/>
        <d v="2021-10-18T17:27:30"/>
        <d v="2021-10-04T19:23:14"/>
        <d v="2021-10-24T17:39:21"/>
        <d v="2021-10-30T16:38:47"/>
        <d v="2021-10-08T15:25:27"/>
        <d v="2021-10-23T19:26:17"/>
        <d v="2021-10-05T15:13:22"/>
        <d v="2021-10-13T18:15:41"/>
        <d v="2021-10-03T20:34:28"/>
        <d v="2021-10-02T17:17:27"/>
        <d v="2021-10-11T19:09:07"/>
        <d v="2021-10-10T15:41:26"/>
        <d v="2021-10-01T13:09:13"/>
        <d v="2021-10-22T20:27:43"/>
        <d v="2021-10-15T17:12:33"/>
        <d v="2021-10-17T09:49:27"/>
        <d v="2021-10-30T21:18:49"/>
        <d v="2021-10-29T01:21:49"/>
        <d v="2021-10-28T12:34:39"/>
        <d v="2021-10-08T17:44:55"/>
        <d v="2021-10-21T10:07:14"/>
        <d v="2021-10-24T14:56:43"/>
        <d v="2021-10-17T09:08:54"/>
        <d v="2021-10-26T17:53:13"/>
        <d v="2021-10-06T20:58:20"/>
        <d v="2021-10-02T16:23:28"/>
        <d v="2021-10-14T11:38:58"/>
        <d v="2021-10-08T07:25:09"/>
        <d v="2021-10-29T19:54:45"/>
        <d v="2021-10-15T12:18:22"/>
        <d v="2021-10-21T08:46:23"/>
        <d v="2021-10-30T10:46:32"/>
        <d v="2021-10-21T08:21:13"/>
        <d v="2021-10-11T10:04:53"/>
        <d v="2021-10-15T18:59:58"/>
        <d v="2021-10-25T06:53:29"/>
        <d v="2021-10-03T18:10:39"/>
        <d v="2021-10-15T06:25:42"/>
        <d v="2021-10-09T07:04:39"/>
        <d v="2021-10-30T16:34:22"/>
        <d v="2021-10-08T17:11:08"/>
        <d v="2021-10-08T17:11:20"/>
        <d v="2021-10-30T16:36:02"/>
        <d v="2021-10-06T22:30:54"/>
        <d v="2021-10-09T18:57:14"/>
        <d v="2021-10-11T20:18:01"/>
        <d v="2021-10-18T18:26:43"/>
        <d v="2021-10-20T18:31:26"/>
        <d v="2021-10-19T18:27:13"/>
        <d v="2021-10-15T23:04:04"/>
        <d v="2021-10-31T17:52:02"/>
        <d v="2021-10-09T20:27:47"/>
        <d v="2021-10-09T22:18:29"/>
        <d v="2021-10-10T19:15:17"/>
        <d v="2021-10-20T12:25:17"/>
        <d v="2021-10-03T15:32:40"/>
        <d v="2021-10-22T17:01:24"/>
        <d v="2021-10-03T15:37:52"/>
        <d v="2021-10-22T17:07:59"/>
        <d v="2021-10-14T23:09:43"/>
        <d v="2021-10-15T19:48:28"/>
        <d v="2021-10-26T20:11:05"/>
        <d v="2021-10-11T18:30:30"/>
        <d v="2021-10-14T17:59:41"/>
        <d v="2021-10-28T19:35:20"/>
        <d v="2021-10-31T21:48:19"/>
        <d v="2021-10-31T21:49:04"/>
        <d v="2021-10-31T21:06:51"/>
        <d v="2021-10-06T21:32:35"/>
        <d v="2021-10-24T21:13:06"/>
        <d v="2021-10-27T19:47:25"/>
        <d v="2021-10-20T20:14:17"/>
        <d v="2021-10-21T19:50:32"/>
        <d v="2021-10-08T21:41:11"/>
        <d v="2021-10-09T17:25:48"/>
        <d v="2021-10-07T21:32:59"/>
        <d v="2021-10-13T19:33:55"/>
        <d v="2021-10-14T18:01:12"/>
        <d v="2021-10-20T19:51:38"/>
        <d v="2021-10-17T21:08:28"/>
        <d v="2021-10-22T19:36:47"/>
        <d v="2021-10-02T22:19:04"/>
        <d v="2021-10-24T17:47:50"/>
        <d v="2021-10-24T19:20:37"/>
        <d v="2021-10-30T19:10:40"/>
        <d v="2021-10-30T18:59:37"/>
        <d v="2021-10-30T23:26:57"/>
        <d v="2021-10-28T23:31:11"/>
        <d v="2021-10-12T23:27:45"/>
        <d v="2021-10-27T20:18:50"/>
        <d v="2021-10-24T19:02:30"/>
        <d v="2021-10-23T20:32:06"/>
        <d v="2021-10-13T20:13:31"/>
        <d v="2021-10-03T21:36:01"/>
        <d v="2021-10-30T18:50:45"/>
        <d v="2021-10-29T21:34:26"/>
        <d v="2021-10-06T19:03:16"/>
        <d v="2021-10-06T12:44:59"/>
        <d v="2021-10-05T10:22:23"/>
        <d v="2021-10-12T17:27:52"/>
        <d v="2021-10-09T14:44:10"/>
        <d v="2021-10-30T16:48:30"/>
        <d v="2021-10-02T14:56:36"/>
        <d v="2021-10-08T09:45:11"/>
        <d v="2021-10-15T19:32:13"/>
        <d v="2021-10-16T13:02:02"/>
        <d v="2021-10-28T21:13:23"/>
        <d v="2021-10-30T13:27:01"/>
        <d v="2021-10-30T11:46:13"/>
        <d v="2021-10-09T15:41:26"/>
        <d v="2021-10-30T08:50:28"/>
        <d v="2021-10-16T11:54:22"/>
        <d v="2021-10-23T13:17:25"/>
        <d v="2021-10-31T01:04:54"/>
        <d v="2021-10-24T08:50:23"/>
        <d v="2021-10-16T08:19:26"/>
        <d v="2021-10-01T06:56:08"/>
        <d v="2021-10-09T08:35:43"/>
        <d v="2021-10-23T14:50:27"/>
        <d v="2021-10-08T08:28:33"/>
        <d v="2021-10-22T19:39:56"/>
        <d v="2021-10-05T20:12:27"/>
        <d v="2021-10-23T15:30:23"/>
        <d v="2021-10-03T16:07:05"/>
        <d v="2021-10-16T17:47:34"/>
        <d v="2021-10-17T17:43:35"/>
        <d v="2021-10-04T11:45:35"/>
        <d v="2021-10-29T11:40:16"/>
        <d v="2021-10-12T16:00:14"/>
        <d v="2021-10-27T18:55:21"/>
        <d v="2021-10-18T17:49:59"/>
        <d v="2021-10-22T19:57:12"/>
        <d v="2021-10-11T19:06:51"/>
        <d v="2021-10-02T11:46:49"/>
        <d v="2021-10-02T13:58:42"/>
        <d v="2021-10-23T09:23:53"/>
        <d v="2021-10-27T16:25:13"/>
        <d v="2021-10-08T18:15:25"/>
        <d v="2021-10-20T16:25:17"/>
        <d v="2021-10-24T18:07:02"/>
        <d v="2021-10-14T20:22:33"/>
        <d v="2021-10-31T19:42:28"/>
        <d v="2021-10-16T11:07:29"/>
        <d v="2021-10-09T13:17:56"/>
        <d v="2021-10-09T13:28:17"/>
        <d v="2021-10-09T13:17:12"/>
        <d v="2021-10-31T04:27:52"/>
        <d v="2021-10-24T01:51:05"/>
        <d v="2021-10-24T02:40:16"/>
        <d v="2021-10-31T04:17:57"/>
        <d v="2021-10-24T19:15:36"/>
        <d v="2021-10-24T18:37:10"/>
        <d v="2021-10-07T06:13:55"/>
        <d v="2021-10-01T21:03:52"/>
        <d v="2021-10-24T17:21:06"/>
        <d v="2021-10-24T17:20:35"/>
        <d v="2021-10-27T17:18:07"/>
        <d v="2021-10-14T16:59:31"/>
        <d v="2021-10-22T23:48:30"/>
        <d v="2021-10-31T16:03:46"/>
        <d v="2021-10-04T20:59:16"/>
        <d v="2021-10-31T16:41:15"/>
        <d v="2021-10-20T02:30:28"/>
        <d v="2021-10-02T20:18:12"/>
        <d v="2021-10-10T20:33:29"/>
        <d v="2021-10-22T02:19:19"/>
        <d v="2021-10-05T06:16:55"/>
        <d v="2021-10-22T08:14:19"/>
        <d v="2021-10-01T19:22:36"/>
        <d v="2021-10-05T08:38:14"/>
        <d v="2021-10-24T17:21:44"/>
        <d v="2021-10-21T19:32:43"/>
        <d v="2021-10-08T09:28:33"/>
        <d v="2021-10-09T08:10:55"/>
        <d v="2021-10-04T15:38:11"/>
        <d v="2021-10-02T16:44:09"/>
        <d v="2021-10-10T12:29:58"/>
        <d v="2021-10-25T13:01:37"/>
        <d v="2021-10-23T18:45:00"/>
        <d v="2021-10-10T19:08:04"/>
        <d v="2021-10-17T17:11:06"/>
        <d v="2021-10-29T11:02:21"/>
        <d v="2021-10-22T20:37:39"/>
        <d v="2021-10-31T13:19:57"/>
        <d v="2021-10-08T18:52:13"/>
        <d v="2021-10-05T13:38:17"/>
        <d v="2021-10-22T18:16:28"/>
        <d v="2021-10-15T16:59:46"/>
        <d v="2021-10-19T18:15:26"/>
        <d v="2021-10-26T17:25:31"/>
        <d v="2021-10-15T19:21:31"/>
        <d v="2021-10-27T18:21:48"/>
        <d v="2021-10-12T18:07:17"/>
        <d v="2021-10-14T19:15:57"/>
        <d v="2021-10-29T21:18:51"/>
        <d v="2021-10-22T14:23:48"/>
        <d v="2021-10-25T08:42:02"/>
        <d v="2021-10-31T09:20:57"/>
        <d v="2021-10-26T13:58:21"/>
        <d v="2021-10-01T17:54:28"/>
        <d v="2021-10-15T08:21:02"/>
        <d v="2021-10-08T08:18:50"/>
        <d v="2021-10-19T06:13:21"/>
        <d v="2021-10-31T08:49:10"/>
        <d v="2021-10-20T08:08:49"/>
        <d v="2021-10-14T19:16:14"/>
        <d v="2021-10-08T17:03:16"/>
        <d v="2021-10-27T14:19:53"/>
        <d v="2021-10-10T09:49:14"/>
        <d v="2021-10-10T07:14:07"/>
        <d v="2021-10-01T23:11:20"/>
        <d v="2021-10-23T23:38:52"/>
        <d v="2021-10-23T17:52:31"/>
        <d v="2021-10-16T11:52:14"/>
        <d v="2021-10-30T16:05:54"/>
        <d v="2021-10-10T10:38:59"/>
        <d v="2021-10-05T19:22:45"/>
        <d v="2021-10-22T14:16:13"/>
        <d v="2021-10-17T13:37:03"/>
        <d v="2021-10-10T16:30:55"/>
        <d v="2021-10-31T14:03:11"/>
        <d v="2021-10-01T14:05:45"/>
        <d v="2021-10-03T11:41:03"/>
        <d v="2021-10-31T01:00:04"/>
        <d v="2021-10-31T01:07:15"/>
        <d v="2021-10-23T14:17:23"/>
        <d v="2021-10-19T14:58:34"/>
        <d v="2021-10-04T19:10:14"/>
        <d v="2021-10-19T07:26:35"/>
        <d v="2021-10-13T16:50:02"/>
        <d v="2021-10-18T17:15:32"/>
        <d v="2021-10-12T17:09:18"/>
        <d v="2021-10-11T21:33:13"/>
        <d v="2021-10-20T16:36:23"/>
        <d v="2021-10-28T21:34:11"/>
        <d v="2021-10-04T20:12:57"/>
        <d v="2021-10-09T15:41:48"/>
        <d v="2021-10-27T16:35:42"/>
        <d v="2021-10-18T17:30:57"/>
        <d v="2021-10-15T16:31:34"/>
        <d v="2021-10-11T15:42:01"/>
        <d v="2021-10-20T17:59:17"/>
        <d v="2021-10-27T16:27:09"/>
        <d v="2021-10-30T11:26:11"/>
        <d v="2021-10-12T17:07:35"/>
        <d v="2021-10-09T23:42:26"/>
        <d v="2021-10-13T19:43:41"/>
        <d v="2021-10-21T20:07:49"/>
        <d v="2021-10-05T15:25:48"/>
        <d v="2021-10-06T14:40:29"/>
        <d v="2021-10-09T10:05:01"/>
        <d v="2021-10-22T14:30:41"/>
        <d v="2021-10-22T18:17:38"/>
        <d v="2021-10-24T16:33:10"/>
        <d v="2021-10-24T16:32:36"/>
        <d v="2021-10-21T19:23:08"/>
        <d v="2021-10-06T18:09:43"/>
        <d v="2021-10-05T19:05:53"/>
        <d v="2021-10-01T23:44:23"/>
        <d v="2021-10-23T17:09:25"/>
        <d v="2021-10-09T13:03:17"/>
        <d v="2021-10-30T12:29:08"/>
        <d v="2021-10-02T16:01:49"/>
        <d v="2021-10-09T13:11:31"/>
        <d v="2021-10-22T18:57:50"/>
        <d v="2021-10-01T18:24:41"/>
        <d v="2021-10-17T20:32:54"/>
        <d v="2021-10-03T03:46:15"/>
        <d v="2021-10-05T19:34:01"/>
        <d v="2021-10-04T15:20:13"/>
        <d v="2021-10-12T14:35:48"/>
        <d v="2021-10-17T15:45:28"/>
        <d v="2021-10-30T00:04:34"/>
        <d v="2021-10-13T16:15:01"/>
        <d v="2021-10-06T15:44:23"/>
        <d v="2021-10-31T21:45:11"/>
        <d v="2021-10-21T20:53:37"/>
        <d v="2021-10-22T18:16:06"/>
        <d v="2021-10-02T16:01:39"/>
        <d v="2021-10-01T14:43:25"/>
        <d v="2021-10-11T16:16:04"/>
        <d v="2021-10-26T19:35:45"/>
        <d v="2021-10-20T16:40:23"/>
        <d v="2021-10-12T18:37:44"/>
        <d v="2021-10-17T13:52:44"/>
        <d v="2021-10-18T15:56:46"/>
        <d v="2021-10-18T15:36:07"/>
        <d v="2021-10-11T17:36:31"/>
        <d v="2021-10-11T17:41:01"/>
        <d v="2021-10-20T18:49:44"/>
        <d v="2021-10-12T17:27:18"/>
        <d v="2021-10-09T05:07:40"/>
        <d v="2021-10-11T19:54:51"/>
        <d v="2021-10-14T18:32:25"/>
        <d v="2021-10-14T18:33:44"/>
        <d v="2021-10-18T17:08:44"/>
        <d v="2021-10-02T13:42:38"/>
        <d v="2021-10-03T16:55:29"/>
        <d v="2021-10-06T09:45:36"/>
        <d v="2021-10-05T19:09:10"/>
        <d v="2021-10-03T14:20:55"/>
        <d v="2021-10-09T15:05:33"/>
        <d v="2021-10-06T13:27:17"/>
        <d v="2021-10-22T15:44:16"/>
        <d v="2021-10-31T18:38:25"/>
        <d v="2021-10-20T12:07:19"/>
        <d v="2021-10-30T11:07:53"/>
        <d v="2021-10-02T14:51:59"/>
        <d v="2021-10-21T14:13:46"/>
        <d v="2021-10-25T13:18:17"/>
        <d v="2021-10-18T18:47:17"/>
        <d v="2021-10-02T14:52:27"/>
        <d v="2021-10-28T19:45:01"/>
        <d v="2021-10-01T08:23:58"/>
        <d v="2021-10-31T12:44:14"/>
        <d v="2021-10-02T02:24:08"/>
        <d v="2021-10-20T20:36:54"/>
        <d v="2021-10-22T16:41:56"/>
        <d v="2021-10-27T06:19:57"/>
        <d v="2021-10-06T07:01:07"/>
        <d v="2021-10-01T13:56:10"/>
        <d v="2021-10-09T19:03:44"/>
        <d v="2021-10-31T01:25:30"/>
        <d v="2021-10-19T16:51:39"/>
        <d v="2021-10-19T06:59:59"/>
        <d v="2021-10-26T20:39:26"/>
        <d v="2021-10-14T16:55:27"/>
        <d v="2021-10-14T06:57:56"/>
        <d v="2021-10-06T16:59:13"/>
        <d v="2021-10-02T11:00:49"/>
        <d v="2021-10-23T10:20:18"/>
        <d v="2021-10-05T07:01:24"/>
        <d v="2021-10-23T08:22:03"/>
        <d v="2021-10-20T18:03:27"/>
        <d v="2021-10-16T13:41:58"/>
        <d v="2021-10-20T06:51:55"/>
        <d v="2021-10-07T06:56:51"/>
        <d v="2021-10-13T06:19:15"/>
        <d v="2021-10-09T08:23:12"/>
        <d v="2021-10-26T06:58:05"/>
        <d v="2021-10-12T06:59:37"/>
        <d v="2021-10-11T14:37:22"/>
        <d v="2021-10-01T17:55:21"/>
        <d v="2021-10-30T19:05:34"/>
        <d v="2021-10-30T19:05:39"/>
        <d v="2021-10-25T10:18:24"/>
        <d v="2021-10-02T10:07:04"/>
        <d v="2021-10-31T03:02:01"/>
        <d v="2021-10-11T06:58:36"/>
        <d v="2021-10-03T11:02:34"/>
        <d v="2021-10-06T14:08:56"/>
        <d v="2021-10-15T17:56:43"/>
        <d v="2021-10-14T18:35:03"/>
        <d v="2021-10-04T19:14:38"/>
        <d v="2021-10-15T17:56:45"/>
        <d v="2021-10-30T20:32:55"/>
        <d v="2021-10-07T09:36:04"/>
        <d v="2021-10-23T14:54:31"/>
        <d v="2021-10-22T15:47:24"/>
        <d v="2021-10-23T14:29:28"/>
        <d v="2021-10-09T09:01:29"/>
        <d v="2021-10-19T18:10:16"/>
        <d v="2021-10-09T20:36:48"/>
        <d v="2021-10-19T17:11:58"/>
        <d v="2021-10-04T22:40:06"/>
        <d v="2021-10-04T12:57:04"/>
        <d v="2021-10-01T18:53:57"/>
        <d v="2021-10-31T02:12:24"/>
        <d v="2021-10-02T18:24:58"/>
        <d v="2021-10-31T17:30:02"/>
        <d v="2021-10-06T22:25:39"/>
        <d v="2021-10-06T22:25:59"/>
        <d v="2021-10-31T17:29:27"/>
        <d v="2021-10-31T17:31:43"/>
        <d v="2021-10-17T00:09:43"/>
        <d v="2021-10-23T21:30:57"/>
        <d v="2021-10-24T17:48:18"/>
        <d v="2021-10-24T15:57:46"/>
        <d v="2021-10-24T17:49:26"/>
        <d v="2021-10-17T00:23:55"/>
        <d v="2021-10-13T11:17:11"/>
        <d v="2021-10-19T20:22:46"/>
        <d v="2021-10-26T15:42:35"/>
        <d v="2021-10-26T16:52:58"/>
        <d v="2021-10-24T16:04:07"/>
        <d v="2021-10-01T18:59:23"/>
        <d v="2021-10-23T16:35:25"/>
        <d v="2021-10-23T15:05:31"/>
        <d v="2021-10-23T15:05:52"/>
        <d v="2021-10-22T20:50:26"/>
        <d v="2021-10-30T16:08:35"/>
        <d v="2021-10-11T13:11:31"/>
        <d v="2021-10-02T07:31:03"/>
        <d v="2021-10-27T17:41:14"/>
        <d v="2021-10-07T07:20:51"/>
        <d v="2021-10-06T05:37:51"/>
        <d v="2021-10-30T18:55:24"/>
        <d v="2021-10-20T07:08:18"/>
        <d v="2021-10-21T07:24:32"/>
        <d v="2021-10-22T21:34:48"/>
        <d v="2021-10-31T21:46:25"/>
        <d v="2021-10-22T06:30:55"/>
        <d v="2021-10-06T19:19:05"/>
        <d v="2021-10-13T16:29:23"/>
        <d v="2021-10-22T10:55:56"/>
        <d v="2021-10-19T16:26:39"/>
        <d v="2021-10-05T20:40:41"/>
        <d v="2021-10-04T10:10:08"/>
        <d v="2021-10-02T13:20:58"/>
        <d v="2021-10-01T18:33:31"/>
        <d v="2021-10-15T07:04:30"/>
        <d v="2021-10-25T07:23:36"/>
        <d v="2021-10-22T21:34:49"/>
        <d v="2021-10-01T07:01:04"/>
        <d v="2021-10-27T05:33:17"/>
        <d v="2021-10-20T07:06:30"/>
        <d v="2021-10-19T17:09:48"/>
        <d v="2021-10-16T07:28:56"/>
        <d v="2021-10-17T07:46:32"/>
        <d v="2021-10-17T10:51:48"/>
        <d v="2021-10-28T07:19:31"/>
        <d v="2021-10-01T13:39:04"/>
        <d v="2021-10-10T17:15:24"/>
        <d v="2021-10-08T17:44:57"/>
        <d v="2021-10-29T07:20:13"/>
        <d v="2021-10-03T08:07:38"/>
        <d v="2021-10-14T09:00:41"/>
        <d v="2021-10-17T15:03:22"/>
        <d v="2021-10-13T17:15:09"/>
        <d v="2021-10-18T17:30:37"/>
        <d v="2021-10-14T18:52:58"/>
        <d v="2021-10-17T15:03:15"/>
        <d v="2021-10-05T08:37:13"/>
        <d v="2021-10-13T17:04:32"/>
        <d v="2021-10-01T12:27:27"/>
        <d v="2021-10-27T17:21:27"/>
        <d v="2021-10-16T12:30:21"/>
        <d v="2021-10-01T16:18:44"/>
        <d v="2021-10-20T20:57:07"/>
        <d v="2021-10-21T08:54:13"/>
        <d v="2021-10-10T11:11:36"/>
        <d v="2021-10-17T12:12:14"/>
        <d v="2021-10-06T18:46:39"/>
        <d v="2021-10-12T17:33:10"/>
        <d v="2021-10-13T21:56:36"/>
        <d v="2021-10-17T15:46:30"/>
        <d v="2021-10-06T11:21:54"/>
        <d v="2021-10-05T16:43:37"/>
        <d v="2021-10-08T09:09:23"/>
        <d v="2021-10-19T13:26:34"/>
        <d v="2021-10-28T15:00:10"/>
        <d v="2021-10-02T18:50:20"/>
        <d v="2021-10-05T17:49:00"/>
        <d v="2021-10-19T19:00:59"/>
        <d v="2021-10-08T15:05:23"/>
        <d v="2021-10-14T18:11:38"/>
        <d v="2021-10-30T14:37:24"/>
        <d v="2021-10-30T14:36:59"/>
        <d v="2021-10-06T12:40:04"/>
        <d v="2021-10-08T13:35:26"/>
        <d v="2021-10-27T14:00:39"/>
        <d v="2021-10-13T14:00:31"/>
        <d v="2021-10-14T13:57:19"/>
        <d v="2021-10-28T19:09:32"/>
        <d v="2021-10-14T20:34:50"/>
        <d v="2021-10-03T11:44:57"/>
        <d v="2021-10-20T17:57:48"/>
        <d v="2021-10-20T17:24:30"/>
        <d v="2021-10-20T15:35:54"/>
        <d v="2021-10-20T17:59:20"/>
        <d v="2021-10-06T17:00:16"/>
        <d v="2021-10-30T02:27:45"/>
        <d v="2021-10-16T10:48:58"/>
        <d v="2021-10-25T14:56:49"/>
        <d v="2021-10-19T11:53:21"/>
        <d v="2021-10-19T16:50:13"/>
        <d v="2021-10-11T12:35:51"/>
        <d v="2021-10-14T12:54:34"/>
        <d v="2021-10-27T20:14:03"/>
        <d v="2021-10-22T17:33:34"/>
        <d v="2021-10-12T13:09:35"/>
        <d v="2021-10-23T17:00:47"/>
        <d v="2021-10-14T15:27:36"/>
        <d v="2021-10-25T08:08:41"/>
        <d v="2021-10-10T23:01:20"/>
        <d v="2021-10-03T13:32:40"/>
        <d v="2021-10-23T18:32:18"/>
        <d v="2021-10-09T15:49:45"/>
        <d v="2021-10-03T10:06:37"/>
        <d v="2021-10-14T18:39:28"/>
        <d v="2021-10-08T10:26:53"/>
        <d v="2021-10-14T18:03:05"/>
        <d v="2021-10-06T22:19:42"/>
        <d v="2021-10-11T13:44:26"/>
        <d v="2021-10-27T17:11:53"/>
        <d v="2021-10-27T14:13:55"/>
        <d v="2021-10-09T10:56:53"/>
        <d v="2021-10-08T20:00:43"/>
        <d v="2021-10-28T21:01:22"/>
        <d v="2021-10-01T11:30:39"/>
        <d v="2021-10-10T14:32:02"/>
        <d v="2021-10-23T07:27:44"/>
        <d v="2021-10-03T11:30:18"/>
        <d v="2021-10-12T20:29:32"/>
        <d v="2021-10-20T20:39:22"/>
        <d v="2021-10-10T18:05:55"/>
        <d v="2021-10-11T07:31:23"/>
        <d v="2021-10-24T16:55:53"/>
        <d v="2021-10-02T18:48:17"/>
        <d v="2021-10-11T15:28:57"/>
        <d v="2021-10-23T19:36:21"/>
        <d v="2021-10-28T16:29:37"/>
        <d v="2021-10-01T16:10:17"/>
        <d v="2021-10-02T15:29:07"/>
        <d v="2021-10-28T17:19:27"/>
        <d v="2021-10-20T17:46:06"/>
        <d v="2021-10-01T17:47:21"/>
        <d v="2021-10-12T19:35:50"/>
        <d v="2021-10-13T17:10:35"/>
        <d v="2021-10-06T18:14:09"/>
        <d v="2021-10-29T07:50:42"/>
        <d v="2021-10-29T09:09:38"/>
        <d v="2021-10-09T16:26:23"/>
        <d v="2021-10-20T10:30:51"/>
        <d v="2021-10-14T22:05:37"/>
        <d v="2021-10-28T22:45:36"/>
        <d v="2021-10-21T13:54:26"/>
        <d v="2021-10-05T10:45:21"/>
        <d v="2021-10-05T07:15:25"/>
        <d v="2021-10-29T19:43:46"/>
        <d v="2021-10-10T14:30:44"/>
        <d v="2021-10-18T21:33:52"/>
        <d v="2021-10-27T17:00:26"/>
        <d v="2021-10-23T19:36:00"/>
        <d v="2021-10-15T13:54:56"/>
        <d v="2021-10-13T19:16:11"/>
        <d v="2021-10-25T17:20:33"/>
        <d v="2021-10-02T18:56:30"/>
        <d v="2021-10-30T17:43:48"/>
        <d v="2021-10-08T17:36:15"/>
        <d v="2021-10-13T19:22:15"/>
        <d v="2021-10-02T16:09:13"/>
        <d v="2021-10-09T15:49:11"/>
        <d v="2021-10-28T12:23:17"/>
        <d v="2021-10-27T10:21:44"/>
        <d v="2021-10-11T12:56:44"/>
        <d v="2021-10-27T07:50:22"/>
        <d v="2021-10-09T18:41:40"/>
        <d v="2021-10-21T17:36:26"/>
        <d v="2021-10-26T07:47:42"/>
        <d v="2021-10-24T13:36:45"/>
        <d v="2021-10-11T16:38:03"/>
        <d v="2021-10-23T19:06:09"/>
        <d v="2021-10-21T17:40:07"/>
        <d v="2021-10-20T19:55:46"/>
        <d v="2021-10-23T19:47:24"/>
        <d v="2021-10-29T16:22:15"/>
        <d v="2021-10-31T16:28:42"/>
        <d v="2021-10-17T15:20:36"/>
        <d v="2021-10-15T17:08:18"/>
        <d v="2021-10-08T18:36:26"/>
        <d v="2021-10-17T13:46:02"/>
        <d v="2021-10-22T08:52:53"/>
        <d v="2021-10-24T17:57:32"/>
        <d v="2021-10-31T10:08:34"/>
        <d v="2021-10-04T17:45:50"/>
        <d v="2021-10-13T19:57:32"/>
        <d v="2021-10-18T17:54:28"/>
        <d v="2021-10-05T10:47:52"/>
        <d v="2021-10-23T16:43:46"/>
        <d v="2021-10-08T08:37:13"/>
        <d v="2021-10-07T22:32:05"/>
        <d v="2021-10-31T20:00:08"/>
        <d v="2021-10-02T17:44:06"/>
        <d v="2021-10-19T12:14:47"/>
        <d v="2021-10-02T17:42:44"/>
        <d v="2021-10-05T17:42:18"/>
        <d v="2021-10-17T15:55:04"/>
        <d v="2021-10-05T17:41:17"/>
        <d v="2021-10-05T16:12:38"/>
        <d v="2021-10-01T17:18:00"/>
        <d v="2021-10-24T12:32:33"/>
        <d v="2021-10-10T20:14:13"/>
        <d v="2021-10-10T14:53:29"/>
        <d v="2021-10-02T17:41:35"/>
        <d v="2021-10-23T15:33:06"/>
        <d v="2021-10-13T19:43:05"/>
        <d v="2021-10-10T21:26:01"/>
        <d v="2021-10-01T13:26:34"/>
        <d v="2021-10-09T18:34:16"/>
        <d v="2021-10-11T15:42:48"/>
        <d v="2021-10-10T13:13:57"/>
        <d v="2021-10-10T13:14:03"/>
        <d v="2021-10-21T17:37:06"/>
        <d v="2021-10-21T18:21:14"/>
        <d v="2021-10-24T18:03:31"/>
        <d v="2021-10-04T17:07:04"/>
        <d v="2021-10-18T17:14:29"/>
        <d v="2021-10-31T01:18:55"/>
        <d v="2021-10-31T01:18:45"/>
        <d v="2021-10-19T17:14:47"/>
        <d v="2021-10-14T17:05:08"/>
        <d v="2021-10-25T18:43:32"/>
        <d v="2021-10-28T17:48:15"/>
        <d v="2021-10-27T08:37:38"/>
        <d v="2021-10-10T14:50:03"/>
        <d v="2021-10-07T19:44:04"/>
        <d v="2021-10-10T14:50:13"/>
        <d v="2021-10-19T17:31:02"/>
        <d v="2021-10-09T17:16:25"/>
        <d v="2021-10-01T11:25:03"/>
        <d v="2021-10-18T08:25:51"/>
        <d v="2021-10-27T17:41:56"/>
        <d v="2021-10-26T17:06:25"/>
        <d v="2021-10-28T19:15:20"/>
        <d v="2021-10-20T13:02:53"/>
        <d v="2021-10-31T08:01:22"/>
        <d v="2021-10-24T17:48:04"/>
        <d v="2021-10-04T13:47:26"/>
        <d v="2021-10-12T06:46:12"/>
        <d v="2021-10-10T15:04:34"/>
        <d v="2021-10-09T10:35:12"/>
        <d v="2021-10-27T21:08:32"/>
        <d v="2021-10-30T00:29:23"/>
        <d v="2021-10-02T10:20:44"/>
        <d v="2021-10-02T16:34:21"/>
        <d v="2021-10-11T00:09:47"/>
        <d v="2021-10-14T12:04:51"/>
        <d v="2021-10-10T11:35:26"/>
        <d v="2021-10-04T13:16:36"/>
        <d v="2021-10-17T17:24:06"/>
        <d v="2021-10-10T17:32:02"/>
        <d v="2021-10-16T19:23:50"/>
        <d v="2021-10-18T17:26:28"/>
        <d v="2021-10-24T13:03:57"/>
        <d v="2021-10-14T10:41:45"/>
        <d v="2021-10-04T18:25:39"/>
        <d v="2021-10-18T18:11:36"/>
        <d v="2021-10-25T12:39:53"/>
        <d v="2021-10-01T12:44:06"/>
        <d v="2021-10-04T17:32:16"/>
        <d v="2021-10-12T23:12:43"/>
        <d v="2021-10-03T11:38:04"/>
        <d v="2021-10-25T13:21:32"/>
        <d v="2021-10-15T11:12:31"/>
        <d v="2021-10-28T16:26:05"/>
        <d v="2021-10-21T12:28:04"/>
        <d v="2021-10-12T18:30:10"/>
        <d v="2021-10-08T11:33:25"/>
        <d v="2021-10-07T13:39:07"/>
        <d v="2021-10-09T12:22:21"/>
        <d v="2021-10-01T23:57:47"/>
        <d v="2021-10-25T12:26:26"/>
        <d v="2021-10-19T18:08:28"/>
        <d v="2021-10-15T19:18:03"/>
        <d v="2021-10-05T07:48:17"/>
        <d v="2021-10-08T06:39:18"/>
        <d v="2021-10-04T06:43:18"/>
        <d v="2021-10-07T08:07:35"/>
        <d v="2021-10-28T15:23:38"/>
        <d v="2021-10-24T14:25:17"/>
        <d v="2021-10-05T16:50:32"/>
        <d v="2021-10-21T15:51:53"/>
        <d v="2021-10-11T14:21:24"/>
        <d v="2021-10-27T18:13:26"/>
        <d v="2021-10-19T17:11:51"/>
        <d v="2021-10-31T12:51:03"/>
        <d v="2021-10-18T12:47:02"/>
        <d v="2021-10-13T20:45:23"/>
        <d v="2021-10-22T23:37:41"/>
        <d v="2021-10-13T21:28:12"/>
        <d v="2021-10-14T18:31:47"/>
        <d v="2021-10-06T17:12:29"/>
        <d v="2021-10-14T14:16:16"/>
        <d v="2021-10-18T15:58:32"/>
        <d v="2021-10-14T14:16:33"/>
        <d v="2021-10-18T16:08:39"/>
        <d v="2021-10-27T15:09:38"/>
        <d v="2021-10-08T09:38:26"/>
        <d v="2021-10-16T17:21:38"/>
        <d v="2021-10-15T09:04:16"/>
        <d v="2021-10-27T17:11:21"/>
        <d v="2021-10-31T13:45:40"/>
        <d v="2021-10-31T13:42:19"/>
        <d v="2021-10-10T17:59:58"/>
        <d v="2021-10-17T17:57:38"/>
        <d v="2021-10-13T16:22:12"/>
        <d v="2021-10-17T17:56:54"/>
        <d v="2021-10-12T19:42:23"/>
        <d v="2021-10-14T17:08:55"/>
        <d v="2021-10-15T08:41:46"/>
        <d v="2021-10-28T20:58:19"/>
        <d v="2021-10-30T12:40:21"/>
        <d v="2021-10-20T19:17:15"/>
        <d v="2021-10-07T17:58:15"/>
        <d v="2021-10-20T19:20:12"/>
        <d v="2021-10-30T12:48:35"/>
        <d v="2021-10-23T16:08:02"/>
        <d v="2021-10-23T15:51:47"/>
        <d v="2021-10-15T21:00:16"/>
        <d v="2021-10-05T00:48:19"/>
        <d v="2021-10-18T15:20:11"/>
        <d v="2021-10-14T18:56:05"/>
        <d v="2021-10-16T12:26:56"/>
        <d v="2021-10-18T21:30:16"/>
        <d v="2021-10-24T19:42:58"/>
        <d v="2021-10-21T19:03:40"/>
        <d v="2021-10-11T19:37:37"/>
        <d v="2021-10-01T16:17:02"/>
        <d v="2021-10-01T16:18:07"/>
        <d v="2021-10-06T08:27:01"/>
        <d v="2021-10-10T16:30:25"/>
        <d v="2021-10-03T11:13:24"/>
        <d v="2021-10-13T17:17:15"/>
        <d v="2021-10-09T04:41:34"/>
        <d v="2021-10-17T18:54:54"/>
        <d v="2021-10-04T16:26:42"/>
        <d v="2021-10-03T10:05:23"/>
        <d v="2021-10-01T16:36:45"/>
        <d v="2021-10-03T19:03:24"/>
        <d v="2021-10-02T16:54:50"/>
        <d v="2021-10-26T16:28:20"/>
        <d v="2021-10-01T20:22:45"/>
        <d v="2021-10-01T20:22:23"/>
        <d v="2021-10-01T17:13:14"/>
        <d v="2021-10-03T08:18:15"/>
        <d v="2021-10-14T18:39:29"/>
        <d v="2021-10-11T13:33:42"/>
        <d v="2021-10-26T18:29:15"/>
        <d v="2021-10-22T12:07:16"/>
        <d v="2021-10-14T19:00:47"/>
        <d v="2021-10-13T18:38:10"/>
        <d v="2021-10-23T17:54:05"/>
        <d v="2021-10-09T12:37:49"/>
        <d v="2021-10-01T09:46:04"/>
        <d v="2021-10-25T13:47:20"/>
        <d v="2021-10-05T11:02:24"/>
        <d v="2021-10-09T14:32:00"/>
        <d v="2021-10-13T08:44:27"/>
        <d v="2021-10-19T16:52:12"/>
        <d v="2021-10-17T17:09:43"/>
        <d v="2021-10-24T12:19:39"/>
        <d v="2021-10-14T23:52:58"/>
        <d v="2021-10-21T20:06:45"/>
        <d v="2021-10-16T11:25:43"/>
        <d v="2021-10-31T16:29:45"/>
        <d v="2021-10-06T00:22:18"/>
        <d v="2021-10-07T23:15:30"/>
        <d v="2021-10-17T11:26:40"/>
        <d v="2021-10-19T21:33:37"/>
        <d v="2021-10-31T15:04:52"/>
        <d v="2021-10-23T14:41:08"/>
        <d v="2021-10-22T19:45:52"/>
        <d v="2021-10-22T19:32:15"/>
        <d v="2021-10-20T08:45:35"/>
        <d v="2021-10-19T19:28:25"/>
        <d v="2021-10-04T17:17:31"/>
        <d v="2021-10-19T17:20:25"/>
        <d v="2021-10-22T16:40:43"/>
        <d v="2021-10-07T15:39:01"/>
        <d v="2021-10-01T17:22:00"/>
        <d v="2021-10-01T17:49:47"/>
        <d v="2021-10-21T17:32:43"/>
        <d v="2021-10-21T09:33:33"/>
        <d v="2021-10-10T13:13:52"/>
        <d v="2021-10-14T15:17:46"/>
        <d v="2021-10-14T08:30:52"/>
        <d v="2021-10-01T10:44:37"/>
        <d v="2021-10-20T16:11:37"/>
        <d v="2021-10-16T21:56:00"/>
        <d v="2021-10-04T19:23:57"/>
        <d v="2021-10-20T21:04:16"/>
        <d v="2021-10-01T15:28:26"/>
        <d v="2021-10-12T13:21:50"/>
        <d v="2021-10-13T16:20:50"/>
        <d v="2021-10-21T13:45:37"/>
        <d v="2021-10-20T13:56:46"/>
        <d v="2021-10-19T17:20:45"/>
        <d v="2021-10-05T09:20:18"/>
        <d v="2021-10-19T18:24:28"/>
        <d v="2021-10-19T14:28:57"/>
        <d v="2021-10-02T11:02:01"/>
        <d v="2021-10-28T18:15:16"/>
        <d v="2021-10-14T19:07:32"/>
        <d v="2021-10-31T12:17:04"/>
        <d v="2021-10-31T12:16:55"/>
        <d v="2021-10-12T16:05:44"/>
        <d v="2021-10-21T08:47:36"/>
        <d v="2021-10-11T19:52:54"/>
        <d v="2021-10-22T08:47:48"/>
        <d v="2021-10-20T08:44:41"/>
        <d v="2021-10-05T16:40:49"/>
        <d v="2021-10-27T08:48:06"/>
        <d v="2021-10-01T08:44:14"/>
        <d v="2021-10-22T18:47:51"/>
        <d v="2021-10-02T13:08:15"/>
        <d v="2021-10-17T13:28:38"/>
        <d v="2021-10-06T15:16:07"/>
        <d v="2021-10-20T17:21:54"/>
        <d v="2021-10-06T12:56:00"/>
        <d v="2021-10-07T23:59:48"/>
        <d v="2021-10-28T12:39:40"/>
        <d v="2021-10-08T15:07:49"/>
        <d v="2021-10-22T13:40:01"/>
        <d v="2021-10-05T10:13:30"/>
        <d v="2021-10-18T16:14:18"/>
        <d v="2021-10-03T11:28:15"/>
        <d v="2021-10-11T17:43:17"/>
        <d v="2021-10-14T15:50:57"/>
        <d v="2021-10-16T10:17:03"/>
        <d v="2021-10-25T16:19:46"/>
        <d v="2021-10-21T14:03:28"/>
        <d v="2021-10-24T16:21:33"/>
        <d v="2021-10-04T16:13:00"/>
        <d v="2021-10-20T11:36:59"/>
        <d v="2021-10-26T17:03:26"/>
        <d v="2021-10-12T10:17:52"/>
        <d v="2021-10-06T14:05:53"/>
        <d v="2021-10-03T16:10:16"/>
        <d v="2021-10-31T12:22:15"/>
        <d v="2021-10-10T17:13:21"/>
        <d v="2021-10-07T17:17:37"/>
        <d v="2021-10-31T12:22:09"/>
        <d v="2021-10-24T15:43:54"/>
        <d v="2021-10-10T17:12:31"/>
        <d v="2021-10-28T17:05:46"/>
        <d v="2021-10-10T12:12:05"/>
        <d v="2021-10-13T17:22:24"/>
        <d v="2021-10-03T16:06:09"/>
        <d v="2021-10-07T18:22:41"/>
        <d v="2021-10-11T17:07:39"/>
        <d v="2021-10-10T12:11:06"/>
        <d v="2021-10-25T11:42:18"/>
        <d v="2021-10-16T07:41:05"/>
        <d v="2021-10-16T07:42:05"/>
        <d v="2021-10-21T14:29:43"/>
        <d v="2021-10-15T15:15:53"/>
        <d v="2021-10-23T23:56:03"/>
        <d v="2021-10-02T18:38:24"/>
        <d v="2021-10-17T16:15:20"/>
        <d v="2021-10-23T17:04:29"/>
        <d v="2021-10-21T15:37:26"/>
        <d v="2021-10-28T14:12:43"/>
        <d v="2021-10-01T18:24:10"/>
        <d v="2021-10-01T14:02:56"/>
        <d v="2021-10-20T21:55:44"/>
        <d v="2021-10-14T18:59:39"/>
        <d v="2021-10-10T15:44:51"/>
        <d v="2021-10-31T16:57:27"/>
        <d v="2021-10-19T18:49:53"/>
        <d v="2021-10-14T19:36:37"/>
        <d v="2021-10-18T21:24:55"/>
        <d v="2021-10-14T19:00:10"/>
        <d v="2021-10-14T15:18:44"/>
        <d v="2021-10-20T11:24:04"/>
        <d v="2021-10-27T11:56:36"/>
        <d v="2021-10-19T08:32:28"/>
        <d v="2021-10-10T14:04:11"/>
        <d v="2021-10-01T19:00:57"/>
        <d v="2021-10-11T17:52:15"/>
        <d v="2021-10-01T13:33:11"/>
        <d v="2021-10-26T13:49:44"/>
        <d v="2021-10-10T16:54:24"/>
        <d v="2021-10-03T14:54:45"/>
        <d v="2021-10-18T17:49:20"/>
        <d v="2021-10-18T17:48:56"/>
        <d v="2021-10-19T08:32:06"/>
        <d v="2021-10-03T14:55:47"/>
        <d v="2021-10-01T13:41:27"/>
        <d v="2021-10-19T08:52:20"/>
        <d v="2021-10-17T13:25:05"/>
        <d v="2021-10-02T14:03:55"/>
        <d v="2021-10-24T17:14:48"/>
        <d v="2021-10-30T18:53:01"/>
        <d v="2021-10-31T17:02:39"/>
        <d v="2021-10-19T14:08:31"/>
        <d v="2021-10-19T21:15:23"/>
        <d v="2021-10-01T07:58:10"/>
        <d v="2021-10-27T10:09:09"/>
        <d v="2021-10-16T23:21:55"/>
        <d v="2021-10-24T18:33:33"/>
        <d v="2021-10-19T21:23:40"/>
        <d v="2021-10-15T15:16:49"/>
        <d v="2021-10-12T19:19:24"/>
        <d v="2021-10-21T12:20:57"/>
        <d v="2021-10-23T14:19:49"/>
        <d v="2021-10-18T14:38:18"/>
        <d v="2021-10-09T10:30:40"/>
        <d v="2021-10-14T17:32:53"/>
        <d v="2021-10-03T00:37:27"/>
        <d v="2021-10-31T12:16:02"/>
        <d v="2021-10-25T07:18:48"/>
        <d v="2021-10-26T18:59:09"/>
        <d v="2021-10-09T12:15:43"/>
        <d v="2021-10-25T11:35:13"/>
        <d v="2021-10-21T14:05:13"/>
        <d v="2021-10-13T19:51:25"/>
        <d v="2021-10-31T12:18:45"/>
        <d v="2021-10-09T12:03:00"/>
        <d v="2021-10-12T16:22:36"/>
        <d v="2021-10-06T11:54:03"/>
        <d v="2021-10-10T17:58:02"/>
        <d v="2021-10-16T14:06:39"/>
        <d v="2021-10-27T12:52:46"/>
        <d v="2021-10-13T11:07:06"/>
        <d v="2021-10-26T18:19:40"/>
        <d v="2021-10-24T18:59:27"/>
        <d v="2021-10-03T19:20:21"/>
        <d v="2021-10-03T19:19:45"/>
        <d v="2021-10-31T12:19:06"/>
        <d v="2021-10-06T16:45:03"/>
        <d v="2021-10-15T16:14:14"/>
        <d v="2021-10-22T13:09:37"/>
        <d v="2021-10-16T01:18:44"/>
        <d v="2021-10-16T01:19:07"/>
        <d v="2021-10-19T10:28:40"/>
        <d v="2021-10-16T11:45:15"/>
        <d v="2021-10-05T15:32:02"/>
        <d v="2021-10-25T13:10:41"/>
        <d v="2021-10-21T09:57:24"/>
        <d v="2021-10-23T09:22:49"/>
        <d v="2021-10-26T17:29:58"/>
        <d v="2021-10-25T14:23:03"/>
        <d v="2021-10-28T16:14:55"/>
        <d v="2021-10-22T22:09:48"/>
        <d v="2021-10-09T13:39:04"/>
        <d v="2021-10-09T18:19:59"/>
        <d v="2021-10-20T14:48:23"/>
        <d v="2021-10-15T18:31:45"/>
        <d v="2021-10-19T16:03:06"/>
        <d v="2021-10-04T19:35:50"/>
        <d v="2021-10-08T13:07:59"/>
        <d v="2021-10-02T17:35:32"/>
        <d v="2021-10-08T17:06:17"/>
        <d v="2021-10-20T10:02:19"/>
        <d v="2021-10-03T17:27:37"/>
        <d v="2021-10-28T17:03:36"/>
        <d v="2021-10-04T18:36:20"/>
        <d v="2021-10-02T16:19:38"/>
        <d v="2021-10-04T17:32:21"/>
        <d v="2021-10-05T18:34:12"/>
        <d v="2021-10-18T20:58:51"/>
        <d v="2021-10-15T12:18:45"/>
        <d v="2021-10-18T20:58:31"/>
        <d v="2021-10-06T19:30:11"/>
        <d v="2021-10-12T23:25:38"/>
        <d v="2021-10-10T13:35:38"/>
        <d v="2021-10-27T17:59:55"/>
        <d v="2021-10-20T17:08:28"/>
        <d v="2021-10-15T20:54:22"/>
        <d v="2021-10-15T08:42:09"/>
        <d v="2021-10-12T09:13:16"/>
        <d v="2021-10-16T09:19:29"/>
        <d v="2021-10-15T16:53:37"/>
        <d v="2021-10-15T16:53:48"/>
        <d v="2021-10-05T10:22:31"/>
        <d v="2021-10-02T15:55:27"/>
        <d v="2021-10-24T09:01:02"/>
        <d v="2021-10-23T22:52:44"/>
        <d v="2021-10-24T15:56:07"/>
        <d v="2021-10-25T15:49:56"/>
        <d v="2021-10-21T00:02:44"/>
        <d v="2021-10-18T17:20:54"/>
        <d v="2021-10-15T15:13:35"/>
        <d v="2021-10-14T16:24:57"/>
        <d v="2021-10-13T10:24:27"/>
        <d v="2021-10-13T19:11:56"/>
        <d v="2021-10-18T15:54:00"/>
        <d v="2021-10-11T15:56:15"/>
        <d v="2021-10-10T20:20:54"/>
        <d v="2021-10-08T16:14:06"/>
        <d v="2021-10-08T10:24:42"/>
        <d v="2021-10-31T15:50:46"/>
        <d v="2021-10-26T10:26:13"/>
        <d v="2021-10-15T16:31:48"/>
        <d v="2021-10-19T17:55:46"/>
        <d v="2021-10-09T08:56:10"/>
        <d v="2021-10-09T17:21:25"/>
        <d v="2021-10-17T16:25:56"/>
        <d v="2021-10-17T11:01:06"/>
        <d v="2021-10-07T15:55:33"/>
        <d v="2021-10-03T08:57:50"/>
        <d v="2021-10-22T15:52:55"/>
        <d v="2021-10-12T16:11:17"/>
        <d v="2021-10-12T10:26:54"/>
        <d v="2021-10-20T10:26:52"/>
        <d v="2021-10-20T15:56:11"/>
        <d v="2021-10-10T14:13:49"/>
        <d v="2021-10-08T09:14:52"/>
        <d v="2021-10-04T16:27:18"/>
        <d v="2021-10-01T08:54:06"/>
        <d v="2021-10-05T20:24:22"/>
        <d v="2021-10-22T20:32:22"/>
        <d v="2021-10-01T21:28:12"/>
        <d v="2021-10-05T15:25:05"/>
        <d v="2021-10-22T17:53:54"/>
        <d v="2021-10-12T08:08:17"/>
        <d v="2021-10-18T16:42:42"/>
        <d v="2021-10-13T16:35:06"/>
        <d v="2021-10-09T09:52:19"/>
        <d v="2021-10-11T08:34:44"/>
        <d v="2021-10-03T18:56:45"/>
        <d v="2021-10-08T17:03:55"/>
        <d v="2021-10-22T22:18:10"/>
        <d v="2021-10-28T12:07:58"/>
        <d v="2021-10-22T14:41:41"/>
        <d v="2021-10-05T06:31:45"/>
        <d v="2021-10-27T19:34:40"/>
        <d v="2021-10-26T08:51:11"/>
        <d v="2021-10-21T08:59:10"/>
        <d v="2021-10-07T09:11:53"/>
        <d v="2021-10-20T16:21:07"/>
        <d v="2021-10-15T16:52:55"/>
        <d v="2021-10-19T12:43:17"/>
        <d v="2021-10-26T17:16:01"/>
        <d v="2021-10-27T16:35:55"/>
        <d v="2021-10-16T18:49:08"/>
        <d v="2021-10-10T10:28:57"/>
        <d v="2021-10-10T10:30:03"/>
        <d v="2021-10-10T10:30:25"/>
        <d v="2021-10-08T17:36:10"/>
        <d v="2021-10-05T09:08:33"/>
        <d v="2021-10-07T17:48:21"/>
        <d v="2021-10-10T10:30:04"/>
        <d v="2021-10-19T18:09:43"/>
        <d v="2021-10-22T17:26:25"/>
        <d v="2021-10-14T17:14:42"/>
        <d v="2021-10-30T12:03:00"/>
        <d v="2021-10-10T13:34:16"/>
        <d v="2021-10-27T09:13:43"/>
        <d v="2021-10-28T09:09:03"/>
        <d v="2021-10-03T13:39:27"/>
        <d v="2021-10-20T17:38:15"/>
        <d v="2021-10-28T12:27:02"/>
        <d v="2021-10-05T10:05:56"/>
        <d v="2021-10-04T15:42:25"/>
        <d v="2021-10-13T17:27:54"/>
        <d v="2021-10-11T16:59:11"/>
        <d v="2021-10-08T15:54:45"/>
        <d v="2021-10-05T16:57:39"/>
        <d v="2021-10-04T16:35:41"/>
        <d v="2021-10-07T16:37:41"/>
        <d v="2021-10-14T16:45:48"/>
        <d v="2021-10-24T09:29:47"/>
        <d v="2021-10-17T15:17:32"/>
        <d v="2021-10-18T15:13:58"/>
        <d v="2021-10-22T11:30:43"/>
        <d v="2021-10-16T23:08:24"/>
        <d v="2021-10-25T17:18:52"/>
        <d v="2021-10-15T21:26:12"/>
        <d v="2021-10-06T15:39:49"/>
        <d v="2021-10-17T19:29:12"/>
        <d v="2021-10-13T20:38:31"/>
        <d v="2021-10-31T00:37:44"/>
        <d v="2021-10-31T00:38:46"/>
        <d v="2021-10-31T00:16:43"/>
        <d v="2021-10-13T06:34:27"/>
        <d v="2021-10-31T07:51:32"/>
        <d v="2021-10-22T14:58:28"/>
        <d v="2021-10-31T01:45:05"/>
        <d v="2021-10-26T17:50:20"/>
        <d v="2021-10-03T15:55:51"/>
        <d v="2021-10-31T13:43:08"/>
        <d v="2021-10-23T12:12:16"/>
        <d v="2021-10-18T19:21:51"/>
        <d v="2021-10-25T18:39:53"/>
        <d v="2021-10-28T18:51:21"/>
        <d v="2021-10-14T19:45:23"/>
        <d v="2021-10-10T08:08:45"/>
        <d v="2021-10-02T08:14:27"/>
        <d v="2021-10-01T10:36:24"/>
        <d v="2021-10-18T05:24:40"/>
        <d v="2021-10-01T23:22:33"/>
        <d v="2021-10-18T17:42:40"/>
        <d v="2021-10-30T17:48:54"/>
        <d v="2021-10-07T17:26:42"/>
        <d v="2021-10-01T12:02:25"/>
        <d v="2021-10-20T17:28:16"/>
        <d v="2021-10-02T11:50:43"/>
        <d v="2021-10-09T12:44:19"/>
        <d v="2021-10-01T18:41:00"/>
        <d v="2021-10-31T10:39:35"/>
        <d v="2021-10-01T10:57:48"/>
        <d v="2021-10-09T12:46:00"/>
        <d v="2021-10-19T17:21:27"/>
        <d v="2021-10-12T12:00:16"/>
        <d v="2021-10-28T10:09:08"/>
        <d v="2021-10-30T10:04:34"/>
        <d v="2021-10-07T22:50:27"/>
        <d v="2021-10-02T15:09:07"/>
        <d v="2021-10-08T18:33:47"/>
        <d v="2021-10-30T10:08:41"/>
        <d v="2021-10-11T21:25:44"/>
        <d v="2021-10-28T18:39:54"/>
        <d v="2021-10-12T23:05:50"/>
        <d v="2021-10-12T13:51:38"/>
        <d v="2021-10-10T03:19:26"/>
        <d v="2021-10-15T14:05:12"/>
        <d v="2021-10-15T14:05:22"/>
        <d v="2021-10-15T08:21:29"/>
        <d v="2021-10-15T22:38:17"/>
        <d v="2021-10-10T15:12:23"/>
        <d v="2021-10-18T17:49:26"/>
        <d v="2021-10-27T17:03:14"/>
        <d v="2021-10-21T15:41:35"/>
        <d v="2021-10-02T10:59:42"/>
        <d v="2021-10-01T15:36:01"/>
        <d v="2021-10-28T09:52:21"/>
        <d v="2021-10-11T00:28:27"/>
        <d v="2021-10-02T23:58:07"/>
        <d v="2021-10-14T19:07:07"/>
        <d v="2021-10-25T16:46:18"/>
        <d v="2021-10-16T10:59:04"/>
        <d v="2021-10-02T14:23:07"/>
        <d v="2021-10-13T13:04:50"/>
        <d v="2021-10-19T16:15:28"/>
        <d v="2021-10-21T22:40:08"/>
        <d v="2021-10-01T14:13:44"/>
        <d v="2021-10-27T12:29:06"/>
        <d v="2021-10-09T13:57:08"/>
        <d v="2021-10-15T06:28:46"/>
        <d v="2021-10-19T16:10:15"/>
        <d v="2021-10-16T10:52:42"/>
        <d v="2021-10-15T14:45:41"/>
        <d v="2021-10-14T18:14:06"/>
        <d v="2021-10-18T17:10:50"/>
        <d v="2021-10-17T16:07:24"/>
        <d v="2021-10-27T17:10:02"/>
        <d v="2021-10-07T14:55:58"/>
        <d v="2021-10-24T13:33:02"/>
        <d v="2021-10-19T13:48:24"/>
        <d v="2021-10-21T17:49:08"/>
        <d v="2021-10-10T15:11:48"/>
        <d v="2021-10-03T15:43:15"/>
        <d v="2021-10-16T11:07:51"/>
        <d v="2021-10-18T00:28:47"/>
        <d v="2021-10-03T15:53:10"/>
        <d v="2021-10-14T17:05:38"/>
        <d v="2021-10-23T12:56:10"/>
        <d v="2021-10-25T13:45:11"/>
        <d v="2021-10-04T18:11:40"/>
        <d v="2021-10-14T17:45:45"/>
        <d v="2021-10-13T12:20:31"/>
        <d v="2021-10-21T12:43:51"/>
        <d v="2021-10-24T05:26:19"/>
        <d v="2021-10-08T16:04:21"/>
        <d v="2021-10-17T20:41:28"/>
        <d v="2021-10-21T11:32:49"/>
        <d v="2021-10-27T17:42:15"/>
        <d v="2021-10-17T07:49:36"/>
        <d v="2021-10-09T12:44:12"/>
        <d v="2021-10-05T18:05:42"/>
        <d v="2021-10-17T15:41:41"/>
        <d v="2021-10-09T13:19:09"/>
        <d v="2021-10-22T12:33:41"/>
        <d v="2021-10-11T08:09:52"/>
        <d v="2021-10-24T12:58:29"/>
        <d v="2021-10-10T14:06:55"/>
        <d v="2021-10-13T11:51:02"/>
        <d v="2021-10-08T13:45:10"/>
        <d v="2021-10-19T17:12:04"/>
        <d v="2021-10-19T17:21:42"/>
        <d v="2021-10-02T07:32:47"/>
        <d v="2021-10-02T07:33:02"/>
        <d v="2021-10-21T12:25:22"/>
        <d v="2021-10-16T10:50:17"/>
        <d v="2021-10-01T15:31:40"/>
        <d v="2021-10-01T18:41:31"/>
        <d v="2021-10-03T11:23:46"/>
        <d v="2021-10-02T14:14:30"/>
        <d v="2021-10-22T18:50:15"/>
        <d v="2021-10-21T12:52:45"/>
        <d v="2021-10-02T15:09:06"/>
        <d v="2021-10-02T14:14:40"/>
        <d v="2021-10-12T19:36:54"/>
        <d v="2021-10-14T19:56:49"/>
        <d v="2021-10-15T10:22:46"/>
        <d v="2021-10-21T18:06:35"/>
        <d v="2021-10-14T17:57:26"/>
        <d v="2021-10-10T17:02:31"/>
        <d v="2021-10-25T16:46:49"/>
        <d v="2021-10-28T10:10:07"/>
        <d v="2021-10-19T14:27:31"/>
        <d v="2021-10-20T09:36:47"/>
        <d v="2021-10-22T10:26:13"/>
        <d v="2021-10-04T17:46:09"/>
        <d v="2021-10-20T13:04:39"/>
        <d v="2021-10-04T19:46:54"/>
        <d v="2021-10-12T19:32:43"/>
        <d v="2021-10-05T08:23:38"/>
        <d v="2021-10-23T11:37:29"/>
        <d v="2021-10-14T17:18:25"/>
        <d v="2021-10-25T16:13:27"/>
        <d v="2021-10-13T11:23:30"/>
        <d v="2021-10-21T16:58:54"/>
        <d v="2021-10-26T16:50:49"/>
        <d v="2021-10-15T10:36:34"/>
        <d v="2021-10-16T19:06:23"/>
        <d v="2021-10-17T19:55:25"/>
        <d v="2021-10-24T19:19:39"/>
        <d v="2021-10-09T08:26:48"/>
        <d v="2021-10-12T08:34:51"/>
        <d v="2021-10-09T11:27:31"/>
        <d v="2021-10-09T11:27:53"/>
        <d v="2021-10-02T00:10:53"/>
        <d v="2021-10-24T16:41:31"/>
        <d v="2021-10-08T17:59:17"/>
        <d v="2021-10-08T16:44:17"/>
        <d v="2021-10-30T09:33:59"/>
        <d v="2021-10-30T09:33:38"/>
        <d v="2021-10-10T17:01:43"/>
        <d v="2021-10-06T17:55:53"/>
        <d v="2021-10-02T14:31:41"/>
        <d v="2021-10-12T17:52:46"/>
        <d v="2021-10-04T14:19:43"/>
        <d v="2021-10-10T02:48:18"/>
        <d v="2021-10-19T13:46:22"/>
        <d v="2021-10-15T12:40:13"/>
        <d v="2021-10-27T10:05:19"/>
        <d v="2021-10-08T11:35:03"/>
        <d v="2021-10-30T12:38:01"/>
        <d v="2021-10-05T09:34:37"/>
        <d v="2021-10-04T11:07:58"/>
        <d v="2021-10-12T09:41:38"/>
        <d v="2021-10-06T10:04:02"/>
        <d v="2021-10-08T15:26:45"/>
        <d v="2021-10-31T11:46:45"/>
        <d v="2021-10-01T17:11:51"/>
        <d v="2021-10-28T18:57:48"/>
        <d v="2021-10-24T23:37:37"/>
        <d v="2021-10-02T09:48:08"/>
        <d v="2021-10-05T18:38:18"/>
        <d v="2021-10-22T12:12:28"/>
        <d v="2021-10-15T20:44:02"/>
        <d v="2021-10-01T17:43:47"/>
        <d v="2021-10-31T18:44:08"/>
        <d v="2021-10-05T13:14:33"/>
        <d v="2021-10-05T12:17:11"/>
        <d v="2021-10-09T08:31:02"/>
        <d v="2021-10-27T16:54:04"/>
        <d v="2021-10-31T02:21:53"/>
        <d v="2021-10-03T17:19:15"/>
        <d v="2021-10-01T11:32:21"/>
        <d v="2021-10-16T17:18:16"/>
        <d v="2021-10-16T08:26:50"/>
        <d v="2021-10-15T21:32:06"/>
        <d v="2021-10-04T21:59:40"/>
        <d v="2021-10-19T17:55:11"/>
        <d v="2021-10-30T10:12:52"/>
        <d v="2021-10-08T00:46:52"/>
        <d v="2021-10-09T01:21:11"/>
        <d v="2021-10-04T06:56:37"/>
        <d v="2021-10-19T07:12:08"/>
        <d v="2021-10-20T07:11:12"/>
        <d v="2021-10-03T12:11:17"/>
        <d v="2021-10-09T16:49:32"/>
        <d v="2021-10-31T15:14:58"/>
        <d v="2021-10-14T06:53:08"/>
        <d v="2021-10-03T15:30:51"/>
        <d v="2021-10-15T17:17:23"/>
        <d v="2021-10-25T00:13:22"/>
        <d v="2021-10-09T16:39:18"/>
        <d v="2021-10-18T11:19:21"/>
        <d v="2021-10-31T12:53:12"/>
        <d v="2021-10-07T12:41:30"/>
        <d v="2021-10-10T14:59:28"/>
        <d v="2021-10-30T18:54:30"/>
        <d v="2021-10-26T21:02:27"/>
        <d v="2021-10-30T18:54:10"/>
        <d v="2021-10-15T20:54:34"/>
        <d v="2021-10-05T18:06:15"/>
        <d v="2021-10-30T02:27:55"/>
        <d v="2021-10-16T17:37:33"/>
        <d v="2021-10-29T18:08:44"/>
        <d v="2021-10-29T18:09:37"/>
        <d v="2021-10-28T13:03:53"/>
        <d v="2021-10-15T09:29:02"/>
        <d v="2021-10-19T22:00:30"/>
        <d v="2021-10-07T20:14:19"/>
        <d v="2021-10-02T14:58:42"/>
        <d v="2021-10-16T12:23:25"/>
        <d v="2021-10-02T23:33:51"/>
        <d v="2021-10-02T14:57:52"/>
        <d v="2021-10-07T11:51:28"/>
        <d v="2021-10-31T22:18:13"/>
        <d v="2021-10-01T13:53:07"/>
        <d v="2021-10-05T18:47:50"/>
        <d v="2021-10-14T14:34:22"/>
        <d v="2021-10-20T21:20:35"/>
        <d v="2021-10-17T19:12:42"/>
        <d v="2021-10-12T20:09:13"/>
        <d v="2021-10-30T13:02:16"/>
        <d v="2021-10-05T18:47:41"/>
        <d v="2021-10-20T19:43:08"/>
        <d v="2021-10-18T00:17:11"/>
        <d v="2021-10-09T18:11:30"/>
        <d v="2021-10-15T22:47:44"/>
        <d v="2021-10-30T23:27:42"/>
        <d v="2021-10-19T17:34:22"/>
        <d v="2021-10-14T18:05:09"/>
        <d v="2021-10-02T21:47:12"/>
        <d v="2021-10-11T06:05:24"/>
        <d v="2021-10-01T19:44:20"/>
        <d v="2021-10-14T17:22:03"/>
        <d v="2021-10-01T19:44:08"/>
        <d v="2021-10-07T11:45:36"/>
        <d v="2021-10-31T18:18:49"/>
        <d v="2021-10-02T17:42:20"/>
        <d v="2021-10-15T16:08:29"/>
        <d v="2021-10-12T22:11:22"/>
        <d v="2021-10-07T21:38:33"/>
        <d v="2021-10-08T16:44:23"/>
        <d v="2021-10-26T08:45:33"/>
        <d v="2021-10-12T22:08:48"/>
        <d v="2021-10-12T22:10:57"/>
        <d v="2021-10-07T21:38:32"/>
        <d v="2021-10-23T13:36:10"/>
        <d v="2021-10-21T17:26:32"/>
        <d v="2021-10-02T07:27:47"/>
        <d v="2021-10-27T18:33:00"/>
        <d v="2021-10-26T07:26:13"/>
        <d v="2021-10-11T12:49:07"/>
        <d v="2021-10-24T18:21:24"/>
        <d v="2021-10-10T17:20:07"/>
        <d v="2021-10-12T07:46:25"/>
        <d v="2021-10-22T16:15:57"/>
        <d v="2021-10-12T16:13:27"/>
        <d v="2021-10-23T13:36:32"/>
        <d v="2021-10-28T12:06:16"/>
        <d v="2021-10-08T16:10:47"/>
        <d v="2021-10-15T15:12:16"/>
        <d v="2021-10-15T15:19:02"/>
        <d v="2021-10-21T21:39:03"/>
        <d v="2021-10-18T22:00:37"/>
        <d v="2021-10-02T13:55:30"/>
        <d v="2021-10-15T16:51:33"/>
        <d v="2021-10-19T07:36:54"/>
        <d v="2021-10-30T07:33:22"/>
        <d v="2021-10-03T10:27:08"/>
        <d v="2021-10-02T13:56:31"/>
        <d v="2021-10-27T09:38:39"/>
        <d v="2021-10-25T18:23:00"/>
        <d v="2021-10-18T08:02:02"/>
        <d v="2021-10-21T18:08:25"/>
        <d v="2021-10-05T18:40:21"/>
        <d v="2021-10-19T14:39:23"/>
        <d v="2021-10-30T18:33:09"/>
        <d v="2021-10-15T06:52:15"/>
        <d v="2021-10-11T11:20:28"/>
        <d v="2021-10-28T16:55:14"/>
        <d v="2021-10-01T13:57:57"/>
        <d v="2021-10-07T08:40:48"/>
        <d v="2021-10-29T22:21:41"/>
        <d v="2021-10-10T10:19:15"/>
        <d v="2021-10-10T10:19:35"/>
        <d v="2021-10-18T21:02:10"/>
        <d v="2021-10-11T12:53:59"/>
        <d v="2021-10-19T20:27:39"/>
        <d v="2021-10-13T15:48:40"/>
        <d v="2021-10-30T17:17:14"/>
        <d v="2021-10-16T17:12:22"/>
        <d v="2021-10-30T14:59:49"/>
        <d v="2021-10-18T18:13:14"/>
        <d v="2021-10-18T19:47:50"/>
        <d v="2021-10-03T19:11:12"/>
        <d v="2021-10-10T22:54:20"/>
        <d v="2021-10-12T14:55:34"/>
        <d v="2021-10-10T20:25:39"/>
        <d v="2021-10-31T16:14:35"/>
        <d v="2021-10-31T16:15:10"/>
        <d v="2021-10-29T21:03:25"/>
        <d v="2021-10-02T17:04:56"/>
        <d v="2021-10-01T14:26:45"/>
        <d v="2021-10-09T01:31:00"/>
        <d v="2021-10-06T19:25:51"/>
        <d v="2021-10-02T05:51:07"/>
        <d v="2021-10-09T01:31:23"/>
        <d v="2021-10-02T14:09:45"/>
        <d v="2021-10-02T10:24:14"/>
        <d v="2021-10-22T15:20:18"/>
        <d v="2021-10-22T15:19:44"/>
        <d v="2021-10-01T19:45:21"/>
        <d v="2021-10-25T20:04:12"/>
        <d v="2021-10-17T01:12:49"/>
        <d v="2021-10-27T17:50:44"/>
        <d v="2021-10-08T15:57:07"/>
        <d v="2021-10-17T12:19:30"/>
        <d v="2021-10-30T01:30:40"/>
        <d v="2021-10-30T21:50:35"/>
        <d v="2021-10-11T22:16:56"/>
        <d v="2021-10-05T18:07:58"/>
        <d v="2021-10-04T22:52:56"/>
        <d v="2021-10-30T23:27:27"/>
        <d v="2021-10-19T23:06:11"/>
        <d v="2021-10-02T13:09:00"/>
        <d v="2021-10-08T23:41:49"/>
        <d v="2021-10-23T23:30:29"/>
        <d v="2021-10-26T22:39:51"/>
        <d v="2021-10-11T22:54:21"/>
        <d v="2021-10-10T15:12:24"/>
        <d v="2021-10-18T18:13:40"/>
        <d v="2021-10-07T21:13:29"/>
        <d v="2021-10-11T09:14:21"/>
        <d v="2021-10-31T00:01:15"/>
        <d v="2021-10-31T16:54:48"/>
        <d v="2021-10-22T23:08:47"/>
        <d v="2021-10-07T20:55:06"/>
        <d v="2021-10-15T18:52:43"/>
        <d v="2021-10-14T14:26:35"/>
        <d v="2021-10-15T14:09:22"/>
        <d v="2021-10-22T10:27:50"/>
        <d v="2021-10-22T10:07:18"/>
        <d v="2021-10-01T12:54:54"/>
        <d v="2021-10-19T16:28:18"/>
        <d v="2021-10-19T13:41:40"/>
        <d v="2021-10-22T10:07:51"/>
        <d v="2021-10-07T08:02:58"/>
        <d v="2021-10-10T19:52:03"/>
        <d v="2021-10-30T23:37:46"/>
        <d v="2021-10-26T09:11:04"/>
        <d v="2021-10-06T17:19:22"/>
        <d v="2021-10-20T16:55:12"/>
        <d v="2021-10-26T09:56:05"/>
        <d v="2021-10-30T23:38:37"/>
        <d v="2021-10-04T11:21:31"/>
        <d v="2021-10-14T19:52:53"/>
        <d v="2021-10-03T00:07:01"/>
        <d v="2021-10-06T23:16:50"/>
        <d v="2021-10-07T18:24:17"/>
        <d v="2021-10-06T15:59:10"/>
        <d v="2021-10-22T01:01:13"/>
        <d v="2021-10-11T08:09:29"/>
        <d v="2021-10-15T15:35:48"/>
        <d v="2021-10-28T15:50:15"/>
        <d v="2021-10-17T09:54:11"/>
        <d v="2021-10-14T15:55:57"/>
        <d v="2021-10-08T11:56:50"/>
        <d v="2021-10-31T21:43:20"/>
        <d v="2021-10-06T17:11:39"/>
        <d v="2021-10-21T11:01:57"/>
        <d v="2021-10-19T22:26:19"/>
        <d v="2021-10-05T19:12:17"/>
        <d v="2021-10-31T12:30:25"/>
        <d v="2021-10-17T12:41:25"/>
        <d v="2021-10-02T13:18:51"/>
        <d v="2021-10-07T10:24:30"/>
        <d v="2021-10-30T13:56:26"/>
        <d v="2021-10-23T18:29:23"/>
        <d v="2021-10-20T14:14:39"/>
        <d v="2021-10-18T17:58:32"/>
        <d v="2021-10-26T16:16:26"/>
        <d v="2021-10-29T20:50:02"/>
        <d v="2021-10-27T15:33:38"/>
        <d v="2021-10-21T15:36:21"/>
        <d v="2021-10-21T12:30:51"/>
        <d v="2021-10-25T15:56:54"/>
        <d v="2021-10-19T17:53:39"/>
        <d v="2021-10-02T11:32:35"/>
        <d v="2021-10-22T00:58:40"/>
        <d v="2021-10-05T15:01:07"/>
        <d v="2021-10-04T06:34:08"/>
        <d v="2021-10-08T07:13:40"/>
        <d v="2021-10-03T21:06:19"/>
        <d v="2021-10-30T13:56:58"/>
        <d v="2021-10-15T12:42:10"/>
        <d v="2021-10-20T14:15:17"/>
        <d v="2021-10-23T12:29:34"/>
        <d v="2021-10-08T15:16:21"/>
        <d v="2021-10-13T18:03:16"/>
        <d v="2021-10-02T11:27:19"/>
        <d v="2021-10-02T11:27:00"/>
        <d v="2021-10-12T19:04:07"/>
        <d v="2021-10-14T09:23:35"/>
        <d v="2021-10-26T09:18:21"/>
        <d v="2021-10-30T21:41:25"/>
        <d v="2021-10-11T17:23:05"/>
        <d v="2021-10-21T09:08:19"/>
        <d v="2021-10-03T10:54:49"/>
        <d v="2021-10-11T17:26:56"/>
        <d v="2021-10-10T18:15:33"/>
        <d v="2021-10-06T09:19:54"/>
        <d v="2021-10-10T18:15:01"/>
        <d v="2021-10-03T14:48:29"/>
        <d v="2021-10-07T18:23:34"/>
        <d v="2021-10-23T18:13:21"/>
        <d v="2021-10-31T17:13:52"/>
        <d v="2021-10-23T09:03:16"/>
        <d v="2021-10-02T08:56:50"/>
        <d v="2021-10-31T11:55:39"/>
        <d v="2021-10-20T22:12:32"/>
        <d v="2021-10-11T12:28:59"/>
        <d v="2021-10-26T18:45:21"/>
        <d v="2021-10-21T15:48:58"/>
        <d v="2021-10-18T15:19:37"/>
        <d v="2021-10-19T21:29:34"/>
        <d v="2021-10-27T13:16:32"/>
        <d v="2021-10-08T00:56:49"/>
        <d v="2021-10-23T17:26:03"/>
        <d v="2021-10-10T10:17:04"/>
        <d v="2021-10-02T01:29:40"/>
        <d v="2021-10-20T22:12:27"/>
        <d v="2021-10-18T17:13:18"/>
        <d v="2021-10-27T11:06:01"/>
        <d v="2021-10-22T16:43:13"/>
        <d v="2021-10-23T12:47:48"/>
        <d v="2021-10-23T12:47:21"/>
        <d v="2021-10-31T16:32:36"/>
        <d v="2021-10-30T20:04:05"/>
        <d v="2021-10-10T12:05:18"/>
        <d v="2021-10-14T20:42:51"/>
        <d v="2021-10-21T21:55:42"/>
        <d v="2021-10-25T16:45:37"/>
        <d v="2021-10-17T13:04:49"/>
        <d v="2021-10-03T11:18:57"/>
        <d v="2021-10-20T19:10:29"/>
        <d v="2021-10-30T14:02:42"/>
        <d v="2021-10-21T20:48:16"/>
        <d v="2021-10-20T19:40:13"/>
        <d v="2021-10-18T18:28:47"/>
        <d v="2021-10-28T20:25:36"/>
        <d v="2021-10-08T16:33:42"/>
        <d v="2021-10-16T08:47:27"/>
        <d v="2021-10-03T21:22:42"/>
        <d v="2021-10-10T16:36:40"/>
        <d v="2021-10-17T13:14:49"/>
        <d v="2021-10-14T15:56:07"/>
        <d v="2021-10-03T18:02:59"/>
        <d v="2021-10-03T18:05:05"/>
        <d v="2021-10-12T23:30:23"/>
        <d v="2021-10-27T17:58:43"/>
        <d v="2021-10-16T02:39:46"/>
        <d v="2021-10-21T23:19:44"/>
        <d v="2021-10-24T23:35:31"/>
        <d v="2021-10-25T16:11:04"/>
        <d v="2021-10-06T08:01:11"/>
        <d v="2021-10-30T18:09:06"/>
        <d v="2021-10-31T17:57:01"/>
        <d v="2021-10-23T23:18:20"/>
        <d v="2021-10-30T18:09:12"/>
        <d v="2021-10-31T10:25:19"/>
        <d v="2021-10-29T19:22:33"/>
        <d v="2021-10-08T00:47:09"/>
        <d v="2021-10-30T22:39:59"/>
        <d v="2021-10-02T18:38:28"/>
        <d v="2021-10-20T16:58:57"/>
        <d v="2021-10-31T01:42:35"/>
        <d v="2021-10-08T19:29:53"/>
        <d v="2021-10-23T10:06:08"/>
        <d v="2021-10-03T00:14:30"/>
        <d v="2021-10-15T12:20:06"/>
        <d v="2021-10-18T18:41:44"/>
        <d v="2021-10-19T08:31:00"/>
        <d v="2021-10-29T22:56:24"/>
        <d v="2021-10-05T21:06:14"/>
        <d v="2021-10-23T22:14:06"/>
        <d v="2021-10-25T16:09:55"/>
        <d v="2021-10-15T13:50:46"/>
        <d v="2021-10-20T08:31:28"/>
        <d v="2021-10-07T17:44:09"/>
        <d v="2021-10-22T21:02:16"/>
        <d v="2021-10-27T19:07:09"/>
        <d v="2021-10-11T19:00:17"/>
        <d v="2021-10-22T07:57:00"/>
        <d v="2021-10-22T21:02:27"/>
        <d v="2021-10-05T16:29:05"/>
        <d v="2021-10-11T19:04:18"/>
        <d v="2021-10-30T16:56:13"/>
        <d v="2021-10-17T10:39:32"/>
        <d v="2021-10-27T08:34:31"/>
        <d v="2021-10-17T16:52:54"/>
        <d v="2021-10-14T17:52:15"/>
        <d v="2021-10-06T21:32:25"/>
        <d v="2021-10-06T20:51:34"/>
        <d v="2021-10-04T08:09:33"/>
        <d v="2021-10-06T18:02:25"/>
        <d v="2021-10-31T21:28:35"/>
        <d v="2021-10-08T08:15:26"/>
        <d v="2021-10-11T18:35:02"/>
        <d v="2021-10-28T18:40:11"/>
        <d v="2021-10-17T17:24:43"/>
        <d v="2021-10-05T11:11:57"/>
        <d v="2021-10-18T17:29:33"/>
        <d v="2021-10-09T21:42:47"/>
        <d v="2021-10-25T01:06:31"/>
        <d v="2021-10-02T10:48:08"/>
        <d v="2021-10-23T09:28:19"/>
        <d v="2021-10-02T14:37:52"/>
        <d v="2021-10-02T13:17:40"/>
        <d v="2021-10-02T13:17:49"/>
        <d v="2021-10-02T12:14:29"/>
        <d v="2021-10-02T13:47:37"/>
        <d v="2021-10-16T01:17:37"/>
        <d v="2021-10-14T22:15:59"/>
        <d v="2021-10-23T02:14:51"/>
        <d v="2021-10-14T22:16:08"/>
        <d v="2021-10-02T15:22:25"/>
        <d v="2021-10-06T19:52:06"/>
        <d v="2021-10-20T17:26:14"/>
        <d v="2021-10-27T09:17:32"/>
        <d v="2021-10-13T18:18:54"/>
        <d v="2021-10-14T18:37:07"/>
        <d v="2021-10-11T08:55:53"/>
        <d v="2021-10-22T17:31:06"/>
        <d v="2021-10-01T13:38:29"/>
        <d v="2021-10-18T17:51:51"/>
        <d v="2021-10-20T22:01:11"/>
        <d v="2021-10-01T13:33:06"/>
        <d v="2021-10-07T22:24:14"/>
        <d v="2021-10-11T14:19:48"/>
        <d v="2021-10-23T17:45:13"/>
        <d v="2021-10-30T20:54:25"/>
        <d v="2021-10-22T14:36:00"/>
        <d v="2021-10-11T15:11:28"/>
        <d v="2021-10-17T10:10:57"/>
        <d v="2021-10-20T23:01:48"/>
        <d v="2021-10-28T07:45:41"/>
        <d v="2021-10-24T09:36:39"/>
        <d v="2021-10-23T17:44:09"/>
        <d v="2021-10-13T18:07:10"/>
        <d v="2021-10-22T16:53:04"/>
        <d v="2021-10-09T13:18:09"/>
        <d v="2021-10-09T16:15:54"/>
        <d v="2021-10-31T15:36:12"/>
        <d v="2021-10-02T13:18:46"/>
        <d v="2021-10-02T13:18:47"/>
        <d v="2021-10-24T11:19:26"/>
        <d v="2021-10-17T11:17:10"/>
        <d v="2021-10-10T11:19:56"/>
        <d v="2021-10-31T11:17:27"/>
        <d v="2021-10-22T17:02:23"/>
        <d v="2021-10-05T08:27:18"/>
        <d v="2021-10-02T09:28:17"/>
        <d v="2021-10-09T14:43:24"/>
        <d v="2021-10-07T17:25:00"/>
        <d v="2021-10-07T17:24:35"/>
        <d v="2021-10-02T09:32:18"/>
        <d v="2021-10-08T19:35:52"/>
        <d v="2021-10-02T15:14:43"/>
        <d v="2021-10-15T12:49:57"/>
        <d v="2021-10-04T18:24:28"/>
        <d v="2021-10-08T19:35:41"/>
        <d v="2021-10-15T15:49:37"/>
        <d v="2021-10-02T14:02:07"/>
        <d v="2021-10-21T18:19:45"/>
        <d v="2021-10-17T15:06:18"/>
        <d v="2021-10-11T17:32:20"/>
        <d v="2021-10-09T08:06:44"/>
        <d v="2021-10-04T16:01:53"/>
        <d v="2021-10-30T11:39:13"/>
        <d v="2021-10-24T16:29:41"/>
        <d v="2021-10-24T16:30:30"/>
        <d v="2021-10-11T17:11:42"/>
        <d v="2021-10-03T11:12:40"/>
        <d v="2021-10-02T08:33:04"/>
        <d v="2021-10-13T20:22:37"/>
        <d v="2021-10-10T17:00:48"/>
        <d v="2021-10-15T13:22:52"/>
        <d v="2021-10-02T08:33:02"/>
        <d v="2021-10-19T12:44:23"/>
        <d v="2021-10-13T20:21:39"/>
        <d v="2021-10-07T18:56:01"/>
        <d v="2021-10-24T12:07:06"/>
        <d v="2021-10-26T13:47:28"/>
        <d v="2021-10-14T19:11:54"/>
        <d v="2021-10-04T18:54:52"/>
        <d v="2021-10-23T07:43:52"/>
        <d v="2021-10-05T18:56:46"/>
        <d v="2021-10-18T19:01:12"/>
        <d v="2021-10-22T18:41:59"/>
        <d v="2021-10-07T14:30:45"/>
        <d v="2021-10-07T08:14:38"/>
        <d v="2021-10-20T17:18:00"/>
        <d v="2021-10-02T17:34:49"/>
        <d v="2021-10-02T11:31:58"/>
        <d v="2021-10-09T18:44:13"/>
        <d v="2021-10-09T18:44:07"/>
        <d v="2021-10-02T16:02:41"/>
        <d v="2021-10-02T23:02:05"/>
        <d v="2021-10-31T18:01:07"/>
        <d v="2021-10-17T08:53:35"/>
        <d v="2021-10-14T15:03:34"/>
        <d v="2021-10-02T07:50:36"/>
        <d v="2021-10-15T13:14:57"/>
        <d v="2021-10-14T19:59:42"/>
        <d v="2021-10-10T13:31:56"/>
        <d v="2021-10-07T09:46:16"/>
        <d v="2021-10-09T11:37:44"/>
        <d v="2021-10-09T11:38:09"/>
        <d v="2021-10-15T20:41:25"/>
        <d v="2021-10-14T08:16:27"/>
        <d v="2021-10-30T13:57:41"/>
        <d v="2021-10-30T13:58:00"/>
        <d v="2021-10-09T22:32:01"/>
        <d v="2021-10-14T19:59:49"/>
        <d v="2021-10-01T09:42:44"/>
        <d v="2021-10-12T07:05:08"/>
        <d v="2021-10-04T15:56:23"/>
        <d v="2021-10-04T15:59:39"/>
        <d v="2021-10-24T07:02:03"/>
        <d v="2021-10-08T18:13:12"/>
        <d v="2021-10-26T12:17:36"/>
        <d v="2021-10-12T12:04:48"/>
        <d v="2021-10-09T08:55:35"/>
        <d v="2021-10-09T16:21:35"/>
        <d v="2021-10-07T16:04:37"/>
        <d v="2021-10-10T10:04:07"/>
        <d v="2021-10-10T10:04:18"/>
        <d v="2021-10-30T12:01:49"/>
        <d v="2021-10-23T19:12:33"/>
        <d v="2021-10-04T12:09:41"/>
        <d v="2021-10-19T12:24:12"/>
        <d v="2021-10-20T15:46:18"/>
        <d v="2021-10-30T13:54:47"/>
        <d v="2021-10-08T09:31:08"/>
        <d v="2021-10-06T20:32:15"/>
        <d v="2021-10-11T09:13:25"/>
        <d v="2021-10-07T09:11:47"/>
        <d v="2021-10-31T16:42:19"/>
        <d v="2021-10-10T14:39:35"/>
        <d v="2021-10-03T21:31:14"/>
        <d v="2021-10-18T18:01:12"/>
        <d v="2021-10-15T16:37:40"/>
        <d v="2021-10-12T18:31:59"/>
        <d v="2021-10-12T18:23:29"/>
        <d v="2021-10-18T09:23:46"/>
        <d v="2021-10-20T14:20:44"/>
        <d v="2021-10-07T18:02:17"/>
        <d v="2021-10-14T19:14:26"/>
        <d v="2021-10-09T11:54:29"/>
        <d v="2021-10-02T15:50:19"/>
        <d v="2021-10-02T15:51:18"/>
        <d v="2021-10-05T10:42:04"/>
        <d v="2021-10-29T09:54:44"/>
        <d v="2021-10-09T19:26:26"/>
        <d v="2021-10-30T08:35:06"/>
        <d v="2021-10-09T19:24:59"/>
        <d v="2021-10-09T12:22:28"/>
        <d v="2021-10-26T11:57:53"/>
        <d v="2021-10-09T15:47:24"/>
        <d v="2021-10-12T13:03:12"/>
        <d v="2021-10-19T18:30:55"/>
        <d v="2021-10-21T16:50:33"/>
        <d v="2021-10-13T19:18:25"/>
        <d v="2021-10-16T08:34:42"/>
        <d v="2021-10-09T16:33:02"/>
        <d v="2021-10-08T12:39:35"/>
        <d v="2021-10-23T08:35:39"/>
        <d v="2021-10-11T19:49:34"/>
        <d v="2021-10-20T11:57:29"/>
        <d v="2021-10-20T17:27:14"/>
        <d v="2021-10-28T07:19:30"/>
        <d v="2021-10-02T08:33:10"/>
        <d v="2021-10-17T12:14:23"/>
        <d v="2021-10-06T08:08:55"/>
        <d v="2021-10-02T18:00:07"/>
        <d v="2021-10-09T14:01:16"/>
        <d v="2021-10-06T12:50:30"/>
        <d v="2021-10-31T14:47:45"/>
        <d v="2021-10-30T18:38:06"/>
        <d v="2021-10-09T10:41:25"/>
        <d v="2021-10-26T11:20:47"/>
        <d v="2021-10-09T10:39:06"/>
        <d v="2021-10-20T10:55:17"/>
        <d v="2021-10-04T17:50:10"/>
        <d v="2021-10-27T14:52:29"/>
        <d v="2021-10-16T01:31:50"/>
        <d v="2021-10-08T16:42:14"/>
        <d v="2021-10-12T11:45:28"/>
        <d v="2021-10-07T17:19:39"/>
        <d v="2021-10-07T11:36:35"/>
        <d v="2021-10-18T13:30:04"/>
        <d v="2021-10-15T17:16:41"/>
        <d v="2021-10-28T17:09:49"/>
        <d v="2021-10-12T16:06:47"/>
        <d v="2021-10-06T13:58:06"/>
        <d v="2021-10-06T13:56:21"/>
        <d v="2021-10-06T13:56:26"/>
        <d v="2021-10-07T16:45:52"/>
        <d v="2021-10-21T20:54:36"/>
        <d v="2021-10-27T06:43:20"/>
        <d v="2021-10-28T06:13:57"/>
        <d v="2021-10-08T03:32:09"/>
        <d v="2021-10-11T19:11:09"/>
        <d v="2021-10-27T17:46:55"/>
        <d v="2021-10-10T18:10:01"/>
        <d v="2021-10-08T18:37:07"/>
        <d v="2021-10-15T17:40:38"/>
        <d v="2021-10-11T13:54:05"/>
        <d v="2021-10-03T15:08:05"/>
        <d v="2021-10-15T10:07:38"/>
        <d v="2021-10-28T14:50:04"/>
        <d v="2021-10-25T11:51:10"/>
        <d v="2021-10-11T20:20:59"/>
        <d v="2021-10-07T18:44:58"/>
        <d v="2021-10-01T19:39:54"/>
        <d v="2021-10-21T18:17:04"/>
        <d v="2021-10-02T23:42:48"/>
        <d v="2021-10-28T18:35:45"/>
        <d v="2021-10-23T14:08:54"/>
        <d v="2021-10-15T11:32:34"/>
        <d v="2021-10-19T22:11:11"/>
        <d v="2021-10-10T14:05:27"/>
        <d v="2021-10-10T18:20:16"/>
        <d v="2021-10-08T13:32:02"/>
        <d v="2021-10-03T19:58:42"/>
        <d v="2021-10-01T18:27:07"/>
        <d v="2021-10-02T13:20:20"/>
        <d v="2021-10-03T10:07:18"/>
        <d v="2021-10-22T09:41:04"/>
        <d v="2021-10-12T15:02:26"/>
        <d v="2021-10-01T18:28:21"/>
        <d v="2021-10-07T07:34:41"/>
        <d v="2021-10-13T17:16:17"/>
        <d v="2021-10-09T22:46:05"/>
        <d v="2021-10-03T21:27:55"/>
        <d v="2021-10-19T19:32:34"/>
        <d v="2021-10-19T19:32:25"/>
        <d v="2021-10-04T15:54:25"/>
        <d v="2021-10-13T22:20:48"/>
        <d v="2021-10-05T09:51:04"/>
        <d v="2021-10-13T10:10:09"/>
        <d v="2021-10-06T10:05:31"/>
        <d v="2021-10-02T10:00:30"/>
        <d v="2021-10-27T10:04:13"/>
        <d v="2021-10-19T10:19:30"/>
        <d v="2021-10-30T16:05:20"/>
        <d v="2021-10-22T16:03:40"/>
        <d v="2021-10-09T15:48:07"/>
        <d v="2021-10-08T10:01:41"/>
        <d v="2021-10-23T10:26:38"/>
        <d v="2021-10-15T16:09:23"/>
        <d v="2021-10-01T18:05:12"/>
        <d v="2021-10-01T18:22:33"/>
        <d v="2021-10-17T19:34:55"/>
        <d v="2021-10-17T15:59:59"/>
        <d v="2021-10-31T21:57:51"/>
        <d v="2021-10-02T19:29:50"/>
        <d v="2021-10-27T00:04:46"/>
        <d v="2021-10-27T09:43:49"/>
        <d v="2021-10-05T21:14:43"/>
        <d v="2021-10-07T19:49:51"/>
        <d v="2021-10-19T21:50:43"/>
        <d v="2021-10-21T16:18:38"/>
        <d v="2021-10-19T13:38:18"/>
        <d v="2021-10-01T16:38:31"/>
        <d v="2021-10-01T06:37:42"/>
        <d v="2021-10-24T08:19:37"/>
        <d v="2021-10-14T21:02:14"/>
        <d v="2021-10-08T22:03:44"/>
        <d v="2021-10-15T22:11:10"/>
        <d v="2021-10-16T10:56:47"/>
        <d v="2021-10-02T15:39:17"/>
        <d v="2021-10-23T22:39:24"/>
        <d v="2021-10-05T13:31:39"/>
        <d v="2021-10-19T19:10:01"/>
        <d v="2021-10-02T15:39:10"/>
        <d v="2021-10-03T20:19:46"/>
        <d v="2021-10-11T07:06:40"/>
        <d v="2021-10-24T11:22:41"/>
        <d v="2021-10-13T11:54:17"/>
        <d v="2021-10-13T15:18:08"/>
        <d v="2021-10-15T12:01:49"/>
        <d v="2021-10-03T10:50:31"/>
        <d v="2021-10-16T11:52:45"/>
        <d v="2021-10-23T14:53:39"/>
        <d v="2021-10-16T07:50:51"/>
        <d v="2021-10-01T07:06:57"/>
        <d v="2021-10-09T09:06:06"/>
        <d v="2021-10-30T09:16:03"/>
        <d v="2021-10-31T08:09:47"/>
        <d v="2021-10-09T10:55:28"/>
        <d v="2021-10-29T10:47:32"/>
        <d v="2021-10-04T16:25:01"/>
        <d v="2021-10-24T16:30:00"/>
        <d v="2021-10-15T14:46:50"/>
        <d v="2021-10-27T14:02:21"/>
        <d v="2021-10-08T19:27:20"/>
        <d v="2021-10-08T19:27:14"/>
        <d v="2021-10-15T14:44:13"/>
        <d v="2021-10-01T18:01:40"/>
        <d v="2021-10-03T10:55:45"/>
        <d v="2021-10-12T19:50:38"/>
        <d v="2021-10-04T07:32:20"/>
        <d v="2021-10-18T17:23:30"/>
        <d v="2021-10-04T18:03:51"/>
        <d v="2021-10-10T09:41:46"/>
        <d v="2021-10-10T15:50:53"/>
        <d v="2021-10-31T15:50:52"/>
        <d v="2021-10-08T18:14:43"/>
        <d v="2021-10-03T16:08:05"/>
        <d v="2021-10-27T17:37:57"/>
        <d v="2021-10-24T14:54:19"/>
        <d v="2021-10-30T14:07:55"/>
        <d v="2021-10-08T17:41:35"/>
        <d v="2021-10-01T08:12:12"/>
        <d v="2021-10-03T12:51:47"/>
        <d v="2021-10-17T12:37:08"/>
        <d v="2021-10-24T14:53:54"/>
        <d v="2021-10-26T09:51:39"/>
        <d v="2021-10-08T18:15:23"/>
        <d v="2021-10-21T09:57:20"/>
        <d v="2021-10-14T15:29:26"/>
        <d v="2021-10-17T00:14:09"/>
        <d v="2021-10-02T11:08:47"/>
        <d v="2021-10-06T10:59:40"/>
        <d v="2021-10-20T15:37:46"/>
        <d v="2021-10-14T15:59:00"/>
        <d v="2021-10-10T10:46:40"/>
        <d v="2021-10-10T10:46:43"/>
        <d v="2021-10-27T16:16:03"/>
        <d v="2021-10-12T10:59:57"/>
        <d v="2021-10-20T19:34:53"/>
        <d v="2021-10-29T14:00:03"/>
        <d v="2021-10-13T09:02:49"/>
        <d v="2021-10-31T02:13:59"/>
        <d v="2021-10-02T17:39:16"/>
        <d v="2021-10-02T17:39:08"/>
        <d v="2021-10-02T07:56:12"/>
        <d v="2021-10-10T10:08:29"/>
        <d v="2021-10-06T18:28:16"/>
        <d v="2021-10-27T18:40:59"/>
        <d v="2021-10-17T16:30:20"/>
        <d v="2021-10-11T15:45:41"/>
        <d v="2021-10-11T17:11:57"/>
        <d v="2021-10-20T09:55:34"/>
        <d v="2021-10-14T15:25:18"/>
        <d v="2021-10-06T17:11:26"/>
        <d v="2021-10-22T17:24:23"/>
        <d v="2021-10-07T16:57:50"/>
        <d v="2021-10-26T18:09:41"/>
        <d v="2021-10-24T11:29:43"/>
        <d v="2021-10-05T17:39:51"/>
        <d v="2021-10-20T15:49:11"/>
        <d v="2021-10-24T17:05:25"/>
        <d v="2021-10-02T18:42:39"/>
        <d v="2021-10-03T17:27:40"/>
        <d v="2021-10-10T09:59:46"/>
        <d v="2021-10-02T18:43:18"/>
        <d v="2021-10-15T08:29:50"/>
        <d v="2021-10-23T14:02:32"/>
        <d v="2021-10-03T11:11:21"/>
        <d v="2021-10-06T19:17:32"/>
        <d v="2021-10-27T17:15:25"/>
        <d v="2021-10-19T07:49:42"/>
        <d v="2021-10-31T12:36:52"/>
        <d v="2021-10-19T18:14:19"/>
        <d v="2021-10-28T13:33:25"/>
        <d v="2021-10-02T08:41:37"/>
        <d v="2021-10-19T08:02:10"/>
        <d v="2021-10-08T17:54:54"/>
        <d v="2021-10-18T11:23:31"/>
        <d v="2021-10-14T14:53:26"/>
        <d v="2021-10-02T23:53:08"/>
        <d v="2021-10-04T11:49:36"/>
        <d v="2021-10-19T18:47:38"/>
        <d v="2021-10-15T16:48:39"/>
        <d v="2021-10-27T11:37:03"/>
        <d v="2021-10-21T19:22:57"/>
        <d v="2021-10-08T18:53:50"/>
        <d v="2021-10-24T18:19:57"/>
        <d v="2021-10-11T17:39:55"/>
        <d v="2021-10-05T19:13:33"/>
        <d v="2021-10-26T14:08:08"/>
        <d v="2021-10-23T10:37:35"/>
        <d v="2021-10-04T17:04:53"/>
        <d v="2021-10-25T15:58:55"/>
        <d v="2021-10-12T15:30:33"/>
        <d v="2021-10-13T17:36:04"/>
        <d v="2021-10-22T20:50:54"/>
        <d v="2021-10-09T12:11:40"/>
        <d v="2021-10-13T19:56:31"/>
        <d v="2021-10-19T18:54:16"/>
        <d v="2021-10-25T15:27:54"/>
        <d v="2021-10-08T19:23:52"/>
        <d v="2021-10-23T10:38:10"/>
        <d v="2021-10-06T12:13:03"/>
        <d v="2021-10-24T12:06:36"/>
        <d v="2021-10-08T16:31:13"/>
        <d v="2021-10-30T15:53:35"/>
        <d v="2021-10-31T11:59:38"/>
        <d v="2021-10-28T13:39:55"/>
        <d v="2021-10-22T21:01:14"/>
        <d v="2021-10-20T17:15:33"/>
        <d v="2021-10-21T15:25:10"/>
        <d v="2021-10-12T17:22:30"/>
        <d v="2021-10-11T19:41:21"/>
        <d v="2021-10-26T10:33:14"/>
        <d v="2021-10-26T11:51:16"/>
        <d v="2021-10-03T16:16:43"/>
        <d v="2021-10-10T12:59:55"/>
        <d v="2021-10-04T13:35:32"/>
        <d v="2021-10-30T08:34:22"/>
        <d v="2021-10-01T15:02:55"/>
        <d v="2021-10-03T08:30:04"/>
        <d v="2021-10-03T09:18:02"/>
        <d v="2021-10-10T10:42:48"/>
        <d v="2021-10-27T08:17:45"/>
        <d v="2021-10-28T18:12:49"/>
        <d v="2021-10-24T09:31:47"/>
        <d v="2021-10-30T13:07:01"/>
        <d v="2021-10-03T09:41:41"/>
        <d v="2021-10-28T14:47:28"/>
        <d v="2021-10-14T21:19:22"/>
        <d v="2021-10-13T19:38:55"/>
        <d v="2021-10-22T16:17:34"/>
        <d v="2021-10-14T16:58:38"/>
        <d v="2021-10-21T19:28:02"/>
        <d v="2021-10-17T14:16:56"/>
        <d v="2021-10-22T13:22:34"/>
        <d v="2021-10-05T18:28:57"/>
        <d v="2021-10-11T18:18:47"/>
        <d v="2021-10-12T22:33:25"/>
        <d v="2021-10-11T19:04:44"/>
        <d v="2021-10-11T08:09:39"/>
        <d v="2021-10-07T19:46:20"/>
        <d v="2021-10-12T13:48:42"/>
        <d v="2021-10-22T16:17:25"/>
        <d v="2021-10-26T19:43:29"/>
        <d v="2021-10-20T19:54:59"/>
        <d v="2021-10-25T07:50:35"/>
        <d v="2021-10-27T19:30:33"/>
        <d v="2021-10-20T19:29:50"/>
        <d v="2021-10-09T12:08:14"/>
        <d v="2021-10-30T18:35:05"/>
        <d v="2021-10-22T22:13:21"/>
        <d v="2021-10-14T22:25:18"/>
        <d v="2021-10-08T14:00:41"/>
        <d v="2021-10-22T16:00:01"/>
        <d v="2021-10-30T08:53:32"/>
        <d v="2021-10-10T08:05:50"/>
        <d v="2021-10-05T10:38:18"/>
        <d v="2021-10-15T14:13:16"/>
        <d v="2021-10-07T15:07:21"/>
        <d v="2021-10-14T18:25:59"/>
        <d v="2021-10-12T17:58:37"/>
        <d v="2021-10-17T09:11:45"/>
        <d v="2021-10-21T16:31:32"/>
        <d v="2021-10-15T18:26:35"/>
        <d v="2021-10-03T10:05:36"/>
        <d v="2021-10-14T16:19:12"/>
        <d v="2021-10-08T13:45:05"/>
        <d v="2021-10-02T15:56:50"/>
        <d v="2021-10-18T21:07:42"/>
        <d v="2021-10-19T08:09:23"/>
        <d v="2021-10-18T08:07:12"/>
        <d v="2021-10-25T10:45:41"/>
        <d v="2021-10-13T22:32:15"/>
        <d v="2021-10-05T17:33:57"/>
        <d v="2021-10-13T12:10:30"/>
        <d v="2021-10-17T17:42:25"/>
        <d v="2021-10-11T19:39:33"/>
        <d v="2021-10-02T11:10:11"/>
        <d v="2021-10-09T10:12:05"/>
        <d v="2021-10-03T03:04:57"/>
        <d v="2021-10-09T08:14:19"/>
        <d v="2021-10-02T11:14:57"/>
        <d v="2021-10-24T09:52:20"/>
        <d v="2021-10-23T17:12:39"/>
        <d v="2021-10-02T10:09:24"/>
        <d v="2021-10-02T01:04:23"/>
        <d v="2021-10-02T17:40:54"/>
        <d v="2021-10-02T12:50:06"/>
        <d v="2021-10-15T23:34:01"/>
        <d v="2021-10-26T10:21:18"/>
        <d v="2021-10-31T12:24:28"/>
        <d v="2021-10-03T18:21:12"/>
        <d v="2021-10-15T23:34:05"/>
        <d v="2021-10-08T07:40:39"/>
        <d v="2021-10-23T13:01:59"/>
        <d v="2021-10-06T23:42:20"/>
        <d v="2021-10-10T14:07:18"/>
        <d v="2021-10-11T20:58:33"/>
        <d v="2021-10-27T12:22:00"/>
        <d v="2021-10-31T08:47:40"/>
        <d v="2021-10-26T16:13:05"/>
        <d v="2021-10-15T07:35:05"/>
        <d v="2021-10-21T07:34:43"/>
        <d v="2021-10-23T09:18:05"/>
        <d v="2021-10-12T21:31:11"/>
        <d v="2021-10-25T10:13:30"/>
        <d v="2021-10-01T18:17:09"/>
        <d v="2021-10-27T16:30:56"/>
        <d v="2021-10-12T08:15:18"/>
        <d v="2021-10-02T22:20:17"/>
        <d v="2021-10-30T12:17:54"/>
        <d v="2021-10-21T05:09:06"/>
        <d v="2021-10-31T15:43:12"/>
        <d v="2021-10-03T18:55:25"/>
        <d v="2021-10-08T14:37:45"/>
        <d v="2021-10-12T13:10:51"/>
        <d v="2021-10-10T13:12:54"/>
        <d v="2021-10-20T11:31:52"/>
        <d v="2021-10-09T13:06:02"/>
        <d v="2021-10-10T15:47:49"/>
        <d v="2021-10-06T18:20:48"/>
        <d v="2021-10-07T15:34:04"/>
        <d v="2021-10-22T12:18:43"/>
        <d v="2021-10-17T12:30:51"/>
        <d v="2021-10-10T13:13:21"/>
        <d v="2021-10-17T02:28:19"/>
        <d v="2021-10-10T11:38:39"/>
        <d v="2021-10-10T15:36:51"/>
        <d v="2021-10-30T14:33:39"/>
        <d v="2021-10-11T23:12:37"/>
        <d v="2021-10-11T23:22:24"/>
        <d v="2021-10-09T13:05:57"/>
        <d v="2021-10-18T15:49:33"/>
        <d v="2021-10-08T16:27:06"/>
        <d v="2021-10-28T15:49:58"/>
        <d v="2021-10-27T13:20:49"/>
        <d v="2021-10-09T13:03:41"/>
        <d v="2021-10-30T05:36:19"/>
        <d v="2021-10-02T11:03:42"/>
        <d v="2021-10-08T13:10:54"/>
        <d v="2021-10-03T03:04:26"/>
        <d v="2021-10-22T01:29:59"/>
        <d v="2021-10-30T17:52:30"/>
        <d v="2021-10-14T17:35:03"/>
        <d v="2021-10-09T18:06:24"/>
        <d v="2021-10-09T08:26:06"/>
        <d v="2021-10-28T10:56:49"/>
        <d v="2021-10-09T13:03:43"/>
        <d v="2021-10-21T18:45:13"/>
        <d v="2021-10-02T22:03:40"/>
        <d v="2021-10-27T17:02:33"/>
        <d v="2021-10-22T12:16:50"/>
        <d v="2021-10-28T08:36:32"/>
        <d v="2021-10-04T13:04:32"/>
        <d v="2021-10-19T18:49:04"/>
        <d v="2021-10-03T12:01:59"/>
        <d v="2021-10-18T10:49:06"/>
        <d v="2021-10-01T13:33:04"/>
        <d v="2021-10-12T13:28:00"/>
        <d v="2021-10-16T13:47:15"/>
        <d v="2021-10-17T17:45:54"/>
        <d v="2021-10-04T18:30:00"/>
        <d v="2021-10-02T14:09:14"/>
        <d v="2021-10-21T13:41:23"/>
        <d v="2021-10-13T19:42:49"/>
        <d v="2021-10-02T08:14:00"/>
        <d v="2021-10-22T11:40:03"/>
        <d v="2021-10-30T15:19:01"/>
        <d v="2021-10-27T19:16:50"/>
        <d v="2021-10-09T13:03:01"/>
        <d v="2021-10-10T18:43:20"/>
        <d v="2021-10-29T00:46:41"/>
        <d v="2021-10-12T22:14:10"/>
        <d v="2021-10-12T10:47:33"/>
        <d v="2021-10-01T09:50:54"/>
        <d v="2021-10-07T17:10:02"/>
        <d v="2021-10-12T11:59:22"/>
        <d v="2021-10-16T00:24:20"/>
        <d v="2021-10-26T12:24:22"/>
        <d v="2021-10-23T23:24:41"/>
        <d v="2021-10-30T18:15:44"/>
        <d v="2021-10-22T23:50:15"/>
        <d v="2021-10-26T22:28:59"/>
        <d v="2021-10-18T16:30:42"/>
        <d v="2021-10-25T17:25:18"/>
        <d v="2021-10-28T14:38:46"/>
        <d v="2021-10-06T12:12:01"/>
        <d v="2021-10-25T17:24:39"/>
        <d v="2021-10-16T13:09:08"/>
        <d v="2021-10-15T17:14:01"/>
        <d v="2021-10-30T17:10:48"/>
        <d v="2021-10-31T14:08:37"/>
        <d v="2021-10-15T19:11:41"/>
        <d v="2021-10-14T21:48:44"/>
        <d v="2021-10-24T16:45:50"/>
        <d v="2021-10-03T21:10:43"/>
        <d v="2021-10-07T10:35:39"/>
        <d v="2021-10-25T12:23:21"/>
        <d v="2021-10-28T18:21:21"/>
        <d v="2021-10-25T19:36:14"/>
        <d v="2021-10-25T08:28:56"/>
        <d v="2021-10-04T14:49:34"/>
        <d v="2021-10-23T09:40:50"/>
        <d v="2021-10-23T11:33:37"/>
        <d v="2021-10-30T13:45:39"/>
        <d v="2021-10-14T10:02:16"/>
        <d v="2021-10-16T10:44:29"/>
        <d v="2021-10-04T15:35:56"/>
        <d v="2021-10-01T09:50:05"/>
        <d v="2021-10-15T09:06:23"/>
        <d v="2021-10-13T11:12:40"/>
        <d v="2021-10-22T11:49:22"/>
        <d v="2021-10-26T14:02:22"/>
        <d v="2021-10-30T09:41:15"/>
        <d v="2021-10-05T09:34:46"/>
        <d v="2021-10-21T14:40:12"/>
        <d v="2021-10-27T21:05:40"/>
        <d v="2021-10-10T17:40:06"/>
        <d v="2021-10-09T11:06:47"/>
        <d v="2021-10-10T14:33:48"/>
        <d v="2021-10-19T21:53:23"/>
        <d v="2021-10-17T13:48:32"/>
        <d v="2021-10-18T15:51:11"/>
        <d v="2021-10-22T15:34:02"/>
        <d v="2021-10-08T11:09:02"/>
        <d v="2021-10-02T22:14:51"/>
        <d v="2021-10-05T10:45:48"/>
        <d v="2021-10-08T14:37:32"/>
        <d v="2021-10-12T08:18:47"/>
        <d v="2021-10-05T08:43:16"/>
        <d v="2021-10-22T00:58:51"/>
        <d v="2021-10-30T10:32:58"/>
        <d v="2021-10-03T13:37:56"/>
        <d v="2021-10-14T15:52:16"/>
        <d v="2021-10-30T07:48:29"/>
        <d v="2021-10-13T13:34:55"/>
        <d v="2021-10-31T14:36:02"/>
        <d v="2021-10-20T11:03:08"/>
        <d v="2021-10-10T14:24:04"/>
        <d v="2021-10-23T13:28:21"/>
        <d v="2021-10-19T12:26:08"/>
        <d v="2021-10-19T20:16:13"/>
        <d v="2021-10-25T17:07:36"/>
        <d v="2021-10-24T00:22:53"/>
        <d v="2021-10-19T20:16:58"/>
        <d v="2021-10-31T10:38:41"/>
        <d v="2021-10-24T10:38:39"/>
        <d v="2021-10-09T15:26:43"/>
        <d v="2021-10-02T14:32:14"/>
        <d v="2021-10-08T11:53:24"/>
        <d v="2021-10-24T20:34:16"/>
        <d v="2021-10-11T11:37:41"/>
        <d v="2021-10-30T13:05:12"/>
        <d v="2021-10-12T23:12:54"/>
        <d v="2021-10-09T04:29:01"/>
        <d v="2021-10-04T17:25:46"/>
        <d v="2021-10-25T12:56:16"/>
        <d v="2021-10-12T12:22:52"/>
        <d v="2021-10-05T04:42:37"/>
        <d v="2021-10-05T04:30:36"/>
        <d v="2021-10-07T19:43:00"/>
        <d v="2021-10-16T10:17:53"/>
        <d v="2021-10-11T11:20:20"/>
        <d v="2021-10-04T18:39:10"/>
        <d v="2021-10-11T11:21:33"/>
        <d v="2021-10-19T21:00:14"/>
        <d v="2021-10-22T11:55:47"/>
        <d v="2021-10-22T10:36:04"/>
        <d v="2021-10-25T13:24:07"/>
        <d v="2021-10-15T13:36:43"/>
        <d v="2021-10-03T10:46:45"/>
        <d v="2021-10-03T18:14:41"/>
        <d v="2021-10-03T10:59:18"/>
        <d v="2021-10-04T07:20:37"/>
        <d v="2021-10-28T11:13:58"/>
        <d v="2021-10-14T17:01:13"/>
        <d v="2021-10-22T17:43:42"/>
        <d v="2021-10-06T09:17:47"/>
        <d v="2021-10-31T22:44:50"/>
        <d v="2021-10-15T13:08:47"/>
        <d v="2021-10-14T17:05:03"/>
        <d v="2021-10-26T16:50:01"/>
        <d v="2021-10-04T00:05:53"/>
        <d v="2021-10-12T22:20:57"/>
        <d v="2021-10-20T09:56:07"/>
        <d v="2021-10-26T16:47:38"/>
        <d v="2021-10-26T18:13:55"/>
        <d v="2021-10-10T12:02:54"/>
        <d v="2021-10-15T18:10:13"/>
        <d v="2021-10-08T17:56:32"/>
        <d v="2021-10-04T16:28:29"/>
        <d v="2021-10-10T10:51:44"/>
        <d v="2021-10-20T12:10:37"/>
        <d v="2021-10-24T19:56:56"/>
        <d v="2021-10-30T17:03:47"/>
        <d v="2021-10-22T19:36:39"/>
        <d v="2021-10-11T10:16:16"/>
        <d v="2021-10-10T11:21:56"/>
        <d v="2021-10-27T17:29:11"/>
        <d v="2021-10-09T10:56:11"/>
        <d v="2021-10-09T10:54:08"/>
        <d v="2021-10-13T18:44:50"/>
        <d v="2021-10-08T18:11:07"/>
        <d v="2021-10-06T20:34:11"/>
        <d v="2021-10-17T02:54:36"/>
        <d v="2021-10-01T15:10:45"/>
        <d v="2021-10-13T16:51:37"/>
        <d v="2021-10-25T16:59:14"/>
        <d v="2021-10-16T13:33:31"/>
        <d v="2021-10-05T15:56:06"/>
        <d v="2021-10-09T11:16:44"/>
        <d v="2021-10-06T15:55:56"/>
        <d v="2021-10-18T17:24:20"/>
        <d v="2021-10-16T23:31:09"/>
        <d v="2021-10-13T19:32:33"/>
        <d v="2021-10-03T00:02:04"/>
        <d v="2021-10-28T16:58:20"/>
        <d v="2021-10-27T17:22:26"/>
        <d v="2021-10-07T08:14:54"/>
        <d v="2021-10-01T22:11:56"/>
        <d v="2021-10-05T14:33:35"/>
        <d v="2021-10-23T15:57:22"/>
        <d v="2021-10-22T22:21:27"/>
        <d v="2021-10-07T14:39:24"/>
        <d v="2021-10-06T09:19:58"/>
        <d v="2021-10-09T00:03:57"/>
        <d v="2021-10-08T21:46:32"/>
        <d v="2021-10-18T10:36:27"/>
        <d v="2021-10-28T08:43:21"/>
        <d v="2021-10-06T08:39:33"/>
        <d v="2021-10-23T20:13:51"/>
        <d v="2021-10-26T09:09:05"/>
        <d v="2021-10-19T09:05:46"/>
        <d v="2021-10-25T09:06:08"/>
        <d v="2021-10-12T08:41:32"/>
        <d v="2021-10-20T08:57:57"/>
        <d v="2021-10-05T08:49:10"/>
        <d v="2021-10-27T08:47:12"/>
        <d v="2021-10-11T09:39:33"/>
        <d v="2021-10-21T19:18:24"/>
        <d v="2021-10-21T08:55:57"/>
        <d v="2021-10-28T18:58:20"/>
        <d v="2021-10-14T16:59:37"/>
        <d v="2021-10-22T17:11:15"/>
        <d v="2021-10-26T18:14:05"/>
        <d v="2021-10-08T15:07:59"/>
        <d v="2021-10-22T13:41:22"/>
        <d v="2021-10-12T14:23:47"/>
        <d v="2021-10-28T20:02:31"/>
        <d v="2021-10-24T17:42:29"/>
        <d v="2021-10-31T18:11:55"/>
        <d v="2021-10-27T08:29:23"/>
        <d v="2021-10-16T21:36:33"/>
        <d v="2021-10-16T21:35:53"/>
        <d v="2021-10-31T18:12:13"/>
        <d v="2021-10-16T21:35:16"/>
        <d v="2021-10-16T21:39:38"/>
        <d v="2021-10-02T08:19:09"/>
        <d v="2021-10-10T14:41:02"/>
        <d v="2021-10-21T01:28:25"/>
        <d v="2021-10-09T20:50:03"/>
        <d v="2021-10-10T11:48:02"/>
        <d v="2021-10-08T18:05:50"/>
        <d v="2021-10-17T23:06:34"/>
        <d v="2021-10-01T13:43:40"/>
        <d v="2021-10-15T18:38:21"/>
        <d v="2021-10-10T15:29:52"/>
        <d v="2021-10-17T00:53:16"/>
        <d v="2021-10-24T15:44:58"/>
        <d v="2021-10-10T18:04:50"/>
        <d v="2021-10-13T18:05:04"/>
        <d v="2021-10-27T09:27:54"/>
        <d v="2021-10-30T16:02:16"/>
        <d v="2021-10-30T10:58:45"/>
        <d v="2021-10-29T16:52:40"/>
        <d v="2021-10-09T09:55:48"/>
        <d v="2021-10-23T02:14:49"/>
        <d v="2021-10-05T10:32:05"/>
        <d v="2021-10-10T16:56:56"/>
        <d v="2021-10-09T23:04:27"/>
        <d v="2021-10-31T10:33:50"/>
        <d v="2021-10-02T20:36:09"/>
        <d v="2021-10-03T16:53:15"/>
        <d v="2021-10-13T07:34:55"/>
        <d v="2021-10-08T18:09:35"/>
        <d v="2021-10-23T18:13:39"/>
        <d v="2021-10-18T20:19:42"/>
        <d v="2021-10-07T08:45:10"/>
        <d v="2021-10-02T22:58:35"/>
        <d v="2021-10-18T21:06:10"/>
        <d v="2021-10-05T08:08:42"/>
        <d v="2021-10-11T20:05:01"/>
        <d v="2021-10-14T09:22:03"/>
        <d v="2021-10-12T19:55:20"/>
        <d v="2021-10-30T16:02:03"/>
        <d v="2021-10-27T08:53:16"/>
        <d v="2021-10-29T08:33:27"/>
        <d v="2021-10-06T17:36:18"/>
        <d v="2021-10-09T20:37:25"/>
        <d v="2021-10-23T14:24:34"/>
        <d v="2021-10-01T08:56:20"/>
        <d v="2021-10-01T20:43:05"/>
        <d v="2021-10-03T19:04:08"/>
        <d v="2021-10-28T20:52:15"/>
        <d v="2021-10-13T17:16:13"/>
        <d v="2021-10-25T16:51:04"/>
        <d v="2021-10-28T14:13:18"/>
        <d v="2021-10-16T17:17:30"/>
        <d v="2021-10-22T19:04:08"/>
        <d v="2021-10-16T09:30:46"/>
        <d v="2021-10-16T18:05:23"/>
        <d v="2021-10-08T18:43:49"/>
        <d v="2021-10-04T21:23:02"/>
        <d v="2021-10-15T20:07:15"/>
        <d v="2021-10-16T14:56:46"/>
        <d v="2021-10-21T10:09:58"/>
        <d v="2021-10-28T17:00:27"/>
        <d v="2021-10-16T13:55:36"/>
        <d v="2021-10-31T14:37:19"/>
        <d v="2021-10-31T15:49:19"/>
        <d v="2021-10-31T15:48:44"/>
        <d v="2021-10-22T12:01:29"/>
        <d v="2021-10-19T12:48:22"/>
        <d v="2021-10-31T14:37:41"/>
        <d v="2021-10-14T12:30:29"/>
        <d v="2021-10-26T12:33:25"/>
        <d v="2021-10-20T09:32:08"/>
        <d v="2021-10-17T14:56:53"/>
        <d v="2021-10-07T13:45:14"/>
        <d v="2021-10-28T13:39:50"/>
        <d v="2021-10-28T12:29:57"/>
        <d v="2021-10-20T17:19:51"/>
        <d v="2021-10-19T12:34:44"/>
        <d v="2021-10-11T11:52:15"/>
        <d v="2021-10-16T12:25:07"/>
        <d v="2021-10-23T12:15:35"/>
        <d v="2021-10-13T16:45:55"/>
        <d v="2021-10-27T15:23:09"/>
        <d v="2021-10-13T19:01:32"/>
        <d v="2021-10-22T16:09:56"/>
        <d v="2021-10-11T12:55:40"/>
        <d v="2021-10-02T10:39:20"/>
        <d v="2021-10-07T13:00:59"/>
        <d v="2021-10-06T10:14:24"/>
        <d v="2021-10-30T09:31:32"/>
        <d v="2021-10-31T11:14:09"/>
        <d v="2021-10-11T12:39:57"/>
        <d v="2021-10-29T20:12:56"/>
        <d v="2021-10-28T10:42:02"/>
        <d v="2021-10-31T14:44:34"/>
        <d v="2021-10-21T10:45:29"/>
        <d v="2021-10-08T08:57:50"/>
        <d v="2021-10-10T13:31:07"/>
        <d v="2021-10-16T14:55:07"/>
        <d v="2021-10-06T17:49:37"/>
        <d v="2021-10-20T08:17:14"/>
        <d v="2021-10-24T15:25:30"/>
        <d v="2021-10-23T18:25:30"/>
        <d v="2021-10-25T07:43:41"/>
        <d v="2021-10-15T13:49:41"/>
        <d v="2021-10-30T08:20:26"/>
        <d v="2021-10-02T13:48:43"/>
        <d v="2021-10-13T16:05:10"/>
        <d v="2021-10-13T22:30:55"/>
        <d v="2021-10-11T15:18:04"/>
        <d v="2021-10-01T10:16:28"/>
        <d v="2021-10-01T09:49:57"/>
        <d v="2021-10-07T21:28:28"/>
        <d v="2021-10-09T13:50:45"/>
        <d v="2021-10-22T12:11:33"/>
        <d v="2021-10-02T18:39:58"/>
        <d v="2021-10-27T14:03:40"/>
        <d v="2021-10-27T19:30:16"/>
        <d v="2021-10-25T09:58:11"/>
        <d v="2021-10-23T18:14:51"/>
        <d v="2021-10-23T12:45:32"/>
        <d v="2021-10-05T06:01:47"/>
        <d v="2021-10-24T18:31:28"/>
        <d v="2021-10-27T11:28:48"/>
        <d v="2021-10-27T16:56:18"/>
        <d v="2021-10-07T17:10:40"/>
        <d v="2021-10-03T18:29:54"/>
        <d v="2021-10-31T09:41:36"/>
        <d v="2021-10-28T19:40:44"/>
        <d v="2021-10-27T22:25:34"/>
        <d v="2021-10-15T12:33:26"/>
        <d v="2021-10-02T17:08:58"/>
        <d v="2021-10-15T20:48:19"/>
        <d v="2021-10-23T18:38:25"/>
        <d v="2021-10-27T22:25:20"/>
        <d v="2021-10-04T05:27:40"/>
        <d v="2021-10-26T05:29:03"/>
        <d v="2021-10-12T05:29:07"/>
        <d v="2021-10-07T20:37:12"/>
        <d v="2021-10-24T05:28:09"/>
        <d v="2021-10-27T05:28:37"/>
        <d v="2021-10-07T17:24:34"/>
        <d v="2021-10-14T20:20:46"/>
        <d v="2021-10-21T05:28:37"/>
        <d v="2021-10-31T14:10:05"/>
        <d v="2021-10-31T20:17:38"/>
        <d v="2021-10-20T19:46:24"/>
        <d v="2021-10-19T20:01:25"/>
        <d v="2021-10-01T18:11:07"/>
        <d v="2021-10-28T15:23:48"/>
        <d v="2021-10-01T15:51:12"/>
        <d v="2021-10-17T06:53:00"/>
        <d v="2021-10-11T07:38:09"/>
        <d v="2021-10-22T16:52:35"/>
        <d v="2021-10-09T22:50:58"/>
        <d v="2021-10-19T20:01:17"/>
        <d v="2021-10-15T20:19:31"/>
        <d v="2021-10-12T20:34:32"/>
        <d v="2021-10-01T21:17:53"/>
        <d v="2021-10-01T15:31:21"/>
        <d v="2021-10-01T18:25:41"/>
        <d v="2021-10-11T19:19:12"/>
        <d v="2021-10-02T19:59:52"/>
        <d v="2021-10-15T13:20:37"/>
        <d v="2021-10-21T17:42:01"/>
        <d v="2021-10-04T16:06:08"/>
        <d v="2021-10-15T18:02:58"/>
        <d v="2021-10-13T18:11:52"/>
        <d v="2021-10-03T19:44:59"/>
        <d v="2021-10-27T12:12:35"/>
        <d v="2021-10-22T10:58:16"/>
        <d v="2021-10-04T10:33:41"/>
        <d v="2021-10-11T22:21:52"/>
        <d v="2021-10-31T10:00:30"/>
        <d v="2021-10-27T18:15:23"/>
        <d v="2021-10-24T11:25:06"/>
        <d v="2021-10-03T15:20:38"/>
        <d v="2021-10-21T15:51:16"/>
        <d v="2021-10-01T15:30:26"/>
        <d v="2021-10-07T17:51:06"/>
        <d v="2021-10-21T19:02:29"/>
        <d v="2021-10-30T10:34:38"/>
        <d v="2021-10-22T16:49:08"/>
        <d v="2021-10-21T14:57:34"/>
        <d v="2021-10-13T17:07:14"/>
        <d v="2021-10-16T23:10:10"/>
        <d v="2021-10-19T14:58:06"/>
        <d v="2021-10-21T21:00:08"/>
        <d v="2021-10-05T20:14:47"/>
        <d v="2021-10-08T23:24:02"/>
        <d v="2021-10-30T18:59:00"/>
        <d v="2021-10-03T18:45:29"/>
        <d v="2021-10-06T19:12:53"/>
        <d v="2021-10-17T13:30:57"/>
        <d v="2021-10-14T07:46:12"/>
        <d v="2021-10-08T06:06:31"/>
        <d v="2021-10-22T08:33:19"/>
        <d v="2021-10-31T21:23:33"/>
        <d v="2021-10-31T12:05:10"/>
        <d v="2021-10-24T12:13:55"/>
        <d v="2021-10-13T18:22:44"/>
        <d v="2021-10-16T11:55:02"/>
        <d v="2021-10-21T07:19:59"/>
        <d v="2021-10-16T08:23:10"/>
        <d v="2021-10-10T12:43:28"/>
        <d v="2021-10-28T19:35:58"/>
        <d v="2021-10-22T17:45:38"/>
        <d v="2021-10-18T13:56:26"/>
        <d v="2021-10-22T14:04:15"/>
        <d v="2021-10-31T03:25:03"/>
        <d v="2021-10-31T01:53:24"/>
        <d v="2021-10-09T14:22:07"/>
        <d v="2021-10-31T03:24:48"/>
        <d v="2021-10-21T21:23:14"/>
        <d v="2021-10-23T13:25:13"/>
        <d v="2021-10-31T01:55:59"/>
        <d v="2021-10-24T16:29:26"/>
        <d v="2021-10-18T17:41:53"/>
        <d v="2021-10-25T16:20:33"/>
        <d v="2021-10-31T01:53:52"/>
        <d v="2021-10-31T02:55:40"/>
        <d v="2021-10-07T12:43:01"/>
        <d v="2021-10-07T12:42:49"/>
        <d v="2021-10-09T14:25:20"/>
        <d v="2021-10-16T12:36:00"/>
        <d v="2021-10-02T15:18:01"/>
        <d v="2021-10-09T15:57:31"/>
        <d v="2021-10-16T19:20:35"/>
        <d v="2021-10-16T08:40:12"/>
        <d v="2021-10-06T15:17:38"/>
        <d v="2021-10-06T15:17:46"/>
        <d v="2021-10-24T10:41:25"/>
        <d v="2021-10-01T19:04:19"/>
        <d v="2021-10-24T10:41:21"/>
        <d v="2021-10-07T14:01:32"/>
        <d v="2021-10-09T12:04:25"/>
        <d v="2021-10-26T15:30:25"/>
        <d v="2021-10-20T09:47:11"/>
        <d v="2021-10-09T10:18:39"/>
        <d v="2021-10-21T09:27:04"/>
        <d v="2021-10-16T18:00:56"/>
        <d v="2021-10-17T10:24:10"/>
        <d v="2021-10-17T10:23:53"/>
        <d v="2021-10-24T12:12:40"/>
        <d v="2021-10-31T18:19:05"/>
        <d v="2021-10-15T12:52:50"/>
        <d v="2021-10-04T09:44:50"/>
        <d v="2021-10-21T17:56:38"/>
        <d v="2021-10-10T13:40:32"/>
        <d v="2021-10-21T18:44:30"/>
        <d v="2021-10-22T21:40:53"/>
        <d v="2021-10-02T09:21:56"/>
        <d v="2021-10-14T15:46:34"/>
        <d v="2021-10-09T11:44:01"/>
        <d v="2021-10-11T14:15:19"/>
        <d v="2021-10-03T11:41:15"/>
        <d v="2021-10-04T12:59:18"/>
        <d v="2021-10-21T08:11:50"/>
        <d v="2021-10-05T10:47:24"/>
        <d v="2021-10-27T08:51:34"/>
        <d v="2021-10-20T08:51:55"/>
        <d v="2021-10-04T17:17:10"/>
        <d v="2021-10-06T18:07:31"/>
        <d v="2021-10-06T18:07:45"/>
        <d v="2021-10-31T16:53:47"/>
        <d v="2021-10-03T17:42:10"/>
        <d v="2021-10-14T17:29:28"/>
        <d v="2021-10-31T16:53:40"/>
        <d v="2021-10-06T00:20:19"/>
        <d v="2021-10-26T08:12:16"/>
        <d v="2021-10-15T18:09:01"/>
        <d v="2021-10-06T17:46:03"/>
        <d v="2021-10-26T19:27:35"/>
        <d v="2021-10-07T14:18:49"/>
        <d v="2021-10-14T14:00:08"/>
        <d v="2021-10-16T13:57:27"/>
        <d v="2021-10-10T16:33:25"/>
        <d v="2021-10-19T16:44:36"/>
        <d v="2021-10-05T20:28:56"/>
        <d v="2021-10-27T09:39:11"/>
        <d v="2021-10-02T09:59:49"/>
        <d v="2021-10-24T15:05:07"/>
        <d v="2021-10-02T09:59:47"/>
        <d v="2021-10-05T09:36:08"/>
        <d v="2021-10-25T07:48:12"/>
        <d v="2021-10-27T17:20:16"/>
        <d v="2021-10-16T09:11:33"/>
        <d v="2021-10-07T08:24:04"/>
        <d v="2021-10-25T13:01:05"/>
        <d v="2021-10-15T19:35:55"/>
        <d v="2021-10-15T19:36:05"/>
        <d v="2021-10-04T09:09:37"/>
        <d v="2021-10-11T08:52:05"/>
        <d v="2021-10-17T11:41:18"/>
        <d v="2021-10-17T11:39:11"/>
        <d v="2021-10-29T18:15:36"/>
        <d v="2021-10-12T19:26:01"/>
        <d v="2021-10-30T17:14:15"/>
        <d v="2021-10-10T18:44:47"/>
        <d v="2021-10-11T14:33:12"/>
        <d v="2021-10-11T18:51:58"/>
        <d v="2021-10-11T18:51:41"/>
        <d v="2021-10-11T18:51:22"/>
        <d v="2021-10-11T18:51:39"/>
        <d v="2021-10-23T20:18:43"/>
        <d v="2021-10-23T20:19:32"/>
        <d v="2021-10-22T15:15:38"/>
        <d v="2021-10-02T16:33:17"/>
        <d v="2021-10-14T20:29:43"/>
        <d v="2021-10-30T12:33:21"/>
        <d v="2021-10-21T22:49:11"/>
        <d v="2021-10-11T10:11:39"/>
        <d v="2021-10-02T13:01:57"/>
        <d v="2021-10-01T14:00:21"/>
        <d v="2021-10-13T14:35:24"/>
        <d v="2021-10-18T17:59:46"/>
        <d v="2021-10-20T16:02:41"/>
        <d v="2021-10-04T17:26:11"/>
        <d v="2021-10-11T11:32:23"/>
        <d v="2021-10-03T16:21:17"/>
        <d v="2021-10-15T20:52:57"/>
        <d v="2021-10-02T17:49:17"/>
        <d v="2021-10-16T09:46:49"/>
        <d v="2021-10-20T20:57:33"/>
        <d v="2021-10-27T16:50:26"/>
        <d v="2021-10-22T23:12:50"/>
        <d v="2021-10-05T12:19:04"/>
        <d v="2021-10-10T16:48:37"/>
        <d v="2021-10-01T15:14:08"/>
        <d v="2021-10-03T17:13:02"/>
        <d v="2021-10-19T18:38:19"/>
        <d v="2021-10-23T17:08:43"/>
        <d v="2021-10-10T12:50:34"/>
        <d v="2021-10-10T12:50:31"/>
        <d v="2021-10-28T07:13:14"/>
        <d v="2021-10-24T11:36:57"/>
        <d v="2021-10-10T11:00:46"/>
        <d v="2021-10-08T13:02:39"/>
        <d v="2021-10-05T07:57:40"/>
        <d v="2021-10-19T08:26:42"/>
        <d v="2021-10-11T10:18:22"/>
        <d v="2021-10-12T09:21:56"/>
        <d v="2021-10-06T10:52:07"/>
        <d v="2021-10-14T10:25:10"/>
        <d v="2021-10-09T14:19:07"/>
        <d v="2021-10-20T09:21:11"/>
        <d v="2021-10-04T10:38:24"/>
        <d v="2021-10-23T12:57:11"/>
        <d v="2021-10-23T12:56:28"/>
        <d v="2021-10-28T22:30:38"/>
        <d v="2021-10-09T14:13:42"/>
        <d v="2021-10-18T11:21:37"/>
        <d v="2021-10-19T17:09:23"/>
        <d v="2021-10-02T14:13:40"/>
        <d v="2021-10-21T16:37:07"/>
        <d v="2021-10-09T12:26:00"/>
        <d v="2021-10-23T12:56:22"/>
        <d v="2021-10-17T09:10:13"/>
        <d v="2021-10-12T13:33:03"/>
        <d v="2021-10-25T12:46:16"/>
        <d v="2021-10-14T23:29:26"/>
        <d v="2021-10-09T18:41:19"/>
        <d v="2021-10-11T10:48:53"/>
        <d v="2021-10-09T18:41:22"/>
        <d v="2021-10-30T17:48:34"/>
        <d v="2021-10-28T18:05:55"/>
        <d v="2021-10-30T17:49:51"/>
        <d v="2021-10-19T12:29:29"/>
        <d v="2021-10-30T17:48:50"/>
        <d v="2021-10-30T17:50:00"/>
        <d v="2021-10-22T10:04:47"/>
        <d v="2021-10-30T17:52:50"/>
        <d v="2021-10-15T10:09:15"/>
        <d v="2021-10-05T12:29:49"/>
        <d v="2021-10-05T12:30:55"/>
        <d v="2021-10-19T09:30:20"/>
        <d v="2021-10-14T18:55:10"/>
        <d v="2021-10-14T18:53:48"/>
        <d v="2021-10-28T08:19:01"/>
        <d v="2021-10-17T14:55:18"/>
        <d v="2021-10-15T08:53:18"/>
        <d v="2021-10-07T11:09:51"/>
        <d v="2021-10-31T15:49:35"/>
        <d v="2021-10-07T18:04:47"/>
        <d v="2021-10-07T18:02:55"/>
        <d v="2021-10-18T16:52:36"/>
        <d v="2021-10-08T09:56:36"/>
        <d v="2021-10-13T11:37:44"/>
        <d v="2021-10-20T16:26:48"/>
        <d v="2021-10-20T16:37:00"/>
        <d v="2021-10-20T16:25:02"/>
        <d v="2021-10-22T14:52:15"/>
        <d v="2021-10-07T18:05:27"/>
        <d v="2021-10-10T11:04:14"/>
        <d v="2021-10-31T15:52:16"/>
        <d v="2021-10-15T11:51:20"/>
        <d v="2021-10-21T12:47:46"/>
        <d v="2021-10-15T13:12:18"/>
        <d v="2021-10-07T18:01:26"/>
        <d v="2021-10-18T16:51:44"/>
        <d v="2021-10-10T21:59:21"/>
        <d v="2021-10-22T18:08:08"/>
        <d v="2021-10-24T12:06:41"/>
        <d v="2021-10-02T15:40:43"/>
        <d v="2021-10-21T12:49:43"/>
        <d v="2021-10-11T18:16:21"/>
        <d v="2021-10-08T10:00:14"/>
        <d v="2021-10-04T14:19:00"/>
        <d v="2021-10-22T14:50:56"/>
        <d v="2021-10-20T16:36:15"/>
        <d v="2021-10-24T12:08:40"/>
        <d v="2021-10-10T13:52:35"/>
        <d v="2021-10-28T18:48:09"/>
        <d v="2021-10-10T21:58:28"/>
        <d v="2021-10-15T13:12:43"/>
        <d v="2021-10-11T18:15:05"/>
        <d v="2021-10-10T11:59:18"/>
        <d v="2021-10-28T18:47:15"/>
        <d v="2021-10-10T13:51:47"/>
        <d v="2021-10-22T18:09:10"/>
        <d v="2021-10-04T12:30:31"/>
        <d v="2021-10-18T16:53:10"/>
        <d v="2021-10-14T20:59:00"/>
        <d v="2021-10-04T12:34:10"/>
        <d v="2021-10-14T21:00:27"/>
        <d v="2021-10-10T21:58:23"/>
        <d v="2021-10-04T12:30:19"/>
        <d v="2021-10-13T11:38:20"/>
        <d v="2021-10-18T16:51:43"/>
        <d v="2021-10-25T06:51:03"/>
        <d v="2021-10-13T06:49:12"/>
        <d v="2021-10-12T06:51:00"/>
        <d v="2021-10-19T06:49:07"/>
        <d v="2021-10-04T06:49:41"/>
        <d v="2021-10-18T06:49:26"/>
        <d v="2021-10-05T06:48:25"/>
        <d v="2021-10-11T09:16:14"/>
        <d v="2021-10-07T18:22:57"/>
        <d v="2021-10-21T17:44:07"/>
        <d v="2021-10-13T18:31:35"/>
        <d v="2021-10-20T18:10:23"/>
        <d v="2021-10-25T08:29:43"/>
        <d v="2021-10-02T14:04:44"/>
        <d v="2021-10-15T16:03:17"/>
        <d v="2021-10-15T14:19:54"/>
        <d v="2021-10-07T18:24:16"/>
        <d v="2021-10-15T16:02:12"/>
        <d v="2021-10-26T09:34:02"/>
        <d v="2021-10-21T12:48:50"/>
        <d v="2021-10-21T17:29:58"/>
        <d v="2021-10-21T17:32:10"/>
        <d v="2021-10-09T10:51:03"/>
        <d v="2021-10-10T15:44:36"/>
        <d v="2021-10-10T00:35:10"/>
        <d v="2021-10-08T18:23:46"/>
        <d v="2021-10-07T08:41:11"/>
        <d v="2021-10-11T11:40:08"/>
        <d v="2021-10-24T21:41:57"/>
        <d v="2021-10-24T21:41:58"/>
        <d v="2021-10-18T14:42:24"/>
        <d v="2021-10-02T15:30:22"/>
        <d v="2021-10-07T19:32:38"/>
        <d v="2021-10-10T15:45:35"/>
        <d v="2021-10-31T10:10:42"/>
        <d v="2021-10-09T10:50:47"/>
        <d v="2021-10-05T11:11:29"/>
        <d v="2021-10-07T08:40:41"/>
        <d v="2021-10-02T15:29:13"/>
        <d v="2021-10-23T12:07:56"/>
        <d v="2021-10-23T12:03:48"/>
        <d v="2021-10-05T11:11:51"/>
        <d v="2021-10-25T15:33:36"/>
        <d v="2021-10-02T15:33:51"/>
        <d v="2021-10-16T10:32:42"/>
        <d v="2021-10-21T12:48:56"/>
        <d v="2021-10-17T18:00:05"/>
        <d v="2021-10-16T10:39:19"/>
        <d v="2021-10-21T12:58:31"/>
        <d v="2021-10-18T14:43:30"/>
        <d v="2021-10-04T07:32:28"/>
        <d v="2021-10-03T15:12:40"/>
        <d v="2021-10-26T17:33:22"/>
        <d v="2021-10-08T13:13:40"/>
        <d v="2021-10-08T13:12:37"/>
        <d v="2021-10-27T14:19:37"/>
        <d v="2021-10-21T10:21:02"/>
        <d v="2021-10-24T16:10:12"/>
        <d v="2021-10-30T14:54:34"/>
        <d v="2021-10-01T09:05:31"/>
        <d v="2021-10-09T09:44:01"/>
        <d v="2021-10-09T09:32:17"/>
        <d v="2021-10-09T21:42:53"/>
        <d v="2021-10-10T11:47:21"/>
        <d v="2021-10-10T11:48:51"/>
        <d v="2021-10-10T11:51:43"/>
        <d v="2021-10-26T18:16:23"/>
        <d v="2021-10-10T11:46:16"/>
        <d v="2021-10-01T09:05:03"/>
        <d v="2021-10-09T21:43:59"/>
        <d v="2021-10-04T16:33:06"/>
        <d v="2021-10-30T14:58:44"/>
        <d v="2021-10-09T11:15:01"/>
        <d v="2021-10-22T08:28:42"/>
        <d v="2021-10-20T07:38:32"/>
        <d v="2021-10-21T11:22:17"/>
        <d v="2021-10-21T07:49:12"/>
        <d v="2021-10-16T11:29:53"/>
        <d v="2021-10-10T12:46:12"/>
        <d v="2021-10-15T14:26:18"/>
        <d v="2021-10-24T13:11:19"/>
        <d v="2021-10-06T20:42:49"/>
        <d v="2021-10-06T20:44:28"/>
        <d v="2021-10-17T12:45:24"/>
        <d v="2021-10-17T11:57:51"/>
        <d v="2021-10-12T22:07:06"/>
        <d v="2021-10-11T09:42:03"/>
        <d v="2021-10-17T12:00:04"/>
        <d v="2021-10-12T22:07:13"/>
        <d v="2021-10-17T12:42:07"/>
        <d v="2021-10-17T11:57:50"/>
        <d v="2021-10-18T15:19:42"/>
        <d v="2021-10-18T15:22:33"/>
        <d v="2021-10-17T12:00:03"/>
        <d v="2021-10-11T09:38:25"/>
        <d v="2021-10-28T15:59:52"/>
        <d v="2021-10-13T14:38:22"/>
        <d v="2021-10-30T13:52:50"/>
        <d v="2021-10-30T13:52:44"/>
        <d v="2021-10-30T17:20:42"/>
        <d v="2021-10-30T17:20:39"/>
        <d v="2021-10-30T17:20:55"/>
        <d v="2021-10-10T22:12:28"/>
        <d v="2021-10-30T16:21:57"/>
        <d v="2021-10-30T16:21:45"/>
        <d v="2021-10-08T22:52:44"/>
        <d v="2021-10-16T09:19:26"/>
        <d v="2021-10-30T16:22:45"/>
        <d v="2021-10-30T16:22:13"/>
        <d v="2021-10-06T14:29:46"/>
        <d v="2021-10-16T09:22:20"/>
        <d v="2021-10-08T22:52:39"/>
        <d v="2021-10-08T22:52:38"/>
        <d v="2021-10-30T16:22:04"/>
        <d v="2021-10-20T19:11:54"/>
        <d v="2021-10-17T13:06:33"/>
        <d v="2021-10-05T22:05:37"/>
        <d v="2021-10-09T19:59:56"/>
        <d v="2021-10-23T21:28:04"/>
        <d v="2021-10-20T08:17:43"/>
        <d v="2021-10-07T08:19:07"/>
        <d v="2021-10-05T08:04:43"/>
        <d v="2021-10-26T10:27:08"/>
        <d v="2021-10-19T08:19:30"/>
        <d v="2021-10-04T08:22:01"/>
        <d v="2021-10-09T12:37:02"/>
        <d v="2021-10-01T18:17:05"/>
        <d v="2021-10-01T18:16:45"/>
        <d v="2021-10-01T18:17:01"/>
        <d v="2021-10-09T12:38:20"/>
        <d v="2021-10-23T17:37:18"/>
        <d v="2021-10-09T12:37:39"/>
        <d v="2021-10-09T12:38:19"/>
        <d v="2021-10-15T10:45:29"/>
        <d v="2021-10-15T10:42:43"/>
        <d v="2021-10-15T10:45:52"/>
        <d v="2021-10-01T18:17:08"/>
        <d v="2021-10-10T11:42:33"/>
        <d v="2021-10-02T07:44:45"/>
        <d v="2021-10-26T11:53:56"/>
        <d v="2021-10-30T12:55:35"/>
        <d v="2021-10-23T08:39:50"/>
        <d v="2021-10-10T23:10:16"/>
        <d v="2021-10-31T15:00:17"/>
        <d v="2021-10-31T15:07:29"/>
        <d v="2021-10-02T07:51:27"/>
        <d v="2021-10-08T17:50:01"/>
        <d v="2021-10-25T17:11:51"/>
        <d v="2021-10-25T17:07:55"/>
        <d v="2021-10-31T15:55:28"/>
        <d v="2021-10-23T08:40:26"/>
        <d v="2021-10-03T10:56:09"/>
        <d v="2021-10-23T10:19:19"/>
        <d v="2021-10-20T15:27:49"/>
        <d v="2021-10-01T18:15:49"/>
        <d v="2021-10-03T14:19:30"/>
        <d v="2021-10-03T14:23:12"/>
        <d v="2021-10-23T17:16:50"/>
        <d v="2021-10-23T11:49:23"/>
        <d v="2021-10-23T16:32:46"/>
        <d v="2021-10-11T08:21:39"/>
        <d v="2021-10-08T10:58:06"/>
        <d v="2021-10-25T09:23:22"/>
        <d v="2021-10-20T15:32:11"/>
        <d v="2021-10-10T14:46:23"/>
        <d v="2021-10-10T13:54:46"/>
        <d v="2021-10-23T00:48:33"/>
        <d v="2021-10-28T13:37:09"/>
        <d v="2021-10-20T15:27:13"/>
        <d v="2021-10-02T19:30:31"/>
        <d v="2021-10-08T10:58:13"/>
        <d v="2021-10-14T13:16:58"/>
        <d v="2021-10-23T14:00:18"/>
        <d v="2021-10-22T16:45:58"/>
        <d v="2021-10-16T13:09:27"/>
        <d v="2021-10-12T13:49:12"/>
        <d v="2021-10-07T13:23:40"/>
        <d v="2021-10-06T16:03:29"/>
        <d v="2021-10-08T22:48:54"/>
        <d v="2021-10-23T18:40:36"/>
        <d v="2021-10-08T11:15:43"/>
        <d v="2021-10-09T16:20:32"/>
        <d v="2021-10-03T19:33:51"/>
        <d v="2021-10-10T13:28:01"/>
        <d v="2021-10-07T17:42:03"/>
        <d v="2021-10-25T04:46:13"/>
        <d v="2021-10-14T22:35:05"/>
        <d v="2021-10-07T16:54:13"/>
        <d v="2021-10-05T09:43:25"/>
        <d v="2021-10-04T21:45:26"/>
        <d v="2021-10-04T21:46:12"/>
        <d v="2021-10-11T19:32:27"/>
        <d v="2021-10-11T15:49:34"/>
        <d v="2021-10-11T19:58:21"/>
        <d v="2021-10-10T23:12:57"/>
        <d v="2021-10-05T10:22:06"/>
        <d v="2021-10-24T14:44:46"/>
        <d v="2021-10-09T16:41:46"/>
        <d v="2021-10-09T16:46:09"/>
        <d v="2021-10-09T16:39:02"/>
        <d v="2021-10-20T16:22:56"/>
        <d v="2021-10-14T13:56:12"/>
        <d v="2021-10-14T13:16:05"/>
        <d v="2021-10-14T13:23:08"/>
        <d v="2021-10-23T16:32:30"/>
        <d v="2021-10-20T15:31:29"/>
        <d v="2021-10-23T08:40:10"/>
        <d v="2021-10-12T14:09:35"/>
        <d v="2021-10-27T16:42:06"/>
        <d v="2021-10-27T16:45:22"/>
        <d v="2021-10-10T14:46:40"/>
        <d v="2021-10-06T12:00:14"/>
        <d v="2021-10-30T12:52:57"/>
        <d v="2021-10-14T13:19:09"/>
        <d v="2021-10-15T20:42:34"/>
        <d v="2021-10-31T17:06:21"/>
        <d v="2021-10-04T12:57:33"/>
        <d v="2021-10-11T15:45:19"/>
        <d v="2021-10-21T12:44:18"/>
        <d v="2021-10-09T11:39:58"/>
        <d v="2021-10-13T12:00:20"/>
        <d v="2021-10-04T23:52:40"/>
        <d v="2021-10-08T18:08:56"/>
        <d v="2021-10-15T09:26:58"/>
        <d v="2021-10-10T22:21:07"/>
        <d v="2021-10-05T14:17:41"/>
        <d v="2021-10-01T13:59:48"/>
        <d v="2021-10-15T09:40:27"/>
        <d v="2021-10-14T20:45:46"/>
        <d v="2021-10-31T12:19:48"/>
        <d v="2021-10-08T18:08:13"/>
        <d v="2021-10-22T20:55:42"/>
        <d v="2021-10-14T13:21:05"/>
        <d v="2021-10-10T14:58:02"/>
        <d v="2021-10-10T14:50:58"/>
        <d v="2021-10-05T14:01:58"/>
        <d v="2021-10-12T18:03:17"/>
        <d v="2021-10-06T12:00:49"/>
        <d v="2021-10-22T20:56:05"/>
        <d v="2021-10-23T18:41:55"/>
        <d v="2021-10-09T16:09:39"/>
        <d v="2021-10-06T12:06:19"/>
        <d v="2021-10-12T14:04:47"/>
        <d v="2021-10-12T18:05:01"/>
        <d v="2021-10-12T14:03:33"/>
        <d v="2021-10-08T18:09:21"/>
        <d v="2021-10-11T12:12:52"/>
        <d v="2021-10-20T23:05:37"/>
        <d v="2021-10-20T23:02:32"/>
        <d v="2021-10-09T17:04:53"/>
        <d v="2021-10-20T12:17:56"/>
        <d v="2021-10-02T11:38:25"/>
        <d v="2021-10-27T16:26:15"/>
        <d v="2021-10-09T12:14:36"/>
        <d v="2021-10-06T18:17:09"/>
        <d v="2021-10-19T19:15:16"/>
        <d v="2021-10-03T02:45:07"/>
        <d v="2021-10-09T20:33:16"/>
        <d v="2021-10-10T12:32:52"/>
        <d v="2021-10-09T20:32:55"/>
        <d v="2021-10-20T17:42:37"/>
        <d v="2021-10-14T21:05:32"/>
        <d v="2021-10-13T14:47:12"/>
        <d v="2021-10-24T12:00:42"/>
        <d v="2021-10-02T13:41:48"/>
        <d v="2021-10-24T11:59:58"/>
        <d v="2021-10-08T16:07:15"/>
        <d v="2021-10-13T17:43:39"/>
        <d v="2021-10-13T17:43:36"/>
        <d v="2021-10-24T13:42:22"/>
        <d v="2021-10-30T09:25:45"/>
        <d v="2021-10-05T17:54:30"/>
        <d v="2021-10-24T09:54:17"/>
        <d v="2021-10-28T17:51:37"/>
        <d v="2021-10-24T15:05:58"/>
        <d v="2021-10-10T14:55:18"/>
        <d v="2021-10-20T17:30:11"/>
        <d v="2021-10-13T16:25:15"/>
        <d v="2021-10-23T15:39:25"/>
        <d v="2021-10-10T13:18:46"/>
        <d v="2021-10-17T15:05:17"/>
        <d v="2021-10-09T12:33:16"/>
        <d v="2021-10-17T02:53:01"/>
        <d v="2021-10-16T10:15:30"/>
        <d v="2021-10-18T20:20:50"/>
        <d v="2021-10-03T13:09:01"/>
        <d v="2021-10-03T16:29:22"/>
        <d v="2021-10-24T19:36:15"/>
        <d v="2021-10-30T15:57:16"/>
        <d v="2021-10-10T11:27:03"/>
        <d v="2021-10-25T15:26:45"/>
        <d v="2021-10-24T19:35:51"/>
        <d v="2021-10-03T18:25:04"/>
        <d v="2021-10-14T08:30:10"/>
        <d v="2021-10-31T17:25:17"/>
        <d v="2021-10-09T18:53:54"/>
        <d v="2021-10-23T18:57:28"/>
        <d v="2021-10-02T17:50:18"/>
        <d v="2021-10-04T15:58:06"/>
        <d v="2021-10-19T15:56:56"/>
        <d v="2021-10-20T16:16:03"/>
        <d v="2021-10-03T13:59:41"/>
        <d v="2021-10-11T18:02:35"/>
        <d v="2021-10-20T16:02:14"/>
        <d v="2021-10-13T16:56:56"/>
        <d v="2021-10-05T16:03:33"/>
        <d v="2021-10-07T15:56:55"/>
        <d v="2021-10-19T16:32:38"/>
        <d v="2021-10-21T16:32:00"/>
        <d v="2021-10-14T16:27:44"/>
        <d v="2021-10-31T01:37:43"/>
        <d v="2021-10-18T16:14:08"/>
        <d v="2021-10-25T16:01:45"/>
        <d v="2021-10-17T14:05:05"/>
        <d v="2021-10-15T09:54:27"/>
        <d v="2021-10-23T14:33:34"/>
        <d v="2021-10-23T14:33:35"/>
        <d v="2021-10-03T09:53:40"/>
        <d v="2021-10-25T11:39:06"/>
        <d v="2021-10-07T21:38:08"/>
        <d v="2021-10-13T14:23:55"/>
        <d v="2021-10-13T06:43:49"/>
        <d v="2021-10-04T06:54:53"/>
        <d v="2021-10-12T06:50:47"/>
        <d v="2021-10-17T17:04:23"/>
        <d v="2021-10-27T10:12:00"/>
        <d v="2021-10-20T08:57:20"/>
        <d v="2021-10-02T08:22:44"/>
        <d v="2021-10-18T21:24:18"/>
        <d v="2021-10-14T10:18:00"/>
        <d v="2021-10-14T08:40:42"/>
        <d v="2021-10-19T07:20:56"/>
        <d v="2021-10-22T07:07:24"/>
        <d v="2021-10-06T06:24:35"/>
        <d v="2021-10-19T17:05:23"/>
        <d v="2021-10-24T12:21:38"/>
        <d v="2021-10-06T04:59:26"/>
        <d v="2021-10-29T13:01:30"/>
        <d v="2021-10-13T17:17:20"/>
        <d v="2021-10-31T15:57:23"/>
        <d v="2021-10-28T18:23:04"/>
        <d v="2021-10-05T07:07:51"/>
        <d v="2021-10-23T17:17:56"/>
        <d v="2021-10-13T11:35:23"/>
        <d v="2021-10-01T18:08:16"/>
        <d v="2021-10-06T15:30:24"/>
        <d v="2021-10-19T06:57:56"/>
        <d v="2021-10-15T12:11:57"/>
        <d v="2021-10-14T14:23:30"/>
        <d v="2021-10-07T20:24:32"/>
        <d v="2021-10-12T14:22:21"/>
        <d v="2021-10-07T04:48:34"/>
        <d v="2021-10-26T15:26:57"/>
        <d v="2021-10-26T06:58:57"/>
        <d v="2021-10-14T15:28:17"/>
        <d v="2021-10-08T06:29:38"/>
        <d v="2021-10-07T15:31:40"/>
        <d v="2021-10-05T07:40:14"/>
        <d v="2021-10-08T14:23:32"/>
        <d v="2021-10-07T21:38:04"/>
        <d v="2021-10-05T07:06:33"/>
        <d v="2021-10-08T07:39:39"/>
        <d v="2021-10-18T06:48:08"/>
        <d v="2021-10-15T07:03:49"/>
        <d v="2021-10-08T16:44:29"/>
        <d v="2021-10-11T09:02:34"/>
        <d v="2021-10-08T16:44:20"/>
        <d v="2021-10-07T17:23:33"/>
        <d v="2021-10-06T05:46:11"/>
        <d v="2021-10-27T15:21:59"/>
        <d v="2021-10-04T15:30:02"/>
        <d v="2021-10-15T18:06:42"/>
        <d v="2021-10-05T20:48:08"/>
        <d v="2021-10-05T20:48:39"/>
        <d v="2021-10-20T16:02:15"/>
        <d v="2021-10-25T08:29:16"/>
        <d v="2021-10-26T17:19:08"/>
        <d v="2021-10-04T19:03:00"/>
        <d v="2021-10-18T21:26:19"/>
        <d v="2021-10-19T21:40:45"/>
        <d v="2021-10-05T08:34:43"/>
        <d v="2021-10-22T07:01:22"/>
        <d v="2021-10-01T22:57:09"/>
        <d v="2021-10-19T21:40:29"/>
        <d v="2021-10-03T17:11:19"/>
        <d v="2021-10-23T18:23:44"/>
        <d v="2021-10-06T07:44:39"/>
        <d v="2021-10-21T15:25:28"/>
        <d v="2021-10-04T07:58:42"/>
        <d v="2021-10-18T15:23:55"/>
        <d v="2021-10-21T13:32:32"/>
        <d v="2021-10-11T18:19:51"/>
        <d v="2021-10-06T10:31:19"/>
        <d v="2021-10-05T19:02:18"/>
        <d v="2021-10-25T11:19:50"/>
        <d v="2021-10-04T09:31:51"/>
        <d v="2021-10-05T15:31:28"/>
        <d v="2021-10-05T11:28:21"/>
        <d v="2021-10-23T16:51:28"/>
        <d v="2021-10-22T11:54:44"/>
        <d v="2021-10-04T11:11:58"/>
        <d v="2021-10-12T17:19:26"/>
        <d v="2021-10-02T12:36:53"/>
        <d v="2021-10-13T17:21:04"/>
        <d v="2021-10-02T12:36:44"/>
        <d v="2021-10-08T09:51:03"/>
        <d v="2021-10-05T20:48:34"/>
        <d v="2021-10-30T09:53:19"/>
        <d v="2021-10-24T16:16:43"/>
        <d v="2021-10-22T17:39:53"/>
        <d v="2021-10-12T09:15:34"/>
        <d v="2021-10-12T18:07:34"/>
        <d v="2021-10-24T13:36:41"/>
        <d v="2021-10-09T13:32:33"/>
        <d v="2021-10-09T13:32:57"/>
        <d v="2021-10-27T08:39:59"/>
        <d v="2021-10-01T22:54:22"/>
        <d v="2021-10-08T08:29:39"/>
        <d v="2021-10-19T08:17:14"/>
        <d v="2021-10-17T10:25:14"/>
        <d v="2021-10-22T10:59:27"/>
        <d v="2021-10-05T09:53:17"/>
        <d v="2021-10-22T10:59:43"/>
        <d v="2021-10-02T19:51:17"/>
        <d v="2021-10-09T12:10:43"/>
        <d v="2021-10-04T09:18:30"/>
        <d v="2021-10-24T11:21:51"/>
        <d v="2021-10-07T09:25:58"/>
        <d v="2021-10-02T19:53:24"/>
        <d v="2021-10-13T20:58:10"/>
        <d v="2021-10-03T13:04:09"/>
        <d v="2021-10-06T12:57:08"/>
        <d v="2021-10-13T15:31:16"/>
        <d v="2021-10-28T11:26:10"/>
        <d v="2021-10-28T18:18:07"/>
        <d v="2021-10-21T08:31:47"/>
        <d v="2021-10-03T13:29:24"/>
        <d v="2021-10-11T01:16:42"/>
        <d v="2021-10-02T08:58:51"/>
        <d v="2021-10-31T16:35:41"/>
        <d v="2021-10-11T08:29:18"/>
        <d v="2021-10-01T07:42:25"/>
        <d v="2021-10-07T19:57:35"/>
        <d v="2021-10-24T16:47:39"/>
        <d v="2021-10-21T12:44:48"/>
        <d v="2021-10-24T16:47:41"/>
        <d v="2021-10-24T16:10:18"/>
        <d v="2021-10-24T16:10:39"/>
        <d v="2021-10-07T19:57:28"/>
        <d v="2021-10-07T19:57:24"/>
        <d v="2021-10-07T19:57:30"/>
        <d v="2021-10-19T18:33:16"/>
        <d v="2021-10-15T17:00:37"/>
        <d v="2021-10-14T08:25:18"/>
        <d v="2021-10-02T15:47:16"/>
        <d v="2021-10-13T08:34:30"/>
        <d v="2021-10-30T15:59:46"/>
        <d v="2021-10-23T11:04:12"/>
        <d v="2021-10-11T13:20:41"/>
        <d v="2021-10-23T13:03:30"/>
        <d v="2021-10-23T13:03:48"/>
        <d v="2021-10-03T17:43:11"/>
        <d v="2021-10-22T14:40:37"/>
        <d v="2021-10-31T19:43:55"/>
        <d v="2021-10-09T22:21:29"/>
        <d v="2021-10-15T19:27:39"/>
        <d v="2021-10-31T16:42:37"/>
        <d v="2021-10-31T13:03:11"/>
        <d v="2021-10-22T18:01:11"/>
        <d v="2021-10-09T16:12:17"/>
        <d v="2021-10-30T15:30:59"/>
        <d v="2021-10-16T12:06:04"/>
        <d v="2021-10-01T17:24:06"/>
        <d v="2021-10-01T17:21:58"/>
        <d v="2021-10-21T09:35:16"/>
        <d v="2021-10-05T17:02:25"/>
        <d v="2021-10-20T18:18:25"/>
        <d v="2021-10-13T17:27:40"/>
        <d v="2021-10-27T17:27:52"/>
        <d v="2021-10-30T10:17:26"/>
        <d v="2021-10-18T02:58:45"/>
        <d v="2021-10-11T17:21:35"/>
        <d v="2021-10-18T09:16:48"/>
        <d v="2021-10-04T09:04:36"/>
        <d v="2021-10-04T16:17:47"/>
        <d v="2021-10-08T21:17:32"/>
        <d v="2021-10-05T17:36:37"/>
        <d v="2021-10-11T17:39:11"/>
        <d v="2021-10-11T17:48:19"/>
        <d v="2021-10-23T17:45:41"/>
        <d v="2021-10-31T23:46:50"/>
        <d v="2021-10-14T14:16:54"/>
        <d v="2021-10-15T10:48:06"/>
        <d v="2021-10-20T12:46:57"/>
        <d v="2021-10-11T15:57:34"/>
        <d v="2021-10-11T15:59:42"/>
        <d v="2021-10-24T09:52:45"/>
        <d v="2021-10-17T10:10:07"/>
        <d v="2021-10-22T13:25:55"/>
        <d v="2021-10-18T15:48:30"/>
        <d v="2021-10-24T18:12:34"/>
        <d v="2021-10-28T14:21:42"/>
        <d v="2021-10-15T10:48:10"/>
        <d v="2021-10-01T15:57:00"/>
        <d v="2021-10-22T14:41:12"/>
        <d v="2021-10-12T17:53:32"/>
        <d v="2021-10-23T13:40:37"/>
        <d v="2021-10-22T21:47:14"/>
        <d v="2021-10-22T19:10:01"/>
        <d v="2021-10-06T21:25:30"/>
        <d v="2021-10-18T08:24:16"/>
        <d v="2021-10-24T10:39:13"/>
        <d v="2021-10-09T13:49:52"/>
        <d v="2021-10-21T10:36:43"/>
        <d v="2021-10-12T09:30:49"/>
        <d v="2021-10-12T17:10:23"/>
        <d v="2021-10-12T17:51:34"/>
        <d v="2021-10-11T10:38:37"/>
        <d v="2021-10-01T18:27:43"/>
        <d v="2021-10-11T20:15:31"/>
        <d v="2021-10-09T21:52:22"/>
        <d v="2021-10-11T11:32:52"/>
        <d v="2021-10-30T13:19:24"/>
        <d v="2021-10-23T13:55:42"/>
        <d v="2021-10-23T18:47:24"/>
        <d v="2021-10-31T08:08:50"/>
        <d v="2021-10-08T16:33:30"/>
        <d v="2021-10-27T11:27:46"/>
        <d v="2021-10-23T13:43:29"/>
        <d v="2021-10-23T13:55:54"/>
        <d v="2021-10-12T17:42:24"/>
        <d v="2021-10-18T15:52:54"/>
        <d v="2021-10-07T21:50:27"/>
        <d v="2021-10-21T22:14:06"/>
        <d v="2021-10-08T13:14:33"/>
        <d v="2021-10-17T14:10:57"/>
        <d v="2021-10-27T15:50:49"/>
        <d v="2021-10-09T12:42:45"/>
        <d v="2021-10-06T17:00:25"/>
        <d v="2021-10-30T11:51:20"/>
        <d v="2021-10-17T14:18:25"/>
        <d v="2021-10-01T18:51:13"/>
        <d v="2021-10-03T10:14:13"/>
        <d v="2021-10-26T21:51:53"/>
        <d v="2021-10-10T23:13:22"/>
        <d v="2021-10-21T18:28:37"/>
        <d v="2021-10-12T15:27:35"/>
        <d v="2021-10-17T10:24:04"/>
        <d v="2021-10-24T16:59:32"/>
        <d v="2021-10-16T21:23:39"/>
        <d v="2021-10-27T17:29:37"/>
        <d v="2021-10-23T14:19:27"/>
        <d v="2021-10-20T11:11:45"/>
        <d v="2021-10-23T13:05:27"/>
        <d v="2021-10-09T14:27:19"/>
        <d v="2021-10-16T21:23:27"/>
        <d v="2021-10-09T17:55:28"/>
        <d v="2021-10-11T12:02:47"/>
        <d v="2021-10-18T15:36:26"/>
        <d v="2021-10-09T21:00:50"/>
        <d v="2021-10-04T20:04:43"/>
        <d v="2021-10-03T07:07:20"/>
        <d v="2021-10-05T16:51:56"/>
        <d v="2021-10-27T12:44:52"/>
        <d v="2021-10-09T12:42:10"/>
        <d v="2021-10-21T11:45:34"/>
        <d v="2021-10-19T18:23:43"/>
        <d v="2021-10-20T16:24:00"/>
        <d v="2021-10-23T15:44:14"/>
        <d v="2021-10-07T22:44:03"/>
        <d v="2021-10-11T22:05:42"/>
        <d v="2021-10-26T18:45:38"/>
        <d v="2021-10-17T08:46:02"/>
        <d v="2021-10-09T17:55:17"/>
        <d v="2021-10-03T20:57:32"/>
        <d v="2021-10-01T18:49:55"/>
        <d v="2021-10-01T18:48:10"/>
        <d v="2021-10-11T13:30:33"/>
        <d v="2021-10-01T17:52:53"/>
        <d v="2021-10-01T14:18:43"/>
        <d v="2021-10-17T08:45:57"/>
        <d v="2021-10-17T08:44:10"/>
        <d v="2021-10-30T13:30:55"/>
        <d v="2021-10-30T13:32:31"/>
        <d v="2021-10-30T13:29:48"/>
        <d v="2021-10-21T16:13:31"/>
        <d v="2021-10-07T14:09:16"/>
        <d v="2021-10-25T11:11:36"/>
        <d v="2021-10-20T12:54:02"/>
        <d v="2021-10-23T18:41:02"/>
        <d v="2021-10-18T10:20:04"/>
        <d v="2021-10-27T13:39:45"/>
        <d v="2021-10-19T17:15:06"/>
        <d v="2021-10-04T14:29:01"/>
        <d v="2021-10-05T14:55:45"/>
        <d v="2021-10-12T15:02:34"/>
        <d v="2021-10-09T13:07:02"/>
        <d v="2021-10-27T13:16:01"/>
        <d v="2021-10-27T13:15:43"/>
        <d v="2021-10-24T20:24:08"/>
        <d v="2021-10-06T22:11:54"/>
        <d v="2021-10-20T16:10:34"/>
        <d v="2021-10-20T09:45:22"/>
        <d v="2021-10-13T16:45:37"/>
        <d v="2021-10-24T10:37:49"/>
        <d v="2021-10-12T08:41:49"/>
        <d v="2021-10-26T10:56:24"/>
        <d v="2021-10-28T18:19:24"/>
        <d v="2021-10-01T19:34:53"/>
        <d v="2021-10-01T14:50:27"/>
        <d v="2021-10-05T18:31:43"/>
        <d v="2021-10-23T14:49:35"/>
        <d v="2021-10-05T22:48:23"/>
        <d v="2021-10-13T17:01:18"/>
        <d v="2021-10-24T10:52:50"/>
        <d v="2021-10-22T19:24:33"/>
        <d v="2021-10-12T17:49:17"/>
        <d v="2021-10-30T17:22:57"/>
        <d v="2021-10-26T07:31:26"/>
        <d v="2021-10-26T15:25:08"/>
        <d v="2021-10-27T16:50:04"/>
        <d v="2021-10-25T16:51:30"/>
        <d v="2021-10-08T15:05:10"/>
        <d v="2021-10-16T08:03:42"/>
        <d v="2021-10-28T17:42:10"/>
        <d v="2021-10-19T13:34:09"/>
        <d v="2021-10-22T17:37:50"/>
        <d v="2021-10-24T16:26:08"/>
        <d v="2021-10-13T13:16:43"/>
        <d v="2021-10-11T17:36:34"/>
        <d v="2021-10-03T11:06:49"/>
        <d v="2021-10-30T13:34:21"/>
        <d v="2021-10-22T19:27:38"/>
        <d v="2021-10-23T18:18:42"/>
        <d v="2021-10-08T15:52:16"/>
        <d v="2021-10-24T16:26:03"/>
        <d v="2021-10-24T00:41:19"/>
        <d v="2021-10-30T17:22:36"/>
        <d v="2021-10-24T20:14:35"/>
        <d v="2021-10-04T17:19:48"/>
        <d v="2021-10-06T16:36:52"/>
        <d v="2021-10-23T18:18:47"/>
        <d v="2021-10-01T22:32:26"/>
        <d v="2021-10-20T17:40:37"/>
        <d v="2021-10-04T15:25:27"/>
        <d v="2021-10-08T12:38:03"/>
        <d v="2021-10-31T08:19:05"/>
        <d v="2021-10-03T03:04:48"/>
        <d v="2021-10-24T11:14:29"/>
        <d v="2021-10-06T21:05:07"/>
        <d v="2021-10-08T17:02:56"/>
        <d v="2021-10-07T18:08:11"/>
        <d v="2021-10-02T10:26:21"/>
        <d v="2021-10-03T10:02:27"/>
        <d v="2021-10-15T17:56:30"/>
        <d v="2021-10-30T11:50:21"/>
        <d v="2021-10-30T07:10:47"/>
        <d v="2021-10-17T14:10:14"/>
        <d v="2021-10-11T09:54:05"/>
        <d v="2021-10-09T22:41:06"/>
        <d v="2021-10-18T15:46:20"/>
        <d v="2021-10-28T23:13:14"/>
        <d v="2021-10-28T23:13:30"/>
        <d v="2021-10-22T15:44:30"/>
        <d v="2021-10-10T10:52:05"/>
        <d v="2021-10-01T18:04:16"/>
        <d v="2021-10-31T12:30:56"/>
        <d v="2021-10-28T12:28:24"/>
        <d v="2021-10-04T15:25:41"/>
        <d v="2021-10-11T02:58:16"/>
        <d v="2021-10-06T13:14:41"/>
        <d v="2021-10-23T19:31:25"/>
        <d v="2021-10-29T22:11:35"/>
        <d v="2021-10-22T17:37:56"/>
        <d v="2021-10-20T19:48:58"/>
        <d v="2021-10-23T13:22:48"/>
        <d v="2021-10-13T22:32:51"/>
        <d v="2021-10-11T13:15:47"/>
        <d v="2021-10-06T17:55:54"/>
        <d v="2021-10-23T18:40:53"/>
        <d v="2021-10-05T16:56:13"/>
        <d v="2021-10-02T15:51:53"/>
        <d v="2021-10-20T09:16:22"/>
        <d v="2021-10-01T22:16:43"/>
        <d v="2021-10-16T16:29:58"/>
        <d v="2021-10-24T11:19:43"/>
        <d v="2021-10-26T17:07:40"/>
        <d v="2021-10-17T10:07:23"/>
        <d v="2021-10-11T17:34:01"/>
        <d v="2021-10-29T18:53:46"/>
        <d v="2021-10-23T07:29:46"/>
        <d v="2021-10-20T09:47:50"/>
        <d v="2021-10-11T17:33:45"/>
        <d v="2021-10-04T11:14:29"/>
        <d v="2021-10-03T19:44:37"/>
        <d v="2021-10-14T13:20:27"/>
        <d v="2021-10-02T10:55:50"/>
        <d v="2021-10-03T17:03:12"/>
        <d v="2021-10-27T11:27:27"/>
        <d v="2021-10-19T11:52:33"/>
        <d v="2021-10-27T11:27:36"/>
        <d v="2021-10-20T15:16:48"/>
        <d v="2021-10-17T17:56:49"/>
        <d v="2021-10-26T19:12:22"/>
        <d v="2021-10-02T18:17:53"/>
        <d v="2021-10-03T17:02:00"/>
        <d v="2021-10-26T19:17:16"/>
        <d v="2021-10-24T09:52:33"/>
        <d v="2021-10-02T13:14:54"/>
        <d v="2021-10-25T00:32:14"/>
        <d v="2021-10-31T16:34:38"/>
        <d v="2021-10-09T21:52:15"/>
        <d v="2021-10-11T11:59:08"/>
        <d v="2021-10-07T21:41:04"/>
        <d v="2021-10-04T12:22:53"/>
        <d v="2021-10-18T20:17:04"/>
        <d v="2021-10-03T00:44:28"/>
        <d v="2021-10-19T09:37:32"/>
        <d v="2021-10-19T09:38:09"/>
        <d v="2021-10-25T14:23:26"/>
        <d v="2021-10-11T17:02:43"/>
        <d v="2021-10-23T13:43:00"/>
        <d v="2021-10-20T11:29:37"/>
        <d v="2021-10-16T09:26:24"/>
        <d v="2021-10-16T09:29:27"/>
        <d v="2021-10-23T13:36:19"/>
        <d v="2021-10-23T13:29:26"/>
        <d v="2021-10-21T11:45:19"/>
        <d v="2021-10-16T18:53:25"/>
        <d v="2021-10-07T15:24:16"/>
        <d v="2021-10-03T14:48:53"/>
        <d v="2021-10-21T18:27:44"/>
        <d v="2021-10-21T18:25:21"/>
        <d v="2021-10-27T19:07:21"/>
        <d v="2021-10-05T16:29:00"/>
        <d v="2021-10-20T13:49:48"/>
        <d v="2021-10-17T13:34:39"/>
        <d v="2021-10-09T14:27:10"/>
        <d v="2021-10-15T17:55:35"/>
        <d v="2021-10-23T13:10:08"/>
        <d v="2021-10-03T10:43:57"/>
        <d v="2021-10-15T17:58:06"/>
        <d v="2021-10-03T16:54:49"/>
        <d v="2021-10-20T11:11:33"/>
        <d v="2021-10-20T13:49:21"/>
        <d v="2021-10-17T10:11:54"/>
        <d v="2021-10-16T11:34:12"/>
        <d v="2021-10-13T20:41:12"/>
        <d v="2021-10-23T15:47:30"/>
        <d v="2021-10-22T16:57:20"/>
        <d v="2021-10-09T21:06:29"/>
        <d v="2021-10-06T17:22:33"/>
        <d v="2021-10-31T20:18:58"/>
        <d v="2021-10-06T15:35:16"/>
        <d v="2021-10-20T10:00:47"/>
        <d v="2021-10-10T15:07:53"/>
        <d v="2021-10-30T13:49:53"/>
        <d v="2021-10-16T11:34:40"/>
        <d v="2021-10-07T15:10:57"/>
        <d v="2021-10-13T18:10:52"/>
        <d v="2021-10-12T19:38:28"/>
        <d v="2021-10-26T11:00:58"/>
        <d v="2021-10-15T09:31:32"/>
        <d v="2021-10-08T18:09:56"/>
        <d v="2021-10-26T19:03:21"/>
        <d v="2021-10-08T18:09:01"/>
        <d v="2021-10-26T11:06:04"/>
        <d v="2021-10-27T21:44:50"/>
        <d v="2021-10-02T10:46:51"/>
        <d v="2021-10-03T20:12:01"/>
        <d v="2021-10-05T23:15:32"/>
        <d v="2021-10-21T12:15:16"/>
        <d v="2021-10-12T21:30:53"/>
        <d v="2021-10-29T18:29:41"/>
        <d v="2021-10-29T18:28:22"/>
        <d v="2021-10-29T18:27:58"/>
        <d v="2021-10-07T15:29:25"/>
        <d v="2021-10-04T19:09:16"/>
        <d v="2021-10-10T15:44:10"/>
        <d v="2021-10-31T15:24:25"/>
        <d v="2021-10-24T20:23:50"/>
        <d v="2021-10-10T15:07:58"/>
        <d v="2021-10-12T08:42:25"/>
        <d v="2021-10-01T19:46:46"/>
        <d v="2021-10-03T15:12:55"/>
        <d v="2021-10-05T14:00:03"/>
        <d v="2021-10-12T09:35:21"/>
        <d v="2021-10-01T17:41:44"/>
        <d v="2021-10-09T13:25:28"/>
        <d v="2021-10-02T22:38:05"/>
        <d v="2021-10-21T14:14:23"/>
        <d v="2021-10-22T17:25:09"/>
        <d v="2021-10-28T11:58:16"/>
        <d v="2021-10-27T17:28:41"/>
        <d v="2021-10-25T07:40:01"/>
        <d v="2021-10-19T07:37:39"/>
        <d v="2021-10-05T15:04:48"/>
        <d v="2021-10-09T11:47:13"/>
        <d v="2021-10-09T15:20:53"/>
        <d v="2021-10-13T15:43:47"/>
        <d v="2021-10-02T14:18:07"/>
        <d v="2021-10-24T16:03:43"/>
        <d v="2021-10-22T13:18:13"/>
        <d v="2021-10-20T19:19:08"/>
        <d v="2021-10-22T08:17:09"/>
        <d v="2021-10-02T09:16:38"/>
        <d v="2021-10-12T07:29:40"/>
        <d v="2021-10-07T18:21:05"/>
        <d v="2021-10-08T07:39:55"/>
        <d v="2021-10-21T08:59:50"/>
        <d v="2021-10-24T13:33:46"/>
        <d v="2021-10-21T21:20:01"/>
        <d v="2021-10-12T12:01:00"/>
        <d v="2021-10-12T20:21:59"/>
        <d v="2021-10-01T17:57:07"/>
        <d v="2021-10-01T16:09:55"/>
        <d v="2021-10-01T18:42:42"/>
        <d v="2021-10-09T15:25:16"/>
        <d v="2021-10-09T10:11:00"/>
        <d v="2021-10-27T17:16:06"/>
        <d v="2021-10-19T10:03:36"/>
        <d v="2021-10-26T17:46:40"/>
        <d v="2021-10-26T17:46:02"/>
        <d v="2021-10-07T17:29:31"/>
        <d v="2021-10-21T07:41:10"/>
        <d v="2021-10-13T18:21:05"/>
        <d v="2021-10-29T07:33:48"/>
        <d v="2021-10-16T14:50:36"/>
        <d v="2021-10-03T11:54:37"/>
        <d v="2021-10-06T20:37:50"/>
        <d v="2021-10-07T16:32:20"/>
        <d v="2021-10-26T16:10:26"/>
        <d v="2021-10-04T20:04:09"/>
        <d v="2021-10-24T13:32:45"/>
        <d v="2021-10-08T14:23:47"/>
        <d v="2021-10-03T13:53:45"/>
        <d v="2021-10-01T15:51:44"/>
        <d v="2021-10-28T07:44:08"/>
        <d v="2021-10-12T08:04:36"/>
        <d v="2021-10-27T07:38:46"/>
        <d v="2021-10-27T17:21:10"/>
        <d v="2021-10-08T20:57:57"/>
        <d v="2021-10-19T20:05:15"/>
        <d v="2021-10-01T08:53:10"/>
        <d v="2021-10-10T08:34:51"/>
        <d v="2021-10-12T20:21:17"/>
        <d v="2021-10-12T20:21:46"/>
        <d v="2021-10-19T13:12:01"/>
        <d v="2021-10-18T17:15:53"/>
        <d v="2021-10-19T20:04:55"/>
        <d v="2021-10-19T20:05:13"/>
        <d v="2021-10-08T17:49:41"/>
        <d v="2021-10-15T08:37:22"/>
        <d v="2021-10-26T12:54:30"/>
        <d v="2021-10-26T17:46:21"/>
        <d v="2021-10-02T18:30:40"/>
        <d v="2021-10-02T18:30:35"/>
        <d v="2021-10-22T18:40:51"/>
        <d v="2021-10-11T10:35:22"/>
        <d v="2021-10-27T19:01:13"/>
        <d v="2021-10-10T02:20:40"/>
        <d v="2021-10-12T18:29:22"/>
        <d v="2021-10-28T14:41:39"/>
        <d v="2021-10-05T18:31:22"/>
        <d v="2021-10-11T16:48:49"/>
        <d v="2021-10-19T19:45:47"/>
        <d v="2021-10-23T12:38:07"/>
        <d v="2021-10-02T15:04:05"/>
        <d v="2021-10-03T20:33:00"/>
        <d v="2021-10-12T13:23:58"/>
        <d v="2021-10-03T20:38:50"/>
        <d v="2021-10-18T16:16:06"/>
        <d v="2021-10-13T17:29:21"/>
        <d v="2021-10-03T14:04:18"/>
        <d v="2021-10-05T17:07:23"/>
        <d v="2021-10-04T08:46:09"/>
        <d v="2021-10-02T19:04:08"/>
        <d v="2021-10-02T14:11:29"/>
        <d v="2021-10-13T13:17:03"/>
        <d v="2021-10-11T10:17:46"/>
        <d v="2021-10-18T20:02:01"/>
        <d v="2021-10-08T09:29:30"/>
        <d v="2021-10-13T17:06:51"/>
        <d v="2021-10-15T14:28:29"/>
        <d v="2021-10-15T17:04:34"/>
        <d v="2021-10-07T10:20:43"/>
        <d v="2021-10-01T17:53:45"/>
        <d v="2021-10-18T06:43:57"/>
        <d v="2021-10-03T13:17:12"/>
        <d v="2021-10-01T18:37:18"/>
        <d v="2021-10-04T10:42:23"/>
        <d v="2021-10-01T17:53:43"/>
        <d v="2021-10-15T12:44:00"/>
        <d v="2021-10-20T09:06:07"/>
        <d v="2021-10-14T16:48:44"/>
        <d v="2021-10-05T17:07:06"/>
        <d v="2021-10-03T17:21:03"/>
        <d v="2021-10-24T14:14:03"/>
        <d v="2021-10-11T16:08:08"/>
        <d v="2021-10-02T15:51:15"/>
        <d v="2021-10-02T19:53:06"/>
        <d v="2021-10-23T17:48:53"/>
        <d v="2021-10-15T17:36:23"/>
        <d v="2021-10-19T17:53:48"/>
        <d v="2021-10-31T19:47:48"/>
        <d v="2021-10-17T18:09:50"/>
        <d v="2021-10-03T11:36:02"/>
        <d v="2021-10-27T14:59:05"/>
        <d v="2021-10-11T11:57:57"/>
        <d v="2021-10-04T10:29:58"/>
        <d v="2021-10-16T09:34:32"/>
        <d v="2021-10-31T17:26:59"/>
        <d v="2021-10-22T17:04:03"/>
        <d v="2021-10-06T11:11:53"/>
        <d v="2021-10-27T16:40:25"/>
        <d v="2021-10-19T14:43:52"/>
        <d v="2021-10-16T11:31:32"/>
        <d v="2021-10-11T11:57:48"/>
        <d v="2021-10-02T09:48:14"/>
        <d v="2021-10-19T16:43:05"/>
        <d v="2021-10-22T17:03:46"/>
        <d v="2021-10-23T17:49:20"/>
        <d v="2021-10-01T18:14:45"/>
        <d v="2021-10-22T05:58:59"/>
        <d v="2021-10-22T17:00:30"/>
        <d v="2021-10-05T15:58:19"/>
        <d v="2021-10-29T17:25:20"/>
        <d v="2021-10-29T05:23:20"/>
        <d v="2021-10-16T20:54:46"/>
        <d v="2021-10-08T20:30:49"/>
        <d v="2021-10-19T19:50:44"/>
        <d v="2021-10-24T06:19:41"/>
        <d v="2021-10-21T14:18:54"/>
        <d v="2021-10-22T05:27:17"/>
        <d v="2021-10-04T20:37:55"/>
        <d v="2021-10-02T10:41:16"/>
        <d v="2021-10-17T16:50:11"/>
        <d v="2021-10-05T20:45:05"/>
        <d v="2021-10-23T18:24:18"/>
        <d v="2021-10-24T19:01:57"/>
        <d v="2021-10-23T18:24:22"/>
        <d v="2021-10-17T16:50:31"/>
        <d v="2021-10-22T18:56:26"/>
        <d v="2021-10-09T14:29:08"/>
        <d v="2021-10-13T15:33:14"/>
        <d v="2021-10-22T12:16:27"/>
        <d v="2021-10-01T13:15:34"/>
        <d v="2021-10-04T12:27:38"/>
        <d v="2021-10-14T14:22:42"/>
        <d v="2021-10-24T18:48:14"/>
        <d v="2021-10-15T12:20:30"/>
        <d v="2021-10-26T19:54:07"/>
        <d v="2021-10-31T16:41:49"/>
        <d v="2021-10-13T15:33:46"/>
        <d v="2021-10-10T17:44:52"/>
        <d v="2021-10-23T19:39:56"/>
        <d v="2021-10-20T07:12:23"/>
        <d v="2021-10-11T18:27:44"/>
        <d v="2021-10-03T22:49:53"/>
        <d v="2021-10-19T13:04:01"/>
        <d v="2021-10-17T07:15:53"/>
        <d v="2021-10-14T17:14:06"/>
        <d v="2021-10-22T11:58:10"/>
        <d v="2021-10-25T21:07:10"/>
        <d v="2021-10-12T13:17:22"/>
        <d v="2021-10-14T18:12:36"/>
        <d v="2021-10-03T19:34:05"/>
        <d v="2021-10-14T20:51:08"/>
        <d v="2021-10-07T20:36:40"/>
        <d v="2021-10-05T17:52:18"/>
        <d v="2021-10-27T20:59:11"/>
        <d v="2021-10-12T18:27:32"/>
        <d v="2021-10-11T13:19:32"/>
        <d v="2021-10-15T05:24:13"/>
        <d v="2021-10-05T07:05:04"/>
        <d v="2021-10-23T19:41:19"/>
        <d v="2021-10-02T17:37:46"/>
        <d v="2021-10-06T18:27:37"/>
        <d v="2021-10-10T17:42:46"/>
        <d v="2021-10-23T14:38:24"/>
        <d v="2021-10-24T19:23:55"/>
        <d v="2021-10-09T19:17:15"/>
        <d v="2021-10-08T17:14:08"/>
        <d v="2021-10-20T10:55:36"/>
        <d v="2021-10-10T17:15:34"/>
        <d v="2021-10-10T17:17:00"/>
        <d v="2021-10-10T17:16:23"/>
        <d v="2021-10-14T14:24:28"/>
        <d v="2021-10-10T17:15:49"/>
        <d v="2021-10-06T12:02:16"/>
        <d v="2021-10-06T16:48:15"/>
        <d v="2021-10-25T08:37:27"/>
        <d v="2021-10-01T08:36:38"/>
        <d v="2021-10-02T16:03:36"/>
        <d v="2021-10-31T21:47:16"/>
        <d v="2021-10-31T21:47:48"/>
        <d v="2021-10-30T12:09:38"/>
        <d v="2021-10-03T13:11:29"/>
        <d v="2021-10-11T12:47:07"/>
        <d v="2021-10-09T17:42:13"/>
        <d v="2021-10-05T14:50:57"/>
        <d v="2021-10-01T18:37:39"/>
        <d v="2021-10-31T12:41:34"/>
        <d v="2021-10-28T15:25:53"/>
        <d v="2021-10-10T12:02:17"/>
        <d v="2021-10-30T16:03:51"/>
        <d v="2021-10-27T12:26:33"/>
        <d v="2021-10-09T14:56:25"/>
        <d v="2021-10-05T14:50:56"/>
        <d v="2021-10-03T09:44:42"/>
        <d v="2021-10-07T13:13:46"/>
        <d v="2021-10-01T15:33:28"/>
        <d v="2021-10-03T09:42:36"/>
        <d v="2021-10-23T09:11:29"/>
        <d v="2021-10-09T15:32:38"/>
        <d v="2021-10-14T19:17:09"/>
        <d v="2021-10-11T12:49:26"/>
        <d v="2021-10-09T08:21:53"/>
        <d v="2021-10-01T12:58:25"/>
        <d v="2021-10-26T14:20:53"/>
        <d v="2021-10-04T10:24:29"/>
        <d v="2021-10-27T16:55:01"/>
        <d v="2021-10-12T15:37:57"/>
        <d v="2021-10-03T17:22:04"/>
        <d v="2021-10-24T17:25:30"/>
        <d v="2021-10-07T23:45:53"/>
        <d v="2021-10-16T21:39:18"/>
        <d v="2021-10-14T14:11:03"/>
        <d v="2021-10-10T12:38:28"/>
        <d v="2021-10-05T07:29:24"/>
        <d v="2021-10-09T20:25:10"/>
        <d v="2021-10-26T15:33:41"/>
        <d v="2021-10-11T16:54:48"/>
        <d v="2021-10-15T20:29:52"/>
        <d v="2021-10-02T15:53:16"/>
        <d v="2021-10-02T15:50:36"/>
        <d v="2021-10-10T14:26:38"/>
        <d v="2021-10-20T17:27:29"/>
        <d v="2021-10-17T11:33:09"/>
        <d v="2021-10-17T16:44:43"/>
        <d v="2021-10-07T14:34:31"/>
        <d v="2021-10-02T00:48:48"/>
        <d v="2021-10-07T14:47:25"/>
        <d v="2021-10-12T03:20:52"/>
        <d v="2021-10-12T03:28:31"/>
        <d v="2021-10-17T11:34:46"/>
        <d v="2021-10-03T13:49:05"/>
        <d v="2021-10-03T13:44:19"/>
        <d v="2021-10-18T13:58:44"/>
        <d v="2021-10-15T20:30:09"/>
        <d v="2021-10-18T13:59:26"/>
        <d v="2021-10-03T13:51:40"/>
        <d v="2021-10-21T17:10:26"/>
        <d v="2021-10-30T17:55:44"/>
        <d v="2021-10-24T11:23:54"/>
        <d v="2021-10-10T12:43:11"/>
        <d v="2021-10-21T20:07:33"/>
        <d v="2021-10-04T18:52:38"/>
        <d v="2021-10-05T18:54:40"/>
        <d v="2021-10-19T16:27:46"/>
        <d v="2021-10-07T18:47:31"/>
        <d v="2021-10-30T16:48:36"/>
        <d v="2021-10-01T03:08:06"/>
        <d v="2021-10-07T12:18:28"/>
        <d v="2021-10-07T13:16:54"/>
        <d v="2021-10-11T12:18:28"/>
        <d v="2021-10-24T15:03:07"/>
        <d v="2021-10-24T19:53:54"/>
        <d v="2021-10-28T17:33:20"/>
        <d v="2021-10-27T21:33:10"/>
        <d v="2021-10-05T15:04:37"/>
        <d v="2021-10-09T15:21:55"/>
        <d v="2021-10-10T09:13:57"/>
        <d v="2021-10-05T20:19:28"/>
        <d v="2021-10-19T11:01:38"/>
        <d v="2021-10-27T15:02:41"/>
        <d v="2021-10-14T21:43:26"/>
        <d v="2021-10-04T09:24:57"/>
        <d v="2021-10-07T14:19:12"/>
        <d v="2021-10-02T15:36:48"/>
        <d v="2021-10-06T20:37:48"/>
        <d v="2021-10-13T18:44:15"/>
        <d v="2021-10-09T17:13:22"/>
        <d v="2021-10-08T23:37:47"/>
        <d v="2021-10-18T12:27:34"/>
        <d v="2021-10-02T10:40:15"/>
        <d v="2021-10-28T19:32:53"/>
        <d v="2021-10-23T21:12:18"/>
        <d v="2021-10-30T23:23:27"/>
        <d v="2021-10-20T11:43:50"/>
        <d v="2021-10-04T14:52:16"/>
        <d v="2021-10-07T17:50:29"/>
        <d v="2021-10-29T09:21:17"/>
        <d v="2021-10-22T17:08:57"/>
        <d v="2021-10-24T13:20:12"/>
        <d v="2021-10-12T21:35:51"/>
        <d v="2021-10-25T11:37:04"/>
        <d v="2021-10-31T00:34:07"/>
        <d v="2021-10-27T00:25:11"/>
        <d v="2021-10-22T22:08:41"/>
        <d v="2021-10-12T18:49:58"/>
        <d v="2021-10-13T21:49:55"/>
        <d v="2021-10-07T18:02:12"/>
        <d v="2021-10-08T22:38:39"/>
        <d v="2021-10-04T15:09:02"/>
        <d v="2021-10-08T22:32:24"/>
        <d v="2021-10-07T15:03:01"/>
        <d v="2021-10-12T22:02:36"/>
        <d v="2021-10-08T18:09:31"/>
        <d v="2021-10-19T08:19:32"/>
        <d v="2021-10-31T09:32:33"/>
        <d v="2021-10-03T12:54:44"/>
        <d v="2021-10-10T12:50:50"/>
        <d v="2021-10-08T23:21:55"/>
        <d v="2021-10-18T16:17:57"/>
        <d v="2021-10-18T18:51:31"/>
        <d v="2021-10-08T12:08:42"/>
        <d v="2021-10-01T18:38:49"/>
        <d v="2021-10-19T11:05:21"/>
        <d v="2021-10-19T16:56:07"/>
        <d v="2021-10-10T19:03:05"/>
        <d v="2021-10-31T20:40:03"/>
        <d v="2021-10-29T20:03:44"/>
        <d v="2021-10-06T23:52:43"/>
        <d v="2021-10-28T16:30:32"/>
        <d v="2021-10-11T23:18:52"/>
        <d v="2021-10-20T22:30:49"/>
        <d v="2021-10-27T00:16:34"/>
        <d v="2021-10-18T16:16:14"/>
        <d v="2021-10-15T00:08:02"/>
        <d v="2021-10-15T11:23:33"/>
        <d v="2021-10-22T12:19:06"/>
        <d v="2021-10-13T20:18:01"/>
        <d v="2021-10-14T17:56:35"/>
        <d v="2021-10-20T16:45:19"/>
        <d v="2021-10-17T08:01:22"/>
        <d v="2021-10-15T13:40:13"/>
        <d v="2021-10-19T11:13:12"/>
        <d v="2021-10-07T15:51:44"/>
        <d v="2021-10-01T15:29:19"/>
        <d v="2021-10-28T18:49:47"/>
        <d v="2021-10-20T18:24:31"/>
        <d v="2021-10-18T16:08:18"/>
        <d v="2021-10-04T16:08:49"/>
        <d v="2021-10-12T15:57:09"/>
        <d v="2021-10-20T16:04:43"/>
        <d v="2021-10-01T08:34:18"/>
        <d v="2021-10-24T02:27:04"/>
        <d v="2021-10-24T02:27:19"/>
        <d v="2021-10-27T17:22:41"/>
        <d v="2021-10-25T08:20:11"/>
        <d v="2021-10-14T19:07:03"/>
        <d v="2021-10-24T02:27:18"/>
        <d v="2021-10-22T15:18:54"/>
        <d v="2021-10-12T15:12:16"/>
        <d v="2021-10-27T17:42:55"/>
        <d v="2021-10-24T09:00:32"/>
        <d v="2021-10-31T02:36:38"/>
        <d v="2021-10-14T19:09:15"/>
        <d v="2021-10-27T18:55:57"/>
        <d v="2021-10-06T17:51:46"/>
        <d v="2021-10-16T21:48:13"/>
        <d v="2021-10-07T17:39:28"/>
        <d v="2021-10-28T16:29:58"/>
        <d v="2021-10-28T18:02:43"/>
        <d v="2021-10-07T18:19:18"/>
        <d v="2021-10-14T16:55:21"/>
        <d v="2021-10-20T21:36:32"/>
        <d v="2021-10-14T20:48:29"/>
        <d v="2021-10-22T15:33:35"/>
        <d v="2021-10-07T18:19:19"/>
        <d v="2021-10-27T08:08:38"/>
        <d v="2021-10-26T21:43:02"/>
        <d v="2021-10-22T19:05:20"/>
        <d v="2021-10-22T19:05:05"/>
        <d v="2021-10-03T12:15:48"/>
        <d v="2021-10-05T21:58:14"/>
        <d v="2021-10-22T17:47:33"/>
        <d v="2021-10-12T19:18:06"/>
        <d v="2021-10-09T13:25:29"/>
        <d v="2021-10-13T18:55:21"/>
        <d v="2021-10-18T19:02:58"/>
        <d v="2021-10-13T17:58:28"/>
        <d v="2021-10-04T18:41:48"/>
        <d v="2021-10-12T18:21:03"/>
        <d v="2021-10-13T18:04:27"/>
        <d v="2021-10-21T20:21:08"/>
        <d v="2021-10-12T22:28:30"/>
        <d v="2021-10-31T12:07:43"/>
        <d v="2021-10-04T20:39:06"/>
        <d v="2021-10-15T17:25:10"/>
        <d v="2021-10-02T17:49:31"/>
        <d v="2021-10-11T00:39:07"/>
        <d v="2021-10-28T20:21:03"/>
        <d v="2021-10-01T21:40:50"/>
        <d v="2021-10-28T14:20:18"/>
        <d v="2021-10-01T09:17:33"/>
        <d v="2021-10-15T00:20:44"/>
        <d v="2021-10-05T14:37:11"/>
        <d v="2021-10-13T17:12:06"/>
        <d v="2021-10-26T17:57:52"/>
        <d v="2021-10-14T13:49:00"/>
        <d v="2021-10-05T19:32:05"/>
        <d v="2021-10-05T12:04:17"/>
        <d v="2021-10-18T21:49:40"/>
        <d v="2021-10-06T07:17:29"/>
        <d v="2021-10-22T21:30:55"/>
        <d v="2021-10-16T15:43:30"/>
        <d v="2021-10-08T02:08:53"/>
        <d v="2021-10-11T19:12:47"/>
        <d v="2021-10-27T19:06:46"/>
        <d v="2021-10-31T18:50:49"/>
        <d v="2021-10-06T19:15:09"/>
        <d v="2021-10-25T17:07:09"/>
        <d v="2021-10-21T16:19:33"/>
        <d v="2021-10-28T19:59:11"/>
        <d v="2021-10-05T19:37:14"/>
        <d v="2021-10-29T00:50:26"/>
        <d v="2021-10-20T17:11:34"/>
        <d v="2021-10-12T17:13:14"/>
        <d v="2021-10-16T01:18:14"/>
        <d v="2021-10-13T21:43:07"/>
        <d v="2021-10-08T17:19:38"/>
        <d v="2021-10-30T17:56:57"/>
        <d v="2021-10-11T09:09:30"/>
        <d v="2021-10-06T06:51:12"/>
        <d v="2021-10-21T18:18:18"/>
        <d v="2021-10-26T17:40:29"/>
        <d v="2021-10-19T17:24:52"/>
        <d v="2021-10-12T17:26:02"/>
        <d v="2021-10-07T17:46:50"/>
        <d v="2021-10-05T17:45:58"/>
        <d v="2021-10-03T16:51:57"/>
        <d v="2021-10-21T20:53:43"/>
        <d v="2021-10-18T20:22:32"/>
        <d v="2021-10-30T18:00:05"/>
        <d v="2021-10-31T14:10:31"/>
        <d v="2021-10-23T16:00:47"/>
        <d v="2021-10-21T19:55:55"/>
        <d v="2021-10-15T09:16:51"/>
        <d v="2021-10-10T18:04:18"/>
        <d v="2021-10-26T19:19:51"/>
        <d v="2021-10-17T15:44:20"/>
        <d v="2021-10-05T08:00:43"/>
        <d v="2021-10-16T01:44:28"/>
        <d v="2021-10-18T08:36:14"/>
        <d v="2021-10-08T15:11:34"/>
        <d v="2021-10-08T17:35:05"/>
        <d v="2021-10-20T14:00:12"/>
        <d v="2021-10-23T16:00:07"/>
        <d v="2021-10-28T19:48:12"/>
        <d v="2021-10-07T20:14:04"/>
        <d v="2021-10-13T09:18:58"/>
        <d v="2021-10-12T19:57:07"/>
        <d v="2021-10-07T20:13:35"/>
        <d v="2021-10-12T20:49:34"/>
        <d v="2021-10-28T20:55:37"/>
        <d v="2021-10-13T17:49:24"/>
        <d v="2021-10-05T17:22:57"/>
        <d v="2021-10-24T14:27:20"/>
        <d v="2021-10-17T12:10:12"/>
        <d v="2021-10-03T13:46:47"/>
        <d v="2021-10-01T10:48:29"/>
        <d v="2021-10-12T18:44:22"/>
        <d v="2021-10-12T18:44:46"/>
        <d v="2021-10-13T08:33:10"/>
        <d v="2021-10-23T00:54:54"/>
        <d v="2021-10-02T18:30:42"/>
        <d v="2021-10-31T17:49:18"/>
        <d v="2021-10-08T14:20:43"/>
        <d v="2021-10-09T21:03:08"/>
        <d v="2021-10-14T15:51:48"/>
        <d v="2021-10-22T19:23:28"/>
        <d v="2021-10-23T17:08:23"/>
        <d v="2021-10-14T18:13:19"/>
        <d v="2021-10-09T06:48:42"/>
        <d v="2021-10-02T20:00:28"/>
        <d v="2021-10-11T16:24:34"/>
        <d v="2021-10-30T09:03:11"/>
        <d v="2021-10-06T18:01:09"/>
        <d v="2021-10-25T15:25:11"/>
        <d v="2021-10-09T18:19:12"/>
        <d v="2021-10-09T06:47:33"/>
        <d v="2021-10-06T18:00:56"/>
        <d v="2021-10-19T20:27:40"/>
        <d v="2021-10-31T00:28:22"/>
        <d v="2021-10-26T10:27:16"/>
        <d v="2021-10-20T18:56:23"/>
        <d v="2021-10-24T15:38:58"/>
        <d v="2021-10-24T11:11:34"/>
        <d v="2021-10-02T17:58:07"/>
        <d v="2021-10-01T21:14:18"/>
        <d v="2021-10-03T15:23:59"/>
        <d v="2021-10-23T22:29:05"/>
        <d v="2021-10-23T08:49:37"/>
        <d v="2021-10-23T17:13:12"/>
        <d v="2021-10-02T16:34:52"/>
        <d v="2021-10-01T07:37:53"/>
        <d v="2021-10-05T06:49:20"/>
        <d v="2021-10-02T10:21:42"/>
        <d v="2021-10-24T21:05:02"/>
        <d v="2021-10-11T17:30:49"/>
        <d v="2021-10-31T01:19:42"/>
        <d v="2021-10-31T13:32:59"/>
        <d v="2021-10-10T18:30:50"/>
        <d v="2021-10-13T19:30:28"/>
        <d v="2021-10-22T16:44:08"/>
        <d v="2021-10-06T17:59:48"/>
        <d v="2021-10-26T14:03:23"/>
        <d v="2021-10-03T23:04:23"/>
        <d v="2021-10-02T12:19:16"/>
        <d v="2021-10-15T09:21:51"/>
        <d v="2021-10-02T10:24:39"/>
        <d v="2021-10-11T11:13:46"/>
        <d v="2021-10-07T20:58:11"/>
        <d v="2021-10-01T07:46:10"/>
        <d v="2021-10-12T20:04:49"/>
        <d v="2021-10-12T20:25:53"/>
        <d v="2021-10-09T08:52:17"/>
        <d v="2021-10-31T12:27:31"/>
        <d v="2021-10-05T21:54:31"/>
        <d v="2021-10-06T18:02:03"/>
        <d v="2021-10-03T14:18:28"/>
        <d v="2021-10-08T14:52:37"/>
        <d v="2021-10-25T15:50:35"/>
        <d v="2021-10-13T22:30:20"/>
        <d v="2021-10-05T06:49:29"/>
        <d v="2021-10-08T18:40:02"/>
        <d v="2021-10-09T15:35:49"/>
        <d v="2021-10-28T17:15:29"/>
        <d v="2021-10-22T08:29:12"/>
        <d v="2021-10-01T13:52:49"/>
        <d v="2021-10-15T12:31:45"/>
        <d v="2021-10-09T16:39:15"/>
        <d v="2021-10-27T08:36:11"/>
        <d v="2021-10-02T11:40:29"/>
        <d v="2021-10-12T18:05:44"/>
        <d v="2021-10-07T19:48:19"/>
        <d v="2021-10-02T18:53:38"/>
        <d v="2021-10-07T17:13:18"/>
        <d v="2021-10-07T07:12:17"/>
        <d v="2021-10-09T21:03:33"/>
        <d v="2021-10-04T21:12:45"/>
        <d v="2021-10-27T17:53:46"/>
        <d v="2021-10-31T15:23:07"/>
        <d v="2021-10-29T21:02:37"/>
        <d v="2021-10-20T06:46:29"/>
        <d v="2021-10-17T15:14:34"/>
        <d v="2021-10-08T16:28:21"/>
        <d v="2021-10-16T02:24:06"/>
        <d v="2021-10-03T02:52:16"/>
        <d v="2021-10-30T15:35:07"/>
        <d v="2021-10-31T14:15:13"/>
        <d v="2021-10-16T14:59:24"/>
        <d v="2021-10-03T03:04:13"/>
        <d v="2021-10-22T13:48:33"/>
        <d v="2021-10-15T23:20:59"/>
        <d v="2021-10-14T15:50:36"/>
        <d v="2021-10-25T08:59:51"/>
        <d v="2021-10-19T15:50:54"/>
        <d v="2021-10-13T14:24:06"/>
        <d v="2021-10-23T13:09:31"/>
        <d v="2021-10-08T20:18:57"/>
        <d v="2021-10-21T06:56:24"/>
        <d v="2021-10-31T00:03:43"/>
        <d v="2021-10-20T20:59:21"/>
        <d v="2021-10-12T19:48:18"/>
        <d v="2021-10-31T16:57:19"/>
        <d v="2021-10-31T01:19:50"/>
        <d v="2021-10-01T17:36:03"/>
        <d v="2021-10-20T08:15:28"/>
        <d v="2021-10-27T08:22:58"/>
        <d v="2021-10-13T12:46:54"/>
        <d v="2021-10-10T15:55:44"/>
        <d v="2021-10-22T16:15:49"/>
        <d v="2021-10-18T20:16:01"/>
        <d v="2021-10-19T10:16:20"/>
        <d v="2021-10-03T10:21:47"/>
        <d v="2021-10-18T17:57:17"/>
        <d v="2021-10-22T17:14:32"/>
        <d v="2021-10-11T06:16:55"/>
        <d v="2021-10-22T17:13:47"/>
        <d v="2021-10-05T16:29:10"/>
        <d v="2021-10-18T11:11:48"/>
        <d v="2021-10-18T15:05:02"/>
        <d v="2021-10-12T15:12:11"/>
        <d v="2021-10-12T11:10:34"/>
        <d v="2021-10-20T15:11:37"/>
        <d v="2021-10-20T11:29:41"/>
        <d v="2021-10-22T14:44:35"/>
        <d v="2021-10-13T11:38:11"/>
        <d v="2021-10-13T15:11:43"/>
        <d v="2021-10-07T15:07:41"/>
        <d v="2021-10-07T11:06:54"/>
        <d v="2021-10-19T16:26:07"/>
        <d v="2021-10-04T17:37:13"/>
        <d v="2021-10-01T19:14:57"/>
        <d v="2021-10-26T15:00:45"/>
        <d v="2021-10-21T15:07:36"/>
        <d v="2021-10-21T11:08:34"/>
        <d v="2021-10-04T15:14:55"/>
        <d v="2021-10-04T11:06:47"/>
        <d v="2021-10-06T15:10:46"/>
        <d v="2021-10-06T11:33:41"/>
        <d v="2021-10-21T17:07:07"/>
        <d v="2021-10-05T11:16:36"/>
        <d v="2021-10-05T15:16:28"/>
        <d v="2021-10-19T11:06:36"/>
        <d v="2021-10-19T15:10:42"/>
        <d v="2021-10-08T14:42:47"/>
        <d v="2021-10-30T09:13:01"/>
        <d v="2021-10-22T17:41:19"/>
        <d v="2021-10-26T20:07:18"/>
        <d v="2021-10-08T14:42:41"/>
        <d v="2021-10-28T16:24:01"/>
        <d v="2021-10-27T21:55:25"/>
        <d v="2021-10-19T21:42:59"/>
        <d v="2021-10-16T14:07:07"/>
        <d v="2021-10-22T19:50:59"/>
        <d v="2021-10-26T19:49:55"/>
        <d v="2021-10-17T13:42:04"/>
        <d v="2021-10-19T09:31:13"/>
        <d v="2021-10-16T14:06:46"/>
        <d v="2021-10-13T11:23:44"/>
        <d v="2021-10-28T08:02:05"/>
        <d v="2021-10-02T09:44:54"/>
        <d v="2021-10-20T22:16:55"/>
        <d v="2021-10-07T22:31:18"/>
        <d v="2021-10-14T20:27:54"/>
        <d v="2021-10-06T18:17:55"/>
        <d v="2021-10-04T17:53:09"/>
        <d v="2021-10-16T21:39:15"/>
        <d v="2021-10-05T18:29:55"/>
        <d v="2021-10-02T16:16:40"/>
        <d v="2021-10-01T12:37:42"/>
        <d v="2021-10-23T09:44:20"/>
        <d v="2021-10-19T19:05:57"/>
        <d v="2021-10-24T11:36:40"/>
        <d v="2021-10-24T12:56:25"/>
        <d v="2021-10-05T16:35:49"/>
        <d v="2021-10-09T11:37:35"/>
        <d v="2021-10-30T10:59:15"/>
        <d v="2021-10-06T18:00:21"/>
        <d v="2021-10-24T12:56:23"/>
        <d v="2021-10-12T17:56:49"/>
        <d v="2021-10-30T10:58:41"/>
        <d v="2021-10-13T21:29:43"/>
        <d v="2021-10-25T17:21:35"/>
        <d v="2021-10-04T17:17:53"/>
        <d v="2021-10-26T17:19:55"/>
        <d v="2021-10-12T17:18:22"/>
        <d v="2021-10-05T19:31:07"/>
        <d v="2021-10-21T15:21:20"/>
        <d v="2021-10-20T21:42:30"/>
        <d v="2021-10-01T20:14:24"/>
        <d v="2021-10-27T21:21:44"/>
        <d v="2021-10-18T17:18:12"/>
        <d v="2021-10-02T16:16:38"/>
        <d v="2021-10-05T18:29:56"/>
        <d v="2021-10-16T13:19:28"/>
        <d v="2021-10-18T18:17:48"/>
        <d v="2021-10-31T12:35:01"/>
        <d v="2021-10-12T17:57:14"/>
        <d v="2021-10-22T17:13:35"/>
        <d v="2021-10-06T21:39:59"/>
        <d v="2021-10-07T19:20:45"/>
        <d v="2021-10-18T18:18:10"/>
        <d v="2021-10-27T15:45:22"/>
        <d v="2021-10-23T17:31:01"/>
        <d v="2021-10-19T18:20:10"/>
        <d v="2021-10-10T08:20:29"/>
        <d v="2021-10-28T18:19:07"/>
        <d v="2021-10-25T20:17:22"/>
        <d v="2021-10-20T18:08:19"/>
        <d v="2021-10-05T07:01:34"/>
        <d v="2021-10-12T08:58:08"/>
        <d v="2021-10-31T08:23:21"/>
        <d v="2021-10-02T13:02:45"/>
        <d v="2021-10-22T09:56:21"/>
        <d v="2021-10-01T09:54:40"/>
        <d v="2021-10-23T12:52:12"/>
        <d v="2021-10-30T10:24:52"/>
        <d v="2021-10-25T09:43:23"/>
        <d v="2021-10-16T13:37:03"/>
        <d v="2021-10-15T09:19:09"/>
        <d v="2021-10-06T14:24:24"/>
        <d v="2021-10-02T17:00:59"/>
        <d v="2021-10-25T12:38:43"/>
        <d v="2021-10-04T13:05:01"/>
        <d v="2021-10-09T11:17:35"/>
        <d v="2021-10-27T15:18:27"/>
        <d v="2021-10-04T10:34:17"/>
        <d v="2021-10-09T04:34:20"/>
        <d v="2021-10-20T16:27:08"/>
        <d v="2021-10-04T23:23:16"/>
        <d v="2021-10-04T23:23:56"/>
        <d v="2021-10-01T23:51:35"/>
        <d v="2021-10-20T17:10:43"/>
        <d v="2021-10-08T08:50:35"/>
        <d v="2021-10-17T01:57:31"/>
        <d v="2021-10-28T16:21:10"/>
        <d v="2021-10-28T16:19:40"/>
        <d v="2021-10-05T18:14:43"/>
        <d v="2021-10-28T16:21:40"/>
        <d v="2021-10-09T22:46:20"/>
        <d v="2021-10-13T19:04:16"/>
        <d v="2021-10-20T19:28:20"/>
        <d v="2021-10-25T09:55:14"/>
        <d v="2021-10-07T22:29:19"/>
        <d v="2021-10-08T21:13:41"/>
        <d v="2021-10-07T22:30:51"/>
        <d v="2021-10-21T17:40:48"/>
        <d v="2021-10-21T17:40:39"/>
        <d v="2021-10-23T11:09:17"/>
        <d v="2021-10-03T19:33:40"/>
        <d v="2021-10-23T10:32:39"/>
        <d v="2021-10-23T10:32:52"/>
        <d v="2021-10-16T12:47:36"/>
        <d v="2021-10-16T18:44:47"/>
        <d v="2021-10-04T18:15:22"/>
        <d v="2021-10-16T18:45:42"/>
        <d v="2021-10-19T17:28:36"/>
        <d v="2021-10-28T17:52:33"/>
        <d v="2021-10-13T17:25:51"/>
        <d v="2021-10-27T17:25:24"/>
        <d v="2021-10-12T17:36:50"/>
        <d v="2021-10-08T17:54:32"/>
        <d v="2021-10-31T18:38:32"/>
        <d v="2021-10-31T18:38:33"/>
        <d v="2021-10-11T18:12:50"/>
        <d v="2021-10-01T17:52:18"/>
        <d v="2021-10-23T11:54:21"/>
        <d v="2021-10-10T19:59:25"/>
        <d v="2021-10-10T19:59:34"/>
        <d v="2021-10-23T08:43:33"/>
        <d v="2021-10-21T17:28:48"/>
        <d v="2021-10-30T10:05:06"/>
        <d v="2021-10-16T11:35:47"/>
        <d v="2021-10-22T21:37:02"/>
        <d v="2021-10-01T22:01:53"/>
        <d v="2021-10-22T21:35:36"/>
        <d v="2021-10-23T13:24:45"/>
        <d v="2021-10-19T12:02:31"/>
        <d v="2021-10-02T18:28:22"/>
        <d v="2021-10-17T16:42:11"/>
        <d v="2021-10-23T18:24:39"/>
        <d v="2021-10-09T14:48:37"/>
        <d v="2021-10-14T18:24:44"/>
        <d v="2021-10-03T11:21:08"/>
        <d v="2021-10-30T14:34:50"/>
        <d v="2021-10-23T09:54:17"/>
        <d v="2021-10-22T14:49:52"/>
        <d v="2021-10-17T10:45:07"/>
        <d v="2021-10-16T10:10:12"/>
        <d v="2021-10-21T21:40:48"/>
        <d v="2021-10-05T16:52:58"/>
        <d v="2021-10-09T22:51:35"/>
        <d v="2021-10-30T15:15:23"/>
        <d v="2021-10-10T12:44:43"/>
        <d v="2021-10-14T22:02:37"/>
        <d v="2021-10-15T17:44:27"/>
        <d v="2021-10-14T22:02:56"/>
        <d v="2021-10-15T17:45:45"/>
        <d v="2021-10-01T11:05:18"/>
        <d v="2021-10-30T15:15:24"/>
        <d v="2021-10-02T09:57:12"/>
        <d v="2021-10-07T11:15:29"/>
        <d v="2021-10-14T18:05:29"/>
        <d v="2021-10-14T10:22:11"/>
        <d v="2021-10-02T21:26:39"/>
        <d v="2021-10-03T16:49:48"/>
        <d v="2021-10-30T11:55:45"/>
        <d v="2021-10-01T12:16:13"/>
        <d v="2021-10-16T09:17:12"/>
        <d v="2021-10-16T09:17:03"/>
        <d v="2021-10-06T18:22:52"/>
        <d v="2021-10-02T22:35:46"/>
        <d v="2021-10-03T16:49:53"/>
        <d v="2021-10-14T06:44:22"/>
        <d v="2021-10-09T20:37:17"/>
        <d v="2021-10-17T16:51:47"/>
        <d v="2021-10-17T16:57:10"/>
        <d v="2021-10-14T15:48:47"/>
        <d v="2021-10-07T14:27:09"/>
        <d v="2021-10-07T14:28:42"/>
        <d v="2021-10-18T17:33:58"/>
        <d v="2021-10-04T12:09:58"/>
        <d v="2021-10-05T21:34:49"/>
        <d v="2021-10-23T11:22:38"/>
        <d v="2021-10-18T18:06:42"/>
        <d v="2021-10-09T11:31:13"/>
        <d v="2021-10-06T18:23:15"/>
        <d v="2021-10-05T21:36:09"/>
        <d v="2021-10-21T17:12:50"/>
        <d v="2021-10-31T13:52:25"/>
        <d v="2021-10-01T16:12:41"/>
        <d v="2021-10-10T17:38:09"/>
        <d v="2021-10-21T10:32:31"/>
        <d v="2021-10-03T16:19:28"/>
        <d v="2021-10-21T16:24:43"/>
        <d v="2021-10-05T00:06:17"/>
        <d v="2021-10-04T17:37:02"/>
        <d v="2021-10-02T13:43:35"/>
        <d v="2021-10-02T11:13:37"/>
        <d v="2021-10-04T17:37:01"/>
        <d v="2021-10-21T10:27:19"/>
        <d v="2021-10-06T12:46:48"/>
        <d v="2021-10-05T18:11:06"/>
        <d v="2021-10-03T16:19:09"/>
        <d v="2021-10-28T12:38:55"/>
        <d v="2021-10-30T10:57:07"/>
        <d v="2021-10-16T07:57:20"/>
        <d v="2021-10-10T17:37:51"/>
        <d v="2021-10-19T17:24:34"/>
        <d v="2021-10-16T23:59:10"/>
        <d v="2021-10-15T18:19:22"/>
        <d v="2021-10-23T09:59:15"/>
        <d v="2021-10-09T16:28:25"/>
        <d v="2021-10-03T19:27:48"/>
        <d v="2021-10-02T18:53:43"/>
        <d v="2021-10-30T10:34:05"/>
        <d v="2021-10-14T06:22:38"/>
        <d v="2021-10-15T18:18:52"/>
        <d v="2021-10-22T19:33:16"/>
        <d v="2021-10-16T12:08:13"/>
        <d v="2021-10-09T13:28:49"/>
        <d v="2021-10-24T17:26:48"/>
        <d v="2021-10-19T07:16:49"/>
        <d v="2021-10-11T10:09:10"/>
        <d v="2021-10-09T13:29:57"/>
        <d v="2021-10-06T09:16:20"/>
        <d v="2021-10-14T09:11:13"/>
        <d v="2021-10-07T09:31:00"/>
        <d v="2021-10-01T07:48:35"/>
        <d v="2021-10-04T08:00:58"/>
        <d v="2021-10-13T09:16:23"/>
        <d v="2021-10-25T09:22:57"/>
        <d v="2021-10-04T09:09:41"/>
        <d v="2021-10-19T07:48:28"/>
        <d v="2021-10-22T16:40:37"/>
        <d v="2021-10-31T21:12:09"/>
        <d v="2021-10-01T18:47:17"/>
        <d v="2021-10-22T15:01:22"/>
        <d v="2021-10-27T15:37:11"/>
        <d v="2021-10-21T15:38:17"/>
        <d v="2021-10-18T17:48:22"/>
        <d v="2021-10-11T16:26:04"/>
        <d v="2021-10-05T15:00:23"/>
        <d v="2021-10-20T17:52:48"/>
        <d v="2021-10-20T15:04:12"/>
        <d v="2021-10-14T15:57:17"/>
        <d v="2021-10-03T08:26:27"/>
        <d v="2021-10-19T19:59:03"/>
        <d v="2021-10-02T07:45:19"/>
        <d v="2021-10-09T22:26:22"/>
        <d v="2021-10-14T17:17:03"/>
        <d v="2021-10-07T17:38:57"/>
        <d v="2021-10-19T16:38:24"/>
        <d v="2021-10-21T16:50:49"/>
        <d v="2021-10-22T10:21:40"/>
        <d v="2021-10-22T10:21:49"/>
        <d v="2021-10-12T18:16:29"/>
        <d v="2021-10-24T11:51:14"/>
        <d v="2021-10-09T13:48:56"/>
        <d v="2021-10-10T18:54:10"/>
        <d v="2021-10-21T13:46:16"/>
        <d v="2021-10-22T17:08:50"/>
        <d v="2021-10-02T13:00:18"/>
        <d v="2021-10-19T17:49:42"/>
        <d v="2021-10-13T21:16:16"/>
        <d v="2021-10-08T22:10:40"/>
        <d v="2021-10-01T15:30:39"/>
        <d v="2021-10-19T20:05:09"/>
        <d v="2021-10-31T15:56:45"/>
        <d v="2021-10-26T16:06:27"/>
        <d v="2021-10-17T09:55:55"/>
        <d v="2021-10-07T09:09:04"/>
        <d v="2021-10-31T21:56:28"/>
        <d v="2021-10-04T14:37:11"/>
        <d v="2021-10-19T18:40:51"/>
        <d v="2021-10-16T12:56:29"/>
        <d v="2021-10-30T12:22:37"/>
        <d v="2021-10-16T12:54:23"/>
        <d v="2021-10-30T13:47:21"/>
        <d v="2021-10-10T00:31:03"/>
        <d v="2021-10-22T07:48:31"/>
        <d v="2021-10-07T18:35:45"/>
        <d v="2021-10-09T19:03:05"/>
        <d v="2021-10-16T13:07:05"/>
        <d v="2021-10-07T17:47:44"/>
        <d v="2021-10-27T12:40:50"/>
        <d v="2021-10-08T12:33:02"/>
        <d v="2021-10-30T19:38:44"/>
        <d v="2021-10-04T13:59:24"/>
        <d v="2021-10-20T10:59:28"/>
        <d v="2021-10-21T08:30:14"/>
        <d v="2021-10-08T11:25:06"/>
        <d v="2021-10-07T19:57:11"/>
        <d v="2021-10-17T12:01:57"/>
        <d v="2021-10-17T12:02:53"/>
        <d v="2021-10-15T21:49:31"/>
        <d v="2021-10-01T11:56:14"/>
        <d v="2021-10-04T06:27:50"/>
        <d v="2021-10-08T06:41:15"/>
        <d v="2021-10-01T21:31:35"/>
        <d v="2021-10-09T05:49:07"/>
        <d v="2021-10-03T17:37:03"/>
        <d v="2021-10-13T16:01:02"/>
        <d v="2021-10-06T19:13:35"/>
        <d v="2021-10-17T14:56:08"/>
        <d v="2021-10-04T21:35:11"/>
        <d v="2021-10-07T13:00:12"/>
        <d v="2021-10-28T16:36:00"/>
        <d v="2021-10-05T18:11:32"/>
        <d v="2021-10-19T12:19:05"/>
        <d v="2021-10-21T13:26:46"/>
        <d v="2021-10-11T12:59:11"/>
        <d v="2021-10-12T11:19:45"/>
        <d v="2021-10-12T11:15:25"/>
        <d v="2021-10-22T21:04:47"/>
        <d v="2021-10-15T18:30:51"/>
        <d v="2021-10-15T18:30:50"/>
        <d v="2021-10-17T18:05:19"/>
        <d v="2021-10-16T01:48:11"/>
        <d v="2021-10-21T08:31:03"/>
        <d v="2021-10-19T07:43:02"/>
        <d v="2021-10-22T21:05:27"/>
        <d v="2021-10-17T18:05:12"/>
        <d v="2021-10-14T08:39:10"/>
        <d v="2021-10-07T08:01:51"/>
        <d v="2021-10-08T16:44:59"/>
        <d v="2021-10-02T12:03:23"/>
        <d v="2021-10-31T16:13:57"/>
        <d v="2021-10-28T08:30:43"/>
        <d v="2021-10-16T01:49:55"/>
        <d v="2021-10-22T17:46:20"/>
        <d v="2021-10-26T09:21:02"/>
        <d v="2021-10-09T16:25:45"/>
        <d v="2021-10-12T12:14:03"/>
        <d v="2021-10-17T17:00:39"/>
        <d v="2021-10-27T17:54:07"/>
        <d v="2021-10-16T19:25:06"/>
        <d v="2021-10-02T22:11:32"/>
        <d v="2021-10-10T10:48:24"/>
        <d v="2021-10-11T19:44:01"/>
        <d v="2021-10-16T19:25:36"/>
        <d v="2021-10-30T13:07:28"/>
        <d v="2021-10-31T20:24:14"/>
        <d v="2021-10-23T01:18:18"/>
        <d v="2021-10-19T17:27:42"/>
        <d v="2021-10-23T01:18:42"/>
        <d v="2021-10-16T21:42:35"/>
        <d v="2021-10-23T01:17:19"/>
        <d v="2021-10-21T18:35:47"/>
        <d v="2021-10-16T19:24:23"/>
        <d v="2021-10-26T15:46:19"/>
        <d v="2021-10-11T13:03:57"/>
        <d v="2021-10-20T13:06:48"/>
        <d v="2021-10-30T13:07:53"/>
        <d v="2021-10-17T17:00:45"/>
        <d v="2021-10-03T11:19:51"/>
        <d v="2021-10-08T15:21:11"/>
        <d v="2021-10-14T20:17:52"/>
        <d v="2021-10-12T14:52:02"/>
        <d v="2021-10-06T18:37:24"/>
        <d v="2021-10-13T18:38:55"/>
        <d v="2021-10-28T11:41:36"/>
        <d v="2021-10-20T19:36:30"/>
        <d v="2021-10-12T14:19:40"/>
        <d v="2021-10-14T16:23:35"/>
        <d v="2021-10-03T17:13:15"/>
        <d v="2021-10-14T15:40:02"/>
        <d v="2021-10-03T15:49:36"/>
        <d v="2021-10-24T17:50:21"/>
        <d v="2021-10-06T23:59:46"/>
        <d v="2021-10-02T17:06:06"/>
        <d v="2021-10-18T14:04:22"/>
        <d v="2021-10-24T17:49:53"/>
        <d v="2021-10-17T12:32:48"/>
        <d v="2021-10-14T10:16:21"/>
        <d v="2021-10-15T11:47:35"/>
        <d v="2021-10-13T18:47:41"/>
        <d v="2021-10-28T13:40:58"/>
        <d v="2021-10-09T13:39:11"/>
        <d v="2021-10-08T21:22:54"/>
        <d v="2021-10-13T17:48:29"/>
        <d v="2021-10-20T17:19:20"/>
        <d v="2021-10-23T19:43:15"/>
        <d v="2021-10-24T12:59:58"/>
        <d v="2021-10-18T15:33:54"/>
        <d v="2021-10-23T16:03:24"/>
        <d v="2021-10-08T14:33:59"/>
        <d v="2021-10-08T15:21:38"/>
        <d v="2021-10-26T13:48:42"/>
        <d v="2021-10-09T17:04:31"/>
        <d v="2021-10-18T17:45:30"/>
        <d v="2021-10-21T10:37:40"/>
        <d v="2021-10-03T18:55:20"/>
        <d v="2021-10-23T13:17:28"/>
        <d v="2021-10-23T13:17:37"/>
        <d v="2021-10-17T18:19:21"/>
        <d v="2021-10-20T11:44:48"/>
        <d v="2021-10-28T20:46:58"/>
        <d v="2021-10-20T11:19:57"/>
        <d v="2021-10-31T15:45:10"/>
        <d v="2021-10-11T06:04:52"/>
        <d v="2021-10-10T18:02:44"/>
        <d v="2021-10-10T18:03:07"/>
        <d v="2021-10-30T23:46:19"/>
        <d v="2021-10-23T14:30:40"/>
        <d v="2021-10-23T14:31:05"/>
        <d v="2021-10-23T06:27:39"/>
        <d v="2021-10-18T14:56:13"/>
        <d v="2021-10-28T16:02:09"/>
        <d v="2021-10-02T10:57:48"/>
        <d v="2021-10-18T18:23:02"/>
        <d v="2021-10-21T13:02:28"/>
        <d v="2021-10-21T19:19:51"/>
        <d v="2021-10-22T18:03:43"/>
        <d v="2021-10-04T12:27:51"/>
        <d v="2021-10-04T11:29:32"/>
        <d v="2021-10-21T16:59:59"/>
        <d v="2021-10-26T08:41:23"/>
        <d v="2021-10-25T17:20:20"/>
        <d v="2021-10-12T16:09:13"/>
        <d v="2021-10-14T16:51:20"/>
        <d v="2021-10-27T22:01:45"/>
        <d v="2021-10-19T17:50:20"/>
        <d v="2021-10-19T17:50:46"/>
        <d v="2021-10-21T17:47:48"/>
        <d v="2021-10-11T15:18:43"/>
        <d v="2021-10-05T00:04:07"/>
        <d v="2021-10-30T12:54:35"/>
        <d v="2021-10-30T12:55:20"/>
        <d v="2021-10-18T13:32:37"/>
        <d v="2021-10-18T13:05:21"/>
        <d v="2021-10-18T12:36:50"/>
        <d v="2021-10-23T13:50:24"/>
        <d v="2021-10-30T14:47:19"/>
        <d v="2021-10-01T17:43:01"/>
        <d v="2021-10-14T16:08:07"/>
        <d v="2021-10-28T13:37:55"/>
        <d v="2021-10-01T17:42:33"/>
        <d v="2021-10-01T12:38:36"/>
        <d v="2021-10-30T00:08:41"/>
        <d v="2021-10-09T17:38:56"/>
        <d v="2021-10-04T17:27:06"/>
        <d v="2021-10-27T21:50:09"/>
        <d v="2021-10-03T18:16:43"/>
        <d v="2021-10-27T15:25:07"/>
        <d v="2021-10-16T00:04:43"/>
        <d v="2021-10-21T17:46:06"/>
        <d v="2021-10-02T17:15:34"/>
        <d v="2021-10-20T17:00:21"/>
        <d v="2021-10-31T17:45:45"/>
        <d v="2021-10-16T00:01:05"/>
        <d v="2021-10-16T08:51:08"/>
        <d v="2021-10-03T16:37:03"/>
        <d v="2021-10-31T17:45:51"/>
        <d v="2021-10-01T15:57:25"/>
        <d v="2021-10-01T22:13:07"/>
        <d v="2021-10-31T17:45:48"/>
        <d v="2021-10-30T00:08:29"/>
        <d v="2021-10-30T16:09:48"/>
        <d v="2021-10-19T11:38:00"/>
        <d v="2021-10-16T00:02:16"/>
        <d v="2021-10-04T18:09:38"/>
        <d v="2021-10-27T12:46:52"/>
        <d v="2021-10-26T19:32:58"/>
        <d v="2021-10-27T21:00:19"/>
        <d v="2021-10-01T20:06:25"/>
        <d v="2021-10-05T08:02:15"/>
        <d v="2021-10-05T06:29:55"/>
        <d v="2021-10-17T16:28:17"/>
        <d v="2021-10-02T11:36:42"/>
        <d v="2021-10-02T12:32:14"/>
        <d v="2021-10-31T21:53:30"/>
        <d v="2021-10-19T17:11:36"/>
        <d v="2021-10-12T17:06:28"/>
        <d v="2021-10-28T22:12:04"/>
        <d v="2021-10-29T18:23:37"/>
        <d v="2021-10-26T17:16:27"/>
        <d v="2021-10-01T13:07:15"/>
        <d v="2021-10-30T19:20:39"/>
        <d v="2021-10-16T09:46:23"/>
        <d v="2021-10-25T16:05:18"/>
        <d v="2021-10-15T15:05:30"/>
        <d v="2021-10-15T23:57:08"/>
        <d v="2021-10-04T18:09:13"/>
        <d v="2021-10-21T16:37:31"/>
        <d v="2021-10-20T18:33:57"/>
        <d v="2021-10-26T17:16:46"/>
        <d v="2021-10-24T16:03:34"/>
        <d v="2021-10-14T17:28:38"/>
        <d v="2021-10-09T16:49:01"/>
        <d v="2021-10-16T15:08:26"/>
        <d v="2021-10-07T19:52:48"/>
        <d v="2021-10-22T18:22:50"/>
        <d v="2021-10-07T19:59:45"/>
        <d v="2021-10-19T09:04:40"/>
        <d v="2021-10-23T12:34:10"/>
        <d v="2021-10-16T10:53:46"/>
        <d v="2021-10-14T14:19:55"/>
        <d v="2021-10-22T16:21:52"/>
        <d v="2021-10-13T19:51:14"/>
        <d v="2021-10-27T17:55:10"/>
        <d v="2021-10-02T12:27:22"/>
        <d v="2021-10-30T11:08:57"/>
        <d v="2021-10-05T17:39:45"/>
        <d v="2021-10-26T12:02:27"/>
        <d v="2021-10-27T14:05:13"/>
        <d v="2021-10-17T13:28:00"/>
        <d v="2021-10-18T12:05:51"/>
        <d v="2021-10-17T15:20:04"/>
        <d v="2021-10-08T22:00:11"/>
        <d v="2021-10-08T21:56:14"/>
        <d v="2021-10-31T20:07:34"/>
        <d v="2021-10-17T15:20:03"/>
        <d v="2021-10-09T17:24:38"/>
        <d v="2021-10-09T17:24:27"/>
        <d v="2021-10-15T00:32:21"/>
        <d v="2021-10-24T17:41:37"/>
        <d v="2021-10-01T18:34:33"/>
        <d v="2021-10-21T10:47:09"/>
        <d v="2021-10-02T15:59:14"/>
        <d v="2021-10-09T16:28:12"/>
        <d v="2021-10-09T16:14:48"/>
        <d v="2021-10-18T11:00:58"/>
        <d v="2021-10-15T16:28:50"/>
        <d v="2021-10-20T14:20:49"/>
        <d v="2021-10-20T14:32:18"/>
        <d v="2021-10-06T19:43:54"/>
        <d v="2021-10-22T18:15:17"/>
        <d v="2021-10-15T16:31:59"/>
        <d v="2021-10-15T16:27:54"/>
        <d v="2021-10-17T18:19:50"/>
        <d v="2021-10-17T18:18:46"/>
        <d v="2021-10-23T11:58:30"/>
        <d v="2021-10-23T11:59:24"/>
        <d v="2021-10-03T16:10:31"/>
        <d v="2021-10-02T14:59:43"/>
        <d v="2021-10-04T17:12:49"/>
        <d v="2021-10-03T10:39:23"/>
        <d v="2021-10-02T12:53:17"/>
        <d v="2021-10-03T16:10:44"/>
        <d v="2021-10-14T17:30:51"/>
        <d v="2021-10-22T17:54:05"/>
        <d v="2021-10-02T12:52:45"/>
        <d v="2021-10-22T17:54:50"/>
        <d v="2021-10-04T17:09:41"/>
        <d v="2021-10-02T12:56:44"/>
        <d v="2021-10-02T21:27:38"/>
        <d v="2021-10-10T16:40:18"/>
        <d v="2021-10-05T17:48:30"/>
        <d v="2021-10-05T18:14:11"/>
        <d v="2021-10-21T09:26:05"/>
        <d v="2021-10-18T19:03:06"/>
        <d v="2021-10-07T19:06:36"/>
        <d v="2021-10-24T18:49:09"/>
        <d v="2021-10-15T10:55:32"/>
        <d v="2021-10-27T18:41:19"/>
        <d v="2021-10-14T14:06:59"/>
        <d v="2021-10-29T21:09:35"/>
        <d v="2021-10-20T11:06:34"/>
        <d v="2021-10-10T14:17:36"/>
        <d v="2021-10-22T09:08:01"/>
        <d v="2021-10-06T15:00:29"/>
        <d v="2021-10-30T15:03:52"/>
        <d v="2021-10-08T10:00:18"/>
        <d v="2021-10-23T15:43:57"/>
        <d v="2021-10-23T15:43:22"/>
        <d v="2021-10-08T18:46:43"/>
        <d v="2021-10-16T10:09:29"/>
        <d v="2021-10-26T21:08:38"/>
        <d v="2021-10-27T20:12:23"/>
        <d v="2021-10-03T15:12:34"/>
        <d v="2021-10-03T12:55:14"/>
        <d v="2021-10-06T14:47:52"/>
        <d v="2021-10-04T09:24:15"/>
        <d v="2021-10-26T17:18:36"/>
        <d v="2021-10-23T09:05:54"/>
        <d v="2021-10-28T11:59:27"/>
        <d v="2021-10-21T18:08:08"/>
        <d v="2021-10-13T10:50:36"/>
        <d v="2021-10-30T17:50:55"/>
        <d v="2021-10-30T10:37:34"/>
        <d v="2021-10-09T07:29:18"/>
        <d v="2021-10-02T07:31:38"/>
        <d v="2021-10-09T07:29:13"/>
        <d v="2021-10-23T21:31:16"/>
        <d v="2021-10-11T13:31:21"/>
        <d v="2021-10-19T12:08:07"/>
        <d v="2021-10-05T18:34:06"/>
        <d v="2021-10-29T19:22:18"/>
        <d v="2021-10-22T16:32:46"/>
        <d v="2021-10-28T18:23:51"/>
        <d v="2021-10-21T12:26:59"/>
        <d v="2021-10-18T08:05:52"/>
        <d v="2021-10-12T17:51:46"/>
        <d v="2021-10-18T23:22:10"/>
        <d v="2021-10-27T10:31:28"/>
        <d v="2021-10-08T00:50:00"/>
        <d v="2021-10-21T13:10:19"/>
        <d v="2021-10-26T12:33:48"/>
        <d v="2021-10-12T06:39:29"/>
        <d v="2021-10-28T17:45:56"/>
        <d v="2021-10-25T15:01:48"/>
        <d v="2021-10-26T03:16:22"/>
        <d v="2021-10-26T16:31:29"/>
        <d v="2021-10-26T02:31:07"/>
        <d v="2021-10-31T15:17:44"/>
        <d v="2021-10-21T17:15:26"/>
        <d v="2021-10-24T09:54:19"/>
        <d v="2021-10-27T17:24:45"/>
        <d v="2021-10-10T15:28:50"/>
        <d v="2021-10-06T22:50:39"/>
        <d v="2021-10-04T09:31:08"/>
        <d v="2021-10-22T15:15:23"/>
        <d v="2021-10-23T12:59:31"/>
        <d v="2021-10-14T14:58:37"/>
        <d v="2021-10-09T15:04:18"/>
        <d v="2021-10-03T16:56:40"/>
        <d v="2021-10-08T22:39:11"/>
        <d v="2021-10-06T21:56:44"/>
        <d v="2021-10-10T18:30:51"/>
        <d v="2021-10-22T18:37:11"/>
        <d v="2021-10-30T18:50:31"/>
        <d v="2021-10-14T10:45:35"/>
        <d v="2021-10-01T19:11:09"/>
        <d v="2021-10-05T19:02:24"/>
        <d v="2021-10-24T11:15:42"/>
        <d v="2021-10-05T19:02:23"/>
        <d v="2021-10-01T15:51:08"/>
        <d v="2021-10-25T14:35:00"/>
        <d v="2021-10-05T07:51:43"/>
        <d v="2021-10-28T17:50:54"/>
        <d v="2021-10-29T14:53:45"/>
        <d v="2021-10-30T23:53:21"/>
        <d v="2021-10-14T01:03:44"/>
        <d v="2021-10-07T19:21:04"/>
        <d v="2021-10-04T09:20:04"/>
        <d v="2021-10-31T01:43:25"/>
        <d v="2021-10-07T13:51:07"/>
        <d v="2021-10-25T12:01:04"/>
        <d v="2021-10-24T17:28:59"/>
        <d v="2021-10-13T17:34:01"/>
        <d v="2021-10-09T15:36:39"/>
        <d v="2021-10-10T09:26:12"/>
        <d v="2021-10-11T13:09:01"/>
        <d v="2021-10-28T20:28:02"/>
        <d v="2021-10-10T15:29:41"/>
        <d v="2021-10-09T13:53:53"/>
        <d v="2021-10-06T11:55:27"/>
        <d v="2021-10-16T17:25:26"/>
        <d v="2021-10-13T11:00:35"/>
        <d v="2021-10-04T11:51:36"/>
        <d v="2021-10-07T20:36:21"/>
        <d v="2021-10-26T01:55:43"/>
        <d v="2021-10-27T11:59:49"/>
        <d v="2021-10-29T18:55:32"/>
        <d v="2021-10-22T09:40:01"/>
        <d v="2021-10-09T19:42:16"/>
        <d v="2021-10-20T11:13:05"/>
        <d v="2021-10-01T14:24:27"/>
        <d v="2021-10-05T14:56:52"/>
        <d v="2021-10-13T19:33:30"/>
        <d v="2021-10-17T11:42:47"/>
        <d v="2021-10-18T17:45:20"/>
        <d v="2021-10-03T09:41:54"/>
        <d v="2021-10-16T15:54:24"/>
        <d v="2021-10-03T15:49:35"/>
        <d v="2021-10-22T07:32:56"/>
        <d v="2021-10-10T09:57:29"/>
        <d v="2021-10-09T15:12:05"/>
        <d v="2021-10-16T13:10:07"/>
        <d v="2021-10-09T11:40:24"/>
        <d v="2021-10-24T12:37:51"/>
        <d v="2021-10-30T15:23:50"/>
        <d v="2021-10-08T17:49:33"/>
        <d v="2021-10-07T13:00:26"/>
        <d v="2021-10-17T16:50:28"/>
        <d v="2021-10-24T16:06:05"/>
        <d v="2021-10-27T12:34:54"/>
        <d v="2021-10-30T15:17:18"/>
        <d v="2021-10-13T13:02:53"/>
        <d v="2021-10-29T07:45:58"/>
        <d v="2021-10-09T10:34:58"/>
        <d v="2021-10-22T18:39:28"/>
        <d v="2021-10-08T22:33:23"/>
        <d v="2021-10-06T17:35:56"/>
        <d v="2021-10-10T12:46:54"/>
        <d v="2021-10-23T10:58:24"/>
        <d v="2021-10-08T20:10:54"/>
        <d v="2021-10-24T12:21:49"/>
        <d v="2021-10-31T11:13:03"/>
        <d v="2021-10-18T19:07:45"/>
        <d v="2021-10-22T16:24:22"/>
        <d v="2021-10-02T09:20:25"/>
        <d v="2021-10-19T18:10:34"/>
        <d v="2021-10-25T17:12:56"/>
        <d v="2021-10-07T18:18:36"/>
        <d v="2021-10-10T11:27:55"/>
        <d v="2021-10-13T18:24:29"/>
        <d v="2021-10-28T18:11:34"/>
        <d v="2021-10-17T11:24:15"/>
        <d v="2021-10-07T10:39:27"/>
        <d v="2021-10-09T17:45:42"/>
        <d v="2021-10-02T15:19:19"/>
        <d v="2021-10-03T18:07:40"/>
        <d v="2021-10-03T18:08:07"/>
        <d v="2021-10-31T12:31:03"/>
        <d v="2021-10-02T16:13:54"/>
        <d v="2021-10-15T15:44:30"/>
        <d v="2021-10-24T11:09:51"/>
        <d v="2021-10-20T15:45:23"/>
        <d v="2021-10-27T15:45:36"/>
        <d v="2021-10-27T13:22:12"/>
        <d v="2021-10-02T09:19:02"/>
        <d v="2021-10-16T11:45:04"/>
        <d v="2021-10-24T13:21:05"/>
        <d v="2021-10-24T13:26:43"/>
        <d v="2021-10-31T02:24:19"/>
        <d v="2021-10-21T12:45:34"/>
        <d v="2021-10-31T02:22:33"/>
        <d v="2021-10-06T15:01:30"/>
        <d v="2021-10-03T02:00:27"/>
        <d v="2021-10-10T18:08:24"/>
        <d v="2021-10-21T19:06:44"/>
        <d v="2021-10-03T12:43:23"/>
        <d v="2021-10-03T12:43:19"/>
        <d v="2021-10-01T22:19:09"/>
        <d v="2021-10-27T15:15:52"/>
        <d v="2021-10-20T16:21:31"/>
        <d v="2021-10-03T02:50:24"/>
        <d v="2021-10-05T09:22:48"/>
        <d v="2021-10-03T02:50:35"/>
        <d v="2021-10-25T07:24:41"/>
        <d v="2021-10-03T11:20:48"/>
        <d v="2021-10-30T19:13:33"/>
        <d v="2021-10-22T16:39:27"/>
        <d v="2021-10-09T21:02:25"/>
        <d v="2021-10-05T18:11:39"/>
        <d v="2021-10-13T07:37:04"/>
        <d v="2021-10-30T19:13:21"/>
        <d v="2021-10-21T18:43:49"/>
        <d v="2021-10-20T10:01:29"/>
        <d v="2021-10-22T14:56:36"/>
        <d v="2021-10-13T08:52:13"/>
        <d v="2021-10-18T19:35:29"/>
        <d v="2021-10-12T18:57:32"/>
        <d v="2021-10-27T08:57:43"/>
        <d v="2021-10-15T17:46:02"/>
        <d v="2021-10-03T21:40:57"/>
        <d v="2021-10-05T21:04:34"/>
        <d v="2021-10-17T19:04:40"/>
        <d v="2021-10-17T19:56:48"/>
        <d v="2021-10-31T01:24:58"/>
        <d v="2021-10-22T13:43:17"/>
        <d v="2021-10-13T21:38:40"/>
        <d v="2021-10-01T19:02:05"/>
        <d v="2021-10-06T20:25:58"/>
        <d v="2021-10-10T09:35:45"/>
        <d v="2021-10-26T14:34:41"/>
        <d v="2021-10-28T19:45:19"/>
        <d v="2021-10-23T18:55:33"/>
        <d v="2021-10-25T19:43:38"/>
        <d v="2021-10-10T09:35:33"/>
        <d v="2021-10-21T12:22:26"/>
        <d v="2021-10-14T17:05:36"/>
        <d v="2021-10-30T10:05:37"/>
        <d v="2021-10-30T13:00:20"/>
        <d v="2021-10-19T22:02:07"/>
        <d v="2021-10-24T10:17:29"/>
        <d v="2021-10-22T08:39:48"/>
        <d v="2021-10-20T08:35:11"/>
        <d v="2021-10-10T08:58:44"/>
        <d v="2021-10-31T02:29:43"/>
        <d v="2021-10-16T02:11:06"/>
        <d v="2021-10-10T16:15:36"/>
        <d v="2021-10-02T00:25:49"/>
        <d v="2021-10-03T23:02:59"/>
        <d v="2021-10-17T04:39:14"/>
        <d v="2021-10-14T21:35:34"/>
        <d v="2021-10-16T02:09:32"/>
        <d v="2021-10-10T08:58:12"/>
        <d v="2021-10-02T00:24:41"/>
        <d v="2021-10-12T18:28:28"/>
        <d v="2021-10-04T15:21:23"/>
        <d v="2021-10-15T16:19:11"/>
        <d v="2021-10-08T21:20:05"/>
        <d v="2021-10-14T19:28:51"/>
        <d v="2021-10-02T23:35:27"/>
        <d v="2021-10-26T09:02:38"/>
        <d v="2021-10-28T14:09:29"/>
        <d v="2021-10-15T13:16:02"/>
        <d v="2021-10-24T18:59:21"/>
        <d v="2021-10-13T17:42:56"/>
        <d v="2021-10-12T15:02:35"/>
        <d v="2021-10-23T12:33:50"/>
        <d v="2021-10-03T20:52:04"/>
        <d v="2021-10-10T02:58:46"/>
        <d v="2021-10-13T12:11:37"/>
        <d v="2021-10-27T22:49:19"/>
        <d v="2021-10-20T12:35:05"/>
        <d v="2021-10-03T20:51:42"/>
        <d v="2021-10-30T12:35:24"/>
        <d v="2021-10-02T13:28:45"/>
        <d v="2021-10-24T12:07:27"/>
        <d v="2021-10-28T14:44:36"/>
        <d v="2021-10-24T12:25:34"/>
        <d v="2021-10-06T19:28:52"/>
        <d v="2021-10-20T07:04:56"/>
        <d v="2021-10-13T13:27:14"/>
        <d v="2021-10-21T13:41:31"/>
        <d v="2021-10-11T17:36:23"/>
        <d v="2021-10-19T16:19:24"/>
        <d v="2021-10-30T22:50:10"/>
        <d v="2021-10-31T16:53:18"/>
        <d v="2021-10-07T14:32:28"/>
        <d v="2021-10-31T17:00:52"/>
        <d v="2021-10-20T21:20:11"/>
        <d v="2021-10-12T18:13:18"/>
        <d v="2021-10-27T17:04:45"/>
        <d v="2021-10-01T16:37:02"/>
        <d v="2021-10-03T14:14:43"/>
        <d v="2021-10-22T16:59:05"/>
        <d v="2021-10-14T16:44:47"/>
        <d v="2021-10-09T11:48:10"/>
        <d v="2021-10-17T09:05:27"/>
        <d v="2021-10-17T09:05:43"/>
        <d v="2021-10-24T09:54:56"/>
        <d v="2021-10-18T18:20:42"/>
        <d v="2021-10-03T22:54:41"/>
        <d v="2021-10-20T07:45:29"/>
        <d v="2021-10-14T21:55:15"/>
        <d v="2021-10-23T11:53:59"/>
        <d v="2021-10-16T13:47:17"/>
        <d v="2021-10-10T16:19:22"/>
        <d v="2021-10-21T21:25:46"/>
        <d v="2021-10-31T09:11:28"/>
        <d v="2021-10-14T11:01:28"/>
        <d v="2021-10-02T11:31:47"/>
        <d v="2021-10-22T12:02:12"/>
        <d v="2021-10-19T19:44:17"/>
        <d v="2021-10-13T16:50:30"/>
        <d v="2021-10-28T16:34:33"/>
        <d v="2021-10-10T16:47:47"/>
        <d v="2021-10-14T14:44:19"/>
        <d v="2021-10-16T18:18:02"/>
        <d v="2021-10-16T02:48:34"/>
        <d v="2021-10-14T09:09:00"/>
        <d v="2021-10-20T10:19:00"/>
        <d v="2021-10-15T10:14:51"/>
        <d v="2021-10-09T14:18:41"/>
        <d v="2021-10-31T13:31:28"/>
        <d v="2021-10-13T15:45:18"/>
        <d v="2021-10-16T13:22:09"/>
        <d v="2021-10-20T10:21:10"/>
        <d v="2021-10-14T15:27:46"/>
        <d v="2021-10-14T15:11:30"/>
        <d v="2021-10-03T21:03:16"/>
        <d v="2021-10-23T12:39:50"/>
        <d v="2021-10-04T06:27:29"/>
        <d v="2021-10-04T09:46:33"/>
        <d v="2021-10-20T06:26:11"/>
        <d v="2021-10-16T17:16:50"/>
        <d v="2021-10-13T16:41:20"/>
        <d v="2021-10-28T21:05:23"/>
        <d v="2021-10-21T16:44:35"/>
        <d v="2021-10-12T14:04:42"/>
        <d v="2021-10-23T23:04:04"/>
        <d v="2021-10-06T08:11:06"/>
        <d v="2021-10-10T11:25:35"/>
        <d v="2021-10-02T09:10:31"/>
        <d v="2021-10-02T09:10:18"/>
        <d v="2021-10-28T21:01:24"/>
        <d v="2021-10-09T13:12:51"/>
        <d v="2021-10-16T12:24:42"/>
        <d v="2021-10-08T18:40:19"/>
        <d v="2021-10-03T14:19:32"/>
        <d v="2021-10-23T13:28:15"/>
        <d v="2021-10-31T13:03:13"/>
        <d v="2021-10-08T14:13:39"/>
        <d v="2021-10-10T13:46:41"/>
        <d v="2021-10-01T12:52:49"/>
        <d v="2021-10-24T14:05:13"/>
        <d v="2021-10-16T12:52:32"/>
        <d v="2021-10-13T17:32:47"/>
        <d v="2021-10-02T16:41:18"/>
        <d v="2021-10-12T01:32:33"/>
        <d v="2021-10-17T12:50:26"/>
        <d v="2021-10-30T11:45:12"/>
        <d v="2021-10-03T11:37:51"/>
        <d v="2021-10-24T11:52:45"/>
        <d v="2021-10-30T14:15:23"/>
        <d v="2021-10-21T19:55:14"/>
        <d v="2021-10-27T10:37:41"/>
        <d v="2021-10-13T23:36:06"/>
        <d v="2021-10-19T18:25:51"/>
        <d v="2021-10-21T18:41:59"/>
        <d v="2021-10-15T23:41:24"/>
        <d v="2021-10-31T09:12:25"/>
        <d v="2021-10-01T21:32:27"/>
        <d v="2021-10-30T16:30:41"/>
        <d v="2021-10-08T18:02:09"/>
        <d v="2021-10-14T18:54:56"/>
        <d v="2021-10-08T18:06:25"/>
        <d v="2021-10-27T18:03:08"/>
        <d v="2021-10-18T18:05:42"/>
        <d v="2021-10-04T16:06:21"/>
        <d v="2021-10-04T19:39:11"/>
        <d v="2021-10-15T14:58:40"/>
        <d v="2021-10-26T19:42:45"/>
        <d v="2021-10-21T17:22:19"/>
        <d v="2021-10-28T14:14:47"/>
        <d v="2021-10-05T19:41:57"/>
        <d v="2021-10-11T19:12:22"/>
        <d v="2021-10-06T19:19:00"/>
        <d v="2021-10-19T19:42:44"/>
        <d v="2021-10-09T20:03:58"/>
        <d v="2021-10-17T07:47:02"/>
        <d v="2021-10-10T11:37:30"/>
        <d v="2021-10-10T11:37:32"/>
        <d v="2021-10-02T23:56:06"/>
        <d v="2021-10-24T11:16:54"/>
        <d v="2021-10-10T21:50:54"/>
        <d v="2021-10-18T14:37:13"/>
        <d v="2021-10-09T10:58:01"/>
        <d v="2021-10-04T18:32:18"/>
        <d v="2021-10-28T16:49:43"/>
        <d v="2021-10-10T17:00:26"/>
        <d v="2021-10-14T17:22:37"/>
        <d v="2021-10-30T12:35:51"/>
        <d v="2021-10-09T13:08:24"/>
        <d v="2021-10-23T19:57:50"/>
        <d v="2021-10-05T12:46:14"/>
        <d v="2021-10-03T13:00:58"/>
        <d v="2021-10-09T19:48:05"/>
        <d v="2021-10-09T10:37:28"/>
        <d v="2021-10-14T17:09:08"/>
        <d v="2021-10-07T06:22:07"/>
        <d v="2021-10-27T16:27:32"/>
        <d v="2021-10-21T06:24:30"/>
        <d v="2021-10-19T06:36:20"/>
        <d v="2021-10-20T06:24:38"/>
        <d v="2021-10-03T16:15:45"/>
        <d v="2021-10-10T16:22:54"/>
        <d v="2021-10-28T16:06:15"/>
        <d v="2021-10-31T19:32:36"/>
        <d v="2021-10-06T17:02:16"/>
        <d v="2021-10-05T19:43:21"/>
        <d v="2021-10-23T10:27:18"/>
        <d v="2021-10-11T22:08:25"/>
        <d v="2021-10-30T09:22:26"/>
        <d v="2021-10-28T16:55:29"/>
        <d v="2021-10-05T13:43:30"/>
        <d v="2021-10-02T12:03:09"/>
        <d v="2021-10-04T15:29:57"/>
        <d v="2021-10-02T13:10:48"/>
        <d v="2021-10-14T17:05:33"/>
        <d v="2021-10-04T17:06:56"/>
        <d v="2021-10-23T17:36:47"/>
        <d v="2021-10-15T16:10:37"/>
        <d v="2021-10-23T15:26:39"/>
        <d v="2021-10-05T07:17:17"/>
        <d v="2021-10-08T06:44:40"/>
        <d v="2021-10-18T06:46:00"/>
        <d v="2021-10-23T15:46:49"/>
        <d v="2021-10-31T12:21:43"/>
        <d v="2021-10-17T12:07:06"/>
        <d v="2021-10-17T16:11:08"/>
        <d v="2021-10-09T11:23:27"/>
        <d v="2021-10-09T11:23:08"/>
        <d v="2021-10-17T12:00:42"/>
        <d v="2021-10-23T15:48:17"/>
        <d v="2021-10-04T12:21:31"/>
        <d v="2021-10-21T12:39:34"/>
        <d v="2021-10-20T17:57:47"/>
        <d v="2021-10-04T11:06:52"/>
        <d v="2021-10-05T09:14:51"/>
        <d v="2021-10-11T17:53:16"/>
        <d v="2021-10-15T16:10:16"/>
        <d v="2021-10-06T17:45:39"/>
        <d v="2021-10-07T17:07:53"/>
        <d v="2021-10-01T15:33:49"/>
        <d v="2021-10-30T12:55:47"/>
        <d v="2021-10-10T13:59:50"/>
        <d v="2021-10-09T12:40:04"/>
        <d v="2021-10-25T11:34:53"/>
        <d v="2021-10-07T09:27:39"/>
        <d v="2021-10-08T11:05:36"/>
        <d v="2021-10-12T01:46:08"/>
        <d v="2021-10-10T13:55:34"/>
        <d v="2021-10-14T13:13:26"/>
        <d v="2021-10-25T13:48:09"/>
        <d v="2021-10-29T08:37:20"/>
        <d v="2021-10-30T11:09:58"/>
        <d v="2021-10-30T11:10:05"/>
        <d v="2021-10-05T14:20:39"/>
        <d v="2021-10-17T12:43:12"/>
        <d v="2021-10-29T08:12:34"/>
        <d v="2021-10-05T07:45:04"/>
        <d v="2021-10-26T09:01:36"/>
        <d v="2021-10-19T08:17:22"/>
        <d v="2021-10-22T08:37:50"/>
        <d v="2021-10-15T08:05:14"/>
        <d v="2021-10-08T17:16:44"/>
        <d v="2021-10-11T04:40:33"/>
        <d v="2021-10-19T15:03:21"/>
        <d v="2021-10-28T16:45:29"/>
        <d v="2021-10-10T15:42:52"/>
        <d v="2021-10-04T14:23:26"/>
        <d v="2021-10-25T13:58:25"/>
        <d v="2021-10-18T14:59:08"/>
        <d v="2021-10-09T15:12:29"/>
        <d v="2021-10-22T09:55:21"/>
        <d v="2021-10-08T09:38:31"/>
        <d v="2021-10-14T09:33:02"/>
        <d v="2021-10-22T17:05:58"/>
        <d v="2021-10-17T10:18:27"/>
        <d v="2021-10-01T18:04:01"/>
        <d v="2021-10-08T17:31:27"/>
        <d v="2021-10-14T11:02:37"/>
        <d v="2021-10-12T09:28:53"/>
        <d v="2021-10-26T15:34:36"/>
        <d v="2021-10-02T08:58:22"/>
        <d v="2021-10-20T10:41:37"/>
        <d v="2021-10-11T10:40:07"/>
        <d v="2021-10-22T16:21:21"/>
        <d v="2021-10-12T13:30:18"/>
        <d v="2021-10-12T13:27:23"/>
        <d v="2021-10-25T15:46:23"/>
        <d v="2021-10-13T09:24:59"/>
        <d v="2021-10-05T08:08:14"/>
        <d v="2021-10-20T16:48:57"/>
        <d v="2021-10-08T08:24:45"/>
        <d v="2021-10-17T13:28:32"/>
        <d v="2021-10-20T07:03:04"/>
        <d v="2021-10-27T13:26:15"/>
        <d v="2021-10-08T13:04:11"/>
        <d v="2021-10-16T11:55:31"/>
        <d v="2021-10-09T13:13:51"/>
        <d v="2021-10-23T11:13:28"/>
        <d v="2021-10-23T11:12:50"/>
        <d v="2021-10-31T11:28:08"/>
        <d v="2021-10-09T17:51:02"/>
        <d v="2021-10-06T15:09:54"/>
        <d v="2021-10-06T15:11:51"/>
        <d v="2021-10-09T17:53:11"/>
        <d v="2021-10-06T15:10:09"/>
        <d v="2021-10-21T08:52:04"/>
        <d v="2021-10-26T10:47:36"/>
        <d v="2021-10-21T08:53:21"/>
        <d v="2021-10-14T07:12:01"/>
        <d v="2021-10-15T15:22:50"/>
        <d v="2021-10-17T12:52:51"/>
        <d v="2021-10-25T17:16:42"/>
        <d v="2021-10-25T17:16:12"/>
        <d v="2021-10-02T05:10:05"/>
        <d v="2021-10-19T21:32:55"/>
        <d v="2021-10-16T05:25:22"/>
        <d v="2021-10-08T17:01:11"/>
        <d v="2021-10-30T05:20:30"/>
        <d v="2021-10-03T05:14:04"/>
        <d v="2021-10-09T05:20:29"/>
        <d v="2021-10-03T17:09:14"/>
        <d v="2021-10-03T17:07:10"/>
        <d v="2021-10-23T17:48:42"/>
        <d v="2021-10-09T19:18:27"/>
        <d v="2021-10-09T19:21:14"/>
        <d v="2021-10-31T19:36:37"/>
        <d v="2021-10-09T16:31:00"/>
        <d v="2021-10-23T11:18:17"/>
        <d v="2021-10-23T12:00:06"/>
        <d v="2021-10-23T14:21:01"/>
        <d v="2021-10-23T11:15:59"/>
        <d v="2021-10-12T15:05:31"/>
        <d v="2021-10-09T19:20:31"/>
        <d v="2021-10-30T16:25:00"/>
        <d v="2021-10-09T16:32:10"/>
        <d v="2021-10-22T17:03:42"/>
        <d v="2021-10-17T13:57:01"/>
        <d v="2021-10-08T13:00:40"/>
        <d v="2021-10-01T07:27:21"/>
        <d v="2021-10-15T17:27:21"/>
        <d v="2021-10-04T16:52:03"/>
        <d v="2021-10-10T07:37:58"/>
        <d v="2021-10-19T16:21:39"/>
        <d v="2021-10-23T10:33:35"/>
        <d v="2021-10-03T16:51:24"/>
        <d v="2021-10-06T14:32:29"/>
        <d v="2021-10-28T17:02:52"/>
        <d v="2021-10-23T12:22:57"/>
        <d v="2021-10-23T12:23:06"/>
        <d v="2021-10-23T12:23:46"/>
        <d v="2021-10-15T19:22:51"/>
        <d v="2021-10-23T17:25:24"/>
        <d v="2021-10-19T18:38:38"/>
        <d v="2021-10-04T15:15:27"/>
        <d v="2021-10-23T19:41:03"/>
        <d v="2021-10-28T15:49:04"/>
        <d v="2021-10-03T14:47:45"/>
        <d v="2021-10-07T18:39:44"/>
        <d v="2021-10-26T16:56:54"/>
        <d v="2021-10-01T15:05:13"/>
        <d v="2021-10-16T15:02:23"/>
        <d v="2021-10-10T12:47:37"/>
        <d v="2021-10-31T12:48:55"/>
        <d v="2021-10-28T18:37:53"/>
        <d v="2021-10-12T15:49:38"/>
        <d v="2021-10-05T15:44:59"/>
        <d v="2021-10-17T14:43:00"/>
        <d v="2021-10-05T19:50:59"/>
        <d v="2021-10-02T19:36:53"/>
        <d v="2021-10-14T15:42:27"/>
        <d v="2021-10-29T18:37:38"/>
        <d v="2021-10-16T10:43:04"/>
        <d v="2021-10-09T12:09:07"/>
        <d v="2021-10-08T13:30:03"/>
        <d v="2021-10-29T14:14:07"/>
        <d v="2021-10-19T20:26:06"/>
        <d v="2021-10-01T09:17:01"/>
        <d v="2021-10-31T17:27:46"/>
        <d v="2021-10-02T13:27:08"/>
        <d v="2021-10-31T18:10:44"/>
        <d v="2021-10-31T10:38:38"/>
        <d v="2021-10-01T09:15:52"/>
        <d v="2021-10-03T10:08:20"/>
        <d v="2021-10-01T02:47:26"/>
        <d v="2021-10-01T02:49:07"/>
        <d v="2021-10-02T13:26:47"/>
        <d v="2021-10-03T17:29:38"/>
        <d v="2021-10-03T10:24:26"/>
        <d v="2021-10-10T16:45:37"/>
        <d v="2021-10-06T08:17:38"/>
        <d v="2021-10-10T12:30:02"/>
        <d v="2021-10-02T17:13:35"/>
        <d v="2021-10-03T10:26:36"/>
        <d v="2021-10-05T17:34:15"/>
        <d v="2021-10-17T14:32:30"/>
        <d v="2021-10-06T08:38:04"/>
        <d v="2021-10-08T19:47:53"/>
        <d v="2021-10-07T19:58:15"/>
        <d v="2021-10-03T08:08:38"/>
        <d v="2021-10-06T19:45:10"/>
        <d v="2021-10-19T17:32:31"/>
        <d v="2021-10-30T15:14:56"/>
        <d v="2021-10-28T20:13:55"/>
        <d v="2021-10-01T23:31:37"/>
        <d v="2021-10-26T23:09:13"/>
        <d v="2021-10-23T20:18:15"/>
        <d v="2021-10-01T17:46:07"/>
        <d v="2021-10-26T13:08:21"/>
        <d v="2021-10-28T17:25:13"/>
        <d v="2021-10-21T17:29:13"/>
        <d v="2021-10-21T14:06:44"/>
        <d v="2021-10-13T07:03:43"/>
        <d v="2021-10-28T08:43:24"/>
        <d v="2021-10-14T08:44:26"/>
        <d v="2021-10-19T09:13:03"/>
        <d v="2021-10-25T10:40:47"/>
        <d v="2021-10-11T10:42:54"/>
        <d v="2021-10-15T08:47:30"/>
        <d v="2021-10-20T08:28:18"/>
        <d v="2021-10-09T01:18:47"/>
        <d v="2021-10-31T18:52:20"/>
        <d v="2021-10-14T01:17:31"/>
        <d v="2021-10-25T12:56:47"/>
        <d v="2021-10-25T08:35:28"/>
        <d v="2021-10-13T08:25:03"/>
        <d v="2021-10-26T08:31:01"/>
        <d v="2021-10-27T08:33:48"/>
        <d v="2021-10-20T08:28:26"/>
        <d v="2021-10-29T08:23:08"/>
        <d v="2021-10-21T08:32:33"/>
        <d v="2021-10-19T08:25:38"/>
        <d v="2021-10-18T08:13:01"/>
        <d v="2021-10-17T01:44:58"/>
        <d v="2021-10-05T09:42:36"/>
        <d v="2021-10-18T08:46:36"/>
        <d v="2021-10-12T10:28:48"/>
        <d v="2021-10-06T08:21:43"/>
        <d v="2021-10-03T00:24:42"/>
        <d v="2021-10-06T20:10:12"/>
        <d v="2021-10-07T18:27:57"/>
        <d v="2021-10-27T21:09:50"/>
        <d v="2021-10-25T09:37:15"/>
        <d v="2021-10-06T08:41:58"/>
        <d v="2021-10-25T09:11:41"/>
        <d v="2021-10-15T08:31:15"/>
        <d v="2021-10-11T08:41:09"/>
        <d v="2021-10-19T12:12:58"/>
        <d v="2021-10-26T09:01:53"/>
        <d v="2021-10-07T09:13:05"/>
        <d v="2021-10-18T08:41:09"/>
        <d v="2021-10-28T09:13:43"/>
        <d v="2021-10-20T08:49:05"/>
        <d v="2021-10-20T14:30:45"/>
        <d v="2021-10-22T09:56:39"/>
        <d v="2021-10-27T08:44:21"/>
        <d v="2021-10-16T12:07:45"/>
        <d v="2021-10-26T12:02:35"/>
        <d v="2021-10-15T21:26:52"/>
        <d v="2021-10-27T12:42:00"/>
        <d v="2021-10-05T19:15:47"/>
        <d v="2021-10-15T21:26:56"/>
        <d v="2021-10-14T09:21:40"/>
        <d v="2021-10-22T10:34:57"/>
        <d v="2021-10-22T14:21:32"/>
        <d v="2021-10-19T09:43:40"/>
        <d v="2021-10-11T17:18:02"/>
        <d v="2021-10-11T08:52:02"/>
        <d v="2021-10-08T10:43:26"/>
        <d v="2021-10-15T15:12:36"/>
        <d v="2021-10-25T16:06:46"/>
        <d v="2021-10-06T12:37:09"/>
        <d v="2021-10-21T08:48:42"/>
        <d v="2021-10-12T12:50:59"/>
        <d v="2021-10-04T09:44:55"/>
        <d v="2021-10-20T12:48:52"/>
        <d v="2021-10-07T08:35:20"/>
        <d v="2021-10-07T16:43:25"/>
        <d v="2021-10-18T08:52:22"/>
        <d v="2021-10-13T10:21:37"/>
        <d v="2021-10-14T09:11:30"/>
        <d v="2021-10-17T11:24:06"/>
        <d v="2021-10-18T13:01:30"/>
        <d v="2021-10-15T13:35:54"/>
        <d v="2021-10-12T10:20:34"/>
        <d v="2021-10-11T12:40:37"/>
        <d v="2021-10-19T12:33:16"/>
        <d v="2021-10-15T18:05:08"/>
        <d v="2021-10-30T21:53:31"/>
        <d v="2021-10-30T21:52:24"/>
        <d v="2021-10-30T21:52:51"/>
        <d v="2021-10-28T22:36:23"/>
        <d v="2021-10-28T22:36:34"/>
        <d v="2021-10-03T19:37:23"/>
        <d v="2021-10-03T17:43:15"/>
        <d v="2021-10-01T21:32:14"/>
        <d v="2021-10-22T13:28:22"/>
        <d v="2021-10-15T13:44:50"/>
        <d v="2021-10-16T18:52:46"/>
        <d v="2021-10-22T15:05:13"/>
        <d v="2021-10-02T19:59:23"/>
        <d v="2021-10-04T20:10:25"/>
        <d v="2021-10-08T13:29:15"/>
        <d v="2021-10-28T22:00:57"/>
        <d v="2021-10-15T13:41:27"/>
        <d v="2021-10-22T13:29:40"/>
        <d v="2021-10-03T20:20:35"/>
        <d v="2021-10-21T11:09:07"/>
        <d v="2021-10-17T17:59:26"/>
        <d v="2021-10-26T20:29:40"/>
        <d v="2021-10-21T11:09:01"/>
        <d v="2021-10-16T18:51:27"/>
        <d v="2021-10-03T13:03:56"/>
        <d v="2021-10-11T21:45:54"/>
        <d v="2021-10-11T21:45:37"/>
        <d v="2021-10-08T18:15:50"/>
        <d v="2021-10-28T13:07:04"/>
        <d v="2021-10-17T15:23:16"/>
        <d v="2021-10-17T15:23:26"/>
        <d v="2021-10-07T08:07:20"/>
        <d v="2021-10-28T12:15:19"/>
        <d v="2021-10-14T13:24:04"/>
        <d v="2021-10-19T09:30:59"/>
        <d v="2021-10-05T14:16:15"/>
        <d v="2021-10-30T15:05:00"/>
        <d v="2021-10-31T14:49:32"/>
        <d v="2021-10-28T15:24:50"/>
        <d v="2021-10-13T12:44:29"/>
        <d v="2021-10-28T18:37:38"/>
        <d v="2021-10-11T16:55:40"/>
        <d v="2021-10-24T22:03:28"/>
        <d v="2021-10-18T22:29:12"/>
        <d v="2021-10-10T22:31:54"/>
        <d v="2021-10-20T22:33:28"/>
        <d v="2021-10-20T17:57:29"/>
        <d v="2021-10-06T17:47:03"/>
        <d v="2021-10-17T11:48:21"/>
        <d v="2021-10-17T22:21:42"/>
        <d v="2021-10-12T11:50:34"/>
        <d v="2021-10-03T18:27:55"/>
        <d v="2021-10-22T06:24:25"/>
        <d v="2021-10-04T18:58:32"/>
        <d v="2021-10-09T14:02:29"/>
        <d v="2021-10-06T15:53:05"/>
        <d v="2021-10-12T16:33:34"/>
        <d v="2021-10-21T09:55:49"/>
        <d v="2021-10-31T16:54:27"/>
        <d v="2021-10-03T18:36:54"/>
        <d v="2021-10-09T06:19:02"/>
        <d v="2021-10-27T17:04:11"/>
        <d v="2021-10-15T09:15:15"/>
        <d v="2021-10-06T12:46:06"/>
        <d v="2021-10-03T18:35:05"/>
        <d v="2021-10-12T09:28:21"/>
        <d v="2021-10-20T12:54:26"/>
        <d v="2021-10-21T15:19:00"/>
        <d v="2021-10-20T18:58:16"/>
        <d v="2021-10-08T17:01:29"/>
        <d v="2021-10-22T14:44:36"/>
        <d v="2021-10-11T18:45:18"/>
        <d v="2021-10-18T17:39:26"/>
        <d v="2021-10-11T18:55:33"/>
        <d v="2021-10-14T16:58:33"/>
        <d v="2021-10-28T13:59:41"/>
        <d v="2021-10-24T18:01:40"/>
        <d v="2021-10-26T18:27:20"/>
        <d v="2021-10-12T11:36:24"/>
        <d v="2021-10-05T11:26:20"/>
        <d v="2021-10-31T10:03:53"/>
        <d v="2021-10-31T10:03:27"/>
        <d v="2021-10-20T12:54:56"/>
        <d v="2021-10-22T13:27:16"/>
        <d v="2021-10-02T15:14:34"/>
        <d v="2021-10-02T10:37:42"/>
        <d v="2021-10-03T15:01:07"/>
        <d v="2021-10-25T19:33:21"/>
        <d v="2021-10-09T10:44:05"/>
        <d v="2021-10-18T16:12:49"/>
        <d v="2021-10-03T13:39:04"/>
        <d v="2021-10-17T09:55:45"/>
        <d v="2021-10-05T19:41:25"/>
        <d v="2021-10-14T09:32:43"/>
        <d v="2021-10-09T12:47:41"/>
        <d v="2021-10-11T16:35:02"/>
        <d v="2021-10-11T16:35:26"/>
        <d v="2021-10-09T23:57:55"/>
        <d v="2021-10-16T13:48:10"/>
        <d v="2021-10-17T11:54:46"/>
        <d v="2021-10-17T09:55:24"/>
        <d v="2021-10-03T14:10:48"/>
        <d v="2021-10-06T13:10:39"/>
        <d v="2021-10-14T20:04:39"/>
        <d v="2021-10-09T15:56:29"/>
        <d v="2021-10-17T15:31:30"/>
        <d v="2021-10-01T18:39:04"/>
        <d v="2021-10-14T20:04:57"/>
        <d v="2021-10-11T19:54:52"/>
        <d v="2021-10-23T10:58:51"/>
        <d v="2021-10-28T08:10:57"/>
        <d v="2021-10-29T08:07:05"/>
        <d v="2021-10-25T17:21:40"/>
        <d v="2021-10-30T09:49:53"/>
        <d v="2021-10-04T20:00:00"/>
        <d v="2021-10-01T08:01:12"/>
        <d v="2021-10-11T07:31:45"/>
        <d v="2021-10-27T08:03:41"/>
        <d v="2021-10-08T07:26:25"/>
        <d v="2021-10-06T07:34:05"/>
        <d v="2021-10-26T08:12:48"/>
        <d v="2021-10-23T09:42:52"/>
        <d v="2021-10-30T09:04:43"/>
        <d v="2021-10-12T22:16:15"/>
        <d v="2021-10-02T11:30:09"/>
        <d v="2021-10-27T13:21:15"/>
        <d v="2021-10-31T18:46:53"/>
        <d v="2021-10-15T17:16:26"/>
        <d v="2021-10-04T18:04:00"/>
        <d v="2021-10-03T15:19:31"/>
        <d v="2021-10-14T14:25:29"/>
        <d v="2021-10-12T16:15:30"/>
        <d v="2021-10-13T13:56:29"/>
        <d v="2021-10-27T17:28:38"/>
        <d v="2021-10-02T14:59:41"/>
        <d v="2021-10-15T07:22:41"/>
        <d v="2021-10-06T17:14:06"/>
        <d v="2021-10-04T18:20:50"/>
        <d v="2021-10-21T22:15:43"/>
        <d v="2021-10-31T10:45:36"/>
        <d v="2021-10-14T18:23:36"/>
        <d v="2021-10-13T23:30:40"/>
        <d v="2021-10-22T16:22:32"/>
        <d v="2021-10-16T18:09:12"/>
        <d v="2021-10-06T19:35:58"/>
        <d v="2021-10-22T17:53:05"/>
        <d v="2021-10-16T18:09:21"/>
        <d v="2021-10-23T13:28:01"/>
        <d v="2021-10-13T14:48:20"/>
        <d v="2021-10-20T21:22:14"/>
        <d v="2021-10-02T13:34:20"/>
        <d v="2021-10-22T16:19:00"/>
        <d v="2021-10-02T12:36:02"/>
        <d v="2021-10-02T12:44:49"/>
        <d v="2021-10-03T00:33:24"/>
        <d v="2021-10-03T16:36:56"/>
        <d v="2021-10-24T00:25:15"/>
        <d v="2021-10-14T20:44:43"/>
        <d v="2021-10-10T17:18:15"/>
        <d v="2021-10-16T23:31:02"/>
        <d v="2021-10-02T10:00:44"/>
        <d v="2021-10-25T11:41:32"/>
        <d v="2021-10-01T08:45:18"/>
        <d v="2021-10-10T07:01:30"/>
        <d v="2021-10-27T08:47:06"/>
        <d v="2021-10-21T19:10:12"/>
        <d v="2021-10-04T18:16:47"/>
        <d v="2021-10-07T09:25:03"/>
        <d v="2021-10-10T11:23:47"/>
        <d v="2021-10-22T18:32:55"/>
        <d v="2021-10-27T18:18:52"/>
        <d v="2021-10-06T18:05:08"/>
        <d v="2021-10-10T11:24:09"/>
        <d v="2021-10-02T14:04:24"/>
        <d v="2021-10-18T18:25:19"/>
        <d v="2021-10-30T17:12:32"/>
        <d v="2021-10-16T01:33:03"/>
        <d v="2021-10-09T14:58:44"/>
        <d v="2021-10-30T15:57:58"/>
        <d v="2021-10-02T19:50:20"/>
        <d v="2021-10-11T23:41:09"/>
        <d v="2021-10-03T23:09:42"/>
        <d v="2021-10-10T23:21:27"/>
        <d v="2021-10-17T23:21:52"/>
        <d v="2021-10-23T00:36:55"/>
        <d v="2021-10-31T23:26:37"/>
        <d v="2021-10-24T23:04:38"/>
        <d v="2021-10-04T23:36:28"/>
        <d v="2021-10-16T00:25:27"/>
        <d v="2021-10-09T00:28:14"/>
        <d v="2021-10-15T16:14:39"/>
        <d v="2021-10-23T00:07:11"/>
        <d v="2021-10-03T16:29:09"/>
        <d v="2021-10-28T17:26:06"/>
        <d v="2021-10-26T19:28:20"/>
        <d v="2021-10-08T23:28:47"/>
        <d v="2021-10-25T15:38:32"/>
        <d v="2021-10-09T19:07:23"/>
        <d v="2021-10-31T18:51:11"/>
        <d v="2021-10-16T18:42:52"/>
        <d v="2021-10-31T18:52:02"/>
        <d v="2021-10-02T13:31:33"/>
        <d v="2021-10-02T13:31:41"/>
        <d v="2021-10-06T15:42:42"/>
        <d v="2021-10-05T20:00:56"/>
        <d v="2021-10-01T19:08:00"/>
        <d v="2021-10-30T04:12:32"/>
        <d v="2021-10-30T17:05:21"/>
        <d v="2021-10-19T19:00:01"/>
        <d v="2021-10-14T18:28:59"/>
        <d v="2021-10-19T00:32:23"/>
        <d v="2021-10-23T00:52:19"/>
        <d v="2021-10-26T18:42:39"/>
        <d v="2021-10-22T15:55:38"/>
        <d v="2021-10-21T16:09:20"/>
        <d v="2021-10-22T07:40:05"/>
        <d v="2021-10-03T12:19:12"/>
        <d v="2021-10-04T15:56:29"/>
        <d v="2021-10-13T15:59:40"/>
        <d v="2021-10-12T15:55:19"/>
        <d v="2021-10-25T15:53:38"/>
        <d v="2021-10-13T14:15:37"/>
        <d v="2021-10-15T16:37:56"/>
        <d v="2021-10-19T16:22:01"/>
        <d v="2021-10-27T15:58:26"/>
        <d v="2021-10-01T15:55:44"/>
        <d v="2021-10-07T15:56:11"/>
        <d v="2021-10-16T12:46:12"/>
        <d v="2021-10-02T16:02:03"/>
        <d v="2021-10-09T09:42:58"/>
        <d v="2021-10-25T11:56:03"/>
        <d v="2021-10-03T12:23:14"/>
        <d v="2021-10-02T14:05:33"/>
        <d v="2021-10-05T08:45:09"/>
        <d v="2021-10-02T10:52:14"/>
        <d v="2021-10-23T20:16:41"/>
        <d v="2021-10-23T07:44:44"/>
        <d v="2021-10-02T14:05:08"/>
        <d v="2021-10-07T07:46:37"/>
        <d v="2021-10-01T15:35:06"/>
        <d v="2021-10-01T15:33:37"/>
        <d v="2021-10-19T18:21:41"/>
        <d v="2021-10-09T14:35:42"/>
        <d v="2021-10-30T14:54:32"/>
        <d v="2021-10-10T21:00:49"/>
        <d v="2021-10-04T17:06:07"/>
        <d v="2021-10-05T13:38:27"/>
        <d v="2021-10-01T17:06:43"/>
        <d v="2021-10-25T14:21:12"/>
        <d v="2021-10-29T19:50:18"/>
        <d v="2021-10-10T21:47:30"/>
        <d v="2021-10-14T12:58:51"/>
        <d v="2021-10-22T19:39:37"/>
        <d v="2021-10-01T20:15:44"/>
        <d v="2021-10-08T21:41:19"/>
        <d v="2021-10-06T17:13:41"/>
        <d v="2021-10-28T21:19:34"/>
        <d v="2021-10-24T17:29:02"/>
        <d v="2021-10-22T20:00:37"/>
        <d v="2021-10-31T12:40:19"/>
        <d v="2021-10-27T16:30:06"/>
        <d v="2021-10-20T15:36:38"/>
        <d v="2021-10-20T19:43:06"/>
        <d v="2021-10-20T19:43:02"/>
        <d v="2021-10-06T19:39:20"/>
        <d v="2021-10-05T17:09:46"/>
        <d v="2021-10-30T10:51:39"/>
        <d v="2021-10-08T22:02:18"/>
        <d v="2021-10-02T10:53:56"/>
        <d v="2021-10-31T12:49:18"/>
        <d v="2021-10-07T17:34:58"/>
        <d v="2021-10-01T17:39:00"/>
        <d v="2021-10-01T23:48:21"/>
        <d v="2021-10-06T19:24:20"/>
        <d v="2021-10-28T22:35:47"/>
        <d v="2021-10-10T15:50:42"/>
        <d v="2021-10-30T11:37:43"/>
        <d v="2021-10-11T16:45:40"/>
        <d v="2021-10-03T15:47:27"/>
        <d v="2021-10-08T21:21:03"/>
        <d v="2021-10-12T18:54:26"/>
        <d v="2021-10-15T15:41:28"/>
        <d v="2021-10-02T17:11:03"/>
        <d v="2021-10-28T22:36:18"/>
        <d v="2021-10-21T14:31:22"/>
        <d v="2021-10-24T22:57:51"/>
        <d v="2021-10-31T17:50:56"/>
        <d v="2021-10-01T12:56:01"/>
        <d v="2021-10-31T17:51:05"/>
        <d v="2021-10-10T12:43:08"/>
        <d v="2021-10-09T16:03:26"/>
        <d v="2021-10-08T18:45:16"/>
        <d v="2021-10-02T18:56:44"/>
        <d v="2021-10-08T18:45:18"/>
        <d v="2021-10-09T12:39:18"/>
        <d v="2021-10-17T12:23:41"/>
        <d v="2021-10-02T14:54:38"/>
        <d v="2021-10-03T14:56:59"/>
        <d v="2021-10-10T16:27:11"/>
        <d v="2021-10-21T17:11:30"/>
        <d v="2021-10-17T18:39:19"/>
        <d v="2021-10-02T12:06:01"/>
        <d v="2021-10-18T17:39:08"/>
        <d v="2021-10-12T17:53:14"/>
        <d v="2021-10-20T16:50:52"/>
        <d v="2021-10-02T11:46:39"/>
        <d v="2021-10-02T11:50:28"/>
        <d v="2021-10-04T17:23:21"/>
        <d v="2021-10-25T14:49:48"/>
        <d v="2021-10-22T18:50:17"/>
        <d v="2021-10-09T15:55:00"/>
        <d v="2021-10-13T13:53:37"/>
        <d v="2021-10-15T10:40:43"/>
        <d v="2021-10-11T16:59:03"/>
        <d v="2021-10-06T02:50:42"/>
        <d v="2021-10-22T09:30:32"/>
        <d v="2021-10-15T17:38:28"/>
        <d v="2021-10-15T18:08:55"/>
        <d v="2021-10-06T13:55:23"/>
        <d v="2021-10-03T17:18:25"/>
        <d v="2021-10-19T17:26:29"/>
        <d v="2021-10-13T16:59:38"/>
        <d v="2021-10-22T17:21:49"/>
        <d v="2021-10-04T17:11:02"/>
        <d v="2021-10-22T17:07:55"/>
        <d v="2021-10-02T09:14:40"/>
        <d v="2021-10-31T13:09:27"/>
        <d v="2021-10-23T15:34:49"/>
        <d v="2021-10-14T08:47:22"/>
        <d v="2021-10-27T10:53:06"/>
        <d v="2021-10-19T12:42:52"/>
        <d v="2021-10-02T13:10:06"/>
        <d v="2021-10-19T17:33:53"/>
        <d v="2021-10-02T11:14:17"/>
        <d v="2021-10-02T11:13:55"/>
        <d v="2021-10-14T08:43:41"/>
        <d v="2021-10-09T11:13:28"/>
        <d v="2021-10-08T13:31:54"/>
        <d v="2021-10-31T03:12:25"/>
        <d v="2021-10-24T16:01:37"/>
        <d v="2021-10-11T12:15:24"/>
        <d v="2021-10-11T12:14:56"/>
        <d v="2021-10-02T14:00:30"/>
        <d v="2021-10-02T11:00:22"/>
        <d v="2021-10-21T14:12:56"/>
        <d v="2021-10-09T10:38:33"/>
        <d v="2021-10-03T13:52:49"/>
        <d v="2021-10-03T00:07:38"/>
        <d v="2021-10-24T07:56:15"/>
        <d v="2021-10-03T11:27:03"/>
        <d v="2021-10-20T20:52:04"/>
        <d v="2021-10-21T08:34:09"/>
        <d v="2021-10-14T08:41:13"/>
        <d v="2021-10-15T11:34:18"/>
        <d v="2021-10-26T15:18:46"/>
        <d v="2021-10-30T11:36:00"/>
        <d v="2021-10-11T14:53:39"/>
        <d v="2021-10-16T18:26:33"/>
        <d v="2021-10-30T13:30:29"/>
        <d v="2021-10-11T09:36:04"/>
        <d v="2021-10-09T00:19:17"/>
        <d v="2021-10-06T17:09:16"/>
        <d v="2021-10-28T23:30:05"/>
        <d v="2021-10-20T17:28:37"/>
        <d v="2021-10-21T18:21:31"/>
        <d v="2021-10-14T14:36:45"/>
        <d v="2021-10-16T14:10:24"/>
        <d v="2021-10-30T20:25:36"/>
        <d v="2021-10-17T20:22:54"/>
        <d v="2021-10-02T09:54:36"/>
        <d v="2021-10-15T10:51:25"/>
        <d v="2021-10-14T10:00:03"/>
        <d v="2021-10-09T08:40:18"/>
        <d v="2021-10-27T09:05:59"/>
        <d v="2021-10-01T23:19:09"/>
        <d v="2021-10-01T23:18:36"/>
        <d v="2021-10-01T23:17:45"/>
        <d v="2021-10-22T18:18:19"/>
        <d v="2021-10-21T08:21:12"/>
        <d v="2021-10-13T09:52:47"/>
        <d v="2021-10-27T00:34:34"/>
        <d v="2021-10-30T12:41:34"/>
        <d v="2021-10-16T18:10:07"/>
        <d v="2021-10-07T02:54:09"/>
        <d v="2021-10-31T20:43:32"/>
        <d v="2021-10-22T19:51:32"/>
        <d v="2021-10-21T18:55:42"/>
        <d v="2021-10-10T13:40:43"/>
        <d v="2021-10-25T13:38:52"/>
        <d v="2021-10-09T14:04:40"/>
        <d v="2021-10-28T13:41:23"/>
        <d v="2021-10-11T13:32:08"/>
        <d v="2021-10-21T13:59:32"/>
        <d v="2021-10-20T14:02:20"/>
        <d v="2021-10-03T10:50:52"/>
        <d v="2021-10-07T07:27:05"/>
        <d v="2021-10-15T08:51:20"/>
        <d v="2021-10-04T08:25:17"/>
        <d v="2021-10-25T08:38:55"/>
        <d v="2021-10-14T08:53:53"/>
        <d v="2021-10-08T08:12:26"/>
        <d v="2021-10-22T14:44:54"/>
        <d v="2021-10-09T14:05:12"/>
        <d v="2021-10-24T10:26:43"/>
        <d v="2021-10-14T15:49:59"/>
        <d v="2021-10-07T13:41:24"/>
        <d v="2021-10-11T11:15:09"/>
        <d v="2021-10-11T11:14:02"/>
        <d v="2021-10-15T18:40:38"/>
        <d v="2021-10-07T21:07:14"/>
        <d v="2021-10-17T10:29:06"/>
        <d v="2021-10-12T16:37:07"/>
        <d v="2021-10-05T16:03:21"/>
        <d v="2021-10-11T14:34:56"/>
        <d v="2021-10-08T14:46:33"/>
        <d v="2021-10-21T08:47:05"/>
        <d v="2021-10-02T12:30:06"/>
        <d v="2021-10-11T21:13:02"/>
        <d v="2021-10-11T21:11:34"/>
        <d v="2021-10-08T17:58:00"/>
        <d v="2021-10-17T07:49:28"/>
        <d v="2021-10-27T16:42:39"/>
        <d v="2021-10-27T14:32:57"/>
        <d v="2021-10-09T13:56:06"/>
        <d v="2021-10-04T18:52:00"/>
        <d v="2021-10-28T15:37:21"/>
        <d v="2021-10-28T15:36:59"/>
        <d v="2021-10-14T14:36:59"/>
        <d v="2021-10-12T16:12:24"/>
        <d v="2021-10-07T14:37:37"/>
        <d v="2021-10-21T14:39:26"/>
        <d v="2021-10-04T16:21:34"/>
        <d v="2021-10-18T16:23:17"/>
        <d v="2021-10-25T16:30:26"/>
        <d v="2021-10-28T14:36:06"/>
        <d v="2021-10-01T18:19:29"/>
        <d v="2021-10-19T08:31:22"/>
        <d v="2021-10-22T07:42:40"/>
        <d v="2021-10-12T07:41:13"/>
        <d v="2021-10-18T07:45:02"/>
        <d v="2021-10-21T07:58:35"/>
        <d v="2021-10-11T07:38:12"/>
        <d v="2021-10-15T17:17:12"/>
        <d v="2021-10-26T08:44:28"/>
        <d v="2021-10-15T07:48:31"/>
        <d v="2021-10-25T07:44:07"/>
        <d v="2021-10-26T15:38:15"/>
        <d v="2021-10-07T08:58:12"/>
        <d v="2021-10-05T09:03:48"/>
        <d v="2021-10-28T10:36:42"/>
        <d v="2021-10-14T09:29:52"/>
        <d v="2021-10-27T16:34:24"/>
        <d v="2021-10-01T13:32:18"/>
        <d v="2021-10-26T09:35:26"/>
        <d v="2021-10-26T13:27:06"/>
        <d v="2021-10-18T08:15:54"/>
        <d v="2021-10-19T13:23:33"/>
        <d v="2021-10-25T13:00:25"/>
        <d v="2021-10-27T16:35:01"/>
        <d v="2021-10-19T13:28:12"/>
        <d v="2021-10-08T08:26:43"/>
        <d v="2021-10-23T09:50:06"/>
        <d v="2021-10-21T08:12:48"/>
        <d v="2021-10-15T15:59:32"/>
        <d v="2021-10-05T18:30:15"/>
        <d v="2021-10-07T20:52:48"/>
        <d v="2021-10-18T17:29:00"/>
        <d v="2021-10-14T17:44:42"/>
        <d v="2021-10-17T10:30:47"/>
        <d v="2021-10-31T16:20:49"/>
        <d v="2021-10-19T16:17:53"/>
        <d v="2021-10-28T17:39:44"/>
        <d v="2021-10-30T16:56:48"/>
        <d v="2021-10-05T16:08:35"/>
        <d v="2021-10-11T18:09:24"/>
        <d v="2021-10-12T16:14:19"/>
        <d v="2021-10-03T10:05:17"/>
        <d v="2021-10-04T16:09:47"/>
        <d v="2021-10-02T16:57:52"/>
        <d v="2021-10-09T16:45:45"/>
        <d v="2021-10-26T16:10:05"/>
        <d v="2021-10-28T17:21:58"/>
        <d v="2021-10-27T18:26:20"/>
        <d v="2021-10-27T17:35:45"/>
        <d v="2021-10-26T17:34:56"/>
        <d v="2021-10-17T19:39:58"/>
        <d v="2021-10-17T18:53:37"/>
        <d v="2021-10-13T06:53:03"/>
        <d v="2021-10-13T18:11:59"/>
        <d v="2021-10-26T15:14:37"/>
        <d v="2021-10-26T19:41:44"/>
        <d v="2021-10-14T13:24:44"/>
        <d v="2021-10-29T12:59:19"/>
        <d v="2021-10-15T06:35:16"/>
        <d v="2021-10-18T17:52:52"/>
        <d v="2021-10-28T17:00:26"/>
        <d v="2021-10-16T12:41:16"/>
        <d v="2021-10-16T12:38:08"/>
        <d v="2021-10-14T18:35:42"/>
        <d v="2021-10-30T12:06:51"/>
        <d v="2021-10-14T08:07:34"/>
        <d v="2021-10-20T07:54:53"/>
        <d v="2021-10-15T08:14:01"/>
        <d v="2021-10-28T18:28:48"/>
        <d v="2021-10-24T14:28:12"/>
        <d v="2021-10-22T07:48:26"/>
        <d v="2021-10-14T08:41:05"/>
        <d v="2021-10-01T09:05:53"/>
        <d v="2021-10-02T17:15:52"/>
        <d v="2021-10-17T11:24:13"/>
        <d v="2021-10-02T20:29:08"/>
        <d v="2021-10-02T13:36:33"/>
        <d v="2021-10-12T12:32:59"/>
        <d v="2021-10-22T17:18:46"/>
        <d v="2021-10-14T19:38:44"/>
        <d v="2021-10-12T14:22:00"/>
        <d v="2021-10-24T16:00:08"/>
        <d v="2021-10-07T08:13:46"/>
        <d v="2021-10-25T08:22:00"/>
        <d v="2021-10-26T08:15:07"/>
        <d v="2021-10-21T08:15:56"/>
        <d v="2021-10-01T08:15:18"/>
        <d v="2021-10-22T08:18:39"/>
        <d v="2021-10-15T08:23:33"/>
        <d v="2021-10-05T08:11:59"/>
        <d v="2021-10-19T08:16:00"/>
        <d v="2021-10-18T08:13:02"/>
        <d v="2021-10-13T08:38:01"/>
        <d v="2021-10-14T08:22:15"/>
        <d v="2021-10-28T08:16:25"/>
        <d v="2021-10-20T08:13:26"/>
        <d v="2021-10-06T08:15:13"/>
        <d v="2021-10-05T19:11:15"/>
        <d v="2021-10-31T17:50:33"/>
        <d v="2021-10-27T13:24:52"/>
        <d v="2021-10-06T08:26:03"/>
        <d v="2021-10-17T20:17:48"/>
        <d v="2021-10-10T16:45:41"/>
        <d v="2021-10-09T14:47:15"/>
        <d v="2021-10-19T21:22:42"/>
        <d v="2021-10-20T15:54:48"/>
        <d v="2021-10-21T16:10:17"/>
        <d v="2021-10-26T22:08:58"/>
        <d v="2021-10-05T19:40:31"/>
        <d v="2021-10-15T17:40:06"/>
        <d v="2021-10-30T18:58:16"/>
        <d v="2021-10-15T17:39:58"/>
        <d v="2021-10-12T13:00:01"/>
        <d v="2021-10-11T12:50:03"/>
        <d v="2021-10-04T12:11:09"/>
        <d v="2021-10-04T01:39:20"/>
        <d v="2021-10-04T01:39:56"/>
        <d v="2021-10-20T16:02:27"/>
        <d v="2021-10-28T11:07:56"/>
        <d v="2021-10-03T09:59:54"/>
        <d v="2021-10-06T18:09:11"/>
        <d v="2021-10-06T18:09:13"/>
        <d v="2021-10-06T18:08:58"/>
        <d v="2021-10-03T15:43:24"/>
        <d v="2021-10-24T17:20:37"/>
        <d v="2021-10-28T16:01:40"/>
        <d v="2021-10-26T22:15:12"/>
        <d v="2021-10-09T11:29:41"/>
        <d v="2021-10-03T17:44:20"/>
        <d v="2021-10-10T13:51:52"/>
        <d v="2021-10-03T17:13:59"/>
        <d v="2021-10-04T19:54:22"/>
        <d v="2021-10-04T19:44:50"/>
        <d v="2021-10-27T17:53:12"/>
        <d v="2021-10-10T13:51:40"/>
        <d v="2021-10-08T16:06:06"/>
        <d v="2021-10-05T11:05:23"/>
        <d v="2021-10-08T20:24:31"/>
        <d v="2021-10-08T23:48:20"/>
        <d v="2021-10-06T18:32:04"/>
        <d v="2021-10-03T17:44:36"/>
        <d v="2021-10-18T16:23:43"/>
        <d v="2021-10-04T18:47:05"/>
        <d v="2021-10-04T18:44:45"/>
        <d v="2021-10-28T16:20:15"/>
        <d v="2021-10-26T15:40:43"/>
        <d v="2021-10-24T15:13:46"/>
        <d v="2021-10-31T15:25:52"/>
        <d v="2021-10-01T17:59:34"/>
        <d v="2021-10-10T15:26:57"/>
        <d v="2021-10-08T16:48:09"/>
        <d v="2021-10-22T13:26:15"/>
        <d v="2021-10-02T15:46:21"/>
        <d v="2021-10-19T16:58:21"/>
        <d v="2021-10-31T14:43:18"/>
        <d v="2021-10-08T16:44:18"/>
        <d v="2021-10-28T10:33:41"/>
        <d v="2021-10-10T13:54:53"/>
        <d v="2021-10-23T11:17:50"/>
        <d v="2021-10-23T11:22:22"/>
        <d v="2021-10-04T17:48:42"/>
        <d v="2021-10-10T14:29:55"/>
        <d v="2021-10-23T15:11:02"/>
        <d v="2021-10-03T14:44:18"/>
        <d v="2021-10-03T15:26:44"/>
        <d v="2021-10-21T07:21:00"/>
        <d v="2021-10-08T14:31:36"/>
        <d v="2021-10-31T17:30:55"/>
        <d v="2021-10-08T11:05:44"/>
        <d v="2021-10-28T12:04:13"/>
        <d v="2021-10-11T14:40:55"/>
        <d v="2021-10-05T13:09:02"/>
        <d v="2021-10-03T18:09:00"/>
        <d v="2021-10-21T20:36:01"/>
        <d v="2021-10-30T15:06:45"/>
        <d v="2021-10-19T17:42:13"/>
        <d v="2021-10-15T17:25:35"/>
        <d v="2021-10-03T15:32:53"/>
        <d v="2021-10-24T13:03:09"/>
        <d v="2021-10-24T13:03:23"/>
        <d v="2021-10-11T16:11:44"/>
        <d v="2021-10-20T17:43:43"/>
        <d v="2021-10-31T14:41:49"/>
        <d v="2021-10-10T13:55:57"/>
        <d v="2021-10-03T15:26:52"/>
        <d v="2021-10-08T07:44:51"/>
        <d v="2021-10-10T16:50:42"/>
        <d v="2021-10-05T13:44:53"/>
        <d v="2021-10-31T11:05:13"/>
        <d v="2021-10-10T13:49:29"/>
        <d v="2021-10-31T17:30:51"/>
        <d v="2021-10-11T16:12:16"/>
        <d v="2021-10-13T12:28:14"/>
        <d v="2021-10-03T15:48:59"/>
        <d v="2021-10-08T15:11:12"/>
        <d v="2021-10-31T12:54:14"/>
        <d v="2021-10-03T12:44:39"/>
        <d v="2021-10-07T17:32:33"/>
        <d v="2021-10-23T15:10:46"/>
        <d v="2021-10-24T13:58:51"/>
        <d v="2021-10-24T15:30:21"/>
        <d v="2021-10-24T15:14:30"/>
        <d v="2021-10-03T14:59:33"/>
        <d v="2021-10-31T14:42:58"/>
        <d v="2021-10-31T14:41:12"/>
        <d v="2021-10-24T13:03:10"/>
        <d v="2021-10-26T12:13:51"/>
        <d v="2021-10-30T15:07:00"/>
        <d v="2021-10-15T17:52:28"/>
        <d v="2021-10-12T16:12:18"/>
        <d v="2021-10-30T13:47:32"/>
        <d v="2021-10-17T00:25:17"/>
        <d v="2021-10-04T10:55:27"/>
        <d v="2021-10-02T11:29:52"/>
        <d v="2021-10-04T10:55:08"/>
        <d v="2021-10-31T18:31:05"/>
        <d v="2021-10-15T16:15:46"/>
        <d v="2021-10-02T11:31:00"/>
        <d v="2021-10-21T16:09:59"/>
        <d v="2021-10-17T10:54:26"/>
        <d v="2021-10-29T12:44:21"/>
        <d v="2021-10-11T15:36:29"/>
        <d v="2021-10-04T11:33:30"/>
        <d v="2021-10-04T11:31:14"/>
        <d v="2021-10-25T12:02:33"/>
        <d v="2021-10-08T08:02:56"/>
        <d v="2021-10-25T12:02:44"/>
        <d v="2021-10-10T10:59:34"/>
        <d v="2021-10-04T11:33:14"/>
        <d v="2021-10-22T10:28:16"/>
        <d v="2021-10-27T17:09:57"/>
        <d v="2021-10-11T16:43:02"/>
        <d v="2021-10-02T13:13:15"/>
        <d v="2021-10-17T14:31:05"/>
        <d v="2021-10-28T10:45:55"/>
        <d v="2021-10-11T13:40:22"/>
        <d v="2021-10-24T17:23:38"/>
        <d v="2021-10-12T15:47:04"/>
        <d v="2021-10-24T16:02:56"/>
        <d v="2021-10-03T15:02:26"/>
        <d v="2021-10-17T12:00:37"/>
        <d v="2021-10-13T13:24:26"/>
        <d v="2021-10-10T12:08:19"/>
        <d v="2021-10-31T11:16:08"/>
        <d v="2021-10-31T11:13:10"/>
        <d v="2021-10-16T11:21:25"/>
        <d v="2021-10-11T23:55:26"/>
        <d v="2021-10-21T23:31:48"/>
        <d v="2021-10-17T11:32:29"/>
        <d v="2021-10-03T13:49:10"/>
        <d v="2021-10-08T16:10:14"/>
        <d v="2021-10-31T09:58:32"/>
        <d v="2021-10-11T10:05:19"/>
        <d v="2021-10-11T10:21:40"/>
        <d v="2021-10-28T17:55:46"/>
        <d v="2021-10-25T10:25:42"/>
        <d v="2021-10-12T09:21:46"/>
        <d v="2021-10-18T09:41:06"/>
        <d v="2021-10-31T10:37:17"/>
        <d v="2021-10-11T11:25:42"/>
        <d v="2021-10-11T11:26:09"/>
        <d v="2021-10-30T11:32:23"/>
        <d v="2021-10-26T12:01:24"/>
        <d v="2021-10-16T11:07:42"/>
        <d v="2021-10-16T11:08:04"/>
        <d v="2021-10-10T10:27:48"/>
        <d v="2021-10-27T17:43:58"/>
        <d v="2021-10-30T11:32:30"/>
        <d v="2021-10-19T12:34:00"/>
        <d v="2021-10-09T11:27:22"/>
        <d v="2021-10-27T18:07:20"/>
        <d v="2021-10-18T19:49:40"/>
        <d v="2021-10-19T18:20:23"/>
        <d v="2021-10-14T20:30:24"/>
        <d v="2021-10-16T10:33:29"/>
        <d v="2021-10-31T14:25:42"/>
        <d v="2021-10-09T11:40:44"/>
        <d v="2021-10-06T18:49:20"/>
        <d v="2021-10-23T02:24:51"/>
        <d v="2021-10-09T11:40:55"/>
        <d v="2021-10-27T12:20:01"/>
        <d v="2021-10-08T18:23:15"/>
        <d v="2021-10-12T07:08:17"/>
        <d v="2021-10-06T14:03:47"/>
        <d v="2021-10-12T17:05:30"/>
        <d v="2021-10-25T16:51:42"/>
        <d v="2021-10-31T11:46:49"/>
        <d v="2021-10-01T17:43:28"/>
        <d v="2021-10-31T11:38:27"/>
        <d v="2021-10-27T15:26:54"/>
        <d v="2021-10-05T11:31:14"/>
        <d v="2021-10-25T08:54:31"/>
        <d v="2021-10-13T17:21:31"/>
        <d v="2021-10-24T21:25:41"/>
        <d v="2021-10-30T15:34:42"/>
        <d v="2021-10-09T17:52:40"/>
        <d v="2021-10-11T13:49:55"/>
        <d v="2021-10-09T17:52:23"/>
        <d v="2021-10-22T13:43:23"/>
        <d v="2021-10-20T17:03:09"/>
        <d v="2021-10-01T07:18:21"/>
        <d v="2021-10-11T09:37:20"/>
        <d v="2021-10-23T14:00:55"/>
        <d v="2021-10-15T11:47:15"/>
        <d v="2021-10-15T12:00:59"/>
        <d v="2021-10-20T13:58:10"/>
        <d v="2021-10-18T12:32:22"/>
        <d v="2021-10-21T13:40:06"/>
        <d v="2021-10-10T08:59:26"/>
        <d v="2021-10-25T13:55:45"/>
        <d v="2021-10-23T14:48:44"/>
        <d v="2021-10-23T14:49:22"/>
        <d v="2021-10-30T13:01:24"/>
        <d v="2021-10-19T20:27:53"/>
        <d v="2021-10-16T02:27:50"/>
        <d v="2021-10-16T02:28:49"/>
        <d v="2021-10-06T19:19:48"/>
        <d v="2021-10-24T18:10:48"/>
        <d v="2021-10-06T19:19:59"/>
        <d v="2021-10-20T19:40:23"/>
        <d v="2021-10-30T11:32:33"/>
        <d v="2021-10-13T10:28:37"/>
        <d v="2021-10-26T06:28:11"/>
        <d v="2021-10-15T18:23:07"/>
        <d v="2021-10-23T11:03:44"/>
        <d v="2021-10-24T13:04:11"/>
        <d v="2021-10-11T11:04:36"/>
        <d v="2021-10-24T13:08:17"/>
        <d v="2021-10-30T11:32:07"/>
        <d v="2021-10-27T06:13:29"/>
        <d v="2021-10-11T11:08:29"/>
        <d v="2021-10-14T18:15:33"/>
        <d v="2021-10-15T14:10:23"/>
        <d v="2021-10-12T08:45:37"/>
        <d v="2021-10-14T08:28:14"/>
        <d v="2021-10-02T16:00:42"/>
        <d v="2021-10-22T07:06:57"/>
        <d v="2021-10-22T06:57:39"/>
        <d v="2021-10-17T13:35:53"/>
        <d v="2021-10-15T14:10:20"/>
        <d v="2021-10-18T18:14:08"/>
        <d v="2021-10-17T13:33:49"/>
        <d v="2021-10-18T18:13:28"/>
        <d v="2021-10-03T10:45:27"/>
        <d v="2021-10-14T21:54:42"/>
        <d v="2021-10-07T14:34:33"/>
        <d v="2021-10-22T09:42:40"/>
        <d v="2021-10-09T12:50:40"/>
        <d v="2021-10-15T16:09:21"/>
        <d v="2021-10-15T21:31:33"/>
        <d v="2021-10-15T14:27:56"/>
        <d v="2021-10-15T14:27:40"/>
        <d v="2021-10-14T21:55:32"/>
        <d v="2021-10-12T18:42:10"/>
        <d v="2021-10-22T09:43:41"/>
        <d v="2021-10-10T09:10:53"/>
        <d v="2021-10-07T07:05:31"/>
        <d v="2021-10-03T12:58:33"/>
        <d v="2021-10-03T12:55:51"/>
        <d v="2021-10-09T10:20:40"/>
        <d v="2021-10-02T08:11:53"/>
        <d v="2021-10-21T09:41:23"/>
        <d v="2021-10-03T12:55:38"/>
        <d v="2021-10-03T09:30:41"/>
        <d v="2021-10-03T16:44:20"/>
        <d v="2021-10-03T16:44:19"/>
        <d v="2021-10-14T17:26:37"/>
        <d v="2021-10-09T10:20:50"/>
        <d v="2021-10-11T11:31:22"/>
        <d v="2021-10-07T07:02:46"/>
        <d v="2021-10-27T16:39:28"/>
        <d v="2021-10-03T12:56:23"/>
        <d v="2021-10-09T09:58:49"/>
        <d v="2021-10-08T14:41:24"/>
        <d v="2021-10-16T20:02:16"/>
        <d v="2021-10-09T22:56:57"/>
        <d v="2021-10-14T16:52:02"/>
        <d v="2021-10-26T11:32:15"/>
        <d v="2021-10-11T10:57:31"/>
        <d v="2021-10-08T17:10:34"/>
        <d v="2021-10-10T11:04:44"/>
        <d v="2021-10-14T16:51:16"/>
        <d v="2021-10-10T16:06:04"/>
        <d v="2021-10-02T12:07:09"/>
        <d v="2021-10-09T22:56:55"/>
        <d v="2021-10-10T16:04:06"/>
        <d v="2021-10-11T11:01:14"/>
        <d v="2021-10-08T17:11:07"/>
        <d v="2021-10-03T13:55:46"/>
        <d v="2021-10-03T13:55:37"/>
        <d v="2021-10-08T16:23:35"/>
        <d v="2021-10-03T10:31:28"/>
        <d v="2021-10-06T09:06:32"/>
        <d v="2021-10-10T09:23:20"/>
        <d v="2021-10-10T09:23:40"/>
        <d v="2021-10-05T10:41:28"/>
        <d v="2021-10-05T10:42:11"/>
        <d v="2021-10-03T13:48:36"/>
        <d v="2021-10-02T15:02:56"/>
        <d v="2021-10-15T20:30:58"/>
        <d v="2021-10-03T10:33:44"/>
        <d v="2021-10-03T10:31:12"/>
        <d v="2021-10-15T20:30:19"/>
        <d v="2021-10-15T08:15:33"/>
        <d v="2021-10-13T08:43:42"/>
        <d v="2021-10-13T08:44:31"/>
        <d v="2021-10-20T22:45:20"/>
        <d v="2021-10-20T22:45:06"/>
        <d v="2021-10-11T22:05:55"/>
        <d v="2021-10-04T15:25:49"/>
        <d v="2021-10-12T10:36:51"/>
        <d v="2021-10-10T11:21:22"/>
        <d v="2021-10-03T13:44:30"/>
        <d v="2021-10-19T12:10:32"/>
        <d v="2021-10-10T11:21:17"/>
        <d v="2021-10-23T12:29:31"/>
        <d v="2021-10-12T10:35:57"/>
        <d v="2021-10-19T12:13:40"/>
        <d v="2021-10-23T20:47:18"/>
        <d v="2021-10-23T12:29:16"/>
        <d v="2021-10-10T11:21:51"/>
        <d v="2021-10-10T11:20:47"/>
        <d v="2021-10-23T20:47:06"/>
        <d v="2021-10-03T13:43:23"/>
        <d v="2021-10-10T11:22:08"/>
        <d v="2021-10-10T11:21:07"/>
        <d v="2021-10-09T08:13:54"/>
        <d v="2021-10-09T08:38:46"/>
        <d v="2021-10-24T15:38:21"/>
        <d v="2021-10-08T17:26:19"/>
        <d v="2021-10-08T17:26:53"/>
        <d v="2021-10-21T18:57:16"/>
        <d v="2021-10-09T11:16:23"/>
        <d v="2021-10-04T13:59:22"/>
        <d v="2021-10-13T08:01:22"/>
        <d v="2021-10-02T13:57:20"/>
        <d v="2021-10-10T12:02:57"/>
        <d v="2021-10-16T18:52:07"/>
        <d v="2021-10-12T13:30:07"/>
        <d v="2021-10-23T16:08:37"/>
        <d v="2021-10-07T13:58:00"/>
        <d v="2021-10-03T21:54:20"/>
        <d v="2021-10-13T15:25:20"/>
        <d v="2021-10-10T13:46:45"/>
        <d v="2021-10-21T16:16:30"/>
        <d v="2021-10-07T13:57:45"/>
        <d v="2021-10-12T13:28:25"/>
        <d v="2021-10-12T13:24:23"/>
        <d v="2021-10-31T15:46:06"/>
        <d v="2021-10-12T13:26:19"/>
        <d v="2021-10-30T10:40:55"/>
        <d v="2021-10-22T15:13:52"/>
        <d v="2021-10-23T18:37:40"/>
        <d v="2021-10-20T12:26:20"/>
        <d v="2021-10-01T12:32:38"/>
        <d v="2021-10-22T14:10:17"/>
        <d v="2021-10-23T17:16:41"/>
        <d v="2021-10-11T12:48:34"/>
        <d v="2021-10-15T14:19:14"/>
        <d v="2021-10-15T21:14:11"/>
        <d v="2021-10-09T15:53:15"/>
        <d v="2021-10-09T15:52:04"/>
        <d v="2021-10-16T18:42:05"/>
        <d v="2021-10-20T18:24:19"/>
        <d v="2021-10-01T20:27:28"/>
        <d v="2021-10-10T13:45:55"/>
        <d v="2021-10-08T12:18:39"/>
        <d v="2021-10-18T19:35:04"/>
        <d v="2021-10-28T15:52:44"/>
        <d v="2021-10-30T19:08:40"/>
        <d v="2021-10-21T19:08:23"/>
        <d v="2021-10-23T17:16:52"/>
        <d v="2021-10-04T13:59:01"/>
        <d v="2021-10-01T15:15:38"/>
        <d v="2021-10-18T21:06:58"/>
        <d v="2021-10-18T11:35:42"/>
        <d v="2021-10-23T15:29:22"/>
        <d v="2021-10-22T21:23:28"/>
        <d v="2021-10-01T12:31:57"/>
        <d v="2021-10-07T10:09:53"/>
        <d v="2021-10-21T11:28:39"/>
        <d v="2021-10-02T21:15:41"/>
        <d v="2021-10-18T21:10:14"/>
        <d v="2021-10-05T16:49:12"/>
        <d v="2021-10-21T14:45:55"/>
        <d v="2021-10-20T19:07:59"/>
        <d v="2021-10-21T11:30:30"/>
        <d v="2021-10-30T10:36:36"/>
        <d v="2021-10-09T17:23:41"/>
        <d v="2021-10-22T15:20:01"/>
        <d v="2021-10-23T14:24:04"/>
        <d v="2021-10-23T17:16:57"/>
        <d v="2021-10-04T10:33:17"/>
        <d v="2021-10-01T20:28:23"/>
        <d v="2021-10-30T18:35:51"/>
        <d v="2021-10-11T12:49:31"/>
        <d v="2021-10-23T18:38:37"/>
        <d v="2021-10-22T15:52:34"/>
        <d v="2021-10-11T15:43:17"/>
        <d v="2021-10-09T08:38:49"/>
        <d v="2021-10-04T10:33:49"/>
        <d v="2021-10-01T13:35:17"/>
        <d v="2021-10-15T21:23:02"/>
        <d v="2021-10-01T21:35:23"/>
        <d v="2021-10-01T20:28:30"/>
        <d v="2021-10-21T16:17:01"/>
        <d v="2021-10-20T12:28:48"/>
        <d v="2021-10-21T13:25:25"/>
        <d v="2021-10-28T14:47:07"/>
        <d v="2021-10-30T19:07:10"/>
        <d v="2021-10-03T02:34:18"/>
        <d v="2021-10-03T02:35:18"/>
        <d v="2021-10-11T15:37:40"/>
        <d v="2021-10-09T15:54:29"/>
        <d v="2021-10-20T12:29:22"/>
        <d v="2021-10-11T15:42:15"/>
        <d v="2021-10-30T18:35:29"/>
        <d v="2021-10-08T13:55:19"/>
        <d v="2021-10-01T21:40:32"/>
        <d v="2021-10-12T13:34:56"/>
        <d v="2021-10-07T14:51:51"/>
        <d v="2021-10-31T15:47:15"/>
        <d v="2021-10-21T16:17:14"/>
        <d v="2021-10-09T13:24:54"/>
        <d v="2021-10-30T10:39:45"/>
        <d v="2021-10-24T13:34:37"/>
        <d v="2021-10-07T14:52:24"/>
        <d v="2021-10-23T15:31:30"/>
        <d v="2021-10-02T20:28:24"/>
        <d v="2021-10-05T17:05:38"/>
        <d v="2021-10-01T12:34:11"/>
        <d v="2021-10-23T16:08:48"/>
        <d v="2021-10-03T21:54:47"/>
        <d v="2021-10-21T11:31:29"/>
        <d v="2021-10-08T12:17:36"/>
        <d v="2021-10-17T16:05:31"/>
        <d v="2021-10-09T13:21:30"/>
        <d v="2021-10-21T14:53:09"/>
        <d v="2021-10-11T15:42:16"/>
        <d v="2021-10-03T21:53:41"/>
        <d v="2021-10-06T14:08:24"/>
        <d v="2021-10-23T15:29:12"/>
        <d v="2021-10-30T19:08:45"/>
        <d v="2021-10-21T11:28:17"/>
        <d v="2021-10-21T19:11:23"/>
        <d v="2021-10-06T10:36:40"/>
        <d v="2021-10-18T11:36:00"/>
        <d v="2021-10-31T15:50:14"/>
        <d v="2021-10-02T20:27:07"/>
        <d v="2021-10-09T11:16:14"/>
        <d v="2021-10-03T08:27:34"/>
        <d v="2021-10-03T00:12:17"/>
        <d v="2021-10-05T17:24:21"/>
        <d v="2021-10-23T14:30:39"/>
        <d v="2021-10-17T13:45:50"/>
        <d v="2021-10-17T16:05:35"/>
        <d v="2021-10-03T21:55:02"/>
        <d v="2021-10-23T17:16:35"/>
        <d v="2021-10-23T17:17:21"/>
        <d v="2021-10-08T17:24:27"/>
        <d v="2021-10-05T17:24:15"/>
        <d v="2021-10-11T15:40:15"/>
        <d v="2021-10-06T10:35:43"/>
        <d v="2021-10-08T17:26:52"/>
        <d v="2021-10-31T07:23:12"/>
        <d v="2021-10-05T16:51:22"/>
        <d v="2021-10-24T10:25:58"/>
        <d v="2021-10-09T17:21:32"/>
        <d v="2021-10-16T18:43:55"/>
        <d v="2021-10-20T12:30:04"/>
        <d v="2021-10-15T14:15:51"/>
        <d v="2021-10-08T17:22:39"/>
        <d v="2021-10-01T13:34:51"/>
        <d v="2021-10-24T15:40:40"/>
        <d v="2021-10-07T10:10:18"/>
        <d v="2021-10-22T21:21:34"/>
        <d v="2021-10-28T14:47:22"/>
        <d v="2021-10-24T13:34:56"/>
        <d v="2021-10-01T12:33:18"/>
        <d v="2021-10-15T10:53:05"/>
        <d v="2021-10-10T20:18:16"/>
        <d v="2021-10-13T15:26:13"/>
        <d v="2021-10-09T17:22:44"/>
        <d v="2021-10-09T17:26:00"/>
        <d v="2021-10-04T09:24:00"/>
        <d v="2021-10-23T14:30:36"/>
        <d v="2021-10-11T17:17:35"/>
        <d v="2021-10-31T15:45:51"/>
        <d v="2021-10-12T13:38:11"/>
        <d v="2021-10-08T14:44:02"/>
        <d v="2021-10-09T15:51:48"/>
        <d v="2021-10-15T11:00:25"/>
        <d v="2021-10-02T14:55:17"/>
        <d v="2021-10-05T16:46:24"/>
        <d v="2021-10-02T14:53:57"/>
        <d v="2021-10-25T11:28:25"/>
        <d v="2021-10-25T11:29:11"/>
        <d v="2021-10-17T13:32:25"/>
        <d v="2021-10-15T01:02:09"/>
        <d v="2021-10-14T00:50:11"/>
        <d v="2021-10-23T07:16:51"/>
        <d v="2021-10-18T13:13:49"/>
        <d v="2021-10-15T01:01:32"/>
        <d v="2021-10-01T17:27:33"/>
        <d v="2021-10-21T10:42:34"/>
        <d v="2021-10-21T17:59:55"/>
        <d v="2021-10-30T15:16:27"/>
        <d v="2021-10-21T10:39:21"/>
        <d v="2021-10-21T17:59:39"/>
        <d v="2021-10-18T13:18:06"/>
        <d v="2021-10-15T01:05:35"/>
        <d v="2021-10-23T07:15:57"/>
        <d v="2021-10-03T09:44:37"/>
        <d v="2021-10-14T00:50:34"/>
        <d v="2021-10-15T01:06:58"/>
        <d v="2021-10-01T23:41:07"/>
        <d v="2021-10-11T16:27:03"/>
        <d v="2021-10-09T13:06:08"/>
        <d v="2021-10-06T13:13:09"/>
        <d v="2021-10-23T15:32:58"/>
        <d v="2021-10-03T19:54:58"/>
        <d v="2021-10-05T14:10:12"/>
        <d v="2021-10-22T15:47:22"/>
        <d v="2021-10-19T13:23:07"/>
        <d v="2021-10-14T19:04:44"/>
        <d v="2021-10-15T01:04:05"/>
        <d v="2021-10-12T17:20:28"/>
        <d v="2021-10-10T19:56:04"/>
        <d v="2021-10-05T12:55:44"/>
        <d v="2021-10-05T12:09:17"/>
        <d v="2021-10-24T13:27:59"/>
        <d v="2021-10-06T14:51:49"/>
        <d v="2021-10-10T17:03:42"/>
        <d v="2021-10-17T07:37:12"/>
        <d v="2021-10-17T07:38:25"/>
        <d v="2021-10-06T14:52:32"/>
        <d v="2021-10-30T16:11:39"/>
        <d v="2021-10-11T16:24:38"/>
        <d v="2021-10-07T14:46:04"/>
        <d v="2021-10-31T14:54:58"/>
        <d v="2021-10-24T15:37:20"/>
        <d v="2021-10-22T18:04:33"/>
        <d v="2021-10-30T17:22:47"/>
        <d v="2021-10-01T12:19:24"/>
        <d v="2021-10-14T16:20:22"/>
        <d v="2021-10-14T16:17:30"/>
        <d v="2021-10-08T21:50:43"/>
        <d v="2021-10-31T00:04:45"/>
        <d v="2021-10-07T07:40:54"/>
        <d v="2021-10-18T16:54:04"/>
        <d v="2021-10-02T11:37:16"/>
        <d v="2021-10-10T16:08:19"/>
        <d v="2021-10-09T13:05:55"/>
        <d v="2021-10-17T15:57:05"/>
        <d v="2021-10-23T13:32:31"/>
        <d v="2021-10-31T23:48:32"/>
        <d v="2021-10-31T23:36:09"/>
        <d v="2021-10-18T20:03:02"/>
        <d v="2021-10-04T08:45:30"/>
        <d v="2021-10-28T19:50:28"/>
        <d v="2021-10-09T12:39:20"/>
        <d v="2021-10-17T12:45:13"/>
        <d v="2021-10-08T21:52:40"/>
        <d v="2021-10-09T12:59:54"/>
        <d v="2021-10-08T21:58:01"/>
        <d v="2021-10-18T18:08:22"/>
        <d v="2021-10-21T15:02:28"/>
        <d v="2021-10-04T14:01:01"/>
        <d v="2021-10-28T16:59:14"/>
        <d v="2021-10-08T21:59:01"/>
        <d v="2021-10-09T17:49:58"/>
        <d v="2021-10-16T10:28:42"/>
        <d v="2021-10-16T19:46:42"/>
        <d v="2021-10-05T17:52:11"/>
        <d v="2021-10-15T10:45:20"/>
        <d v="2021-10-02T11:59:20"/>
        <d v="2021-10-31T16:34:04"/>
        <d v="2021-10-31T16:32:20"/>
        <d v="2021-10-11T19:50:52"/>
        <d v="2021-10-27T19:01:45"/>
        <d v="2021-10-11T13:54:27"/>
        <d v="2021-10-08T12:30:52"/>
        <d v="2021-10-01T23:38:30"/>
        <d v="2021-10-11T14:01:29"/>
        <d v="2021-10-11T16:31:47"/>
        <d v="2021-10-21T15:08:32"/>
        <d v="2021-10-24T19:34:27"/>
        <d v="2021-10-16T13:51:18"/>
        <d v="2021-10-08T18:27:00"/>
        <d v="2021-10-14T18:42:47"/>
        <d v="2021-10-19T10:07:11"/>
        <d v="2021-10-05T12:09:30"/>
        <d v="2021-10-05T12:55:47"/>
        <d v="2021-10-15T15:17:03"/>
        <d v="2021-10-15T12:43:31"/>
        <d v="2021-10-09T12:49:47"/>
        <d v="2021-10-11T13:24:23"/>
        <d v="2021-10-16T03:04:08"/>
        <d v="2021-10-20T21:52:13"/>
        <d v="2021-10-23T12:09:36"/>
        <d v="2021-10-20T12:15:50"/>
        <d v="2021-10-22T23:24:07"/>
        <d v="2021-10-08T18:21:59"/>
        <d v="2021-10-22T15:51:20"/>
        <d v="2021-10-08T21:50:29"/>
        <d v="2021-10-09T01:19:29"/>
        <d v="2021-10-11T16:25:15"/>
        <d v="2021-10-11T13:18:52"/>
        <d v="2021-10-03T10:49:17"/>
        <d v="2021-10-16T08:13:39"/>
        <d v="2021-10-16T09:56:53"/>
        <d v="2021-10-10T21:26:44"/>
        <d v="2021-10-21T19:03:21"/>
        <d v="2021-10-02T17:10:59"/>
        <d v="2021-10-24T13:29:56"/>
        <d v="2021-10-16T13:52:15"/>
        <d v="2021-10-21T16:43:28"/>
        <d v="2021-10-13T17:34:54"/>
        <d v="2021-10-20T13:09:27"/>
        <d v="2021-10-16T10:28:23"/>
        <d v="2021-10-17T15:17:13"/>
        <d v="2021-10-14T16:24:25"/>
        <d v="2021-10-03T19:53:12"/>
        <d v="2021-10-17T13:32:08"/>
        <d v="2021-10-06T14:53:51"/>
        <d v="2021-10-11T14:01:21"/>
        <d v="2021-10-06T17:24:15"/>
        <d v="2021-10-21T17:25:07"/>
        <d v="2021-10-28T20:34:23"/>
        <d v="2021-10-02T16:24:21"/>
        <d v="2021-10-02T16:39:31"/>
        <d v="2021-10-17T19:35:00"/>
        <d v="2021-10-01T19:56:49"/>
        <d v="2021-10-11T12:17:01"/>
        <d v="2021-10-04T02:28:25"/>
        <d v="2021-10-10T19:42:20"/>
        <d v="2021-10-22T10:57:53"/>
        <d v="2021-10-22T13:39:36"/>
        <d v="2021-10-16T19:52:11"/>
        <d v="2021-10-28T20:21:33"/>
        <d v="2021-10-16T22:58:25"/>
        <d v="2021-10-06T14:52:21"/>
        <d v="2021-10-30T12:16:51"/>
        <d v="2021-10-20T12:20:15"/>
        <d v="2021-10-07T15:12:23"/>
        <d v="2021-10-28T20:34:34"/>
        <d v="2021-10-22T11:53:30"/>
        <d v="2021-10-24T12:00:16"/>
        <d v="2021-10-03T12:13:54"/>
        <d v="2021-10-03T21:00:49"/>
        <d v="2021-10-03T09:58:38"/>
        <d v="2021-10-10T15:06:09"/>
        <d v="2021-10-30T14:09:52"/>
        <d v="2021-10-25T00:20:46"/>
        <d v="2021-10-22T10:17:49"/>
        <d v="2021-10-30T11:14:54"/>
        <d v="2021-10-30T14:10:13"/>
        <d v="2021-10-04T07:37:44"/>
        <d v="2021-10-16T19:50:40"/>
        <d v="2021-10-16T01:56:35"/>
        <d v="2021-10-23T17:53:29"/>
        <d v="2021-10-08T12:05:46"/>
        <d v="2021-10-22T15:34:49"/>
        <d v="2021-10-16T10:56:36"/>
        <d v="2021-10-16T15:54:35"/>
        <d v="2021-10-16T10:18:02"/>
        <d v="2021-10-18T19:32:32"/>
        <d v="2021-10-13T17:40:09"/>
        <d v="2021-10-22T00:06:55"/>
        <d v="2021-10-05T15:33:28"/>
        <d v="2021-10-08T12:06:11"/>
        <d v="2021-10-19T11:01:48"/>
        <d v="2021-10-10T14:47:24"/>
        <d v="2021-10-10T13:13:29"/>
        <d v="2021-10-25T00:20:24"/>
        <d v="2021-10-14T16:39:10"/>
        <d v="2021-10-10T12:26:31"/>
        <d v="2021-10-24T01:38:43"/>
        <d v="2021-10-01T14:30:13"/>
        <d v="2021-10-11T14:40:27"/>
        <d v="2021-10-19T11:08:19"/>
        <d v="2021-10-30T11:24:17"/>
        <d v="2021-10-20T15:22:52"/>
        <d v="2021-10-14T18:33:28"/>
        <d v="2021-10-23T14:45:15"/>
        <d v="2021-10-06T13:15:52"/>
        <d v="2021-10-24T15:37:35"/>
        <d v="2021-10-22T13:30:56"/>
        <d v="2021-10-09T14:17:08"/>
        <d v="2021-10-23T14:46:07"/>
        <d v="2021-10-15T18:38:15"/>
        <d v="2021-10-14T16:40:05"/>
        <d v="2021-10-22T16:13:52"/>
        <d v="2021-10-24T15:02:18"/>
        <d v="2021-10-16T03:03:22"/>
        <d v="2021-10-11T14:40:01"/>
        <d v="2021-10-24T13:31:10"/>
        <d v="2021-10-24T14:16:55"/>
        <d v="2021-10-24T01:41:30"/>
        <d v="2021-10-16T13:54:29"/>
        <d v="2021-10-12T10:39:26"/>
        <d v="2021-10-31T12:42:35"/>
        <d v="2021-10-06T14:55:32"/>
        <d v="2021-10-28T18:38:22"/>
        <d v="2021-10-13T19:55:04"/>
        <d v="2021-10-11T19:46:11"/>
        <d v="2021-10-11T21:41:24"/>
        <d v="2021-10-10T19:55:07"/>
        <d v="2021-10-03T20:59:43"/>
        <d v="2021-10-28T18:37:46"/>
        <d v="2021-10-15T12:43:30"/>
        <d v="2021-10-16T19:47:05"/>
        <d v="2021-10-16T09:53:24"/>
        <d v="2021-10-15T20:58:45"/>
        <d v="2021-10-28T16:03:59"/>
        <d v="2021-10-12T22:11:50"/>
        <d v="2021-10-02T19:18:23"/>
        <d v="2021-10-24T13:30:44"/>
        <d v="2021-10-21T15:02:27"/>
        <d v="2021-10-09T18:48:01"/>
        <d v="2021-10-17T18:08:56"/>
        <d v="2021-10-19T10:07:43"/>
        <d v="2021-10-30T14:21:47"/>
        <d v="2021-10-30T16:42:43"/>
        <d v="2021-10-30T16:07:34"/>
        <d v="2021-10-01T19:57:16"/>
        <d v="2021-10-16T10:27:40"/>
        <d v="2021-10-07T17:44:50"/>
        <d v="2021-10-10T18:49:07"/>
        <d v="2021-10-02T15:44:48"/>
        <d v="2021-10-10T18:48:55"/>
        <d v="2021-10-06T15:00:51"/>
        <d v="2021-10-16T08:07:24"/>
        <d v="2021-10-16T00:15:29"/>
        <d v="2021-10-15T21:03:20"/>
        <d v="2021-10-10T21:27:17"/>
        <d v="2021-10-10T19:38:44"/>
        <d v="2021-10-22T12:08:07"/>
        <d v="2021-10-24T01:45:11"/>
        <d v="2021-10-13T18:41:15"/>
        <d v="2021-10-23T09:18:14"/>
        <d v="2021-10-04T14:00:26"/>
        <d v="2021-10-11T12:21:05"/>
        <d v="2021-10-02T17:07:58"/>
        <d v="2021-10-02T17:10:20"/>
        <d v="2021-10-06T15:15:45"/>
        <d v="2021-10-21T15:07:14"/>
        <d v="2021-10-02T11:36:44"/>
        <d v="2021-10-18T09:27:21"/>
        <d v="2021-10-21T17:24:40"/>
        <d v="2021-10-10T16:06:38"/>
        <d v="2021-10-01T14:30:01"/>
        <d v="2021-10-10T17:02:27"/>
        <d v="2021-10-07T15:13:37"/>
        <d v="2021-10-12T17:49:50"/>
        <d v="2021-10-10T15:16:29"/>
        <d v="2021-10-07T11:18:50"/>
        <d v="2021-10-09T13:06:28"/>
        <d v="2021-10-09T12:39:02"/>
        <d v="2021-10-05T15:32:45"/>
        <d v="2021-10-04T07:31:33"/>
        <d v="2021-10-04T07:31:57"/>
        <d v="2021-10-31T14:54:26"/>
        <d v="2021-10-23T09:17:23"/>
        <d v="2021-10-14T16:24:47"/>
        <d v="2021-10-10T18:21:09"/>
        <d v="2021-10-23T17:53:10"/>
        <d v="2021-10-04T02:26:20"/>
        <d v="2021-10-03T21:14:10"/>
        <d v="2021-10-11T16:25:13"/>
        <d v="2021-10-03T21:01:15"/>
        <d v="2021-10-10T11:19:10"/>
        <d v="2021-10-08T18:27:36"/>
        <d v="2021-10-02T12:53:43"/>
        <d v="2021-10-24T09:51:37"/>
        <d v="2021-10-06T17:26:03"/>
        <d v="2021-10-24T11:59:13"/>
        <d v="2021-10-23T17:50:34"/>
        <d v="2021-10-08T12:31:10"/>
        <d v="2021-10-08T14:04:02"/>
        <d v="2021-10-25T14:09:30"/>
        <d v="2021-10-02T13:17:36"/>
        <d v="2021-10-03T13:59:12"/>
        <d v="2021-10-19T08:26:57"/>
        <d v="2021-10-02T20:49:54"/>
        <d v="2021-10-17T13:17:56"/>
        <d v="2021-10-17T13:17:29"/>
        <d v="2021-10-03T13:58:06"/>
        <d v="2021-10-02T23:28:00"/>
        <d v="2021-10-02T23:27:43"/>
        <d v="2021-10-01T13:14:15"/>
        <d v="2021-10-03T14:00:41"/>
        <d v="2021-10-02T23:28:44"/>
        <d v="2021-10-23T08:02:48"/>
        <d v="2021-10-27T22:13:52"/>
        <d v="2021-10-02T13:18:09"/>
        <d v="2021-10-31T09:25:49"/>
        <d v="2021-10-02T09:35:13"/>
        <d v="2021-10-21T15:04:42"/>
        <d v="2021-10-21T15:04:52"/>
        <d v="2021-10-25T18:29:35"/>
        <d v="2021-10-22T10:36:44"/>
        <d v="2021-10-21T14:58:50"/>
        <d v="2021-10-21T15:08:47"/>
        <d v="2021-10-21T14:54:59"/>
        <d v="2021-10-10T11:08:42"/>
        <d v="2021-10-22T10:37:39"/>
        <d v="2021-10-15T18:47:23"/>
        <d v="2021-10-21T15:09:04"/>
        <d v="2021-10-10T11:09:02"/>
        <d v="2021-10-15T18:48:09"/>
        <d v="2021-10-15T18:47:59"/>
        <d v="2021-10-15T18:49:11"/>
        <d v="2021-10-23T06:13:14"/>
        <d v="2021-10-13T17:48:54"/>
        <d v="2021-10-16T11:56:58"/>
        <d v="2021-10-03T13:01:32"/>
        <d v="2021-10-04T13:52:11"/>
        <d v="2021-10-22T12:00:10"/>
        <d v="2021-10-22T11:59:36"/>
        <d v="2021-10-19T11:43:17"/>
        <d v="2021-10-25T11:39:30"/>
        <d v="2021-10-22T11:23:18"/>
        <d v="2021-10-26T11:27:30"/>
        <d v="2021-10-13T11:48:51"/>
        <d v="2021-10-15T11:31:23"/>
        <d v="2021-10-18T11:35:17"/>
        <d v="2021-10-12T11:56:58"/>
        <d v="2021-10-20T11:52:13"/>
        <d v="2021-10-02T11:50:47"/>
        <d v="2021-10-27T21:34:53"/>
        <d v="2021-10-02T11:51:46"/>
        <d v="2021-10-24T14:06:28"/>
        <d v="2021-10-24T14:06:32"/>
        <d v="2021-10-10T18:21:11"/>
        <d v="2021-10-10T12:41:49"/>
        <d v="2021-10-12T02:00:27"/>
        <d v="2021-10-15T13:08:25"/>
        <d v="2021-10-28T13:36:20"/>
        <d v="2021-10-30T13:41:38"/>
        <d v="2021-10-12T02:00:37"/>
        <d v="2021-10-15T13:08:36"/>
        <d v="2021-10-09T11:52:06"/>
        <d v="2021-10-10T12:41:57"/>
        <d v="2021-10-10T12:42:10"/>
        <d v="2021-10-12T01:59:53"/>
        <d v="2021-10-25T12:28:06"/>
        <d v="2021-10-06T21:11:32"/>
        <d v="2021-10-10T18:20:46"/>
        <d v="2021-10-25T12:29:23"/>
        <d v="2021-10-09T11:54:17"/>
        <d v="2021-10-06T21:11:28"/>
        <d v="2021-10-22T15:22:08"/>
        <d v="2021-10-09T15:53:52"/>
        <d v="2021-10-28T12:54:13"/>
        <d v="2021-10-02T14:37:16"/>
        <d v="2021-10-17T12:30:44"/>
        <d v="2021-10-28T12:53:08"/>
        <d v="2021-10-22T15:21:34"/>
        <d v="2021-10-28T12:50:27"/>
        <d v="2021-10-02T14:37:12"/>
        <d v="2021-10-28T12:53:05"/>
        <d v="2021-10-31T09:40:14"/>
        <d v="2021-10-08T17:38:00"/>
        <d v="2021-10-03T10:22:55"/>
        <d v="2021-10-31T09:42:30"/>
        <d v="2021-10-28T18:56:04"/>
        <d v="2021-10-27T14:20:06"/>
        <d v="2021-10-05T16:05:07"/>
        <d v="2021-10-27T14:18:20"/>
        <d v="2021-10-09T19:31:56"/>
        <d v="2021-10-13T18:30:16"/>
        <d v="2021-10-18T14:44:15"/>
        <d v="2021-10-09T19:31:48"/>
        <d v="2021-10-27T14:15:14"/>
        <d v="2021-10-03T10:23:05"/>
        <d v="2021-10-30T17:01:54"/>
        <d v="2021-10-13T18:27:07"/>
        <d v="2021-10-13T18:27:05"/>
        <d v="2021-10-24T18:36:43"/>
        <d v="2021-10-18T18:35:40"/>
        <d v="2021-10-02T14:25:29"/>
        <d v="2021-10-31T12:44:35"/>
        <d v="2021-10-31T15:42:48"/>
        <d v="2021-10-31T15:42:35"/>
        <d v="2021-10-16T08:57:48"/>
        <d v="2021-10-03T14:08:27"/>
        <d v="2021-10-03T14:09:29"/>
        <d v="2021-10-11T09:28:16"/>
        <d v="2021-10-11T09:26:26"/>
        <d v="2021-10-02T14:47:42"/>
        <d v="2021-10-03T17:12:47"/>
        <d v="2021-10-02T12:27:03"/>
        <d v="2021-10-02T12:27:21"/>
        <d v="2021-10-02T14:47:29"/>
        <d v="2021-10-23T17:04:43"/>
        <d v="2021-10-02T06:42:41"/>
        <d v="2021-10-05T06:57:04"/>
        <d v="2021-10-11T15:01:00"/>
        <d v="2021-10-11T15:00:36"/>
        <d v="2021-10-09T18:03:20"/>
        <d v="2021-10-09T18:02:55"/>
        <d v="2021-10-23T17:59:50"/>
        <d v="2021-10-13T15:23:34"/>
        <d v="2021-10-09T18:02:57"/>
        <d v="2021-10-09T20:41:11"/>
        <d v="2021-10-13T15:27:14"/>
        <d v="2021-10-23T18:00:31"/>
        <d v="2021-10-08T16:42:35"/>
        <d v="2021-10-06T15:08:12"/>
        <d v="2021-10-08T16:43:36"/>
        <d v="2021-10-31T15:35:03"/>
        <d v="2021-10-08T23:12:29"/>
        <d v="2021-10-02T08:00:48"/>
        <d v="2021-10-09T18:01:56"/>
        <d v="2021-10-02T08:00:49"/>
        <d v="2021-10-09T20:36:31"/>
        <d v="2021-10-08T11:04:41"/>
        <d v="2021-10-21T17:56:14"/>
        <d v="2021-10-21T17:55:48"/>
        <d v="2021-10-02T20:28:15"/>
        <d v="2021-10-02T10:15:10"/>
        <d v="2021-10-09T22:15:53"/>
        <d v="2021-10-07T16:45:21"/>
        <d v="2021-10-04T19:35:15"/>
        <d v="2021-10-10T14:49:03"/>
        <d v="2021-10-10T14:49:15"/>
        <d v="2021-10-02T10:15:22"/>
        <d v="2021-10-28T12:57:01"/>
        <d v="2021-10-10T14:48:23"/>
        <d v="2021-10-09T13:27:49"/>
        <d v="2021-10-02T20:28:02"/>
        <d v="2021-10-09T22:14:59"/>
        <d v="2021-10-21T17:50:02"/>
        <d v="2021-10-14T18:09:11"/>
        <d v="2021-10-21T17:51:26"/>
        <d v="2021-10-08T19:07:42"/>
        <d v="2021-10-05T17:15:48"/>
        <d v="2021-10-08T19:07:47"/>
        <d v="2021-10-10T14:49:55"/>
        <d v="2021-10-10T14:47:08"/>
        <d v="2021-10-28T12:57:31"/>
        <d v="2021-10-28T16:43:16"/>
        <d v="2021-10-26T11:11:48"/>
        <d v="2021-10-07T16:47:52"/>
        <d v="2021-10-21T17:49:19"/>
        <d v="2021-10-24T14:48:53"/>
        <d v="2021-10-11T14:49:55"/>
        <d v="2021-10-15T08:50:25"/>
        <d v="2021-10-25T08:24:57"/>
        <d v="2021-10-25T07:40:33"/>
        <d v="2021-10-27T18:10:29"/>
        <d v="2021-10-02T14:45:15"/>
        <d v="2021-10-10T12:07:07"/>
        <d v="2021-10-10T12:04:37"/>
        <d v="2021-10-27T09:31:51"/>
        <d v="2021-10-10T12:18:30"/>
        <d v="2021-10-11T12:09:24"/>
        <d v="2021-10-10T12:18:31"/>
        <d v="2021-10-12T06:59:43"/>
        <d v="2021-10-02T11:52:29"/>
        <d v="2021-10-17T13:34:49"/>
        <d v="2021-10-19T07:42:32"/>
        <d v="2021-10-15T11:35:44"/>
        <d v="2021-10-13T15:46:28"/>
        <d v="2021-10-13T15:44:54"/>
        <d v="2021-10-12T07:58:10"/>
        <d v="2021-10-15T11:35:13"/>
        <d v="2021-10-27T06:44:44"/>
        <d v="2021-10-07T07:27:56"/>
        <d v="2021-10-09T09:22:32"/>
        <d v="2021-10-15T12:02:27"/>
        <d v="2021-10-14T08:28:26"/>
        <d v="2021-10-04T15:20:26"/>
        <d v="2021-10-22T15:10:13"/>
        <d v="2021-10-08T16:03:14"/>
        <d v="2021-10-19T16:51:33"/>
        <d v="2021-10-01T10:54:05"/>
        <d v="2021-10-04T15:20:06"/>
        <d v="2021-10-01T16:11:52"/>
        <d v="2021-10-19T16:47:44"/>
        <d v="2021-10-22T15:09:47"/>
        <d v="2021-10-02T13:26:55"/>
        <d v="2021-10-01T11:14:11"/>
        <d v="2021-10-22T15:10:35"/>
        <d v="2021-10-22T15:59:52"/>
        <d v="2021-10-19T16:47:46"/>
        <d v="2021-10-22T15:59:18"/>
        <d v="2021-10-02T13:27:33"/>
        <d v="2021-10-22T15:10:34"/>
        <d v="2021-10-20T18:22:25"/>
        <d v="2021-10-20T17:57:41"/>
        <d v="2021-10-10T10:07:08"/>
        <d v="2021-10-23T12:01:50"/>
        <d v="2021-10-01T16:12:09"/>
        <d v="2021-10-19T16:51:44"/>
        <d v="2021-10-19T16:50:33"/>
        <d v="2021-10-08T16:03:12"/>
        <d v="2021-10-19T16:49:48"/>
        <d v="2021-10-23T13:28:59"/>
        <d v="2021-10-10T11:28:45"/>
        <d v="2021-10-18T14:26:34"/>
        <d v="2021-10-17T14:03:20"/>
        <d v="2021-10-09T14:44:07"/>
        <d v="2021-10-25T14:20:16"/>
        <d v="2021-10-09T18:22:08"/>
        <d v="2021-10-26T13:16:29"/>
        <d v="2021-10-09T14:42:37"/>
        <d v="2021-10-17T14:04:15"/>
        <d v="2021-10-17T17:25:14"/>
        <d v="2021-10-02T15:00:25"/>
        <d v="2021-10-02T15:00:47"/>
        <d v="2021-10-25T14:28:18"/>
        <d v="2021-10-18T14:26:18"/>
        <d v="2021-10-10T11:58:23"/>
        <d v="2021-10-24T21:19:26"/>
        <d v="2021-10-24T21:19:04"/>
        <d v="2021-10-18T14:26:57"/>
        <d v="2021-10-07T16:31:04"/>
        <d v="2021-10-17T17:26:49"/>
        <d v="2021-10-09T14:46:10"/>
        <d v="2021-10-07T16:36:48"/>
        <d v="2021-10-17T17:25:32"/>
        <d v="2021-10-09T18:16:32"/>
        <d v="2021-10-25T14:21:25"/>
        <d v="2021-10-28T05:23:40"/>
        <d v="2021-10-02T16:20:41"/>
        <d v="2021-10-04T05:44:26"/>
        <d v="2021-10-03T09:21:40"/>
        <d v="2021-10-07T17:37:39"/>
        <d v="2021-10-09T17:01:15"/>
        <d v="2021-10-09T15:44:05"/>
        <d v="2021-10-09T15:48:35"/>
        <d v="2021-10-24T16:48:58"/>
        <d v="2021-10-24T14:38:44"/>
        <d v="2021-10-24T14:18:25"/>
        <d v="2021-10-03T09:25:20"/>
        <d v="2021-10-03T09:21:01"/>
        <d v="2021-10-15T19:14:54"/>
        <d v="2021-10-07T21:08:35"/>
        <d v="2021-10-25T07:29:43"/>
        <d v="2021-10-29T08:07:54"/>
        <d v="2021-10-27T07:30:33"/>
        <d v="2021-10-19T07:42:13"/>
        <d v="2021-10-13T07:29:38"/>
        <d v="2021-10-22T06:18:28"/>
        <d v="2021-10-27T06:47:25"/>
        <d v="2021-10-04T07:34:07"/>
        <d v="2021-10-29T08:25:40"/>
        <d v="2021-10-26T06:39:58"/>
        <d v="2021-10-12T07:29:06"/>
        <d v="2021-10-03T09:43:58"/>
        <d v="2021-10-22T07:31:44"/>
        <d v="2021-10-03T09:43:35"/>
        <d v="2021-10-04T08:34:19"/>
        <d v="2021-10-21T07:35:14"/>
        <d v="2021-10-07T07:29:30"/>
        <d v="2021-10-16T14:00:16"/>
        <d v="2021-10-28T09:26:54"/>
        <d v="2021-10-19T09:20:45"/>
        <d v="2021-10-26T09:36:18"/>
        <d v="2021-10-21T08:51:34"/>
        <d v="2021-10-21T18:50:54"/>
        <d v="2021-10-20T21:47:33"/>
        <d v="2021-10-27T21:33:36"/>
        <d v="2021-10-23T15:59:08"/>
        <d v="2021-10-23T15:59:50"/>
        <d v="2021-10-03T15:12:20"/>
        <d v="2021-10-03T15:10:49"/>
        <d v="2021-10-15T11:30:40"/>
        <d v="2021-10-18T12:28:34"/>
        <d v="2021-10-10T15:23:07"/>
        <d v="2021-10-07T11:57:12"/>
        <d v="2021-10-25T15:05:57"/>
        <d v="2021-10-10T15:23:12"/>
        <d v="2021-10-25T15:05:59"/>
        <d v="2021-10-10T15:26:06"/>
        <d v="2021-10-10T15:27:21"/>
        <d v="2021-10-28T17:17:55"/>
        <d v="2021-10-26T09:21:31"/>
        <d v="2021-10-09T12:15:28"/>
        <d v="2021-10-09T12:12:18"/>
        <d v="2021-10-10T15:37:19"/>
        <d v="2021-10-09T12:15:34"/>
        <d v="2021-10-09T12:15:50"/>
        <d v="2021-10-26T15:25:02"/>
        <d v="2021-10-07T18:05:59"/>
        <d v="2021-10-02T09:54:53"/>
        <d v="2021-10-02T16:41:47"/>
        <d v="2021-10-07T17:14:32"/>
        <d v="2021-10-10T16:13:01"/>
        <d v="2021-10-15T15:49:39"/>
        <d v="2021-10-16T17:27:50"/>
        <d v="2021-10-10T16:13:07"/>
        <d v="2021-10-10T16:36:37"/>
        <d v="2021-10-13T18:30:00"/>
        <d v="2021-10-10T16:36:38"/>
        <d v="2021-10-15T19:25:25"/>
        <d v="2021-10-24T15:57:37"/>
        <d v="2021-10-29T07:39:31"/>
        <d v="2021-10-13T18:30:01"/>
        <d v="2021-10-10T13:07:33"/>
        <d v="2021-10-15T15:50:14"/>
        <d v="2021-10-13T09:36:55"/>
        <d v="2021-10-07T17:04:08"/>
        <d v="2021-10-24T13:12:59"/>
        <d v="2021-10-11T12:23:29"/>
        <d v="2021-10-06T14:29:19"/>
        <d v="2021-10-09T18:55:42"/>
        <d v="2021-10-04T15:39:10"/>
        <d v="2021-10-15T15:14:13"/>
        <d v="2021-10-03T13:43:13"/>
        <d v="2021-10-30T13:26:39"/>
        <d v="2021-10-06T16:15:20"/>
        <d v="2021-10-06T14:37:27"/>
        <d v="2021-10-04T15:31:15"/>
        <d v="2021-10-04T15:31:24"/>
        <d v="2021-10-04T15:33:49"/>
        <d v="2021-10-21T09:43:00"/>
        <d v="2021-10-17T16:40:56"/>
        <d v="2021-10-30T18:37:58"/>
        <d v="2021-10-04T15:36:06"/>
        <d v="2021-10-30T13:21:47"/>
        <d v="2021-10-03T13:58:14"/>
        <d v="2021-10-09T16:27:38"/>
        <d v="2021-10-08T14:40:16"/>
        <d v="2021-10-04T15:38:50"/>
        <d v="2021-10-30T13:33:59"/>
        <d v="2021-10-11T13:49:47"/>
        <d v="2021-10-30T17:20:33"/>
        <d v="2021-10-30T17:16:40"/>
        <d v="2021-10-23T15:36:32"/>
        <d v="2021-10-29T14:52:13"/>
        <d v="2021-10-11T11:19:04"/>
        <d v="2021-10-17T16:30:07"/>
        <d v="2021-10-03T14:07:16"/>
        <d v="2021-10-10T10:21:22"/>
        <d v="2021-10-15T11:38:29"/>
        <d v="2021-10-10T10:08:50"/>
        <d v="2021-10-22T16:22:27"/>
        <d v="2021-10-15T13:06:07"/>
        <d v="2021-10-15T11:48:03"/>
        <d v="2021-10-17T16:41:25"/>
        <d v="2021-10-09T22:44:38"/>
        <d v="2021-10-21T19:19:34"/>
        <d v="2021-10-03T01:37:46"/>
        <d v="2021-10-21T19:19:50"/>
        <d v="2021-10-03T14:04:19"/>
        <d v="2021-10-03T01:38:03"/>
        <d v="2021-10-09T15:53:44"/>
        <d v="2021-10-04T15:33:30"/>
        <d v="2021-10-10T16:10:17"/>
        <d v="2021-10-30T17:14:59"/>
        <d v="2021-10-09T16:27:36"/>
        <d v="2021-10-08T14:35:22"/>
        <d v="2021-10-08T14:35:55"/>
        <d v="2021-10-09T18:56:26"/>
        <d v="2021-10-10T14:43:01"/>
        <d v="2021-10-20T20:35:59"/>
        <d v="2021-10-06T14:29:40"/>
        <d v="2021-10-03T15:46:58"/>
        <d v="2021-10-10T14:42:53"/>
        <d v="2021-10-15T19:34:58"/>
        <d v="2021-10-21T18:22:19"/>
        <d v="2021-10-09T11:37:22"/>
        <d v="2021-10-09T11:39:44"/>
        <d v="2021-10-09T13:23:00"/>
        <d v="2021-10-09T13:17:23"/>
        <d v="2021-10-02T14:30:18"/>
        <d v="2021-10-04T13:34:33"/>
        <d v="2021-10-09T13:16:08"/>
        <d v="2021-10-04T05:13:41"/>
        <d v="2021-10-15T05:23:54"/>
        <d v="2021-10-27T05:07:12"/>
        <d v="2021-10-12T05:24:42"/>
        <d v="2021-10-05T05:28:45"/>
        <d v="2021-10-08T05:38:51"/>
        <d v="2021-10-22T13:37:07"/>
        <d v="2021-10-22T13:36:20"/>
        <d v="2021-10-18T13:49:59"/>
        <d v="2021-10-22T13:36:49"/>
        <d v="2021-10-18T13:43:28"/>
        <d v="2021-10-18T13:48:02"/>
        <d v="2021-10-18T13:34:57"/>
        <d v="2021-10-13T18:48:29"/>
        <d v="2021-10-21T20:28:56"/>
        <d v="2021-10-17T11:46:20"/>
        <d v="2021-10-03T09:33:14"/>
        <d v="2021-10-28T12:33:43"/>
        <d v="2021-10-12T12:54:36"/>
        <d v="2021-10-31T13:22:32"/>
        <d v="2021-10-31T13:15:24"/>
        <d v="2021-10-27T19:21:55"/>
        <d v="2021-10-15T12:08:50"/>
        <d v="2021-10-15T12:09:06"/>
        <d v="2021-10-03T14:09:19"/>
        <d v="2021-10-17T10:25:47"/>
        <d v="2021-10-27T19:22:22"/>
        <d v="2021-10-19T18:28:20"/>
        <d v="2021-10-06T17:26:20"/>
        <d v="2021-10-20T16:45:15"/>
        <d v="2021-10-26T10:07:56"/>
        <d v="2021-10-17T23:34:44"/>
        <d v="2021-10-09T11:41:14"/>
        <d v="2021-10-06T17:28:05"/>
        <d v="2021-10-31T13:27:22"/>
        <d v="2021-10-01T01:25:36"/>
        <d v="2021-10-09T11:37:33"/>
        <d v="2021-10-09T11:41:28"/>
        <d v="2021-10-29T19:04:37"/>
        <d v="2021-10-29T19:03:48"/>
        <d v="2021-10-09T11:51:23"/>
        <d v="2021-10-01T16:32:28"/>
        <d v="2021-10-19T08:34:02"/>
        <d v="2021-10-31T12:56:06"/>
        <d v="2021-10-22T21:01:23"/>
        <d v="2021-10-15T11:00:04"/>
        <d v="2021-10-15T11:01:14"/>
        <d v="2021-10-15T07:53:15"/>
        <d v="2021-10-09T11:39:31"/>
        <d v="2021-10-26T10:07:23"/>
        <d v="2021-10-31T12:56:20"/>
        <d v="2021-10-22T21:00:57"/>
        <d v="2021-10-15T11:01:21"/>
        <d v="2021-10-09T09:18:07"/>
        <d v="2021-10-09T09:45:18"/>
        <d v="2021-10-23T11:16:17"/>
        <d v="2021-10-14T17:09:41"/>
        <d v="2021-10-23T11:13:40"/>
        <d v="2021-10-19T17:09:58"/>
        <d v="2021-10-23T13:11:35"/>
        <d v="2021-10-31T15:17:30"/>
        <d v="2021-10-31T15:17:24"/>
        <d v="2021-10-23T11:18:27"/>
        <d v="2021-10-16T02:50:35"/>
        <d v="2021-10-23T11:15:39"/>
        <d v="2021-10-08T15:48:15"/>
        <d v="2021-10-11T12:05:30"/>
        <d v="2021-10-08T20:15:18"/>
        <d v="2021-10-02T13:06:07"/>
        <d v="2021-10-18T16:00:21"/>
        <d v="2021-10-02T13:05:53"/>
        <d v="2021-10-14T19:09:46"/>
        <d v="2021-10-10T09:15:15"/>
        <d v="2021-10-10T09:14:56"/>
        <d v="2021-10-17T12:56:57"/>
        <d v="2021-10-10T09:14:42"/>
        <d v="2021-10-17T11:44:48"/>
        <d v="2021-10-10T14:16:08"/>
        <d v="2021-10-02T13:07:02"/>
        <d v="2021-10-01T13:50:16"/>
        <d v="2021-10-27T17:13:19"/>
        <d v="2021-10-15T17:37:38"/>
        <d v="2021-10-07T18:24:41"/>
        <d v="2021-10-15T17:37:44"/>
        <d v="2021-10-31T12:52:30"/>
        <d v="2021-10-13T14:29:00"/>
        <d v="2021-10-09T13:22:46"/>
        <d v="2021-10-11T15:07:41"/>
        <d v="2021-10-09T13:24:24"/>
        <d v="2021-10-02T12:41:25"/>
        <d v="2021-10-10T16:44:17"/>
        <d v="2021-10-11T15:06:51"/>
        <d v="2021-10-30T19:29:47"/>
        <d v="2021-10-03T11:25:52"/>
        <d v="2021-10-18T13:47:10"/>
        <d v="2021-10-30T19:29:45"/>
        <d v="2021-10-30T19:34:19"/>
        <d v="2021-10-03T11:26:24"/>
        <d v="2021-10-30T19:33:39"/>
        <d v="2021-10-10T09:47:34"/>
        <d v="2021-10-09T13:20:45"/>
        <d v="2021-10-23T12:30:44"/>
        <d v="2021-10-03T09:40:56"/>
        <d v="2021-10-20T10:26:29"/>
        <d v="2021-10-09T13:20:22"/>
        <d v="2021-10-20T10:27:39"/>
        <d v="2021-10-23T13:17:34"/>
        <d v="2021-10-18T13:47:16"/>
        <d v="2021-10-23T12:30:57"/>
        <d v="2021-10-03T09:40:34"/>
        <d v="2021-10-17T12:15:51"/>
        <d v="2021-10-04T18:51:32"/>
        <d v="2021-10-01T21:50:49"/>
        <d v="2021-10-10T16:14:03"/>
        <d v="2021-10-01T12:33:40"/>
        <d v="2021-10-10T09:24:19"/>
        <d v="2021-10-08T17:16:08"/>
        <d v="2021-10-03T17:36:57"/>
        <d v="2021-10-31T16:28:44"/>
        <d v="2021-10-24T18:06:11"/>
        <d v="2021-10-10T15:33:46"/>
        <d v="2021-10-09T11:58:19"/>
        <d v="2021-10-01T01:46:19"/>
        <d v="2021-10-22T17:41:53"/>
        <d v="2021-10-28T14:53:50"/>
        <d v="2021-10-16T20:36:12"/>
        <d v="2021-10-05T16:12:20"/>
        <d v="2021-10-24T15:59:44"/>
        <d v="2021-10-22T14:10:57"/>
        <d v="2021-10-10T17:28:04"/>
        <d v="2021-10-13T13:18:32"/>
        <d v="2021-10-10T18:43:03"/>
        <d v="2021-10-27T17:14:10"/>
        <d v="2021-10-03T10:20:02"/>
        <d v="2021-10-07T16:11:44"/>
        <d v="2021-10-21T13:51:26"/>
        <d v="2021-10-13T22:18:52"/>
        <d v="2021-10-10T18:42:43"/>
        <d v="2021-10-19T15:08:40"/>
        <d v="2021-10-04T17:33:32"/>
        <d v="2021-10-18T16:10:51"/>
        <d v="2021-10-08T00:06:26"/>
        <d v="2021-10-23T13:59:51"/>
        <d v="2021-10-11T22:31:21"/>
        <d v="2021-10-21T16:14:15"/>
        <d v="2021-10-05T14:49:56"/>
        <d v="2021-10-23T15:49:07"/>
        <d v="2021-10-23T14:19:12"/>
        <d v="2021-10-23T16:53:00"/>
        <d v="2021-10-23T14:19:07"/>
        <d v="2021-10-23T13:25:01"/>
        <d v="2021-10-23T13:08:47"/>
        <d v="2021-10-23T15:57:19"/>
        <d v="2021-10-23T12:24:25"/>
        <d v="2021-10-21T11:52:54"/>
        <d v="2021-10-24T19:38:16"/>
        <d v="2021-10-24T15:27:18"/>
        <d v="2021-10-11T16:04:37"/>
        <d v="2021-10-15T23:46:14"/>
        <d v="2021-10-16T08:21:20"/>
        <d v="2021-10-10T10:55:35"/>
        <d v="2021-10-10T18:45:49"/>
        <d v="2021-10-10T17:12:42"/>
        <d v="2021-10-03T17:29:05"/>
        <d v="2021-10-03T17:07:08"/>
        <d v="2021-10-11T13:55:36"/>
        <d v="2021-10-20T16:44:48"/>
        <d v="2021-10-08T22:18:54"/>
        <d v="2021-10-10T14:42:40"/>
        <d v="2021-10-24T15:20:50"/>
        <d v="2021-10-05T16:11:50"/>
        <d v="2021-10-23T12:35:42"/>
        <d v="2021-10-20T15:51:31"/>
        <d v="2021-10-10T16:55:20"/>
        <d v="2021-10-31T14:21:29"/>
        <d v="2021-10-23T14:00:09"/>
        <d v="2021-10-10T07:30:46"/>
        <d v="2021-10-30T18:38:37"/>
        <d v="2021-10-07T15:55:56"/>
        <d v="2021-10-17T16:09:17"/>
        <d v="2021-10-25T13:28:14"/>
        <d v="2021-10-02T13:15:09"/>
        <d v="2021-10-02T19:54:31"/>
        <d v="2021-10-01T21:44:10"/>
        <d v="2021-10-15T11:05:41"/>
        <d v="2021-10-10T13:20:12"/>
        <d v="2021-10-23T16:54:45"/>
        <d v="2021-10-05T16:09:55"/>
        <d v="2021-10-21T12:49:48"/>
        <d v="2021-10-30T17:21:17"/>
        <d v="2021-10-19T16:58:54"/>
        <d v="2021-10-11T13:57:28"/>
        <d v="2021-10-10T11:03:57"/>
        <d v="2021-10-17T14:40:28"/>
        <d v="2021-10-01T12:37:48"/>
        <d v="2021-10-09T19:36:14"/>
        <d v="2021-10-10T16:55:22"/>
        <d v="2021-10-10T19:02:45"/>
        <d v="2021-10-01T01:50:37"/>
        <d v="2021-10-20T15:51:32"/>
        <d v="2021-10-21T13:51:48"/>
        <d v="2021-10-16T09:50:26"/>
        <d v="2021-10-09T14:00:51"/>
        <d v="2021-10-08T16:54:33"/>
        <d v="2021-10-22T12:48:43"/>
        <d v="2021-10-17T07:19:16"/>
        <d v="2021-10-02T23:47:59"/>
        <d v="2021-10-02T18:58:18"/>
        <d v="2021-10-02T11:17:39"/>
        <d v="2021-10-16T22:25:14"/>
        <d v="2021-10-12T16:51:33"/>
        <d v="2021-10-12T18:11:08"/>
        <d v="2021-10-17T11:41:00"/>
        <d v="2021-10-08T14:07:40"/>
        <d v="2021-10-17T17:37:48"/>
        <d v="2021-10-15T01:14:34"/>
        <d v="2021-10-08T22:30:20"/>
        <d v="2021-10-15T15:59:42"/>
        <d v="2021-10-12T16:51:41"/>
        <d v="2021-10-09T20:42:01"/>
        <d v="2021-10-06T12:40:58"/>
        <d v="2021-10-14T13:33:14"/>
        <d v="2021-10-19T20:58:22"/>
        <d v="2021-10-28T21:58:37"/>
        <d v="2021-10-22T15:54:21"/>
        <d v="2021-10-05T15:54:36"/>
        <d v="2021-10-31T15:19:01"/>
        <d v="2021-10-23T16:55:37"/>
        <d v="2021-10-01T12:40:55"/>
        <d v="2021-10-17T14:40:33"/>
        <d v="2021-10-23T13:25:00"/>
        <d v="2021-10-23T14:38:14"/>
        <d v="2021-10-21T13:48:42"/>
        <d v="2021-10-17T18:17:23"/>
        <d v="2021-10-15T18:24:47"/>
        <d v="2021-10-08T13:38:40"/>
        <d v="2021-10-28T19:42:11"/>
        <d v="2021-10-15T15:59:29"/>
        <d v="2021-10-15T14:08:38"/>
        <d v="2021-10-02T18:29:10"/>
        <d v="2021-10-13T13:19:02"/>
        <d v="2021-10-09T12:11:35"/>
        <d v="2021-10-27T17:12:04"/>
        <d v="2021-10-22T12:48:01"/>
        <d v="2021-10-02T23:45:10"/>
        <d v="2021-10-23T13:23:44"/>
        <d v="2021-10-23T16:53:55"/>
        <d v="2021-10-27T12:13:57"/>
        <d v="2021-10-21T13:51:32"/>
        <d v="2021-10-21T09:44:59"/>
        <d v="2021-10-10T16:11:04"/>
        <d v="2021-10-09T20:41:14"/>
        <d v="2021-10-09T11:57:43"/>
        <d v="2021-10-10T13:44:05"/>
        <d v="2021-10-23T13:08:50"/>
        <d v="2021-10-09T11:57:55"/>
        <d v="2021-10-28T22:25:41"/>
        <d v="2021-10-30T15:27:11"/>
        <d v="2021-10-10T19:01:59"/>
        <d v="2021-10-10T16:54:50"/>
        <d v="2021-10-24T15:53:34"/>
        <d v="2021-10-05T15:54:30"/>
        <d v="2021-10-18T17:07:11"/>
        <d v="2021-10-01T21:51:00"/>
        <d v="2021-10-03T18:40:12"/>
        <d v="2021-10-11T13:55:29"/>
        <d v="2021-10-19T20:56:24"/>
        <d v="2021-10-02T23:45:25"/>
        <d v="2021-10-21T21:56:38"/>
        <d v="2021-10-08T12:45:58"/>
        <d v="2021-10-08T23:43:13"/>
        <d v="2021-10-09T00:07:54"/>
        <d v="2021-10-08T14:07:20"/>
        <d v="2021-10-19T15:03:26"/>
        <d v="2021-10-08T20:26:31"/>
        <d v="2021-10-22T15:52:18"/>
        <d v="2021-10-22T15:54:56"/>
        <d v="2021-10-10T14:58:59"/>
        <d v="2021-10-10T15:00:18"/>
        <d v="2021-10-15T18:26:38"/>
        <d v="2021-10-02T13:38:09"/>
        <d v="2021-10-13T15:10:44"/>
        <d v="2021-10-04T18:04:06"/>
        <d v="2021-10-15T22:42:01"/>
        <d v="2021-10-11T14:18:49"/>
        <d v="2021-10-15T14:34:17"/>
        <d v="2021-10-15T14:25:36"/>
        <d v="2021-10-06T12:41:09"/>
        <d v="2021-10-01T12:38:37"/>
        <d v="2021-10-19T12:41:58"/>
        <d v="2021-10-09T15:01:02"/>
        <d v="2021-10-23T16:46:39"/>
        <d v="2021-10-17T17:37:37"/>
        <d v="2021-10-01T12:38:55"/>
        <d v="2021-10-05T16:09:33"/>
        <d v="2021-10-02T18:43:37"/>
        <d v="2021-10-04T18:52:08"/>
        <d v="2021-10-18T09:59:49"/>
        <d v="2021-10-08T21:57:30"/>
        <d v="2021-10-16T13:49:52"/>
        <d v="2021-10-25T14:10:56"/>
        <d v="2021-10-03T17:07:03"/>
        <d v="2021-10-03T17:45:13"/>
        <d v="2021-10-02T18:13:25"/>
        <d v="2021-10-17T18:17:55"/>
        <d v="2021-10-06T15:07:49"/>
        <d v="2021-10-01T11:18:20"/>
        <d v="2021-10-08T22:00:58"/>
        <d v="2021-10-19T16:58:42"/>
        <d v="2021-10-04T18:55:01"/>
        <d v="2021-10-17T13:00:10"/>
        <d v="2021-10-31T11:18:38"/>
        <d v="2021-10-28T12:47:00"/>
        <d v="2021-10-13T09:29:21"/>
        <d v="2021-10-01T12:39:03"/>
        <d v="2021-10-15T22:35:10"/>
        <d v="2021-10-15T21:17:01"/>
        <d v="2021-10-27T18:47:10"/>
        <d v="2021-10-24T19:39:08"/>
        <d v="2021-10-04T14:16:26"/>
        <d v="2021-10-23T13:23:31"/>
        <d v="2021-10-18T13:14:34"/>
        <d v="2021-10-05T14:54:16"/>
        <d v="2021-10-04T21:56:39"/>
        <d v="2021-10-22T12:46:35"/>
        <d v="2021-10-16T22:20:07"/>
        <d v="2021-10-17T14:53:31"/>
        <d v="2021-10-27T13:07:23"/>
        <d v="2021-10-24T20:31:42"/>
        <d v="2021-10-28T21:58:19"/>
        <d v="2021-10-06T15:07:02"/>
        <d v="2021-10-22T14:28:48"/>
        <d v="2021-10-22T14:35:58"/>
        <d v="2021-10-22T13:40:03"/>
        <d v="2021-10-01T12:38:29"/>
        <d v="2021-10-07T21:14:28"/>
        <d v="2021-10-23T11:44:14"/>
        <d v="2021-10-23T14:11:58"/>
        <d v="2021-10-10T17:18:38"/>
        <d v="2021-10-09T23:04:52"/>
        <d v="2021-10-28T15:57:19"/>
        <d v="2021-10-28T15:50:49"/>
        <d v="2021-10-23T12:27:39"/>
        <d v="2021-10-08T14:41:19"/>
        <d v="2021-10-08T13:54:12"/>
        <d v="2021-10-08T13:11:09"/>
        <d v="2021-10-11T22:45:56"/>
        <d v="2021-10-31T15:48:10"/>
        <d v="2021-10-31T13:35:27"/>
        <d v="2021-10-04T09:01:24"/>
        <d v="2021-10-05T10:19:34"/>
        <d v="2021-10-21T16:14:19"/>
        <d v="2021-10-17T16:09:02"/>
        <d v="2021-10-01T12:40:41"/>
        <d v="2021-10-02T23:47:42"/>
        <d v="2021-10-08T17:15:58"/>
        <d v="2021-10-09T16:56:28"/>
        <d v="2021-10-08T20:58:36"/>
        <d v="2021-10-08T22:15:15"/>
        <d v="2021-10-08T20:18:10"/>
        <d v="2021-10-09T11:48:40"/>
        <d v="2021-10-17T13:10:29"/>
        <d v="2021-10-09T13:39:05"/>
        <d v="2021-10-03T17:37:15"/>
        <d v="2021-10-22T15:55:16"/>
        <d v="2021-10-19T15:03:16"/>
        <d v="2021-10-07T23:44:13"/>
        <d v="2021-10-10T07:30:17"/>
        <d v="2021-10-31T14:04:21"/>
        <d v="2021-10-31T16:38:35"/>
        <d v="2021-10-05T14:54:38"/>
        <d v="2021-10-21T11:42:56"/>
        <d v="2021-10-07T15:14:10"/>
        <d v="2021-10-19T10:39:14"/>
        <d v="2021-10-02T18:28:24"/>
        <d v="2021-10-03T10:23:27"/>
        <d v="2021-10-03T18:40:05"/>
        <d v="2021-10-10T18:41:35"/>
        <d v="2021-10-07T15:35:38"/>
        <d v="2021-10-07T15:55:08"/>
        <d v="2021-10-07T10:37:53"/>
        <d v="2021-10-09T15:13:37"/>
        <d v="2021-10-09T10:03:49"/>
        <d v="2021-10-09T15:26:51"/>
        <d v="2021-10-22T15:45:46"/>
        <d v="2021-10-01T12:33:46"/>
        <d v="2021-10-13T12:05:02"/>
        <d v="2021-10-06T12:45:08"/>
        <d v="2021-10-22T14:10:54"/>
        <d v="2021-10-17T14:42:20"/>
        <d v="2021-10-17T14:42:38"/>
        <d v="2021-10-04T18:55:21"/>
        <d v="2021-10-07T15:41:28"/>
        <d v="2021-10-17T12:10:06"/>
        <d v="2021-10-23T18:24:47"/>
        <d v="2021-10-04T14:23:09"/>
        <d v="2021-10-31T14:20:53"/>
        <d v="2021-10-23T13:21:43"/>
        <d v="2021-10-23T14:37:35"/>
        <d v="2021-10-21T09:45:20"/>
        <d v="2021-10-15T14:25:27"/>
        <d v="2021-10-23T12:33:14"/>
        <d v="2021-10-27T18:15:36"/>
        <d v="2021-10-03T18:44:26"/>
        <d v="2021-10-16T20:40:26"/>
        <d v="2021-10-02T15:27:28"/>
        <d v="2021-10-15T14:08:48"/>
        <d v="2021-10-31T12:24:26"/>
        <d v="2021-10-18T17:07:30"/>
        <d v="2021-10-15T15:59:30"/>
        <d v="2021-10-03T18:38:26"/>
        <d v="2021-10-21T21:56:43"/>
        <d v="2021-10-10T13:12:48"/>
        <d v="2021-10-20T17:22:51"/>
        <d v="2021-10-20T15:53:53"/>
        <d v="2021-10-30T17:13:28"/>
        <d v="2021-10-30T09:30:37"/>
        <d v="2021-10-30T18:08:04"/>
        <d v="2021-10-11T15:02:33"/>
        <d v="2021-10-11T14:25:46"/>
        <d v="2021-10-03T02:34:17"/>
        <d v="2021-10-22T16:16:17"/>
        <d v="2021-10-23T17:00:50"/>
        <d v="2021-10-31T14:06:21"/>
        <d v="2021-10-31T16:29:42"/>
        <d v="2021-10-07T17:55:47"/>
        <d v="2021-10-16T17:21:12"/>
        <d v="2021-10-21T13:47:55"/>
        <d v="2021-10-31T13:14:47"/>
        <d v="2021-10-23T15:57:05"/>
        <d v="2021-10-04T14:19:16"/>
        <d v="2021-10-24T16:03:12"/>
        <d v="2021-10-07T16:11:14"/>
        <d v="2021-10-31T14:06:05"/>
        <d v="2021-10-17T14:44:15"/>
        <d v="2021-10-16T11:10:12"/>
        <d v="2021-10-06T07:57:14"/>
        <d v="2021-10-15T22:50:56"/>
        <d v="2021-10-23T18:23:29"/>
        <d v="2021-10-11T14:46:30"/>
        <d v="2021-10-13T22:19:08"/>
        <d v="2021-10-22T13:39:48"/>
        <d v="2021-10-24T19:39:26"/>
        <d v="2021-10-04T11:17:01"/>
        <d v="2021-10-09T17:19:33"/>
        <d v="2021-10-06T17:55:11"/>
        <d v="2021-10-13T15:17:56"/>
        <d v="2021-10-09T13:58:17"/>
        <d v="2021-10-22T22:19:20"/>
        <d v="2021-10-23T16:46:30"/>
        <d v="2021-10-20T13:47:18"/>
        <d v="2021-11-10T16:55:47"/>
        <d v="2021-11-21T17:23:31"/>
        <d v="2021-10-10T15:50:10"/>
        <d v="2021-11-12T16:08:06"/>
        <d v="2021-11-12T14:11:39"/>
        <d v="2021-11-12T16:08:04"/>
        <d v="2021-11-10T14:59:13"/>
        <d v="2021-11-01T18:53:45"/>
        <d v="2021-11-01T12:37:40"/>
        <d v="2021-11-07T15:10:56"/>
        <d v="2021-11-06T21:06:54"/>
        <d v="2021-11-07T13:44:25"/>
        <d v="2021-11-07T13:45:37"/>
        <d v="2021-11-15T23:56:28"/>
        <d v="2021-11-15T23:27:07"/>
        <d v="2021-11-15T23:55:53"/>
        <d v="2021-11-26T12:40:22"/>
        <d v="2021-11-06T21:06:30"/>
        <d v="2021-11-17T14:44:10"/>
        <d v="2021-11-09T14:00:50"/>
        <d v="2021-11-03T18:44:10"/>
        <d v="2021-11-17T18:33:40"/>
        <d v="2021-11-16T22:41:59"/>
        <d v="2021-11-24T15:21:04"/>
        <d v="2021-11-28T13:22:29"/>
        <d v="2021-11-11T13:56:59"/>
        <d v="2021-11-02T13:03:15"/>
        <d v="2021-11-22T13:51:03"/>
        <d v="2021-11-30T17:12:47"/>
      </sharedItems>
      <fieldGroup par="13" base="2">
        <rangePr groupBy="days" startDate="2021-09-01T18:42:01" endDate="2021-11-30T17:12:47"/>
        <groupItems count="368">
          <s v="&lt;2021/09/0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21/11/30"/>
        </groupItems>
      </fieldGroup>
    </cacheField>
    <cacheField name="ended_at" numFmtId="22">
      <sharedItems containsSemiMixedTypes="0" containsNonDate="0" containsDate="1" containsString="0" minDate="2021-09-01T18:49:08" maxDate="2021-11-30T18:10:17" count="8887">
        <d v="2021-09-23T17:14:40"/>
        <d v="2021-09-14T20:25:04"/>
        <d v="2021-09-25T12:52:39"/>
        <d v="2021-09-25T12:52:53"/>
        <d v="2021-09-27T14:57:48"/>
        <d v="2021-09-16T14:25:22"/>
        <d v="2021-09-11T19:15:41"/>
        <d v="2021-09-08T12:47:14"/>
        <d v="2021-09-25T12:53:24"/>
        <d v="2021-09-18T12:42:03"/>
        <d v="2021-09-21T20:41:46"/>
        <d v="2021-09-06T21:41:18"/>
        <d v="2021-09-28T16:58:36"/>
        <d v="2021-09-20T15:32:14"/>
        <d v="2021-09-02T14:31:56"/>
        <d v="2021-09-15T17:01:48"/>
        <d v="2021-09-14T10:12:35"/>
        <d v="2021-09-20T18:15:07"/>
        <d v="2021-09-13T21:24:34"/>
        <d v="2021-09-08T18:50:53"/>
        <d v="2021-09-01T18:49:08"/>
        <d v="2021-09-07T20:58:49"/>
        <d v="2021-09-07T07:21:53"/>
        <d v="2021-09-16T09:15:03"/>
        <d v="2021-09-11T16:35:12"/>
        <d v="2021-09-06T21:40:05"/>
        <d v="2021-09-11T16:35:09"/>
        <d v="2021-09-04T19:10:29"/>
        <d v="2021-09-21T17:34:29"/>
        <d v="2021-09-18T18:37:46"/>
        <d v="2021-09-30T08:56:22"/>
        <d v="2021-10-14T23:27:50"/>
        <d v="2021-10-23T09:48:57"/>
        <d v="2021-10-09T20:49:23"/>
        <d v="2021-10-17T16:28:28"/>
        <d v="2021-10-02T10:49:52"/>
        <d v="2021-10-30T09:49:48"/>
        <d v="2021-10-30T23:56:11"/>
        <d v="2021-10-31T23:02:28"/>
        <d v="2021-10-19T08:32:30"/>
        <d v="2021-10-10T17:21:46"/>
        <d v="2021-10-09T09:53:23"/>
        <d v="2021-10-07T20:24:10"/>
        <d v="2021-10-26T08:01:33"/>
        <d v="2021-10-11T09:54:07"/>
        <d v="2021-10-23T11:22:39"/>
        <d v="2021-10-06T19:55:32"/>
        <d v="2021-10-23T11:22:45"/>
        <d v="2021-10-21T08:52:58"/>
        <d v="2021-10-31T15:14:53"/>
        <d v="2021-10-23T14:57:09"/>
        <d v="2021-10-02T09:33:31"/>
        <d v="2021-10-02T20:04:58"/>
        <d v="2021-10-17T12:01:41"/>
        <d v="2021-10-06T18:33:33"/>
        <d v="2021-10-03T19:25:49"/>
        <d v="2021-10-21T17:36:34"/>
        <d v="2021-10-06T17:03:38"/>
        <d v="2021-10-09T22:35:02"/>
        <d v="2021-10-28T08:05:48"/>
        <d v="2021-10-23T17:06:30"/>
        <d v="2021-10-16T22:38:56"/>
        <d v="2021-10-02T01:18:45"/>
        <d v="2021-10-26T22:16:13"/>
        <d v="2021-10-03T19:07:07"/>
        <d v="2021-10-17T17:24:26"/>
        <d v="2021-10-31T15:06:26"/>
        <d v="2021-10-11T15:19:25"/>
        <d v="2021-10-28T21:47:31"/>
        <d v="2021-10-03T14:28:01"/>
        <d v="2021-10-21T13:24:30"/>
        <d v="2021-10-07T14:22:44"/>
        <d v="2021-10-30T14:19:06"/>
        <d v="2021-10-11T14:23:20"/>
        <d v="2021-10-01T13:25:53"/>
        <d v="2021-10-13T14:25:34"/>
        <d v="2021-10-04T13:24:17"/>
        <d v="2021-10-17T13:25:17"/>
        <d v="2021-10-23T13:21:30"/>
        <d v="2021-10-13T18:21:07"/>
        <d v="2021-10-31T15:06:33"/>
        <d v="2021-10-02T21:10:36"/>
        <d v="2021-10-27T20:19:29"/>
        <d v="2021-10-30T12:09:08"/>
        <d v="2021-10-03T17:36:06"/>
        <d v="2021-10-19T12:34:16"/>
        <d v="2021-10-02T18:13:33"/>
        <d v="2021-10-27T17:55:33"/>
        <d v="2021-10-23T10:34:53"/>
        <d v="2021-10-02T20:40:37"/>
        <d v="2021-10-19T20:44:21"/>
        <d v="2021-10-26T18:29:43"/>
        <d v="2021-10-17T14:35:06"/>
        <d v="2021-10-28T16:32:46"/>
        <d v="2021-10-31T10:48:35"/>
        <d v="2021-10-20T20:15:50"/>
        <d v="2021-10-21T08:54:03"/>
        <d v="2021-10-20T20:15:57"/>
        <d v="2021-10-30T17:32:59"/>
        <d v="2021-10-30T10:57:23"/>
        <d v="2021-10-25T13:21:27"/>
        <d v="2021-10-21T10:30:22"/>
        <d v="2021-10-21T17:43:56"/>
        <d v="2021-10-22T10:22:47"/>
        <d v="2021-10-20T17:37:00"/>
        <d v="2021-10-20T10:19:30"/>
        <d v="2021-10-26T11:13:07"/>
        <d v="2021-10-01T10:07:29"/>
        <d v="2021-10-14T20:05:30"/>
        <d v="2021-10-28T18:10:47"/>
        <d v="2021-10-21T08:53:52"/>
        <d v="2021-10-02T19:55:56"/>
        <d v="2021-10-01T20:52:46"/>
        <d v="2021-10-15T21:04:52"/>
        <d v="2021-10-09T11:04:58"/>
        <d v="2021-10-08T18:04:01"/>
        <d v="2021-10-26T18:29:44"/>
        <d v="2021-10-20T14:25:28"/>
        <d v="2021-10-24T11:43:54"/>
        <d v="2021-10-17T12:07:03"/>
        <d v="2021-10-24T14:43:40"/>
        <d v="2021-10-15T12:26:32"/>
        <d v="2021-10-23T22:37:12"/>
        <d v="2021-10-24T14:24:16"/>
        <d v="2021-10-27T13:20:36"/>
        <d v="2021-10-11T07:33:57"/>
        <d v="2021-10-22T14:46:31"/>
        <d v="2021-10-21T10:43:44"/>
        <d v="2021-10-21T08:58:50"/>
        <d v="2021-10-15T16:03:58"/>
        <d v="2021-10-22T08:07:48"/>
        <d v="2021-10-26T21:17:25"/>
        <d v="2021-10-21T20:07:09"/>
        <d v="2021-10-23T13:17:10"/>
        <d v="2021-10-13T20:54:56"/>
        <d v="2021-10-06T20:57:59"/>
        <d v="2021-10-05T17:08:02"/>
        <d v="2021-10-23T16:48:51"/>
        <d v="2021-10-25T11:34:42"/>
        <d v="2021-10-20T18:24:00"/>
        <d v="2021-10-04T10:19:39"/>
        <d v="2021-10-04T10:19:18"/>
        <d v="2021-10-11T14:40:20"/>
        <d v="2021-10-18T19:12:53"/>
        <d v="2021-10-07T20:14:38"/>
        <d v="2021-10-22T07:57:02"/>
        <d v="2021-10-14T17:14:18"/>
        <d v="2021-10-01T16:01:51"/>
        <d v="2021-10-13T15:45:02"/>
        <d v="2021-10-09T16:13:04"/>
        <d v="2021-10-02T19:33:51"/>
        <d v="2021-10-20T19:15:59"/>
        <d v="2021-10-27T11:29:58"/>
        <d v="2021-10-02T17:20:48"/>
        <d v="2021-10-27T18:52:41"/>
        <d v="2021-10-03T12:09:59"/>
        <d v="2021-10-31T11:44:14"/>
        <d v="2021-10-30T11:56:26"/>
        <d v="2021-10-10T11:01:31"/>
        <d v="2021-10-06T20:03:12"/>
        <d v="2021-10-02T19:33:29"/>
        <d v="2021-10-28T22:11:07"/>
        <d v="2021-10-28T19:11:10"/>
        <d v="2021-10-20T20:53:16"/>
        <d v="2021-10-06T16:11:20"/>
        <d v="2021-10-15T11:52:26"/>
        <d v="2021-10-27T16:47:22"/>
        <d v="2021-10-16T08:54:51"/>
        <d v="2021-10-17T13:32:46"/>
        <d v="2021-10-14T20:01:09"/>
        <d v="2021-10-09T13:19:42"/>
        <d v="2021-10-11T10:48:00"/>
        <d v="2021-10-15T14:03:37"/>
        <d v="2021-10-03T11:48:38"/>
        <d v="2021-10-03T11:48:45"/>
        <d v="2021-10-15T14:03:55"/>
        <d v="2021-10-13T20:00:43"/>
        <d v="2021-10-26T21:55:25"/>
        <d v="2021-10-08T18:41:17"/>
        <d v="2021-10-31T19:50:15"/>
        <d v="2021-10-07T19:09:04"/>
        <d v="2021-10-10T10:31:55"/>
        <d v="2021-10-02T18:33:46"/>
        <d v="2021-10-20T14:23:42"/>
        <d v="2021-10-07T14:22:34"/>
        <d v="2021-10-28T14:16:42"/>
        <d v="2021-10-25T14:27:34"/>
        <d v="2021-10-05T17:44:38"/>
        <d v="2021-10-08T17:17:43"/>
        <d v="2021-10-19T21:15:05"/>
        <d v="2021-10-08T18:21:23"/>
        <d v="2021-10-24T10:25:59"/>
        <d v="2021-10-27T16:18:27"/>
        <d v="2021-10-24T12:51:46"/>
        <d v="2021-10-15T18:23:56"/>
        <d v="2021-10-08T17:16:04"/>
        <d v="2021-10-17T12:49:55"/>
        <d v="2021-10-06T14:50:33"/>
        <d v="2021-10-04T17:21:58"/>
        <d v="2021-10-20T00:00:09"/>
        <d v="2021-10-12T16:04:05"/>
        <d v="2021-10-20T05:49:02"/>
        <d v="2021-10-05T18:03:20"/>
        <d v="2021-10-07T18:13:13"/>
        <d v="2021-10-08T23:27:47"/>
        <d v="2021-10-20T17:19:36"/>
        <d v="2021-10-27T13:46:15"/>
        <d v="2021-10-09T14:47:33"/>
        <d v="2021-10-30T15:34:28"/>
        <d v="2021-10-30T14:21:21"/>
        <d v="2021-10-10T15:51:32"/>
        <d v="2021-10-24T19:34:07"/>
        <d v="2021-10-24T16:45:59"/>
        <d v="2021-10-14T17:08:45"/>
        <d v="2021-10-13T21:22:26"/>
        <d v="2021-10-03T20:54:16"/>
        <d v="2021-10-15T20:23:57"/>
        <d v="2021-10-16T12:00:08"/>
        <d v="2021-10-15T20:38:16"/>
        <d v="2021-10-26T18:21:37"/>
        <d v="2021-10-06T17:03:42"/>
        <d v="2021-10-29T21:18:58"/>
        <d v="2021-10-01T16:37:53"/>
        <d v="2021-10-31T19:20:37"/>
        <d v="2021-10-07T10:53:56"/>
        <d v="2021-10-03T12:56:19"/>
        <d v="2021-10-05T17:57:23"/>
        <d v="2021-10-27T12:17:13"/>
        <d v="2021-10-30T19:15:29"/>
        <d v="2021-10-02T11:29:44"/>
        <d v="2021-10-16T12:02:16"/>
        <d v="2021-10-05T07:06:53"/>
        <d v="2021-10-28T19:32:36"/>
        <d v="2021-10-12T18:13:44"/>
        <d v="2021-10-20T20:27:29"/>
        <d v="2021-10-04T21:39:02"/>
        <d v="2021-10-17T14:57:04"/>
        <d v="2021-10-16T09:11:10"/>
        <d v="2021-10-10T10:41:52"/>
        <d v="2021-10-11T06:37:19"/>
        <d v="2021-10-04T14:44:22"/>
        <d v="2021-10-23T14:55:42"/>
        <d v="2021-10-19T22:08:07"/>
        <d v="2021-10-01T18:27:58"/>
        <d v="2021-10-14T12:57:31"/>
        <d v="2021-10-05T09:41:58"/>
        <d v="2021-10-09T10:03:38"/>
        <d v="2021-10-02T17:02:46"/>
        <d v="2021-10-28T19:54:50"/>
        <d v="2021-10-14T17:19:41"/>
        <d v="2021-10-08T19:13:51"/>
        <d v="2021-10-31T02:26:12"/>
        <d v="2021-10-01T15:20:02"/>
        <d v="2021-10-31T12:41:20"/>
        <d v="2021-10-12T19:52:39"/>
        <d v="2021-10-01T08:01:17"/>
        <d v="2021-10-02T19:42:40"/>
        <d v="2021-10-05T22:56:35"/>
        <d v="2021-10-01T15:53:37"/>
        <d v="2021-10-10T10:06:59"/>
        <d v="2021-10-17T16:27:23"/>
        <d v="2021-10-01T19:03:19"/>
        <d v="2021-10-10T23:39:44"/>
        <d v="2021-10-26T21:33:02"/>
        <d v="2021-10-24T19:51:07"/>
        <d v="2021-10-02T19:42:38"/>
        <d v="2021-10-24T00:51:23"/>
        <d v="2021-10-10T15:46:26"/>
        <d v="2021-10-26T09:02:18"/>
        <d v="2021-10-01T19:03:21"/>
        <d v="2021-10-15T16:15:13"/>
        <d v="2021-10-26T21:56:27"/>
        <d v="2021-10-02T08:07:11"/>
        <d v="2021-10-01T20:35:45"/>
        <d v="2021-10-19T08:15:16"/>
        <d v="2021-10-13T20:52:21"/>
        <d v="2021-10-11T13:58:35"/>
        <d v="2021-10-09T18:34:38"/>
        <d v="2021-10-08T15:42:30"/>
        <d v="2021-10-23T13:41:30"/>
        <d v="2021-10-30T10:59:06"/>
        <d v="2021-10-20T21:13:23"/>
        <d v="2021-10-06T23:14:04"/>
        <d v="2021-10-23T20:01:26"/>
        <d v="2021-10-03T17:39:23"/>
        <d v="2021-10-08T08:13:04"/>
        <d v="2021-10-03T12:28:19"/>
        <d v="2021-10-19T18:55:20"/>
        <d v="2021-10-01T11:02:00"/>
        <d v="2021-10-30T15:22:06"/>
        <d v="2021-10-13T21:36:59"/>
        <d v="2021-10-16T14:50:35"/>
        <d v="2021-10-21T18:14:55"/>
        <d v="2021-10-28T12:19:08"/>
        <d v="2021-10-10T16:42:34"/>
        <d v="2021-10-04T19:30:40"/>
        <d v="2021-10-24T19:59:35"/>
        <d v="2021-10-20T09:01:49"/>
        <d v="2021-10-24T00:51:28"/>
        <d v="2021-10-23T20:10:56"/>
        <d v="2021-10-14T19:04:45"/>
        <d v="2021-10-16T10:29:08"/>
        <d v="2021-10-01T15:55:17"/>
        <d v="2021-10-08T19:14:16"/>
        <d v="2021-10-06T08:43:47"/>
        <d v="2021-10-23T18:36:01"/>
        <d v="2021-10-22T07:47:13"/>
        <d v="2021-10-27T21:29:35"/>
        <d v="2021-10-26T16:19:59"/>
        <d v="2021-10-17T10:00:29"/>
        <d v="2021-10-15T11:45:20"/>
        <d v="2021-10-30T19:44:24"/>
        <d v="2021-10-31T08:30:10"/>
        <d v="2021-10-30T23:50:34"/>
        <d v="2021-10-28T20:32:43"/>
        <d v="2021-10-04T11:50:52"/>
        <d v="2021-10-30T17:09:44"/>
        <d v="2021-10-02T22:30:47"/>
        <d v="2021-10-27T15:19:21"/>
        <d v="2021-10-31T01:11:38"/>
        <d v="2021-10-31T01:11:13"/>
        <d v="2021-10-31T01:11:06"/>
        <d v="2021-10-07T18:04:29"/>
        <d v="2021-10-30T14:25:04"/>
        <d v="2021-10-24T18:34:12"/>
        <d v="2021-10-03T18:22:03"/>
        <d v="2021-10-27T21:08:22"/>
        <d v="2021-10-09T11:26:01"/>
        <d v="2021-10-28T18:40:52"/>
        <d v="2021-10-02T15:03:18"/>
        <d v="2021-10-14T16:05:29"/>
        <d v="2021-10-28T15:23:48"/>
        <d v="2021-10-28T18:19:21"/>
        <d v="2021-10-16T10:13:24"/>
        <d v="2021-10-10T10:51:53"/>
        <d v="2021-10-03T13:44:10"/>
        <d v="2021-10-18T20:23:55"/>
        <d v="2021-10-02T08:58:26"/>
        <d v="2021-10-22T18:54:49"/>
        <d v="2021-10-02T08:58:28"/>
        <d v="2021-10-03T12:55:19"/>
        <d v="2021-10-01T23:33:53"/>
        <d v="2021-10-27T13:16:05"/>
        <d v="2021-10-09T17:52:33"/>
        <d v="2021-10-01T18:35:05"/>
        <d v="2021-10-19T15:32:27"/>
        <d v="2021-10-19T15:34:17"/>
        <d v="2021-10-05T18:39:28"/>
        <d v="2021-10-01T17:43:57"/>
        <d v="2021-10-02T15:04:52"/>
        <d v="2021-10-18T09:46:10"/>
        <d v="2021-10-03T21:43:02"/>
        <d v="2021-10-26T17:33:27"/>
        <d v="2021-10-31T12:28:04"/>
        <d v="2021-10-14T18:59:42"/>
        <d v="2021-10-12T18:15:50"/>
        <d v="2021-10-08T19:28:43"/>
        <d v="2021-10-17T13:16:40"/>
        <d v="2021-10-17T00:57:23"/>
        <d v="2021-10-08T14:04:57"/>
        <d v="2021-10-17T13:16:26"/>
        <d v="2021-10-10T18:07:30"/>
        <d v="2021-10-08T19:29:15"/>
        <d v="2021-10-16T14:38:48"/>
        <d v="2021-10-22T18:09:42"/>
        <d v="2021-10-22T18:06:36"/>
        <d v="2021-10-15T17:12:49"/>
        <d v="2021-10-03T17:17:48"/>
        <d v="2021-10-22T21:42:24"/>
        <d v="2021-10-16T14:38:47"/>
        <d v="2021-10-21T18:17:53"/>
        <d v="2021-10-30T18:27:51"/>
        <d v="2021-10-28T08:59:27"/>
        <d v="2021-10-24T16:27:51"/>
        <d v="2021-10-21T18:17:48"/>
        <d v="2021-10-21T17:39:48"/>
        <d v="2021-10-24T16:01:29"/>
        <d v="2021-10-04T15:00:12"/>
        <d v="2021-10-15T00:50:24"/>
        <d v="2021-10-16T12:14:08"/>
        <d v="2021-10-14T23:39:25"/>
        <d v="2021-10-03T15:24:04"/>
        <d v="2021-10-06T13:58:56"/>
        <d v="2021-10-17T02:37:57"/>
        <d v="2021-10-17T02:01:34"/>
        <d v="2021-10-04T17:44:03"/>
        <d v="2021-10-16T14:15:22"/>
        <d v="2021-10-16T14:15:07"/>
        <d v="2021-10-10T15:07:57"/>
        <d v="2021-10-05T13:51:17"/>
        <d v="2021-10-05T14:40:56"/>
        <d v="2021-10-02T15:35:52"/>
        <d v="2021-10-17T09:49:20"/>
        <d v="2021-10-04T17:42:58"/>
        <d v="2021-10-04T17:42:56"/>
        <d v="2021-10-04T17:43:09"/>
        <d v="2021-10-11T15:47:44"/>
        <d v="2021-10-11T17:25:59"/>
        <d v="2021-10-24T15:01:08"/>
        <d v="2021-10-23T18:08:13"/>
        <d v="2021-10-14T20:23:23"/>
        <d v="2021-10-30T11:11:46"/>
        <d v="2021-10-21T17:51:34"/>
        <d v="2021-10-29T07:30:44"/>
        <d v="2021-10-12T21:43:49"/>
        <d v="2021-10-27T19:21:09"/>
        <d v="2021-10-09T10:39:49"/>
        <d v="2021-10-20T13:16:11"/>
        <d v="2021-10-31T16:13:33"/>
        <d v="2021-10-23T18:21:13"/>
        <d v="2021-10-23T12:55:34"/>
        <d v="2021-10-09T10:40:06"/>
        <d v="2021-10-14T20:23:26"/>
        <d v="2021-10-23T18:08:16"/>
        <d v="2021-10-23T15:55:36"/>
        <d v="2021-10-23T16:39:00"/>
        <d v="2021-10-21T13:30:21"/>
        <d v="2021-10-09T11:59:42"/>
        <d v="2021-10-21T13:30:40"/>
        <d v="2021-10-06T22:55:30"/>
        <d v="2021-10-04T17:52:11"/>
        <d v="2021-10-21T16:04:53"/>
        <d v="2021-10-23T14:26:09"/>
        <d v="2021-10-12T17:28:58"/>
        <d v="2021-10-09T15:57:33"/>
        <d v="2021-10-09T15:58:25"/>
        <d v="2021-10-22T15:28:35"/>
        <d v="2021-10-24T17:01:17"/>
        <d v="2021-10-26T18:37:51"/>
        <d v="2021-10-21T18:03:59"/>
        <d v="2021-10-31T21:52:18"/>
        <d v="2021-10-21T12:48:07"/>
        <d v="2021-10-21T12:47:20"/>
        <d v="2021-10-21T12:47:55"/>
        <d v="2021-10-30T15:56:12"/>
        <d v="2021-10-22T16:53:34"/>
        <d v="2021-10-27T16:25:36"/>
        <d v="2021-10-28T18:02:54"/>
        <d v="2021-10-24T18:28:43"/>
        <d v="2021-10-31T12:05:24"/>
        <d v="2021-10-23T17:17:45"/>
        <d v="2021-10-30T11:31:36"/>
        <d v="2021-10-31T16:56:22"/>
        <d v="2021-10-19T22:43:46"/>
        <d v="2021-10-19T22:43:56"/>
        <d v="2021-10-23T01:59:30"/>
        <d v="2021-10-03T16:30:58"/>
        <d v="2021-10-09T17:52:27"/>
        <d v="2021-10-15T18:57:06"/>
        <d v="2021-10-05T18:42:48"/>
        <d v="2021-10-15T11:30:20"/>
        <d v="2021-10-19T22:44:00"/>
        <d v="2021-10-30T19:09:24"/>
        <d v="2021-10-21T08:00:32"/>
        <d v="2021-10-13T08:38:03"/>
        <d v="2021-10-22T13:37:40"/>
        <d v="2021-10-18T16:19:27"/>
        <d v="2021-10-28T17:19:31"/>
        <d v="2021-10-20T19:23:31"/>
        <d v="2021-10-15T21:52:02"/>
        <d v="2021-10-19T23:32:13"/>
        <d v="2021-10-16T12:56:11"/>
        <d v="2021-10-21T13:13:22"/>
        <d v="2021-10-18T18:12:35"/>
        <d v="2021-10-21T13:15:35"/>
        <d v="2021-10-11T18:54:27"/>
        <d v="2021-10-08T12:46:51"/>
        <d v="2021-10-22T19:50:46"/>
        <d v="2021-10-23T01:12:05"/>
        <d v="2021-10-08T12:47:02"/>
        <d v="2021-10-08T12:46:57"/>
        <d v="2021-10-01T13:13:01"/>
        <d v="2021-10-01T13:13:06"/>
        <d v="2021-10-14T01:24:01"/>
        <d v="2021-10-03T02:02:22"/>
        <d v="2021-10-14T01:24:09"/>
        <d v="2021-10-01T13:12:58"/>
        <d v="2021-10-01T13:12:49"/>
        <d v="2021-10-22T19:50:50"/>
        <d v="2021-10-03T02:02:00"/>
        <d v="2021-10-09T17:26:40"/>
        <d v="2021-10-05T18:11:27"/>
        <d v="2021-10-15T21:04:35"/>
        <d v="2021-10-10T19:03:33"/>
        <d v="2021-10-03T18:00:38"/>
        <d v="2021-10-16T18:11:25"/>
        <d v="2021-10-07T21:15:29"/>
        <d v="2021-10-09T10:30:02"/>
        <d v="2021-10-21T14:23:23"/>
        <d v="2021-10-25T07:37:09"/>
        <d v="2021-10-06T11:37:05"/>
        <d v="2021-10-18T16:31:07"/>
        <d v="2021-10-05T11:01:04"/>
        <d v="2021-10-11T19:55:03"/>
        <d v="2021-10-30T10:31:09"/>
        <d v="2021-10-01T18:01:55"/>
        <d v="2021-10-15T18:43:08"/>
        <d v="2021-10-31T15:31:07"/>
        <d v="2021-10-31T15:31:02"/>
        <d v="2021-10-01T14:27:58"/>
        <d v="2021-10-03T16:28:05"/>
        <d v="2021-10-03T16:28:25"/>
        <d v="2021-10-28T22:00:42"/>
        <d v="2021-10-28T20:09:39"/>
        <d v="2021-10-18T12:54:52"/>
        <d v="2021-10-09T12:33:25"/>
        <d v="2021-10-19T20:18:24"/>
        <d v="2021-10-06T18:04:36"/>
        <d v="2021-10-18T08:04:58"/>
        <d v="2021-10-23T15:08:06"/>
        <d v="2021-10-08T15:19:42"/>
        <d v="2021-10-16T23:43:00"/>
        <d v="2021-10-15T13:05:12"/>
        <d v="2021-10-17T16:19:10"/>
        <d v="2021-10-14T20:33:33"/>
        <d v="2021-10-06T18:45:07"/>
        <d v="2021-10-28T17:19:29"/>
        <d v="2021-10-18T12:04:30"/>
        <d v="2021-10-06T22:15:59"/>
        <d v="2021-10-30T13:33:02"/>
        <d v="2021-10-05T16:43:48"/>
        <d v="2021-10-31T01:48:26"/>
        <d v="2021-10-09T11:46:49"/>
        <d v="2021-10-28T17:13:37"/>
        <d v="2021-10-14T10:14:36"/>
        <d v="2021-10-07T16:45:54"/>
        <d v="2021-10-07T10:05:06"/>
        <d v="2021-10-08T10:07:10"/>
        <d v="2021-10-24T19:46:15"/>
        <d v="2021-10-17T14:51:33"/>
        <d v="2021-10-22T21:22:20"/>
        <d v="2021-10-05T21:12:23"/>
        <d v="2021-10-06T22:04:02"/>
        <d v="2021-10-12T16:43:47"/>
        <d v="2021-10-14T17:11:38"/>
        <d v="2021-10-07T21:53:35"/>
        <d v="2021-10-15T22:17:33"/>
        <d v="2021-10-26T14:32:36"/>
        <d v="2021-10-21T21:34:31"/>
        <d v="2021-10-13T21:24:27"/>
        <d v="2021-10-18T21:06:22"/>
        <d v="2021-10-20T18:57:45"/>
        <d v="2021-10-24T13:55:38"/>
        <d v="2021-10-05T07:43:38"/>
        <d v="2021-10-04T20:51:23"/>
        <d v="2021-10-06T21:28:14"/>
        <d v="2021-10-16T21:18:39"/>
        <d v="2021-10-01T21:47:46"/>
        <d v="2021-10-10T13:12:13"/>
        <d v="2021-10-12T13:01:41"/>
        <d v="2021-10-07T20:59:01"/>
        <d v="2021-10-04T21:28:28"/>
        <d v="2021-10-05T14:49:15"/>
        <d v="2021-10-25T17:09:33"/>
        <d v="2021-10-17T14:37:32"/>
        <d v="2021-10-30T09:34:00"/>
        <d v="2021-10-02T00:53:19"/>
        <d v="2021-10-15T17:05:11"/>
        <d v="2021-10-04T14:38:54"/>
        <d v="2021-10-16T14:10:40"/>
        <d v="2021-10-04T20:22:37"/>
        <d v="2021-10-20T18:34:43"/>
        <d v="2021-10-31T13:24:13"/>
        <d v="2021-10-05T13:39:02"/>
        <d v="2021-10-13T17:39:31"/>
        <d v="2021-10-06T19:53:41"/>
        <d v="2021-10-09T14:25:30"/>
        <d v="2021-10-10T14:58:13"/>
        <d v="2021-10-26T11:45:22"/>
        <d v="2021-10-31T18:54:21"/>
        <d v="2021-10-14T10:30:19"/>
        <d v="2021-10-24T17:34:49"/>
        <d v="2021-10-21T13:43:29"/>
        <d v="2021-10-20T23:47:15"/>
        <d v="2021-10-10T14:00:56"/>
        <d v="2021-10-12T21:45:40"/>
        <d v="2021-10-02T20:52:40"/>
        <d v="2021-10-08T17:35:57"/>
        <d v="2021-10-12T10:14:46"/>
        <d v="2021-10-22T17:08:06"/>
        <d v="2021-10-24T19:52:11"/>
        <d v="2021-10-28T08:48:26"/>
        <d v="2021-10-17T11:30:21"/>
        <d v="2021-10-26T10:43:23"/>
        <d v="2021-10-09T12:49:34"/>
        <d v="2021-10-22T16:40:44"/>
        <d v="2021-10-25T15:07:07"/>
        <d v="2021-10-23T12:49:13"/>
        <d v="2021-10-13T12:30:50"/>
        <d v="2021-10-04T13:15:27"/>
        <d v="2021-10-11T14:05:50"/>
        <d v="2021-10-12T22:40:39"/>
        <d v="2021-10-20T18:28:47"/>
        <d v="2021-10-18T18:28:41"/>
        <d v="2021-10-26T19:15:11"/>
        <d v="2021-10-31T01:58:15"/>
        <d v="2021-10-31T01:58:42"/>
        <d v="2021-10-30T16:33:48"/>
        <d v="2021-10-20T11:39:28"/>
        <d v="2021-10-05T13:39:51"/>
        <d v="2021-10-17T15:30:54"/>
        <d v="2021-10-17T19:06:42"/>
        <d v="2021-10-25T19:27:26"/>
        <d v="2021-10-27T20:21:48"/>
        <d v="2021-10-17T14:51:24"/>
        <d v="2021-10-23T03:40:32"/>
        <d v="2021-10-24T03:24:53"/>
        <d v="2021-10-19T18:37:29"/>
        <d v="2021-10-03T21:35:20"/>
        <d v="2021-10-23T03:40:24"/>
        <d v="2021-10-31T05:25:37"/>
        <d v="2021-10-15T03:02:02"/>
        <d v="2021-10-15T03:01:31"/>
        <d v="2021-10-31T05:25:07"/>
        <d v="2021-10-15T03:00:22"/>
        <d v="2021-10-21T19:54:36"/>
        <d v="2021-10-22T06:56:21"/>
        <d v="2021-10-18T12:31:22"/>
        <d v="2021-10-16T22:29:21"/>
        <d v="2021-10-22T18:43:40"/>
        <d v="2021-10-25T15:59:30"/>
        <d v="2021-10-25T16:00:04"/>
        <d v="2021-10-03T11:21:34"/>
        <d v="2021-10-07T18:31:39"/>
        <d v="2021-10-07T21:44:36"/>
        <d v="2021-10-08T09:42:06"/>
        <d v="2021-10-31T13:48:12"/>
        <d v="2021-10-17T22:37:32"/>
        <d v="2021-10-03T17:34:58"/>
        <d v="2021-10-02T10:43:04"/>
        <d v="2021-10-02T10:23:20"/>
        <d v="2021-10-05T14:17:46"/>
        <d v="2021-10-11T09:40:49"/>
        <d v="2021-10-04T16:58:18"/>
        <d v="2021-10-11T17:01:41"/>
        <d v="2021-10-20T18:27:38"/>
        <d v="2021-10-03T17:32:10"/>
        <d v="2021-10-04T14:47:26"/>
        <d v="2021-10-04T14:49:29"/>
        <d v="2021-10-26T09:27:21"/>
        <d v="2021-10-21T21:48:13"/>
        <d v="2021-10-24T13:25:21"/>
        <d v="2021-10-03T12:12:02"/>
        <d v="2021-10-21T23:56:27"/>
        <d v="2021-10-21T21:48:53"/>
        <d v="2021-10-14T01:27:55"/>
        <d v="2021-10-11T10:18:33"/>
        <d v="2021-10-13T16:36:36"/>
        <d v="2021-10-01T15:00:15"/>
        <d v="2021-10-10T10:28:28"/>
        <d v="2021-10-13T09:13:28"/>
        <d v="2021-10-08T09:42:01"/>
        <d v="2021-10-11T18:27:17"/>
        <d v="2021-10-06T13:35:45"/>
        <d v="2021-10-07T16:15:16"/>
        <d v="2021-10-04T15:45:20"/>
        <d v="2021-10-14T17:00:41"/>
        <d v="2021-10-12T16:42:29"/>
        <d v="2021-10-05T14:08:41"/>
        <d v="2021-10-14T01:27:52"/>
        <d v="2021-10-05T09:18:27"/>
        <d v="2021-10-24T12:57:01"/>
        <d v="2021-10-24T12:52:03"/>
        <d v="2021-10-01T16:41:00"/>
        <d v="2021-10-13T22:03:19"/>
        <d v="2021-10-26T07:44:14"/>
        <d v="2021-10-30T09:53:14"/>
        <d v="2021-10-22T10:37:41"/>
        <d v="2021-10-13T12:38:36"/>
        <d v="2021-10-12T18:40:42"/>
        <d v="2021-10-19T18:06:29"/>
        <d v="2021-10-22T17:22:04"/>
        <d v="2021-10-22T11:12:40"/>
        <d v="2021-10-21T17:58:45"/>
        <d v="2021-10-22T11:12:58"/>
        <d v="2021-10-27T15:59:12"/>
        <d v="2021-10-18T10:11:53"/>
        <d v="2021-10-04T23:17:42"/>
        <d v="2021-10-05T18:36:52"/>
        <d v="2021-10-19T21:26:38"/>
        <d v="2021-10-02T12:25:39"/>
        <d v="2021-10-02T12:25:26"/>
        <d v="2021-10-01T21:02:32"/>
        <d v="2021-10-26T18:51:24"/>
        <d v="2021-10-26T18:27:00"/>
        <d v="2021-10-23T16:06:01"/>
        <d v="2021-10-29T16:27:38"/>
        <d v="2021-10-09T23:14:03"/>
        <d v="2021-10-09T23:14:02"/>
        <d v="2021-10-02T23:50:18"/>
        <d v="2021-10-09T17:42:15"/>
        <d v="2021-10-09T17:42:10"/>
        <d v="2021-10-18T17:59:38"/>
        <d v="2021-10-13T13:12:48"/>
        <d v="2021-10-05T21:33:44"/>
        <d v="2021-10-02T11:05:25"/>
        <d v="2021-10-02T09:12:42"/>
        <d v="2021-10-05T16:57:08"/>
        <d v="2021-10-04T21:33:40"/>
        <d v="2021-10-06T17:02:58"/>
        <d v="2021-10-12T17:07:10"/>
        <d v="2021-10-04T17:50:36"/>
        <d v="2021-10-30T09:09:06"/>
        <d v="2021-10-27T17:04:04"/>
        <d v="2021-10-21T13:15:10"/>
        <d v="2021-10-18T16:05:58"/>
        <d v="2021-10-23T08:21:26"/>
        <d v="2021-10-31T15:09:37"/>
        <d v="2021-10-12T16:40:19"/>
        <d v="2021-10-11T14:22:42"/>
        <d v="2021-10-19T17:50:00"/>
        <d v="2021-10-03T17:14:28"/>
        <d v="2021-10-06T21:31:08"/>
        <d v="2021-10-01T06:14:09"/>
        <d v="2021-10-23T12:55:10"/>
        <d v="2021-10-08T18:40:31"/>
        <d v="2021-10-17T12:11:02"/>
        <d v="2021-10-08T18:40:11"/>
        <d v="2021-10-01T12:02:02"/>
        <d v="2021-10-11T10:57:58"/>
        <d v="2021-10-31T09:01:14"/>
        <d v="2021-10-28T13:49:44"/>
        <d v="2021-10-24T08:32:07"/>
        <d v="2021-10-19T15:44:27"/>
        <d v="2021-10-27T15:15:58"/>
        <d v="2021-10-05T13:46:37"/>
        <d v="2021-10-17T08:29:49"/>
        <d v="2021-10-21T13:00:43"/>
        <d v="2021-10-01T15:24:14"/>
        <d v="2021-10-25T14:14:19"/>
        <d v="2021-10-29T08:06:10"/>
        <d v="2021-10-20T16:25:13"/>
        <d v="2021-10-09T21:56:59"/>
        <d v="2021-10-18T15:33:29"/>
        <d v="2021-10-03T00:08:07"/>
        <d v="2021-10-23T21:52:47"/>
        <d v="2021-10-03T00:08:15"/>
        <d v="2021-10-28T13:17:47"/>
        <d v="2021-10-17T23:16:33"/>
        <d v="2021-10-12T18:41:12"/>
        <d v="2021-10-13T12:48:35"/>
        <d v="2021-10-03T19:06:03"/>
        <d v="2021-10-21T19:55:01"/>
        <d v="2021-10-12T18:22:09"/>
        <d v="2021-10-14T17:45:33"/>
        <d v="2021-10-27T18:55:10"/>
        <d v="2021-10-21T18:17:00"/>
        <d v="2021-10-20T17:29:05"/>
        <d v="2021-10-17T16:57:09"/>
        <d v="2021-10-12T09:43:05"/>
        <d v="2021-10-22T16:23:16"/>
        <d v="2021-10-11T05:56:57"/>
        <d v="2021-10-19T17:25:48"/>
        <d v="2021-10-07T15:42:57"/>
        <d v="2021-10-02T15:58:39"/>
        <d v="2021-10-27T19:08:03"/>
        <d v="2021-10-19T15:57:26"/>
        <d v="2021-10-10T16:02:11"/>
        <d v="2021-10-05T15:58:19"/>
        <d v="2021-10-14T21:54:17"/>
        <d v="2021-10-01T18:34:01"/>
        <d v="2021-10-19T08:48:21"/>
        <d v="2021-10-30T16:46:00"/>
        <d v="2021-10-30T13:40:11"/>
        <d v="2021-10-05T03:31:27"/>
        <d v="2021-10-14T03:30:27"/>
        <d v="2021-10-03T17:42:04"/>
        <d v="2021-10-21T21:45:52"/>
        <d v="2021-10-07T20:23:00"/>
        <d v="2021-10-23T12:39:36"/>
        <d v="2021-10-10T14:40:57"/>
        <d v="2021-10-23T17:41:13"/>
        <d v="2021-10-10T12:13:11"/>
        <d v="2021-10-15T15:42:14"/>
        <d v="2021-10-15T19:15:59"/>
        <d v="2021-10-25T11:37:47"/>
        <d v="2021-10-15T19:16:12"/>
        <d v="2021-10-19T21:27:12"/>
        <d v="2021-10-27T20:25:15"/>
        <d v="2021-10-31T12:35:57"/>
        <d v="2021-10-02T16:47:21"/>
        <d v="2021-10-04T18:44:27"/>
        <d v="2021-10-21T10:17:07"/>
        <d v="2021-10-16T12:47:33"/>
        <d v="2021-10-30T02:10:24"/>
        <d v="2021-10-22T08:51:44"/>
        <d v="2021-10-14T20:01:54"/>
        <d v="2021-10-18T19:50:56"/>
        <d v="2021-10-19T12:36:48"/>
        <d v="2021-10-27T15:38:06"/>
        <d v="2021-10-04T01:34:41"/>
        <d v="2021-10-09T19:06:46"/>
        <d v="2021-10-27T19:41:23"/>
        <d v="2021-10-26T19:26:51"/>
        <d v="2021-10-07T19:41:56"/>
        <d v="2021-10-25T20:57:09"/>
        <d v="2021-10-16T20:19:10"/>
        <d v="2021-10-28T19:11:32"/>
        <d v="2021-10-25T09:53:26"/>
        <d v="2021-10-13T09:54:13"/>
        <d v="2021-10-02T08:53:02"/>
        <d v="2021-10-24T19:35:30"/>
        <d v="2021-10-24T14:27:32"/>
        <d v="2021-10-20T10:00:38"/>
        <d v="2021-10-12T09:51:52"/>
        <d v="2021-10-08T09:43:05"/>
        <d v="2021-10-14T13:47:43"/>
        <d v="2021-10-16T13:02:41"/>
        <d v="2021-10-27T18:29:53"/>
        <d v="2021-10-22T09:47:28"/>
        <d v="2021-10-03T10:28:57"/>
        <d v="2021-10-11T13:52:41"/>
        <d v="2021-10-01T08:16:15"/>
        <d v="2021-10-12T19:52:45"/>
        <d v="2021-10-01T09:42:00"/>
        <d v="2021-10-11T09:43:17"/>
        <d v="2021-10-04T09:40:58"/>
        <d v="2021-10-27T09:48:36"/>
        <d v="2021-10-02T19:24:58"/>
        <d v="2021-10-05T18:14:51"/>
        <d v="2021-10-24T15:35:34"/>
        <d v="2021-10-15T08:42:55"/>
        <d v="2021-10-03T17:15:07"/>
        <d v="2021-10-17T10:38:49"/>
        <d v="2021-10-02T13:21:43"/>
        <d v="2021-10-02T12:20:56"/>
        <d v="2021-10-13T18:49:57"/>
        <d v="2021-10-28T18:14:49"/>
        <d v="2021-10-14T18:14:56"/>
        <d v="2021-10-17T10:38:51"/>
        <d v="2021-10-05T09:44:26"/>
        <d v="2021-10-26T09:53:53"/>
        <d v="2021-10-12T17:21:53"/>
        <d v="2021-10-27T20:25:12"/>
        <d v="2021-10-05T09:54:23"/>
        <d v="2021-10-11T19:51:49"/>
        <d v="2021-10-16T13:02:42"/>
        <d v="2021-10-06T09:45:04"/>
        <d v="2021-10-11T16:15:15"/>
        <d v="2021-10-20T19:17:48"/>
        <d v="2021-10-26T18:59:44"/>
        <d v="2021-10-24T20:54:07"/>
        <d v="2021-10-08T17:53:01"/>
        <d v="2021-10-03T18:53:57"/>
        <d v="2021-10-08T19:38:01"/>
        <d v="2021-10-29T08:49:02"/>
        <d v="2021-10-29T18:51:05"/>
        <d v="2021-10-24T10:21:05"/>
        <d v="2021-10-21T11:25:06"/>
        <d v="2021-10-31T20:33:25"/>
        <d v="2021-10-22T20:34:28"/>
        <d v="2021-10-15T11:35:38"/>
        <d v="2021-10-12T13:29:33"/>
        <d v="2021-10-09T14:32:39"/>
        <d v="2021-10-11T20:54:16"/>
        <d v="2021-10-07T18:08:26"/>
        <d v="2021-10-09T11:19:43"/>
        <d v="2021-10-09T11:19:21"/>
        <d v="2021-10-20T18:10:12"/>
        <d v="2021-10-28T18:41:56"/>
        <d v="2021-10-09T11:55:54"/>
        <d v="2021-10-30T12:45:52"/>
        <d v="2021-10-29T17:26:17"/>
        <d v="2021-10-02T13:17:42"/>
        <d v="2021-10-28T18:20:35"/>
        <d v="2021-10-10T15:38:06"/>
        <d v="2021-10-16T13:03:11"/>
        <d v="2021-10-01T18:10:46"/>
        <d v="2021-10-13T19:36:15"/>
        <d v="2021-10-30T10:35:40"/>
        <d v="2021-10-10T10:59:45"/>
        <d v="2021-10-10T10:59:10"/>
        <d v="2021-10-23T21:57:41"/>
        <d v="2021-10-19T18:09:31"/>
        <d v="2021-10-10T16:57:35"/>
        <d v="2021-10-10T16:58:56"/>
        <d v="2021-10-22T18:05:54"/>
        <d v="2021-10-20T17:40:52"/>
        <d v="2021-10-03T17:59:11"/>
        <d v="2021-10-21T18:32:40"/>
        <d v="2021-10-26T14:10:15"/>
        <d v="2021-10-24T11:54:38"/>
        <d v="2021-10-24T11:53:55"/>
        <d v="2021-10-10T15:33:08"/>
        <d v="2021-10-21T08:37:45"/>
        <d v="2021-10-03T11:04:51"/>
        <d v="2021-10-12T08:43:54"/>
        <d v="2021-10-30T18:16:30"/>
        <d v="2021-10-11T23:11:04"/>
        <d v="2021-10-19T14:52:30"/>
        <d v="2021-10-21T23:32:47"/>
        <d v="2021-10-25T18:00:13"/>
        <d v="2021-10-12T19:27:07"/>
        <d v="2021-10-28T16:01:01"/>
        <d v="2021-10-12T18:32:19"/>
        <d v="2021-10-20T21:24:26"/>
        <d v="2021-10-24T14:00:20"/>
        <d v="2021-10-15T18:00:01"/>
        <d v="2021-10-10T18:06:05"/>
        <d v="2021-10-09T22:07:46"/>
        <d v="2021-10-09T16:21:02"/>
        <d v="2021-10-14T10:25:07"/>
        <d v="2021-10-06T18:10:33"/>
        <d v="2021-10-23T12:53:17"/>
        <d v="2021-10-24T17:58:23"/>
        <d v="2021-10-25T12:58:48"/>
        <d v="2021-10-10T09:21:45"/>
        <d v="2021-10-08T00:50:30"/>
        <d v="2021-10-07T14:27:45"/>
        <d v="2021-10-13T18:16:56"/>
        <d v="2021-10-15T12:27:36"/>
        <d v="2021-10-15T16:13:09"/>
        <d v="2021-10-10T09:01:22"/>
        <d v="2021-10-01T13:17:03"/>
        <d v="2021-10-13T16:38:31"/>
        <d v="2021-10-31T18:26:27"/>
        <d v="2021-10-16T06:32:07"/>
        <d v="2021-10-02T16:19:00"/>
        <d v="2021-10-30T14:24:19"/>
        <d v="2021-10-29T20:38:26"/>
        <d v="2021-10-21T21:08:42"/>
        <d v="2021-10-18T08:29:54"/>
        <d v="2021-10-30T14:33:13"/>
        <d v="2021-10-25T08:32:29"/>
        <d v="2021-10-10T13:39:39"/>
        <d v="2021-10-10T19:00:30"/>
        <d v="2021-10-28T17:40:50"/>
        <d v="2021-10-19T11:24:05"/>
        <d v="2021-10-30T12:59:48"/>
        <d v="2021-10-11T17:26:10"/>
        <d v="2021-10-23T18:12:36"/>
        <d v="2021-10-17T16:32:42"/>
        <d v="2021-10-18T07:42:53"/>
        <d v="2021-10-15T13:21:25"/>
        <d v="2021-10-14T18:23:48"/>
        <d v="2021-10-17T07:24:26"/>
        <d v="2021-10-08T15:44:35"/>
        <d v="2021-10-08T14:19:31"/>
        <d v="2021-10-09T14:03:32"/>
        <d v="2021-10-14T20:04:27"/>
        <d v="2021-10-11T16:49:44"/>
        <d v="2021-10-11T15:13:51"/>
        <d v="2021-10-11T13:00:33"/>
        <d v="2021-10-08T17:38:38"/>
        <d v="2021-10-27T21:10:12"/>
        <d v="2021-10-17T17:24:14"/>
        <d v="2021-10-15T12:26:06"/>
        <d v="2021-10-18T10:11:11"/>
        <d v="2021-10-15T19:53:05"/>
        <d v="2021-10-17T23:37:04"/>
        <d v="2021-10-03T11:35:50"/>
        <d v="2021-10-04T14:29:20"/>
        <d v="2021-10-11T13:45:12"/>
        <d v="2021-10-19T15:04:34"/>
        <d v="2021-10-21T08:28:20"/>
        <d v="2021-10-02T13:25:31"/>
        <d v="2021-10-31T18:45:41"/>
        <d v="2021-10-14T13:35:53"/>
        <d v="2021-10-02T13:25:12"/>
        <d v="2021-10-02T13:25:14"/>
        <d v="2021-10-05T07:37:57"/>
        <d v="2021-10-02T10:59:38"/>
        <d v="2021-10-02T13:25:26"/>
        <d v="2021-10-20T08:11:42"/>
        <d v="2021-10-11T14:35:14"/>
        <d v="2021-10-02T15:39:03"/>
        <d v="2021-10-02T15:39:04"/>
        <d v="2021-10-08T04:56:44"/>
        <d v="2021-10-21T06:31:10"/>
        <d v="2021-10-21T04:51:45"/>
        <d v="2021-10-20T18:05:07"/>
        <d v="2021-10-11T04:58:17"/>
        <d v="2021-10-02T15:39:05"/>
        <d v="2021-10-02T08:36:14"/>
        <d v="2021-10-20T04:47:05"/>
        <d v="2021-10-20T06:34:12"/>
        <d v="2021-10-02T15:38:58"/>
        <d v="2021-10-10T08:50:56"/>
        <d v="2021-10-19T06:35:15"/>
        <d v="2021-10-02T23:10:49"/>
        <d v="2021-10-02T10:13:04"/>
        <d v="2021-10-28T12:00:29"/>
        <d v="2021-10-03T18:35:41"/>
        <d v="2021-10-10T16:25:17"/>
        <d v="2021-10-02T10:12:56"/>
        <d v="2021-10-08T17:02:12"/>
        <d v="2021-10-02T23:10:36"/>
        <d v="2021-10-21T14:11:08"/>
        <d v="2021-10-08T22:56:22"/>
        <d v="2021-10-03T13:44:46"/>
        <d v="2021-10-30T14:00:53"/>
        <d v="2021-10-30T14:00:10"/>
        <d v="2021-10-10T16:25:44"/>
        <d v="2021-10-02T10:12:52"/>
        <d v="2021-10-03T18:35:55"/>
        <d v="2021-10-27T21:37:31"/>
        <d v="2021-10-09T17:24:01"/>
        <d v="2021-10-06T22:30:08"/>
        <d v="2021-10-16T07:16:52"/>
        <d v="2021-10-25T12:11:00"/>
        <d v="2021-10-09T12:35:37"/>
        <d v="2021-10-09T10:42:38"/>
        <d v="2021-10-23T14:40:23"/>
        <d v="2021-10-12T19:23:17"/>
        <d v="2021-10-25T12:13:25"/>
        <d v="2021-10-05T16:34:46"/>
        <d v="2021-10-23T14:40:33"/>
        <d v="2021-10-07T18:21:29"/>
        <d v="2021-10-09T12:35:38"/>
        <d v="2021-10-20T16:04:13"/>
        <d v="2021-10-30T14:03:44"/>
        <d v="2021-10-10T19:33:26"/>
        <d v="2021-10-09T21:18:05"/>
        <d v="2021-10-16T20:13:03"/>
        <d v="2021-10-20T20:10:31"/>
        <d v="2021-10-23T19:31:50"/>
        <d v="2021-10-02T21:47:58"/>
        <d v="2021-10-18T13:37:56"/>
        <d v="2021-10-06T20:26:34"/>
        <d v="2021-10-04T20:01:09"/>
        <d v="2021-10-06T17:21:03"/>
        <d v="2021-10-07T19:03:41"/>
        <d v="2021-10-30T14:03:49"/>
        <d v="2021-10-23T12:28:16"/>
        <d v="2021-10-02T12:50:11"/>
        <d v="2021-10-23T12:28:00"/>
        <d v="2021-10-02T12:50:09"/>
        <d v="2021-10-05T22:12:27"/>
        <d v="2021-10-28T09:09:23"/>
        <d v="2021-10-04T15:50:10"/>
        <d v="2021-10-14T14:32:57"/>
        <d v="2021-10-01T19:38:03"/>
        <d v="2021-10-18T15:57:52"/>
        <d v="2021-10-15T17:16:57"/>
        <d v="2021-10-18T04:21:39"/>
        <d v="2021-10-08T04:34:11"/>
        <d v="2021-10-03T04:49:46"/>
        <d v="2021-10-10T04:45:06"/>
        <d v="2021-10-04T04:36:25"/>
        <d v="2021-10-15T05:59:34"/>
        <d v="2021-10-01T05:58:09"/>
        <d v="2021-10-11T04:38:38"/>
        <d v="2021-10-05T21:33:29"/>
        <d v="2021-10-31T19:37:11"/>
        <d v="2021-10-07T11:36:31"/>
        <d v="2021-10-27T18:00:31"/>
        <d v="2021-10-22T09:12:51"/>
        <d v="2021-10-28T09:02:05"/>
        <d v="2021-10-18T08:49:18"/>
        <d v="2021-10-10T12:47:39"/>
        <d v="2021-10-27T08:52:41"/>
        <d v="2021-10-24T18:13:58"/>
        <d v="2021-10-26T19:46:24"/>
        <d v="2021-10-28T17:36:34"/>
        <d v="2021-10-20T12:57:16"/>
        <d v="2021-10-26T19:58:17"/>
        <d v="2021-10-13T11:13:08"/>
        <d v="2021-10-21T11:32:41"/>
        <d v="2021-10-08T08:27:42"/>
        <d v="2021-10-26T09:38:14"/>
        <d v="2021-10-17T16:31:14"/>
        <d v="2021-10-01T23:00:12"/>
        <d v="2021-10-27T11:25:49"/>
        <d v="2021-10-12T04:21:00"/>
        <d v="2021-10-19T00:13:48"/>
        <d v="2021-10-27T04:46:06"/>
        <d v="2021-10-09T16:32:15"/>
        <d v="2021-10-04T20:09:33"/>
        <d v="2021-10-30T11:42:29"/>
        <d v="2021-10-10T14:16:03"/>
        <d v="2021-10-24T11:44:37"/>
        <d v="2021-10-17T14:12:49"/>
        <d v="2021-10-07T21:16:40"/>
        <d v="2021-10-02T11:40:54"/>
        <d v="2021-10-19T20:45:37"/>
        <d v="2021-10-09T13:11:21"/>
        <d v="2021-10-25T13:25:57"/>
        <d v="2021-10-09T17:03:17"/>
        <d v="2021-10-06T19:04:03"/>
        <d v="2021-10-10T10:44:16"/>
        <d v="2021-10-05T11:58:31"/>
        <d v="2021-10-13T14:24:14"/>
        <d v="2021-10-08T14:02:03"/>
        <d v="2021-10-14T18:46:01"/>
        <d v="2021-10-31T15:59:18"/>
        <d v="2021-10-28T13:41:13"/>
        <d v="2021-10-12T19:41:32"/>
        <d v="2021-10-26T09:08:31"/>
        <d v="2021-10-02T10:50:42"/>
        <d v="2021-10-08T11:16:05"/>
        <d v="2021-10-07T22:26:12"/>
        <d v="2021-10-24T19:45:22"/>
        <d v="2021-10-26T15:23:46"/>
        <d v="2021-10-26T15:23:24"/>
        <d v="2021-10-21T20:40:25"/>
        <d v="2021-10-28T09:25:23"/>
        <d v="2021-10-13T17:20:09"/>
        <d v="2021-10-03T15:24:36"/>
        <d v="2021-10-15T10:23:01"/>
        <d v="2021-10-11T14:17:15"/>
        <d v="2021-10-09T15:58:48"/>
        <d v="2021-10-09T17:42:52"/>
        <d v="2021-10-11T17:20:34"/>
        <d v="2021-10-26T10:33:47"/>
        <d v="2021-10-27T18:04:02"/>
        <d v="2021-10-21T09:49:27"/>
        <d v="2021-10-27T11:27:44"/>
        <d v="2021-10-02T13:30:12"/>
        <d v="2021-10-26T16:46:23"/>
        <d v="2021-10-25T15:38:25"/>
        <d v="2021-10-17T15:06:03"/>
        <d v="2021-10-05T15:00:15"/>
        <d v="2021-10-24T14:49:15"/>
        <d v="2021-10-31T12:46:45"/>
        <d v="2021-10-06T20:03:50"/>
        <d v="2021-10-26T07:50:47"/>
        <d v="2021-10-17T18:25:43"/>
        <d v="2021-10-05T15:02:26"/>
        <d v="2021-10-31T12:46:54"/>
        <d v="2021-10-17T20:33:48"/>
        <d v="2021-10-16T12:33:31"/>
        <d v="2021-10-09T18:41:04"/>
        <d v="2021-10-16T12:33:46"/>
        <d v="2021-10-16T12:34:09"/>
        <d v="2021-10-11T23:18:41"/>
        <d v="2021-10-11T23:11:54"/>
        <d v="2021-10-05T16:32:47"/>
        <d v="2021-10-12T16:40:35"/>
        <d v="2021-10-15T23:15:49"/>
        <d v="2021-10-13T18:56:22"/>
        <d v="2021-10-02T11:35:32"/>
        <d v="2021-10-03T10:33:08"/>
        <d v="2021-10-08T14:35:00"/>
        <d v="2021-10-07T20:35:17"/>
        <d v="2021-10-14T19:12:01"/>
        <d v="2021-10-13T20:28:31"/>
        <d v="2021-10-05T19:49:00"/>
        <d v="2021-10-06T20:15:30"/>
        <d v="2021-10-09T11:09:14"/>
        <d v="2021-10-12T20:09:14"/>
        <d v="2021-10-11T10:15:05"/>
        <d v="2021-10-01T18:09:53"/>
        <d v="2021-10-17T16:21:03"/>
        <d v="2021-10-18T20:46:14"/>
        <d v="2021-10-22T18:00:21"/>
        <d v="2021-10-11T20:48:12"/>
        <d v="2021-10-05T12:38:51"/>
        <d v="2021-10-01T16:26:34"/>
        <d v="2021-10-17T18:30:15"/>
        <d v="2021-10-08T09:26:33"/>
        <d v="2021-10-01T16:27:02"/>
        <d v="2021-10-02T09:55:28"/>
        <d v="2021-10-02T09:55:44"/>
        <d v="2021-10-01T16:27:11"/>
        <d v="2021-10-20T16:17:08"/>
        <d v="2021-10-31T03:26:57"/>
        <d v="2021-10-24T00:10:26"/>
        <d v="2021-10-27T20:03:34"/>
        <d v="2021-10-05T15:29:14"/>
        <d v="2021-10-05T07:55:58"/>
        <d v="2021-10-27T17:47:34"/>
        <d v="2021-10-05T19:45:09"/>
        <d v="2021-10-07T17:07:02"/>
        <d v="2021-10-06T20:43:24"/>
        <d v="2021-10-04T08:00:42"/>
        <d v="2021-10-21T18:10:11"/>
        <d v="2021-10-22T00:38:04"/>
        <d v="2021-10-14T18:05:17"/>
        <d v="2021-10-19T02:53:36"/>
        <d v="2021-10-17T18:49:23"/>
        <d v="2021-10-19T18:27:48"/>
        <d v="2021-10-19T02:56:43"/>
        <d v="2021-10-12T18:14:42"/>
        <d v="2021-10-21T22:16:42"/>
        <d v="2021-10-01T07:34:18"/>
        <d v="2021-10-26T07:57:53"/>
        <d v="2021-10-21T08:05:37"/>
        <d v="2021-10-10T14:09:14"/>
        <d v="2021-10-10T14:10:04"/>
        <d v="2021-10-14T19:13:17"/>
        <d v="2021-10-04T10:04:02"/>
        <d v="2021-10-22T16:18:32"/>
        <d v="2021-10-23T17:44:01"/>
        <d v="2021-10-31T06:54:23"/>
        <d v="2021-10-30T06:35:53"/>
        <d v="2021-10-20T17:55:59"/>
        <d v="2021-10-23T17:44:09"/>
        <d v="2021-10-14T06:49:56"/>
        <d v="2021-10-15T06:47:34"/>
        <d v="2021-10-13T06:48:01"/>
        <d v="2021-10-17T11:43:06"/>
        <d v="2021-10-24T18:06:26"/>
        <d v="2021-10-14T10:50:33"/>
        <d v="2021-10-18T11:02:17"/>
        <d v="2021-10-16T01:26:12"/>
        <d v="2021-10-22T16:23:33"/>
        <d v="2021-10-31T13:29:00"/>
        <d v="2021-10-31T13:28:56"/>
        <d v="2021-10-24T17:53:21"/>
        <d v="2021-10-11T17:43:39"/>
        <d v="2021-10-28T17:22:26"/>
        <d v="2021-10-01T06:21:17"/>
        <d v="2021-10-29T15:37:43"/>
        <d v="2021-10-30T21:58:56"/>
        <d v="2021-10-21T16:10:45"/>
        <d v="2021-10-30T12:28:11"/>
        <d v="2021-10-09T14:11:34"/>
        <d v="2021-10-05T17:28:36"/>
        <d v="2021-10-06T17:14:02"/>
        <d v="2021-10-04T12:29:52"/>
        <d v="2021-10-11T17:45:12"/>
        <d v="2021-10-31T15:34:07"/>
        <d v="2021-10-02T11:27:21"/>
        <d v="2021-10-10T14:43:59"/>
        <d v="2021-10-03T18:04:01"/>
        <d v="2021-10-02T18:20:28"/>
        <d v="2021-10-22T22:54:13"/>
        <d v="2021-10-14T19:36:16"/>
        <d v="2021-10-12T15:27:57"/>
        <d v="2021-10-11T14:45:58"/>
        <d v="2021-10-06T17:15:24"/>
        <d v="2021-10-01T22:24:00"/>
        <d v="2021-10-14T19:36:18"/>
        <d v="2021-10-11T14:45:52"/>
        <d v="2021-10-11T14:46:06"/>
        <d v="2021-10-02T18:20:09"/>
        <d v="2021-10-16T01:26:25"/>
        <d v="2021-10-11T16:53:13"/>
        <d v="2021-10-17T15:09:39"/>
        <d v="2021-10-02T11:26:23"/>
        <d v="2021-10-02T15:07:17"/>
        <d v="2021-10-16T14:02:42"/>
        <d v="2021-10-02T11:27:33"/>
        <d v="2021-10-02T11:27:15"/>
        <d v="2021-10-10T14:45:19"/>
        <d v="2021-10-16T12:14:18"/>
        <d v="2021-10-12T15:27:43"/>
        <d v="2021-10-24T13:12:16"/>
        <d v="2021-10-10T20:28:07"/>
        <d v="2021-10-02T13:28:37"/>
        <d v="2021-10-02T15:07:11"/>
        <d v="2021-10-27T16:17:07"/>
        <d v="2021-10-14T19:36:13"/>
        <d v="2021-10-02T18:22:54"/>
        <d v="2021-10-16T12:20:51"/>
        <d v="2021-10-20T14:52:29"/>
        <d v="2021-10-17T15:09:50"/>
        <d v="2021-10-04T17:15:09"/>
        <d v="2021-10-02T18:21:34"/>
        <d v="2021-10-05T11:52:31"/>
        <d v="2021-10-01T17:08:54"/>
        <d v="2021-10-11T13:26:16"/>
        <d v="2021-10-17T09:44:07"/>
        <d v="2021-10-26T14:41:03"/>
        <d v="2021-10-17T09:43:56"/>
        <d v="2021-10-25T16:17:00"/>
        <d v="2021-10-25T10:59:15"/>
        <d v="2021-10-16T08:31:28"/>
        <d v="2021-10-22T18:18:52"/>
        <d v="2021-10-09T16:37:50"/>
        <d v="2021-10-26T17:32:28"/>
        <d v="2021-10-10T12:19:03"/>
        <d v="2021-10-22T11:01:55"/>
        <d v="2021-10-08T10:58:20"/>
        <d v="2021-10-04T10:55:01"/>
        <d v="2021-10-09T08:24:43"/>
        <d v="2021-10-31T15:17:11"/>
        <d v="2021-10-15T09:45:23"/>
        <d v="2021-10-09T14:42:08"/>
        <d v="2021-10-09T18:59:46"/>
        <d v="2021-10-31T15:17:16"/>
        <d v="2021-10-05T11:45:06"/>
        <d v="2021-10-16T21:53:07"/>
        <d v="2021-10-26T14:40:31"/>
        <d v="2021-10-10T12:18:28"/>
        <d v="2021-10-16T21:52:55"/>
        <d v="2021-10-19T08:49:43"/>
        <d v="2021-10-10T10:56:47"/>
        <d v="2021-10-03T13:57:29"/>
        <d v="2021-10-21T16:35:56"/>
        <d v="2021-10-26T15:46:08"/>
        <d v="2021-10-28T17:04:27"/>
        <d v="2021-10-20T17:42:36"/>
        <d v="2021-10-13T18:38:11"/>
        <d v="2021-10-23T11:45:08"/>
        <d v="2021-10-10T14:42:58"/>
        <d v="2021-10-14T14:54:39"/>
        <d v="2021-10-29T18:24:11"/>
        <d v="2021-10-01T18:58:45"/>
        <d v="2021-10-22T15:53:53"/>
        <d v="2021-10-16T17:39:55"/>
        <d v="2021-10-15T16:54:05"/>
        <d v="2021-10-15T17:38:52"/>
        <d v="2021-10-13T17:32:03"/>
        <d v="2021-10-25T15:51:11"/>
        <d v="2021-10-17T18:42:10"/>
        <d v="2021-10-29T14:08:35"/>
        <d v="2021-10-13T17:32:06"/>
        <d v="2021-10-22T19:15:53"/>
        <d v="2021-10-29T18:52:14"/>
        <d v="2021-10-27T15:18:22"/>
        <d v="2021-10-30T17:57:31"/>
        <d v="2021-10-13T15:06:38"/>
        <d v="2021-10-23T16:30:33"/>
        <d v="2021-10-09T14:11:45"/>
        <d v="2021-10-07T21:50:37"/>
        <d v="2021-10-07T21:50:39"/>
        <d v="2021-10-24T14:06:21"/>
        <d v="2021-10-06T16:56:09"/>
        <d v="2021-10-06T16:56:13"/>
        <d v="2021-10-07T16:55:04"/>
        <d v="2021-10-11T16:26:05"/>
        <d v="2021-10-03T11:39:03"/>
        <d v="2021-10-05T18:12:25"/>
        <d v="2021-10-31T17:50:42"/>
        <d v="2021-10-30T18:21:14"/>
        <d v="2021-10-13T10:50:27"/>
        <d v="2021-10-10T15:11:12"/>
        <d v="2021-10-06T22:12:54"/>
        <d v="2021-10-18T08:40:48"/>
        <d v="2021-10-11T22:58:59"/>
        <d v="2021-10-31T11:10:07"/>
        <d v="2021-10-11T19:02:44"/>
        <d v="2021-10-30T13:31:29"/>
        <d v="2021-10-04T23:18:22"/>
        <d v="2021-10-13T08:22:32"/>
        <d v="2021-10-11T08:58:31"/>
        <d v="2021-10-17T08:57:20"/>
        <d v="2021-10-10T17:25:13"/>
        <d v="2021-10-11T21:30:24"/>
        <d v="2021-10-11T21:30:21"/>
        <d v="2021-10-19T17:22:02"/>
        <d v="2021-10-31T23:34:20"/>
        <d v="2021-10-04T08:23:15"/>
        <d v="2021-10-21T08:43:33"/>
        <d v="2021-10-18T18:14:42"/>
        <d v="2021-10-04T19:23:17"/>
        <d v="2021-10-24T17:53:45"/>
        <d v="2021-10-30T16:52:37"/>
        <d v="2021-10-08T15:25:47"/>
        <d v="2021-10-23T19:53:39"/>
        <d v="2021-10-05T15:19:56"/>
        <d v="2021-10-13T18:35:25"/>
        <d v="2021-10-03T21:17:29"/>
        <d v="2021-10-02T17:32:52"/>
        <d v="2021-10-11T19:26:12"/>
        <d v="2021-10-10T17:21:23"/>
        <d v="2021-10-01T15:10:01"/>
        <d v="2021-10-22T20:39:08"/>
        <d v="2021-10-15T17:29:53"/>
        <d v="2021-10-17T10:58:44"/>
        <d v="2021-10-30T21:18:53"/>
        <d v="2021-10-29T01:22:58"/>
        <d v="2021-10-28T13:13:26"/>
        <d v="2021-10-08T18:01:36"/>
        <d v="2021-10-21T10:07:56"/>
        <d v="2021-10-24T15:17:05"/>
        <d v="2021-10-17T09:13:42"/>
        <d v="2021-10-26T17:57:07"/>
        <d v="2021-10-06T20:59:58"/>
        <d v="2021-10-02T16:25:20"/>
        <d v="2021-10-14T12:05:26"/>
        <d v="2021-10-08T07:26:30"/>
        <d v="2021-10-29T19:55:58"/>
        <d v="2021-10-15T12:19:49"/>
        <d v="2021-10-21T08:48:25"/>
        <d v="2021-10-30T10:48:26"/>
        <d v="2021-10-21T08:22:57"/>
        <d v="2021-10-11T10:06:59"/>
        <d v="2021-10-15T19:02:00"/>
        <d v="2021-10-25T06:55:01"/>
        <d v="2021-10-03T20:05:08"/>
        <d v="2021-10-15T10:28:03"/>
        <d v="2021-10-09T14:49:53"/>
        <d v="2021-10-30T17:00:57"/>
        <d v="2021-10-08T17:36:16"/>
        <d v="2021-10-08T17:36:08"/>
        <d v="2021-10-30T17:01:41"/>
        <d v="2021-10-06T22:37:12"/>
        <d v="2021-10-09T19:09:22"/>
        <d v="2021-10-11T20:42:21"/>
        <d v="2021-10-18T18:38:51"/>
        <d v="2021-10-20T18:42:24"/>
        <d v="2021-10-19T18:42:43"/>
        <d v="2021-10-15T23:16:20"/>
        <d v="2021-10-31T17:59:32"/>
        <d v="2021-10-09T20:34:57"/>
        <d v="2021-10-09T22:31:47"/>
        <d v="2021-10-10T19:30:20"/>
        <d v="2021-10-20T13:49:47"/>
        <d v="2021-10-03T16:57:08"/>
        <d v="2021-10-22T18:13:24"/>
        <d v="2021-10-03T16:56:57"/>
        <d v="2021-10-22T18:13:28"/>
        <d v="2021-10-14T23:20:56"/>
        <d v="2021-10-15T20:14:07"/>
        <d v="2021-10-26T20:22:16"/>
        <d v="2021-10-11T18:37:25"/>
        <d v="2021-10-14T18:49:04"/>
        <d v="2021-10-28T20:12:03"/>
        <d v="2021-10-31T21:48:41"/>
        <d v="2021-10-31T22:03:42"/>
        <d v="2021-10-31T21:28:28"/>
        <d v="2021-10-06T21:43:48"/>
        <d v="2021-10-24T21:43:11"/>
        <d v="2021-10-27T20:16:29"/>
        <d v="2021-10-20T20:21:35"/>
        <d v="2021-10-21T20:08:41"/>
        <d v="2021-10-08T21:54:27"/>
        <d v="2021-10-09T18:02:34"/>
        <d v="2021-10-07T21:51:50"/>
        <d v="2021-10-13T20:04:47"/>
        <d v="2021-10-14T18:48:58"/>
        <d v="2021-10-20T20:09:04"/>
        <d v="2021-10-17T21:23:41"/>
        <d v="2021-10-22T20:14:00"/>
        <d v="2021-10-02T22:31:49"/>
        <d v="2021-10-24T17:59:18"/>
        <d v="2021-10-24T19:26:18"/>
        <d v="2021-10-30T19:22:50"/>
        <d v="2021-10-30T19:08:51"/>
        <d v="2021-10-30T23:43:46"/>
        <d v="2021-10-28T23:40:17"/>
        <d v="2021-10-12T23:35:34"/>
        <d v="2021-10-27T20:25:31"/>
        <d v="2021-10-24T19:11:54"/>
        <d v="2021-10-23T20:39:54"/>
        <d v="2021-10-13T20:32:48"/>
        <d v="2021-10-03T21:45:21"/>
        <d v="2021-10-30T19:02:57"/>
        <d v="2021-10-29T21:47:18"/>
        <d v="2021-10-06T19:33:29"/>
        <d v="2021-10-06T12:48:03"/>
        <d v="2021-10-05T10:34:31"/>
        <d v="2021-10-12T17:41:31"/>
        <d v="2021-10-09T14:47:55"/>
        <d v="2021-10-30T18:26:59"/>
        <d v="2021-10-02T15:00:43"/>
        <d v="2021-10-08T09:48:11"/>
        <d v="2021-10-15T19:36:27"/>
        <d v="2021-10-16T13:06:02"/>
        <d v="2021-10-28T21:23:20"/>
        <d v="2021-10-30T14:06:24"/>
        <d v="2021-10-30T12:33:28"/>
        <d v="2021-10-09T15:54:00"/>
        <d v="2021-10-30T09:15:37"/>
        <d v="2021-10-16T12:19:21"/>
        <d v="2021-10-23T13:45:14"/>
        <d v="2021-10-31T01:29:49"/>
        <d v="2021-10-24T09:12:48"/>
        <d v="2021-10-16T08:33:45"/>
        <d v="2021-10-01T07:04:57"/>
        <d v="2021-10-09T09:03:58"/>
        <d v="2021-10-23T15:29:50"/>
        <d v="2021-10-08T08:28:45"/>
        <d v="2021-10-22T19:40:07"/>
        <d v="2021-10-05T20:12:56"/>
        <d v="2021-10-23T16:04:41"/>
        <d v="2021-10-03T17:29:57"/>
        <d v="2021-10-16T19:19:10"/>
        <d v="2021-10-17T17:57:04"/>
        <d v="2021-10-04T14:10:21"/>
        <d v="2021-10-29T11:46:10"/>
        <d v="2021-10-12T16:25:01"/>
        <d v="2021-10-27T18:59:17"/>
        <d v="2021-10-18T17:52:14"/>
        <d v="2021-10-22T20:00:48"/>
        <d v="2021-10-11T19:08:53"/>
        <d v="2021-10-02T11:59:39"/>
        <d v="2021-10-02T14:09:17"/>
        <d v="2021-10-23T09:33:31"/>
        <d v="2021-10-27T16:41:41"/>
        <d v="2021-10-08T18:32:28"/>
        <d v="2021-10-20T16:45:56"/>
        <d v="2021-10-24T18:24:11"/>
        <d v="2021-10-14T20:23:04"/>
        <d v="2021-10-31T20:04:11"/>
        <d v="2021-10-16T11:09:14"/>
        <d v="2021-10-09T13:18:00"/>
        <d v="2021-10-09T13:28:20"/>
        <d v="2021-10-09T13:17:18"/>
        <d v="2021-10-31T04:47:17"/>
        <d v="2021-10-24T02:25:07"/>
        <d v="2021-10-24T02:57:00"/>
        <d v="2021-10-31T04:19:03"/>
        <d v="2021-10-24T19:16:24"/>
        <d v="2021-10-24T18:37:38"/>
        <d v="2021-10-07T06:45:07"/>
        <d v="2021-10-01T21:04:11"/>
        <d v="2021-10-24T17:21:08"/>
        <d v="2021-10-24T17:20:37"/>
        <d v="2021-10-27T17:43:52"/>
        <d v="2021-10-14T17:17:04"/>
        <d v="2021-10-22T23:48:43"/>
        <d v="2021-10-31T17:02:29"/>
        <d v="2021-10-04T21:19:51"/>
        <d v="2021-10-31T16:41:59"/>
        <d v="2021-10-20T02:49:48"/>
        <d v="2021-10-02T20:18:17"/>
        <d v="2021-10-10T20:41:40"/>
        <d v="2021-10-22T02:20:16"/>
        <d v="2021-10-05T06:46:24"/>
        <d v="2021-10-22T08:14:42"/>
        <d v="2021-10-01T21:20:22"/>
        <d v="2021-10-05T08:38:25"/>
        <d v="2021-10-24T17:22:20"/>
        <d v="2021-10-21T19:46:41"/>
        <d v="2021-10-08T09:28:45"/>
        <d v="2021-10-09T08:20:18"/>
        <d v="2021-10-04T15:46:51"/>
        <d v="2021-10-02T16:52:25"/>
        <d v="2021-10-10T12:49:12"/>
        <d v="2021-10-25T22:46:58"/>
        <d v="2021-10-23T18:52:33"/>
        <d v="2021-10-10T19:16:09"/>
        <d v="2021-10-17T17:17:49"/>
        <d v="2021-10-29T11:11:36"/>
        <d v="2021-10-22T20:50:32"/>
        <d v="2021-10-31T13:27:09"/>
        <d v="2021-10-08T19:00:54"/>
        <d v="2021-10-05T13:46:36"/>
        <d v="2021-10-22T18:24:57"/>
        <d v="2021-10-15T17:11:55"/>
        <d v="2021-10-19T18:23:48"/>
        <d v="2021-10-26T17:32:42"/>
        <d v="2021-10-15T19:26:08"/>
        <d v="2021-10-27T18:33:06"/>
        <d v="2021-10-12T18:18:38"/>
        <d v="2021-10-14T19:28:31"/>
        <d v="2021-10-29T21:35:39"/>
        <d v="2021-10-22T14:26:59"/>
        <d v="2021-10-25T08:44:22"/>
        <d v="2021-10-31T09:23:42"/>
        <d v="2021-10-26T14:00:54"/>
        <d v="2021-10-01T17:57:12"/>
        <d v="2021-10-15T08:22:54"/>
        <d v="2021-10-08T08:21:13"/>
        <d v="2021-10-19T06:16:30"/>
        <d v="2021-10-31T08:52:06"/>
        <d v="2021-10-20T08:11:50"/>
        <d v="2021-10-14T19:28:43"/>
        <d v="2021-10-08T17:14:17"/>
        <d v="2021-10-27T14:47:26"/>
        <d v="2021-10-10T09:51:01"/>
        <d v="2021-10-10T07:16:42"/>
        <d v="2021-10-01T23:17:00"/>
        <d v="2021-10-23T23:42:58"/>
        <d v="2021-10-23T17:57:51"/>
        <d v="2021-10-16T11:56:51"/>
        <d v="2021-10-30T16:18:55"/>
        <d v="2021-10-10T10:45:37"/>
        <d v="2021-10-05T19:35:05"/>
        <d v="2021-10-22T14:21:17"/>
        <d v="2021-10-17T13:45:48"/>
        <d v="2021-10-10T16:47:54"/>
        <d v="2021-10-31T14:22:22"/>
        <d v="2021-10-01T14:28:20"/>
        <d v="2021-10-03T11:52:54"/>
        <d v="2021-10-31T01:13:41"/>
        <d v="2021-10-31T01:23:20"/>
        <d v="2021-10-23T14:31:10"/>
        <d v="2021-10-19T15:36:51"/>
        <d v="2021-10-04T19:29:20"/>
        <d v="2021-10-19T07:45:15"/>
        <d v="2021-10-13T17:28:23"/>
        <d v="2021-10-18T17:52:47"/>
        <d v="2021-10-12T17:46:47"/>
        <d v="2021-10-11T21:48:31"/>
        <d v="2021-10-20T16:51:17"/>
        <d v="2021-10-28T21:50:39"/>
        <d v="2021-10-04T20:58:29"/>
        <d v="2021-10-09T16:18:02"/>
        <d v="2021-10-27T16:47:55"/>
        <d v="2021-10-18T17:42:55"/>
        <d v="2021-10-15T16:41:09"/>
        <d v="2021-10-11T15:49:56"/>
        <d v="2021-10-20T18:08:14"/>
        <d v="2021-10-27T16:41:42"/>
        <d v="2021-10-30T11:35:06"/>
        <d v="2021-10-12T17:18:41"/>
        <d v="2021-10-09T23:49:16"/>
        <d v="2021-10-13T19:51:02"/>
        <d v="2021-10-21T20:39:36"/>
        <d v="2021-10-05T15:42:11"/>
        <d v="2021-10-06T15:00:58"/>
        <d v="2021-10-09T10:25:35"/>
        <d v="2021-10-22T14:46:17"/>
        <d v="2021-10-22T18:27:10"/>
        <d v="2021-10-24T16:44:56"/>
        <d v="2021-10-24T16:44:38"/>
        <d v="2021-10-21T21:14:39"/>
        <d v="2021-10-06T18:24:48"/>
        <d v="2021-10-05T19:20:21"/>
        <d v="2021-10-02T00:41:36"/>
        <d v="2021-10-23T21:45:51"/>
        <d v="2021-10-09T13:22:19"/>
        <d v="2021-10-30T12:37:06"/>
        <d v="2021-10-02T16:13:19"/>
        <d v="2021-10-09T13:22:29"/>
        <d v="2021-10-22T19:04:55"/>
        <d v="2021-10-01T18:31:50"/>
        <d v="2021-10-17T20:36:57"/>
        <d v="2021-10-03T04:40:25"/>
        <d v="2021-10-05T19:41:30"/>
        <d v="2021-10-04T15:26:53"/>
        <d v="2021-10-12T14:40:34"/>
        <d v="2021-10-17T15:50:21"/>
        <d v="2021-10-30T00:11:08"/>
        <d v="2021-10-13T16:19:23"/>
        <d v="2021-10-06T15:50:44"/>
        <d v="2021-10-31T21:50:47"/>
        <d v="2021-10-21T20:57:19"/>
        <d v="2021-10-22T18:22:39"/>
        <d v="2021-10-02T16:13:36"/>
        <d v="2021-10-01T14:51:26"/>
        <d v="2021-10-11T16:27:20"/>
        <d v="2021-10-26T19:40:22"/>
        <d v="2021-10-20T16:46:53"/>
        <d v="2021-10-12T19:03:09"/>
        <d v="2021-10-17T14:01:10"/>
        <d v="2021-10-18T16:03:46"/>
        <d v="2021-10-18T16:55:15"/>
        <d v="2021-10-11T18:18:12"/>
        <d v="2021-10-11T18:18:11"/>
        <d v="2021-10-20T19:17:43"/>
        <d v="2021-10-12T17:47:39"/>
        <d v="2021-10-09T05:15:50"/>
        <d v="2021-10-11T20:14:04"/>
        <d v="2021-10-14T18:56:07"/>
        <d v="2021-10-14T18:56:21"/>
        <d v="2021-10-18T17:33:20"/>
        <d v="2021-10-02T13:58:55"/>
        <d v="2021-10-03T17:20:23"/>
        <d v="2021-10-06T10:03:43"/>
        <d v="2021-10-05T19:30:02"/>
        <d v="2021-10-03T14:38:38"/>
        <d v="2021-10-09T15:22:50"/>
        <d v="2021-10-06T13:47:49"/>
        <d v="2021-10-22T15:57:36"/>
        <d v="2021-10-31T18:45:51"/>
        <d v="2021-10-20T12:21:35"/>
        <d v="2021-10-30T11:18:25"/>
        <d v="2021-10-02T15:11:40"/>
        <d v="2021-10-21T14:28:23"/>
        <d v="2021-10-25T13:33:44"/>
        <d v="2021-10-18T18:57:42"/>
        <d v="2021-10-02T15:11:45"/>
        <d v="2021-10-28T19:55:57"/>
        <d v="2021-10-01T08:47:05"/>
        <d v="2021-10-31T13:07:29"/>
        <d v="2021-10-02T02:49:53"/>
        <d v="2021-10-20T20:51:13"/>
        <d v="2021-10-22T17:08:07"/>
        <d v="2021-10-27T06:22:54"/>
        <d v="2021-10-06T07:03:37"/>
        <d v="2021-10-01T14:10:29"/>
        <d v="2021-10-09T19:07:20"/>
        <d v="2021-10-31T01:28:03"/>
        <d v="2021-10-19T16:55:46"/>
        <d v="2021-10-19T07:02:30"/>
        <d v="2021-10-26T20:42:40"/>
        <d v="2021-10-14T16:58:25"/>
        <d v="2021-10-14T07:00:55"/>
        <d v="2021-10-06T17:01:34"/>
        <d v="2021-10-02T11:22:12"/>
        <d v="2021-10-23T10:23:15"/>
        <d v="2021-10-05T07:04:11"/>
        <d v="2021-10-23T08:24:31"/>
        <d v="2021-10-20T18:08:20"/>
        <d v="2021-10-16T13:45:48"/>
        <d v="2021-10-20T06:54:56"/>
        <d v="2021-10-07T06:59:37"/>
        <d v="2021-10-13T06:21:58"/>
        <d v="2021-10-09T08:26:23"/>
        <d v="2021-10-26T07:01:05"/>
        <d v="2021-10-12T07:02:10"/>
        <d v="2021-10-11T14:50:32"/>
        <d v="2021-10-01T18:00:46"/>
        <d v="2021-10-30T19:15:12"/>
        <d v="2021-10-30T19:15:02"/>
        <d v="2021-10-25T10:53:40"/>
        <d v="2021-10-02T10:25:03"/>
        <d v="2021-10-31T03:17:33"/>
        <d v="2021-10-11T07:19:20"/>
        <d v="2021-10-03T11:15:55"/>
        <d v="2021-10-06T14:30:25"/>
        <d v="2021-10-15T18:16:10"/>
        <d v="2021-10-14T18:49:31"/>
        <d v="2021-10-04T19:32:52"/>
        <d v="2021-10-15T18:16:06"/>
        <d v="2021-10-30T20:47:10"/>
        <d v="2021-10-07T09:48:20"/>
        <d v="2021-10-23T15:11:59"/>
        <d v="2021-10-22T16:03:29"/>
        <d v="2021-10-23T14:49:57"/>
        <d v="2021-10-09T09:25:57"/>
        <d v="2021-10-19T18:41:17"/>
        <d v="2021-10-09T21:00:25"/>
        <d v="2021-10-19T17:42:20"/>
        <d v="2021-10-04T22:55:29"/>
        <d v="2021-10-04T13:08:07"/>
        <d v="2021-10-01T19:09:55"/>
        <d v="2021-10-31T02:31:05"/>
        <d v="2021-10-02T18:42:40"/>
        <d v="2021-10-31T18:08:27"/>
        <d v="2021-10-06T22:55:08"/>
        <d v="2021-10-06T22:55:14"/>
        <d v="2021-10-31T18:08:22"/>
        <d v="2021-10-31T18:08:29"/>
        <d v="2021-10-17T00:43:42"/>
        <d v="2021-10-23T22:10:16"/>
        <d v="2021-10-24T18:28:04"/>
        <d v="2021-10-24T16:24:36"/>
        <d v="2021-10-24T18:28:07"/>
        <d v="2021-10-17T00:46:00"/>
        <d v="2021-10-13T11:41:13"/>
        <d v="2021-10-19T20:37:11"/>
        <d v="2021-10-26T16:08:04"/>
        <d v="2021-10-26T17:21:19"/>
        <d v="2021-10-24T16:24:42"/>
        <d v="2021-10-01T19:30:42"/>
        <d v="2021-10-01T19:30:57"/>
        <d v="2021-10-23T17:19:24"/>
        <d v="2021-10-23T16:16:23"/>
        <d v="2021-10-23T16:16:24"/>
        <d v="2021-10-22T20:55:28"/>
        <d v="2021-10-30T16:17:13"/>
        <d v="2021-10-11T13:16:58"/>
        <d v="2021-10-02T07:33:30"/>
        <d v="2021-10-27T17:45:42"/>
        <d v="2021-10-07T07:23:45"/>
        <d v="2021-10-06T05:40:49"/>
        <d v="2021-10-30T18:58:20"/>
        <d v="2021-10-20T07:12:33"/>
        <d v="2021-10-21T07:27:32"/>
        <d v="2021-10-22T21:43:06"/>
        <d v="2021-10-31T21:49:51"/>
        <d v="2021-10-22T06:34:39"/>
        <d v="2021-10-06T19:23:08"/>
        <d v="2021-10-13T16:33:53"/>
        <d v="2021-10-22T11:00:36"/>
        <d v="2021-10-19T16:37:21"/>
        <d v="2021-10-05T21:08:15"/>
        <d v="2021-10-04T10:21:38"/>
        <d v="2021-10-02T13:32:07"/>
        <d v="2021-10-01T18:42:53"/>
        <d v="2021-10-15T07:08:51"/>
        <d v="2021-10-25T07:26:38"/>
        <d v="2021-10-22T21:43:04"/>
        <d v="2021-10-01T07:04:03"/>
        <d v="2021-10-27T05:36:17"/>
        <d v="2021-10-20T07:10:19"/>
        <d v="2021-10-19T17:13:08"/>
        <d v="2021-10-16T07:31:54"/>
        <d v="2021-10-17T07:49:25"/>
        <d v="2021-10-17T10:54:30"/>
        <d v="2021-10-28T07:23:00"/>
        <d v="2021-10-01T13:43:36"/>
        <d v="2021-10-10T17:18:56"/>
        <d v="2021-10-08T17:49:40"/>
        <d v="2021-10-29T07:23:27"/>
        <d v="2021-10-03T08:22:28"/>
        <d v="2021-10-14T09:25:15"/>
        <d v="2021-10-17T15:10:57"/>
        <d v="2021-10-13T17:21:39"/>
        <d v="2021-10-18T17:35:03"/>
        <d v="2021-10-14T18:58:26"/>
        <d v="2021-10-17T15:09:26"/>
        <d v="2021-10-05T08:43:11"/>
        <d v="2021-10-13T17:21:27"/>
        <d v="2021-10-01T12:40:21"/>
        <d v="2021-10-27T17:39:45"/>
        <d v="2021-10-16T12:42:24"/>
        <d v="2021-10-01T16:28:11"/>
        <d v="2021-10-20T21:05:24"/>
        <d v="2021-10-21T09:04:16"/>
        <d v="2021-10-10T11:17:47"/>
        <d v="2021-10-17T12:25:58"/>
        <d v="2021-10-06T18:54:30"/>
        <d v="2021-10-12T17:51:30"/>
        <d v="2021-10-13T22:11:23"/>
        <d v="2021-10-17T15:53:48"/>
        <d v="2021-10-06T11:36:04"/>
        <d v="2021-10-05T16:53:09"/>
        <d v="2021-10-08T09:16:30"/>
        <d v="2021-10-19T13:50:03"/>
        <d v="2021-10-28T15:19:17"/>
        <d v="2021-10-02T18:55:51"/>
        <d v="2021-10-05T17:58:24"/>
        <d v="2021-10-19T19:14:24"/>
        <d v="2021-10-08T15:19:59"/>
        <d v="2021-10-14T18:21:50"/>
        <d v="2021-10-30T15:04:43"/>
        <d v="2021-10-30T15:05:11"/>
        <d v="2021-10-06T12:56:22"/>
        <d v="2021-10-08T13:52:54"/>
        <d v="2021-10-27T14:13:40"/>
        <d v="2021-10-13T14:14:11"/>
        <d v="2021-10-14T14:10:45"/>
        <d v="2021-10-28T19:35:24"/>
        <d v="2021-10-14T20:42:45"/>
        <d v="2021-10-03T11:55:21"/>
        <d v="2021-10-20T18:10:16"/>
        <d v="2021-10-20T17:34:45"/>
        <d v="2021-10-20T15:45:10"/>
        <d v="2021-10-20T18:10:20"/>
        <d v="2021-10-06T17:10:22"/>
        <d v="2021-10-30T02:35:07"/>
        <d v="2021-10-16T10:56:14"/>
        <d v="2021-10-25T15:13:27"/>
        <d v="2021-10-19T12:04:04"/>
        <d v="2021-10-19T17:05:06"/>
        <d v="2021-10-11T12:49:14"/>
        <d v="2021-10-14T13:31:39"/>
        <d v="2021-10-27T20:34:42"/>
        <d v="2021-10-22T18:01:34"/>
        <d v="2021-10-12T13:26:54"/>
        <d v="2021-10-23T17:07:34"/>
        <d v="2021-10-14T16:08:26"/>
        <d v="2021-10-25T08:18:15"/>
        <d v="2021-10-10T23:10:43"/>
        <d v="2021-10-03T13:42:07"/>
        <d v="2021-10-23T18:44:47"/>
        <d v="2021-10-09T15:53:30"/>
        <d v="2021-10-03T10:08:40"/>
        <d v="2021-10-14T18:48:53"/>
        <d v="2021-10-08T10:29:33"/>
        <d v="2021-10-14T18:05:20"/>
        <d v="2021-10-06T22:23:14"/>
        <d v="2021-10-11T13:48:08"/>
        <d v="2021-10-27T17:14:10"/>
        <d v="2021-10-27T14:16:37"/>
        <d v="2021-10-09T11:00:44"/>
        <d v="2021-10-08T20:05:17"/>
        <d v="2021-10-28T21:03:17"/>
        <d v="2021-10-01T11:35:42"/>
        <d v="2021-10-10T14:34:36"/>
        <d v="2021-10-23T07:30:18"/>
        <d v="2021-10-03T11:33:10"/>
        <d v="2021-10-12T20:32:20"/>
        <d v="2021-10-20T20:41:41"/>
        <d v="2021-10-10T18:07:56"/>
        <d v="2021-10-11T07:33:52"/>
        <d v="2021-10-24T16:58:47"/>
        <d v="2021-10-02T18:52:12"/>
        <d v="2021-10-11T15:32:16"/>
        <d v="2021-10-23T19:48:00"/>
        <d v="2021-10-28T16:32:51"/>
        <d v="2021-10-01T16:14:48"/>
        <d v="2021-10-02T15:33:17"/>
        <d v="2021-10-28T17:23:01"/>
        <d v="2021-10-20T17:49:12"/>
        <d v="2021-10-01T17:50:41"/>
        <d v="2021-10-12T19:38:36"/>
        <d v="2021-10-13T17:14:01"/>
        <d v="2021-10-06T18:16:41"/>
        <d v="2021-10-29T07:55:11"/>
        <d v="2021-10-29T09:11:47"/>
        <d v="2021-10-09T16:30:21"/>
        <d v="2021-10-20T10:33:33"/>
        <d v="2021-10-14T22:07:42"/>
        <d v="2021-10-28T22:47:26"/>
        <d v="2021-10-21T13:58:34"/>
        <d v="2021-10-05T10:48:35"/>
        <d v="2021-10-05T07:19:13"/>
        <d v="2021-10-29T19:46:37"/>
        <d v="2021-10-10T14:34:00"/>
        <d v="2021-10-18T21:36:34"/>
        <d v="2021-10-27T17:14:11"/>
        <d v="2021-10-23T19:48:34"/>
        <d v="2021-10-15T13:56:56"/>
        <d v="2021-10-13T19:19:08"/>
        <d v="2021-10-25T17:23:46"/>
        <d v="2021-10-02T19:00:18"/>
        <d v="2021-10-30T17:49:21"/>
        <d v="2021-10-08T17:39:03"/>
        <d v="2021-10-13T19:24:33"/>
        <d v="2021-10-02T16:14:20"/>
        <d v="2021-10-09T15:53:24"/>
        <d v="2021-10-28T12:26:30"/>
        <d v="2021-10-27T10:24:34"/>
        <d v="2021-10-11T12:59:56"/>
        <d v="2021-10-27T07:54:14"/>
        <d v="2021-10-09T18:44:03"/>
        <d v="2021-10-21T17:39:38"/>
        <d v="2021-10-26T07:51:38"/>
        <d v="2021-10-24T13:39:38"/>
        <d v="2021-10-11T16:41:32"/>
        <d v="2021-10-23T19:09:44"/>
        <d v="2021-10-21T17:42:56"/>
        <d v="2021-10-20T19:58:26"/>
        <d v="2021-10-23T19:50:57"/>
        <d v="2021-10-29T16:28:09"/>
        <d v="2021-10-31T16:32:25"/>
        <d v="2021-10-17T15:23:53"/>
        <d v="2021-10-15T17:11:15"/>
        <d v="2021-10-08T18:39:42"/>
        <d v="2021-10-17T13:49:38"/>
        <d v="2021-10-22T08:56:05"/>
        <d v="2021-10-24T18:02:11"/>
        <d v="2021-10-31T10:10:56"/>
        <d v="2021-10-04T17:49:15"/>
        <d v="2021-10-13T20:38:39"/>
        <d v="2021-10-18T18:11:59"/>
        <d v="2021-10-05T11:02:08"/>
        <d v="2021-10-23T16:47:29"/>
        <d v="2021-10-08T09:08:00"/>
        <d v="2021-10-07T22:37:43"/>
        <d v="2021-10-31T20:09:26"/>
        <d v="2021-10-02T18:51:04"/>
        <d v="2021-10-19T12:15:34"/>
        <d v="2021-10-02T18:50:15"/>
        <d v="2021-10-05T17:44:36"/>
        <d v="2021-10-17T16:01:45"/>
        <d v="2021-10-05T17:41:18"/>
        <d v="2021-10-05T16:20:45"/>
        <d v="2021-10-01T17:26:12"/>
        <d v="2021-10-24T12:33:00"/>
        <d v="2021-10-10T20:55:13"/>
        <d v="2021-10-10T14:55:24"/>
        <d v="2021-10-02T18:50:52"/>
        <d v="2021-10-23T15:44:38"/>
        <d v="2021-10-13T19:58:18"/>
        <d v="2021-10-10T21:49:29"/>
        <d v="2021-10-01T14:00:38"/>
        <d v="2021-10-09T18:51:49"/>
        <d v="2021-10-11T16:01:49"/>
        <d v="2021-10-10T13:40:18"/>
        <d v="2021-10-10T13:40:09"/>
        <d v="2021-10-21T18:08:47"/>
        <d v="2021-10-21T18:44:34"/>
        <d v="2021-10-24T19:22:37"/>
        <d v="2021-10-04T17:23:39"/>
        <d v="2021-10-18T17:52:09"/>
        <d v="2021-10-31T02:11:58"/>
        <d v="2021-10-31T02:12:06"/>
        <d v="2021-10-19T17:43:00"/>
        <d v="2021-10-14T17:27:13"/>
        <d v="2021-10-25T19:08:04"/>
        <d v="2021-10-28T17:56:25"/>
        <d v="2021-10-27T08:50:58"/>
        <d v="2021-10-10T15:04:29"/>
        <d v="2021-10-07T19:58:34"/>
        <d v="2021-10-10T15:04:24"/>
        <d v="2021-10-19T17:34:08"/>
        <d v="2021-10-09T17:19:14"/>
        <d v="2021-10-01T11:28:49"/>
        <d v="2021-10-18T08:40:57"/>
        <d v="2021-10-27T17:44:09"/>
        <d v="2021-10-26T17:28:43"/>
        <d v="2021-10-28T19:23:19"/>
        <d v="2021-10-20T13:05:12"/>
        <d v="2021-10-31T08:14:49"/>
        <d v="2021-10-24T17:50:40"/>
        <d v="2021-10-04T14:13:15"/>
        <d v="2021-10-12T06:57:18"/>
        <d v="2021-10-10T15:34:23"/>
        <d v="2021-10-09T10:35:47"/>
        <d v="2021-10-27T21:33:07"/>
        <d v="2021-10-30T00:50:34"/>
        <d v="2021-10-02T13:07:35"/>
        <d v="2021-10-02T20:06:56"/>
        <d v="2021-10-11T04:02:23"/>
        <d v="2021-10-14T12:29:58"/>
        <d v="2021-10-10T11:43:59"/>
        <d v="2021-10-04T13:23:50"/>
        <d v="2021-10-17T17:31:46"/>
        <d v="2021-10-10T17:38:31"/>
        <d v="2021-10-16T19:36:56"/>
        <d v="2021-10-18T17:38:46"/>
        <d v="2021-10-24T13:19:39"/>
        <d v="2021-10-14T10:49:26"/>
        <d v="2021-10-04T18:42:46"/>
        <d v="2021-10-18T18:15:21"/>
        <d v="2021-10-25T12:45:41"/>
        <d v="2021-10-01T12:46:08"/>
        <d v="2021-10-04T18:11:32"/>
        <d v="2021-10-12T23:33:57"/>
        <d v="2021-10-03T11:46:58"/>
        <d v="2021-10-25T13:31:22"/>
        <d v="2021-10-15T11:21:34"/>
        <d v="2021-10-28T16:39:01"/>
        <d v="2021-10-21T12:37:07"/>
        <d v="2021-10-12T18:42:08"/>
        <d v="2021-10-08T11:43:06"/>
        <d v="2021-10-07T13:47:47"/>
        <d v="2021-10-09T12:43:15"/>
        <d v="2021-10-02T00:07:05"/>
        <d v="2021-10-25T12:32:28"/>
        <d v="2021-10-19T18:25:58"/>
        <d v="2021-10-15T19:47:32"/>
        <d v="2021-10-05T08:10:44"/>
        <d v="2021-10-08T07:00:35"/>
        <d v="2021-10-04T07:03:05"/>
        <d v="2021-10-07T08:26:53"/>
        <d v="2021-10-28T15:28:35"/>
        <d v="2021-10-24T14:30:35"/>
        <d v="2021-10-05T16:56:59"/>
        <d v="2021-10-21T15:58:23"/>
        <d v="2021-10-11T14:26:44"/>
        <d v="2021-10-27T18:20:20"/>
        <d v="2021-10-19T17:18:12"/>
        <d v="2021-10-31T12:56:43"/>
        <d v="2021-10-18T12:55:34"/>
        <d v="2021-10-13T20:57:55"/>
        <d v="2021-10-22T23:43:12"/>
        <d v="2021-10-13T21:40:23"/>
        <d v="2021-10-14T18:43:37"/>
        <d v="2021-10-06T17:12:41"/>
        <d v="2021-10-14T14:50:31"/>
        <d v="2021-10-18T16:31:14"/>
        <d v="2021-10-14T14:49:10"/>
        <d v="2021-10-18T16:30:53"/>
        <d v="2021-10-27T15:09:57"/>
        <d v="2021-10-08T09:38:38"/>
        <d v="2021-10-16T17:36:31"/>
        <d v="2021-10-15T09:04:20"/>
        <d v="2021-10-27T17:13:24"/>
        <d v="2021-10-31T14:08:01"/>
        <d v="2021-10-31T14:07:05"/>
        <d v="2021-10-10T18:07:50"/>
        <d v="2021-10-17T18:22:03"/>
        <d v="2021-10-13T16:33:18"/>
        <d v="2021-10-17T18:22:12"/>
        <d v="2021-10-12T19:54:07"/>
        <d v="2021-10-14T17:20:16"/>
        <d v="2021-10-15T09:08:05"/>
        <d v="2021-10-28T21:28:54"/>
        <d v="2021-10-30T13:32:08"/>
        <d v="2021-10-20T19:45:59"/>
        <d v="2021-10-07T18:22:05"/>
        <d v="2021-10-20T19:45:57"/>
        <d v="2021-10-30T13:31:47"/>
        <d v="2021-10-23T16:12:38"/>
        <d v="2021-10-23T16:06:40"/>
        <d v="2021-10-15T21:56:05"/>
        <d v="2021-10-05T01:01:08"/>
        <d v="2021-10-18T15:43:40"/>
        <d v="2021-10-14T19:07:01"/>
        <d v="2021-10-16T13:14:39"/>
        <d v="2021-10-18T21:47:10"/>
        <d v="2021-10-24T20:01:30"/>
        <d v="2021-10-21T19:26:32"/>
        <d v="2021-10-11T19:38:04"/>
        <d v="2021-10-01T16:17:43"/>
        <d v="2021-10-01T16:45:53"/>
        <d v="2021-10-06T09:11:12"/>
        <d v="2021-10-10T16:58:18"/>
        <d v="2021-10-03T11:49:18"/>
        <d v="2021-10-13T17:46:22"/>
        <d v="2021-10-09T04:53:45"/>
        <d v="2021-10-17T19:22:07"/>
        <d v="2021-10-04T16:41:09"/>
        <d v="2021-10-03T10:07:06"/>
        <d v="2021-10-01T17:11:14"/>
        <d v="2021-10-03T19:27:23"/>
        <d v="2021-10-02T18:13:43"/>
        <d v="2021-10-26T16:38:34"/>
        <d v="2021-10-01T20:36:50"/>
        <d v="2021-10-01T20:36:48"/>
        <d v="2021-10-01T17:21:21"/>
        <d v="2021-10-03T08:26:44"/>
        <d v="2021-10-14T19:01:58"/>
        <d v="2021-10-11T13:58:20"/>
        <d v="2021-10-26T18:51:51"/>
        <d v="2021-10-22T12:22:10"/>
        <d v="2021-10-14T19:26:06"/>
        <d v="2021-10-13T19:04:10"/>
        <d v="2021-10-23T18:26:57"/>
        <d v="2021-10-09T13:04:18"/>
        <d v="2021-10-01T09:55:39"/>
        <d v="2021-10-25T13:53:32"/>
        <d v="2021-10-05T11:07:11"/>
        <d v="2021-10-09T14:38:31"/>
        <d v="2021-10-13T08:48:24"/>
        <d v="2021-10-19T16:52:22"/>
        <d v="2021-10-17T17:28:48"/>
        <d v="2021-10-24T12:21:43"/>
        <d v="2021-10-15T00:45:20"/>
        <d v="2021-10-21T20:07:30"/>
        <d v="2021-10-16T11:25:54"/>
        <d v="2021-10-31T16:33:07"/>
        <d v="2021-10-06T00:56:17"/>
        <d v="2021-10-08T00:13:37"/>
        <d v="2021-10-17T12:57:41"/>
        <d v="2021-10-19T21:59:43"/>
        <d v="2021-10-31T15:05:22"/>
        <d v="2021-10-23T14:42:42"/>
        <d v="2021-10-22T19:45:54"/>
        <d v="2021-10-22T19:45:27"/>
        <d v="2021-10-20T08:51:52"/>
        <d v="2021-10-19T19:35:37"/>
        <d v="2021-10-04T17:23:48"/>
        <d v="2021-10-19T17:26:51"/>
        <d v="2021-10-22T16:47:55"/>
        <d v="2021-10-07T15:44:35"/>
        <d v="2021-10-01T17:28:19"/>
        <d v="2021-10-01T17:55:34"/>
        <d v="2021-10-21T17:38:45"/>
        <d v="2021-10-21T09:39:54"/>
        <d v="2021-10-10T13:45:09"/>
        <d v="2021-10-14T15:23:32"/>
        <d v="2021-10-14T08:35:33"/>
        <d v="2021-10-01T10:50:53"/>
        <d v="2021-10-20T16:11:58"/>
        <d v="2021-10-16T21:56:34"/>
        <d v="2021-10-04T19:31:48"/>
        <d v="2021-10-20T21:14:55"/>
        <d v="2021-10-01T15:36:52"/>
        <d v="2021-10-12T13:22:06"/>
        <d v="2021-10-13T16:21:05"/>
        <d v="2021-10-21T13:45:44"/>
        <d v="2021-10-20T14:20:29"/>
        <d v="2021-10-19T17:27:35"/>
        <d v="2021-10-19T17:28:02"/>
        <d v="2021-10-05T09:26:15"/>
        <d v="2021-10-19T18:33:12"/>
        <d v="2021-10-19T14:36:31"/>
        <d v="2021-10-02T11:09:49"/>
        <d v="2021-10-28T18:21:03"/>
        <d v="2021-10-14T19:36:44"/>
        <d v="2021-10-31T12:35:30"/>
        <d v="2021-10-31T12:35:28"/>
        <d v="2021-10-12T16:09:19"/>
        <d v="2021-10-21T08:55:42"/>
        <d v="2021-10-11T20:04:31"/>
        <d v="2021-10-22T08:54:42"/>
        <d v="2021-10-20T08:51:56"/>
        <d v="2021-10-05T16:52:13"/>
        <d v="2021-10-27T08:54:18"/>
        <d v="2021-10-01T08:53:02"/>
        <d v="2021-10-22T19:11:29"/>
        <d v="2021-10-02T13:46:18"/>
        <d v="2021-10-17T13:47:31"/>
        <d v="2021-10-06T15:27:55"/>
        <d v="2021-10-20T17:45:53"/>
        <d v="2021-10-06T13:12:55"/>
        <d v="2021-10-08T00:16:38"/>
        <d v="2021-10-28T12:51:36"/>
        <d v="2021-10-08T15:19:10"/>
        <d v="2021-10-22T13:53:21"/>
        <d v="2021-10-05T10:24:20"/>
        <d v="2021-10-18T16:26:23"/>
        <d v="2021-10-03T11:39:56"/>
        <d v="2021-10-11T17:56:12"/>
        <d v="2021-10-14T16:02:24"/>
        <d v="2021-10-16T10:27:05"/>
        <d v="2021-10-25T16:30:53"/>
        <d v="2021-10-21T14:14:36"/>
        <d v="2021-10-24T16:32:16"/>
        <d v="2021-10-04T16:26:03"/>
        <d v="2021-10-20T11:49:23"/>
        <d v="2021-10-26T17:14:02"/>
        <d v="2021-10-12T10:28:42"/>
        <d v="2021-10-06T14:16:58"/>
        <d v="2021-10-03T16:26:51"/>
        <d v="2021-10-31T12:34:35"/>
        <d v="2021-10-10T17:28:16"/>
        <d v="2021-10-07T17:28:04"/>
        <d v="2021-10-31T12:34:37"/>
        <d v="2021-10-24T15:55:09"/>
        <d v="2021-10-10T17:28:29"/>
        <d v="2021-10-28T17:16:33"/>
        <d v="2021-10-10T12:29:46"/>
        <d v="2021-10-13T17:30:19"/>
        <d v="2021-10-03T16:14:29"/>
        <d v="2021-10-07T18:37:24"/>
        <d v="2021-10-11T17:15:18"/>
        <d v="2021-10-10T12:30:00"/>
        <d v="2021-10-25T12:32:19"/>
        <d v="2021-10-16T07:54:35"/>
        <d v="2021-10-16T07:54:31"/>
        <d v="2021-10-21T14:51:45"/>
        <d v="2021-10-15T15:22:10"/>
        <d v="2021-10-24T00:02:49"/>
        <d v="2021-10-02T18:43:43"/>
        <d v="2021-10-17T16:20:37"/>
        <d v="2021-10-23T17:07:38"/>
        <d v="2021-10-21T15:46:18"/>
        <d v="2021-10-28T14:16:54"/>
        <d v="2021-10-01T18:26:50"/>
        <d v="2021-10-01T14:36:59"/>
        <d v="2021-10-20T22:00:43"/>
        <d v="2021-10-14T19:23:04"/>
        <d v="2021-10-10T15:54:52"/>
        <d v="2021-10-31T17:08:28"/>
        <d v="2021-10-19T19:03:08"/>
        <d v="2021-10-14T19:50:24"/>
        <d v="2021-10-18T22:02:18"/>
        <d v="2021-10-14T19:22:46"/>
        <d v="2021-10-14T15:25:23"/>
        <d v="2021-10-20T11:35:41"/>
        <d v="2021-10-27T12:02:38"/>
        <d v="2021-10-19T08:39:31"/>
        <d v="2021-10-10T14:10:08"/>
        <d v="2021-10-01T19:06:33"/>
        <d v="2021-10-11T17:58:32"/>
        <d v="2021-10-01T13:39:23"/>
        <d v="2021-10-26T13:54:32"/>
        <d v="2021-10-10T17:00:43"/>
        <d v="2021-10-03T15:09:58"/>
        <d v="2021-10-18T17:55:19"/>
        <d v="2021-10-18T17:54:34"/>
        <d v="2021-10-19T08:40:08"/>
        <d v="2021-10-03T15:10:03"/>
        <d v="2021-10-01T13:47:38"/>
        <d v="2021-10-19T08:56:23"/>
        <d v="2021-10-17T13:30:27"/>
        <d v="2021-10-02T14:09:25"/>
        <d v="2021-10-24T17:19:57"/>
        <d v="2021-10-30T18:58:16"/>
        <d v="2021-10-31T17:07:53"/>
        <d v="2021-10-19T14:14:45"/>
        <d v="2021-10-19T21:19:30"/>
        <d v="2021-10-01T08:02:29"/>
        <d v="2021-10-27T10:13:49"/>
        <d v="2021-10-16T23:38:49"/>
        <d v="2021-10-24T18:35:33"/>
        <d v="2021-10-19T21:25:53"/>
        <d v="2021-10-15T15:21:56"/>
        <d v="2021-10-12T19:26:02"/>
        <d v="2021-10-21T12:25:09"/>
        <d v="2021-10-23T14:22:28"/>
        <d v="2021-10-18T14:40:44"/>
        <d v="2021-10-09T10:34:02"/>
        <d v="2021-10-14T17:35:40"/>
        <d v="2021-10-03T00:45:25"/>
        <d v="2021-10-31T12:42:32"/>
        <d v="2021-10-25T07:23:20"/>
        <d v="2021-10-26T19:09:25"/>
        <d v="2021-10-09T12:20:00"/>
        <d v="2021-10-25T11:40:06"/>
        <d v="2021-10-21T14:11:34"/>
        <d v="2021-10-13T19:56:16"/>
        <d v="2021-10-31T12:42:36"/>
        <d v="2021-10-09T12:07:26"/>
        <d v="2021-10-12T16:25:16"/>
        <d v="2021-10-06T11:56:00"/>
        <d v="2021-10-10T18:03:35"/>
        <d v="2021-10-16T14:12:17"/>
        <d v="2021-10-27T12:57:16"/>
        <d v="2021-10-13T11:14:52"/>
        <d v="2021-10-26T18:22:45"/>
        <d v="2021-10-24T19:01:45"/>
        <d v="2021-10-03T19:34:20"/>
        <d v="2021-10-03T19:34:22"/>
        <d v="2021-10-31T12:44:04"/>
        <d v="2021-10-06T16:47:58"/>
        <d v="2021-10-15T16:17:51"/>
        <d v="2021-10-22T13:13:34"/>
        <d v="2021-10-16T01:22:49"/>
        <d v="2021-10-16T01:22:50"/>
        <d v="2021-10-19T10:33:12"/>
        <d v="2021-10-16T12:55:59"/>
        <d v="2021-10-05T15:33:31"/>
        <d v="2021-10-25T13:18:53"/>
        <d v="2021-10-21T10:02:54"/>
        <d v="2021-10-23T09:26:46"/>
        <d v="2021-10-26T17:42:20"/>
        <d v="2021-10-25T14:30:16"/>
        <d v="2021-10-28T16:24:29"/>
        <d v="2021-10-22T22:17:05"/>
        <d v="2021-10-09T13:48:36"/>
        <d v="2021-10-09T18:26:44"/>
        <d v="2021-10-20T14:58:35"/>
        <d v="2021-10-15T18:42:54"/>
        <d v="2021-10-19T16:08:24"/>
        <d v="2021-10-04T19:44:54"/>
        <d v="2021-10-08T13:17:30"/>
        <d v="2021-10-02T17:42:03"/>
        <d v="2021-10-08T17:19:51"/>
        <d v="2021-10-20T10:11:05"/>
        <d v="2021-10-03T19:52:04"/>
        <d v="2021-10-28T17:11:36"/>
        <d v="2021-10-04T18:41:31"/>
        <d v="2021-10-02T16:27:54"/>
        <d v="2021-10-04T17:34:34"/>
        <d v="2021-10-05T18:38:14"/>
        <d v="2021-10-18T21:08:35"/>
        <d v="2021-10-15T12:25:29"/>
        <d v="2021-10-18T21:08:34"/>
        <d v="2021-10-06T19:33:56"/>
        <d v="2021-10-12T23:31:57"/>
        <d v="2021-10-10T13:52:56"/>
        <d v="2021-10-27T18:05:41"/>
        <d v="2021-10-20T17:15:55"/>
        <d v="2021-10-15T21:01:29"/>
        <d v="2021-10-15T08:50:58"/>
        <d v="2021-10-12T09:21:54"/>
        <d v="2021-10-16T09:28:01"/>
        <d v="2021-10-15T17:03:28"/>
        <d v="2021-10-15T17:03:24"/>
        <d v="2021-10-05T10:26:02"/>
        <d v="2021-10-02T15:59:03"/>
        <d v="2021-10-24T09:04:56"/>
        <d v="2021-10-23T22:57:06"/>
        <d v="2021-10-24T16:00:09"/>
        <d v="2021-10-25T15:54:07"/>
        <d v="2021-10-21T00:07:40"/>
        <d v="2021-10-18T17:26:10"/>
        <d v="2021-10-15T15:24:14"/>
        <d v="2021-10-14T16:28:57"/>
        <d v="2021-10-13T10:28:46"/>
        <d v="2021-10-13T19:36:11"/>
        <d v="2021-10-18T15:58:02"/>
        <d v="2021-10-11T16:00:35"/>
        <d v="2021-10-10T20:26:04"/>
        <d v="2021-10-08T16:18:12"/>
        <d v="2021-10-08T10:28:38"/>
        <d v="2021-10-31T15:56:05"/>
        <d v="2021-10-26T10:30:29"/>
        <d v="2021-10-15T16:36:52"/>
        <d v="2021-10-19T17:58:41"/>
        <d v="2021-10-09T09:00:10"/>
        <d v="2021-10-09T17:26:03"/>
        <d v="2021-10-17T16:30:48"/>
        <d v="2021-10-17T11:05:36"/>
        <d v="2021-10-07T15:59:28"/>
        <d v="2021-10-03T09:01:54"/>
        <d v="2021-10-22T15:56:20"/>
        <d v="2021-10-12T16:15:28"/>
        <d v="2021-10-12T10:30:37"/>
        <d v="2021-10-20T10:30:23"/>
        <d v="2021-10-20T16:00:02"/>
        <d v="2021-10-10T14:17:19"/>
        <d v="2021-10-08T09:23:45"/>
        <d v="2021-10-04T16:48:09"/>
        <d v="2021-10-01T09:15:18"/>
        <d v="2021-10-05T20:59:49"/>
        <d v="2021-10-22T20:42:04"/>
        <d v="2021-10-01T21:40:53"/>
        <d v="2021-10-05T15:29:44"/>
        <d v="2021-10-22T17:58:41"/>
        <d v="2021-10-12T22:40:43"/>
        <d v="2021-10-18T16:53:07"/>
        <d v="2021-10-13T16:47:02"/>
        <d v="2021-10-09T10:04:13"/>
        <d v="2021-10-11T08:41:25"/>
        <d v="2021-10-03T19:10:21"/>
        <d v="2021-10-08T17:13:53"/>
        <d v="2021-10-22T22:27:02"/>
        <d v="2021-10-28T12:15:32"/>
        <d v="2021-10-22T14:50:47"/>
        <d v="2021-10-05T06:44:05"/>
        <d v="2021-10-27T19:44:59"/>
        <d v="2021-10-26T08:55:45"/>
        <d v="2021-10-21T09:07:04"/>
        <d v="2021-10-07T09:16:55"/>
        <d v="2021-10-20T16:24:41"/>
        <d v="2021-10-15T16:57:57"/>
        <d v="2021-10-19T12:47:09"/>
        <d v="2021-10-26T17:18:54"/>
        <d v="2021-10-27T16:39:00"/>
        <d v="2021-10-16T18:56:22"/>
        <d v="2021-10-10T10:42:25"/>
        <d v="2021-10-10T10:42:05"/>
        <d v="2021-10-10T10:42:37"/>
        <d v="2021-10-08T17:39:00"/>
        <d v="2021-10-05T09:16:12"/>
        <d v="2021-10-07T17:56:06"/>
        <d v="2021-10-10T10:42:41"/>
        <d v="2021-10-19T18:18:55"/>
        <d v="2021-10-22T17:29:20"/>
        <d v="2021-10-14T17:18:49"/>
        <d v="2021-10-30T12:11:26"/>
        <d v="2021-10-10T13:44:16"/>
        <d v="2021-10-27T09:16:12"/>
        <d v="2021-10-28T09:11:02"/>
        <d v="2021-10-03T14:37:49"/>
        <d v="2021-10-20T17:41:52"/>
        <d v="2021-10-28T12:29:33"/>
        <d v="2021-10-05T10:12:36"/>
        <d v="2021-10-04T15:47:33"/>
        <d v="2021-10-13T17:44:57"/>
        <d v="2021-10-11T17:18:07"/>
        <d v="2021-10-08T16:13:23"/>
        <d v="2021-10-05T17:14:58"/>
        <d v="2021-10-04T16:52:25"/>
        <d v="2021-10-07T16:55:30"/>
        <d v="2021-10-14T17:04:32"/>
        <d v="2021-10-24T09:43:13"/>
        <d v="2021-10-17T15:21:08"/>
        <d v="2021-10-18T15:19:15"/>
        <d v="2021-10-22T12:28:15"/>
        <d v="2021-10-16T23:48:30"/>
        <d v="2021-10-25T17:39:27"/>
        <d v="2021-10-15T21:43:12"/>
        <d v="2021-10-06T15:49:55"/>
        <d v="2021-10-17T19:45:23"/>
        <d v="2021-10-13T21:14:26"/>
        <d v="2021-10-31T01:28:27"/>
        <d v="2021-10-31T01:29:22"/>
        <d v="2021-10-31T01:05:00"/>
        <d v="2021-10-13T06:41:53"/>
        <d v="2021-10-31T07:58:05"/>
        <d v="2021-10-22T15:13:32"/>
        <d v="2021-10-31T01:55:39"/>
        <d v="2021-10-26T18:20:08"/>
        <d v="2021-10-03T16:31:53"/>
        <d v="2021-10-31T14:07:25"/>
        <d v="2021-10-23T12:35:03"/>
        <d v="2021-10-18T19:33:39"/>
        <d v="2021-10-25T18:53:07"/>
        <d v="2021-10-28T19:04:14"/>
        <d v="2021-10-14T19:58:08"/>
        <d v="2021-10-10T08:38:34"/>
        <d v="2021-10-02T08:51:57"/>
        <d v="2021-10-01T10:39:10"/>
        <d v="2021-10-18T05:25:13"/>
        <d v="2021-10-01T23:24:01"/>
        <d v="2021-10-18T17:46:06"/>
        <d v="2021-10-30T18:02:22"/>
        <d v="2021-10-07T17:44:29"/>
        <d v="2021-10-01T12:20:31"/>
        <d v="2021-10-20T17:45:41"/>
        <d v="2021-10-02T12:10:02"/>
        <d v="2021-10-09T12:57:37"/>
        <d v="2021-10-01T19:20:50"/>
        <d v="2021-10-31T11:31:44"/>
        <d v="2021-10-01T11:51:18"/>
        <d v="2021-10-09T12:57:11"/>
        <d v="2021-10-19T18:01:10"/>
        <d v="2021-10-12T12:22:15"/>
        <d v="2021-10-28T11:01:39"/>
        <d v="2021-10-30T10:17:16"/>
        <d v="2021-10-07T23:07:21"/>
        <d v="2021-10-02T15:20:41"/>
        <d v="2021-10-08T18:44:43"/>
        <d v="2021-10-30T10:17:18"/>
        <d v="2021-10-11T21:40:51"/>
        <d v="2021-10-28T18:48:17"/>
        <d v="2021-10-12T23:11:41"/>
        <d v="2021-10-12T14:01:46"/>
        <d v="2021-10-10T03:26:39"/>
        <d v="2021-10-15T14:33:45"/>
        <d v="2021-10-15T14:33:37"/>
        <d v="2021-10-15T08:47:22"/>
        <d v="2021-10-15T22:51:08"/>
        <d v="2021-10-10T15:25:33"/>
        <d v="2021-10-18T19:25:17"/>
        <d v="2021-10-27T17:06:16"/>
        <d v="2021-10-21T15:51:10"/>
        <d v="2021-10-02T11:19:50"/>
        <d v="2021-10-01T15:47:17"/>
        <d v="2021-10-28T10:09:45"/>
        <d v="2021-10-11T00:39:19"/>
        <d v="2021-10-03T00:06:27"/>
        <d v="2021-10-14T19:26:19"/>
        <d v="2021-10-25T16:59:26"/>
        <d v="2021-10-16T11:18:39"/>
        <d v="2021-10-02T15:06:16"/>
        <d v="2021-10-13T13:13:53"/>
        <d v="2021-10-19T16:32:53"/>
        <d v="2021-10-21T22:50:09"/>
        <d v="2021-10-01T14:38:55"/>
        <d v="2021-10-27T12:42:57"/>
        <d v="2021-10-09T14:11:12"/>
        <d v="2021-10-15T06:33:28"/>
        <d v="2021-10-19T16:32:58"/>
        <d v="2021-10-16T11:14:23"/>
        <d v="2021-10-15T14:51:02"/>
        <d v="2021-10-14T18:29:54"/>
        <d v="2021-10-18T17:15:49"/>
        <d v="2021-10-17T18:33:09"/>
        <d v="2021-10-27T17:35:51"/>
        <d v="2021-10-07T15:43:27"/>
        <d v="2021-10-24T13:35:03"/>
        <d v="2021-10-19T13:51:14"/>
        <d v="2021-10-21T17:50:51"/>
        <d v="2021-10-10T15:24:25"/>
        <d v="2021-10-03T16:48:58"/>
        <d v="2021-10-16T11:08:37"/>
        <d v="2021-10-18T00:31:10"/>
        <d v="2021-10-03T16:32:24"/>
        <d v="2021-10-14T17:17:07"/>
        <d v="2021-10-23T13:08:50"/>
        <d v="2021-10-25T13:58:44"/>
        <d v="2021-10-04T19:12:19"/>
        <d v="2021-10-14T18:20:50"/>
        <d v="2021-10-13T13:07:17"/>
        <d v="2021-10-21T12:47:24"/>
        <d v="2021-10-24T05:36:47"/>
        <d v="2021-10-08T16:15:17"/>
        <d v="2021-10-17T20:45:20"/>
        <d v="2021-10-21T11:45:54"/>
        <d v="2021-10-27T17:50:38"/>
        <d v="2021-10-17T07:55:29"/>
        <d v="2021-10-09T12:51:51"/>
        <d v="2021-10-05T18:13:04"/>
        <d v="2021-10-17T15:44:19"/>
        <d v="2021-10-09T13:21:59"/>
        <d v="2021-10-22T12:47:35"/>
        <d v="2021-10-11T08:14:03"/>
        <d v="2021-10-24T13:17:32"/>
        <d v="2021-10-10T14:58:34"/>
        <d v="2021-10-13T12:10:39"/>
        <d v="2021-10-08T14:40:27"/>
        <d v="2021-10-19T17:13:06"/>
        <d v="2021-10-19T18:00:53"/>
        <d v="2021-10-02T07:54:06"/>
        <d v="2021-10-02T07:54:12"/>
        <d v="2021-10-21T12:29:24"/>
        <d v="2021-10-16T10:52:00"/>
        <d v="2021-10-01T16:16:58"/>
        <d v="2021-10-01T19:19:38"/>
        <d v="2021-10-03T13:00:14"/>
        <d v="2021-10-02T14:34:20"/>
        <d v="2021-10-22T19:05:25"/>
        <d v="2021-10-21T13:01:57"/>
        <d v="2021-10-02T15:17:18"/>
        <d v="2021-10-02T14:34:01"/>
        <d v="2021-10-12T19:45:18"/>
        <d v="2021-10-14T20:01:10"/>
        <d v="2021-10-15T10:26:16"/>
        <d v="2021-10-21T18:21:47"/>
        <d v="2021-10-14T18:15:40"/>
        <d v="2021-10-10T18:07:31"/>
        <d v="2021-10-25T17:15:35"/>
        <d v="2021-10-28T11:00:41"/>
        <d v="2021-10-19T14:31:07"/>
        <d v="2021-10-20T09:57:59"/>
        <d v="2021-10-22T10:44:12"/>
        <d v="2021-10-04T17:57:40"/>
        <d v="2021-10-20T13:13:36"/>
        <d v="2021-10-04T19:56:03"/>
        <d v="2021-10-12T19:41:40"/>
        <d v="2021-10-05T08:35:00"/>
        <d v="2021-10-23T11:52:32"/>
        <d v="2021-10-14T17:51:20"/>
        <d v="2021-10-25T16:25:06"/>
        <d v="2021-10-13T11:40:31"/>
        <d v="2021-10-21T17:22:34"/>
        <d v="2021-10-26T17:25:29"/>
        <d v="2021-10-15T11:05:14"/>
        <d v="2021-10-16T19:30:17"/>
        <d v="2021-10-17T20:07:50"/>
        <d v="2021-10-24T19:33:17"/>
        <d v="2021-10-09T08:53:34"/>
        <d v="2021-10-12T08:47:16"/>
        <d v="2021-10-09T11:44:10"/>
        <d v="2021-10-02T00:21:23"/>
        <d v="2021-10-24T16:59:09"/>
        <d v="2021-10-08T18:12:55"/>
        <d v="2021-10-08T16:54:22"/>
        <d v="2021-10-30T10:02:02"/>
        <d v="2021-10-30T10:02:05"/>
        <d v="2021-10-10T17:22:06"/>
        <d v="2021-10-06T18:11:39"/>
        <d v="2021-10-02T14:51:01"/>
        <d v="2021-10-12T18:05:12"/>
        <d v="2021-10-04T14:36:08"/>
        <d v="2021-10-10T03:05:32"/>
        <d v="2021-10-19T14:00:50"/>
        <d v="2021-10-15T12:54:35"/>
        <d v="2021-10-27T10:18:48"/>
        <d v="2021-10-08T11:49:15"/>
        <d v="2021-10-30T13:08:52"/>
        <d v="2021-10-05T09:49:00"/>
        <d v="2021-10-04T11:22:10"/>
        <d v="2021-10-12T09:54:41"/>
        <d v="2021-10-06T10:18:07"/>
        <d v="2021-10-08T15:44:32"/>
        <d v="2021-10-31T12:12:42"/>
        <d v="2021-10-01T21:23:04"/>
        <d v="2021-10-28T19:17:30"/>
        <d v="2021-10-24T23:58:56"/>
        <d v="2021-10-02T10:05:28"/>
        <d v="2021-10-05T18:52:39"/>
        <d v="2021-10-22T12:37:41"/>
        <d v="2021-10-15T21:00:36"/>
        <d v="2021-10-01T18:18:57"/>
        <d v="2021-10-31T19:00:17"/>
        <d v="2021-10-05T13:47:07"/>
        <d v="2021-10-05T12:31:18"/>
        <d v="2021-10-09T08:47:32"/>
        <d v="2021-10-27T17:07:43"/>
        <d v="2021-10-31T02:36:54"/>
        <d v="2021-10-03T17:27:38"/>
        <d v="2021-10-01T11:53:43"/>
        <d v="2021-10-16T17:24:43"/>
        <d v="2021-10-16T08:36:41"/>
        <d v="2021-10-15T21:44:18"/>
        <d v="2021-10-04T22:11:10"/>
        <d v="2021-10-19T18:12:53"/>
        <d v="2021-10-30T10:35:55"/>
        <d v="2021-10-08T01:01:49"/>
        <d v="2021-10-09T01:36:03"/>
        <d v="2021-10-04T07:14:27"/>
        <d v="2021-10-19T07:31:06"/>
        <d v="2021-10-20T07:29:37"/>
        <d v="2021-10-03T12:34:01"/>
        <d v="2021-10-09T17:02:24"/>
        <d v="2021-10-31T15:27:12"/>
        <d v="2021-10-14T07:13:34"/>
        <d v="2021-10-03T15:45:48"/>
        <d v="2021-10-15T17:34:14"/>
        <d v="2021-10-25T00:27:37"/>
        <d v="2021-10-09T16:45:32"/>
        <d v="2021-10-18T11:27:39"/>
        <d v="2021-10-31T13:00:17"/>
        <d v="2021-10-07T12:51:37"/>
        <d v="2021-10-10T15:07:11"/>
        <d v="2021-10-30T19:06:08"/>
        <d v="2021-10-26T21:10:54"/>
        <d v="2021-10-30T19:06:18"/>
        <d v="2021-10-15T21:16:51"/>
        <d v="2021-10-05T18:16:53"/>
        <d v="2021-10-30T02:41:47"/>
        <d v="2021-10-16T17:51:34"/>
        <d v="2021-10-29T18:22:08"/>
        <d v="2021-10-29T18:22:04"/>
        <d v="2021-10-28T13:20:41"/>
        <d v="2021-10-15T09:49:59"/>
        <d v="2021-10-19T22:23:47"/>
        <d v="2021-10-07T20:31:46"/>
        <d v="2021-10-02T15:08:29"/>
        <d v="2021-10-16T12:30:56"/>
        <d v="2021-10-02T23:42:59"/>
        <d v="2021-10-02T15:08:25"/>
        <d v="2021-10-07T12:25:57"/>
        <d v="2021-10-31T23:12:29"/>
        <d v="2021-10-01T14:04:30"/>
        <d v="2021-10-05T19:06:55"/>
        <d v="2021-10-14T15:02:00"/>
        <d v="2021-10-20T21:28:23"/>
        <d v="2021-10-17T19:21:23"/>
        <d v="2021-10-12T20:20:00"/>
        <d v="2021-10-30T13:12:22"/>
        <d v="2021-10-05T19:06:45"/>
        <d v="2021-10-20T19:52:11"/>
        <d v="2021-10-18T00:28:30"/>
        <d v="2021-10-09T18:21:49"/>
        <d v="2021-10-15T22:56:45"/>
        <d v="2021-10-30T23:35:09"/>
        <d v="2021-10-19T17:54:26"/>
        <d v="2021-10-14T18:14:34"/>
        <d v="2021-10-02T22:00:02"/>
        <d v="2021-10-11T06:19:54"/>
        <d v="2021-10-01T20:11:41"/>
        <d v="2021-10-14T17:38:04"/>
        <d v="2021-10-01T20:11:29"/>
        <d v="2021-10-07T12:03:09"/>
        <d v="2021-10-31T18:34:02"/>
        <d v="2021-10-02T17:51:53"/>
        <d v="2021-10-15T16:24:21"/>
        <d v="2021-10-12T22:25:03"/>
        <d v="2021-10-07T21:53:38"/>
        <d v="2021-10-08T16:58:59"/>
        <d v="2021-10-26T08:57:59"/>
        <d v="2021-10-12T22:25:21"/>
        <d v="2021-10-12T22:25:09"/>
        <d v="2021-10-07T21:53:39"/>
        <d v="2021-10-23T14:29:31"/>
        <d v="2021-10-21T18:16:03"/>
        <d v="2021-10-02T07:34:20"/>
        <d v="2021-10-27T18:42:51"/>
        <d v="2021-10-26T07:32:59"/>
        <d v="2021-10-11T12:59:18"/>
        <d v="2021-10-24T18:36:00"/>
        <d v="2021-10-10T17:27:16"/>
        <d v="2021-10-12T07:52:57"/>
        <d v="2021-10-22T16:30:22"/>
        <d v="2021-10-12T16:20:51"/>
        <d v="2021-10-23T14:29:27"/>
        <d v="2021-10-28T12:28:48"/>
        <d v="2021-10-08T16:16:21"/>
        <d v="2021-10-15T15:16:40"/>
        <d v="2021-10-15T15:19:55"/>
        <d v="2021-10-21T21:39:42"/>
        <d v="2021-10-18T22:12:17"/>
        <d v="2021-10-02T14:36:36"/>
        <d v="2021-10-15T16:55:55"/>
        <d v="2021-10-19T07:54:26"/>
        <d v="2021-10-30T07:33:38"/>
        <d v="2021-10-03T11:01:02"/>
        <d v="2021-10-02T14:36:31"/>
        <d v="2021-10-27T09:38:42"/>
        <d v="2021-10-25T18:24:30"/>
        <d v="2021-10-18T08:02:07"/>
        <d v="2021-10-21T18:11:01"/>
        <d v="2021-10-05T18:40:29"/>
        <d v="2021-10-19T14:40:20"/>
        <d v="2021-10-30T18:57:12"/>
        <d v="2021-10-15T06:54:09"/>
        <d v="2021-10-11T11:20:33"/>
        <d v="2021-10-28T17:18:07"/>
        <d v="2021-10-01T14:08:19"/>
        <d v="2021-10-07T08:41:13"/>
        <d v="2021-10-29T22:22:00"/>
        <d v="2021-10-10T10:19:20"/>
        <d v="2021-10-10T10:19:37"/>
        <d v="2021-10-18T21:16:18"/>
        <d v="2021-10-11T13:20:21"/>
        <d v="2021-10-19T20:29:09"/>
        <d v="2021-10-13T16:01:57"/>
        <d v="2021-10-30T17:24:56"/>
        <d v="2021-10-16T17:21:32"/>
        <d v="2021-10-30T15:01:16"/>
        <d v="2021-10-18T18:13:23"/>
        <d v="2021-10-18T19:54:28"/>
        <d v="2021-10-03T19:23:25"/>
        <d v="2021-10-10T22:54:24"/>
        <d v="2021-10-12T15:05:14"/>
        <d v="2021-10-10T20:25:44"/>
        <d v="2021-10-31T16:14:39"/>
        <d v="2021-10-31T16:29:19"/>
        <d v="2021-10-29T21:03:30"/>
        <d v="2021-10-02T17:14:51"/>
        <d v="2021-10-01T14:41:55"/>
        <d v="2021-10-09T01:42:33"/>
        <d v="2021-10-06T19:34:14"/>
        <d v="2021-10-02T06:01:15"/>
        <d v="2021-10-02T14:18:15"/>
        <d v="2021-10-02T10:37:09"/>
        <d v="2021-10-22T15:43:01"/>
        <d v="2021-10-22T15:43:15"/>
        <d v="2021-10-01T20:01:32"/>
        <d v="2021-10-25T20:17:53"/>
        <d v="2021-10-17T01:17:48"/>
        <d v="2021-10-27T18:06:39"/>
        <d v="2021-10-08T16:18:48"/>
        <d v="2021-10-17T12:43:08"/>
        <d v="2021-10-30T02:04:41"/>
        <d v="2021-10-30T21:54:08"/>
        <d v="2021-10-11T22:21:48"/>
        <d v="2021-10-05T18:27:25"/>
        <d v="2021-10-04T23:16:08"/>
        <d v="2021-10-30T23:56:57"/>
        <d v="2021-10-19T23:26:23"/>
        <d v="2021-10-02T13:29:58"/>
        <d v="2021-10-09T00:05:10"/>
        <d v="2021-10-24T00:00:42"/>
        <d v="2021-10-26T23:03:43"/>
        <d v="2021-10-11T23:19:19"/>
        <d v="2021-10-10T15:23:53"/>
        <d v="2021-10-18T18:32:24"/>
        <d v="2021-10-07T21:30:07"/>
        <d v="2021-10-11T09:25:08"/>
        <d v="2021-10-31T00:14:37"/>
        <d v="2021-10-31T17:07:36"/>
        <d v="2021-10-22T23:23:40"/>
        <d v="2021-10-07T21:13:58"/>
        <d v="2021-10-15T18:59:51"/>
        <d v="2021-10-14T14:31:20"/>
        <d v="2021-10-15T14:18:45"/>
        <d v="2021-10-22T10:39:45"/>
        <d v="2021-10-22T10:20:40"/>
        <d v="2021-10-01T13:04:37"/>
        <d v="2021-10-19T16:38:55"/>
        <d v="2021-10-19T14:03:45"/>
        <d v="2021-10-22T10:20:39"/>
        <d v="2021-10-07T08:15:44"/>
        <d v="2021-10-10T20:15:17"/>
        <d v="2021-10-30T23:56:27"/>
        <d v="2021-10-26T09:26:28"/>
        <d v="2021-10-06T17:25:36"/>
        <d v="2021-10-10T20:14:57"/>
        <d v="2021-10-20T17:00:57"/>
        <d v="2021-10-26T10:06:45"/>
        <d v="2021-10-30T23:56:47"/>
        <d v="2021-10-04T11:26:24"/>
        <d v="2021-10-14T20:03:50"/>
        <d v="2021-10-03T00:25:32"/>
        <d v="2021-10-06T23:36:20"/>
        <d v="2021-10-07T18:35:35"/>
        <d v="2021-10-06T16:05:05"/>
        <d v="2021-10-22T01:18:26"/>
        <d v="2021-10-11T08:20:43"/>
        <d v="2021-10-15T15:41:27"/>
        <d v="2021-10-28T15:58:53"/>
        <d v="2021-10-17T10:00:55"/>
        <d v="2021-10-14T16:02:49"/>
        <d v="2021-10-08T12:07:34"/>
        <d v="2021-10-31T21:57:07"/>
        <d v="2021-10-06T17:23:10"/>
        <d v="2021-10-21T11:06:52"/>
        <d v="2021-10-19T22:34:05"/>
        <d v="2021-10-05T19:18:42"/>
        <d v="2021-10-31T12:36:32"/>
        <d v="2021-10-17T12:45:36"/>
        <d v="2021-10-02T13:34:10"/>
        <d v="2021-10-07T10:31:15"/>
        <d v="2021-10-30T14:12:08"/>
        <d v="2021-10-23T18:54:50"/>
        <d v="2021-10-20T14:24:40"/>
        <d v="2021-10-18T18:05:36"/>
        <d v="2021-10-26T16:24:59"/>
        <d v="2021-10-29T20:58:44"/>
        <d v="2021-10-27T15:41:57"/>
        <d v="2021-10-21T15:43:03"/>
        <d v="2021-10-21T12:39:38"/>
        <d v="2021-10-25T16:07:10"/>
        <d v="2021-10-19T18:02:38"/>
        <d v="2021-10-02T11:42:36"/>
        <d v="2021-10-22T01:18:30"/>
        <d v="2021-10-05T15:10:15"/>
        <d v="2021-10-04T06:48:26"/>
        <d v="2021-10-08T07:21:47"/>
        <d v="2021-10-03T21:16:14"/>
        <d v="2021-10-30T14:10:14"/>
        <d v="2021-10-15T12:58:26"/>
        <d v="2021-10-20T14:34:45"/>
        <d v="2021-10-23T13:05:14"/>
        <d v="2021-10-08T15:39:46"/>
        <d v="2021-10-13T18:10:47"/>
        <d v="2021-10-02T11:45:43"/>
        <d v="2021-10-02T11:45:59"/>
        <d v="2021-10-12T19:20:52"/>
        <d v="2021-10-14T09:36:59"/>
        <d v="2021-10-26T09:30:59"/>
        <d v="2021-10-30T21:51:26"/>
        <d v="2021-10-11T17:36:55"/>
        <d v="2021-10-21T09:20:54"/>
        <d v="2021-10-03T11:08:24"/>
        <d v="2021-10-10T18:35:09"/>
        <d v="2021-10-06T09:37:52"/>
        <d v="2021-10-10T18:36:11"/>
        <d v="2021-10-03T15:12:34"/>
        <d v="2021-10-07T18:48:55"/>
        <d v="2021-10-23T18:22:21"/>
        <d v="2021-10-31T17:28:45"/>
        <d v="2021-10-23T09:14:15"/>
        <d v="2021-10-02T09:09:26"/>
        <d v="2021-10-31T12:07:01"/>
        <d v="2021-10-20T22:21:18"/>
        <d v="2021-10-11T12:34:48"/>
        <d v="2021-10-26T18:52:50"/>
        <d v="2021-10-21T15:55:25"/>
        <d v="2021-10-18T15:27:22"/>
        <d v="2021-10-19T21:36:11"/>
        <d v="2021-10-27T13:23:33"/>
        <d v="2021-10-08T01:02:13"/>
        <d v="2021-10-23T17:35:02"/>
        <d v="2021-10-10T10:25:21"/>
        <d v="2021-10-02T01:38:10"/>
        <d v="2021-10-20T22:21:34"/>
        <d v="2021-10-18T17:20:52"/>
        <d v="2021-10-27T11:12:49"/>
        <d v="2021-10-22T16:53:24"/>
        <d v="2021-10-23T12:56:58"/>
        <d v="2021-10-23T12:57:06"/>
        <d v="2021-10-31T16:38:53"/>
        <d v="2021-10-30T20:16:54"/>
        <d v="2021-10-10T12:12:24"/>
        <d v="2021-10-14T20:55:36"/>
        <d v="2021-10-21T22:04:19"/>
        <d v="2021-10-25T17:19:19"/>
        <d v="2021-10-17T13:22:09"/>
        <d v="2021-10-03T11:37:05"/>
        <d v="2021-10-20T19:33:41"/>
        <d v="2021-10-30T14:41:43"/>
        <d v="2021-10-21T21:15:15"/>
        <d v="2021-10-20T20:02:06"/>
        <d v="2021-10-18T18:39:07"/>
        <d v="2021-10-28T20:43:07"/>
        <d v="2021-10-08T16:49:25"/>
        <d v="2021-10-16T09:08:03"/>
        <d v="2021-10-03T21:32:12"/>
        <d v="2021-10-10T17:01:54"/>
        <d v="2021-10-17T13:53:38"/>
        <d v="2021-10-15T11:01:56"/>
        <d v="2021-10-03T18:34:06"/>
        <d v="2021-10-03T18:34:03"/>
        <d v="2021-10-12T23:55:10"/>
        <d v="2021-10-27T18:13:34"/>
        <d v="2021-10-16T02:59:02"/>
        <d v="2021-10-21T23:35:59"/>
        <d v="2021-10-25T00:03:43"/>
        <d v="2021-10-25T17:07:49"/>
        <d v="2021-10-06T08:18:33"/>
        <d v="2021-10-30T18:24:24"/>
        <d v="2021-10-31T18:09:04"/>
        <d v="2021-10-23T23:34:53"/>
        <d v="2021-10-30T18:23:56"/>
        <d v="2021-10-31T10:39:44"/>
        <d v="2021-10-29T19:48:31"/>
        <d v="2021-10-08T01:01:02"/>
        <d v="2021-10-30T22:56:23"/>
        <d v="2021-10-02T18:51:18"/>
        <d v="2021-10-20T17:07:19"/>
        <d v="2021-10-31T01:53:44"/>
        <d v="2021-10-08T19:41:40"/>
        <d v="2021-10-23T10:13:35"/>
        <d v="2021-10-03T00:28:19"/>
        <d v="2021-10-31T01:53:53"/>
        <d v="2021-10-15T13:03:58"/>
        <d v="2021-10-18T18:54:11"/>
        <d v="2021-10-19T08:32:35"/>
        <d v="2021-10-29T22:58:38"/>
        <d v="2021-10-05T21:09:12"/>
        <d v="2021-10-23T22:23:21"/>
        <d v="2021-10-25T16:11:49"/>
        <d v="2021-10-15T13:54:01"/>
        <d v="2021-10-20T08:36:46"/>
        <d v="2021-10-07T17:47:43"/>
        <d v="2021-10-22T21:08:49"/>
        <d v="2021-10-27T19:13:39"/>
        <d v="2021-10-11T19:04:46"/>
        <d v="2021-10-22T08:02:52"/>
        <d v="2021-10-22T21:09:11"/>
        <d v="2021-10-05T16:32:57"/>
        <d v="2021-10-11T19:07:20"/>
        <d v="2021-10-30T17:00:58"/>
        <d v="2021-10-17T10:48:32"/>
        <d v="2021-10-15T08:27:01"/>
        <d v="2021-10-27T08:40:33"/>
        <d v="2021-10-17T16:56:14"/>
        <d v="2021-10-14T17:56:05"/>
        <d v="2021-10-06T21:36:47"/>
        <d v="2021-10-06T21:00:14"/>
        <d v="2021-10-04T08:12:35"/>
        <d v="2021-10-06T18:06:20"/>
        <d v="2021-10-31T21:33:19"/>
        <d v="2021-10-08T08:20:40"/>
        <d v="2021-10-11T18:38:52"/>
        <d v="2021-10-28T18:43:15"/>
        <d v="2021-10-17T17:47:32"/>
        <d v="2021-10-05T11:35:01"/>
        <d v="2021-10-18T17:44:07"/>
        <d v="2021-10-09T22:06:09"/>
        <d v="2021-10-25T01:28:07"/>
        <d v="2021-10-02T11:16:37"/>
        <d v="2021-10-23T09:38:00"/>
        <d v="2021-10-02T15:07:46"/>
        <d v="2021-10-02T13:53:49"/>
        <d v="2021-10-02T13:54:37"/>
        <d v="2021-10-02T12:18:32"/>
        <d v="2021-10-02T13:51:51"/>
        <d v="2021-10-16T01:20:23"/>
        <d v="2021-10-14T22:27:12"/>
        <d v="2021-10-23T02:27:00"/>
        <d v="2021-10-14T22:26:48"/>
        <d v="2021-10-02T15:35:36"/>
        <d v="2021-10-06T20:01:29"/>
        <d v="2021-10-20T17:40:53"/>
        <d v="2021-10-27T09:31:10"/>
        <d v="2021-10-13T18:32:05"/>
        <d v="2021-10-14T18:53:29"/>
        <d v="2021-10-11T09:12:28"/>
        <d v="2021-10-22T17:45:09"/>
        <d v="2021-10-01T13:57:57"/>
        <d v="2021-10-20T22:19:55"/>
        <d v="2021-10-01T14:00:59"/>
        <d v="2021-10-07T22:48:17"/>
        <d v="2021-10-11T15:00:46"/>
        <d v="2021-10-23T18:11:00"/>
        <d v="2021-10-30T21:13:37"/>
        <d v="2021-10-22T14:57:07"/>
        <d v="2021-10-11T15:39:18"/>
        <d v="2021-10-17T10:29:55"/>
        <d v="2021-10-20T23:32:48"/>
        <d v="2021-10-28T07:52:16"/>
        <d v="2021-10-24T09:45:12"/>
        <d v="2021-10-23T18:14:15"/>
        <d v="2021-10-13T18:20:35"/>
        <d v="2021-10-22T16:53:16"/>
        <d v="2021-10-09T13:45:55"/>
        <d v="2021-10-09T18:04:42"/>
        <d v="2021-10-31T15:42:09"/>
        <d v="2021-10-02T13:27:59"/>
        <d v="2021-10-02T13:27:57"/>
        <d v="2021-10-24T11:29:49"/>
        <d v="2021-10-17T11:26:42"/>
        <d v="2021-10-10T11:28:33"/>
        <d v="2021-10-31T11:27:19"/>
        <d v="2021-10-22T17:12:42"/>
        <d v="2021-10-05T09:24:11"/>
        <d v="2021-10-02T09:56:28"/>
        <d v="2021-10-09T15:05:41"/>
        <d v="2021-10-07T17:47:10"/>
        <d v="2021-10-07T17:47:09"/>
        <d v="2021-10-02T09:57:16"/>
        <d v="2021-10-08T19:43:36"/>
        <d v="2021-10-02T15:24:12"/>
        <d v="2021-10-15T13:00:31"/>
        <d v="2021-10-04T18:44:39"/>
        <d v="2021-10-08T19:43:13"/>
        <d v="2021-10-15T16:01:01"/>
        <d v="2021-10-02T14:14:36"/>
        <d v="2021-10-21T19:05:16"/>
        <d v="2021-10-17T15:26:47"/>
        <d v="2021-10-11T17:41:19"/>
        <d v="2021-10-09T08:15:06"/>
        <d v="2021-10-04T19:39:47"/>
        <d v="2021-10-30T11:48:18"/>
        <d v="2021-10-24T17:36:01"/>
        <d v="2021-10-24T17:36:11"/>
        <d v="2021-10-11T17:27:55"/>
        <d v="2021-10-03T11:35:11"/>
        <d v="2021-10-02T08:40:45"/>
        <d v="2021-10-13T20:36:40"/>
        <d v="2021-10-10T17:07:07"/>
        <d v="2021-10-15T13:30:45"/>
        <d v="2021-10-02T08:41:03"/>
        <d v="2021-10-19T12:48:16"/>
        <d v="2021-10-13T20:37:06"/>
        <d v="2021-10-07T19:05:22"/>
        <d v="2021-10-24T12:18:07"/>
        <d v="2021-10-26T13:55:21"/>
        <d v="2021-10-14T19:21:08"/>
        <d v="2021-10-04T19:04:14"/>
        <d v="2021-10-23T07:53:39"/>
        <d v="2021-10-05T19:05:47"/>
        <d v="2021-10-18T19:11:56"/>
        <d v="2021-10-22T18:46:37"/>
        <d v="2021-10-07T14:34:31"/>
        <d v="2021-10-07T08:22:46"/>
        <d v="2021-10-20T17:22:31"/>
        <d v="2021-10-02T17:40:18"/>
        <d v="2021-10-02T11:45:05"/>
        <d v="2021-10-09T19:07:52"/>
        <d v="2021-10-09T19:08:04"/>
        <d v="2021-10-02T16:03:09"/>
        <d v="2021-10-02T23:07:18"/>
        <d v="2021-10-31T18:17:13"/>
        <d v="2021-10-17T09:11:35"/>
        <d v="2021-10-14T15:13:23"/>
        <d v="2021-10-02T08:00:36"/>
        <d v="2021-10-15T13:30:28"/>
        <d v="2021-10-14T20:10:54"/>
        <d v="2021-10-10T13:41:06"/>
        <d v="2021-10-07T09:53:50"/>
        <d v="2021-10-09T11:53:39"/>
        <d v="2021-10-09T11:53:54"/>
        <d v="2021-10-15T20:52:06"/>
        <d v="2021-10-14T08:27:33"/>
        <d v="2021-10-30T14:09:04"/>
        <d v="2021-10-30T14:09:00"/>
        <d v="2021-10-09T22:43:08"/>
        <d v="2021-10-14T20:11:01"/>
        <d v="2021-10-01T09:50:25"/>
        <d v="2021-10-12T07:10:48"/>
        <d v="2021-10-04T16:29:22"/>
        <d v="2021-10-04T16:28:27"/>
        <d v="2021-10-24T07:09:48"/>
        <d v="2021-10-26T12:29:41"/>
        <d v="2021-10-12T12:17:56"/>
        <d v="2021-10-09T09:37:30"/>
        <d v="2021-10-09T16:33:05"/>
        <d v="2021-10-07T16:11:41"/>
        <d v="2021-10-10T10:11:22"/>
        <d v="2021-10-10T10:11:30"/>
        <d v="2021-10-30T12:06:16"/>
        <d v="2021-10-23T19:17:30"/>
        <d v="2021-10-04T12:15:32"/>
        <d v="2021-10-19T12:31:17"/>
        <d v="2021-10-20T16:00:33"/>
        <d v="2021-10-30T14:15:24"/>
        <d v="2021-10-08T09:35:45"/>
        <d v="2021-10-06T21:00:02"/>
        <d v="2021-10-11T09:19:09"/>
        <d v="2021-10-07T09:29:06"/>
        <d v="2021-10-31T17:40:45"/>
        <d v="2021-10-10T14:47:04"/>
        <d v="2021-10-03T21:39:15"/>
        <d v="2021-10-18T18:04:42"/>
        <d v="2021-10-15T16:47:14"/>
        <d v="2021-10-12T18:54:16"/>
        <d v="2021-10-12T18:45:39"/>
        <d v="2021-10-18T09:47:53"/>
        <d v="2021-10-20T14:39:15"/>
        <d v="2021-10-07T18:25:36"/>
        <d v="2021-10-14T19:36:34"/>
        <d v="2021-10-09T12:19:26"/>
        <d v="2021-10-02T16:00:39"/>
        <d v="2021-10-02T16:00:35"/>
        <d v="2021-10-05T11:15:49"/>
        <d v="2021-10-29T10:01:20"/>
        <d v="2021-10-09T19:29:58"/>
        <d v="2021-10-30T09:30:04"/>
        <d v="2021-10-09T19:29:53"/>
        <d v="2021-10-09T12:27:34"/>
        <d v="2021-10-26T12:21:26"/>
        <d v="2021-10-09T15:53:49"/>
        <d v="2021-10-12T13:52:35"/>
        <d v="2021-10-19T19:02:28"/>
        <d v="2021-10-21T17:43:38"/>
        <d v="2021-10-13T19:38:30"/>
        <d v="2021-10-16T09:46:06"/>
        <d v="2021-10-09T16:46:21"/>
        <d v="2021-10-08T13:13:36"/>
        <d v="2021-10-23T09:32:15"/>
        <d v="2021-10-11T20:24:25"/>
        <d v="2021-10-20T12:10:01"/>
        <d v="2021-10-20T18:54:18"/>
        <d v="2021-10-28T08:40:42"/>
        <d v="2021-10-02T09:31:19"/>
        <d v="2021-10-17T13:11:48"/>
        <d v="2021-10-06T08:37:34"/>
        <d v="2021-10-02T18:04:10"/>
        <d v="2021-10-09T14:05:52"/>
        <d v="2021-10-06T13:13:56"/>
        <d v="2021-10-31T15:08:19"/>
        <d v="2021-10-30T18:57:11"/>
        <d v="2021-10-09T10:42:25"/>
        <d v="2021-10-26T11:45:39"/>
        <d v="2021-10-09T10:39:55"/>
        <d v="2021-10-20T11:03:51"/>
        <d v="2021-10-04T18:06:00"/>
        <d v="2021-10-27T15:03:00"/>
        <d v="2021-10-16T01:43:07"/>
        <d v="2021-10-08T16:51:34"/>
        <d v="2021-10-12T12:03:44"/>
        <d v="2021-10-07T17:34:16"/>
        <d v="2021-10-07T11:52:33"/>
        <d v="2021-10-18T13:43:29"/>
        <d v="2021-10-15T17:50:35"/>
        <d v="2021-10-28T17:44:12"/>
        <d v="2021-10-12T16:45:01"/>
        <d v="2021-10-06T15:16:31"/>
        <d v="2021-10-06T15:16:29"/>
        <d v="2021-10-06T15:16:28"/>
        <d v="2021-10-07T17:00:34"/>
        <d v="2021-10-21T21:07:46"/>
        <d v="2021-10-27T07:18:26"/>
        <d v="2021-10-28T06:51:43"/>
        <d v="2021-10-08T03:51:12"/>
        <d v="2021-10-11T19:30:22"/>
        <d v="2021-10-27T18:11:57"/>
        <d v="2021-10-10T18:15:10"/>
        <d v="2021-10-08T18:44:38"/>
        <d v="2021-10-15T17:48:55"/>
        <d v="2021-10-11T14:00:16"/>
        <d v="2021-10-03T15:15:41"/>
        <d v="2021-10-15T10:17:34"/>
        <d v="2021-10-28T15:04:53"/>
        <d v="2021-10-25T12:06:22"/>
        <d v="2021-10-11T20:29:59"/>
        <d v="2021-10-07T18:52:33"/>
        <d v="2021-10-01T19:47:09"/>
        <d v="2021-10-21T18:24:13"/>
        <d v="2021-10-02T23:47:48"/>
        <d v="2021-10-28T18:48:55"/>
        <d v="2021-10-23T14:49:48"/>
        <d v="2021-10-15T11:45:15"/>
        <d v="2021-10-19T22:28:41"/>
        <d v="2021-10-10T14:09:54"/>
        <d v="2021-10-10T18:25:57"/>
        <d v="2021-10-08T13:39:52"/>
        <d v="2021-10-03T20:05:30"/>
        <d v="2021-10-01T18:35:54"/>
        <d v="2021-10-02T13:24:34"/>
        <d v="2021-10-03T10:10:32"/>
        <d v="2021-10-22T09:49:37"/>
        <d v="2021-10-12T15:07:31"/>
        <d v="2021-10-01T18:36:11"/>
        <d v="2021-10-07T07:44:38"/>
        <d v="2021-10-13T17:21:37"/>
        <d v="2021-10-09T22:50:24"/>
        <d v="2021-10-03T21:53:49"/>
        <d v="2021-10-19T20:00:10"/>
        <d v="2021-10-19T20:00:11"/>
        <d v="2021-10-04T16:05:34"/>
        <d v="2021-10-13T22:26:57"/>
        <d v="2021-10-05T09:58:51"/>
        <d v="2021-10-13T10:27:53"/>
        <d v="2021-10-06T10:25:55"/>
        <d v="2021-10-02T10:29:40"/>
        <d v="2021-10-27T10:36:01"/>
        <d v="2021-10-19T10:38:08"/>
        <d v="2021-10-30T16:28:06"/>
        <d v="2021-10-22T16:32:24"/>
        <d v="2021-10-09T16:07:54"/>
        <d v="2021-10-08T10:27:50"/>
        <d v="2021-10-23T10:55:11"/>
        <d v="2021-10-15T16:31:37"/>
        <d v="2021-10-01T18:13:39"/>
        <d v="2021-10-01T18:30:09"/>
        <d v="2021-10-17T19:40:12"/>
        <d v="2021-10-17T16:06:38"/>
        <d v="2021-10-31T22:03:18"/>
        <d v="2021-10-02T19:38:17"/>
        <d v="2021-10-27T00:08:22"/>
        <d v="2021-10-27T09:49:09"/>
        <d v="2021-10-05T21:29:56"/>
        <d v="2021-10-07T20:00:34"/>
        <d v="2021-10-19T21:59:06"/>
        <d v="2021-10-21T16:23:33"/>
        <d v="2021-10-19T13:45:38"/>
        <d v="2021-10-01T16:43:53"/>
        <d v="2021-10-01T06:55:33"/>
        <d v="2021-10-24T08:49:10"/>
        <d v="2021-10-14T21:13:29"/>
        <d v="2021-10-08T22:17:41"/>
        <d v="2021-10-15T22:28:16"/>
        <d v="2021-10-16T11:02:25"/>
        <d v="2021-10-02T16:00:26"/>
        <d v="2021-10-23T22:59:28"/>
        <d v="2021-10-05T13:47:24"/>
        <d v="2021-10-19T19:18:06"/>
        <d v="2021-10-02T16:00:24"/>
        <d v="2021-10-03T20:27:23"/>
        <d v="2021-10-11T07:36:36"/>
        <d v="2021-10-24T11:24:31"/>
        <d v="2021-10-13T12:21:38"/>
        <d v="2021-10-13T15:48:00"/>
        <d v="2021-10-15T12:27:59"/>
        <d v="2021-10-03T10:50:41"/>
        <d v="2021-10-16T13:31:38"/>
        <d v="2021-10-23T15:13:43"/>
        <d v="2021-10-16T08:18:49"/>
        <d v="2021-10-01T07:23:12"/>
        <d v="2021-10-09T09:31:19"/>
        <d v="2021-10-30T09:29:39"/>
        <d v="2021-10-31T08:19:10"/>
        <d v="2021-10-09T11:01:32"/>
        <d v="2021-10-29T10:52:37"/>
        <d v="2021-10-05T16:45:17"/>
        <d v="2021-10-04T16:31:52"/>
        <d v="2021-10-24T16:37:10"/>
        <d v="2021-10-15T15:26:33"/>
        <d v="2021-10-27T14:22:49"/>
        <d v="2021-10-08T19:47:55"/>
        <d v="2021-10-08T19:48:16"/>
        <d v="2021-10-15T14:55:52"/>
        <d v="2021-10-01T18:16:08"/>
        <d v="2021-10-03T11:07:02"/>
        <d v="2021-10-12T19:59:21"/>
        <d v="2021-10-04T07:55:33"/>
        <d v="2021-10-18T17:44:34"/>
        <d v="2021-10-04T18:22:20"/>
        <d v="2021-10-10T10:00:26"/>
        <d v="2021-10-10T16:53:33"/>
        <d v="2021-10-31T15:59:23"/>
        <d v="2021-10-08T18:28:42"/>
        <d v="2021-10-03T16:47:54"/>
        <d v="2021-10-27T18:00:27"/>
        <d v="2021-10-24T15:24:26"/>
        <d v="2021-10-30T14:27:41"/>
        <d v="2021-10-08T17:55:56"/>
        <d v="2021-10-01T08:24:03"/>
        <d v="2021-10-03T13:03:29"/>
        <d v="2021-10-17T13:19:59"/>
        <d v="2021-10-24T15:24:17"/>
        <d v="2021-10-26T10:37:59"/>
        <d v="2021-10-08T18:28:34"/>
        <d v="2021-10-21T10:07:22"/>
        <d v="2021-10-14T15:44:02"/>
        <d v="2021-10-17T00:23:35"/>
        <d v="2021-10-02T11:18:58"/>
        <d v="2021-10-06T11:09:07"/>
        <d v="2021-10-20T15:56:53"/>
        <d v="2021-10-14T16:02:31"/>
        <d v="2021-10-10T10:57:13"/>
        <d v="2021-10-10T10:57:18"/>
        <d v="2021-10-27T16:22:03"/>
        <d v="2021-10-12T11:05:56"/>
        <d v="2021-10-20T19:39:09"/>
        <d v="2021-10-29T14:04:48"/>
        <d v="2021-10-13T09:16:59"/>
        <d v="2021-10-31T02:28:40"/>
        <d v="2021-10-02T17:51:22"/>
        <d v="2021-10-02T17:51:07"/>
        <d v="2021-10-02T07:59:48"/>
        <d v="2021-10-10T10:11:36"/>
        <d v="2021-10-06T18:32:38"/>
        <d v="2021-10-27T18:45:45"/>
        <d v="2021-10-17T16:37:37"/>
        <d v="2021-10-11T15:52:07"/>
        <d v="2021-10-11T17:23:54"/>
        <d v="2021-10-20T10:05:15"/>
        <d v="2021-10-14T15:41:14"/>
        <d v="2021-10-06T17:27:30"/>
        <d v="2021-10-22T17:38:59"/>
        <d v="2021-10-07T17:10:16"/>
        <d v="2021-10-26T18:30:04"/>
        <d v="2021-10-24T11:38:55"/>
        <d v="2021-10-05T17:49:59"/>
        <d v="2021-10-20T16:02:20"/>
        <d v="2021-10-24T17:19:59"/>
        <d v="2021-10-02T18:48:48"/>
        <d v="2021-10-03T17:35:16"/>
        <d v="2021-10-10T10:03:40"/>
        <d v="2021-10-02T18:48:46"/>
        <d v="2021-10-15T08:34:46"/>
        <d v="2021-10-23T17:51:47"/>
        <d v="2021-10-03T11:15:04"/>
        <d v="2021-10-06T19:28:30"/>
        <d v="2021-10-27T17:19:31"/>
        <d v="2021-10-19T08:14:08"/>
        <d v="2021-10-31T12:59:59"/>
        <d v="2021-10-19T18:22:50"/>
        <d v="2021-10-28T13:55:04"/>
        <d v="2021-10-02T09:05:08"/>
        <d v="2021-10-19T08:06:50"/>
        <d v="2021-10-08T17:59:05"/>
        <d v="2021-10-18T11:32:08"/>
        <d v="2021-10-14T14:59:38"/>
        <d v="2021-10-03T00:06:36"/>
        <d v="2021-10-04T14:30:54"/>
        <d v="2021-10-19T18:52:40"/>
        <d v="2021-10-15T16:53:03"/>
        <d v="2021-10-27T11:44:30"/>
        <d v="2021-10-21T19:30:52"/>
        <d v="2021-10-08T19:01:06"/>
        <d v="2021-10-24T18:25:47"/>
        <d v="2021-10-11T17:46:28"/>
        <d v="2021-10-05T19:17:26"/>
        <d v="2021-10-26T14:14:25"/>
        <d v="2021-10-23T10:45:51"/>
        <d v="2021-10-04T17:10:05"/>
        <d v="2021-10-25T16:05:12"/>
        <d v="2021-10-12T15:38:52"/>
        <d v="2021-10-13T17:41:23"/>
        <d v="2021-10-22T20:58:06"/>
        <d v="2021-10-09T12:15:48"/>
        <d v="2021-10-13T20:00:07"/>
        <d v="2021-10-19T19:01:54"/>
        <d v="2021-10-25T15:32:23"/>
        <d v="2021-10-08T20:21:05"/>
        <d v="2021-10-23T10:45:38"/>
        <d v="2021-10-06T12:26:25"/>
        <d v="2021-10-24T12:17:30"/>
        <d v="2021-10-08T16:36:51"/>
        <d v="2021-10-30T15:58:48"/>
        <d v="2021-10-31T12:04:26"/>
        <d v="2021-10-28T13:47:57"/>
        <d v="2021-10-22T21:09:37"/>
        <d v="2021-10-20T17:24:24"/>
        <d v="2021-10-21T15:34:50"/>
        <d v="2021-10-12T17:28:41"/>
        <d v="2021-10-11T19:47:25"/>
        <d v="2021-10-26T10:45:33"/>
        <d v="2021-10-26T11:59:15"/>
        <d v="2021-10-03T16:49:37"/>
        <d v="2021-10-10T13:09:22"/>
        <d v="2021-10-04T13:39:45"/>
        <d v="2021-10-30T08:37:40"/>
        <d v="2021-10-01T15:07:53"/>
        <d v="2021-10-03T08:34:14"/>
        <d v="2021-10-03T09:29:22"/>
        <d v="2021-10-10T10:47:44"/>
        <d v="2021-10-27T08:21:25"/>
        <d v="2021-10-28T18:19:07"/>
        <d v="2021-10-24T09:36:17"/>
        <d v="2021-10-30T13:12:26"/>
        <d v="2021-10-03T09:45:04"/>
        <d v="2021-10-28T14:54:07"/>
        <d v="2021-10-14T21:28:19"/>
        <d v="2021-10-13T19:45:58"/>
        <d v="2021-10-22T16:32:17"/>
        <d v="2021-10-14T17:12:58"/>
        <d v="2021-10-21T19:38:30"/>
        <d v="2021-10-17T14:24:49"/>
        <d v="2021-10-22T13:32:59"/>
        <d v="2021-10-05T18:36:06"/>
        <d v="2021-10-11T18:27:29"/>
        <d v="2021-10-12T22:40:35"/>
        <d v="2021-10-11T19:12:56"/>
        <d v="2021-10-11T08:15:38"/>
        <d v="2021-10-07T19:53:14"/>
        <d v="2021-10-12T13:57:24"/>
        <d v="2021-10-22T16:31:36"/>
        <d v="2021-10-26T19:50:58"/>
        <d v="2021-10-20T20:00:45"/>
        <d v="2021-10-25T07:57:52"/>
        <d v="2021-10-27T19:36:25"/>
        <d v="2021-10-20T19:37:34"/>
        <d v="2021-10-09T12:14:03"/>
        <d v="2021-10-30T18:40:43"/>
        <d v="2021-10-22T22:41:10"/>
        <d v="2021-10-14T22:49:41"/>
        <d v="2021-10-08T14:26:43"/>
        <d v="2021-10-22T16:48:45"/>
        <d v="2021-10-30T09:07:30"/>
        <d v="2021-10-10T08:09:01"/>
        <d v="2021-10-05T10:55:36"/>
        <d v="2021-10-15T14:16:57"/>
        <d v="2021-10-07T15:13:12"/>
        <d v="2021-10-14T18:30:03"/>
        <d v="2021-10-12T18:01:52"/>
        <d v="2021-10-17T09:16:04"/>
        <d v="2021-10-21T16:34:38"/>
        <d v="2021-10-15T18:31:22"/>
        <d v="2021-10-03T10:11:04"/>
        <d v="2021-10-14T16:23:08"/>
        <d v="2021-10-08T13:52:48"/>
        <d v="2021-10-02T16:00:52"/>
        <d v="2021-10-18T21:17:24"/>
        <d v="2021-10-19T08:23:27"/>
        <d v="2021-10-18T08:21:02"/>
        <d v="2021-10-25T10:54:15"/>
        <d v="2021-10-13T22:41:37"/>
        <d v="2021-10-05T17:44:10"/>
        <d v="2021-10-13T12:23:34"/>
        <d v="2021-10-17T17:47:59"/>
        <d v="2021-10-11T19:46:32"/>
        <d v="2021-10-02T11:34:44"/>
        <d v="2021-10-09T10:17:42"/>
        <d v="2021-10-03T03:13:05"/>
        <d v="2021-10-09T08:19:07"/>
        <d v="2021-10-02T11:34:36"/>
        <d v="2021-10-24T10:01:38"/>
        <d v="2021-10-23T17:13:20"/>
        <d v="2021-10-02T10:55:11"/>
        <d v="2021-10-02T01:05:28"/>
        <d v="2021-10-02T18:03:38"/>
        <d v="2021-10-02T14:28:06"/>
        <d v="2021-10-15T23:49:40"/>
        <d v="2021-10-26T10:25:18"/>
        <d v="2021-10-31T12:27:08"/>
        <d v="2021-10-03T18:26:51"/>
        <d v="2021-10-15T23:49:59"/>
        <d v="2021-10-08T07:43:06"/>
        <d v="2021-10-23T13:08:44"/>
        <d v="2021-10-06T23:45:25"/>
        <d v="2021-10-10T16:24:21"/>
        <d v="2021-10-11T21:17:29"/>
        <d v="2021-10-27T12:27:53"/>
        <d v="2021-10-31T08:51:32"/>
        <d v="2021-10-26T16:15:40"/>
        <d v="2021-10-15T07:38:09"/>
        <d v="2021-10-21T07:37:00"/>
        <d v="2021-10-23T09:24:00"/>
        <d v="2021-10-12T21:36:15"/>
        <d v="2021-10-25T10:17:25"/>
        <d v="2021-10-01T18:20:51"/>
        <d v="2021-10-27T16:35:27"/>
        <d v="2021-10-12T08:18:28"/>
        <d v="2021-10-02T22:45:09"/>
        <d v="2021-10-30T13:06:07"/>
        <d v="2021-10-21T05:09:21"/>
        <d v="2021-10-31T15:43:17"/>
        <d v="2021-10-03T19:08:53"/>
        <d v="2021-10-08T14:37:49"/>
        <d v="2021-10-12T13:39:37"/>
        <d v="2021-10-10T14:07:56"/>
        <d v="2021-10-20T11:34:46"/>
        <d v="2021-10-09T15:57:52"/>
        <d v="2021-10-10T16:09:10"/>
        <d v="2021-10-06T18:45:59"/>
        <d v="2021-10-07T16:00:57"/>
        <d v="2021-10-22T12:41:32"/>
        <d v="2021-10-17T12:32:29"/>
        <d v="2021-10-10T14:07:43"/>
        <d v="2021-10-17T02:30:52"/>
        <d v="2021-10-10T11:40:23"/>
        <d v="2021-10-10T15:37:10"/>
        <d v="2021-10-30T14:34:48"/>
        <d v="2021-10-11T23:20:25"/>
        <d v="2021-10-11T23:23:19"/>
        <d v="2021-10-09T15:57:51"/>
        <d v="2021-10-18T16:10:56"/>
        <d v="2021-10-08T16:28:01"/>
        <d v="2021-10-28T16:21:17"/>
        <d v="2021-10-27T13:21:04"/>
        <d v="2021-10-09T15:57:31"/>
        <d v="2021-10-30T05:50:52"/>
        <d v="2021-10-02T11:15:32"/>
        <d v="2021-10-08T13:17:19"/>
        <d v="2021-10-03T03:12:43"/>
        <d v="2021-10-22T01:30:36"/>
        <d v="2021-10-30T18:01:20"/>
        <d v="2021-10-14T17:35:08"/>
        <d v="2021-10-09T18:07:38"/>
        <d v="2021-10-09T08:26:42"/>
        <d v="2021-10-28T10:57:03"/>
        <d v="2021-10-09T15:57:50"/>
        <d v="2021-10-21T18:46:41"/>
        <d v="2021-10-02T22:07:55"/>
        <d v="2021-10-27T17:02:48"/>
        <d v="2021-10-22T12:35:29"/>
        <d v="2021-10-28T08:37:39"/>
        <d v="2021-10-04T13:44:19"/>
        <d v="2021-10-19T19:02:17"/>
        <d v="2021-10-03T12:12:33"/>
        <d v="2021-10-18T10:57:35"/>
        <d v="2021-10-11T14:13:15"/>
        <d v="2021-10-01T13:42:00"/>
        <d v="2021-10-12T13:42:47"/>
        <d v="2021-10-16T14:04:28"/>
        <d v="2021-10-17T17:46:17"/>
        <d v="2021-10-04T18:52:53"/>
        <d v="2021-10-02T14:28:26"/>
        <d v="2021-10-21T13:50:24"/>
        <d v="2021-10-13T19:48:38"/>
        <d v="2021-10-02T08:19:03"/>
        <d v="2021-10-22T11:43:56"/>
        <d v="2021-10-30T15:23:37"/>
        <d v="2021-10-27T19:23:56"/>
        <d v="2021-10-09T13:07:35"/>
        <d v="2021-10-10T18:53:43"/>
        <d v="2021-10-29T00:56:47"/>
        <d v="2021-10-12T22:20:17"/>
        <d v="2021-10-12T10:51:19"/>
        <d v="2021-10-01T09:54:10"/>
        <d v="2021-10-07T17:10:08"/>
        <d v="2021-10-12T11:59:28"/>
        <d v="2021-10-16T00:36:22"/>
        <d v="2021-10-26T12:31:47"/>
        <d v="2021-10-23T23:37:03"/>
        <d v="2021-10-30T18:25:37"/>
        <d v="2021-10-23T00:02:48"/>
        <d v="2021-10-26T22:44:35"/>
        <d v="2021-10-18T16:43:35"/>
        <d v="2021-10-25T17:36:51"/>
        <d v="2021-10-28T14:40:15"/>
        <d v="2021-10-06T12:56:03"/>
        <d v="2021-10-25T17:36:32"/>
        <d v="2021-10-16T13:33:43"/>
        <d v="2021-10-15T17:59:11"/>
        <d v="2021-10-30T17:57:05"/>
        <d v="2021-10-31T14:29:34"/>
        <d v="2021-10-15T19:21:42"/>
        <d v="2021-10-14T22:12:01"/>
        <d v="2021-10-24T17:44:33"/>
        <d v="2021-10-03T21:34:28"/>
        <d v="2021-10-07T10:35:56"/>
        <d v="2021-10-25T13:14:52"/>
        <d v="2021-10-28T18:34:34"/>
        <d v="2021-10-11T18:06:51"/>
        <d v="2021-10-25T20:00:43"/>
        <d v="2021-10-25T08:34:11"/>
        <d v="2021-10-04T14:57:14"/>
        <d v="2021-10-23T09:49:46"/>
        <d v="2021-10-23T13:15:42"/>
        <d v="2021-10-30T13:49:31"/>
        <d v="2021-10-14T10:16:03"/>
        <d v="2021-10-16T11:00:21"/>
        <d v="2021-10-04T15:47:18"/>
        <d v="2021-10-01T10:03:03"/>
        <d v="2021-10-15T09:19:56"/>
        <d v="2021-10-13T11:23:19"/>
        <d v="2021-10-22T11:59:27"/>
        <d v="2021-10-26T14:22:23"/>
        <d v="2021-10-30T10:00:16"/>
        <d v="2021-10-05T09:47:19"/>
        <d v="2021-10-21T15:12:19"/>
        <d v="2021-10-27T21:30:03"/>
        <d v="2021-10-10T18:30:07"/>
        <d v="2021-10-09T13:35:07"/>
        <d v="2021-10-10T15:10:38"/>
        <d v="2021-10-19T21:54:28"/>
        <d v="2021-10-17T15:14:34"/>
        <d v="2021-10-18T15:55:35"/>
        <d v="2021-10-22T15:49:53"/>
        <d v="2021-10-08T11:09:27"/>
        <d v="2021-10-02T22:19:09"/>
        <d v="2021-10-05T10:49:23"/>
        <d v="2021-10-08T14:39:39"/>
        <d v="2021-10-12T08:18:49"/>
        <d v="2021-10-05T08:43:52"/>
        <d v="2021-10-22T01:00:49"/>
        <d v="2021-10-30T11:00:47"/>
        <d v="2021-10-03T13:50:39"/>
        <d v="2021-10-14T16:01:56"/>
        <d v="2021-10-30T07:54:59"/>
        <d v="2021-10-13T13:43:30"/>
        <d v="2021-10-31T14:47:46"/>
        <d v="2021-10-20T11:12:09"/>
        <d v="2021-10-10T14:34:18"/>
        <d v="2021-10-23T14:03:12"/>
        <d v="2021-10-19T12:36:13"/>
        <d v="2021-10-19T20:30:09"/>
        <d v="2021-10-25T17:18:10"/>
        <d v="2021-10-24T00:32:43"/>
        <d v="2021-10-19T20:30:20"/>
        <d v="2021-10-31T10:49:08"/>
        <d v="2021-10-24T11:03:04"/>
        <d v="2021-10-09T15:40:35"/>
        <d v="2021-10-02T15:16:48"/>
        <d v="2021-10-08T12:04:49"/>
        <d v="2021-10-24T20:40:31"/>
        <d v="2021-10-11T11:55:25"/>
        <d v="2021-10-30T13:11:41"/>
        <d v="2021-10-12T23:19:33"/>
        <d v="2021-10-09T04:33:43"/>
        <d v="2021-10-04T17:37:53"/>
        <d v="2021-10-25T12:59:56"/>
        <d v="2021-10-12T12:26:34"/>
        <d v="2021-10-05T04:54:04"/>
        <d v="2021-10-05T04:40:02"/>
        <d v="2021-10-07T19:57:25"/>
        <d v="2021-10-16T10:28:01"/>
        <d v="2021-10-11T12:16:57"/>
        <d v="2021-10-04T18:42:18"/>
        <d v="2021-10-11T12:16:48"/>
        <d v="2021-10-19T21:21:14"/>
        <d v="2021-10-22T12:01:53"/>
        <d v="2021-10-22T10:40:20"/>
        <d v="2021-10-25T13:27:54"/>
        <d v="2021-10-15T13:40:28"/>
        <d v="2021-10-03T10:51:06"/>
        <d v="2021-10-03T18:17:57"/>
        <d v="2021-10-03T11:02:43"/>
        <d v="2021-10-04T07:24:09"/>
        <d v="2021-10-28T11:17:27"/>
        <d v="2021-10-14T17:04:47"/>
        <d v="2021-10-22T18:10:37"/>
        <d v="2021-10-06T09:24:56"/>
        <d v="2021-10-31T22:51:01"/>
        <d v="2021-10-15T13:29:09"/>
        <d v="2021-10-14T17:05:34"/>
        <d v="2021-10-26T17:23:10"/>
        <d v="2021-10-04T00:10:03"/>
        <d v="2021-10-12T22:58:38"/>
        <d v="2021-10-20T10:07:43"/>
        <d v="2021-10-26T17:23:18"/>
        <d v="2021-10-26T18:14:17"/>
        <d v="2021-10-10T12:08:08"/>
        <d v="2021-10-15T18:56:32"/>
        <d v="2021-10-08T17:59:48"/>
        <d v="2021-10-04T16:52:01"/>
        <d v="2021-10-10T11:04:07"/>
        <d v="2021-10-20T12:20:07"/>
        <d v="2021-10-24T20:09:19"/>
        <d v="2021-10-30T17:15:57"/>
        <d v="2021-10-22T19:56:07"/>
        <d v="2021-10-11T10:27:54"/>
        <d v="2021-10-10T11:32:21"/>
        <d v="2021-10-27T17:43:15"/>
        <d v="2021-10-09T11:29:19"/>
        <d v="2021-10-09T11:29:30"/>
        <d v="2021-10-13T19:01:41"/>
        <d v="2021-10-08T18:16:56"/>
        <d v="2021-10-06T20:39:39"/>
        <d v="2021-10-17T03:00:56"/>
        <d v="2021-10-01T15:40:38"/>
        <d v="2021-10-13T16:56:04"/>
        <d v="2021-10-25T17:36:56"/>
        <d v="2021-10-16T13:54:02"/>
        <d v="2021-10-05T16:18:19"/>
        <d v="2021-10-09T12:01:00"/>
        <d v="2021-10-06T16:19:04"/>
        <d v="2021-10-18T17:40:42"/>
        <d v="2021-10-16T23:39:35"/>
        <d v="2021-10-13T19:47:30"/>
        <d v="2021-10-03T00:11:41"/>
        <d v="2021-10-28T17:19:48"/>
        <d v="2021-10-27T17:46:01"/>
        <d v="2021-10-07T08:39:08"/>
        <d v="2021-10-01T22:14:13"/>
        <d v="2021-10-05T14:36:15"/>
        <d v="2021-10-23T15:59:18"/>
        <d v="2021-10-23T12:20:34"/>
        <d v="2021-10-07T14:59:35"/>
        <d v="2021-10-06T09:22:31"/>
        <d v="2021-10-09T00:09:12"/>
        <d v="2021-10-08T21:48:07"/>
        <d v="2021-10-18T11:06:19"/>
        <d v="2021-10-28T09:14:59"/>
        <d v="2021-10-06T09:11:29"/>
        <d v="2021-10-23T20:37:56"/>
        <d v="2021-10-26T09:41:17"/>
        <d v="2021-10-19T09:35:21"/>
        <d v="2021-10-25T09:37:31"/>
        <d v="2021-10-12T09:09:22"/>
        <d v="2021-10-20T09:30:25"/>
        <d v="2021-10-05T09:20:04"/>
        <d v="2021-10-27T09:20:07"/>
        <d v="2021-10-11T10:07:59"/>
        <d v="2021-10-21T19:31:58"/>
        <d v="2021-10-21T09:26:18"/>
        <d v="2021-10-28T19:15:45"/>
        <d v="2021-10-14T17:22:00"/>
        <d v="2021-10-22T17:24:12"/>
        <d v="2021-10-26T18:37:41"/>
        <d v="2021-10-08T15:25:53"/>
        <d v="2021-10-22T13:58:03"/>
        <d v="2021-10-12T14:42:03"/>
        <d v="2021-10-28T20:19:30"/>
        <d v="2021-10-24T18:02:26"/>
        <d v="2021-10-31T18:27:42"/>
        <d v="2021-10-27T08:51:04"/>
        <d v="2021-10-16T21:55:48"/>
        <d v="2021-10-31T18:27:35"/>
        <d v="2021-10-16T21:55:37"/>
        <d v="2021-10-16T21:55:53"/>
        <d v="2021-10-02T08:32:10"/>
        <d v="2021-10-10T15:30:58"/>
        <d v="2021-10-21T01:37:35"/>
        <d v="2021-10-09T20:55:34"/>
        <d v="2021-10-10T11:51:58"/>
        <d v="2021-10-08T18:09:43"/>
        <d v="2021-10-17T23:11:33"/>
        <d v="2021-10-01T13:48:27"/>
        <d v="2021-10-15T19:00:24"/>
        <d v="2021-10-10T15:39:08"/>
        <d v="2021-10-17T01:01:42"/>
        <d v="2021-10-24T15:53:55"/>
        <d v="2021-10-10T18:11:06"/>
        <d v="2021-10-13T18:27:14"/>
        <d v="2021-10-27T09:35:00"/>
        <d v="2021-10-30T16:09:26"/>
        <d v="2021-10-30T11:04:02"/>
        <d v="2021-10-29T17:16:39"/>
        <d v="2021-10-09T10:05:01"/>
        <d v="2021-10-23T02:18:38"/>
        <d v="2021-10-05T10:36:48"/>
        <d v="2021-10-10T17:01:31"/>
        <d v="2021-10-09T23:10:51"/>
        <d v="2021-10-31T10:38:04"/>
        <d v="2021-10-02T20:47:55"/>
        <d v="2021-10-03T17:12:12"/>
        <d v="2021-10-13T07:38:51"/>
        <d v="2021-10-08T18:16:36"/>
        <d v="2021-10-23T18:22:04"/>
        <d v="2021-10-18T20:28:14"/>
        <d v="2021-10-07T08:51:23"/>
        <d v="2021-10-02T23:06:59"/>
        <d v="2021-10-18T21:10:22"/>
        <d v="2021-10-05T08:13:52"/>
        <d v="2021-10-11T20:10:28"/>
        <d v="2021-10-14T09:27:01"/>
        <d v="2021-10-12T20:19:50"/>
        <d v="2021-10-30T16:09:01"/>
        <d v="2021-10-27T08:59:18"/>
        <d v="2021-10-29T08:39:11"/>
        <d v="2021-10-06T17:40:54"/>
        <d v="2021-10-09T20:45:13"/>
        <d v="2021-10-23T14:28:40"/>
        <d v="2021-10-01T09:00:55"/>
        <d v="2021-10-01T20:50:55"/>
        <d v="2021-10-03T19:17:22"/>
        <d v="2021-10-28T20:58:20"/>
        <d v="2021-10-13T17:21:43"/>
        <d v="2021-10-25T16:56:44"/>
        <d v="2021-10-28T14:18:54"/>
        <d v="2021-10-16T17:21:25"/>
        <d v="2021-10-22T19:11:07"/>
        <d v="2021-10-16T09:35:54"/>
        <d v="2021-10-16T18:10:39"/>
        <d v="2021-10-08T18:48:02"/>
        <d v="2021-10-04T21:28:23"/>
        <d v="2021-10-15T20:39:30"/>
        <d v="2021-10-16T15:13:36"/>
        <d v="2021-10-21T10:18:32"/>
        <d v="2021-10-28T17:10:14"/>
        <d v="2021-10-16T14:02:47"/>
        <d v="2021-10-31T14:47:23"/>
        <d v="2021-10-31T15:58:39"/>
        <d v="2021-10-31T15:58:35"/>
        <d v="2021-10-22T12:22:20"/>
        <d v="2021-10-19T13:03:55"/>
        <d v="2021-10-31T14:47:17"/>
        <d v="2021-10-14T12:39:14"/>
        <d v="2021-10-26T12:43:00"/>
        <d v="2021-10-20T09:52:36"/>
        <d v="2021-10-17T15:13:36"/>
        <d v="2021-10-07T13:56:56"/>
        <d v="2021-10-28T13:49:35"/>
        <d v="2021-10-28T12:38:43"/>
        <d v="2021-10-20T17:30:39"/>
        <d v="2021-10-19T12:42:26"/>
        <d v="2021-10-11T12:05:51"/>
        <d v="2021-10-16T12:35:00"/>
        <d v="2021-10-23T12:24:43"/>
        <d v="2021-10-13T17:00:33"/>
        <d v="2021-10-27T15:31:42"/>
        <d v="2021-10-13T19:09:40"/>
        <d v="2021-10-22T16:16:05"/>
        <d v="2021-10-11T13:06:53"/>
        <d v="2021-10-02T10:55:03"/>
        <d v="2021-10-07T13:11:25"/>
        <d v="2021-10-06T10:23:09"/>
        <d v="2021-10-30T09:40:25"/>
        <d v="2021-10-31T11:56:59"/>
        <d v="2021-10-11T13:18:28"/>
        <d v="2021-10-29T20:26:43"/>
        <d v="2021-10-28T10:48:34"/>
        <d v="2021-10-31T14:53:29"/>
        <d v="2021-10-21T11:12:22"/>
        <d v="2021-10-08T09:05:36"/>
        <d v="2021-10-10T13:46:07"/>
        <d v="2021-10-06T18:05:58"/>
        <d v="2021-10-20T08:46:40"/>
        <d v="2021-10-24T15:33:03"/>
        <d v="2021-10-23T18:32:50"/>
        <d v="2021-10-25T07:54:34"/>
        <d v="2021-10-15T13:59:58"/>
        <d v="2021-10-30T08:29:16"/>
        <d v="2021-10-02T14:22:37"/>
        <d v="2021-10-13T16:23:37"/>
        <d v="2021-10-13T22:41:36"/>
        <d v="2021-10-11T15:27:04"/>
        <d v="2021-10-01T10:28:27"/>
        <d v="2021-10-01T09:59:29"/>
        <d v="2021-10-07T21:36:25"/>
        <d v="2021-10-09T13:58:25"/>
        <d v="2021-10-22T12:22:15"/>
        <d v="2021-10-02T18:48:01"/>
        <d v="2021-10-27T14:22:10"/>
        <d v="2021-10-27T19:43:52"/>
        <d v="2021-10-25T10:09:10"/>
        <d v="2021-10-23T18:34:23"/>
        <d v="2021-10-23T12:56:51"/>
        <d v="2021-10-05T06:07:22"/>
        <d v="2021-10-24T18:39:33"/>
        <d v="2021-10-27T11:35:45"/>
        <d v="2021-10-27T17:03:10"/>
        <d v="2021-10-07T17:18:48"/>
        <d v="2021-10-03T18:36:45"/>
        <d v="2021-10-31T09:45:36"/>
        <d v="2021-10-28T19:46:08"/>
        <d v="2021-10-27T22:44:49"/>
        <d v="2021-10-15T12:48:48"/>
        <d v="2021-10-02T17:25:39"/>
        <d v="2021-10-15T21:14:02"/>
        <d v="2021-10-23T18:57:28"/>
        <d v="2021-10-27T22:44:43"/>
        <d v="2021-10-04T05:48:05"/>
        <d v="2021-10-26T05:50:48"/>
        <d v="2021-10-12T05:49:51"/>
        <d v="2021-10-07T21:06:03"/>
        <d v="2021-10-24T05:48:41"/>
        <d v="2021-10-27T05:50:10"/>
        <d v="2021-10-07T17:37:07"/>
        <d v="2021-10-14T20:25:44"/>
        <d v="2021-10-21T05:50:23"/>
        <d v="2021-10-31T20:52:58"/>
        <d v="2021-10-31T20:27:29"/>
        <d v="2021-10-20T19:56:00"/>
        <d v="2021-10-19T20:15:49"/>
        <d v="2021-10-01T18:19:04"/>
        <d v="2021-10-28T15:36:09"/>
        <d v="2021-10-01T16:04:23"/>
        <d v="2021-10-17T06:57:57"/>
        <d v="2021-10-11T07:58:11"/>
        <d v="2021-10-22T16:59:21"/>
        <d v="2021-10-09T22:59:59"/>
        <d v="2021-10-19T20:15:54"/>
        <d v="2021-10-15T20:31:33"/>
        <d v="2021-10-12T22:51:45"/>
        <d v="2021-10-01T21:36:47"/>
        <d v="2021-10-01T15:35:47"/>
        <d v="2021-10-01T18:31:33"/>
        <d v="2021-10-11T19:25:35"/>
        <d v="2021-10-02T20:03:00"/>
        <d v="2021-10-15T13:25:12"/>
        <d v="2021-10-21T17:48:11"/>
        <d v="2021-10-04T16:22:39"/>
        <d v="2021-10-15T18:10:39"/>
        <d v="2021-10-13T18:19:24"/>
        <d v="2021-10-03T19:51:30"/>
        <d v="2021-10-27T12:21:29"/>
        <d v="2021-10-22T11:04:58"/>
        <d v="2021-10-04T10:40:13"/>
        <d v="2021-10-11T22:25:22"/>
        <d v="2021-10-31T10:04:33"/>
        <d v="2021-10-27T18:20:45"/>
        <d v="2021-10-24T11:31:41"/>
        <d v="2021-10-03T15:27:08"/>
        <d v="2021-10-21T16:01:26"/>
        <d v="2021-10-01T15:35:55"/>
        <d v="2021-10-07T17:57:12"/>
        <d v="2021-10-21T19:06:18"/>
        <d v="2021-10-30T10:38:29"/>
        <d v="2021-10-22T16:55:05"/>
        <d v="2021-10-21T15:06:35"/>
        <d v="2021-10-13T17:12:22"/>
        <d v="2021-10-16T23:50:13"/>
        <d v="2021-10-19T15:08:29"/>
        <d v="2021-10-21T21:04:21"/>
        <d v="2021-10-05T20:20:44"/>
        <d v="2021-10-09T00:04:27"/>
        <d v="2021-10-30T19:04:13"/>
        <d v="2021-10-03T18:52:17"/>
        <d v="2021-10-06T19:22:15"/>
        <d v="2021-10-17T13:38:23"/>
        <d v="2021-10-14T07:53:35"/>
        <d v="2021-10-08T06:10:20"/>
        <d v="2021-10-22T08:40:19"/>
        <d v="2021-10-31T21:29:32"/>
        <d v="2021-10-31T12:16:44"/>
        <d v="2021-10-24T12:23:00"/>
        <d v="2021-10-13T18:31:26"/>
        <d v="2021-10-16T12:05:54"/>
        <d v="2021-10-21T07:25:11"/>
        <d v="2021-10-16T08:28:45"/>
        <d v="2021-10-10T12:57:23"/>
        <d v="2021-10-28T19:46:49"/>
        <d v="2021-10-22T18:10:22"/>
        <d v="2021-10-18T14:07:14"/>
        <d v="2021-10-22T14:14:46"/>
        <d v="2021-10-31T03:36:54"/>
        <d v="2021-10-31T02:09:53"/>
        <d v="2021-10-09T14:33:58"/>
        <d v="2021-10-21T21:35:46"/>
        <d v="2021-10-23T13:34:47"/>
        <d v="2021-10-31T02:09:49"/>
        <d v="2021-10-24T17:21:39"/>
        <d v="2021-10-18T17:48:26"/>
        <d v="2021-10-25T16:32:54"/>
        <d v="2021-10-31T02:09:58"/>
        <d v="2021-10-31T03:09:21"/>
        <d v="2021-10-07T13:01:42"/>
        <d v="2021-10-07T13:01:48"/>
        <d v="2021-10-09T14:28:14"/>
        <d v="2021-10-16T12:39:32"/>
        <d v="2021-10-02T15:23:08"/>
        <d v="2021-10-09T16:00:10"/>
        <d v="2021-10-16T19:24:51"/>
        <d v="2021-10-16T09:00:59"/>
        <d v="2021-10-06T15:49:46"/>
        <d v="2021-10-06T15:49:41"/>
        <d v="2021-10-24T11:04:00"/>
        <d v="2021-10-01T19:21:30"/>
        <d v="2021-10-24T11:04:05"/>
        <d v="2021-10-07T14:16:16"/>
        <d v="2021-10-09T12:21:00"/>
        <d v="2021-10-26T15:45:05"/>
        <d v="2021-10-20T10:01:14"/>
        <d v="2021-10-09T10:32:59"/>
        <d v="2021-10-21T09:41:01"/>
        <d v="2021-10-16T18:12:42"/>
        <d v="2021-10-17T10:37:40"/>
        <d v="2021-10-17T10:37:35"/>
        <d v="2021-10-24T12:26:26"/>
        <d v="2021-10-31T18:49:43"/>
        <d v="2021-10-15T13:07:47"/>
        <d v="2021-10-04T09:58:46"/>
        <d v="2021-10-21T19:26:45"/>
        <d v="2021-10-10T13:55:20"/>
        <d v="2021-10-21T18:59:00"/>
        <d v="2021-10-22T21:56:25"/>
        <d v="2021-10-02T09:37:52"/>
        <d v="2021-10-14T15:56:35"/>
        <d v="2021-10-09T12:00:32"/>
        <d v="2021-10-11T14:33:43"/>
        <d v="2021-10-03T12:00:13"/>
        <d v="2021-10-04T13:20:28"/>
        <d v="2021-10-21T08:35:25"/>
        <d v="2021-10-05T11:05:40"/>
        <d v="2021-10-27T09:11:17"/>
        <d v="2021-10-20T09:13:36"/>
        <d v="2021-10-04T18:41:44"/>
        <d v="2021-10-06T19:10:30"/>
        <d v="2021-10-06T19:11:03"/>
        <d v="2021-10-31T17:32:53"/>
        <d v="2021-10-03T18:31:44"/>
        <d v="2021-10-14T17:53:44"/>
        <d v="2021-10-31T17:32:50"/>
        <d v="2021-10-06T10:54:25"/>
        <d v="2021-10-26T08:32:13"/>
        <d v="2021-10-15T18:22:35"/>
        <d v="2021-10-06T17:54:46"/>
        <d v="2021-10-26T19:43:20"/>
        <d v="2021-10-07T14:35:34"/>
        <d v="2021-10-14T14:10:41"/>
        <d v="2021-10-16T14:10:01"/>
        <d v="2021-10-10T16:39:47"/>
        <d v="2021-10-19T16:56:31"/>
        <d v="2021-10-05T20:36:08"/>
        <d v="2021-10-27T10:06:43"/>
        <d v="2021-10-02T10:28:07"/>
        <d v="2021-10-24T15:22:33"/>
        <d v="2021-10-05T10:01:29"/>
        <d v="2021-10-25T08:03:50"/>
        <d v="2021-10-27T17:45:30"/>
        <d v="2021-10-16T09:46:33"/>
        <d v="2021-10-07T08:39:31"/>
        <d v="2021-10-25T13:31:40"/>
        <d v="2021-10-15T20:11:24"/>
        <d v="2021-10-15T20:11:28"/>
        <d v="2021-10-04T09:29:40"/>
        <d v="2021-10-11T09:12:38"/>
        <d v="2021-10-17T12:24:57"/>
        <d v="2021-10-17T12:25:07"/>
        <d v="2021-10-29T18:41:23"/>
        <d v="2021-10-12T19:50:22"/>
        <d v="2021-10-30T17:35:47"/>
        <d v="2021-10-10T19:05:36"/>
        <d v="2021-10-11T15:00:25"/>
        <d v="2021-10-11T19:26:39"/>
        <d v="2021-10-11T19:26:36"/>
        <d v="2021-10-11T19:26:41"/>
        <d v="2021-10-23T20:34:10"/>
        <d v="2021-10-23T20:33:48"/>
        <d v="2021-10-22T15:28:36"/>
        <d v="2021-10-02T16:50:21"/>
        <d v="2021-10-14T20:43:23"/>
        <d v="2021-10-30T12:48:05"/>
        <d v="2021-10-21T22:57:46"/>
        <d v="2021-10-11T10:31:37"/>
        <d v="2021-10-02T13:19:56"/>
        <d v="2021-10-01T14:12:54"/>
        <d v="2021-10-13T14:47:58"/>
        <d v="2021-10-18T18:08:31"/>
        <d v="2021-10-20T16:13:55"/>
        <d v="2021-10-04T17:46:18"/>
        <d v="2021-10-11T11:43:13"/>
        <d v="2021-10-03T16:37:42"/>
        <d v="2021-10-15T22:20:29"/>
        <d v="2021-10-02T18:34:32"/>
        <d v="2021-10-16T10:25:44"/>
        <d v="2021-10-20T21:05:11"/>
        <d v="2021-10-27T17:05:17"/>
        <d v="2021-10-22T23:21:04"/>
        <d v="2021-10-05T12:33:40"/>
        <d v="2021-10-10T17:24:34"/>
        <d v="2021-10-10T17:24:29"/>
        <d v="2021-10-01T15:35:17"/>
        <d v="2021-10-03T17:36:55"/>
        <d v="2021-10-19T18:59:08"/>
        <d v="2021-10-23T17:37:17"/>
        <d v="2021-10-10T14:16:31"/>
        <d v="2021-10-10T14:15:50"/>
        <d v="2021-10-28T07:38:57"/>
        <d v="2021-10-24T11:46:22"/>
        <d v="2021-10-10T11:08:24"/>
        <d v="2021-10-08T13:17:05"/>
        <d v="2021-10-05T08:06:44"/>
        <d v="2021-10-19T08:40:40"/>
        <d v="2021-10-11T10:28:28"/>
        <d v="2021-10-12T09:31:48"/>
        <d v="2021-10-06T11:07:28"/>
        <d v="2021-10-14T10:32:40"/>
        <d v="2021-10-09T18:15:22"/>
        <d v="2021-10-20T09:30:22"/>
        <d v="2021-10-04T10:42:36"/>
        <d v="2021-10-23T13:07:43"/>
        <d v="2021-10-23T13:07:45"/>
        <d v="2021-10-28T22:41:07"/>
        <d v="2021-10-09T18:15:41"/>
        <d v="2021-10-18T11:25:16"/>
        <d v="2021-10-19T17:12:28"/>
        <d v="2021-10-02T14:29:48"/>
        <d v="2021-10-21T16:44:09"/>
        <d v="2021-10-09T12:51:01"/>
        <d v="2021-10-23T13:08:04"/>
        <d v="2021-10-17T09:17:03"/>
        <d v="2021-10-12T13:40:45"/>
        <d v="2021-10-25T13:04:30"/>
        <d v="2021-10-14T23:56:24"/>
        <d v="2021-10-09T18:55:31"/>
        <d v="2021-10-11T11:03:24"/>
        <d v="2021-10-09T18:55:30"/>
        <d v="2021-10-30T18:17:08"/>
        <d v="2021-10-28T18:17:31"/>
        <d v="2021-10-30T18:16:48"/>
        <d v="2021-10-19T13:21:42"/>
        <d v="2021-10-30T18:16:59"/>
        <d v="2021-10-30T18:16:46"/>
        <d v="2021-10-22T10:15:52"/>
        <d v="2021-10-15T14:48:03"/>
        <d v="2021-10-05T13:06:20"/>
        <d v="2021-10-05T13:06:10"/>
        <d v="2021-10-19T09:46:12"/>
        <d v="2021-10-14T19:08:45"/>
        <d v="2021-10-14T19:09:24"/>
        <d v="2021-10-28T08:29:12"/>
        <d v="2021-10-17T15:03:56"/>
        <d v="2021-10-15T08:59:03"/>
        <d v="2021-10-07T11:19:34"/>
        <d v="2021-10-31T16:09:57"/>
        <d v="2021-10-07T19:02:28"/>
        <d v="2021-10-07T18:52:07"/>
        <d v="2021-10-18T17:34:20"/>
        <d v="2021-10-08T10:14:20"/>
        <d v="2021-10-13T12:22:07"/>
        <d v="2021-10-20T19:21:54"/>
        <d v="2021-10-20T19:21:32"/>
        <d v="2021-10-20T23:25:20"/>
        <d v="2021-10-22T15:09:27"/>
        <d v="2021-10-10T12:21:16"/>
        <d v="2021-10-31T16:10:05"/>
        <d v="2021-10-15T12:08:05"/>
        <d v="2021-10-21T13:10:18"/>
        <d v="2021-10-15T13:45:21"/>
        <d v="2021-10-07T18:52:17"/>
        <d v="2021-10-18T17:34:43"/>
        <d v="2021-10-10T22:18:55"/>
        <d v="2021-10-22T18:48:54"/>
        <d v="2021-10-24T12:31:08"/>
        <d v="2021-10-02T16:01:36"/>
        <d v="2021-10-21T13:10:22"/>
        <d v="2021-10-11T20:09:47"/>
        <d v="2021-10-08T10:14:54"/>
        <d v="2021-10-04T19:36:58"/>
        <d v="2021-10-22T15:09:36"/>
        <d v="2021-10-20T19:21:43"/>
        <d v="2021-10-24T12:30:37"/>
        <d v="2021-10-10T14:36:43"/>
        <d v="2021-10-28T19:56:00"/>
        <d v="2021-10-10T22:19:04"/>
        <d v="2021-10-15T13:45:20"/>
        <d v="2021-10-10T12:21:01"/>
        <d v="2021-10-28T19:56:50"/>
        <d v="2021-10-10T14:36:41"/>
        <d v="2021-10-22T18:49:05"/>
        <d v="2021-10-04T14:51:19"/>
        <d v="2021-10-18T17:34:04"/>
        <d v="2021-10-14T21:26:57"/>
        <d v="2021-10-04T14:51:21"/>
        <d v="2021-10-14T21:27:03"/>
        <d v="2021-10-10T22:19:03"/>
        <d v="2021-10-04T14:51:22"/>
        <d v="2021-10-13T12:22:13"/>
        <d v="2021-10-18T17:34:12"/>
        <d v="2021-10-25T07:29:24"/>
        <d v="2021-10-13T07:25:00"/>
        <d v="2021-10-12T07:28:42"/>
        <d v="2021-10-19T07:27:06"/>
        <d v="2021-10-04T07:25:13"/>
        <d v="2021-10-18T07:27:07"/>
        <d v="2021-10-05T07:25:09"/>
        <d v="2021-10-11T09:23:59"/>
        <d v="2021-10-07T18:49:00"/>
        <d v="2021-10-21T17:52:29"/>
        <d v="2021-10-13T18:43:43"/>
        <d v="2021-10-20T18:23:04"/>
        <d v="2021-10-25T08:45:19"/>
        <d v="2021-10-02T14:20:25"/>
        <d v="2021-10-15T16:20:04"/>
        <d v="2021-10-15T14:39:00"/>
        <d v="2021-10-15T16:20:10"/>
        <d v="2021-10-26T10:04:48"/>
        <d v="2021-10-21T14:44:55"/>
        <d v="2021-10-21T18:32:42"/>
        <d v="2021-10-21T18:32:24"/>
        <d v="2021-10-09T11:56:22"/>
        <d v="2021-10-10T16:13:10"/>
        <d v="2021-10-10T00:55:22"/>
        <d v="2021-10-08T19:40:47"/>
        <d v="2021-10-07T09:27:56"/>
        <d v="2021-10-11T12:07:53"/>
        <d v="2021-10-24T22:23:49"/>
        <d v="2021-10-24T22:23:44"/>
        <d v="2021-10-18T17:06:40"/>
        <d v="2021-10-02T15:58:34"/>
        <d v="2021-10-07T20:04:11"/>
        <d v="2021-10-10T16:13:12"/>
        <d v="2021-10-31T10:26:12"/>
        <d v="2021-10-09T11:56:33"/>
        <d v="2021-10-05T12:12:43"/>
        <d v="2021-10-07T09:27:58"/>
        <d v="2021-10-02T15:58:33"/>
        <d v="2021-10-23T12:36:16"/>
        <d v="2021-10-23T12:36:17"/>
        <d v="2021-10-05T12:12:10"/>
        <d v="2021-10-25T15:56:49"/>
        <d v="2021-10-02T15:58:45"/>
        <d v="2021-10-16T13:09:42"/>
        <d v="2021-10-21T14:44:11"/>
        <d v="2021-10-17T18:54:40"/>
        <d v="2021-10-16T12:48:58"/>
        <d v="2021-10-21T14:44:09"/>
        <d v="2021-10-18T17:07:28"/>
        <d v="2021-10-04T08:13:29"/>
        <d v="2021-10-03T16:48:12"/>
        <d v="2021-10-26T17:40:21"/>
        <d v="2021-10-08T13:51:49"/>
        <d v="2021-10-08T13:48:18"/>
        <d v="2021-10-27T14:39:36"/>
        <d v="2021-10-21T10:36:21"/>
        <d v="2021-10-24T16:25:56"/>
        <d v="2021-10-30T15:04:20"/>
        <d v="2021-10-01T09:47:19"/>
        <d v="2021-10-09T10:34:22"/>
        <d v="2021-10-09T10:34:04"/>
        <d v="2021-10-17T14:46:55"/>
        <d v="2021-10-09T21:55:01"/>
        <d v="2021-10-10T12:00:20"/>
        <d v="2021-10-10T11:59:47"/>
        <d v="2021-10-26T18:20:29"/>
        <d v="2021-10-10T11:59:45"/>
        <d v="2021-10-01T09:46:49"/>
        <d v="2021-10-09T21:55:03"/>
        <d v="2021-10-04T16:37:16"/>
        <d v="2021-10-30T15:04:18"/>
        <d v="2021-10-09T11:30:49"/>
        <d v="2021-10-22T08:39:05"/>
        <d v="2021-10-20T07:52:14"/>
        <d v="2021-10-21T11:33:32"/>
        <d v="2021-10-21T08:00:49"/>
        <d v="2021-10-16T11:55:48"/>
        <d v="2021-10-10T13:06:50"/>
        <d v="2021-10-24T13:26:43"/>
        <d v="2021-10-06T21:50:57"/>
        <d v="2021-10-06T21:50:51"/>
        <d v="2021-10-17T13:10:06"/>
        <d v="2021-10-17T12:58:48"/>
        <d v="2021-10-12T22:31:28"/>
        <d v="2021-10-11T09:59:02"/>
        <d v="2021-10-17T12:58:54"/>
        <d v="2021-10-12T22:31:35"/>
        <d v="2021-10-17T13:08:56"/>
        <d v="2021-10-17T12:58:50"/>
        <d v="2021-10-18T15:44:44"/>
        <d v="2021-10-18T15:44:59"/>
        <d v="2021-10-17T12:59:18"/>
        <d v="2021-10-11T09:59:05"/>
        <d v="2021-10-28T16:03:58"/>
        <d v="2021-10-13T14:43:20"/>
        <d v="2021-10-30T14:13:10"/>
        <d v="2021-10-30T14:13:06"/>
        <d v="2021-10-30T17:38:02"/>
        <d v="2021-10-30T17:37:49"/>
        <d v="2021-10-30T17:38:08"/>
        <d v="2021-10-10T22:36:44"/>
        <d v="2021-10-30T16:40:05"/>
        <d v="2021-10-30T16:39:49"/>
        <d v="2021-10-08T23:06:14"/>
        <d v="2021-10-16T09:37:39"/>
        <d v="2021-10-30T16:39:53"/>
        <d v="2021-10-30T16:39:47"/>
        <d v="2021-10-06T14:39:43"/>
        <d v="2021-10-16T09:37:34"/>
        <d v="2021-10-08T23:06:25"/>
        <d v="2021-10-08T23:06:54"/>
        <d v="2021-10-30T16:39:38"/>
        <d v="2021-10-20T19:27:53"/>
        <d v="2021-10-17T13:19:41"/>
        <d v="2021-10-05T22:27:34"/>
        <d v="2021-10-09T20:23:11"/>
        <d v="2021-10-23T21:50:42"/>
        <d v="2021-10-20T08:45:44"/>
        <d v="2021-10-07T08:50:00"/>
        <d v="2021-10-05T08:38:58"/>
        <d v="2021-10-26T11:01:46"/>
        <d v="2021-10-19T08:49:11"/>
        <d v="2021-10-04T08:55:06"/>
        <d v="2021-10-09T13:22:02"/>
        <d v="2021-10-01T18:53:29"/>
        <d v="2021-10-01T18:52:59"/>
        <d v="2021-10-01T18:53:50"/>
        <d v="2021-10-09T13:16:24"/>
        <d v="2021-10-23T18:11:56"/>
        <d v="2021-10-09T13:15:03"/>
        <d v="2021-10-09T13:14:28"/>
        <d v="2021-10-15T12:08:23"/>
        <d v="2021-10-15T12:08:20"/>
        <d v="2021-10-15T12:08:08"/>
        <d v="2021-10-01T18:53:47"/>
        <d v="2021-10-10T11:48:24"/>
        <d v="2021-10-02T08:48:52"/>
        <d v="2021-10-26T11:55:08"/>
        <d v="2021-10-30T13:37:56"/>
        <d v="2021-10-23T08:41:30"/>
        <d v="2021-10-11T00:30:37"/>
        <d v="2021-10-31T15:02:47"/>
        <d v="2021-10-31T15:10:27"/>
        <d v="2021-10-02T08:48:39"/>
        <d v="2021-10-08T19:06:05"/>
        <d v="2021-10-25T17:12:33"/>
        <d v="2021-10-25T17:11:33"/>
        <d v="2021-10-31T15:59:33"/>
        <d v="2021-10-23T08:41:47"/>
        <d v="2021-10-03T11:49:02"/>
        <d v="2021-10-23T10:23:56"/>
        <d v="2021-10-20T16:41:34"/>
        <d v="2021-10-01T18:58:36"/>
        <d v="2021-10-03T16:13:11"/>
        <d v="2021-10-03T16:13:21"/>
        <d v="2021-10-23T17:19:25"/>
        <d v="2021-10-23T11:49:40"/>
        <d v="2021-10-23T19:05:25"/>
        <d v="2021-10-11T08:56:12"/>
        <d v="2021-10-08T11:00:51"/>
        <d v="2021-10-25T09:25:24"/>
        <d v="2021-10-20T16:41:22"/>
        <d v="2021-10-10T14:47:43"/>
        <d v="2021-10-10T13:56:33"/>
        <d v="2021-10-23T00:51:05"/>
        <d v="2021-10-28T13:37:27"/>
        <d v="2021-10-20T16:42:00"/>
        <d v="2021-10-02T19:30:52"/>
        <d v="2021-10-08T11:00:49"/>
        <d v="2021-10-14T13:22:36"/>
        <d v="2021-10-23T15:21:16"/>
        <d v="2021-10-22T16:49:47"/>
        <d v="2021-10-16T13:11:53"/>
        <d v="2021-10-12T13:50:09"/>
        <d v="2021-10-07T13:39:29"/>
        <d v="2021-10-06T16:30:55"/>
        <d v="2021-10-08T23:01:24"/>
        <d v="2021-10-23T18:43:38"/>
        <d v="2021-10-08T11:22:10"/>
        <d v="2021-10-09T20:03:12"/>
        <d v="2021-10-03T19:34:07"/>
        <d v="2021-10-10T13:28:25"/>
        <d v="2021-10-07T17:55:42"/>
        <d v="2021-10-25T04:49:44"/>
        <d v="2021-10-14T22:37:32"/>
        <d v="2021-10-07T19:04:23"/>
        <d v="2021-10-05T09:43:30"/>
        <d v="2021-10-04T21:46:01"/>
        <d v="2021-10-04T21:46:38"/>
        <d v="2021-10-11T20:01:03"/>
        <d v="2021-10-08T19:05:54"/>
        <d v="2021-10-11T16:38:30"/>
        <d v="2021-10-11T20:07:31"/>
        <d v="2021-10-11T00:30:44"/>
        <d v="2021-10-05T12:29:15"/>
        <d v="2021-10-24T14:45:50"/>
        <d v="2021-10-09T16:41:50"/>
        <d v="2021-10-09T17:07:49"/>
        <d v="2021-10-09T16:40:11"/>
        <d v="2021-10-20T16:23:51"/>
        <d v="2021-10-14T15:40:28"/>
        <d v="2021-10-14T15:40:35"/>
        <d v="2021-10-14T15:40:44"/>
        <d v="2021-10-23T19:05:58"/>
        <d v="2021-10-20T16:41:42"/>
        <d v="2021-10-23T08:41:43"/>
        <d v="2021-10-12T16:12:05"/>
        <d v="2021-10-27T20:10:10"/>
        <d v="2021-10-27T20:11:01"/>
        <d v="2021-10-10T14:48:11"/>
        <d v="2021-10-06T18:07:31"/>
        <d v="2021-10-14T15:41:08"/>
        <d v="2021-10-15T21:11:48"/>
        <d v="2021-10-31T17:13:37"/>
        <d v="2021-10-04T14:14:07"/>
        <d v="2021-10-11T16:38:28"/>
        <d v="2021-10-21T13:52:01"/>
        <d v="2021-10-09T11:43:27"/>
        <d v="2021-10-13T12:11:15"/>
        <d v="2021-10-04T23:55:50"/>
        <d v="2021-10-08T18:30:40"/>
        <d v="2021-10-15T16:44:49"/>
        <d v="2021-10-10T22:23:06"/>
        <d v="2021-10-05T14:18:32"/>
        <d v="2021-10-01T14:14:03"/>
        <d v="2021-10-15T10:01:16"/>
        <d v="2021-10-14T21:00:53"/>
        <d v="2021-10-31T12:59:41"/>
        <d v="2021-10-08T18:30:49"/>
        <d v="2021-10-22T20:58:58"/>
        <d v="2021-10-14T15:40:26"/>
        <d v="2021-10-10T14:59:03"/>
        <d v="2021-10-10T14:56:09"/>
        <d v="2021-10-05T14:37:01"/>
        <d v="2021-10-12T18:03:34"/>
        <d v="2021-10-06T18:07:28"/>
        <d v="2021-10-22T20:59:13"/>
        <d v="2021-10-23T18:42:20"/>
        <d v="2021-10-09T20:03:22"/>
        <d v="2021-10-06T18:07:52"/>
        <d v="2021-10-12T16:11:55"/>
        <d v="2021-10-12T18:06:10"/>
        <d v="2021-10-12T16:11:50"/>
        <d v="2021-10-08T18:30:16"/>
        <d v="2021-10-11T12:15:25"/>
        <d v="2021-10-21T01:15:31"/>
        <d v="2021-10-21T01:15:50"/>
        <d v="2021-10-09T17:07:13"/>
        <d v="2021-10-20T12:39:32"/>
        <d v="2021-10-02T11:46:38"/>
        <d v="2021-10-27T17:06:41"/>
        <d v="2021-10-09T12:29:01"/>
        <d v="2021-10-06T18:25:33"/>
        <d v="2021-10-19T19:26:39"/>
        <d v="2021-10-03T03:37:22"/>
        <d v="2021-10-09T20:53:45"/>
        <d v="2021-10-10T12:39:26"/>
        <d v="2021-10-09T20:53:42"/>
        <d v="2021-10-20T18:03:16"/>
        <d v="2021-10-14T21:26:28"/>
        <d v="2021-10-13T14:56:53"/>
        <d v="2021-10-24T12:52:55"/>
        <d v="2021-10-02T15:31:36"/>
        <d v="2021-10-24T12:52:24"/>
        <d v="2021-10-08T16:50:57"/>
        <d v="2021-10-13T18:20:23"/>
        <d v="2021-10-13T18:21:56"/>
        <d v="2021-10-24T14:10:13"/>
        <d v="2021-10-30T09:45:08"/>
        <d v="2021-10-05T18:14:36"/>
        <d v="2021-10-24T10:23:06"/>
        <d v="2021-10-28T18:24:14"/>
        <d v="2021-10-24T15:35:01"/>
        <d v="2021-10-10T15:33:14"/>
        <d v="2021-10-20T18:00:25"/>
        <d v="2021-10-13T16:46:41"/>
        <d v="2021-10-23T16:05:55"/>
        <d v="2021-10-10T13:38:47"/>
        <d v="2021-10-17T15:25:34"/>
        <d v="2021-10-09T12:55:35"/>
        <d v="2021-10-17T03:10:15"/>
        <d v="2021-10-16T10:37:30"/>
        <d v="2021-10-18T20:55:04"/>
        <d v="2021-10-03T15:16:04"/>
        <d v="2021-10-03T17:14:03"/>
        <d v="2021-10-24T20:13:35"/>
        <d v="2021-10-30T16:41:25"/>
        <d v="2021-10-10T12:40:39"/>
        <d v="2021-10-25T15:59:19"/>
        <d v="2021-10-24T20:13:57"/>
        <d v="2021-10-03T18:35:25"/>
        <d v="2021-10-14T08:40:01"/>
        <d v="2021-10-31T17:36:38"/>
        <d v="2021-10-09T19:07:14"/>
        <d v="2021-10-23T19:10:00"/>
        <d v="2021-10-02T18:16:29"/>
        <d v="2021-10-04T16:09:34"/>
        <d v="2021-10-19T16:09:30"/>
        <d v="2021-10-20T16:28:57"/>
        <d v="2021-10-03T14:20:58"/>
        <d v="2021-10-11T18:16:23"/>
        <d v="2021-10-20T16:17:51"/>
        <d v="2021-10-13T17:11:49"/>
        <d v="2021-10-05T16:17:01"/>
        <d v="2021-10-07T16:12:36"/>
        <d v="2021-10-19T16:49:20"/>
        <d v="2021-10-21T16:44:31"/>
        <d v="2021-10-14T16:43:18"/>
        <d v="2021-10-31T02:17:45"/>
        <d v="2021-10-18T16:36:27"/>
        <d v="2021-10-04T17:09:39"/>
        <d v="2021-10-25T16:20:29"/>
        <d v="2021-10-17T14:18:57"/>
        <d v="2021-10-15T10:25:27"/>
        <d v="2021-10-23T14:44:16"/>
        <d v="2021-10-23T14:43:19"/>
        <d v="2021-10-03T10:10:46"/>
        <d v="2021-10-25T11:54:00"/>
        <d v="2021-10-07T21:51:08"/>
        <d v="2021-10-13T14:38:53"/>
        <d v="2021-10-13T06:54:36"/>
        <d v="2021-10-04T07:04:42"/>
        <d v="2021-10-12T07:01:01"/>
        <d v="2021-10-17T17:14:13"/>
        <d v="2021-10-27T10:26:25"/>
        <d v="2021-10-20T09:07:59"/>
        <d v="2021-10-02T08:34:19"/>
        <d v="2021-10-18T21:40:58"/>
        <d v="2021-10-14T10:28:46"/>
        <d v="2021-10-14T08:56:13"/>
        <d v="2021-10-19T07:33:42"/>
        <d v="2021-10-22T07:19:55"/>
        <d v="2021-10-06T06:29:04"/>
        <d v="2021-10-19T17:11:36"/>
        <d v="2021-10-24T12:30:26"/>
        <d v="2021-10-06T05:05:57"/>
        <d v="2021-10-29T13:06:33"/>
        <d v="2021-10-13T17:23:40"/>
        <d v="2021-10-31T16:03:48"/>
        <d v="2021-10-28T18:39:00"/>
        <d v="2021-10-05T07:17:34"/>
        <d v="2021-10-23T17:24:21"/>
        <d v="2021-10-13T11:41:37"/>
        <d v="2021-10-01T18:13:31"/>
        <d v="2021-10-06T15:36:32"/>
        <d v="2021-10-19T07:04:25"/>
        <d v="2021-10-16T10:52:49"/>
        <d v="2021-10-14T14:28:31"/>
        <d v="2021-10-07T20:29:56"/>
        <d v="2021-10-12T14:27:18"/>
        <d v="2021-10-07T04:56:34"/>
        <d v="2021-10-26T15:33:12"/>
        <d v="2021-10-26T07:05:13"/>
        <d v="2021-10-14T15:34:43"/>
        <d v="2021-10-08T06:36:33"/>
        <d v="2021-10-07T15:37:46"/>
        <d v="2021-10-05T07:45:44"/>
        <d v="2021-10-08T14:28:11"/>
        <d v="2021-10-07T21:51:07"/>
        <d v="2021-10-05T07:16:10"/>
        <d v="2021-10-08T07:49:36"/>
        <d v="2021-10-18T06:59:02"/>
        <d v="2021-10-15T07:13:23"/>
        <d v="2021-10-08T17:05:24"/>
        <d v="2021-10-11T09:20:21"/>
        <d v="2021-10-08T17:05:29"/>
        <d v="2021-10-07T17:36:52"/>
        <d v="2021-10-06T05:56:41"/>
        <d v="2021-10-27T15:27:28"/>
        <d v="2021-10-04T15:34:52"/>
        <d v="2021-10-15T18:13:45"/>
        <d v="2021-10-05T20:53:56"/>
        <d v="2021-10-05T20:53:30"/>
        <d v="2021-10-20T16:08:20"/>
        <d v="2021-10-25T08:33:15"/>
        <d v="2021-10-26T17:23:50"/>
        <d v="2021-10-04T19:06:40"/>
        <d v="2021-10-18T21:40:34"/>
        <d v="2021-10-19T21:53:49"/>
        <d v="2021-10-05T08:54:44"/>
        <d v="2021-10-22T07:08:18"/>
        <d v="2021-10-01T23:07:54"/>
        <d v="2021-10-19T21:53:55"/>
        <d v="2021-10-03T18:32:11"/>
        <d v="2021-10-24T14:54:15"/>
        <d v="2021-10-06T08:04:38"/>
        <d v="2021-10-21T15:32:43"/>
        <d v="2021-10-04T08:06:21"/>
        <d v="2021-10-18T15:30:18"/>
        <d v="2021-10-21T13:38:01"/>
        <d v="2021-10-11T18:38:01"/>
        <d v="2021-10-06T10:45:03"/>
        <d v="2021-10-05T19:17:49"/>
        <d v="2021-10-25T11:42:23"/>
        <d v="2021-10-04T09:43:29"/>
        <d v="2021-10-05T15:38:34"/>
        <d v="2021-10-05T11:34:23"/>
        <d v="2021-10-23T16:56:12"/>
        <d v="2021-10-22T11:59:30"/>
        <d v="2021-10-04T11:17:09"/>
        <d v="2021-10-12T17:24:08"/>
        <d v="2021-10-02T13:09:17"/>
        <d v="2021-10-13T17:25:26"/>
        <d v="2021-10-02T13:10:08"/>
        <d v="2021-10-08T10:03:32"/>
        <d v="2021-10-05T20:53:43"/>
        <d v="2021-10-30T10:09:32"/>
        <d v="2021-10-24T16:25:22"/>
        <d v="2021-10-22T17:44:25"/>
        <d v="2021-10-12T09:34:08"/>
        <d v="2021-10-12T18:22:03"/>
        <d v="2021-10-24T13:52:05"/>
        <d v="2021-10-09T13:51:34"/>
        <d v="2021-10-09T13:51:32"/>
        <d v="2021-10-27T08:53:11"/>
        <d v="2021-10-01T23:11:48"/>
        <d v="2021-10-08T08:47:10"/>
        <d v="2021-10-19T08:39:17"/>
        <d v="2021-10-17T10:40:08"/>
        <d v="2021-10-22T11:17:22"/>
        <d v="2021-10-05T10:23:10"/>
        <d v="2021-10-22T11:17:21"/>
        <d v="2021-10-02T20:29:40"/>
        <d v="2021-10-09T12:22:38"/>
        <d v="2021-10-04T09:33:33"/>
        <d v="2021-10-24T11:53:06"/>
        <d v="2021-10-07T09:43:51"/>
        <d v="2021-10-02T20:13:49"/>
        <d v="2021-10-13T21:11:07"/>
        <d v="2021-10-03T13:28:30"/>
        <d v="2021-10-06T13:11:22"/>
        <d v="2021-10-13T15:41:58"/>
        <d v="2021-10-28T11:37:41"/>
        <d v="2021-10-28T18:29:33"/>
        <d v="2021-10-21T08:58:14"/>
        <d v="2021-10-03T13:47:24"/>
        <d v="2021-10-11T01:46:53"/>
        <d v="2021-10-02T09:15:50"/>
        <d v="2021-10-31T16:57:13"/>
        <d v="2021-10-11T08:51:36"/>
        <d v="2021-10-01T08:05:16"/>
        <d v="2021-10-07T20:25:06"/>
        <d v="2021-10-24T17:10:36"/>
        <d v="2021-10-21T13:08:58"/>
        <d v="2021-10-24T17:10:21"/>
        <d v="2021-10-24T16:38:01"/>
        <d v="2021-10-24T16:38:12"/>
        <d v="2021-10-07T20:25:07"/>
        <d v="2021-10-07T20:25:02"/>
        <d v="2021-10-07T20:25:25"/>
        <d v="2021-10-19T19:01:58"/>
        <d v="2021-10-15T17:35:28"/>
        <d v="2021-10-14T08:48:30"/>
        <d v="2021-10-02T16:01:06"/>
        <d v="2021-10-13T08:55:49"/>
        <d v="2021-10-30T16:15:11"/>
        <d v="2021-10-23T11:18:37"/>
        <d v="2021-10-11T13:35:34"/>
        <d v="2021-10-23T13:20:31"/>
        <d v="2021-10-23T13:20:30"/>
        <d v="2021-10-03T17:54:00"/>
        <d v="2021-10-22T14:49:26"/>
        <d v="2021-10-31T20:00:01"/>
        <d v="2021-10-09T22:38:57"/>
        <d v="2021-10-15T19:46:46"/>
        <d v="2021-10-31T17:11:09"/>
        <d v="2021-10-31T13:48:37"/>
        <d v="2021-10-22T18:31:14"/>
        <d v="2021-10-09T16:51:56"/>
        <d v="2021-10-30T16:11:50"/>
        <d v="2021-10-01T18:11:09"/>
        <d v="2021-10-01T18:11:15"/>
        <d v="2021-10-01T18:11:11"/>
        <d v="2021-10-21T09:57:59"/>
        <d v="2021-10-05T17:27:58"/>
        <d v="2021-10-20T18:24:11"/>
        <d v="2021-10-13T17:33:59"/>
        <d v="2021-10-27T17:33:54"/>
        <d v="2021-10-30T10:19:40"/>
        <d v="2021-10-18T03:03:13"/>
        <d v="2021-10-11T17:21:43"/>
        <d v="2021-10-18T09:20:03"/>
        <d v="2021-10-04T09:08:35"/>
        <d v="2021-10-04T16:20:12"/>
        <d v="2021-10-08T21:46:06"/>
        <d v="2021-10-05T18:37:57"/>
        <d v="2021-10-11T17:40:30"/>
        <d v="2021-10-11T17:50:45"/>
        <d v="2021-10-23T17:45:42"/>
        <d v="2021-11-01T00:07:01"/>
        <d v="2021-10-14T14:17:05"/>
        <d v="2021-10-15T11:09:29"/>
        <d v="2021-10-20T13:08:08"/>
        <d v="2021-10-11T15:57:42"/>
        <d v="2021-10-11T16:00:45"/>
        <d v="2021-10-24T10:08:59"/>
        <d v="2021-10-17T10:23:16"/>
        <d v="2021-10-22T13:40:35"/>
        <d v="2021-10-18T16:33:15"/>
        <d v="2021-10-24T18:47:08"/>
        <d v="2021-10-28T14:42:41"/>
        <d v="2021-10-15T11:08:46"/>
        <d v="2021-10-01T16:10:16"/>
        <d v="2021-10-22T15:04:16"/>
        <d v="2021-10-12T19:04:04"/>
        <d v="2021-10-23T18:15:45"/>
        <d v="2021-10-22T22:22:58"/>
        <d v="2021-10-22T19:14:51"/>
        <d v="2021-10-06T21:53:38"/>
        <d v="2021-10-18T08:31:58"/>
        <d v="2021-10-24T10:44:00"/>
        <d v="2021-10-09T13:53:58"/>
        <d v="2021-10-21T10:39:32"/>
        <d v="2021-10-12T09:35:28"/>
        <d v="2021-10-12T17:10:39"/>
        <d v="2021-10-12T19:04:07"/>
        <d v="2021-10-11T10:43:06"/>
        <d v="2021-10-01T18:41:40"/>
        <d v="2021-10-11T20:17:36"/>
        <d v="2021-10-09T22:39:17"/>
        <d v="2021-10-11T12:00:40"/>
        <d v="2021-10-30T14:44:21"/>
        <d v="2021-10-23T14:41:08"/>
        <d v="2021-10-23T18:52:22"/>
        <d v="2021-10-31T08:13:26"/>
        <d v="2021-10-08T16:39:25"/>
        <d v="2021-10-27T11:32:20"/>
        <d v="2021-10-23T18:15:37"/>
        <d v="2021-10-23T14:41:39"/>
        <d v="2021-10-12T18:01:40"/>
        <d v="2021-10-18T15:56:36"/>
        <d v="2021-10-07T22:15:13"/>
        <d v="2021-10-21T22:41:08"/>
        <d v="2021-10-08T13:16:37"/>
        <d v="2021-10-17T14:13:33"/>
        <d v="2021-10-27T15:53:51"/>
        <d v="2021-10-09T13:38:07"/>
        <d v="2021-10-06T17:02:19"/>
        <d v="2021-10-30T12:57:41"/>
        <d v="2021-10-17T14:24:31"/>
        <d v="2021-10-01T19:01:24"/>
        <d v="2021-10-03T11:55:24"/>
        <d v="2021-10-26T21:54:20"/>
        <d v="2021-10-10T23:15:08"/>
        <d v="2021-10-21T19:08:25"/>
        <d v="2021-10-12T15:46:39"/>
        <d v="2021-10-17T11:21:57"/>
        <d v="2021-10-24T17:22:54"/>
        <d v="2021-10-16T21:43:24"/>
        <d v="2021-10-27T17:45:45"/>
        <d v="2021-10-23T15:09:05"/>
        <d v="2021-10-20T11:34:56"/>
        <d v="2021-10-23T14:59:49"/>
        <d v="2021-10-08T17:29:00"/>
        <d v="2021-10-09T14:55:27"/>
        <d v="2021-10-16T21:42:51"/>
        <d v="2021-10-09T17:58:14"/>
        <d v="2021-10-11T12:25:43"/>
        <d v="2021-10-18T15:52:19"/>
        <d v="2021-10-09T21:08:48"/>
        <d v="2021-10-04T20:16:41"/>
        <d v="2021-10-03T08:34:27"/>
        <d v="2021-10-05T16:54:11"/>
        <d v="2021-10-27T12:48:27"/>
        <d v="2021-10-09T13:37:56"/>
        <d v="2021-10-21T11:54:55"/>
        <d v="2021-10-19T18:25:23"/>
        <d v="2021-10-20T16:28:17"/>
        <d v="2021-10-23T15:48:34"/>
        <d v="2021-10-07T22:49:23"/>
        <d v="2021-10-11T22:09:57"/>
        <d v="2021-10-26T18:50:08"/>
        <d v="2021-10-17T09:11:15"/>
        <d v="2021-10-09T17:58:13"/>
        <d v="2021-10-03T21:01:08"/>
        <d v="2021-10-01T18:56:31"/>
        <d v="2021-10-11T13:57:24"/>
        <d v="2021-10-01T17:54:42"/>
        <d v="2021-10-01T14:24:19"/>
        <d v="2021-10-17T09:13:01"/>
        <d v="2021-10-17T09:20:04"/>
        <d v="2021-10-30T13:47:31"/>
        <d v="2021-10-30T13:47:26"/>
        <d v="2021-10-30T13:47:22"/>
        <d v="2021-10-21T16:18:11"/>
        <d v="2021-10-07T14:11:33"/>
        <d v="2021-10-25T11:13:50"/>
        <d v="2021-10-20T12:57:58"/>
        <d v="2021-10-23T18:44:37"/>
        <d v="2021-10-18T10:22:05"/>
        <d v="2021-10-27T13:43:21"/>
        <d v="2021-10-19T17:18:34"/>
        <d v="2021-10-04T14:36:39"/>
        <d v="2021-10-05T15:00:40"/>
        <d v="2021-10-12T15:06:55"/>
        <d v="2021-10-09T13:11:48"/>
        <d v="2021-10-27T13:20:41"/>
        <d v="2021-10-27T13:20:42"/>
        <d v="2021-10-24T20:41:08"/>
        <d v="2021-10-06T22:15:53"/>
        <d v="2021-10-20T16:15:14"/>
        <d v="2021-10-20T09:49:21"/>
        <d v="2021-10-13T16:50:31"/>
        <d v="2021-10-24T10:40:20"/>
        <d v="2021-10-12T09:45:58"/>
        <d v="2021-10-26T11:09:11"/>
        <d v="2021-10-28T18:25:20"/>
        <d v="2021-10-01T19:40:33"/>
        <d v="2021-10-01T15:18:38"/>
        <d v="2021-10-05T18:50:48"/>
        <d v="2021-10-23T14:51:03"/>
        <d v="2021-10-05T23:27:55"/>
        <d v="2021-10-13T17:31:20"/>
        <d v="2021-10-24T11:17:52"/>
        <d v="2021-10-22T20:30:51"/>
        <d v="2021-10-12T17:55:26"/>
        <d v="2021-10-30T18:02:02"/>
        <d v="2021-10-26T07:49:13"/>
        <d v="2021-10-26T15:39:18"/>
        <d v="2021-10-27T18:20:03"/>
        <d v="2021-10-25T17:49:54"/>
        <d v="2021-10-08T17:40:51"/>
        <d v="2021-10-16T10:19:00"/>
        <d v="2021-10-28T18:39:44"/>
        <d v="2021-10-19T14:15:17"/>
        <d v="2021-10-22T17:41:06"/>
        <d v="2021-10-24T18:07:10"/>
        <d v="2021-10-13T13:21:04"/>
        <d v="2021-10-11T18:20:00"/>
        <d v="2021-10-03T12:22:17"/>
        <d v="2021-10-30T14:53:52"/>
        <d v="2021-10-23T00:19:02"/>
        <d v="2021-10-23T19:51:24"/>
        <d v="2021-10-08T16:18:23"/>
        <d v="2021-10-24T18:07:14"/>
        <d v="2021-10-24T00:52:59"/>
        <d v="2021-10-30T18:01:42"/>
        <d v="2021-10-24T20:39:19"/>
        <d v="2021-10-04T18:28:55"/>
        <d v="2021-10-06T18:09:28"/>
        <d v="2021-10-23T19:51:20"/>
        <d v="2021-10-01T23:09:13"/>
        <d v="2021-10-20T17:46:30"/>
        <d v="2021-10-04T15:33:21"/>
        <d v="2021-10-08T12:43:06"/>
        <d v="2021-10-09T11:00:19"/>
        <d v="2021-10-31T08:24:29"/>
        <d v="2021-10-03T03:09:34"/>
        <d v="2021-10-24T11:19:25"/>
        <d v="2021-10-06T21:11:13"/>
        <d v="2021-10-08T17:51:31"/>
        <d v="2021-10-07T18:49:17"/>
        <d v="2021-10-02T11:20:54"/>
        <d v="2021-10-03T11:01:27"/>
        <d v="2021-10-15T18:41:54"/>
        <d v="2021-10-30T12:58:06"/>
        <d v="2021-10-30T07:20:34"/>
        <d v="2021-10-17T14:13:34"/>
        <d v="2021-10-11T09:58:05"/>
        <d v="2021-10-09T22:43:19"/>
        <d v="2021-10-18T15:48:36"/>
        <d v="2021-10-28T23:18:20"/>
        <d v="2021-10-28T23:18:08"/>
        <d v="2021-10-22T15:48:18"/>
        <d v="2021-10-10T10:56:04"/>
        <d v="2021-10-01T18:11:33"/>
        <d v="2021-10-31T13:06:35"/>
        <d v="2021-10-28T12:30:20"/>
        <d v="2021-10-04T15:33:25"/>
        <d v="2021-10-11T03:02:56"/>
        <d v="2021-10-06T13:18:58"/>
        <d v="2021-10-23T19:36:21"/>
        <d v="2021-10-29T22:48:51"/>
        <d v="2021-10-22T17:41:03"/>
        <d v="2021-10-20T19:51:41"/>
        <d v="2021-10-23T13:25:04"/>
        <d v="2021-10-13T22:36:13"/>
        <d v="2021-10-11T13:30:08"/>
        <d v="2021-10-06T18:01:16"/>
        <d v="2021-10-23T18:44:32"/>
        <d v="2021-10-05T16:58:48"/>
        <d v="2021-10-02T15:54:39"/>
        <d v="2021-10-20T09:20:44"/>
        <d v="2021-10-01T22:23:46"/>
        <d v="2021-10-16T16:35:06"/>
        <d v="2021-10-24T11:31:27"/>
        <d v="2021-10-26T17:19:04"/>
        <d v="2021-10-17T10:23:05"/>
        <d v="2021-10-11T17:55:02"/>
        <d v="2021-10-29T18:55:34"/>
        <d v="2021-10-23T07:32:49"/>
        <d v="2021-10-20T09:50:49"/>
        <d v="2021-10-11T17:54:59"/>
        <d v="2021-10-04T11:28:41"/>
        <d v="2021-10-03T20:14:06"/>
        <d v="2021-10-14T13:20:53"/>
        <d v="2021-10-02T11:16:21"/>
        <d v="2021-10-03T17:49:23"/>
        <d v="2021-10-27T11:32:09"/>
        <d v="2021-10-19T11:55:47"/>
        <d v="2021-10-27T11:32:19"/>
        <d v="2021-10-20T15:19:41"/>
        <d v="2021-10-17T18:03:23"/>
        <d v="2021-10-26T19:16:52"/>
        <d v="2021-10-02T18:40:24"/>
        <d v="2021-10-03T17:49:17"/>
        <d v="2021-10-26T19:17:19"/>
        <d v="2021-10-24T10:08:57"/>
        <d v="2021-10-02T14:08:10"/>
        <d v="2021-10-25T00:34:51"/>
        <d v="2021-10-31T16:38:22"/>
        <d v="2021-10-09T22:39:16"/>
        <d v="2021-10-11T12:15:16"/>
        <d v="2021-10-07T21:43:34"/>
        <d v="2021-10-04T12:25:17"/>
        <d v="2021-10-18T20:18:55"/>
        <d v="2021-10-03T00:48:31"/>
        <d v="2021-10-19T09:43:50"/>
        <d v="2021-10-19T09:43:30"/>
        <d v="2021-10-25T14:28:22"/>
        <d v="2021-10-11T17:04:48"/>
        <d v="2021-10-23T13:44:42"/>
        <d v="2021-10-20T11:39:14"/>
        <d v="2021-10-16T09:39:38"/>
        <d v="2021-10-16T09:42:59"/>
        <d v="2021-10-23T13:38:04"/>
        <d v="2021-10-23T13:31:10"/>
        <d v="2021-10-21T11:54:58"/>
        <d v="2021-10-16T19:01:34"/>
        <d v="2021-10-07T16:12:37"/>
        <d v="2021-10-03T15:30:48"/>
        <d v="2021-10-21T19:08:33"/>
        <d v="2021-10-21T18:26:39"/>
        <d v="2021-10-27T19:07:41"/>
        <d v="2021-10-05T16:54:53"/>
        <d v="2021-10-20T16:29:31"/>
        <d v="2021-10-17T13:50:21"/>
        <d v="2021-10-09T14:55:06"/>
        <d v="2021-10-15T18:41:50"/>
        <d v="2021-10-23T14:59:55"/>
        <d v="2021-10-03T11:43:36"/>
        <d v="2021-10-15T18:41:58"/>
        <d v="2021-10-03T17:09:19"/>
        <d v="2021-10-20T11:35:11"/>
        <d v="2021-10-20T16:30:38"/>
        <d v="2021-10-17T11:57:18"/>
        <d v="2021-10-16T13:22:57"/>
        <d v="2021-10-13T20:44:36"/>
        <d v="2021-10-23T15:51:51"/>
        <d v="2021-10-22T17:00:58"/>
        <d v="2021-10-09T21:11:01"/>
        <d v="2021-10-06T17:24:35"/>
        <d v="2021-10-31T20:51:22"/>
        <d v="2021-10-06T15:36:15"/>
        <d v="2021-10-20T11:06:39"/>
        <d v="2021-10-10T16:07:40"/>
        <d v="2021-10-30T13:51:44"/>
        <d v="2021-10-16T13:21:54"/>
        <d v="2021-10-07T15:13:10"/>
        <d v="2021-10-13T18:15:38"/>
        <d v="2021-10-12T19:40:13"/>
        <d v="2021-10-26T11:03:38"/>
        <d v="2021-10-15T11:08:39"/>
        <d v="2021-10-08T18:14:37"/>
        <d v="2021-10-26T19:09:10"/>
        <d v="2021-10-26T11:08:33"/>
        <d v="2021-10-27T22:19:17"/>
        <d v="2021-10-02T10:49:24"/>
        <d v="2021-10-03T20:17:03"/>
        <d v="2021-10-05T23:19:08"/>
        <d v="2021-10-21T12:19:41"/>
        <d v="2021-10-12T21:35:19"/>
        <d v="2021-10-29T18:39:14"/>
        <d v="2021-10-29T18:35:41"/>
        <d v="2021-10-29T18:39:45"/>
        <d v="2021-10-07T15:54:56"/>
        <d v="2021-10-04T19:12:26"/>
        <d v="2021-10-10T16:14:19"/>
        <d v="2021-10-31T15:28:35"/>
        <d v="2021-10-24T20:41:15"/>
        <d v="2021-10-10T16:04:39"/>
        <d v="2021-10-12T09:45:45"/>
        <d v="2021-10-01T20:10:38"/>
        <d v="2021-10-03T15:15:34"/>
        <d v="2021-10-05T15:11:14"/>
        <d v="2021-10-01T17:45:53"/>
        <d v="2021-10-09T13:29:02"/>
        <d v="2021-10-02T22:43:51"/>
        <d v="2021-10-21T15:19:54"/>
        <d v="2021-10-22T17:54:32"/>
        <d v="2021-10-28T13:10:42"/>
        <d v="2021-10-27T18:00:08"/>
        <d v="2021-10-25T08:18:52"/>
        <d v="2021-10-19T08:20:03"/>
        <d v="2021-10-05T15:30:03"/>
        <d v="2021-10-09T12:12:00"/>
        <d v="2021-10-09T16:00:14"/>
        <d v="2021-10-13T16:07:39"/>
        <d v="2021-10-02T14:48:46"/>
        <d v="2021-10-24T16:42:05"/>
        <d v="2021-10-22T13:20:36"/>
        <d v="2021-10-20T19:26:20"/>
        <d v="2021-10-22T08:24:13"/>
        <d v="2021-10-02T09:28:50"/>
        <d v="2021-10-12T07:33:33"/>
        <d v="2021-10-07T18:26:52"/>
        <d v="2021-10-08T07:45:47"/>
        <d v="2021-10-21T09:06:50"/>
        <d v="2021-10-24T13:46:53"/>
        <d v="2021-10-21T21:27:20"/>
        <d v="2021-10-12T12:07:23"/>
        <d v="2021-10-12T20:28:07"/>
        <d v="2021-10-01T18:02:17"/>
        <d v="2021-10-01T16:13:55"/>
        <d v="2021-10-01T18:46:38"/>
        <d v="2021-10-09T15:30:53"/>
        <d v="2021-10-09T10:15:42"/>
        <d v="2021-10-27T17:20:03"/>
        <d v="2021-10-19T10:08:28"/>
        <d v="2021-10-26T17:51:22"/>
        <d v="2021-10-26T17:51:08"/>
        <d v="2021-10-07T18:57:32"/>
        <d v="2021-10-21T07:46:08"/>
        <d v="2021-10-13T18:37:49"/>
        <d v="2021-10-29T07:39:04"/>
        <d v="2021-10-16T14:56:12"/>
        <d v="2021-10-03T12:01:03"/>
        <d v="2021-10-06T20:44:20"/>
        <d v="2021-10-07T16:40:32"/>
        <d v="2021-10-26T16:16:49"/>
        <d v="2021-10-04T20:12:06"/>
        <d v="2021-10-08T14:29:52"/>
        <d v="2021-10-03T14:04:03"/>
        <d v="2021-10-01T15:58:55"/>
        <d v="2021-10-28T07:51:10"/>
        <d v="2021-10-12T08:13:29"/>
        <d v="2021-10-27T07:44:19"/>
        <d v="2021-10-27T17:26:51"/>
        <d v="2021-10-08T21:03:53"/>
        <d v="2021-10-19T20:10:00"/>
        <d v="2021-10-01T08:59:00"/>
        <d v="2021-10-10T08:39:03"/>
        <d v="2021-10-12T20:27:54"/>
        <d v="2021-10-12T20:27:58"/>
        <d v="2021-10-19T13:17:29"/>
        <d v="2021-10-18T17:20:07"/>
        <d v="2021-10-19T20:09:59"/>
        <d v="2021-10-19T20:09:47"/>
        <d v="2021-10-08T17:54:28"/>
        <d v="2021-10-15T08:42:57"/>
        <d v="2021-10-26T12:59:42"/>
        <d v="2021-10-26T17:51:13"/>
        <d v="2021-10-02T18:34:40"/>
        <d v="2021-10-02T18:34:42"/>
        <d v="2021-10-22T18:45:13"/>
        <d v="2021-10-11T10:38:20"/>
        <d v="2021-10-27T19:04:40"/>
        <d v="2021-10-10T03:42:13"/>
        <d v="2021-10-12T18:33:28"/>
        <d v="2021-10-28T16:46:13"/>
        <d v="2021-10-05T18:36:36"/>
        <d v="2021-10-11T17:19:27"/>
        <d v="2021-10-19T19:50:05"/>
        <d v="2021-10-23T12:41:40"/>
        <d v="2021-10-02T15:10:10"/>
        <d v="2021-10-03T20:54:40"/>
        <d v="2021-10-12T13:35:08"/>
        <d v="2021-10-03T20:54:24"/>
        <d v="2021-10-18T16:27:19"/>
        <d v="2021-10-13T17:52:22"/>
        <d v="2021-10-03T14:20:14"/>
        <d v="2021-10-05T17:40:22"/>
        <d v="2021-10-04T08:53:34"/>
        <d v="2021-10-02T19:10:03"/>
        <d v="2021-10-02T14:20:51"/>
        <d v="2021-10-13T13:23:03"/>
        <d v="2021-10-11T10:26:09"/>
        <d v="2021-10-18T20:07:40"/>
        <d v="2021-10-08T09:35:50"/>
        <d v="2021-10-13T17:14:55"/>
        <d v="2021-10-15T14:34:05"/>
        <d v="2021-10-15T17:43:44"/>
        <d v="2021-10-07T10:27:10"/>
        <d v="2021-10-01T18:01:14"/>
        <d v="2021-10-18T06:49:36"/>
        <d v="2021-10-03T13:22:56"/>
        <d v="2021-10-01T18:48:13"/>
        <d v="2021-10-04T10:50:07"/>
        <d v="2021-10-01T18:01:09"/>
        <d v="2021-10-15T12:51:58"/>
        <d v="2021-10-20T09:14:09"/>
        <d v="2021-10-14T16:56:55"/>
        <d v="2021-10-05T17:40:19"/>
        <d v="2021-10-03T17:30:11"/>
        <d v="2021-10-24T14:19:51"/>
        <d v="2021-10-11T16:18:34"/>
        <d v="2021-10-02T15:56:28"/>
        <d v="2021-10-02T19:58:42"/>
        <d v="2021-10-23T17:54:03"/>
        <d v="2021-10-15T17:41:49"/>
        <d v="2021-10-19T17:58:40"/>
        <d v="2021-10-31T19:55:38"/>
        <d v="2021-10-17T18:15:20"/>
        <d v="2021-10-03T11:40:01"/>
        <d v="2021-10-27T15:05:03"/>
        <d v="2021-10-11T12:03:55"/>
        <d v="2021-10-04T10:35:28"/>
        <d v="2021-10-16T09:40:52"/>
        <d v="2021-10-31T17:32:55"/>
        <d v="2021-10-22T17:23:55"/>
        <d v="2021-10-06T11:16:52"/>
        <d v="2021-10-27T16:46:49"/>
        <d v="2021-10-19T14:52:37"/>
        <d v="2021-10-16T11:35:35"/>
        <d v="2021-10-11T12:03:34"/>
        <d v="2021-10-02T09:53:18"/>
        <d v="2021-10-19T16:52:38"/>
        <d v="2021-10-22T17:23:44"/>
        <d v="2021-10-23T17:58:43"/>
        <d v="2021-10-01T18:20:29"/>
        <d v="2021-10-22T06:05:00"/>
        <d v="2021-10-22T17:04:32"/>
        <d v="2021-10-05T16:01:49"/>
        <d v="2021-10-29T17:30:12"/>
        <d v="2021-10-29T05:29:26"/>
        <d v="2021-10-16T21:00:39"/>
        <d v="2021-10-08T20:39:24"/>
        <d v="2021-10-19T19:59:23"/>
        <d v="2021-10-24T06:25:16"/>
        <d v="2021-10-21T14:27:44"/>
        <d v="2021-10-22T05:33:28"/>
        <d v="2021-10-04T20:44:49"/>
        <d v="2021-10-02T10:50:05"/>
        <d v="2021-10-17T17:25:39"/>
        <d v="2021-10-05T20:53:33"/>
        <d v="2021-10-23T18:34:14"/>
        <d v="2021-10-24T19:13:05"/>
        <d v="2021-10-23T18:34:41"/>
        <d v="2021-10-17T17:25:42"/>
        <d v="2021-10-22T19:10:36"/>
        <d v="2021-10-09T14:43:19"/>
        <d v="2021-10-13T15:57:51"/>
        <d v="2021-10-22T12:25:03"/>
        <d v="2021-10-01T13:33:21"/>
        <d v="2021-10-04T12:37:45"/>
        <d v="2021-10-14T14:29:33"/>
        <d v="2021-10-24T18:57:43"/>
        <d v="2021-10-15T12:33:00"/>
        <d v="2021-10-26T20:04:51"/>
        <d v="2021-10-31T16:49:38"/>
        <d v="2021-10-13T15:58:35"/>
        <d v="2021-10-10T17:54:16"/>
        <d v="2021-10-23T19:49:25"/>
        <d v="2021-10-20T07:17:30"/>
        <d v="2021-10-11T18:32:54"/>
        <d v="2021-10-03T22:55:05"/>
        <d v="2021-10-19T13:26:30"/>
        <d v="2021-10-17T07:21:20"/>
        <d v="2021-10-14T17:19:48"/>
        <d v="2021-10-22T12:05:19"/>
        <d v="2021-10-25T21:19:02"/>
        <d v="2021-10-12T13:32:10"/>
        <d v="2021-10-14T18:20:36"/>
        <d v="2021-10-03T19:39:57"/>
        <d v="2021-10-14T20:59:20"/>
        <d v="2021-10-07T20:43:17"/>
        <d v="2021-10-05T17:59:56"/>
        <d v="2021-10-27T21:06:27"/>
        <d v="2021-10-12T18:33:04"/>
        <d v="2021-10-11T13:26:02"/>
        <d v="2021-10-15T05:30:05"/>
        <d v="2021-10-05T08:03:12"/>
        <d v="2021-10-02T17:45:15"/>
        <d v="2021-10-06T18:34:59"/>
        <d v="2021-10-10T17:53:41"/>
        <d v="2021-10-23T14:44:48"/>
        <d v="2021-10-24T19:40:22"/>
        <d v="2021-10-09T19:26:13"/>
        <d v="2021-10-08T17:24:07"/>
        <d v="2021-10-20T11:29:25"/>
        <d v="2021-10-10T18:02:19"/>
        <d v="2021-10-10T18:02:28"/>
        <d v="2021-10-10T18:02:46"/>
        <d v="2021-10-14T14:50:44"/>
        <d v="2021-10-10T18:01:55"/>
        <d v="2021-10-06T12:27:55"/>
        <d v="2021-10-06T17:08:57"/>
        <d v="2021-10-25T08:59:02"/>
        <d v="2021-10-01T08:57:48"/>
        <d v="2021-10-02T16:21:29"/>
        <d v="2021-10-31T22:20:23"/>
        <d v="2021-10-31T22:20:32"/>
        <d v="2021-10-30T12:32:17"/>
        <d v="2021-10-03T13:54:22"/>
        <d v="2021-10-11T13:25:20"/>
        <d v="2021-10-09T18:48:34"/>
        <d v="2021-10-05T15:20:02"/>
        <d v="2021-10-01T18:43:06"/>
        <d v="2021-10-31T13:12:01"/>
        <d v="2021-10-28T15:55:39"/>
        <d v="2021-10-10T12:33:05"/>
        <d v="2021-10-30T16:34:53"/>
        <d v="2021-10-27T12:56:34"/>
        <d v="2021-10-09T15:26:11"/>
        <d v="2021-10-05T15:20:26"/>
        <d v="2021-10-03T12:23:19"/>
        <d v="2021-10-07T13:42:05"/>
        <d v="2021-10-01T15:34:21"/>
        <d v="2021-10-03T12:23:22"/>
        <d v="2021-10-23T09:20:02"/>
        <d v="2021-10-09T16:06:15"/>
        <d v="2021-10-14T19:46:19"/>
        <d v="2021-10-11T12:59:05"/>
        <d v="2021-10-09T09:08:29"/>
        <d v="2021-10-01T13:13:17"/>
        <d v="2021-10-26T14:29:38"/>
        <d v="2021-10-04T10:50:43"/>
        <d v="2021-10-27T20:11:24"/>
        <d v="2021-10-12T15:50:12"/>
        <d v="2021-10-03T17:31:19"/>
        <d v="2021-10-24T18:20:05"/>
        <d v="2021-10-07T23:48:39"/>
        <d v="2021-10-17T00:35:16"/>
        <d v="2021-10-14T14:14:38"/>
        <d v="2021-10-10T12:58:22"/>
        <d v="2021-10-05T08:05:59"/>
        <d v="2021-10-09T20:44:56"/>
        <d v="2021-10-26T15:42:09"/>
        <d v="2021-10-11T17:00:43"/>
        <d v="2021-10-15T20:42:58"/>
        <d v="2021-10-02T16:18:02"/>
        <d v="2021-10-02T15:51:38"/>
        <d v="2021-10-10T14:30:44"/>
        <d v="2021-10-20T18:11:55"/>
        <d v="2021-10-17T12:02:09"/>
        <d v="2021-10-17T17:54:44"/>
        <d v="2021-10-07T15:12:08"/>
        <d v="2021-10-02T00:48:55"/>
        <d v="2021-10-07T15:12:13"/>
        <d v="2021-10-12T03:45:35"/>
        <d v="2021-10-12T03:45:06"/>
        <d v="2021-10-17T12:02:27"/>
        <d v="2021-10-03T14:15:36"/>
        <d v="2021-10-03T13:46:32"/>
        <d v="2021-10-18T14:33:11"/>
        <d v="2021-10-15T20:43:12"/>
        <d v="2021-10-18T14:32:50"/>
        <d v="2021-10-03T14:15:37"/>
        <d v="2021-10-21T17:39:26"/>
        <d v="2021-10-30T18:13:32"/>
        <d v="2021-10-24T11:47:20"/>
        <d v="2021-10-10T13:28:58"/>
        <d v="2021-10-21T20:45:07"/>
        <d v="2021-10-04T19:33:20"/>
        <d v="2021-10-05T19:31:19"/>
        <d v="2021-10-19T18:41:07"/>
        <d v="2021-10-07T19:03:34"/>
        <d v="2021-10-30T17:05:51"/>
        <d v="2021-10-01T03:22:13"/>
        <d v="2021-10-07T12:47:35"/>
        <d v="2021-10-07T17:21:34"/>
        <d v="2021-10-11T13:07:37"/>
        <d v="2021-10-24T15:11:41"/>
        <d v="2021-10-24T20:03:53"/>
        <d v="2021-10-28T17:38:35"/>
        <d v="2021-10-27T21:36:47"/>
        <d v="2021-10-05T15:09:02"/>
        <d v="2021-10-09T15:36:26"/>
        <d v="2021-10-10T09:24:14"/>
        <d v="2021-10-05T20:49:48"/>
        <d v="2021-10-19T11:08:12"/>
        <d v="2021-10-27T15:11:40"/>
        <d v="2021-10-14T22:35:51"/>
        <d v="2021-10-04T09:33:48"/>
        <d v="2021-10-07T14:28:31"/>
        <d v="2021-10-02T15:47:26"/>
        <d v="2021-10-06T20:45:40"/>
        <d v="2021-10-13T18:53:50"/>
        <d v="2021-10-09T17:24:41"/>
        <d v="2021-10-09T00:05:53"/>
        <d v="2021-10-18T12:35:43"/>
        <d v="2021-10-02T10:45:58"/>
        <d v="2021-10-28T19:38:43"/>
        <d v="2021-10-23T21:56:46"/>
        <d v="2021-10-30T23:30:44"/>
        <d v="2021-10-20T11:49:58"/>
        <d v="2021-10-04T18:26:39"/>
        <d v="2021-10-07T18:01:57"/>
        <d v="2021-10-29T09:30:36"/>
        <d v="2021-10-22T17:15:53"/>
        <d v="2021-10-24T13:46:54"/>
        <d v="2021-10-12T21:57:07"/>
        <d v="2021-10-25T12:06:15"/>
        <d v="2021-10-31T01:15:42"/>
        <d v="2021-10-27T00:29:00"/>
        <d v="2021-10-22T23:04:59"/>
        <d v="2021-10-12T18:50:09"/>
        <d v="2021-10-13T23:17:01"/>
        <d v="2021-10-07T18:40:14"/>
        <d v="2021-10-08T22:54:32"/>
        <d v="2021-10-04T15:44:30"/>
        <d v="2021-10-08T22:55:15"/>
        <d v="2021-10-07T15:20:17"/>
        <d v="2021-10-12T22:21:45"/>
        <d v="2021-10-08T18:09:55"/>
        <d v="2021-10-19T08:25:47"/>
        <d v="2021-10-31T10:10:53"/>
        <d v="2021-10-03T13:50:15"/>
        <d v="2021-10-10T13:10:33"/>
        <d v="2021-10-08T23:43:55"/>
        <d v="2021-10-18T17:02:36"/>
        <d v="2021-10-18T19:34:13"/>
        <d v="2021-10-08T12:42:34"/>
        <d v="2021-10-01T19:15:55"/>
        <d v="2021-10-19T11:06:38"/>
        <d v="2021-10-19T18:00:33"/>
        <d v="2021-10-10T19:40:16"/>
        <d v="2021-10-31T20:57:38"/>
        <d v="2021-10-29T22:06:23"/>
        <d v="2021-10-07T00:09:18"/>
        <d v="2021-10-28T16:53:46"/>
        <d v="2021-10-11T23:34:08"/>
        <d v="2021-10-20T22:48:29"/>
        <d v="2021-10-27T00:33:23"/>
        <d v="2021-10-18T16:40:34"/>
        <d v="2021-10-15T00:46:55"/>
        <d v="2021-10-15T11:46:20"/>
        <d v="2021-10-22T12:39:09"/>
        <d v="2021-10-13T20:44:45"/>
        <d v="2021-10-14T18:16:16"/>
        <d v="2021-10-20T17:03:05"/>
        <d v="2021-10-17T08:20:34"/>
        <d v="2021-10-15T13:55:21"/>
        <d v="2021-10-19T11:24:27"/>
        <d v="2021-10-07T16:02:18"/>
        <d v="2021-10-01T15:40:58"/>
        <d v="2021-10-28T19:06:23"/>
        <d v="2021-10-20T18:39:32"/>
        <d v="2021-10-18T16:34:42"/>
        <d v="2021-10-04T16:36:02"/>
        <d v="2021-10-12T16:26:09"/>
        <d v="2021-10-20T16:32:48"/>
        <d v="2021-10-01T08:51:28"/>
        <d v="2021-10-24T02:47:30"/>
        <d v="2021-10-24T02:47:36"/>
        <d v="2021-10-27T17:43:55"/>
        <d v="2021-10-25T08:38:32"/>
        <d v="2021-10-14T19:34:16"/>
        <d v="2021-10-24T02:47:25"/>
        <d v="2021-10-22T16:00:55"/>
        <d v="2021-10-12T15:24:43"/>
        <d v="2021-10-27T18:02:15"/>
        <d v="2021-10-24T09:13:28"/>
        <d v="2021-10-31T02:53:24"/>
        <d v="2021-10-14T19:34:21"/>
        <d v="2021-10-27T19:16:10"/>
        <d v="2021-10-06T18:15:48"/>
        <d v="2021-10-16T22:16:04"/>
        <d v="2021-10-07T18:01:12"/>
        <d v="2021-10-28T17:03:19"/>
        <d v="2021-10-28T18:25:56"/>
        <d v="2021-10-07T18:40:33"/>
        <d v="2021-10-14T17:18:52"/>
        <d v="2021-10-20T21:52:25"/>
        <d v="2021-10-14T21:06:54"/>
        <d v="2021-10-22T15:47:58"/>
        <d v="2021-10-07T18:40:39"/>
        <d v="2021-10-27T08:29:01"/>
        <d v="2021-10-26T21:56:08"/>
        <d v="2021-10-22T19:21:36"/>
        <d v="2021-10-22T19:21:31"/>
        <d v="2021-10-03T12:37:11"/>
        <d v="2021-10-05T22:19:13"/>
        <d v="2021-10-22T18:08:17"/>
        <d v="2021-10-12T19:43:27"/>
        <d v="2021-10-09T13:33:40"/>
        <d v="2021-10-13T19:01:07"/>
        <d v="2021-10-18T19:11:13"/>
        <d v="2021-10-13T18:06:39"/>
        <d v="2021-10-04T18:50:08"/>
        <d v="2021-10-12T18:33:16"/>
        <d v="2021-10-13T18:15:02"/>
        <d v="2021-10-21T20:32:19"/>
        <d v="2021-10-12T22:43:48"/>
        <d v="2021-10-31T12:28:37"/>
        <d v="2021-10-04T20:52:26"/>
        <d v="2021-10-15T17:36:45"/>
        <d v="2021-10-02T18:01:45"/>
        <d v="2021-10-11T00:49:41"/>
        <d v="2021-10-28T20:31:29"/>
        <d v="2021-10-01T21:51:28"/>
        <d v="2021-10-28T14:32:17"/>
        <d v="2021-10-01T09:32:22"/>
        <d v="2021-10-15T00:41:23"/>
        <d v="2021-10-05T14:53:28"/>
        <d v="2021-10-13T17:31:24"/>
        <d v="2021-10-26T18:09:32"/>
        <d v="2021-10-14T14:01:02"/>
        <d v="2021-10-05T19:43:40"/>
        <d v="2021-10-05T12:13:22"/>
        <d v="2021-10-18T22:00:16"/>
        <d v="2021-10-06T07:28:34"/>
        <d v="2021-10-22T21:43:17"/>
        <d v="2021-10-16T15:53:35"/>
        <d v="2021-10-08T02:12:45"/>
        <d v="2021-10-11T19:20:06"/>
        <d v="2021-10-27T19:12:26"/>
        <d v="2021-10-31T18:58:31"/>
        <d v="2021-10-06T19:22:51"/>
        <d v="2021-10-25T17:26:48"/>
        <d v="2021-10-21T16:28:04"/>
        <d v="2021-10-28T20:09:23"/>
        <d v="2021-10-05T19:48:48"/>
        <d v="2021-10-29T01:01:23"/>
        <d v="2021-10-20T17:31:31"/>
        <d v="2021-10-12T17:28:25"/>
        <d v="2021-10-16T01:28:25"/>
        <d v="2021-10-13T21:50:26"/>
        <d v="2021-10-08T17:32:37"/>
        <d v="2021-10-30T18:05:53"/>
        <d v="2021-10-11T09:41:55"/>
        <d v="2021-10-06T07:01:53"/>
        <d v="2021-10-21T18:30:54"/>
        <d v="2021-10-26T17:54:24"/>
        <d v="2021-10-19T17:36:44"/>
        <d v="2021-10-12T17:39:11"/>
        <d v="2021-10-07T18:01:03"/>
        <d v="2021-10-05T17:59:10"/>
        <d v="2021-10-03T17:02:02"/>
        <d v="2021-10-21T21:06:06"/>
        <d v="2021-10-18T20:34:41"/>
        <d v="2021-10-30T18:11:09"/>
        <d v="2021-10-31T14:21:54"/>
        <d v="2021-10-23T16:11:43"/>
        <d v="2021-10-21T20:08:11"/>
        <d v="2021-10-15T09:28:17"/>
        <d v="2021-10-10T18:16:11"/>
        <d v="2021-10-26T19:29:53"/>
        <d v="2021-10-17T15:54:51"/>
        <d v="2021-10-05T08:19:48"/>
        <d v="2021-10-16T01:59:53"/>
        <d v="2021-10-18T08:55:46"/>
        <d v="2021-10-08T15:26:26"/>
        <d v="2021-10-08T17:54:02"/>
        <d v="2021-10-20T15:00:29"/>
        <d v="2021-10-23T16:11:42"/>
        <d v="2021-10-28T19:59:14"/>
        <d v="2021-10-07T20:29:38"/>
        <d v="2021-10-13T09:30:48"/>
        <d v="2021-10-12T20:09:31"/>
        <d v="2021-10-07T20:29:39"/>
        <d v="2021-10-12T21:02:30"/>
        <d v="2021-10-28T21:09:14"/>
        <d v="2021-10-13T17:59:46"/>
        <d v="2021-10-05T17:51:20"/>
        <d v="2021-10-24T14:55:47"/>
        <d v="2021-10-17T12:31:32"/>
        <d v="2021-10-03T14:11:55"/>
        <d v="2021-10-01T11:04:03"/>
        <d v="2021-10-12T18:44:25"/>
        <d v="2021-10-12T18:45:06"/>
        <d v="2021-10-13T08:33:14"/>
        <d v="2021-10-23T02:02:14"/>
        <d v="2021-10-02T18:31:51"/>
        <d v="2021-10-31T17:53:39"/>
        <d v="2021-10-08T14:21:00"/>
        <d v="2021-10-09T21:03:22"/>
        <d v="2021-10-14T15:52:30"/>
        <d v="2021-10-22T20:55:52"/>
        <d v="2021-10-23T17:08:56"/>
        <d v="2021-10-14T19:15:02"/>
        <d v="2021-10-09T07:05:28"/>
        <d v="2021-10-02T20:14:47"/>
        <d v="2021-10-11T16:40:32"/>
        <d v="2021-10-30T09:31:39"/>
        <d v="2021-10-06T18:25:01"/>
        <d v="2021-10-25T15:26:04"/>
        <d v="2021-10-09T18:20:10"/>
        <d v="2021-10-09T07:05:45"/>
        <d v="2021-10-06T18:25:06"/>
        <d v="2021-10-19T21:28:18"/>
        <d v="2021-10-31T00:41:33"/>
        <d v="2021-10-26T10:37:45"/>
        <d v="2021-10-20T18:56:26"/>
        <d v="2021-10-24T15:57:52"/>
        <d v="2021-10-24T11:47:06"/>
        <d v="2021-10-02T18:00:39"/>
        <d v="2021-10-01T21:14:21"/>
        <d v="2021-10-03T15:25:15"/>
        <d v="2021-10-23T22:29:26"/>
        <d v="2021-10-23T09:12:18"/>
        <d v="2021-10-23T17:13:41"/>
        <d v="2021-10-02T16:35:44"/>
        <d v="2021-10-01T07:38:00"/>
        <d v="2021-10-05T07:19:16"/>
        <d v="2021-10-02T10:22:26"/>
        <d v="2021-10-24T21:05:16"/>
        <d v="2021-10-11T17:31:31"/>
        <d v="2021-10-31T01:46:42"/>
        <d v="2021-10-31T13:43:21"/>
        <d v="2021-10-10T18:47:42"/>
        <d v="2021-10-13T19:40:27"/>
        <d v="2021-10-22T16:44:10"/>
        <d v="2021-10-06T17:59:59"/>
        <d v="2021-10-26T14:05:27"/>
        <d v="2021-10-03T23:04:54"/>
        <d v="2021-10-02T13:13:46"/>
        <d v="2021-10-15T09:38:06"/>
        <d v="2021-10-11T11:14:10"/>
        <d v="2021-10-07T20:59:00"/>
        <d v="2021-10-01T07:46:25"/>
        <d v="2021-10-12T20:05:25"/>
        <d v="2021-10-12T20:26:01"/>
        <d v="2021-10-09T09:31:55"/>
        <d v="2021-10-31T12:46:06"/>
        <d v="2021-10-05T22:07:22"/>
        <d v="2021-10-06T18:24:59"/>
        <d v="2021-10-03T14:27:51"/>
        <d v="2021-10-08T15:21:32"/>
        <d v="2021-10-25T15:52:50"/>
        <d v="2021-10-13T22:46:38"/>
        <d v="2021-10-05T07:19:10"/>
        <d v="2021-10-08T19:00:49"/>
        <d v="2021-10-09T15:58:56"/>
        <d v="2021-10-28T17:18:47"/>
        <d v="2021-10-22T08:32:35"/>
        <d v="2021-10-01T14:00:32"/>
        <d v="2021-10-15T12:35:09"/>
        <d v="2021-10-09T17:26:58"/>
        <d v="2021-10-27T08:42:55"/>
        <d v="2021-10-02T12:05:22"/>
        <d v="2021-10-12T18:28:03"/>
        <d v="2021-10-07T20:14:33"/>
        <d v="2021-10-02T19:22:41"/>
        <d v="2021-10-07T17:37:42"/>
        <d v="2021-10-07T07:32:41"/>
        <d v="2021-10-09T21:31:24"/>
        <d v="2021-10-04T21:34:50"/>
        <d v="2021-10-27T18:18:04"/>
        <d v="2021-10-31T15:40:22"/>
        <d v="2021-10-29T21:20:30"/>
        <d v="2021-10-20T07:04:02"/>
        <d v="2021-10-17T15:18:50"/>
        <d v="2021-10-08T16:34:41"/>
        <d v="2021-10-16T02:28:15"/>
        <d v="2021-10-03T02:57:33"/>
        <d v="2021-10-30T15:40:22"/>
        <d v="2021-10-31T14:18:35"/>
        <d v="2021-10-16T15:03:47"/>
        <d v="2021-10-03T03:15:38"/>
        <d v="2021-10-22T13:52:29"/>
        <d v="2021-10-15T23:24:59"/>
        <d v="2021-10-14T15:56:22"/>
        <d v="2021-10-25T09:03:27"/>
        <d v="2021-10-19T15:55:54"/>
        <d v="2021-10-13T14:29:58"/>
        <d v="2021-10-23T13:15:04"/>
        <d v="2021-10-08T20:21:35"/>
        <d v="2021-10-21T07:00:21"/>
        <d v="2021-10-31T00:33:38"/>
        <d v="2021-10-20T21:01:39"/>
        <d v="2021-10-12T19:50:36"/>
        <d v="2021-10-31T16:59:34"/>
        <d v="2021-10-31T01:47:34"/>
        <d v="2021-10-01T17:38:22"/>
        <d v="2021-10-20T08:18:21"/>
        <d v="2021-10-27T08:25:48"/>
        <d v="2021-10-13T12:49:03"/>
        <d v="2021-10-10T15:58:23"/>
        <d v="2021-10-18T20:18:14"/>
        <d v="2021-10-19T10:18:21"/>
        <d v="2021-10-03T10:25:25"/>
        <d v="2021-10-18T17:59:48"/>
        <d v="2021-10-22T17:45:45"/>
        <d v="2021-10-11T06:19:22"/>
        <d v="2021-10-22T17:45:41"/>
        <d v="2021-10-05T16:36:27"/>
        <d v="2021-10-18T11:21:02"/>
        <d v="2021-10-18T15:13:29"/>
        <d v="2021-10-12T15:20:15"/>
        <d v="2021-10-12T11:18:14"/>
        <d v="2021-10-20T15:18:32"/>
        <d v="2021-10-20T11:35:55"/>
        <d v="2021-10-22T14:53:17"/>
        <d v="2021-10-13T11:45:56"/>
        <d v="2021-10-13T15:18:10"/>
        <d v="2021-10-07T15:14:48"/>
        <d v="2021-10-07T11:12:37"/>
        <d v="2021-10-19T16:38:53"/>
        <d v="2021-10-04T17:46:34"/>
        <d v="2021-10-01T19:25:26"/>
        <d v="2021-10-26T15:08:45"/>
        <d v="2021-10-21T15:15:31"/>
        <d v="2021-10-21T11:15:56"/>
        <d v="2021-10-04T15:20:42"/>
        <d v="2021-10-04T11:12:40"/>
        <d v="2021-10-06T15:17:57"/>
        <d v="2021-10-06T11:40:11"/>
        <d v="2021-10-21T17:13:24"/>
        <d v="2021-10-05T11:25:26"/>
        <d v="2021-10-05T15:24:40"/>
        <d v="2021-10-19T11:12:57"/>
        <d v="2021-10-19T15:18:05"/>
        <d v="2021-10-08T14:52:40"/>
        <d v="2021-10-30T09:22:00"/>
        <d v="2021-10-22T17:50:41"/>
        <d v="2021-10-26T20:19:29"/>
        <d v="2021-10-08T14:52:43"/>
        <d v="2021-10-28T16:50:55"/>
        <d v="2021-10-27T22:03:21"/>
        <d v="2021-10-19T21:52:54"/>
        <d v="2021-10-16T14:10:29"/>
        <d v="2021-10-22T19:59:39"/>
        <d v="2021-10-26T19:56:33"/>
        <d v="2021-10-17T13:45:51"/>
        <d v="2021-10-19T09:34:41"/>
        <d v="2021-10-16T14:10:32"/>
        <d v="2021-10-13T11:27:01"/>
        <d v="2021-10-28T08:05:34"/>
        <d v="2021-10-02T09:49:05"/>
        <d v="2021-10-20T22:38:43"/>
        <d v="2021-10-07T22:51:14"/>
        <d v="2021-10-14T20:50:06"/>
        <d v="2021-10-06T18:34:23"/>
        <d v="2021-10-04T18:14:47"/>
        <d v="2021-10-16T21:59:15"/>
        <d v="2021-10-05T18:41:01"/>
        <d v="2021-10-02T16:28:35"/>
        <d v="2021-10-01T13:03:00"/>
        <d v="2021-10-23T10:00:26"/>
        <d v="2021-10-19T19:17:10"/>
        <d v="2021-10-24T11:46:50"/>
        <d v="2021-10-24T13:07:37"/>
        <d v="2021-10-05T16:46:01"/>
        <d v="2021-10-09T11:47:52"/>
        <d v="2021-10-30T11:15:14"/>
        <d v="2021-10-06T18:11:25"/>
        <d v="2021-10-24T13:07:35"/>
        <d v="2021-10-12T18:07:50"/>
        <d v="2021-10-13T21:37:22"/>
        <d v="2021-10-25T17:29:27"/>
        <d v="2021-10-04T17:26:15"/>
        <d v="2021-10-26T17:28:34"/>
        <d v="2021-10-12T17:26:13"/>
        <d v="2021-10-05T19:38:31"/>
        <d v="2021-10-21T15:29:42"/>
        <d v="2021-10-20T21:49:44"/>
        <d v="2021-10-01T20:22:27"/>
        <d v="2021-10-27T21:29:28"/>
        <d v="2021-10-18T17:26:01"/>
        <d v="2021-10-02T16:28:42"/>
        <d v="2021-10-05T18:40:59"/>
        <d v="2021-10-16T13:28:21"/>
        <d v="2021-10-18T18:28:46"/>
        <d v="2021-10-31T12:46:03"/>
        <d v="2021-10-12T18:07:53"/>
        <d v="2021-10-22T17:23:23"/>
        <d v="2021-10-06T21:48:12"/>
        <d v="2021-10-07T19:28:36"/>
        <d v="2021-10-18T18:28:54"/>
        <d v="2021-10-27T16:17:27"/>
        <d v="2021-10-23T19:29:14"/>
        <d v="2021-10-19T18:40:54"/>
        <d v="2021-10-10T08:46:34"/>
        <d v="2021-10-28T18:43:10"/>
        <d v="2021-10-25T20:38:08"/>
        <d v="2021-10-20T18:28:56"/>
        <d v="2021-10-05T07:24:57"/>
        <d v="2021-10-12T09:16:54"/>
        <d v="2021-10-31T08:43:24"/>
        <d v="2021-10-02T13:11:22"/>
        <d v="2021-10-22T10:07:01"/>
        <d v="2021-10-01T10:02:46"/>
        <d v="2021-10-23T13:01:49"/>
        <d v="2021-10-30T10:33:45"/>
        <d v="2021-10-25T09:51:04"/>
        <d v="2021-10-16T13:44:13"/>
        <d v="2021-10-15T09:27:59"/>
        <d v="2021-10-06T14:33:50"/>
        <d v="2021-10-02T17:16:20"/>
        <d v="2021-10-25T12:47:40"/>
        <d v="2021-10-04T13:14:33"/>
        <d v="2021-10-09T11:26:08"/>
        <d v="2021-10-27T15:27:08"/>
        <d v="2021-10-04T11:10:46"/>
        <d v="2021-10-09T04:47:04"/>
        <d v="2021-10-20T16:50:14"/>
        <d v="2021-10-04T23:49:10"/>
        <d v="2021-10-04T23:49:12"/>
        <d v="2021-10-02T00:17:59"/>
        <d v="2021-10-20T17:40:54"/>
        <d v="2021-10-08T09:00:17"/>
        <d v="2021-10-17T02:08:28"/>
        <d v="2021-10-28T16:43:39"/>
        <d v="2021-10-28T16:43:37"/>
        <d v="2021-10-05T18:26:46"/>
        <d v="2021-10-28T16:43:46"/>
        <d v="2021-10-09T23:10:17"/>
        <d v="2021-10-13T19:31:39"/>
        <d v="2021-10-20T19:43:19"/>
        <d v="2021-10-25T10:09:35"/>
        <d v="2021-10-07T22:43:14"/>
        <d v="2021-10-08T21:28:30"/>
        <d v="2021-10-21T17:54:59"/>
        <d v="2021-10-21T17:54:47"/>
        <d v="2021-10-23T11:43:31"/>
        <d v="2021-10-03T19:45:06"/>
        <d v="2021-10-23T11:18:56"/>
        <d v="2021-10-23T11:18:43"/>
        <d v="2021-10-16T12:56:21"/>
        <d v="2021-10-16T19:04:51"/>
        <d v="2021-10-04T18:25:56"/>
        <d v="2021-10-16T19:05:03"/>
        <d v="2021-10-19T17:47:44"/>
        <d v="2021-10-28T18:10:43"/>
        <d v="2021-10-13T17:42:59"/>
        <d v="2021-10-27T17:44:52"/>
        <d v="2021-10-12T17:56:26"/>
        <d v="2021-10-08T18:12:34"/>
        <d v="2021-10-31T19:07:09"/>
        <d v="2021-10-31T19:07:10"/>
        <d v="2021-10-11T18:34:22"/>
        <d v="2021-10-07T18:38:10"/>
        <d v="2021-10-01T18:09:36"/>
        <d v="2021-10-23T12:07:17"/>
        <d v="2021-10-10T20:20:32"/>
        <d v="2021-10-10T20:20:42"/>
        <d v="2021-10-23T09:13:44"/>
        <d v="2021-10-21T18:15:14"/>
        <d v="2021-10-30T10:32:54"/>
        <d v="2021-10-16T11:51:16"/>
        <d v="2021-10-22T21:58:50"/>
        <d v="2021-10-01T22:20:04"/>
        <d v="2021-10-22T21:58:51"/>
        <d v="2021-10-23T13:42:13"/>
        <d v="2021-10-19T12:21:42"/>
        <d v="2021-10-02T18:53:46"/>
        <d v="2021-10-17T16:46:25"/>
        <d v="2021-10-23T18:28:56"/>
        <d v="2021-10-09T14:51:20"/>
        <d v="2021-10-14T18:32:46"/>
        <d v="2021-10-03T11:28:39"/>
        <d v="2021-10-30T14:43:59"/>
        <d v="2021-10-23T09:58:15"/>
        <d v="2021-10-22T14:52:30"/>
        <d v="2021-10-17T10:48:01"/>
        <d v="2021-10-16T10:19:30"/>
        <d v="2021-10-21T21:58:54"/>
        <d v="2021-10-05T17:05:28"/>
        <d v="2021-10-30T15:26:05"/>
        <d v="2021-10-10T12:51:41"/>
        <d v="2021-10-14T22:13:49"/>
        <d v="2021-10-15T17:56:49"/>
        <d v="2021-10-14T22:13:40"/>
        <d v="2021-10-15T17:56:28"/>
        <d v="2021-10-01T11:16:02"/>
        <d v="2021-10-30T15:26:04"/>
        <d v="2021-10-02T10:10:23"/>
        <d v="2021-10-07T11:24:08"/>
        <d v="2021-10-14T18:35:00"/>
        <d v="2021-10-14T10:38:23"/>
        <d v="2021-10-02T21:35:59"/>
        <d v="2021-10-03T17:16:23"/>
        <d v="2021-10-30T11:59:54"/>
        <d v="2021-10-01T12:29:42"/>
        <d v="2021-10-16T09:25:32"/>
        <d v="2021-10-16T09:25:28"/>
        <d v="2021-10-06T21:39:55"/>
        <d v="2021-10-02T22:42:04"/>
        <d v="2021-10-14T06:58:17"/>
        <d v="2021-10-09T20:44:33"/>
        <d v="2021-10-17T17:08:58"/>
        <d v="2021-10-17T17:09:26"/>
        <d v="2021-10-14T17:12:33"/>
        <d v="2021-10-07T14:28:21"/>
        <d v="2021-10-07T14:38:53"/>
        <d v="2021-10-18T18:04:37"/>
        <d v="2021-10-04T12:27:14"/>
        <d v="2021-10-05T22:09:39"/>
        <d v="2021-10-23T11:23:23"/>
        <d v="2021-10-18T18:43:39"/>
        <d v="2021-10-09T12:11:39"/>
        <d v="2021-10-06T19:03:41"/>
        <d v="2021-10-05T22:09:43"/>
        <d v="2021-10-21T17:12:55"/>
        <d v="2021-10-31T13:54:57"/>
        <d v="2021-10-01T16:52:44"/>
        <d v="2021-10-10T20:14:36"/>
        <d v="2021-10-21T11:31:59"/>
        <d v="2021-10-03T16:45:48"/>
        <d v="2021-10-21T16:39:03"/>
        <d v="2021-10-05T00:27:02"/>
        <d v="2021-10-04T18:04:31"/>
        <d v="2021-10-02T14:36:32"/>
        <d v="2021-10-02T11:33:41"/>
        <d v="2021-10-04T18:04:19"/>
        <d v="2021-10-21T11:32:46"/>
        <d v="2021-10-06T12:49:50"/>
        <d v="2021-10-05T18:35:06"/>
        <d v="2021-10-03T16:45:43"/>
        <d v="2021-10-28T13:36:15"/>
        <d v="2021-10-30T11:11:39"/>
        <d v="2021-10-16T10:13:26"/>
        <d v="2021-10-10T20:14:14"/>
        <d v="2021-10-19T17:43:09"/>
        <d v="2021-10-17T00:05:09"/>
        <d v="2021-10-15T18:26:32"/>
        <d v="2021-10-23T10:09:58"/>
        <d v="2021-10-09T16:34:45"/>
        <d v="2021-10-03T19:35:01"/>
        <d v="2021-10-02T18:59:50"/>
        <d v="2021-10-30T10:38:23"/>
        <d v="2021-10-14T06:43:34"/>
        <d v="2021-10-15T18:26:21"/>
        <d v="2021-10-22T19:33:21"/>
        <d v="2021-10-16T12:19:06"/>
        <d v="2021-10-09T14:20:20"/>
        <d v="2021-10-24T18:11:45"/>
        <d v="2021-10-19T07:33:14"/>
        <d v="2021-10-11T10:26:44"/>
        <d v="2021-10-09T14:20:39"/>
        <d v="2021-10-06T09:24:25"/>
        <d v="2021-10-14T09:18:32"/>
        <d v="2021-10-07T09:37:12"/>
        <d v="2021-10-01T07:56:21"/>
        <d v="2021-10-04T08:05:37"/>
        <d v="2021-10-13T09:22:39"/>
        <d v="2021-10-25T09:28:52"/>
        <d v="2021-10-04T09:16:27"/>
        <d v="2021-10-19T07:53:13"/>
        <d v="2021-10-22T16:51:41"/>
        <d v="2021-10-31T21:19:05"/>
        <d v="2021-10-01T18:58:54"/>
        <d v="2021-10-22T15:22:56"/>
        <d v="2021-10-27T15:46:00"/>
        <d v="2021-10-21T15:48:58"/>
        <d v="2021-10-18T17:59:00"/>
        <d v="2021-10-11T16:33:51"/>
        <d v="2021-10-20T18:01:27"/>
        <d v="2021-10-20T15:37:44"/>
        <d v="2021-10-14T16:27:45"/>
        <d v="2021-10-03T08:58:57"/>
        <d v="2021-10-19T20:28:26"/>
        <d v="2021-10-02T08:12:25"/>
        <d v="2021-10-09T22:48:50"/>
        <d v="2021-10-14T17:42:25"/>
        <d v="2021-10-07T18:04:05"/>
        <d v="2021-10-19T17:00:39"/>
        <d v="2021-10-21T17:12:19"/>
        <d v="2021-10-22T10:52:53"/>
        <d v="2021-10-22T10:52:46"/>
        <d v="2021-10-12T18:27:54"/>
        <d v="2021-10-24T11:59:51"/>
        <d v="2021-10-09T15:01:42"/>
        <d v="2021-10-24T11:59:59"/>
        <d v="2021-10-10T19:01:56"/>
        <d v="2021-10-21T13:50:14"/>
        <d v="2021-10-22T17:16:16"/>
        <d v="2021-10-02T13:11:05"/>
        <d v="2021-10-19T17:58:31"/>
        <d v="2021-10-13T21:30:09"/>
        <d v="2021-10-08T22:23:52"/>
        <d v="2021-10-01T15:38:40"/>
        <d v="2021-10-19T20:13:44"/>
        <d v="2021-10-31T16:18:14"/>
        <d v="2021-10-26T16:15:53"/>
        <d v="2021-10-17T10:13:57"/>
        <d v="2021-10-07T09:11:28"/>
        <d v="2021-10-31T22:02:57"/>
        <d v="2021-10-04T14:40:22"/>
        <d v="2021-10-19T18:44:19"/>
        <d v="2021-10-16T14:02:03"/>
        <d v="2021-10-30T12:23:50"/>
        <d v="2021-10-16T14:02:04"/>
        <d v="2021-10-30T13:51:06"/>
        <d v="2021-10-10T00:33:09"/>
        <d v="2021-10-22T08:06:18"/>
        <d v="2021-10-07T18:51:56"/>
        <d v="2021-10-09T19:31:19"/>
        <d v="2021-10-16T13:37:19"/>
        <d v="2021-10-07T18:18:50"/>
        <d v="2021-10-27T12:54:01"/>
        <d v="2021-10-08T12:41:12"/>
        <d v="2021-10-30T19:45:16"/>
        <d v="2021-10-04T14:09:18"/>
        <d v="2021-10-20T11:08:04"/>
        <d v="2021-10-21T08:37:56"/>
        <d v="2021-10-08T11:33:39"/>
        <d v="2021-10-07T20:02:02"/>
        <d v="2021-10-17T12:12:04"/>
        <d v="2021-10-17T12:12:21"/>
        <d v="2021-10-15T21:56:48"/>
        <d v="2021-10-01T12:00:19"/>
        <d v="2021-10-04T06:39:38"/>
        <d v="2021-10-08T06:54:05"/>
        <d v="2021-10-01T21:41:09"/>
        <d v="2021-10-09T05:59:09"/>
        <d v="2021-10-03T17:48:06"/>
        <d v="2021-10-13T16:10:52"/>
        <d v="2021-10-06T19:21:45"/>
        <d v="2021-10-17T15:01:09"/>
        <d v="2021-10-04T22:19:56"/>
        <d v="2021-10-07T13:11:21"/>
        <d v="2021-10-28T16:41:49"/>
        <d v="2021-10-05T18:25:15"/>
        <d v="2021-10-19T12:33:37"/>
        <d v="2021-10-21T13:29:22"/>
        <d v="2021-10-11T13:06:30"/>
        <d v="2021-10-12T11:31:06"/>
        <d v="2021-10-12T11:30:30"/>
        <d v="2021-10-22T21:29:27"/>
        <d v="2021-10-15T19:02:44"/>
        <d v="2021-10-15T19:02:45"/>
        <d v="2021-10-17T18:13:29"/>
        <d v="2021-10-16T01:56:49"/>
        <d v="2021-10-21T08:37:25"/>
        <d v="2021-10-19T07:48:26"/>
        <d v="2021-10-22T21:29:28"/>
        <d v="2021-10-17T18:13:18"/>
        <d v="2021-10-14T08:44:49"/>
        <d v="2021-10-07T08:07:17"/>
        <d v="2021-10-08T16:53:37"/>
        <d v="2021-10-02T12:11:00"/>
        <d v="2021-10-31T16:20:57"/>
        <d v="2021-10-28T08:37:09"/>
        <d v="2021-10-16T01:56:59"/>
        <d v="2021-10-22T18:24:21"/>
        <d v="2021-10-26T09:27:25"/>
        <d v="2021-10-09T16:34:15"/>
        <d v="2021-10-12T12:19:09"/>
        <d v="2021-10-17T17:06:13"/>
        <d v="2021-10-27T17:59:29"/>
        <d v="2021-10-16T19:30:38"/>
        <d v="2021-10-02T22:18:07"/>
        <d v="2021-10-10T10:55:02"/>
        <d v="2021-10-11T19:50:26"/>
        <d v="2021-10-16T19:30:40"/>
        <d v="2021-10-30T13:13:12"/>
        <d v="2021-10-31T20:39:56"/>
        <d v="2021-10-23T01:26:28"/>
        <d v="2021-10-19T17:35:18"/>
        <d v="2021-10-23T01:27:01"/>
        <d v="2021-10-16T21:46:56"/>
        <d v="2021-10-23T01:26:57"/>
        <d v="2021-10-21T18:42:23"/>
        <d v="2021-10-16T19:30:29"/>
        <d v="2021-10-26T15:52:13"/>
        <d v="2021-10-11T13:12:55"/>
        <d v="2021-10-20T13:11:48"/>
        <d v="2021-10-30T13:13:02"/>
        <d v="2021-10-17T17:06:11"/>
        <d v="2021-10-03T11:38:53"/>
        <d v="2021-10-08T15:32:37"/>
        <d v="2021-10-14T20:28:03"/>
        <d v="2021-10-03T11:38:56"/>
        <d v="2021-10-12T15:05:43"/>
        <d v="2021-10-06T18:52:44"/>
        <d v="2021-10-13T18:57:26"/>
        <d v="2021-10-28T11:48:40"/>
        <d v="2021-10-20T20:14:51"/>
        <d v="2021-10-12T15:35:20"/>
        <d v="2021-10-14T16:35:15"/>
        <d v="2021-10-03T17:21:28"/>
        <d v="2021-10-14T15:52:13"/>
        <d v="2021-10-03T16:03:48"/>
        <d v="2021-10-24T18:02:58"/>
        <d v="2021-10-07T00:13:26"/>
        <d v="2021-10-02T17:12:08"/>
        <d v="2021-10-18T14:11:52"/>
        <d v="2021-10-24T18:02:52"/>
        <d v="2021-10-17T12:38:33"/>
        <d v="2021-10-14T10:25:34"/>
        <d v="2021-10-15T11:53:41"/>
        <d v="2021-10-13T18:51:13"/>
        <d v="2021-10-28T13:45:20"/>
        <d v="2021-10-09T15:01:43"/>
        <d v="2021-10-08T21:42:07"/>
        <d v="2021-10-13T18:08:45"/>
        <d v="2021-10-20T17:32:25"/>
        <d v="2021-10-23T19:57:47"/>
        <d v="2021-10-24T13:10:43"/>
        <d v="2021-10-18T15:37:05"/>
        <d v="2021-10-23T16:07:00"/>
        <d v="2021-10-08T14:41:08"/>
        <d v="2021-10-08T15:35:05"/>
        <d v="2021-10-26T13:54:14"/>
        <d v="2021-10-09T17:13:44"/>
        <d v="2021-10-18T17:55:20"/>
        <d v="2021-10-21T10:50:02"/>
        <d v="2021-10-03T19:03:35"/>
        <d v="2021-10-23T13:28:44"/>
        <d v="2021-10-23T13:28:38"/>
        <d v="2021-10-17T18:29:13"/>
        <d v="2021-10-20T11:55:31"/>
        <d v="2021-10-28T20:57:04"/>
        <d v="2021-10-20T11:33:01"/>
        <d v="2021-10-31T15:56:58"/>
        <d v="2021-10-11T06:13:51"/>
        <d v="2021-10-10T18:12:06"/>
        <d v="2021-10-10T18:11:57"/>
        <d v="2021-10-30T23:57:02"/>
        <d v="2021-10-23T14:48:10"/>
        <d v="2021-10-23T14:48:15"/>
        <d v="2021-10-23T06:37:14"/>
        <d v="2021-10-18T15:03:10"/>
        <d v="2021-10-28T16:09:36"/>
        <d v="2021-10-02T11:04:56"/>
        <d v="2021-10-18T18:31:41"/>
        <d v="2021-10-21T13:19:47"/>
        <d v="2021-10-21T19:29:24"/>
        <d v="2021-10-22T18:13:55"/>
        <d v="2021-10-04T12:37:39"/>
        <d v="2021-10-04T11:39:30"/>
        <d v="2021-10-21T17:18:07"/>
        <d v="2021-10-26T08:51:59"/>
        <d v="2021-10-25T17:33:08"/>
        <d v="2021-10-12T16:19:18"/>
        <d v="2021-10-14T17:08:03"/>
        <d v="2021-10-27T22:10:48"/>
        <d v="2021-10-19T18:00:00"/>
        <d v="2021-10-21T17:58:04"/>
        <d v="2021-10-11T15:28:12"/>
        <d v="2021-10-05T00:14:07"/>
        <d v="2021-10-30T13:31:02"/>
        <d v="2021-10-30T13:31:32"/>
        <d v="2021-10-18T13:42:05"/>
        <d v="2021-10-18T13:26:30"/>
        <d v="2021-10-18T12:52:46"/>
        <d v="2021-10-23T13:50:26"/>
        <d v="2021-10-30T14:47:57"/>
        <d v="2021-10-01T17:59:23"/>
        <d v="2021-10-14T16:13:50"/>
        <d v="2021-10-28T13:38:46"/>
        <d v="2021-10-01T17:59:13"/>
        <d v="2021-10-01T13:01:44"/>
        <d v="2021-10-30T00:13:13"/>
        <d v="2021-10-09T17:45:11"/>
        <d v="2021-10-04T17:34:00"/>
        <d v="2021-10-27T21:50:58"/>
        <d v="2021-10-03T18:20:50"/>
        <d v="2021-10-27T15:31:46"/>
        <d v="2021-10-16T00:09:57"/>
        <d v="2021-10-21T17:50:46"/>
        <d v="2021-10-02T17:24:18"/>
        <d v="2021-10-20T17:07:39"/>
        <d v="2021-10-16T00:11:29"/>
        <d v="2021-10-16T08:58:30"/>
        <d v="2021-10-03T16:41:35"/>
        <d v="2021-10-31T17:50:51"/>
        <d v="2021-10-01T16:01:54"/>
        <d v="2021-10-01T22:19:12"/>
        <d v="2021-10-31T17:50:46"/>
        <d v="2021-10-30T00:13:14"/>
        <d v="2021-10-30T16:14:31"/>
        <d v="2021-10-19T11:43:26"/>
        <d v="2021-10-16T00:09:44"/>
        <d v="2021-10-04T18:10:07"/>
        <d v="2021-10-27T12:52:37"/>
        <d v="2021-10-26T19:40:16"/>
        <d v="2021-10-27T21:04:28"/>
        <d v="2021-10-01T20:16:55"/>
        <d v="2021-10-05T08:06:27"/>
        <d v="2021-10-05T06:30:05"/>
        <d v="2021-10-17T16:33:48"/>
        <d v="2021-10-02T11:42:14"/>
        <d v="2021-10-02T12:38:34"/>
        <d v="2021-10-31T21:58:01"/>
        <d v="2021-10-19T17:17:28"/>
        <d v="2021-10-12T17:13:05"/>
        <d v="2021-10-28T22:36:15"/>
        <d v="2021-10-29T18:31:45"/>
        <d v="2021-10-26T17:56:53"/>
        <d v="2021-10-01T13:09:50"/>
        <d v="2021-10-30T19:27:41"/>
        <d v="2021-10-16T10:06:57"/>
        <d v="2021-10-25T17:46:03"/>
        <d v="2021-10-15T15:06:06"/>
        <d v="2021-10-15T23:59:08"/>
        <d v="2021-10-04T18:09:28"/>
        <d v="2021-10-21T17:01:16"/>
        <d v="2021-10-20T18:50:53"/>
        <d v="2021-10-26T17:56:55"/>
        <d v="2021-10-24T16:43:31"/>
        <d v="2021-10-14T18:03:28"/>
        <d v="2021-10-09T16:57:19"/>
        <d v="2021-10-16T15:15:21"/>
        <d v="2021-10-07T20:10:12"/>
        <d v="2021-10-22T18:33:44"/>
        <d v="2021-10-07T20:10:04"/>
        <d v="2021-10-19T09:10:49"/>
        <d v="2021-10-23T12:49:23"/>
        <d v="2021-10-16T11:04:40"/>
        <d v="2021-10-14T14:30:26"/>
        <d v="2021-10-22T16:26:38"/>
        <d v="2021-10-13T19:59:32"/>
        <d v="2021-10-27T18:12:08"/>
        <d v="2021-10-02T12:41:03"/>
        <d v="2021-10-30T11:19:40"/>
        <d v="2021-10-05T17:52:00"/>
        <d v="2021-10-26T12:12:24"/>
        <d v="2021-10-27T14:11:28"/>
        <d v="2021-10-17T13:35:19"/>
        <d v="2021-10-18T13:11:31"/>
        <d v="2021-10-17T15:32:56"/>
        <d v="2021-10-08T22:12:06"/>
        <d v="2021-10-08T22:12:28"/>
        <d v="2021-10-31T20:16:24"/>
        <d v="2021-10-17T15:44:18"/>
        <d v="2021-10-09T18:41:37"/>
        <d v="2021-10-09T18:40:52"/>
        <d v="2021-10-15T00:39:49"/>
        <d v="2021-10-24T19:15:42"/>
        <d v="2021-10-01T19:04:54"/>
        <d v="2021-10-21T10:54:19"/>
        <d v="2021-10-02T16:05:54"/>
        <d v="2021-10-09T17:11:56"/>
        <d v="2021-10-09T17:11:57"/>
        <d v="2021-10-18T11:41:00"/>
        <d v="2021-10-15T16:33:33"/>
        <d v="2021-10-20T14:30:56"/>
        <d v="2021-10-20T15:12:16"/>
        <d v="2021-10-06T20:15:56"/>
        <d v="2021-10-22T18:45:17"/>
        <d v="2021-10-15T16:33:37"/>
        <d v="2021-10-15T16:30:42"/>
        <d v="2021-10-17T18:58:01"/>
        <d v="2021-10-17T18:58:22"/>
        <d v="2021-10-23T12:26:15"/>
        <d v="2021-10-23T12:26:05"/>
        <d v="2021-10-03T17:13:57"/>
        <d v="2021-10-02T15:10:12"/>
        <d v="2021-10-04T17:18:19"/>
        <d v="2021-10-03T11:04:05"/>
        <d v="2021-10-02T13:32:43"/>
        <d v="2021-10-03T17:13:58"/>
        <d v="2021-10-14T18:05:06"/>
        <d v="2021-10-22T18:30:23"/>
        <d v="2021-10-02T13:33:06"/>
        <d v="2021-10-22T18:30:59"/>
        <d v="2021-10-04T17:18:24"/>
        <d v="2021-10-02T13:32:42"/>
        <d v="2021-10-02T21:33:10"/>
        <d v="2021-10-10T17:05:55"/>
        <d v="2021-10-05T17:57:48"/>
        <d v="2021-10-05T18:20:24"/>
        <d v="2021-10-21T09:35:58"/>
        <d v="2021-10-18T19:12:24"/>
        <d v="2021-10-07T19:16:02"/>
        <d v="2021-10-24T18:58:13"/>
        <d v="2021-10-15T11:04:24"/>
        <d v="2021-10-27T18:53:35"/>
        <d v="2021-10-14T14:12:27"/>
        <d v="2021-10-29T22:02:47"/>
        <d v="2021-10-20T11:36:42"/>
        <d v="2021-10-10T15:26:27"/>
        <d v="2021-10-22T09:12:45"/>
        <d v="2021-10-06T15:18:42"/>
        <d v="2021-10-30T15:26:52"/>
        <d v="2021-10-08T10:35:30"/>
        <d v="2021-10-23T17:14:46"/>
        <d v="2021-10-23T17:14:35"/>
        <d v="2021-10-08T19:06:49"/>
        <d v="2021-10-16T10:24:10"/>
        <d v="2021-10-26T21:08:41"/>
        <d v="2021-10-27T21:06:48"/>
        <d v="2021-10-03T15:47:29"/>
        <d v="2021-10-03T15:10:53"/>
        <d v="2021-10-06T15:56:24"/>
        <d v="2021-10-04T09:24:17"/>
        <d v="2021-10-26T17:38:15"/>
        <d v="2021-10-23T10:02:21"/>
        <d v="2021-10-24T16:33:33"/>
        <d v="2021-10-28T12:56:24"/>
        <d v="2021-10-21T18:58:15"/>
        <d v="2021-10-13T10:51:12"/>
        <d v="2021-10-30T18:40:17"/>
        <d v="2021-10-30T11:21:12"/>
        <d v="2021-10-09T07:32:27"/>
        <d v="2021-10-02T07:35:54"/>
        <d v="2021-10-09T07:32:30"/>
        <d v="2021-10-23T21:49:06"/>
        <d v="2021-10-11T13:38:04"/>
        <d v="2021-10-19T12:16:14"/>
        <d v="2021-10-05T19:04:02"/>
        <d v="2021-10-29T19:25:56"/>
        <d v="2021-10-22T16:35:33"/>
        <d v="2021-10-28T18:30:40"/>
        <d v="2021-10-21T12:49:43"/>
        <d v="2021-10-18T08:50:59"/>
        <d v="2021-10-12T18:22:55"/>
        <d v="2021-10-18T23:29:21"/>
        <d v="2021-10-27T16:39:18"/>
        <d v="2021-10-08T01:10:59"/>
        <d v="2021-10-21T13:15:56"/>
        <d v="2021-10-26T12:41:19"/>
        <d v="2021-10-12T06:41:59"/>
        <d v="2021-10-28T17:53:51"/>
        <d v="2021-10-25T15:09:48"/>
        <d v="2021-10-26T04:01:35"/>
        <d v="2021-10-26T17:19:29"/>
        <d v="2021-10-26T03:15:33"/>
        <d v="2021-10-31T15:37:11"/>
        <d v="2021-10-21T18:29:44"/>
        <d v="2021-10-24T10:03:46"/>
        <d v="2021-10-27T17:38:50"/>
        <d v="2021-10-10T16:16:10"/>
        <d v="2021-10-07T00:41:09"/>
        <d v="2021-10-04T09:52:41"/>
        <d v="2021-10-22T15:27:54"/>
        <d v="2021-10-23T13:19:44"/>
        <d v="2021-10-14T15:38:25"/>
        <d v="2021-10-09T15:29:09"/>
        <d v="2021-10-08T22:52:52"/>
        <d v="2021-10-06T22:10:29"/>
        <d v="2021-10-10T18:45:35"/>
        <d v="2021-10-22T18:52:34"/>
        <d v="2021-10-30T19:00:55"/>
        <d v="2021-10-14T11:03:47"/>
        <d v="2021-10-01T19:28:13"/>
        <d v="2021-10-05T19:20:09"/>
        <d v="2021-10-24T11:23:30"/>
        <d v="2021-10-05T19:20:06"/>
        <d v="2021-10-01T16:17:19"/>
        <d v="2021-10-25T14:43:39"/>
        <d v="2021-10-05T07:57:21"/>
        <d v="2021-10-28T17:56:17"/>
        <d v="2021-10-29T15:04:39"/>
        <d v="2021-10-31T00:11:41"/>
        <d v="2021-10-14T01:20:16"/>
        <d v="2021-10-07T19:30:06"/>
        <d v="2021-10-04T09:25:42"/>
        <d v="2021-10-31T02:14:23"/>
        <d v="2021-10-07T14:01:07"/>
        <d v="2021-10-25T12:10:27"/>
        <d v="2021-10-24T18:11:09"/>
        <d v="2021-10-13T17:55:40"/>
        <d v="2021-10-09T16:17:28"/>
        <d v="2021-10-10T10:16:10"/>
        <d v="2021-10-11T13:23:10"/>
        <d v="2021-10-28T20:51:12"/>
        <d v="2021-10-10T15:39:02"/>
        <d v="2021-10-09T14:04:09"/>
        <d v="2021-10-06T11:59:49"/>
        <d v="2021-10-16T18:13:24"/>
        <d v="2021-10-13T11:44:19"/>
        <d v="2021-10-04T11:55:57"/>
        <d v="2021-10-07T20:41:38"/>
        <d v="2021-10-26T02:30:14"/>
        <d v="2021-10-27T12:05:11"/>
        <d v="2021-10-29T19:01:42"/>
        <d v="2021-10-22T09:44:09"/>
        <d v="2021-10-09T19:50:06"/>
        <d v="2021-10-20T11:18:29"/>
        <d v="2021-10-01T14:31:58"/>
        <d v="2021-10-10T18:20:23"/>
        <d v="2021-10-05T15:01:21"/>
        <d v="2021-10-13T19:53:37"/>
        <d v="2021-10-17T12:24:38"/>
        <d v="2021-10-18T18:00:17"/>
        <d v="2021-10-03T09:58:20"/>
        <d v="2021-10-16T16:04:02"/>
        <d v="2021-10-03T15:56:54"/>
        <d v="2021-10-22T07:46:07"/>
        <d v="2021-10-10T10:36:14"/>
        <d v="2021-10-09T15:14:03"/>
        <d v="2021-10-16T13:12:05"/>
        <d v="2021-10-09T11:43:49"/>
        <d v="2021-10-24T12:42:55"/>
        <d v="2021-10-30T15:26:23"/>
        <d v="2021-10-08T17:58:59"/>
        <d v="2021-10-07T13:12:29"/>
        <d v="2021-10-17T16:51:51"/>
        <d v="2021-10-24T16:07:35"/>
        <d v="2021-10-27T12:47:09"/>
        <d v="2021-10-30T15:24:45"/>
        <d v="2021-10-13T13:15:20"/>
        <d v="2021-10-29T07:51:53"/>
        <d v="2021-10-09T10:40:41"/>
        <d v="2021-10-22T18:50:31"/>
        <d v="2021-10-06T17:53:22"/>
        <d v="2021-10-10T13:07:25"/>
        <d v="2021-10-23T11:13:20"/>
        <d v="2021-10-08T20:17:05"/>
        <d v="2021-10-24T12:33:39"/>
        <d v="2021-10-31T11:56:08"/>
        <d v="2021-10-18T19:20:16"/>
        <d v="2021-10-22T16:38:38"/>
        <d v="2021-10-02T09:39:12"/>
        <d v="2021-10-19T18:30:17"/>
        <d v="2021-10-25T17:33:27"/>
        <d v="2021-10-07T18:37:27"/>
        <d v="2021-10-10T11:46:56"/>
        <d v="2021-10-13T18:43:57"/>
        <d v="2021-10-28T18:33:10"/>
        <d v="2021-10-17T11:41:15"/>
        <d v="2021-10-07T11:22:29"/>
        <d v="2021-10-09T18:12:51"/>
        <d v="2021-10-02T16:51:44"/>
        <d v="2021-10-03T19:03:42"/>
        <d v="2021-10-03T19:03:47"/>
        <d v="2021-10-31T12:54:50"/>
        <d v="2021-10-02T16:34:54"/>
        <d v="2021-10-15T15:59:39"/>
        <d v="2021-10-24T11:20:36"/>
        <d v="2021-10-20T16:01:28"/>
        <d v="2021-10-27T15:59:15"/>
        <d v="2021-10-27T13:32:35"/>
        <d v="2021-10-02T09:33:19"/>
        <d v="2021-10-16T11:58:50"/>
        <d v="2021-10-24T13:32:17"/>
        <d v="2021-10-24T13:43:24"/>
        <d v="2021-10-31T02:49:42"/>
        <d v="2021-10-21T12:55:23"/>
        <d v="2021-10-31T10:17:38"/>
        <d v="2021-10-06T15:27:36"/>
        <d v="2021-10-03T02:14:09"/>
        <d v="2021-10-10T18:18:47"/>
        <d v="2021-10-21T19:20:51"/>
        <d v="2021-10-03T12:57:05"/>
        <d v="2021-10-01T22:33:09"/>
        <d v="2021-10-27T15:31:44"/>
        <d v="2021-10-20T16:41:14"/>
        <d v="2021-10-03T03:17:09"/>
        <d v="2021-10-05T09:35:23"/>
        <d v="2021-10-03T03:17:08"/>
        <d v="2021-10-25T07:34:03"/>
        <d v="2021-10-03T11:32:53"/>
        <d v="2021-10-30T19:29:56"/>
        <d v="2021-10-22T16:54:52"/>
        <d v="2021-10-09T21:13:52"/>
        <d v="2021-10-05T18:36:56"/>
        <d v="2021-10-13T07:47:12"/>
        <d v="2021-10-30T19:29:53"/>
        <d v="2021-10-21T18:56:30"/>
        <d v="2021-10-20T10:19:27"/>
        <d v="2021-10-22T15:13:12"/>
        <d v="2021-10-13T08:55:11"/>
        <d v="2021-10-18T19:39:26"/>
        <d v="2021-10-12T19:01:19"/>
        <d v="2021-10-27T09:00:58"/>
        <d v="2021-10-15T17:50:18"/>
        <d v="2021-10-03T21:44:11"/>
        <d v="2021-10-05T21:09:16"/>
        <d v="2021-10-17T19:06:54"/>
        <d v="2021-10-17T20:02:41"/>
        <d v="2021-10-31T01:27:57"/>
        <d v="2021-10-22T13:48:16"/>
        <d v="2021-10-13T22:04:52"/>
        <d v="2021-10-01T19:04:41"/>
        <d v="2021-10-06T20:28:41"/>
        <d v="2021-10-10T09:48:49"/>
        <d v="2021-10-26T14:47:56"/>
        <d v="2021-10-28T21:27:05"/>
        <d v="2021-10-23T18:59:22"/>
        <d v="2021-10-25T19:45:22"/>
        <d v="2021-10-10T09:48:47"/>
        <d v="2021-10-21T12:35:51"/>
        <d v="2021-10-14T17:12:18"/>
        <d v="2021-10-30T10:09:07"/>
        <d v="2021-10-30T13:03:58"/>
        <d v="2021-10-19T22:07:05"/>
        <d v="2021-10-24T10:20:51"/>
        <d v="2021-10-22T08:42:53"/>
        <d v="2021-10-20T08:38:24"/>
        <d v="2021-10-10T09:12:36"/>
        <d v="2021-10-31T02:48:24"/>
        <d v="2021-10-16T02:46:55"/>
        <d v="2021-10-10T16:28:05"/>
        <d v="2021-10-02T00:42:35"/>
        <d v="2021-10-03T23:14:36"/>
        <d v="2021-10-17T04:54:21"/>
        <d v="2021-10-14T22:03:16"/>
        <d v="2021-10-16T02:47:10"/>
        <d v="2021-10-10T09:12:35"/>
        <d v="2021-10-02T00:42:54"/>
        <d v="2021-10-12T18:48:42"/>
        <d v="2021-10-04T15:36:49"/>
        <d v="2021-10-15T16:43:06"/>
        <d v="2021-10-08T21:30:55"/>
        <d v="2021-10-14T19:50:30"/>
        <d v="2021-10-02T23:48:52"/>
        <d v="2021-10-26T09:22:14"/>
        <d v="2021-10-28T14:43:23"/>
        <d v="2021-10-15T13:31:28"/>
        <d v="2021-10-24T19:44:34"/>
        <d v="2021-10-13T18:03:57"/>
        <d v="2021-10-12T15:18:02"/>
        <d v="2021-10-23T12:53:49"/>
        <d v="2021-10-03T21:08:40"/>
        <d v="2021-10-10T03:24:56"/>
        <d v="2021-10-13T12:29:39"/>
        <d v="2021-10-27T23:05:22"/>
        <d v="2021-10-20T12:48:08"/>
        <d v="2021-10-03T21:08:44"/>
        <d v="2021-10-30T13:06:38"/>
        <d v="2021-10-02T13:35:50"/>
        <d v="2021-10-24T12:10:54"/>
        <d v="2021-10-28T14:50:56"/>
        <d v="2021-10-24T12:30:50"/>
        <d v="2021-10-06T19:33:14"/>
        <d v="2021-10-20T07:09:14"/>
        <d v="2021-10-13T13:32:13"/>
        <d v="2021-10-21T13:45:30"/>
        <d v="2021-10-11T17:47:10"/>
        <d v="2021-10-19T16:22:32"/>
        <d v="2021-10-30T23:06:29"/>
        <d v="2021-10-31T17:01:45"/>
        <d v="2021-10-07T14:39:59"/>
        <d v="2021-10-31T18:08:18"/>
        <d v="2021-10-20T21:47:25"/>
        <d v="2021-10-12T18:35:48"/>
        <d v="2021-10-27T17:29:38"/>
        <d v="2021-10-01T17:04:45"/>
        <d v="2021-10-03T14:40:49"/>
        <d v="2021-10-22T17:19:46"/>
        <d v="2021-10-14T17:11:10"/>
        <d v="2021-10-09T12:13:22"/>
        <d v="2021-10-17T09:12:24"/>
        <d v="2021-10-17T09:12:36"/>
        <d v="2021-10-24T09:59:18"/>
        <d v="2021-10-18T18:27:37"/>
        <d v="2021-10-03T22:58:59"/>
        <d v="2021-10-20T07:51:15"/>
        <d v="2021-10-14T22:15:07"/>
        <d v="2021-10-23T12:11:57"/>
        <d v="2021-10-16T14:01:49"/>
        <d v="2021-10-10T16:37:03"/>
        <d v="2021-10-21T21:40:10"/>
        <d v="2021-10-31T09:21:48"/>
        <d v="2021-10-14T11:10:52"/>
        <d v="2021-10-02T12:02:51"/>
        <d v="2021-10-22T12:55:07"/>
        <d v="2021-10-19T20:16:47"/>
        <d v="2021-10-28T16:36:43"/>
        <d v="2021-10-10T16:49:17"/>
        <d v="2021-10-14T14:44:22"/>
        <d v="2021-10-16T18:47:44"/>
        <d v="2021-10-16T02:48:37"/>
        <d v="2021-10-14T09:09:25"/>
        <d v="2021-10-20T10:27:37"/>
        <d v="2021-10-15T10:33:38"/>
        <d v="2021-10-09T14:50:49"/>
        <d v="2021-10-31T14:06:07"/>
        <d v="2021-10-13T16:02:21"/>
        <d v="2021-10-16T13:49:55"/>
        <d v="2021-10-20T10:39:21"/>
        <d v="2021-10-14T15:49:47"/>
        <d v="2021-10-14T15:11:58"/>
        <d v="2021-10-03T21:18:33"/>
        <d v="2021-10-23T12:42:10"/>
        <d v="2021-10-04T06:30:01"/>
        <d v="2021-10-04T09:50:20"/>
        <d v="2021-10-20T06:28:38"/>
        <d v="2021-10-16T17:29:47"/>
        <d v="2021-10-13T16:50:10"/>
        <d v="2021-10-28T21:19:29"/>
        <d v="2021-10-21T16:53:47"/>
        <d v="2021-10-12T14:31:25"/>
        <d v="2021-10-23T23:15:44"/>
        <d v="2021-10-06T08:14:21"/>
        <d v="2021-10-10T11:28:26"/>
        <d v="2021-10-02T09:41:28"/>
        <d v="2021-10-02T09:41:27"/>
        <d v="2021-10-28T21:18:11"/>
        <d v="2021-10-09T13:30:33"/>
        <d v="2021-10-16T12:40:36"/>
        <d v="2021-10-08T18:55:09"/>
        <d v="2021-10-03T14:37:18"/>
        <d v="2021-10-23T13:46:24"/>
        <d v="2021-10-31T13:19:08"/>
        <d v="2021-10-08T14:31:45"/>
        <d v="2021-10-10T14:03:51"/>
        <d v="2021-10-01T13:10:52"/>
        <d v="2021-10-24T14:28:03"/>
        <d v="2021-10-16T13:10:14"/>
        <d v="2021-10-13T17:59:42"/>
        <d v="2021-10-02T16:59:23"/>
        <d v="2021-10-12T01:47:57"/>
        <d v="2021-10-17T13:09:14"/>
        <d v="2021-10-30T12:03:34"/>
        <d v="2021-10-03T11:51:52"/>
        <d v="2021-10-24T12:07:20"/>
        <d v="2021-10-30T14:34:10"/>
        <d v="2021-10-21T20:12:16"/>
        <d v="2021-10-27T10:58:30"/>
        <d v="2021-10-13T23:52:51"/>
        <d v="2021-10-19T19:43:33"/>
        <d v="2021-10-21T19:01:49"/>
        <d v="2021-10-16T00:00:34"/>
        <d v="2021-10-31T09:23:59"/>
        <d v="2021-10-01T21:44:31"/>
        <d v="2021-10-30T16:43:53"/>
        <d v="2021-10-08T18:20:07"/>
        <d v="2021-10-14T19:07:57"/>
        <d v="2021-10-08T18:20:06"/>
        <d v="2021-10-27T18:13:26"/>
        <d v="2021-10-18T18:17:42"/>
        <d v="2021-10-04T16:15:51"/>
        <d v="2021-10-04T19:48:20"/>
        <d v="2021-10-15T15:10:25"/>
        <d v="2021-10-26T19:53:14"/>
        <d v="2021-10-21T17:33:51"/>
        <d v="2021-10-28T14:25:03"/>
        <d v="2021-10-05T19:52:17"/>
        <d v="2021-10-11T19:22:33"/>
        <d v="2021-10-06T19:30:14"/>
        <d v="2021-10-19T19:53:09"/>
        <d v="2021-10-09T20:20:07"/>
        <d v="2021-10-17T08:16:27"/>
        <d v="2021-10-10T11:55:15"/>
        <d v="2021-10-10T11:55:19"/>
        <d v="2021-10-03T00:09:24"/>
        <d v="2021-10-24T11:43:58"/>
        <d v="2021-10-10T22:07:18"/>
        <d v="2021-10-18T14:56:49"/>
        <d v="2021-10-09T11:01:40"/>
        <d v="2021-10-04T18:41:06"/>
        <d v="2021-10-28T17:06:25"/>
        <d v="2021-10-10T17:27:05"/>
        <d v="2021-10-14T17:41:37"/>
        <d v="2021-10-30T12:55:25"/>
        <d v="2021-10-09T13:15:21"/>
        <d v="2021-10-23T20:06:11"/>
        <d v="2021-10-05T12:55:04"/>
        <d v="2021-10-03T13:10:57"/>
        <d v="2021-10-09T20:00:22"/>
        <d v="2021-10-09T10:57:25"/>
        <d v="2021-10-14T18:08:03"/>
        <d v="2021-10-07T06:35:46"/>
        <d v="2021-10-27T16:44:03"/>
        <d v="2021-10-21T06:34:18"/>
        <d v="2021-10-19T06:43:51"/>
        <d v="2021-10-20T06:34:01"/>
        <d v="2021-10-03T16:25:14"/>
        <d v="2021-10-10T16:28:49"/>
        <d v="2021-10-28T16:22:46"/>
        <d v="2021-10-31T19:43:29"/>
        <d v="2021-10-06T17:25:15"/>
        <d v="2021-10-05T20:05:14"/>
        <d v="2021-10-23T10:57:53"/>
        <d v="2021-10-11T23:17:09"/>
        <d v="2021-10-30T09:47:51"/>
        <d v="2021-10-28T17:18:24"/>
        <d v="2021-10-05T13:58:16"/>
        <d v="2021-10-02T13:03:44"/>
        <d v="2021-10-04T15:52:52"/>
        <d v="2021-10-02T13:16:06"/>
        <d v="2021-10-14T17:21:38"/>
        <d v="2021-10-04T17:23:24"/>
        <d v="2021-10-23T18:10:04"/>
        <d v="2021-10-15T16:53:30"/>
        <d v="2021-10-23T15:30:53"/>
        <d v="2021-10-05T07:20:50"/>
        <d v="2021-10-08T06:49:15"/>
        <d v="2021-10-18T06:51:25"/>
        <d v="2021-10-23T16:57:44"/>
        <d v="2021-10-31T13:29:43"/>
        <d v="2021-10-17T13:05:33"/>
        <d v="2021-10-17T16:19:40"/>
        <d v="2021-10-09T12:47:06"/>
        <d v="2021-10-09T12:47:02"/>
        <d v="2021-10-17T13:05:22"/>
        <d v="2021-10-23T16:57:54"/>
        <d v="2021-10-04T12:25:34"/>
        <d v="2021-10-21T12:49:13"/>
        <d v="2021-10-20T18:09:18"/>
        <d v="2021-10-04T12:14:39"/>
        <d v="2021-10-05T09:19:21"/>
        <d v="2021-10-11T18:23:43"/>
        <d v="2021-10-15T16:53:39"/>
        <d v="2021-10-06T18:18:31"/>
        <d v="2021-10-07T17:23:40"/>
        <d v="2021-10-01T15:48:04"/>
        <d v="2021-10-30T13:03:45"/>
        <d v="2021-10-10T14:14:30"/>
        <d v="2021-10-09T12:43:43"/>
        <d v="2021-10-25T11:50:25"/>
        <d v="2021-10-07T09:31:48"/>
        <d v="2021-10-08T11:22:55"/>
        <d v="2021-10-12T02:05:06"/>
        <d v="2021-10-10T14:07:28"/>
        <d v="2021-10-14T13:30:03"/>
        <d v="2021-10-25T14:04:44"/>
        <d v="2021-10-29T09:02:42"/>
        <d v="2021-10-30T12:07:41"/>
        <d v="2021-10-30T12:07:38"/>
        <d v="2021-10-05T14:33:25"/>
        <d v="2021-10-17T13:04:31"/>
        <d v="2021-10-29T08:39:34"/>
        <d v="2021-10-05T08:14:11"/>
        <d v="2021-10-26T09:29:01"/>
        <d v="2021-10-19T08:43:18"/>
        <d v="2021-10-22T09:02:04"/>
        <d v="2021-10-15T08:32:41"/>
        <d v="2021-10-08T17:39:17"/>
        <d v="2021-10-11T05:02:09"/>
        <d v="2021-10-19T15:26:42"/>
        <d v="2021-10-28T17:02:01"/>
        <d v="2021-10-10T16:13:51"/>
        <d v="2021-10-04T14:44:37"/>
        <d v="2021-10-25T14:18:51"/>
        <d v="2021-10-18T15:19:03"/>
        <d v="2021-10-09T15:50:59"/>
        <d v="2021-10-22T10:10:35"/>
        <d v="2021-10-08T09:53:49"/>
        <d v="2021-10-14T09:47:01"/>
        <d v="2021-10-22T17:36:43"/>
        <d v="2021-10-17T11:02:43"/>
        <d v="2021-10-01T18:14:51"/>
        <d v="2021-10-08T17:45:32"/>
        <d v="2021-10-14T11:19:34"/>
        <d v="2021-10-12T09:46:34"/>
        <d v="2021-10-26T15:49:38"/>
        <d v="2021-10-02T09:15:33"/>
        <d v="2021-10-20T10:59:11"/>
        <d v="2021-10-11T11:16:38"/>
        <d v="2021-10-22T16:40:56"/>
        <d v="2021-10-12T14:17:42"/>
        <d v="2021-10-12T14:18:12"/>
        <d v="2021-10-25T16:01:58"/>
        <d v="2021-10-13T09:32:13"/>
        <d v="2021-10-05T08:16:59"/>
        <d v="2021-10-20T17:10:55"/>
        <d v="2021-10-08T08:31:40"/>
        <d v="2021-10-17T13:51:37"/>
        <d v="2021-10-20T07:06:50"/>
        <d v="2021-10-27T13:29:15"/>
        <d v="2021-10-08T13:17:09"/>
        <d v="2021-10-16T12:02:06"/>
        <d v="2021-10-09T13:19:37"/>
        <d v="2021-10-23T12:25:01"/>
        <d v="2021-10-23T12:24:56"/>
        <d v="2021-10-31T12:52:00"/>
        <d v="2021-10-09T18:55:50"/>
        <d v="2021-10-06T15:31:06"/>
        <d v="2021-10-06T15:31:13"/>
        <d v="2021-10-09T18:55:47"/>
        <d v="2021-10-06T15:31:12"/>
        <d v="2021-10-21T09:03:40"/>
        <d v="2021-10-26T11:01:28"/>
        <d v="2021-10-21T09:03:38"/>
        <d v="2021-10-14T07:39:24"/>
        <d v="2021-10-15T15:37:36"/>
        <d v="2021-10-25T17:40:29"/>
        <d v="2021-10-25T17:40:50"/>
        <d v="2021-10-02T05:34:38"/>
        <d v="2021-10-19T21:45:50"/>
        <d v="2021-10-16T05:46:50"/>
        <d v="2021-10-08T17:28:34"/>
        <d v="2021-10-30T05:35:14"/>
        <d v="2021-10-03T05:39:00"/>
        <d v="2021-10-09T05:46:35"/>
        <d v="2021-10-03T18:10:07"/>
        <d v="2021-10-03T18:10:27"/>
        <d v="2021-10-03T18:10:05"/>
        <d v="2021-10-23T18:19:36"/>
        <d v="2021-10-09T19:32:40"/>
        <d v="2021-10-09T19:32:36"/>
        <d v="2021-10-31T19:42:23"/>
        <d v="2021-10-09T17:21:51"/>
        <d v="2021-10-23T11:53:04"/>
        <d v="2021-10-23T12:15:03"/>
        <d v="2021-10-23T14:26:24"/>
        <d v="2021-10-12T15:40:20"/>
        <d v="2021-10-09T19:32:44"/>
        <d v="2021-10-30T16:30:55"/>
        <d v="2021-10-09T17:21:54"/>
        <d v="2021-10-22T17:10:02"/>
        <d v="2021-10-17T14:07:46"/>
        <d v="2021-10-08T13:07:00"/>
        <d v="2021-10-01T07:34:23"/>
        <d v="2021-10-15T17:41:13"/>
        <d v="2021-10-04T17:05:24"/>
        <d v="2021-10-10T07:49:32"/>
        <d v="2021-10-19T16:30:20"/>
        <d v="2021-10-23T15:57:07"/>
        <d v="2021-10-03T16:56:33"/>
        <d v="2021-10-06T14:33:04"/>
        <d v="2021-10-28T17:45:24"/>
        <d v="2021-10-23T15:10:00"/>
        <d v="2021-10-23T15:09:41"/>
        <d v="2021-10-15T19:33:11"/>
        <d v="2021-10-23T18:18:43"/>
        <d v="2021-10-19T18:41:27"/>
        <d v="2021-10-04T15:19:33"/>
        <d v="2021-10-23T19:43:49"/>
        <d v="2021-10-28T15:54:34"/>
        <d v="2021-10-03T14:53:19"/>
        <d v="2021-10-07T18:46:44"/>
        <d v="2021-10-26T17:03:51"/>
        <d v="2021-10-01T15:15:33"/>
        <d v="2021-10-16T15:21:36"/>
        <d v="2021-10-10T12:53:17"/>
        <d v="2021-10-31T12:54:59"/>
        <d v="2021-10-28T18:46:45"/>
        <d v="2021-10-12T15:55:00"/>
        <d v="2021-10-05T15:50:43"/>
        <d v="2021-10-17T14:49:24"/>
        <d v="2021-10-05T19:58:12"/>
        <d v="2021-10-02T20:13:51"/>
        <d v="2021-10-14T15:46:56"/>
        <d v="2021-10-29T18:50:45"/>
        <d v="2021-10-16T10:53:07"/>
        <d v="2021-10-09T12:18:18"/>
        <d v="2021-10-08T13:39:49"/>
        <d v="2021-10-29T14:23:42"/>
        <d v="2021-10-19T20:53:02"/>
        <d v="2021-10-01T09:17:47"/>
        <d v="2021-10-31T17:57:00"/>
        <d v="2021-10-02T14:05:54"/>
        <d v="2021-10-31T19:00:20"/>
        <d v="2021-10-31T11:21:02"/>
        <d v="2021-10-01T09:16:49"/>
        <d v="2021-10-03T10:45:34"/>
        <d v="2021-10-01T02:48:06"/>
        <d v="2021-10-01T02:50:04"/>
        <d v="2021-10-02T14:05:05"/>
        <d v="2021-10-03T17:54:26"/>
        <d v="2021-10-03T11:05:01"/>
        <d v="2021-10-03T11:25:02"/>
        <d v="2021-10-10T17:45:33"/>
        <d v="2021-10-06T08:39:13"/>
        <d v="2021-10-10T20:12:01"/>
        <d v="2021-10-02T17:39:18"/>
        <d v="2021-10-03T10:45:39"/>
        <d v="2021-10-05T17:45:51"/>
        <d v="2021-10-17T14:48:20"/>
        <d v="2021-10-06T08:51:06"/>
        <d v="2021-10-08T20:05:36"/>
        <d v="2021-10-07T20:16:02"/>
        <d v="2021-10-03T08:23:44"/>
        <d v="2021-10-06T20:05:09"/>
        <d v="2021-10-30T15:23:28"/>
        <d v="2021-10-28T20:42:38"/>
        <d v="2021-10-02T00:00:12"/>
        <d v="2021-10-26T23:26:13"/>
        <d v="2021-10-23T20:41:03"/>
        <d v="2021-10-01T18:35:56"/>
        <d v="2021-10-26T13:34:15"/>
        <d v="2021-10-28T17:46:55"/>
        <d v="2021-10-21T17:51:35"/>
        <d v="2021-10-21T14:32:01"/>
        <d v="2021-10-13T07:37:40"/>
        <d v="2021-10-28T08:54:31"/>
        <d v="2021-10-14T08:55:00"/>
        <d v="2021-10-19T09:28:43"/>
        <d v="2021-10-25T10:52:49"/>
        <d v="2021-10-11T10:55:53"/>
        <d v="2021-10-15T08:59:10"/>
        <d v="2021-10-20T08:38:05"/>
        <d v="2021-10-09T01:27:47"/>
        <d v="2021-10-31T19:35:22"/>
        <d v="2021-10-14T01:43:59"/>
        <d v="2021-10-25T13:03:08"/>
        <d v="2021-10-25T08:47:31"/>
        <d v="2021-10-13T08:35:00"/>
        <d v="2021-10-26T08:40:20"/>
        <d v="2021-10-27T08:43:27"/>
        <d v="2021-10-20T08:40:24"/>
        <d v="2021-10-29T08:34:33"/>
        <d v="2021-10-21T08:41:36"/>
        <d v="2021-10-19T08:35:01"/>
        <d v="2021-10-18T08:21:38"/>
        <d v="2021-10-17T02:05:17"/>
        <d v="2021-10-05T09:53:19"/>
        <d v="2021-10-18T08:57:49"/>
        <d v="2021-10-12T10:37:20"/>
        <d v="2021-10-06T08:30:39"/>
        <d v="2021-10-03T00:37:56"/>
        <d v="2021-10-06T20:31:58"/>
        <d v="2021-10-07T18:40:43"/>
        <d v="2021-10-27T21:58:57"/>
        <d v="2021-10-25T10:32:29"/>
        <d v="2021-10-06T08:54:27"/>
        <d v="2021-10-25T09:24:47"/>
        <d v="2021-10-15T08:44:23"/>
        <d v="2021-10-11T08:53:22"/>
        <d v="2021-10-19T12:25:46"/>
        <d v="2021-10-26T09:12:44"/>
        <d v="2021-10-07T09:23:49"/>
        <d v="2021-10-18T08:55:11"/>
        <d v="2021-10-28T09:23:54"/>
        <d v="2021-10-20T09:00:26"/>
        <d v="2021-10-20T14:44:03"/>
        <d v="2021-10-22T10:07:31"/>
        <d v="2021-10-27T08:58:33"/>
        <d v="2021-10-16T12:21:13"/>
        <d v="2021-10-26T12:11:49"/>
        <d v="2021-10-15T21:35:14"/>
        <d v="2021-10-27T12:52:11"/>
        <d v="2021-10-05T19:23:48"/>
        <d v="2021-10-15T21:35:10"/>
        <d v="2021-10-14T09:43:30"/>
        <d v="2021-10-22T10:39:46"/>
        <d v="2021-10-22T14:27:09"/>
        <d v="2021-10-19T09:49:13"/>
        <d v="2021-10-11T17:23:18"/>
        <d v="2021-10-11T08:56:25"/>
        <d v="2021-10-08T10:47:18"/>
        <d v="2021-10-15T15:16:43"/>
        <d v="2021-10-25T16:12:13"/>
        <d v="2021-10-06T12:42:08"/>
        <d v="2021-10-21T08:54:19"/>
        <d v="2021-10-12T12:54:04"/>
        <d v="2021-10-04T09:49:40"/>
        <d v="2021-10-20T12:52:50"/>
        <d v="2021-10-07T08:38:54"/>
        <d v="2021-10-07T16:46:54"/>
        <d v="2021-10-18T08:56:48"/>
        <d v="2021-10-13T10:27:08"/>
        <d v="2021-10-14T09:15:07"/>
        <d v="2021-10-17T11:27:49"/>
        <d v="2021-10-18T13:07:17"/>
        <d v="2021-10-15T13:42:29"/>
        <d v="2021-10-12T10:25:03"/>
        <d v="2021-10-11T12:44:03"/>
        <d v="2021-10-19T12:37:51"/>
        <d v="2021-10-15T18:10:14"/>
        <d v="2021-10-30T22:03:06"/>
        <d v="2021-10-30T22:03:09"/>
        <d v="2021-10-31T13:17:19"/>
        <d v="2021-10-28T22:43:31"/>
        <d v="2021-10-28T22:44:06"/>
        <d v="2021-10-03T19:37:37"/>
        <d v="2021-10-03T17:45:17"/>
        <d v="2021-10-01T21:56:18"/>
        <d v="2021-10-22T14:22:16"/>
        <d v="2021-10-15T14:05:26"/>
        <d v="2021-10-16T19:15:54"/>
        <d v="2021-10-22T15:52:02"/>
        <d v="2021-10-02T20:02:36"/>
        <d v="2021-10-04T20:52:58"/>
        <d v="2021-10-08T14:22:18"/>
        <d v="2021-10-28T22:04:58"/>
        <d v="2021-10-15T14:26:18"/>
        <d v="2021-10-22T14:20:32"/>
        <d v="2021-10-03T20:59:38"/>
        <d v="2021-10-21T11:45:27"/>
        <d v="2021-10-17T18:22:07"/>
        <d v="2021-10-26T20:30:28"/>
        <d v="2021-10-21T11:45:09"/>
        <d v="2021-10-16T19:14:45"/>
        <d v="2021-10-03T13:24:18"/>
        <d v="2021-10-11T21:53:01"/>
        <d v="2021-10-11T21:53:02"/>
        <d v="2021-10-08T18:26:53"/>
        <d v="2021-10-28T13:13:21"/>
        <d v="2021-10-17T15:32:04"/>
        <d v="2021-10-07T08:15:42"/>
        <d v="2021-10-28T12:23:13"/>
        <d v="2021-10-14T13:31:45"/>
        <d v="2021-10-19T09:40:18"/>
        <d v="2021-10-05T14:31:17"/>
        <d v="2021-10-30T15:20:56"/>
        <d v="2021-10-31T15:11:23"/>
        <d v="2021-10-28T15:44:35"/>
        <d v="2021-10-13T13:07:58"/>
        <d v="2021-10-28T18:55:11"/>
        <d v="2021-10-11T17:26:23"/>
        <d v="2021-10-24T22:16:40"/>
        <d v="2021-10-18T22:43:21"/>
        <d v="2021-10-10T22:45:58"/>
        <d v="2021-10-20T22:45:59"/>
        <d v="2021-10-20T18:05:11"/>
        <d v="2021-10-06T17:57:07"/>
        <d v="2021-10-17T11:58:18"/>
        <d v="2021-10-17T22:40:14"/>
        <d v="2021-10-12T13:21:29"/>
        <d v="2021-10-03T19:12:41"/>
        <d v="2021-10-22T07:20:59"/>
        <d v="2021-10-04T19:57:43"/>
        <d v="2021-10-09T14:03:57"/>
        <d v="2021-10-06T16:24:30"/>
        <d v="2021-10-12T17:02:14"/>
        <d v="2021-10-21T10:53:33"/>
        <d v="2021-10-31T17:29:25"/>
        <d v="2021-10-03T19:12:50"/>
        <d v="2021-10-09T06:50:28"/>
        <d v="2021-10-27T17:14:43"/>
        <d v="2021-10-15T10:03:40"/>
        <d v="2021-10-06T13:41:59"/>
        <d v="2021-10-03T18:54:15"/>
        <d v="2021-10-12T09:53:34"/>
        <d v="2021-10-20T13:08:38"/>
        <d v="2021-10-21T15:30:14"/>
        <d v="2021-10-20T19:08:20"/>
        <d v="2021-10-08T17:14:02"/>
        <d v="2021-10-22T14:56:45"/>
        <d v="2021-10-11T18:53:10"/>
        <d v="2021-10-18T17:50:44"/>
        <d v="2021-10-11T19:06:27"/>
        <d v="2021-10-14T17:13:02"/>
        <d v="2021-10-28T14:10:08"/>
        <d v="2021-10-24T18:11:52"/>
        <d v="2021-10-26T18:38:51"/>
        <d v="2021-10-12T11:48:27"/>
        <d v="2021-10-05T11:38:19"/>
        <d v="2021-10-31T10:40:11"/>
        <d v="2021-10-31T10:39:59"/>
        <d v="2021-10-20T13:16:21"/>
        <d v="2021-10-22T13:49:39"/>
        <d v="2021-10-02T15:45:47"/>
        <d v="2021-10-02T11:02:00"/>
        <d v="2021-10-03T15:34:52"/>
        <d v="2021-10-25T19:35:58"/>
        <d v="2021-10-09T11:48:24"/>
        <d v="2021-10-18T16:13:06"/>
        <d v="2021-10-03T15:48:18"/>
        <d v="2021-10-17T10:25:43"/>
        <d v="2021-10-05T19:42:00"/>
        <d v="2021-10-14T10:57:17"/>
        <d v="2021-10-09T14:42:03"/>
        <d v="2021-10-11T17:36:58"/>
        <d v="2021-10-11T17:36:57"/>
        <d v="2021-10-10T00:10:06"/>
        <d v="2021-10-16T13:48:51"/>
        <d v="2021-10-17T12:30:31"/>
        <d v="2021-10-17T10:25:26"/>
        <d v="2021-10-03T14:36:08"/>
        <d v="2021-10-06T13:21:00"/>
        <d v="2021-10-14T20:09:31"/>
        <d v="2021-10-09T15:59:29"/>
        <d v="2021-10-17T15:41:01"/>
        <d v="2021-10-01T19:18:23"/>
        <d v="2021-10-11T20:22:17"/>
        <d v="2021-10-23T11:34:04"/>
        <d v="2021-10-28T08:39:07"/>
        <d v="2021-10-29T08:37:34"/>
        <d v="2021-10-25T17:46:26"/>
        <d v="2021-10-30T10:32:27"/>
        <d v="2021-10-04T20:45:56"/>
        <d v="2021-10-01T08:18:49"/>
        <d v="2021-10-11T07:48:45"/>
        <d v="2021-10-27T08:22:02"/>
        <d v="2021-10-08T07:43:56"/>
        <d v="2021-10-06T07:48:47"/>
        <d v="2021-10-26T08:28:23"/>
        <d v="2021-10-23T09:59:31"/>
        <d v="2021-10-30T09:18:55"/>
        <d v="2021-10-12T22:20:19"/>
        <d v="2021-10-02T11:39:53"/>
        <d v="2021-10-27T13:26:43"/>
        <d v="2021-10-31T18:49:45"/>
        <d v="2021-10-15T17:37:05"/>
        <d v="2021-10-04T18:17:16"/>
        <d v="2021-10-03T15:37:45"/>
        <d v="2021-10-14T14:48:51"/>
        <d v="2021-10-12T16:23:50"/>
        <d v="2021-10-13T14:10:15"/>
        <d v="2021-10-27T17:34:25"/>
        <d v="2021-10-02T15:15:31"/>
        <d v="2021-10-15T07:36:09"/>
        <d v="2021-10-06T17:24:49"/>
        <d v="2021-10-04T18:25:23"/>
        <d v="2021-10-21T22:35:15"/>
        <d v="2021-10-31T11:02:28"/>
        <d v="2021-10-14T18:39:24"/>
        <d v="2021-10-13T23:43:43"/>
        <d v="2021-10-22T16:40:45"/>
        <d v="2021-10-16T18:23:10"/>
        <d v="2021-10-06T19:47:35"/>
        <d v="2021-10-22T18:05:29"/>
        <d v="2021-10-16T18:23:21"/>
        <d v="2021-10-23T13:46:53"/>
        <d v="2021-10-13T15:04:51"/>
        <d v="2021-10-20T21:33:33"/>
        <d v="2021-10-02T13:52:42"/>
        <d v="2021-10-22T16:36:02"/>
        <d v="2021-10-02T12:59:41"/>
        <d v="2021-10-02T12:56:31"/>
        <d v="2021-10-03T00:55:11"/>
        <d v="2021-10-03T16:56:08"/>
        <d v="2021-10-24T00:39:43"/>
        <d v="2021-10-14T20:57:23"/>
        <d v="2021-10-10T17:32:52"/>
        <d v="2021-10-16T23:44:40"/>
        <d v="2021-10-02T10:21:07"/>
        <d v="2021-10-25T12:26:26"/>
        <d v="2021-10-01T09:05:07"/>
        <d v="2021-10-10T07:32:46"/>
        <d v="2021-10-27T08:54:46"/>
        <d v="2021-10-21T19:11:55"/>
        <d v="2021-10-04T18:44:17"/>
        <d v="2021-10-07T10:06:49"/>
        <d v="2021-10-10T12:03:28"/>
        <d v="2021-10-22T18:58:22"/>
        <d v="2021-10-27T18:39:23"/>
        <d v="2021-10-06T18:24:57"/>
        <d v="2021-10-10T12:03:22"/>
        <d v="2021-10-02T14:57:32"/>
        <d v="2021-10-18T18:37:13"/>
        <d v="2021-10-30T17:29:36"/>
        <d v="2021-10-16T01:46:24"/>
        <d v="2021-10-09T15:09:07"/>
        <d v="2021-10-30T16:11:25"/>
        <d v="2021-10-02T20:04:51"/>
        <d v="2021-10-12T00:36:54"/>
        <d v="2021-10-03T23:30:35"/>
        <d v="2021-10-10T23:42:42"/>
        <d v="2021-10-17T23:42:27"/>
        <d v="2021-10-23T00:58:09"/>
        <d v="2021-10-31T23:50:24"/>
        <d v="2021-10-24T23:25:54"/>
        <d v="2021-10-04T23:58:21"/>
        <d v="2021-10-16T00:46:51"/>
        <d v="2021-10-09T00:47:50"/>
        <d v="2021-10-15T16:41:21"/>
        <d v="2021-10-23T00:24:02"/>
        <d v="2021-10-03T16:44:09"/>
        <d v="2021-10-28T17:42:49"/>
        <d v="2021-10-26T19:47:07"/>
        <d v="2021-10-08T23:40:46"/>
        <d v="2021-10-25T16:07:09"/>
        <d v="2021-10-09T19:23:29"/>
        <d v="2021-10-31T19:00:44"/>
        <d v="2021-10-16T19:25:53"/>
        <d v="2021-10-31T19:00:25"/>
        <d v="2021-10-02T13:50:14"/>
        <d v="2021-10-02T13:50:22"/>
        <d v="2021-10-06T16:06:06"/>
        <d v="2021-10-05T20:12:25"/>
        <d v="2021-10-01T19:24:30"/>
        <d v="2021-10-30T04:26:06"/>
        <d v="2021-10-30T17:18:35"/>
        <d v="2021-10-19T19:25:22"/>
        <d v="2021-10-14T18:45:50"/>
        <d v="2021-10-19T00:43:36"/>
        <d v="2021-10-23T01:19:41"/>
        <d v="2021-10-26T19:00:46"/>
        <d v="2021-10-22T16:00:27"/>
        <d v="2021-10-21T16:16:27"/>
        <d v="2021-10-22T07:56:40"/>
        <d v="2021-10-03T12:42:01"/>
        <d v="2021-10-04T16:00:45"/>
        <d v="2021-10-13T16:04:15"/>
        <d v="2021-10-12T16:00:24"/>
        <d v="2021-10-25T15:58:19"/>
        <d v="2021-10-13T14:24:24"/>
        <d v="2021-10-15T16:48:44"/>
        <d v="2021-10-19T16:25:49"/>
        <d v="2021-10-27T16:03:55"/>
        <d v="2021-10-01T16:00:33"/>
        <d v="2021-10-07T16:01:52"/>
        <d v="2021-10-16T12:56:09"/>
        <d v="2021-10-02T16:08:13"/>
        <d v="2021-10-09T09:57:00"/>
        <d v="2021-10-25T12:13:42"/>
        <d v="2021-10-03T12:42:00"/>
        <d v="2021-10-02T14:21:20"/>
        <d v="2021-10-05T08:59:22"/>
        <d v="2021-10-02T10:59:06"/>
        <d v="2021-10-23T20:23:13"/>
        <d v="2021-10-23T07:54:48"/>
        <d v="2021-10-02T14:20:54"/>
        <d v="2021-10-07T07:57:43"/>
        <d v="2021-10-01T16:14:50"/>
        <d v="2021-10-01T16:14:25"/>
        <d v="2021-10-19T18:48:26"/>
        <d v="2021-10-09T15:02:40"/>
        <d v="2021-10-30T15:56:10"/>
        <d v="2021-10-10T21:26:03"/>
        <d v="2021-10-04T22:39:39"/>
        <d v="2021-10-05T19:45:43"/>
        <d v="2021-10-01T17:24:05"/>
        <d v="2021-10-25T14:27:21"/>
        <d v="2021-10-29T20:03:21"/>
        <d v="2021-10-10T21:58:37"/>
        <d v="2021-10-14T13:07:57"/>
        <d v="2021-10-22T19:53:44"/>
        <d v="2021-10-01T20:31:11"/>
        <d v="2021-10-08T21:54:50"/>
        <d v="2021-10-06T17:57:33"/>
        <d v="2021-10-28T21:43:13"/>
        <d v="2021-10-24T17:45:23"/>
        <d v="2021-10-22T20:19:32"/>
        <d v="2021-10-31T14:06:26"/>
        <d v="2021-10-27T17:02:58"/>
        <d v="2021-10-20T16:24:08"/>
        <d v="2021-10-20T20:05:32"/>
        <d v="2021-10-20T20:05:37"/>
        <d v="2021-10-06T19:55:42"/>
        <d v="2021-10-05T17:29:24"/>
        <d v="2021-10-30T11:12:46"/>
        <d v="2021-10-08T22:38:25"/>
        <d v="2021-10-02T11:17:28"/>
        <d v="2021-10-31T13:14:15"/>
        <d v="2021-10-07T17:58:08"/>
        <d v="2021-10-01T18:21:17"/>
        <d v="2021-10-01T23:58:37"/>
        <d v="2021-10-06T19:35:43"/>
        <d v="2021-10-28T22:47:09"/>
        <d v="2021-10-10T16:06:11"/>
        <d v="2021-10-30T11:51:52"/>
        <d v="2021-10-11T16:57:06"/>
        <d v="2021-10-03T15:58:10"/>
        <d v="2021-10-08T21:29:51"/>
        <d v="2021-10-12T19:05:10"/>
        <d v="2021-10-15T15:51:47"/>
        <d v="2021-10-02T17:26:33"/>
        <d v="2021-10-28T22:47:15"/>
        <d v="2021-10-21T14:45:59"/>
        <d v="2021-10-24T23:12:30"/>
        <d v="2021-10-31T18:05:29"/>
        <d v="2021-10-01T13:15:48"/>
        <d v="2021-10-31T18:05:26"/>
        <d v="2021-10-10T13:17:36"/>
        <d v="2021-10-09T16:38:14"/>
        <d v="2021-10-08T19:02:35"/>
        <d v="2021-10-02T19:20:04"/>
        <d v="2021-10-08T19:02:32"/>
        <d v="2021-10-09T13:25:43"/>
        <d v="2021-10-17T12:28:18"/>
        <d v="2021-10-02T15:22:25"/>
        <d v="2021-10-03T14:58:34"/>
        <d v="2021-10-10T17:33:05"/>
        <d v="2021-10-21T17:21:30"/>
        <d v="2021-10-17T18:50:17"/>
        <d v="2021-10-02T13:22:30"/>
        <d v="2021-10-18T17:51:50"/>
        <d v="2021-10-12T18:05:05"/>
        <d v="2021-10-20T17:00:46"/>
        <d v="2021-10-02T12:07:55"/>
        <d v="2021-10-02T12:08:05"/>
        <d v="2021-10-04T17:38:33"/>
        <d v="2021-10-25T14:52:55"/>
        <d v="2021-10-22T18:58:35"/>
        <d v="2021-10-09T16:02:58"/>
        <d v="2021-10-13T13:58:11"/>
        <d v="2021-10-15T10:41:40"/>
        <d v="2021-10-11T17:57:06"/>
        <d v="2021-10-06T02:50:44"/>
        <d v="2021-10-22T10:12:02"/>
        <d v="2021-10-15T17:40:56"/>
        <d v="2021-10-15T18:09:19"/>
        <d v="2021-10-06T13:57:00"/>
        <d v="2021-10-03T18:15:19"/>
        <d v="2021-10-19T17:33:19"/>
        <d v="2021-10-13T17:06:08"/>
        <d v="2021-10-22T17:35:33"/>
        <d v="2021-10-04T20:39:29"/>
        <d v="2021-10-22T17:18:09"/>
        <d v="2021-10-02T09:25:01"/>
        <d v="2021-10-31T13:10:24"/>
        <d v="2021-10-23T15:35:46"/>
        <d v="2021-10-14T08:47:50"/>
        <d v="2021-10-27T11:04:37"/>
        <d v="2021-10-19T12:51:17"/>
        <d v="2021-10-02T13:40:13"/>
        <d v="2021-10-19T17:41:09"/>
        <d v="2021-10-02T11:29:50"/>
        <d v="2021-10-02T11:29:57"/>
        <d v="2021-10-14T08:43:54"/>
        <d v="2021-10-09T11:13:42"/>
        <d v="2021-10-08T13:45:11"/>
        <d v="2021-10-31T03:18:19"/>
        <d v="2021-10-24T16:11:40"/>
        <d v="2021-10-11T12:30:29"/>
        <d v="2021-10-11T12:15:09"/>
        <d v="2021-10-02T14:37:38"/>
        <d v="2021-10-02T11:31:27"/>
        <d v="2021-10-21T14:59:59"/>
        <d v="2021-10-09T10:38:40"/>
        <d v="2021-10-03T13:55:40"/>
        <d v="2021-10-03T00:30:14"/>
        <d v="2021-10-24T07:56:25"/>
        <d v="2021-10-03T11:28:09"/>
        <d v="2021-10-20T20:59:30"/>
        <d v="2021-10-21T08:34:23"/>
        <d v="2021-10-14T08:42:14"/>
        <d v="2021-10-15T11:34:27"/>
        <d v="2021-10-26T15:30:04"/>
        <d v="2021-10-30T11:55:54"/>
        <d v="2021-10-11T14:55:53"/>
        <d v="2021-10-16T18:44:25"/>
        <d v="2021-10-30T13:57:19"/>
        <d v="2021-10-11T09:36:32"/>
        <d v="2021-10-09T00:19:32"/>
        <d v="2021-10-06T17:24:05"/>
        <d v="2021-10-28T23:33:23"/>
        <d v="2021-10-20T17:37:04"/>
        <d v="2021-10-21T18:29:31"/>
        <d v="2021-10-14T14:42:55"/>
        <d v="2021-10-16T14:51:40"/>
        <d v="2021-10-30T20:39:09"/>
        <d v="2021-10-17T20:36:53"/>
        <d v="2021-10-02T10:09:20"/>
        <d v="2021-10-15T11:04:32"/>
        <d v="2021-10-14T10:09:16"/>
        <d v="2021-10-09T08:45:47"/>
        <d v="2021-10-27T09:10:47"/>
        <d v="2021-10-02T00:17:19"/>
        <d v="2021-10-01T23:43:07"/>
        <d v="2021-10-01T23:42:14"/>
        <d v="2021-10-22T18:50:06"/>
        <d v="2021-10-21T08:26:39"/>
        <d v="2021-10-13T09:57:18"/>
        <d v="2021-10-27T00:37:24"/>
        <d v="2021-10-30T12:49:28"/>
        <d v="2021-10-16T18:25:51"/>
        <d v="2021-10-07T03:06:17"/>
        <d v="2021-10-31T21:14:03"/>
        <d v="2021-10-22T20:06:22"/>
        <d v="2021-10-21T19:46:20"/>
        <d v="2021-10-10T13:54:30"/>
        <d v="2021-10-25T13:52:50"/>
        <d v="2021-10-09T14:19:17"/>
        <d v="2021-10-28T13:55:44"/>
        <d v="2021-10-11T13:45:17"/>
        <d v="2021-10-21T14:11:15"/>
        <d v="2021-10-20T14:14:47"/>
        <d v="2021-10-03T11:07:15"/>
        <d v="2021-10-07T07:50:45"/>
        <d v="2021-10-15T09:11:02"/>
        <d v="2021-10-04T08:43:03"/>
        <d v="2021-10-25T08:57:39"/>
        <d v="2021-10-14T09:10:43"/>
        <d v="2021-10-08T08:29:56"/>
        <d v="2021-10-22T15:13:39"/>
        <d v="2021-10-09T14:17:24"/>
        <d v="2021-10-24T10:54:27"/>
        <d v="2021-10-14T16:20:18"/>
        <d v="2021-10-07T14:07:38"/>
        <d v="2021-10-11T11:42:08"/>
        <d v="2021-10-11T11:42:21"/>
        <d v="2021-10-15T19:24:14"/>
        <d v="2021-10-07T21:41:28"/>
        <d v="2021-10-17T11:12:24"/>
        <d v="2021-10-12T16:40:34"/>
        <d v="2021-10-05T16:08:42"/>
        <d v="2021-10-11T15:03:30"/>
        <d v="2021-10-08T14:57:23"/>
        <d v="2021-10-21T08:47:10"/>
        <d v="2021-10-02T13:17:41"/>
        <d v="2021-10-11T21:28:30"/>
        <d v="2021-10-11T21:28:27"/>
        <d v="2021-10-08T17:58:21"/>
        <d v="2021-10-17T08:31:29"/>
        <d v="2021-10-27T16:42:52"/>
        <d v="2021-10-27T16:40:16"/>
        <d v="2021-10-09T16:03:15"/>
        <d v="2021-10-04T19:05:05"/>
        <d v="2021-10-28T15:58:48"/>
        <d v="2021-10-28T15:58:56"/>
        <d v="2021-10-14T14:51:50"/>
        <d v="2021-10-12T16:27:07"/>
        <d v="2021-10-07T14:52:03"/>
        <d v="2021-10-21T14:54:32"/>
        <d v="2021-10-04T16:35:01"/>
        <d v="2021-10-18T16:38:07"/>
        <d v="2021-10-25T16:43:33"/>
        <d v="2021-10-28T14:50:46"/>
        <d v="2021-10-01T18:35:21"/>
        <d v="2021-10-19T08:36:09"/>
        <d v="2021-10-22T07:47:48"/>
        <d v="2021-10-12T07:46:18"/>
        <d v="2021-10-18T07:50:48"/>
        <d v="2021-10-21T08:03:42"/>
        <d v="2021-10-11T07:43:14"/>
        <d v="2021-10-15T17:23:54"/>
        <d v="2021-10-26T08:49:20"/>
        <d v="2021-10-15T07:54:00"/>
        <d v="2021-10-25T07:48:45"/>
        <d v="2021-10-26T15:46:28"/>
        <d v="2021-10-07T09:06:06"/>
        <d v="2021-10-05T09:12:15"/>
        <d v="2021-10-28T10:44:53"/>
        <d v="2021-10-14T09:39:16"/>
        <d v="2021-10-27T16:42:25"/>
        <d v="2021-10-01T13:52:41"/>
        <d v="2021-10-26T09:46:16"/>
        <d v="2021-10-26T13:37:26"/>
        <d v="2021-10-18T08:34:08"/>
        <d v="2021-10-19T13:32:44"/>
        <d v="2021-10-25T13:11:06"/>
        <d v="2021-10-27T16:42:13"/>
        <d v="2021-10-19T13:31:55"/>
        <d v="2021-10-08T08:31:19"/>
        <d v="2021-10-23T09:58:54"/>
        <d v="2021-10-21T08:25:48"/>
        <d v="2021-10-15T16:23:31"/>
        <d v="2021-10-05T18:36:15"/>
        <d v="2021-10-07T20:57:54"/>
        <d v="2021-10-18T17:33:08"/>
        <d v="2021-10-14T17:48:59"/>
        <d v="2021-10-10T10:33:44"/>
        <d v="2021-10-17T10:34:42"/>
        <d v="2021-10-31T16:51:30"/>
        <d v="2021-10-19T16:23:48"/>
        <d v="2021-10-28T17:47:01"/>
        <d v="2021-10-30T17:03:14"/>
        <d v="2021-10-05T16:18:35"/>
        <d v="2021-10-11T18:16:46"/>
        <d v="2021-10-12T16:20:24"/>
        <d v="2021-10-03T10:11:39"/>
        <d v="2021-10-04T16:18:40"/>
        <d v="2021-10-02T17:06:49"/>
        <d v="2021-10-09T17:00:07"/>
        <d v="2021-10-26T16:16:58"/>
        <d v="2021-10-28T17:30:41"/>
        <d v="2021-10-27T18:37:09"/>
        <d v="2021-10-27T17:46:10"/>
        <d v="2021-10-26T17:44:26"/>
        <d v="2021-10-17T19:45:13"/>
        <d v="2021-10-17T18:58:43"/>
        <d v="2021-10-13T07:01:23"/>
        <d v="2021-10-13T18:18:43"/>
        <d v="2021-10-26T15:29:09"/>
        <d v="2021-10-26T19:57:19"/>
        <d v="2021-10-14T13:31:10"/>
        <d v="2021-10-29T13:08:58"/>
        <d v="2021-10-15T06:43:05"/>
        <d v="2021-10-18T18:01:03"/>
        <d v="2021-10-28T17:23:57"/>
        <d v="2021-10-16T12:52:37"/>
        <d v="2021-10-16T12:52:09"/>
        <d v="2021-10-14T18:37:05"/>
        <d v="2021-10-30T12:08:20"/>
        <d v="2021-10-14T08:09:09"/>
        <d v="2021-10-20T07:56:30"/>
        <d v="2021-10-15T08:16:31"/>
        <d v="2021-10-28T18:33:13"/>
        <d v="2021-10-24T14:34:47"/>
        <d v="2021-10-22T07:57:19"/>
        <d v="2021-10-14T08:50:12"/>
        <d v="2021-10-01T09:15:20"/>
        <d v="2021-10-02T17:20:58"/>
        <d v="2021-10-17T11:34:27"/>
        <d v="2021-10-02T20:40:30"/>
        <d v="2021-10-02T13:41:12"/>
        <d v="2021-10-12T13:13:58"/>
        <d v="2021-10-22T18:01:26"/>
        <d v="2021-10-14T19:47:06"/>
        <d v="2021-10-12T15:38:19"/>
        <d v="2021-10-24T16:13:42"/>
        <d v="2021-10-07T08:35:27"/>
        <d v="2021-10-25T08:44:04"/>
        <d v="2021-10-26T08:40:15"/>
        <d v="2021-10-21T08:39:56"/>
        <d v="2021-10-01T08:37:58"/>
        <d v="2021-10-22T08:42:19"/>
        <d v="2021-10-15T08:47:42"/>
        <d v="2021-10-05T08:33:16"/>
        <d v="2021-10-19T08:40:10"/>
        <d v="2021-10-18T08:36:08"/>
        <d v="2021-10-13T08:59:46"/>
        <d v="2021-10-14T08:46:04"/>
        <d v="2021-10-28T08:37:51"/>
        <d v="2021-10-20T08:36:25"/>
        <d v="2021-10-06T08:35:23"/>
        <d v="2021-10-05T19:23:11"/>
        <d v="2021-10-31T17:54:43"/>
        <d v="2021-10-27T13:39:21"/>
        <d v="2021-10-06T08:29:11"/>
        <d v="2021-10-17T20:20:28"/>
        <d v="2021-10-10T16:49:45"/>
        <d v="2021-10-09T14:55:47"/>
        <d v="2021-10-19T21:52:27"/>
        <d v="2021-10-20T16:25:07"/>
        <d v="2021-10-21T17:05:28"/>
        <d v="2021-10-26T22:19:19"/>
        <d v="2021-10-05T19:41:11"/>
        <d v="2021-10-15T18:45:01"/>
        <d v="2021-10-30T18:58:19"/>
        <d v="2021-10-15T18:45:00"/>
        <d v="2021-10-12T13:24:26"/>
        <d v="2021-10-11T13:29:00"/>
        <d v="2021-10-04T12:34:52"/>
        <d v="2021-10-04T01:58:07"/>
        <d v="2021-10-04T01:58:57"/>
        <d v="2021-10-20T16:17:06"/>
        <d v="2021-10-28T11:10:03"/>
        <d v="2021-10-03T10:27:02"/>
        <d v="2021-10-06T18:28:39"/>
        <d v="2021-10-03T17:33:30"/>
        <d v="2021-10-24T17:25:54"/>
        <d v="2021-10-28T17:18:58"/>
        <d v="2021-10-26T22:37:49"/>
        <d v="2021-10-10T19:29:20"/>
        <d v="2021-10-03T18:23:27"/>
        <d v="2021-10-10T14:14:57"/>
        <d v="2021-10-03T17:29:51"/>
        <d v="2021-10-04T20:33:10"/>
        <d v="2021-10-04T20:33:09"/>
        <d v="2021-10-27T20:26:46"/>
        <d v="2021-10-10T14:15:43"/>
        <d v="2021-10-08T16:08:05"/>
        <d v="2021-10-05T21:29:12"/>
        <d v="2021-10-08T20:43:17"/>
        <d v="2021-10-08T23:56:16"/>
        <d v="2021-10-06T18:58:40"/>
        <d v="2021-10-03T18:23:24"/>
        <d v="2021-10-18T16:29:16"/>
        <d v="2021-10-04T19:09:11"/>
        <d v="2021-10-04T19:08:57"/>
        <d v="2021-10-28T17:07:01"/>
        <d v="2021-10-26T16:22:38"/>
        <d v="2021-10-24T15:46:57"/>
        <d v="2021-10-31T16:19:39"/>
        <d v="2021-10-01T18:42:16"/>
        <d v="2021-10-10T15:34:10"/>
        <d v="2021-10-08T17:45:44"/>
        <d v="2021-10-22T13:26:59"/>
        <d v="2021-10-02T16:11:02"/>
        <d v="2021-10-19T17:11:31"/>
        <d v="2021-10-31T16:13:16"/>
        <d v="2021-10-08T17:37:48"/>
        <d v="2021-10-28T11:38:40"/>
        <d v="2021-10-10T15:42:53"/>
        <d v="2021-10-23T11:19:39"/>
        <d v="2021-10-23T11:22:46"/>
        <d v="2021-10-04T18:44:48"/>
        <d v="2021-10-10T15:23:19"/>
        <d v="2021-10-23T15:44:17"/>
        <d v="2021-10-03T14:53:55"/>
        <d v="2021-10-03T17:15:57"/>
        <d v="2021-10-21T08:14:27"/>
        <d v="2021-10-08T14:33:25"/>
        <d v="2021-10-31T17:58:25"/>
        <d v="2021-10-08T11:08:12"/>
        <d v="2021-10-28T12:46:03"/>
        <d v="2021-10-11T14:53:39"/>
        <d v="2021-10-05T14:04:20"/>
        <d v="2021-10-03T18:10:33"/>
        <d v="2021-10-21T20:52:29"/>
        <d v="2021-10-30T15:58:50"/>
        <d v="2021-10-19T18:30:03"/>
        <d v="2021-10-15T19:37:21"/>
        <d v="2021-10-03T15:33:27"/>
        <d v="2021-10-03T16:32:41"/>
        <d v="2021-10-24T14:52:51"/>
        <d v="2021-10-24T14:52:45"/>
        <d v="2021-10-11T16:58:06"/>
        <d v="2021-10-20T18:11:34"/>
        <d v="2021-10-31T16:13:03"/>
        <d v="2021-10-10T15:42:30"/>
        <d v="2021-10-28T11:38:34"/>
        <d v="2021-10-03T17:16:02"/>
        <d v="2021-10-08T08:20:44"/>
        <d v="2021-10-10T17:19:25"/>
        <d v="2021-10-05T14:21:59"/>
        <d v="2021-10-31T12:48:49"/>
        <d v="2021-10-10T15:42:26"/>
        <d v="2021-10-31T17:55:56"/>
        <d v="2021-10-11T16:57:58"/>
        <d v="2021-10-13T12:28:29"/>
        <d v="2021-10-03T17:47:51"/>
        <d v="2021-10-08T15:31:05"/>
        <d v="2021-10-31T13:22:53"/>
        <d v="2021-10-03T13:24:16"/>
        <d v="2021-10-07T18:20:37"/>
        <d v="2021-10-23T15:44:12"/>
        <d v="2021-10-24T14:31:27"/>
        <d v="2021-10-24T16:19:14"/>
        <d v="2021-10-24T15:46:50"/>
        <d v="2021-10-03T14:59:39"/>
        <d v="2021-10-03T15:01:09"/>
        <d v="2021-10-31T16:13:21"/>
        <d v="2021-10-31T16:13:01"/>
        <d v="2021-10-24T14:52:56"/>
        <d v="2021-10-26T12:34:16"/>
        <d v="2021-10-30T15:58:58"/>
        <d v="2021-10-15T17:53:20"/>
        <d v="2021-10-12T16:12:50"/>
        <d v="2021-10-30T13:54:47"/>
        <d v="2021-10-17T00:30:02"/>
        <d v="2021-10-04T11:11:05"/>
        <d v="2021-10-02T11:43:03"/>
        <d v="2021-10-04T11:11:01"/>
        <d v="2021-10-31T18:39:10"/>
        <d v="2021-10-15T16:54:34"/>
        <d v="2021-10-02T11:43:02"/>
        <d v="2021-10-21T16:43:03"/>
        <d v="2021-10-17T11:41:25"/>
        <d v="2021-10-29T12:49:34"/>
        <d v="2021-10-11T15:49:29"/>
        <d v="2021-10-04T11:54:57"/>
        <d v="2021-10-04T14:13:23"/>
        <d v="2021-10-04T14:14:17"/>
        <d v="2021-10-25T12:19:57"/>
        <d v="2021-10-08T08:18:30"/>
        <d v="2021-10-25T12:20:00"/>
        <d v="2021-10-10T11:16:24"/>
        <d v="2021-10-04T11:54:56"/>
        <d v="2021-10-22T10:41:36"/>
        <d v="2021-10-27T17:19:03"/>
        <d v="2021-10-11T16:51:46"/>
        <d v="2021-10-02T13:31:59"/>
        <d v="2021-10-17T14:38:58"/>
        <d v="2021-10-28T10:56:13"/>
        <d v="2021-10-11T13:53:10"/>
        <d v="2021-10-24T18:20:41"/>
        <d v="2021-10-12T16:07:07"/>
        <d v="2021-10-24T16:09:57"/>
        <d v="2021-10-03T15:20:28"/>
        <d v="2021-10-17T12:36:44"/>
        <d v="2021-10-13T13:48:50"/>
        <d v="2021-10-10T12:25:45"/>
        <d v="2021-10-31T12:29:41"/>
        <d v="2021-10-31T12:29:52"/>
        <d v="2021-10-16T11:29:42"/>
        <d v="2021-10-12T00:02:00"/>
        <d v="2021-10-21T23:37:48"/>
        <d v="2021-10-17T11:45:16"/>
        <d v="2021-10-03T14:02:44"/>
        <d v="2021-10-08T16:45:25"/>
        <d v="2021-10-31T10:15:24"/>
        <d v="2021-10-11T11:24:27"/>
        <d v="2021-10-11T11:24:52"/>
        <d v="2021-10-28T18:10:06"/>
        <d v="2021-10-25T11:07:52"/>
        <d v="2021-10-12T10:08:34"/>
        <d v="2021-10-18T10:26:58"/>
        <d v="2021-10-31T11:27:31"/>
        <d v="2021-10-11T12:16:35"/>
        <d v="2021-10-11T12:16:16"/>
        <d v="2021-10-30T12:19:48"/>
        <d v="2021-10-26T12:45:14"/>
        <d v="2021-10-16T11:53:01"/>
        <d v="2021-10-16T11:53:09"/>
        <d v="2021-10-10T11:14:02"/>
        <d v="2021-10-27T18:26:12"/>
        <d v="2021-10-31T11:27:14"/>
        <d v="2021-10-30T12:19:27"/>
        <d v="2021-10-09T11:57:25"/>
        <d v="2021-10-27T18:25:38"/>
        <d v="2021-10-18T20:01:55"/>
        <d v="2021-10-19T18:58:36"/>
        <d v="2021-10-14T20:33:20"/>
        <d v="2021-10-16T10:36:48"/>
        <d v="2021-10-31T14:42:10"/>
        <d v="2021-10-09T12:38:46"/>
        <d v="2021-10-06T18:51:57"/>
        <d v="2021-10-23T02:28:57"/>
        <d v="2021-10-09T12:38:51"/>
        <d v="2021-10-27T12:44:27"/>
        <d v="2021-10-08T18:25:35"/>
        <d v="2021-10-06T14:32:22"/>
        <d v="2021-10-12T17:08:13"/>
        <d v="2021-10-25T16:53:55"/>
        <d v="2021-10-31T11:50:15"/>
        <d v="2021-10-01T17:46:04"/>
        <d v="2021-10-27T15:43:33"/>
        <d v="2021-10-05T11:42:33"/>
        <d v="2021-10-25T09:03:31"/>
        <d v="2021-10-13T17:39:43"/>
        <d v="2021-10-24T21:31:08"/>
        <d v="2021-10-30T15:39:15"/>
        <d v="2021-10-09T18:45:35"/>
        <d v="2021-10-11T13:55:01"/>
        <d v="2021-10-09T18:48:24"/>
        <d v="2021-10-22T13:48:57"/>
        <d v="2021-10-20T17:18:50"/>
        <d v="2021-10-01T07:42:42"/>
        <d v="2021-10-11T11:57:36"/>
        <d v="2021-10-23T14:19:58"/>
        <d v="2021-10-15T12:52:51"/>
        <d v="2021-10-15T12:54:31"/>
        <d v="2021-10-20T14:40:28"/>
        <d v="2021-10-18T13:14:09"/>
        <d v="2021-10-21T14:20:55"/>
        <d v="2021-10-10T09:33:41"/>
        <d v="2021-10-25T14:36:40"/>
        <d v="2021-10-23T15:29:57"/>
        <d v="2021-10-23T15:30:29"/>
        <d v="2021-10-25T14:36:07"/>
        <d v="2021-10-30T13:40:42"/>
        <d v="2021-10-19T20:40:10"/>
        <d v="2021-10-16T03:04:10"/>
        <d v="2021-10-16T03:04:19"/>
        <d v="2021-10-06T20:05:26"/>
        <d v="2021-10-24T18:21:12"/>
        <d v="2021-10-06T20:05:33"/>
        <d v="2021-10-20T20:05:05"/>
        <d v="2021-10-30T11:50:42"/>
        <d v="2021-10-13T11:16:45"/>
        <d v="2021-10-26T06:40:06"/>
        <d v="2021-10-15T18:34:23"/>
        <d v="2021-10-23T11:33:52"/>
        <d v="2021-10-24T13:41:04"/>
        <d v="2021-10-11T11:41:34"/>
        <d v="2021-10-24T13:41:55"/>
        <d v="2021-10-30T11:50:14"/>
        <d v="2021-10-27T06:21:04"/>
        <d v="2021-10-11T11:41:24"/>
        <d v="2021-10-14T18:25:43"/>
        <d v="2021-10-15T14:52:16"/>
        <d v="2021-10-12T09:08:28"/>
        <d v="2021-10-14T08:47:34"/>
        <d v="2021-10-02T16:32:55"/>
        <d v="2021-10-22T07:20:18"/>
        <d v="2021-10-22T07:07:10"/>
        <d v="2021-10-17T14:01:15"/>
        <d v="2021-10-15T14:52:15"/>
        <d v="2021-10-18T18:49:20"/>
        <d v="2021-10-17T14:01:14"/>
        <d v="2021-10-18T18:49:17"/>
        <d v="2021-10-03T10:50:38"/>
        <d v="2021-10-14T22:15:48"/>
        <d v="2021-10-07T16:35:34"/>
        <d v="2021-10-22T10:01:28"/>
        <d v="2021-10-09T12:57:26"/>
        <d v="2021-10-15T16:38:12"/>
        <d v="2021-10-15T21:41:43"/>
        <d v="2021-10-15T16:17:38"/>
        <d v="2021-10-15T16:16:59"/>
        <d v="2021-10-14T22:15:34"/>
        <d v="2021-10-12T18:51:32"/>
        <d v="2021-10-22T10:01:26"/>
        <d v="2021-10-10T09:19:55"/>
        <d v="2021-10-07T08:27:24"/>
        <d v="2021-10-03T13:20:55"/>
        <d v="2021-10-03T13:20:29"/>
        <d v="2021-10-09T10:47:48"/>
        <d v="2021-10-02T08:21:23"/>
        <d v="2021-10-21T10:01:43"/>
        <d v="2021-10-03T13:20:17"/>
        <d v="2021-10-03T09:58:13"/>
        <d v="2021-10-03T17:07:26"/>
        <d v="2021-10-03T17:07:22"/>
        <d v="2021-10-14T17:38:58"/>
        <d v="2021-10-09T10:47:49"/>
        <d v="2021-10-11T11:42:55"/>
        <d v="2021-10-07T08:27:29"/>
        <d v="2021-10-27T16:53:53"/>
        <d v="2021-10-03T13:20:23"/>
        <d v="2021-10-09T10:07:48"/>
        <d v="2021-10-08T15:11:08"/>
        <d v="2021-10-16T20:58:43"/>
        <d v="2021-10-09T23:38:57"/>
        <d v="2021-10-14T17:27:35"/>
        <d v="2021-10-26T11:48:48"/>
        <d v="2021-10-11T11:33:22"/>
        <d v="2021-10-08T17:42:11"/>
        <d v="2021-10-10T11:25:35"/>
        <d v="2021-10-14T17:27:45"/>
        <d v="2021-10-10T16:53:49"/>
        <d v="2021-10-02T12:39:46"/>
        <d v="2021-10-09T23:39:20"/>
        <d v="2021-10-10T16:53:47"/>
        <d v="2021-10-11T11:33:07"/>
        <d v="2021-10-08T17:41:45"/>
        <d v="2021-10-03T14:36:43"/>
        <d v="2021-10-03T14:36:38"/>
        <d v="2021-10-08T18:13:22"/>
        <d v="2021-10-03T11:25:36"/>
        <d v="2021-10-06T14:37:53"/>
        <d v="2021-10-10T10:04:40"/>
        <d v="2021-10-10T10:02:59"/>
        <d v="2021-10-05T10:57:43"/>
        <d v="2021-10-05T10:57:30"/>
        <d v="2021-10-15T20:56:08"/>
        <d v="2021-10-03T15:06:05"/>
        <d v="2021-10-02T15:38:27"/>
        <d v="2021-10-15T20:56:48"/>
        <d v="2021-10-03T11:25:29"/>
        <d v="2021-10-03T11:24:59"/>
        <d v="2021-10-15T20:56:32"/>
        <d v="2021-10-15T08:38:04"/>
        <d v="2021-10-13T09:15:05"/>
        <d v="2021-10-13T09:14:28"/>
        <d v="2021-10-20T23:18:14"/>
        <d v="2021-10-20T23:18:12"/>
        <d v="2021-10-11T22:30:39"/>
        <d v="2021-10-04T15:48:26"/>
        <d v="2021-10-12T11:01:51"/>
        <d v="2021-10-10T11:58:58"/>
        <d v="2021-10-03T14:29:55"/>
        <d v="2021-10-19T12:50:18"/>
        <d v="2021-10-10T11:59:02"/>
        <d v="2021-10-23T13:19:18"/>
        <d v="2021-10-12T11:02:05"/>
        <d v="2021-10-19T12:50:25"/>
        <d v="2021-10-23T21:06:51"/>
        <d v="2021-10-23T13:19:16"/>
        <d v="2021-10-10T11:59:09"/>
        <d v="2021-10-23T21:06:22"/>
        <d v="2021-10-03T14:29:56"/>
        <d v="2021-10-10T11:59:11"/>
        <d v="2021-10-09T10:20:03"/>
        <d v="2021-10-09T08:51:10"/>
        <d v="2021-10-24T17:48:05"/>
        <d v="2021-10-08T17:38:33"/>
        <d v="2021-10-08T18:40:12"/>
        <d v="2021-10-21T19:26:52"/>
        <d v="2021-10-09T11:39:13"/>
        <d v="2021-10-04T14:31:30"/>
        <d v="2021-10-13T08:32:57"/>
        <d v="2021-10-02T14:27:11"/>
        <d v="2021-10-10T12:27:15"/>
        <d v="2021-10-16T19:04:02"/>
        <d v="2021-10-12T14:07:24"/>
        <d v="2021-10-23T16:38:22"/>
        <d v="2021-10-07T14:27:20"/>
        <d v="2021-10-03T22:31:44"/>
        <d v="2021-10-13T15:37:34"/>
        <d v="2021-10-10T14:25:50"/>
        <d v="2021-10-21T16:43:47"/>
        <d v="2021-10-11T17:33:04"/>
        <d v="2021-10-07T14:25:59"/>
        <d v="2021-10-12T14:06:58"/>
        <d v="2021-10-12T14:07:19"/>
        <d v="2021-10-31T16:21:16"/>
        <d v="2021-10-12T14:07:12"/>
        <d v="2021-10-30T11:01:34"/>
        <d v="2021-10-22T15:42:02"/>
        <d v="2021-10-23T19:07:41"/>
        <d v="2021-10-20T12:56:26"/>
        <d v="2021-10-01T12:51:17"/>
        <d v="2021-10-22T14:29:56"/>
        <d v="2021-10-23T17:45:23"/>
        <d v="2021-10-11T13:11:58"/>
        <d v="2021-10-15T14:41:09"/>
        <d v="2021-10-15T21:45:24"/>
        <d v="2021-10-09T16:43:56"/>
        <d v="2021-10-09T16:44:00"/>
        <d v="2021-10-16T19:05:07"/>
        <d v="2021-10-20T18:36:13"/>
        <d v="2021-10-01T20:51:59"/>
        <d v="2021-10-10T14:25:26"/>
        <d v="2021-10-08T13:07:42"/>
        <d v="2021-10-03T17:21:31"/>
        <d v="2021-10-18T19:57:37"/>
        <d v="2021-10-28T16:08:37"/>
        <d v="2021-10-30T19:34:01"/>
        <d v="2021-10-21T19:34:12"/>
        <d v="2021-10-23T17:45:13"/>
        <d v="2021-10-04T14:31:20"/>
        <d v="2021-10-01T15:29:33"/>
        <d v="2021-10-18T22:48:28"/>
        <d v="2021-10-20T12:56:37"/>
        <d v="2021-10-18T12:21:45"/>
        <d v="2021-10-23T16:14:57"/>
        <d v="2021-10-22T21:37:43"/>
        <d v="2021-10-01T12:50:32"/>
        <d v="2021-10-07T10:30:03"/>
        <d v="2021-10-21T12:27:20"/>
        <d v="2021-10-03T00:30:03"/>
        <d v="2021-10-18T22:48:49"/>
        <d v="2021-10-05T17:15:55"/>
        <d v="2021-10-21T15:18:59"/>
        <d v="2021-10-20T19:16:58"/>
        <d v="2021-10-21T12:26:19"/>
        <d v="2021-10-30T11:01:45"/>
        <d v="2021-10-09T18:16:08"/>
        <d v="2021-10-22T15:40:53"/>
        <d v="2021-10-23T15:17:19"/>
        <d v="2021-10-23T17:45:07"/>
        <d v="2021-10-04T10:56:50"/>
        <d v="2021-10-30T19:10:27"/>
        <d v="2021-10-11T13:11:53"/>
        <d v="2021-10-23T19:07:43"/>
        <d v="2021-10-22T16:29:23"/>
        <d v="2021-10-11T16:21:21"/>
        <d v="2021-10-09T08:51:13"/>
        <d v="2021-10-01T13:57:56"/>
        <d v="2021-10-15T21:44:32"/>
        <d v="2021-10-01T22:12:52"/>
        <d v="2021-10-01T20:52:01"/>
        <d v="2021-10-21T16:43:38"/>
        <d v="2021-10-20T12:56:39"/>
        <d v="2021-10-21T16:17:56"/>
        <d v="2021-10-05T17:17:35"/>
        <d v="2021-10-28T15:05:22"/>
        <d v="2021-10-30T19:33:41"/>
        <d v="2021-10-03T03:08:21"/>
        <d v="2021-10-03T03:08:23"/>
        <d v="2021-10-11T16:21:37"/>
        <d v="2021-10-09T16:43:53"/>
        <d v="2021-10-20T12:56:33"/>
        <d v="2021-10-11T16:28:03"/>
        <d v="2021-10-30T19:10:28"/>
        <d v="2021-10-08T15:02:47"/>
        <d v="2021-10-01T22:12:58"/>
        <d v="2021-10-12T14:07:16"/>
        <d v="2021-10-07T15:15:26"/>
        <d v="2021-10-31T16:22:35"/>
        <d v="2021-10-21T16:44:02"/>
        <d v="2021-10-09T14:05:32"/>
        <d v="2021-10-30T11:01:36"/>
        <d v="2021-10-24T14:19:47"/>
        <d v="2021-10-07T15:15:21"/>
        <d v="2021-10-23T16:14:26"/>
        <d v="2021-10-02T21:08:13"/>
        <d v="2021-10-05T17:28:40"/>
        <d v="2021-10-01T12:50:41"/>
        <d v="2021-10-23T16:38:50"/>
        <d v="2021-10-03T22:38:56"/>
        <d v="2021-10-21T12:27:03"/>
        <d v="2021-10-08T13:07:36"/>
        <d v="2021-10-17T17:01:59"/>
        <d v="2021-10-09T14:05:09"/>
        <d v="2021-10-21T15:19:06"/>
        <d v="2021-10-11T16:21:54"/>
        <d v="2021-10-03T22:29:09"/>
        <d v="2021-10-06T14:20:41"/>
        <d v="2021-10-23T16:14:35"/>
        <d v="2021-10-30T19:34:09"/>
        <d v="2021-10-21T12:26:31"/>
        <d v="2021-10-21T19:34:41"/>
        <d v="2021-10-06T11:10:59"/>
        <d v="2021-10-18T12:21:54"/>
        <d v="2021-10-31T16:18:45"/>
        <d v="2021-10-02T21:08:03"/>
        <d v="2021-10-09T11:39:10"/>
        <d v="2021-10-03T08:41:03"/>
        <d v="2021-10-03T00:29:46"/>
        <d v="2021-10-05T17:50:38"/>
        <d v="2021-10-23T14:45:11"/>
        <d v="2021-10-17T14:10:01"/>
        <d v="2021-10-17T17:01:51"/>
        <d v="2021-10-03T22:36:18"/>
        <d v="2021-10-23T17:45:15"/>
        <d v="2021-10-23T17:45:03"/>
        <d v="2021-10-08T18:40:09"/>
        <d v="2021-10-05T17:50:50"/>
        <d v="2021-10-11T16:21:39"/>
        <d v="2021-10-06T11:10:54"/>
        <d v="2021-10-08T18:40:16"/>
        <d v="2021-10-31T07:52:26"/>
        <d v="2021-10-05T17:16:09"/>
        <d v="2021-10-24T10:34:24"/>
        <d v="2021-10-09T18:16:12"/>
        <d v="2021-10-16T19:03:58"/>
        <d v="2021-10-20T12:56:44"/>
        <d v="2021-10-15T14:41:14"/>
        <d v="2021-10-08T17:38:23"/>
        <d v="2021-10-01T13:58:06"/>
        <d v="2021-10-24T17:48:03"/>
        <d v="2021-10-07T10:30:33"/>
        <d v="2021-10-22T21:38:00"/>
        <d v="2021-10-28T15:05:11"/>
        <d v="2021-10-24T14:18:06"/>
        <d v="2021-10-01T12:50:40"/>
        <d v="2021-10-15T11:33:33"/>
        <d v="2021-10-10T20:39:07"/>
        <d v="2021-10-13T15:37:25"/>
        <d v="2021-10-09T18:15:31"/>
        <d v="2021-10-09T18:16:14"/>
        <d v="2021-10-04T11:42:09"/>
        <d v="2021-10-23T14:45:08"/>
        <d v="2021-10-11T17:33:14"/>
        <d v="2021-10-31T16:22:24"/>
        <d v="2021-10-12T14:07:14"/>
        <d v="2021-10-08T15:02:25"/>
        <d v="2021-10-09T16:43:50"/>
        <d v="2021-10-15T11:33:31"/>
        <d v="2021-10-02T15:33:29"/>
        <d v="2021-10-05T17:18:25"/>
        <d v="2021-10-02T15:33:35"/>
        <d v="2021-10-25T12:16:50"/>
        <d v="2021-10-25T12:17:26"/>
        <d v="2021-10-17T14:00:33"/>
        <d v="2021-10-15T01:21:32"/>
        <d v="2021-10-14T00:58:20"/>
        <d v="2021-10-23T07:26:24"/>
        <d v="2021-10-18T13:33:40"/>
        <d v="2021-10-15T01:21:35"/>
        <d v="2021-10-01T17:33:04"/>
        <d v="2021-10-21T11:07:53"/>
        <d v="2021-10-21T18:17:27"/>
        <d v="2021-10-30T15:45:43"/>
        <d v="2021-10-21T11:07:46"/>
        <d v="2021-10-21T18:17:25"/>
        <d v="2021-10-18T13:33:48"/>
        <d v="2021-10-15T01:27:11"/>
        <d v="2021-10-23T07:26:27"/>
        <d v="2021-10-03T09:52:48"/>
        <d v="2021-10-14T00:58:15"/>
        <d v="2021-10-15T02:05:11"/>
        <d v="2021-10-02T10:48:27"/>
        <d v="2021-10-11T17:25:00"/>
        <d v="2021-10-09T13:43:36"/>
        <d v="2021-10-06T14:29:32"/>
        <d v="2021-10-23T15:49:12"/>
        <d v="2021-10-03T20:26:34"/>
        <d v="2021-10-05T14:10:15"/>
        <d v="2021-10-22T15:59:05"/>
        <d v="2021-10-19T13:31:24"/>
        <d v="2021-10-14T19:05:20"/>
        <d v="2021-10-15T01:04:54"/>
        <d v="2021-10-12T17:25:16"/>
        <d v="2021-10-10T19:57:42"/>
        <d v="2021-10-05T13:21:29"/>
        <d v="2021-10-05T12:54:49"/>
        <d v="2021-10-24T17:11:12"/>
        <d v="2021-10-06T15:41:26"/>
        <d v="2021-10-10T17:27:23"/>
        <d v="2021-10-17T07:37:48"/>
        <d v="2021-10-17T07:38:34"/>
        <d v="2021-10-06T14:58:03"/>
        <d v="2021-10-30T16:12:11"/>
        <d v="2021-10-11T17:24:59"/>
        <d v="2021-10-07T14:46:11"/>
        <d v="2021-10-31T14:55:54"/>
        <d v="2021-10-24T16:20:19"/>
        <d v="2021-10-22T18:12:45"/>
        <d v="2021-10-30T17:23:55"/>
        <d v="2021-10-01T12:19:51"/>
        <d v="2021-10-14T17:22:55"/>
        <d v="2021-10-14T17:22:41"/>
        <d v="2021-10-08T23:38:12"/>
        <d v="2021-10-31T00:06:27"/>
        <d v="2021-10-07T07:41:25"/>
        <d v="2021-10-18T16:54:55"/>
        <d v="2021-10-02T13:22:17"/>
        <d v="2021-10-10T17:19:10"/>
        <d v="2021-10-09T13:43:26"/>
        <d v="2021-10-17T18:41:44"/>
        <d v="2021-10-23T13:38:34"/>
        <d v="2021-11-01T01:36:03"/>
        <d v="2021-10-31T23:36:58"/>
        <d v="2021-10-18T20:05:41"/>
        <d v="2021-10-04T08:51:47"/>
        <d v="2021-10-28T19:52:35"/>
        <d v="2021-10-09T13:02:32"/>
        <d v="2021-10-17T13:35:38"/>
        <d v="2021-10-08T23:38:01"/>
        <d v="2021-10-09T13:03:20"/>
        <d v="2021-10-08T23:37:59"/>
        <d v="2021-10-18T18:51:39"/>
        <d v="2021-10-09T13:43:32"/>
        <d v="2021-10-21T17:19:19"/>
        <d v="2021-10-04T14:08:58"/>
        <d v="2021-10-08T17:58:11"/>
        <d v="2021-10-28T16:59:37"/>
        <d v="2021-10-08T23:37:58"/>
        <d v="2021-10-09T19:04:55"/>
        <d v="2021-10-16T11:14:46"/>
        <d v="2021-10-16T20:34:18"/>
        <d v="2021-10-05T18:15:30"/>
        <d v="2021-10-15T10:46:11"/>
        <d v="2021-10-02T12:23:59"/>
        <d v="2021-10-31T16:34:08"/>
        <d v="2021-10-31T16:32:42"/>
        <d v="2021-10-11T22:15:18"/>
        <d v="2021-10-27T19:13:30"/>
        <d v="2021-10-11T14:08:03"/>
        <d v="2021-10-08T12:44:28"/>
        <d v="2021-10-02T01:02:55"/>
        <d v="2021-10-11T14:53:20"/>
        <d v="2021-10-11T17:24:53"/>
        <d v="2021-10-21T17:07:58"/>
        <d v="2021-10-24T19:34:45"/>
        <d v="2021-10-16T20:08:39"/>
        <d v="2021-10-08T19:48:41"/>
        <d v="2021-10-14T19:07:46"/>
        <d v="2021-10-19T11:39:27"/>
        <d v="2021-10-05T12:54:46"/>
        <d v="2021-10-05T13:21:42"/>
        <d v="2021-10-15T15:55:57"/>
        <d v="2021-10-15T13:44:48"/>
        <d v="2021-10-09T12:56:50"/>
        <d v="2021-10-11T14:17:19"/>
        <d v="2021-10-16T03:29:29"/>
        <d v="2021-10-20T22:40:43"/>
        <d v="2021-10-23T12:46:07"/>
        <d v="2021-10-20T12:55:30"/>
        <d v="2021-10-22T23:24:15"/>
        <d v="2021-10-08T18:23:08"/>
        <d v="2021-10-22T16:23:13"/>
        <d v="2021-10-08T23:38:03"/>
        <d v="2021-10-09T01:45:58"/>
        <d v="2021-10-11T17:25:10"/>
        <d v="2021-10-11T14:17:41"/>
        <d v="2021-10-03T11:29:57"/>
        <d v="2021-10-16T09:53:20"/>
        <d v="2021-10-16T09:59:46"/>
        <d v="2021-10-10T22:34:22"/>
        <d v="2021-10-21T19:58:04"/>
        <d v="2021-10-02T17:11:05"/>
        <d v="2021-10-24T17:11:30"/>
        <d v="2021-10-16T15:50:00"/>
        <d v="2021-10-21T16:44:03"/>
        <d v="2021-10-13T17:43:58"/>
        <d v="2021-10-20T13:14:59"/>
        <d v="2021-10-16T11:15:08"/>
        <d v="2021-10-17T15:17:59"/>
        <d v="2021-10-14T17:20:01"/>
        <d v="2021-10-03T20:26:37"/>
        <d v="2021-10-17T14:10:11"/>
        <d v="2021-10-06T15:40:57"/>
        <d v="2021-10-11T14:53:54"/>
        <d v="2021-10-06T18:52:23"/>
        <d v="2021-10-21T18:26:38"/>
        <d v="2021-10-28T21:25:49"/>
        <d v="2021-10-02T16:38:16"/>
        <d v="2021-10-02T16:39:51"/>
        <d v="2021-10-17T20:28:45"/>
        <d v="2021-10-01T21:22:16"/>
        <d v="2021-10-11T14:44:45"/>
        <d v="2021-10-04T03:35:15"/>
        <d v="2021-10-10T20:04:36"/>
        <d v="2021-10-22T10:59:06"/>
        <d v="2021-10-22T13:51:06"/>
        <d v="2021-10-16T20:34:29"/>
        <d v="2021-10-23T12:46:09"/>
        <d v="2021-10-28T20:22:24"/>
        <d v="2021-10-16T23:22:57"/>
        <d v="2021-10-06T15:41:07"/>
        <d v="2021-10-30T12:17:36"/>
        <d v="2021-10-20T12:55:42"/>
        <d v="2021-10-07T16:46:20"/>
        <d v="2021-10-28T21:25:46"/>
        <d v="2021-10-22T11:55:43"/>
        <d v="2021-10-24T14:00:39"/>
        <d v="2021-10-03T12:14:17"/>
        <d v="2021-10-03T21:01:52"/>
        <d v="2021-10-03T10:02:27"/>
        <d v="2021-10-10T17:36:43"/>
        <d v="2021-10-30T16:03:14"/>
        <d v="2021-10-25T00:33:13"/>
        <d v="2021-10-22T10:22:17"/>
        <d v="2021-10-30T11:59:37"/>
        <d v="2021-10-30T14:17:24"/>
        <d v="2021-10-04T08:07:43"/>
        <d v="2021-10-16T20:34:32"/>
        <d v="2021-10-16T02:14:53"/>
        <d v="2021-10-23T17:58:36"/>
        <d v="2021-10-08T12:08:31"/>
        <d v="2021-10-22T15:43:25"/>
        <d v="2021-10-16T13:13:52"/>
        <d v="2021-10-16T15:58:30"/>
        <d v="2021-10-16T11:13:07"/>
        <d v="2021-10-18T19:44:06"/>
        <d v="2021-10-13T17:43:44"/>
        <d v="2021-10-22T00:07:18"/>
        <d v="2021-10-05T16:05:18"/>
        <d v="2021-10-08T12:08:29"/>
        <d v="2021-10-19T13:01:45"/>
        <d v="2021-10-10T16:12:37"/>
        <d v="2021-10-10T14:18:59"/>
        <d v="2021-10-25T00:33:15"/>
        <d v="2021-10-14T21:04:53"/>
        <d v="2021-10-10T14:01:11"/>
        <d v="2021-10-24T02:31:35"/>
        <d v="2021-10-01T15:43:12"/>
        <d v="2021-10-11T16:05:32"/>
        <d v="2021-10-19T13:01:21"/>
        <d v="2021-10-30T11:59:50"/>
        <d v="2021-10-20T15:23:05"/>
        <d v="2021-10-14T18:33:50"/>
        <d v="2021-10-23T14:56:36"/>
        <d v="2021-10-06T14:29:25"/>
        <d v="2021-10-24T16:23:08"/>
        <d v="2021-10-22T13:36:03"/>
        <d v="2021-10-09T14:17:26"/>
        <d v="2021-10-23T14:58:57"/>
        <d v="2021-10-15T19:08:41"/>
        <d v="2021-10-14T18:54:18"/>
        <d v="2021-10-22T17:18:32"/>
        <d v="2021-10-24T16:07:34"/>
        <d v="2021-10-16T03:29:24"/>
        <d v="2021-10-11T20:37:28"/>
        <d v="2021-10-24T17:11:07"/>
        <d v="2021-10-24T14:18:08"/>
        <d v="2021-10-24T02:32:27"/>
        <d v="2021-10-16T15:50:44"/>
        <d v="2021-10-12T10:48:06"/>
        <d v="2021-10-31T12:53:00"/>
        <d v="2021-10-06T14:58:10"/>
        <d v="2021-10-28T19:12:33"/>
        <d v="2021-10-13T21:18:26"/>
        <d v="2021-10-11T22:16:15"/>
        <d v="2021-10-11T21:41:28"/>
        <d v="2021-10-10T19:57:36"/>
        <d v="2021-10-03T21:02:00"/>
        <d v="2021-10-28T19:12:25"/>
        <d v="2021-10-15T13:44:38"/>
        <d v="2021-10-16T20:34:22"/>
        <d v="2021-10-16T10:33:45"/>
        <d v="2021-10-15T21:45:42"/>
        <d v="2021-10-28T16:14:49"/>
        <d v="2021-10-12T22:12:56"/>
        <d v="2021-10-02T19:19:03"/>
        <d v="2021-10-24T17:11:28"/>
        <d v="2021-10-21T17:07:45"/>
        <d v="2021-10-09T19:13:16"/>
        <d v="2021-10-17T18:09:33"/>
        <d v="2021-10-19T11:39:31"/>
        <d v="2021-10-30T16:02:30"/>
        <d v="2021-10-30T16:49:08"/>
        <d v="2021-10-30T16:08:48"/>
        <d v="2021-10-01T21:22:07"/>
        <d v="2021-10-16T11:15:16"/>
        <d v="2021-10-07T17:46:11"/>
        <d v="2021-10-10T18:49:43"/>
        <d v="2021-10-02T15:50:04"/>
        <d v="2021-10-10T18:49:38"/>
        <d v="2021-10-06T15:01:02"/>
        <d v="2021-10-16T09:53:28"/>
        <d v="2021-10-16T00:50:26"/>
        <d v="2021-10-15T21:45:47"/>
        <d v="2021-10-10T22:34:25"/>
        <d v="2021-10-10T20:04:46"/>
        <d v="2021-10-22T12:34:42"/>
        <d v="2021-10-24T02:35:15"/>
        <d v="2021-10-13T18:42:55"/>
        <d v="2021-10-23T09:34:45"/>
        <d v="2021-10-04T14:08:17"/>
        <d v="2021-10-11T14:44:31"/>
        <d v="2021-10-02T17:09:51"/>
        <d v="2021-10-02T17:10:23"/>
        <d v="2021-10-06T15:47:19"/>
        <d v="2021-10-21T17:07:51"/>
        <d v="2021-10-02T13:22:14"/>
        <d v="2021-10-18T09:28:17"/>
        <d v="2021-10-21T18:26:44"/>
        <d v="2021-10-10T17:19:17"/>
        <d v="2021-10-01T15:44:55"/>
        <d v="2021-10-10T17:27:35"/>
        <d v="2021-10-07T16:46:24"/>
        <d v="2021-10-12T17:56:12"/>
        <d v="2021-10-10T17:36:26"/>
        <d v="2021-10-07T11:20:28"/>
        <d v="2021-10-09T13:45:10"/>
        <d v="2021-10-09T13:02:36"/>
        <d v="2021-10-05T16:05:11"/>
        <d v="2021-10-04T08:07:44"/>
        <d v="2021-10-04T08:07:38"/>
        <d v="2021-10-31T14:56:03"/>
        <d v="2021-10-23T09:34:37"/>
        <d v="2021-10-14T17:20:35"/>
        <d v="2021-10-10T18:23:06"/>
        <d v="2021-10-04T03:34:59"/>
        <d v="2021-10-03T21:51:22"/>
        <d v="2021-10-03T21:51:17"/>
        <d v="2021-10-11T17:25:13"/>
        <d v="2021-10-10T12:47:18"/>
        <d v="2021-10-08T19:48:57"/>
        <d v="2021-10-02T12:57:52"/>
        <d v="2021-10-24T10:16:43"/>
        <d v="2021-10-06T18:52:09"/>
        <d v="2021-10-24T14:00:27"/>
        <d v="2021-10-23T17:51:20"/>
        <d v="2021-10-08T12:56:47"/>
        <d v="2021-10-08T14:09:52"/>
        <d v="2021-10-25T14:24:55"/>
        <d v="2021-10-02T13:38:37"/>
        <d v="2021-10-03T14:42:41"/>
        <d v="2021-10-19T08:43:19"/>
        <d v="2021-10-02T21:19:03"/>
        <d v="2021-10-17T13:34:00"/>
        <d v="2021-10-17T13:34:19"/>
        <d v="2021-10-03T14:42:16"/>
        <d v="2021-10-02T23:42:22"/>
        <d v="2021-10-02T23:42:26"/>
        <d v="2021-10-01T13:34:25"/>
        <d v="2021-10-03T14:42:42"/>
        <d v="2021-10-23T08:38:15"/>
        <d v="2021-10-27T22:34:38"/>
        <d v="2021-10-02T13:38:59"/>
        <d v="2021-10-31T09:49:52"/>
        <d v="2021-10-02T09:48:41"/>
        <d v="2021-10-21T16:33:23"/>
        <d v="2021-10-21T16:33:32"/>
        <d v="2021-10-25T18:40:05"/>
        <d v="2021-10-22T11:15:50"/>
        <d v="2021-10-21T16:31:00"/>
        <d v="2021-10-21T16:34:16"/>
        <d v="2021-10-21T16:33:20"/>
        <d v="2021-10-10T11:42:45"/>
        <d v="2021-10-22T11:15:41"/>
        <d v="2021-10-15T20:43:54"/>
        <d v="2021-10-21T16:34:27"/>
        <d v="2021-10-10T11:42:41"/>
        <d v="2021-10-15T20:43:16"/>
        <d v="2021-10-15T20:44:00"/>
        <d v="2021-10-15T20:44:04"/>
        <d v="2021-10-23T06:31:35"/>
        <d v="2021-10-13T18:24:18"/>
        <d v="2021-10-16T12:20:30"/>
        <d v="2021-10-03T13:38:36"/>
        <d v="2021-10-04T14:32:08"/>
        <d v="2021-10-22T12:51:13"/>
        <d v="2021-10-22T12:51:37"/>
        <d v="2021-10-19T12:06:34"/>
        <d v="2021-10-25T12:02:35"/>
        <d v="2021-10-22T11:45:21"/>
        <d v="2021-10-26T11:52:06"/>
        <d v="2021-10-13T12:11:59"/>
        <d v="2021-10-15T11:53:14"/>
        <d v="2021-10-18T11:58:20"/>
        <d v="2021-10-12T12:17:52"/>
        <d v="2021-10-20T12:17:18"/>
        <d v="2021-10-02T12:28:26"/>
        <d v="2021-10-27T21:58:39"/>
        <d v="2021-10-02T12:28:19"/>
        <d v="2021-10-24T14:56:58"/>
        <d v="2021-10-24T14:56:47"/>
        <d v="2021-10-10T18:53:10"/>
        <d v="2021-10-10T13:02:48"/>
        <d v="2021-10-12T02:39:54"/>
        <d v="2021-10-15T13:17:50"/>
        <d v="2021-10-28T13:45:31"/>
        <d v="2021-10-30T14:01:38"/>
        <d v="2021-10-12T02:39:22"/>
        <d v="2021-10-15T13:17:52"/>
        <d v="2021-10-09T12:34:50"/>
        <d v="2021-10-10T13:02:55"/>
        <d v="2021-10-10T18:54:36"/>
        <d v="2021-10-10T13:02:57"/>
        <d v="2021-10-12T02:38:57"/>
        <d v="2021-10-25T13:11:08"/>
        <d v="2021-10-06T21:51:44"/>
        <d v="2021-10-10T18:54:00"/>
        <d v="2021-10-25T13:10:57"/>
        <d v="2021-10-09T12:35:26"/>
        <d v="2021-10-06T21:51:48"/>
        <d v="2021-10-22T16:46:33"/>
        <d v="2021-10-09T16:32:14"/>
        <d v="2021-10-28T13:38:05"/>
        <d v="2021-10-02T15:08:19"/>
        <d v="2021-10-17T13:00:09"/>
        <d v="2021-10-22T16:46:57"/>
        <d v="2021-10-28T13:37:37"/>
        <d v="2021-10-02T15:08:04"/>
        <d v="2021-10-28T13:37:38"/>
        <d v="2021-10-31T10:03:58"/>
        <d v="2021-10-08T19:10:12"/>
        <d v="2021-10-03T10:41:33"/>
        <d v="2021-10-31T10:04:04"/>
        <d v="2021-10-28T19:20:38"/>
        <d v="2021-10-27T15:00:29"/>
        <d v="2021-10-05T16:17:24"/>
        <d v="2021-10-27T15:00:33"/>
        <d v="2021-10-09T19:51:15"/>
        <d v="2021-10-13T18:48:40"/>
        <d v="2021-10-18T16:12:51"/>
        <d v="2021-10-18T16:12:52"/>
        <d v="2021-10-09T19:51:11"/>
        <d v="2021-10-27T15:01:23"/>
        <d v="2021-10-03T10:41:31"/>
        <d v="2021-10-30T17:23:22"/>
        <d v="2021-10-13T18:52:13"/>
        <d v="2021-10-24T18:58:12"/>
        <d v="2021-10-18T18:51:55"/>
        <d v="2021-10-02T14:48:04"/>
        <d v="2021-10-31T13:42:15"/>
        <d v="2021-10-31T16:10:42"/>
        <d v="2021-10-31T16:10:14"/>
        <d v="2021-10-16T09:12:25"/>
        <d v="2021-10-03T14:24:02"/>
        <d v="2021-10-03T14:24:00"/>
        <d v="2021-10-11T09:54:42"/>
        <d v="2021-10-11T09:54:29"/>
        <d v="2021-10-02T15:03:50"/>
        <d v="2021-10-03T17:26:55"/>
        <d v="2021-10-02T13:00:29"/>
        <d v="2021-10-02T13:00:52"/>
        <d v="2021-10-02T15:03:55"/>
        <d v="2021-10-23T17:17:25"/>
        <d v="2021-10-02T07:04:58"/>
        <d v="2021-10-05T07:15:52"/>
        <d v="2021-10-11T15:20:50"/>
        <d v="2021-10-11T15:20:57"/>
        <d v="2021-10-09T18:44:08"/>
        <d v="2021-10-09T18:35:29"/>
        <d v="2021-10-23T18:29:20"/>
        <d v="2021-10-13T17:09:10"/>
        <d v="2021-10-09T18:44:06"/>
        <d v="2021-10-09T21:22:23"/>
        <d v="2021-10-13T17:09:18"/>
        <d v="2021-10-23T18:29:14"/>
        <d v="2021-10-08T17:03:17"/>
        <d v="2021-10-06T15:35:57"/>
        <d v="2021-10-08T17:03:10"/>
        <d v="2021-10-31T16:19:11"/>
        <d v="2021-10-08T23:59:16"/>
        <d v="2021-10-02T08:14:35"/>
        <d v="2021-10-09T18:35:40"/>
        <d v="2021-10-02T08:14:37"/>
        <d v="2021-10-09T21:22:17"/>
        <d v="2021-10-06T15:36:21"/>
        <d v="2021-10-08T12:47:00"/>
        <d v="2021-10-21T19:03:19"/>
        <d v="2021-10-21T19:03:31"/>
        <d v="2021-10-02T20:57:26"/>
        <d v="2021-10-02T10:53:50"/>
        <d v="2021-10-09T22:42:56"/>
        <d v="2021-10-08T07:43:10"/>
        <d v="2021-10-04T20:00:18"/>
        <d v="2021-10-10T15:24:02"/>
        <d v="2021-10-10T15:24:06"/>
        <d v="2021-10-02T10:53:44"/>
        <d v="2021-10-28T13:45:23"/>
        <d v="2021-10-10T15:13:49"/>
        <d v="2021-10-09T13:48:27"/>
        <d v="2021-10-02T20:57:21"/>
        <d v="2021-10-09T22:43:03"/>
        <d v="2021-10-21T18:28:10"/>
        <d v="2021-10-14T18:59:02"/>
        <d v="2021-10-21T18:28:01"/>
        <d v="2021-10-08T19:43:03"/>
        <d v="2021-10-05T17:50:52"/>
        <d v="2021-10-08T19:42:47"/>
        <d v="2021-10-10T15:24:08"/>
        <d v="2021-10-10T15:13:55"/>
        <d v="2021-10-28T13:44:22"/>
        <d v="2021-10-28T17:11:01"/>
        <d v="2021-10-26T11:55:17"/>
        <d v="2021-10-07T17:28:51"/>
        <d v="2021-10-21T18:27:40"/>
        <d v="2021-10-24T15:10:56"/>
        <d v="2021-10-11T15:35:34"/>
        <d v="2021-10-15T09:09:58"/>
        <d v="2021-10-25T08:46:29"/>
        <d v="2021-10-25T07:56:28"/>
        <d v="2021-10-27T18:36:50"/>
        <d v="2021-10-02T16:19:55"/>
        <d v="2021-10-10T13:41:08"/>
        <d v="2021-10-10T13:41:07"/>
        <d v="2021-10-27T09:46:49"/>
        <d v="2021-10-10T12:43:03"/>
        <d v="2021-10-11T12:26:43"/>
        <d v="2021-10-10T12:42:52"/>
        <d v="2021-10-12T07:16:45"/>
        <d v="2021-10-02T12:14:14"/>
        <d v="2021-10-17T13:58:41"/>
        <d v="2021-10-19T07:59:09"/>
        <d v="2021-10-15T11:49:42"/>
        <d v="2021-10-13T16:04:47"/>
        <d v="2021-10-13T16:04:35"/>
        <d v="2021-10-12T08:09:15"/>
        <d v="2021-10-27T06:57:07"/>
        <d v="2021-10-07T07:56:01"/>
        <d v="2021-10-09T09:58:12"/>
        <d v="2021-10-15T12:27:52"/>
        <d v="2021-10-14T08:41:02"/>
        <d v="2021-10-04T15:26:02"/>
        <d v="2021-10-22T15:33:41"/>
        <d v="2021-10-08T16:11:34"/>
        <d v="2021-10-19T19:06:32"/>
        <d v="2021-10-01T10:58:02"/>
        <d v="2021-10-04T15:26:04"/>
        <d v="2021-10-01T16:28:29"/>
        <d v="2021-10-19T19:06:18"/>
        <d v="2021-10-22T15:32:04"/>
        <d v="2021-10-02T14:26:00"/>
        <d v="2021-10-01T11:28:19"/>
        <d v="2021-10-22T15:32:01"/>
        <d v="2021-10-22T16:06:51"/>
        <d v="2021-10-19T19:06:20"/>
        <d v="2021-10-22T16:06:50"/>
        <d v="2021-10-02T14:25:18"/>
        <d v="2021-10-22T15:33:45"/>
        <d v="2021-10-20T18:29:47"/>
        <d v="2021-10-20T18:14:51"/>
        <d v="2021-10-10T10:14:24"/>
        <d v="2021-10-23T12:11:58"/>
        <d v="2021-10-01T16:28:16"/>
        <d v="2021-10-19T19:06:22"/>
        <d v="2021-10-19T19:06:40"/>
        <d v="2021-10-08T16:11:18"/>
        <d v="2021-10-23T13:55:10"/>
        <d v="2021-10-10T11:49:49"/>
        <d v="2021-10-18T14:56:57"/>
        <d v="2021-10-17T15:58:01"/>
        <d v="2021-10-09T15:15:50"/>
        <d v="2021-10-25T15:04:35"/>
        <d v="2021-10-09T18:54:44"/>
        <d v="2021-10-26T15:33:44"/>
        <d v="2021-10-09T15:15:07"/>
        <d v="2021-10-17T15:57:49"/>
        <d v="2021-10-17T17:46:39"/>
        <d v="2021-10-02T15:24:00"/>
        <d v="2021-10-02T15:24:17"/>
        <d v="2021-10-25T15:31:50"/>
        <d v="2021-10-18T14:56:56"/>
        <d v="2021-10-10T12:51:05"/>
        <d v="2021-10-24T23:15:43"/>
        <d v="2021-10-24T23:15:53"/>
        <d v="2021-10-18T14:56:58"/>
        <d v="2021-10-07T17:27:29"/>
        <d v="2021-10-17T17:46:29"/>
        <d v="2021-10-09T15:15:14"/>
        <d v="2021-10-07T17:28:05"/>
        <d v="2021-10-17T17:46:49"/>
        <d v="2021-10-09T18:54:48"/>
        <d v="2021-10-25T15:04:21"/>
        <d v="2021-10-28T05:46:21"/>
        <d v="2021-10-02T16:51:34"/>
        <d v="2021-10-04T05:46:12"/>
        <d v="2021-10-03T10:29:56"/>
        <d v="2021-10-07T17:40:00"/>
        <d v="2021-10-09T17:12:12"/>
        <d v="2021-10-09T16:41:45"/>
        <d v="2021-10-24T17:45:12"/>
        <d v="2021-10-24T17:02:15"/>
        <d v="2021-10-24T17:02:02"/>
        <d v="2021-10-03T10:29:44"/>
        <d v="2021-10-03T10:30:00"/>
        <d v="2021-10-15T22:56:40"/>
        <d v="2021-10-07T21:51:02"/>
        <d v="2021-10-25T07:40:20"/>
        <d v="2021-10-29T08:19:59"/>
        <d v="2021-10-27T07:41:29"/>
        <d v="2021-10-19T07:53:46"/>
        <d v="2021-10-13T07:40:01"/>
        <d v="2021-10-22T06:28:40"/>
        <d v="2021-10-27T07:00:17"/>
        <d v="2021-10-04T07:50:46"/>
        <d v="2021-10-29T08:40:04"/>
        <d v="2021-10-26T06:50:54"/>
        <d v="2021-10-12T07:39:37"/>
        <d v="2021-10-03T10:01:05"/>
        <d v="2021-10-22T07:42:54"/>
        <d v="2021-10-03T10:02:30"/>
        <d v="2021-10-04T08:45:38"/>
        <d v="2021-10-21T07:45:29"/>
        <d v="2021-10-07T07:40:41"/>
        <d v="2021-10-16T14:21:44"/>
        <d v="2021-10-28T09:43:24"/>
        <d v="2021-10-19T09:44:47"/>
        <d v="2021-10-26T09:56:50"/>
        <d v="2021-10-21T09:26:53"/>
        <d v="2021-10-21T19:04:35"/>
        <d v="2021-10-20T21:59:32"/>
        <d v="2021-10-27T21:51:13"/>
        <d v="2021-10-23T16:25:20"/>
        <d v="2021-10-23T16:25:12"/>
        <d v="2021-10-03T15:53:07"/>
        <d v="2021-10-03T15:53:36"/>
        <d v="2021-10-15T11:52:21"/>
        <d v="2021-10-10T15:37:22"/>
        <d v="2021-10-07T12:01:50"/>
        <d v="2021-10-25T15:19:06"/>
        <d v="2021-10-10T15:37:32"/>
        <d v="2021-10-25T15:19:01"/>
        <d v="2021-10-10T15:37:34"/>
        <d v="2021-10-10T15:37:19"/>
        <d v="2021-10-28T17:25:10"/>
        <d v="2021-10-26T09:38:53"/>
        <d v="2021-10-09T12:36:16"/>
        <d v="2021-10-09T12:36:04"/>
        <d v="2021-10-10T15:54:42"/>
        <d v="2021-10-09T12:36:13"/>
        <d v="2021-10-09T12:36:18"/>
        <d v="2021-10-26T16:08:54"/>
        <d v="2021-10-07T18:11:11"/>
        <d v="2021-10-02T10:10:30"/>
        <d v="2021-10-02T10:11:13"/>
        <d v="2021-10-02T16:45:57"/>
        <d v="2021-10-07T17:28:34"/>
        <d v="2021-10-10T16:19:41"/>
        <d v="2021-10-15T15:56:15"/>
        <d v="2021-10-16T17:36:40"/>
        <d v="2021-10-10T16:19:44"/>
        <d v="2021-10-10T16:49:43"/>
        <d v="2021-10-13T18:38:47"/>
        <d v="2021-10-10T16:49:47"/>
        <d v="2021-10-15T19:34:34"/>
        <d v="2021-10-24T16:03:10"/>
        <d v="2021-10-29T07:43:31"/>
        <d v="2021-10-13T18:38:48"/>
        <d v="2021-10-10T13:14:50"/>
        <d v="2021-10-15T15:56:19"/>
        <d v="2021-10-13T10:01:32"/>
        <d v="2021-10-07T17:26:05"/>
        <d v="2021-10-24T13:23:33"/>
        <d v="2021-10-11T13:18:19"/>
        <d v="2021-10-06T16:07:48"/>
        <d v="2021-10-09T20:37:06"/>
        <d v="2021-10-04T16:28:01"/>
        <d v="2021-10-15T15:18:45"/>
        <d v="2021-10-03T15:27:10"/>
        <d v="2021-10-30T16:44:47"/>
        <d v="2021-10-06T16:35:05"/>
        <d v="2021-10-06T16:07:45"/>
        <d v="2021-10-04T16:28:10"/>
        <d v="2021-10-04T16:27:54"/>
        <d v="2021-10-21T12:55:35"/>
        <d v="2021-10-17T18:29:15"/>
        <d v="2021-10-30T18:38:40"/>
        <d v="2021-10-04T16:27:56"/>
        <d v="2021-10-30T16:43:04"/>
        <d v="2021-10-03T14:01:12"/>
        <d v="2021-10-09T18:25:01"/>
        <d v="2021-10-08T15:04:40"/>
        <d v="2021-10-04T16:28:54"/>
        <d v="2021-10-30T16:46:10"/>
        <d v="2021-10-11T14:50:57"/>
        <d v="2021-10-30T17:20:36"/>
        <d v="2021-10-30T17:20:11"/>
        <d v="2021-10-23T16:13:24"/>
        <d v="2021-10-29T14:52:16"/>
        <d v="2021-10-11T11:33:51"/>
        <d v="2021-10-17T16:31:19"/>
        <d v="2021-10-03T15:27:21"/>
        <d v="2021-10-10T10:22:38"/>
        <d v="2021-10-04T16:28:21"/>
        <d v="2021-10-15T11:43:50"/>
        <d v="2021-10-10T10:19:53"/>
        <d v="2021-10-22T16:25:36"/>
        <d v="2021-10-15T13:07:05"/>
        <d v="2021-10-15T11:55:13"/>
        <d v="2021-10-17T18:29:05"/>
        <d v="2021-10-09T22:44:58"/>
        <d v="2021-10-21T21:11:18"/>
        <d v="2021-10-03T02:13:58"/>
        <d v="2021-10-21T21:11:26"/>
        <d v="2021-10-03T15:27:16"/>
        <d v="2021-10-03T02:13:51"/>
        <d v="2021-10-09T16:23:54"/>
        <d v="2021-10-04T16:28:07"/>
        <d v="2021-10-10T10:19:27"/>
        <d v="2021-10-10T16:12:38"/>
        <d v="2021-10-30T17:20:00"/>
        <d v="2021-10-09T18:24:53"/>
        <d v="2021-10-08T14:42:22"/>
        <d v="2021-10-08T14:42:02"/>
        <d v="2021-10-09T20:37:03"/>
        <d v="2021-10-10T15:32:58"/>
        <d v="2021-10-20T20:49:42"/>
        <d v="2021-10-06T16:07:53"/>
        <d v="2021-10-03T17:33:26"/>
        <d v="2021-10-10T15:32:57"/>
        <d v="2021-10-15T22:56:48"/>
        <d v="2021-10-21T18:33:56"/>
        <d v="2021-10-09T12:17:03"/>
        <d v="2021-10-09T12:17:06"/>
        <d v="2021-10-09T14:17:53"/>
        <d v="2021-10-09T14:12:57"/>
        <d v="2021-10-02T15:11:24"/>
        <d v="2021-10-04T14:10:42"/>
        <d v="2021-10-09T14:12:52"/>
        <d v="2021-10-04T05:39:26"/>
        <d v="2021-10-15T05:46:57"/>
        <d v="2021-10-27T05:31:39"/>
        <d v="2021-10-12T05:49:19"/>
        <d v="2021-10-05T05:54:37"/>
        <d v="2021-10-08T06:04:57"/>
        <d v="2021-10-22T14:10:03"/>
        <d v="2021-10-22T14:10:08"/>
        <d v="2021-10-18T14:36:24"/>
        <d v="2021-10-22T14:10:10"/>
        <d v="2021-10-18T14:36:11"/>
        <d v="2021-10-18T14:36:26"/>
        <d v="2021-10-18T14:36:17"/>
        <d v="2021-10-13T19:08:51"/>
        <d v="2021-10-21T20:47:13"/>
        <d v="2021-10-17T12:03:40"/>
        <d v="2021-10-03T09:48:48"/>
        <d v="2021-10-28T13:11:05"/>
        <d v="2021-10-12T13:21:16"/>
        <d v="2021-10-31T13:40:20"/>
        <d v="2021-10-31T13:40:23"/>
        <d v="2021-10-27T19:40:07"/>
        <d v="2021-10-15T13:37:26"/>
        <d v="2021-10-15T13:37:21"/>
        <d v="2021-10-03T14:40:34"/>
        <d v="2021-10-17T10:51:29"/>
        <d v="2021-10-27T19:40:13"/>
        <d v="2021-10-19T18:43:22"/>
        <d v="2021-10-06T17:46:08"/>
        <d v="2021-10-20T17:02:41"/>
        <d v="2021-10-26T10:26:18"/>
        <d v="2021-10-17T23:53:54"/>
        <d v="2021-10-09T12:58:33"/>
        <d v="2021-10-06T17:46:10"/>
        <d v="2021-10-31T13:42:00"/>
        <d v="2021-10-01T01:42:33"/>
        <d v="2021-10-09T12:58:35"/>
        <d v="2021-10-09T12:58:38"/>
        <d v="2021-10-29T21:02:13"/>
        <d v="2021-10-29T21:18:28"/>
        <d v="2021-10-09T12:10:13"/>
        <d v="2021-10-01T16:48:12"/>
        <d v="2021-10-19T08:46:47"/>
        <d v="2021-10-31T13:07:49"/>
        <d v="2021-10-22T21:46:26"/>
        <d v="2021-10-15T11:33:00"/>
        <d v="2021-10-15T11:31:41"/>
        <d v="2021-10-15T08:36:36"/>
        <d v="2021-10-09T12:58:26"/>
        <d v="2021-10-26T10:26:21"/>
        <d v="2021-10-31T13:08:06"/>
        <d v="2021-10-22T21:46:39"/>
        <d v="2021-10-15T11:31:43"/>
        <d v="2021-10-09T09:37:12"/>
        <d v="2021-10-09T09:57:18"/>
        <d v="2021-10-23T11:52:14"/>
        <d v="2021-10-14T17:39:08"/>
        <d v="2021-10-23T11:51:59"/>
        <d v="2021-10-19T18:09:12"/>
        <d v="2021-10-23T13:38:37"/>
        <d v="2021-10-31T15:36:58"/>
        <d v="2021-10-31T15:36:55"/>
        <d v="2021-10-23T11:52:00"/>
        <d v="2021-10-16T04:26:16"/>
        <d v="2021-10-08T16:28:36"/>
        <d v="2021-10-11T12:26:58"/>
        <d v="2021-10-08T20:54:48"/>
        <d v="2021-10-02T13:31:55"/>
        <d v="2021-10-18T16:27:54"/>
        <d v="2021-10-14T19:31:02"/>
        <d v="2021-10-10T09:35:19"/>
        <d v="2021-10-10T09:35:29"/>
        <d v="2021-10-17T13:15:12"/>
        <d v="2021-10-10T09:35:46"/>
        <d v="2021-10-17T12:04:54"/>
        <d v="2021-10-10T14:33:51"/>
        <d v="2021-10-02T13:31:48"/>
        <d v="2021-10-01T14:07:04"/>
        <d v="2021-10-27T17:42:16"/>
        <d v="2021-10-15T18:01:22"/>
        <d v="2021-10-07T18:46:49"/>
        <d v="2021-10-15T18:01:28"/>
        <d v="2021-10-31T13:00:10"/>
        <d v="2021-10-13T14:48:51"/>
        <d v="2021-10-09T14:17:31"/>
        <d v="2021-10-11T15:15:02"/>
        <d v="2021-10-09T14:17:40"/>
        <d v="2021-10-02T12:48:56"/>
        <d v="2021-10-10T17:21:04"/>
        <d v="2021-10-11T15:16:27"/>
        <d v="2021-10-30T19:57:09"/>
        <d v="2021-10-03T11:48:22"/>
        <d v="2021-10-18T14:05:50"/>
        <d v="2021-10-30T19:57:20"/>
        <d v="2021-10-30T20:04:45"/>
        <d v="2021-10-03T11:48:18"/>
        <d v="2021-10-30T20:04:56"/>
        <d v="2021-10-10T10:06:32"/>
        <d v="2021-10-09T13:53:51"/>
        <d v="2021-10-23T13:29:12"/>
        <d v="2021-10-03T10:02:05"/>
        <d v="2021-10-20T11:02:29"/>
        <d v="2021-10-09T13:52:49"/>
        <d v="2021-10-20T11:02:26"/>
        <d v="2021-10-23T13:38:29"/>
        <d v="2021-10-18T14:05:45"/>
        <d v="2021-10-23T13:29:18"/>
        <d v="2021-10-03T10:02:16"/>
        <d v="2021-10-17T12:17:14"/>
        <d v="2021-10-04T19:59:23"/>
        <d v="2021-10-01T23:26:58"/>
        <d v="2021-10-10T18:33:20"/>
        <d v="2021-10-01T13:24:12"/>
        <d v="2021-10-10T10:14:50"/>
        <d v="2021-10-08T17:55:48"/>
        <d v="2021-10-03T18:16:30"/>
        <d v="2021-10-31T17:33:40"/>
        <d v="2021-10-24T18:50:01"/>
        <d v="2021-10-10T16:40:02"/>
        <d v="2021-10-09T13:07:37"/>
        <d v="2021-10-01T02:58:41"/>
        <d v="2021-10-22T17:47:15"/>
        <d v="2021-10-28T15:20:21"/>
        <d v="2021-10-16T22:07:08"/>
        <d v="2021-10-05T16:53:37"/>
        <d v="2021-10-24T16:01:32"/>
        <d v="2021-10-22T14:26:39"/>
        <d v="2021-10-10T19:22:27"/>
        <d v="2021-10-13T15:00:13"/>
        <d v="2021-10-10T18:43:04"/>
        <d v="2021-10-27T18:23:25"/>
        <d v="2021-10-03T12:02:52"/>
        <d v="2021-10-07T17:35:30"/>
        <d v="2021-10-21T16:34:01"/>
        <d v="2021-10-13T23:32:37"/>
        <d v="2021-10-10T19:39:22"/>
        <d v="2021-10-19T16:32:07"/>
        <d v="2021-10-04T17:33:36"/>
        <d v="2021-10-18T16:44:29"/>
        <d v="2021-10-08T00:36:36"/>
        <d v="2021-10-23T14:28:37"/>
        <d v="2021-10-12T00:36:19"/>
        <d v="2021-10-21T17:38:21"/>
        <d v="2021-10-05T14:53:23"/>
        <d v="2021-10-23T16:00:23"/>
        <d v="2021-10-23T16:03:33"/>
        <d v="2021-10-23T17:35:07"/>
        <d v="2021-10-23T16:03:49"/>
        <d v="2021-10-23T14:17:35"/>
        <d v="2021-10-23T13:15:57"/>
        <d v="2021-10-23T16:32:00"/>
        <d v="2021-10-23T14:02:25"/>
        <d v="2021-10-21T15:20:22"/>
        <d v="2021-10-24T21:18:14"/>
        <d v="2021-10-24T16:54:56"/>
        <d v="2021-10-11T16:51:36"/>
        <d v="2021-10-16T00:15:53"/>
        <d v="2021-10-16T08:21:48"/>
        <d v="2021-10-10T11:00:00"/>
        <d v="2021-10-10T19:39:20"/>
        <d v="2021-10-10T17:32:26"/>
        <d v="2021-10-03T18:08:34"/>
        <d v="2021-10-03T18:08:56"/>
        <d v="2021-10-03T17:10:44"/>
        <d v="2021-10-11T15:46:01"/>
        <d v="2021-10-20T16:52:31"/>
        <d v="2021-10-09T00:00:00"/>
        <d v="2021-10-10T15:55:37"/>
        <d v="2021-10-24T15:54:09"/>
        <d v="2021-10-05T16:53:19"/>
        <d v="2021-10-23T14:02:53"/>
        <d v="2021-10-10T17:38:42"/>
        <d v="2021-10-31T17:09:43"/>
        <d v="2021-10-23T14:31:05"/>
        <d v="2021-10-10T08:13:01"/>
        <d v="2021-10-30T19:35:01"/>
        <d v="2021-10-07T17:05:10"/>
        <d v="2021-10-17T17:48:47"/>
        <d v="2021-10-25T13:29:07"/>
        <d v="2021-10-02T13:17:45"/>
        <d v="2021-10-02T21:15:24"/>
        <d v="2021-10-01T23:27:09"/>
        <d v="2021-10-15T12:08:00"/>
        <d v="2021-10-10T14:31:59"/>
        <d v="2021-10-23T19:38:30"/>
        <d v="2021-10-05T16:53:38"/>
        <d v="2021-10-21T13:07:02"/>
        <d v="2021-10-10T19:53:07"/>
        <d v="2021-10-30T17:25:14"/>
        <d v="2021-10-19T18:14:34"/>
        <d v="2021-10-11T15:45:44"/>
        <d v="2021-10-10T11:54:42"/>
        <d v="2021-10-17T16:05:58"/>
        <d v="2021-10-01T13:23:01"/>
        <d v="2021-10-09T20:22:16"/>
        <d v="2021-10-10T19:37:16"/>
        <d v="2021-10-01T02:58:42"/>
        <d v="2021-10-20T17:42:40"/>
        <d v="2021-10-21T16:34:13"/>
        <d v="2021-10-16T09:58:11"/>
        <d v="2021-10-09T15:14:22"/>
        <d v="2021-10-08T18:46:58"/>
        <d v="2021-10-22T13:42:41"/>
        <d v="2021-10-17T08:08:17"/>
        <d v="2021-10-03T02:42:40"/>
        <d v="2021-10-01T16:30:48"/>
        <d v="2021-10-09T13:24:03"/>
        <d v="2021-10-02T19:51:44"/>
        <d v="2021-10-02T11:21:39"/>
        <d v="2021-10-16T22:59:56"/>
        <d v="2021-10-12T17:19:30"/>
        <d v="2021-10-12T18:11:18"/>
        <d v="2021-10-17T11:46:13"/>
        <d v="2021-10-08T15:42:12"/>
        <d v="2021-10-17T18:51:13"/>
        <d v="2021-10-15T01:15:17"/>
        <d v="2021-10-08T23:14:17"/>
        <d v="2021-10-15T16:24:10"/>
        <d v="2021-10-12T17:19:16"/>
        <d v="2021-10-09T22:46:57"/>
        <d v="2021-10-06T14:46:39"/>
        <d v="2021-10-14T14:04:47"/>
        <d v="2021-10-19T22:02:39"/>
        <d v="2021-10-28T22:21:45"/>
        <d v="2021-10-22T16:55:58"/>
        <d v="2021-10-05T16:23:01"/>
        <d v="2021-10-31T15:50:25"/>
        <d v="2021-10-23T19:38:26"/>
        <d v="2021-10-01T13:24:18"/>
        <d v="2021-10-17T16:06:37"/>
        <d v="2021-10-23T14:17:51"/>
        <d v="2021-10-23T14:51:19"/>
        <d v="2021-10-21T16:34:40"/>
        <d v="2021-10-17T19:23:18"/>
        <d v="2021-10-15T19:37:06"/>
        <d v="2021-10-08T14:17:22"/>
        <d v="2021-10-28T20:13:29"/>
        <d v="2021-10-15T15:03:29"/>
        <d v="2021-10-02T19:52:38"/>
        <d v="2021-10-13T15:00:15"/>
        <d v="2021-10-09T12:12:23"/>
        <d v="2021-10-27T18:23:17"/>
        <d v="2021-10-03T08:34:28"/>
        <d v="2021-10-23T14:17:50"/>
        <d v="2021-10-23T17:34:58"/>
        <d v="2021-10-27T12:32:47"/>
        <d v="2021-10-21T13:52:12"/>
        <d v="2021-10-21T10:25:56"/>
        <d v="2021-10-10T18:33:30"/>
        <d v="2021-10-09T22:47:03"/>
        <d v="2021-10-09T12:45:40"/>
        <d v="2021-10-10T13:45:00"/>
        <d v="2021-10-23T14:34:38"/>
        <d v="2021-10-09T13:12:16"/>
        <d v="2021-10-28T23:24:36"/>
        <d v="2021-10-30T15:56:49"/>
        <d v="2021-10-10T19:37:01"/>
        <d v="2021-10-10T17:38:45"/>
        <d v="2021-10-24T16:48:54"/>
        <d v="2021-10-05T16:22:54"/>
        <d v="2021-10-18T17:47:02"/>
        <d v="2021-10-03T19:15:09"/>
        <d v="2021-10-11T15:45:49"/>
        <d v="2021-10-19T22:02:06"/>
        <d v="2021-10-03T02:42:33"/>
        <d v="2021-10-21T22:49:43"/>
        <d v="2021-10-08T13:05:24"/>
        <d v="2021-10-08T23:54:50"/>
        <d v="2021-10-09T00:20:33"/>
        <d v="2021-10-08T15:42:48"/>
        <d v="2021-10-19T16:32:17"/>
        <d v="2021-10-08T21:52:23"/>
        <d v="2021-10-22T15:55:56"/>
        <d v="2021-10-22T16:56:00"/>
        <d v="2021-10-10T14:59:51"/>
        <d v="2021-10-10T15:00:56"/>
        <d v="2021-10-15T19:37:08"/>
        <d v="2021-10-13T15:12:49"/>
        <d v="2021-10-04T19:03:05"/>
        <d v="2021-10-15T23:37:03"/>
        <d v="2021-10-11T15:07:24"/>
        <d v="2021-10-15T18:50:57"/>
        <d v="2021-10-15T18:51:10"/>
        <d v="2021-10-06T14:46:56"/>
        <d v="2021-10-01T13:22:38"/>
        <d v="2021-10-19T13:47:33"/>
        <d v="2021-10-09T16:06:23"/>
        <d v="2021-10-23T17:34:43"/>
        <d v="2021-10-17T18:51:14"/>
        <d v="2021-10-01T13:23:00"/>
        <d v="2021-10-05T16:53:51"/>
        <d v="2021-10-02T19:07:17"/>
        <d v="2021-10-04T19:59:01"/>
        <d v="2021-10-18T10:00:30"/>
        <d v="2021-10-08T23:59:52"/>
        <d v="2021-10-16T13:53:31"/>
        <d v="2021-10-10T15:03:54"/>
        <d v="2021-10-25T14:46:05"/>
        <d v="2021-10-03T17:08:09"/>
        <d v="2021-10-03T18:15:26"/>
        <d v="2021-10-02T18:23:59"/>
        <d v="2021-10-17T19:23:19"/>
        <d v="2021-10-06T16:03:56"/>
        <d v="2021-10-01T12:18:19"/>
        <d v="2021-10-08T23:59:59"/>
        <d v="2021-10-19T18:14:30"/>
        <d v="2021-10-04T19:59:14"/>
        <d v="2021-10-17T13:37:07"/>
        <d v="2021-10-31T11:55:11"/>
        <d v="2021-10-28T13:02:03"/>
        <d v="2021-10-13T09:59:22"/>
        <d v="2021-10-01T13:24:21"/>
        <d v="2021-10-15T23:37:44"/>
        <d v="2021-10-15T21:28:01"/>
        <d v="2021-10-27T19:01:12"/>
        <d v="2021-10-24T21:18:11"/>
        <d v="2021-10-04T16:05:52"/>
        <d v="2021-10-23T14:17:53"/>
        <d v="2021-10-18T13:59:55"/>
        <d v="2021-10-05T14:56:56"/>
        <d v="2021-10-04T21:57:49"/>
        <d v="2021-10-22T13:04:29"/>
        <d v="2021-10-16T23:00:00"/>
        <d v="2021-10-17T14:55:21"/>
        <d v="2021-10-27T13:21:38"/>
        <d v="2021-10-24T20:34:46"/>
        <d v="2021-10-28T22:21:28"/>
        <d v="2021-10-06T16:04:04"/>
        <d v="2021-10-22T15:07:01"/>
        <d v="2021-10-22T15:07:10"/>
        <d v="2021-10-22T13:53:11"/>
        <d v="2021-10-01T13:23:03"/>
        <d v="2021-10-07T22:08:11"/>
        <d v="2021-10-23T11:45:15"/>
        <d v="2021-10-23T16:04:00"/>
        <d v="2021-10-10T17:31:58"/>
        <d v="2021-10-09T23:43:45"/>
        <d v="2021-10-28T15:59:24"/>
        <d v="2021-10-28T16:51:14"/>
        <d v="2021-10-23T14:02:07"/>
        <d v="2021-10-08T14:42:45"/>
        <d v="2021-10-08T14:40:38"/>
        <d v="2021-10-08T13:14:20"/>
        <d v="2021-10-12T00:35:54"/>
        <d v="2021-10-31T15:48:31"/>
        <d v="2021-10-31T13:37:16"/>
        <d v="2021-10-04T09:11:30"/>
        <d v="2021-10-05T12:39:41"/>
        <d v="2021-10-21T17:37:56"/>
        <d v="2021-10-18T07:31:37"/>
        <d v="2021-10-01T13:22:59"/>
        <d v="2021-10-03T02:44:09"/>
        <d v="2021-10-08T17:55:43"/>
        <d v="2021-10-09T17:06:00"/>
        <d v="2021-10-08T22:14:01"/>
        <d v="2021-10-08T23:59:47"/>
        <d v="2021-10-08T21:34:41"/>
        <d v="2021-10-09T11:49:31"/>
        <d v="2021-10-17T15:07:22"/>
        <d v="2021-10-09T13:45:40"/>
        <d v="2021-10-03T18:16:19"/>
        <d v="2021-10-22T17:47:02"/>
        <d v="2021-10-08T00:36:39"/>
        <d v="2021-10-10T08:11:04"/>
        <d v="2021-10-31T15:24:08"/>
        <d v="2021-10-31T17:33:51"/>
        <d v="2021-10-05T14:58:41"/>
        <d v="2021-10-21T13:47:30"/>
        <d v="2021-10-07T17:51:50"/>
        <d v="2021-10-19T11:11:45"/>
        <d v="2021-10-02T19:53:23"/>
        <d v="2021-10-03T12:02:23"/>
        <d v="2021-10-03T19:14:59"/>
        <d v="2021-10-10T19:43:36"/>
        <d v="2021-10-07T17:05:13"/>
        <d v="2021-10-07T17:06:17"/>
        <d v="2021-10-07T10:55:09"/>
        <d v="2021-10-09T16:16:20"/>
        <d v="2021-10-09T10:03:51"/>
        <d v="2021-10-09T15:57:15"/>
        <d v="2021-10-22T17:47:11"/>
        <d v="2021-10-13T13:00:54"/>
        <d v="2021-10-06T14:46:30"/>
        <d v="2021-10-22T14:26:22"/>
        <d v="2021-10-17T16:06:23"/>
        <d v="2021-10-17T16:06:08"/>
        <d v="2021-10-04T19:59:15"/>
        <d v="2021-10-07T17:05:14"/>
        <d v="2021-10-17T12:41:52"/>
        <d v="2021-10-23T18:37:04"/>
        <d v="2021-10-04T16:05:54"/>
        <d v="2021-10-31T17:09:47"/>
        <d v="2021-10-23T14:17:55"/>
        <d v="2021-10-23T14:54:05"/>
        <d v="2021-10-21T10:25:58"/>
        <d v="2021-10-15T18:51:03"/>
        <d v="2021-10-23T13:31:14"/>
        <d v="2021-10-27T18:57:58"/>
        <d v="2021-10-03T19:50:24"/>
        <d v="2021-10-16T22:07:13"/>
        <d v="2021-10-02T15:34:53"/>
        <d v="2021-10-15T15:03:23"/>
        <d v="2021-10-31T14:25:01"/>
        <d v="2021-10-18T17:46:28"/>
        <d v="2021-10-03T19:15:19"/>
        <d v="2021-10-21T22:50:04"/>
        <d v="2021-10-10T15:13:03"/>
        <d v="2021-10-20T17:57:50"/>
        <d v="2021-10-20T17:42:18"/>
        <d v="2021-10-30T18:57:15"/>
        <d v="2021-10-30T09:30:43"/>
        <d v="2021-10-30T18:11:46"/>
        <d v="2021-10-11T15:17:56"/>
        <d v="2021-10-11T15:07:12"/>
        <d v="2021-10-03T02:34:24"/>
        <d v="2021-10-22T16:49:46"/>
        <d v="2021-10-23T19:38:31"/>
        <d v="2021-10-31T15:24:06"/>
        <d v="2021-10-31T17:34:05"/>
        <d v="2021-10-07T17:58:23"/>
        <d v="2021-10-16T17:21:52"/>
        <d v="2021-10-31T14:10:43"/>
        <d v="2021-10-23T16:32:06"/>
        <d v="2021-10-04T14:50:58"/>
        <d v="2021-10-24T16:48:38"/>
        <d v="2021-10-07T17:35:35"/>
        <d v="2021-10-31T15:24:01"/>
        <d v="2021-10-17T16:05:41"/>
        <d v="2021-10-16T11:23:44"/>
        <d v="2021-10-06T08:44:17"/>
        <d v="2021-10-15T23:36:07"/>
        <d v="2021-10-23T18:36:58"/>
        <d v="2021-10-11T15:49:14"/>
        <d v="2021-10-13T23:32:16"/>
        <d v="2021-10-22T13:52:45"/>
        <d v="2021-10-24T21:18:04"/>
        <d v="2021-10-04T11:19:52"/>
        <d v="2021-10-09T18:48:04"/>
        <d v="2021-10-06T18:55:57"/>
        <d v="2021-10-13T15:20:05"/>
        <d v="2021-10-09T15:19:02"/>
        <d v="2021-10-22T22:43:52"/>
        <d v="2021-10-23T17:34:33"/>
        <d v="2021-10-20T14:13:21"/>
        <d v="2021-11-10T17:38:47"/>
        <d v="2021-11-21T18:01:38"/>
        <d v="2021-11-10T16:24:12"/>
        <d v="2021-11-12T16:40:40"/>
        <d v="2021-11-12T14:14:48"/>
        <d v="2021-11-12T16:40:46"/>
        <d v="2021-11-10T15:00:04"/>
        <d v="2021-11-01T19:27:33"/>
        <d v="2021-11-01T13:24:19"/>
        <d v="2021-11-07T17:52:10"/>
        <d v="2021-11-06T21:41:04"/>
        <d v="2021-11-07T13:44:53"/>
        <d v="2021-11-07T14:05:49"/>
        <d v="2021-11-16T00:15:59"/>
        <d v="2021-11-15T23:54:32"/>
        <d v="2021-11-16T00:16:12"/>
        <d v="2021-11-26T12:59:22"/>
        <d v="2021-11-06T21:41:00"/>
        <d v="2021-11-17T16:05:45"/>
        <d v="2021-11-09T15:16:20"/>
        <d v="2021-11-03T19:44:53"/>
        <d v="2021-11-17T19:07:21"/>
        <d v="2021-11-16T22:46:51"/>
        <d v="2021-11-24T15:54:15"/>
        <d v="2021-11-28T13:25:32"/>
        <d v="2021-11-11T15:45:39"/>
        <d v="2021-11-02T14:10:49"/>
        <d v="2021-11-22T13:52:22"/>
        <d v="2021-11-30T18:10:17"/>
      </sharedItems>
      <fieldGroup par="15" base="3">
        <rangePr groupBy="days" startDate="2021-09-01T18:49:08" endDate="2021-11-30T18:10:17"/>
        <groupItems count="368">
          <s v="&lt;2021/09/0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21/11/30"/>
        </groupItems>
      </fieldGroup>
    </cacheField>
    <cacheField name="start_station_id" numFmtId="0">
      <sharedItems containsSemiMixedTypes="0" containsString="0" containsNumber="1" containsInteger="1" minValue="31002" maxValue="32609" count="246">
        <n v="31112"/>
        <n v="31113"/>
        <n v="31115"/>
        <n v="31325"/>
        <n v="31116"/>
        <n v="31275"/>
        <n v="31212"/>
        <n v="31229"/>
        <n v="31299"/>
        <n v="31315"/>
        <n v="31313"/>
        <n v="31305"/>
        <n v="31318"/>
        <n v="31509"/>
        <n v="31636"/>
        <n v="31239"/>
        <n v="31016"/>
        <n v="31417"/>
        <n v="31423"/>
        <n v="31291"/>
        <n v="31200"/>
        <n v="31247"/>
        <n v="31505"/>
        <n v="31297"/>
        <n v="31289"/>
        <n v="31923"/>
        <n v="31058"/>
        <n v="31945"/>
        <n v="31067"/>
        <n v="31312"/>
        <n v="31319"/>
        <n v="31302"/>
        <n v="31513"/>
        <n v="31104"/>
        <n v="31310"/>
        <n v="31217"/>
        <n v="31121"/>
        <n v="31419"/>
        <n v="31405"/>
        <n v="31503"/>
        <n v="32010"/>
        <n v="31418"/>
        <n v="31527"/>
        <n v="32019"/>
        <n v="31309"/>
        <n v="31035"/>
        <n v="31624"/>
        <n v="31926"/>
        <n v="31523"/>
        <n v="32058"/>
        <n v="32082"/>
        <n v="31824"/>
        <n v="32035"/>
        <n v="32064"/>
        <n v="32063"/>
        <n v="32416"/>
        <n v="32084"/>
        <n v="31655"/>
        <n v="31712"/>
        <n v="31719"/>
        <n v="31708"/>
        <n v="31717"/>
        <n v="31707"/>
        <n v="32403"/>
        <n v="31648"/>
        <n v="31635"/>
        <n v="31609"/>
        <n v="31331"/>
        <n v="32013"/>
        <n v="32055"/>
        <n v="31073"/>
        <n v="32040"/>
        <n v="31021"/>
        <n v="31066"/>
        <n v="31222"/>
        <n v="31272"/>
        <n v="31646"/>
        <n v="31901"/>
        <n v="31026"/>
        <n v="31032"/>
        <n v="31019"/>
        <n v="31015"/>
        <n v="31939"/>
        <n v="31027"/>
        <n v="31017"/>
        <n v="31039"/>
        <n v="31020"/>
        <n v="31924"/>
        <n v="31030"/>
        <n v="31940"/>
        <n v="31051"/>
        <n v="31937"/>
        <n v="31070"/>
        <n v="31078"/>
        <n v="31023"/>
        <n v="31034"/>
        <n v="31917"/>
        <n v="31633"/>
        <n v="31002"/>
        <n v="31271"/>
        <n v="31065"/>
        <n v="31069"/>
        <n v="31018"/>
        <n v="31041"/>
        <n v="31919"/>
        <n v="31050"/>
        <n v="31941"/>
        <n v="31096"/>
        <n v="31053"/>
        <n v="31949"/>
        <n v="31414"/>
        <n v="31916"/>
        <n v="31900"/>
        <n v="31003"/>
        <n v="31011"/>
        <n v="32002"/>
        <n v="31944"/>
        <n v="31010"/>
        <n v="31095"/>
        <n v="31006"/>
        <n v="31928"/>
        <n v="31084"/>
        <n v="31918"/>
        <n v="31099"/>
        <n v="31913"/>
        <n v="31906"/>
        <n v="31045"/>
        <n v="31082"/>
        <n v="31929"/>
        <n v="31097"/>
        <n v="32413"/>
        <n v="32402"/>
        <n v="32410"/>
        <n v="32408"/>
        <n v="32080"/>
        <n v="32237"/>
        <n v="32210"/>
        <n v="32220"/>
        <n v="32223"/>
        <n v="32216"/>
        <n v="32243"/>
        <n v="31076"/>
        <n v="32077"/>
        <n v="32003"/>
        <n v="32027"/>
        <n v="32029"/>
        <n v="32057"/>
        <n v="32078"/>
        <n v="32039"/>
        <n v="32000"/>
        <n v="32239"/>
        <n v="31656"/>
        <n v="31317"/>
        <n v="32016"/>
        <n v="32076"/>
        <n v="31657"/>
        <n v="31637"/>
        <n v="31518"/>
        <n v="31524"/>
        <n v="31530"/>
        <n v="31508"/>
        <n v="31617"/>
        <n v="31640"/>
        <n v="32086"/>
        <n v="32092"/>
        <n v="32088"/>
        <n v="31422"/>
        <n v="31415"/>
        <n v="31080"/>
        <n v="31079"/>
        <n v="31526"/>
        <n v="31040"/>
        <n v="31036"/>
        <n v="31713"/>
        <n v="31029"/>
        <n v="31028"/>
        <n v="31905"/>
        <n v="31063"/>
        <n v="31061"/>
        <n v="31057"/>
        <n v="31059"/>
        <n v="31912"/>
        <n v="31909"/>
        <n v="31902"/>
        <n v="31094"/>
        <n v="31092"/>
        <n v="32018"/>
        <n v="32069"/>
        <n v="31943"/>
        <n v="31907"/>
        <n v="31083"/>
        <n v="31931"/>
        <n v="31052"/>
        <n v="31910"/>
        <n v="31085"/>
        <n v="31086"/>
        <n v="31915"/>
        <n v="31087"/>
        <n v="31088"/>
        <n v="31009"/>
        <n v="31930"/>
        <n v="32009"/>
        <n v="32007"/>
        <n v="32081"/>
        <n v="32079"/>
        <n v="32051"/>
        <n v="32054"/>
        <n v="31502"/>
        <n v="32037"/>
        <n v="32071"/>
        <n v="32424"/>
        <n v="32425"/>
        <n v="32022"/>
        <n v="32066"/>
        <n v="32024"/>
        <n v="32609"/>
        <n v="32606"/>
        <n v="32604"/>
        <n v="32605"/>
        <n v="32607"/>
        <n v="32017"/>
        <n v="32001"/>
        <n v="32036"/>
        <n v="32056"/>
        <n v="31802"/>
        <n v="31927"/>
        <n v="32212"/>
        <n v="32052"/>
        <n v="32004"/>
        <n v="32050"/>
        <n v="32412"/>
        <n v="32049"/>
        <n v="32043"/>
        <n v="31826"/>
        <n v="32061"/>
        <n v="32065"/>
        <n v="31700"/>
        <n v="31805"/>
        <n v="31702"/>
        <n v="31803"/>
        <n v="31807"/>
        <n v="32221"/>
        <n v="32222"/>
        <n v="32203"/>
        <n v="32255"/>
        <n v="32234"/>
      </sharedItems>
    </cacheField>
    <cacheField name="end_station_id" numFmtId="0">
      <sharedItems containsSemiMixedTypes="0" containsString="0" containsNumber="1" containsInteger="1" minValue="31002" maxValue="32604" count="109">
        <n v="31104"/>
        <n v="31813"/>
        <n v="32064"/>
        <n v="32063"/>
        <n v="31708"/>
        <n v="31331"/>
        <n v="31937"/>
        <n v="31940"/>
        <n v="31070"/>
        <n v="31078"/>
        <n v="31051"/>
        <n v="31006"/>
        <n v="31095"/>
        <n v="31084"/>
        <n v="32402"/>
        <n v="32403"/>
        <n v="32237"/>
        <n v="31050"/>
        <n v="32027"/>
        <n v="32239"/>
        <n v="31707"/>
        <n v="32002"/>
        <n v="31617"/>
        <n v="32086"/>
        <n v="32088"/>
        <n v="31422"/>
        <n v="31116"/>
        <n v="31121"/>
        <n v="31530"/>
        <n v="31919"/>
        <n v="32092"/>
        <n v="32416"/>
        <n v="32076"/>
        <n v="31021"/>
        <n v="31016"/>
        <n v="31949"/>
        <n v="31067"/>
        <n v="31053"/>
        <n v="31923"/>
        <n v="31066"/>
        <n v="31945"/>
        <n v="31058"/>
        <n v="31115"/>
        <n v="31113"/>
        <n v="32069"/>
        <n v="31045"/>
        <n v="31906"/>
        <n v="31913"/>
        <n v="32081"/>
        <n v="31310"/>
        <n v="31318"/>
        <n v="31305"/>
        <n v="31313"/>
        <n v="31299"/>
        <n v="32051"/>
        <n v="31315"/>
        <n v="31271"/>
        <n v="32071"/>
        <n v="32425"/>
        <n v="31003"/>
        <n v="31002"/>
        <n v="31011"/>
        <n v="31009"/>
        <n v="32022"/>
        <n v="31713"/>
        <n v="32604"/>
        <n v="32007"/>
        <n v="32019"/>
        <n v="32056"/>
        <n v="31505"/>
        <n v="31930"/>
        <n v="31082"/>
        <n v="32079"/>
        <n v="31034"/>
        <n v="31023"/>
        <n v="32243"/>
        <n v="32004"/>
        <n v="32016"/>
        <n v="32036"/>
        <n v="32024"/>
        <n v="32001"/>
        <n v="31309"/>
        <n v="32080"/>
        <n v="31503"/>
        <n v="31059"/>
        <n v="31057"/>
        <n v="31907"/>
        <n v="32009"/>
        <n v="32040"/>
        <n v="31508"/>
        <n v="32082"/>
        <n v="31036"/>
        <n v="31415"/>
        <n v="31419"/>
        <n v="31405"/>
        <n v="31414"/>
        <n v="32035"/>
        <n v="31040"/>
        <n v="31700"/>
        <n v="31802"/>
        <n v="31803"/>
        <n v="32065"/>
        <n v="32221"/>
        <n v="32227"/>
        <n v="32255"/>
        <n v="31112"/>
        <n v="31289"/>
        <n v="31633"/>
        <n v="31247"/>
      </sharedItems>
    </cacheField>
    <cacheField name="start_lat" numFmtId="0">
      <sharedItems containsSemiMixedTypes="0" containsString="0" containsNumber="1" minValue="38.793064999999999" maxValue="39.123513000000003" count="1079">
        <n v="38.927872000000001"/>
        <n v="38.920668999999997"/>
        <n v="38.928120999999997"/>
        <n v="38.928061999999997"/>
        <n v="38.912613999999998"/>
        <n v="38.917760999999999"/>
        <n v="38.917774999999999"/>
        <n v="38.901755000000001"/>
        <n v="38.905796000000002"/>
        <n v="38.905710999999997"/>
        <n v="38.901668999999998"/>
        <n v="38.915543999999997"/>
        <n v="38.915584000000003"/>
        <n v="38.915599999999998"/>
        <n v="38.915647"/>
        <n v="38.912644"/>
        <n v="38.964543999999997"/>
        <n v="38.964517999999998"/>
        <n v="38.964545000000001"/>
        <n v="38.941139"/>
        <n v="38.934266999999998"/>
        <n v="38.947066999999997"/>
        <n v="38.934289999999997"/>
        <n v="38.934368999999997"/>
        <n v="38.934319000000002"/>
        <n v="38.941175999999999"/>
        <n v="38.912596999999998"/>
        <n v="38.947156"/>
        <n v="38.941096000000002"/>
        <n v="38.912804000000001"/>
        <n v="38.912658999999998"/>
        <n v="38.907333000000001"/>
        <n v="38.905996000000002"/>
        <n v="38.893402999999999"/>
        <n v="38.947991000000002"/>
        <n v="38.947961999999997"/>
        <n v="38.958101999999997"/>
        <n v="38.958112999999997"/>
        <n v="38.901145999999997"/>
        <n v="38.901136000000001"/>
        <n v="38.9101"/>
        <n v="38.910162999999997"/>
        <n v="38.910072"/>
        <n v="38.910091000000001"/>
        <n v="38.888553000000002"/>
        <n v="38.910972000000001"/>
        <n v="38.899500000000003"/>
        <n v="38.890538999999997"/>
        <n v="38.859305999999997"/>
        <n v="38.860788999999997"/>
        <n v="38.853932999999998"/>
        <n v="38.862495000000003"/>
        <n v="38.90849"/>
        <n v="38.949925"/>
        <n v="38.934880999999997"/>
        <n v="38.934924000000002"/>
        <n v="38.908518999999998"/>
        <n v="38.908487999999998"/>
        <n v="38.935023999999999"/>
        <n v="38.949812999999999"/>
        <n v="38.934972000000002"/>
        <n v="38.918174"/>
        <n v="38.918157000000001"/>
        <n v="38.918120000000002"/>
        <n v="38.922924999999999"/>
        <n v="38.923065000000001"/>
        <n v="38.923009999999998"/>
        <n v="38.922995999999998"/>
        <n v="38.955016000000001"/>
        <n v="38.886277"/>
        <n v="38.923583000000001"/>
        <n v="38.932127999999999"/>
        <n v="38.932178"/>
        <n v="38.949643000000002"/>
        <n v="38.932057999999998"/>
        <n v="38.932057"/>
        <n v="38.912599999999998"/>
        <n v="38.981279999999998"/>
        <n v="38.951574999999998"/>
        <n v="38.951596000000002"/>
        <n v="38.912523999999998"/>
        <n v="38.912584000000003"/>
        <n v="38.990371000000003"/>
        <n v="38.954811999999997"/>
        <n v="38.876393"/>
        <n v="38.897446000000002"/>
        <n v="38.879477000000001"/>
        <n v="38.914999999999999"/>
        <n v="38.990887999999998"/>
        <n v="39.000489999999999"/>
        <n v="38.836646000000002"/>
        <n v="38.836703"/>
        <n v="38.836703999999997"/>
        <n v="38.999388000000003"/>
        <n v="39.035964999999997"/>
        <n v="39.044887000000003"/>
        <n v="38.961736999999999"/>
        <n v="39.047322999999999"/>
        <n v="38.897108000000003"/>
        <n v="38.918154999999999"/>
        <n v="38.894474000000002"/>
        <n v="38.897500000000001"/>
        <n v="38.896543999999999"/>
        <n v="38.900467999999996"/>
        <n v="38.889935000000001"/>
        <n v="38.955480000000001"/>
        <n v="38.869683000000002"/>
        <n v="38.876736999999999"/>
        <n v="38.912691000000002"/>
        <n v="38.934947999999999"/>
        <n v="38.878694000000003"/>
        <n v="38.927294000000003"/>
        <n v="38.983525"/>
        <n v="38.979875"/>
        <n v="38.873218999999999"/>
        <n v="38.961150000000004"/>
        <n v="38.901651999999999"/>
        <n v="38.888120000000001"/>
        <n v="38.888185999999997"/>
        <n v="38.893386999999997"/>
        <n v="38.893400999999997"/>
        <n v="38.888100000000001"/>
        <n v="38.862478000000003"/>
        <n v="38.862492000000003"/>
        <n v="38.859436000000002"/>
        <n v="38.867261999999997"/>
        <n v="38.90851"/>
        <n v="38.899031999999998"/>
        <n v="38.886977999999999"/>
        <n v="38.88044"/>
        <n v="38.884829000000003"/>
        <n v="38.884734000000002"/>
        <n v="38.880811999999999"/>
        <n v="38.880809999999997"/>
        <n v="38.880792999999997"/>
        <n v="38.889395999999998"/>
        <n v="38.894599999999997"/>
        <n v="38.895068000000002"/>
        <n v="38.893957"/>
        <n v="38.891696000000003"/>
        <n v="38.880012000000001"/>
        <n v="38.895119000000001"/>
        <n v="38.893993000000002"/>
        <n v="38.895265999999999"/>
        <n v="38.894533000000003"/>
        <n v="38.8904"/>
        <n v="38.894007999999999"/>
        <n v="38.892555999999999"/>
        <n v="38.879876000000003"/>
        <n v="38.892513000000001"/>
        <n v="38.892533999999998"/>
        <n v="38.891784000000001"/>
        <n v="38.89593"/>
        <n v="38.895899999999997"/>
        <n v="38.886256000000003"/>
        <n v="38.889364999999998"/>
        <n v="38.890863000000003"/>
        <n v="38.890779000000002"/>
        <n v="38.889358999999999"/>
        <n v="38.890819999999998"/>
        <n v="38.886297999999996"/>
        <n v="38.873755000000003"/>
        <n v="38.869441999999999"/>
        <n v="38.869436"/>
        <n v="38.886266999999997"/>
        <n v="38.890811999999997"/>
        <n v="38.886273000000003"/>
        <n v="38.885795999999999"/>
        <n v="38.882629000000001"/>
        <n v="38.885801000000001"/>
        <n v="38.893859999999997"/>
        <n v="38.893782999999999"/>
        <n v="38.887312000000001"/>
        <n v="38.856425000000002"/>
        <n v="38.892274999999998"/>
        <n v="38.880738000000001"/>
        <n v="38.880704999999999"/>
        <n v="38.871789999999997"/>
        <n v="38.871797000000001"/>
        <n v="38.871752000000001"/>
        <n v="38.871822000000002"/>
        <n v="38.871842999999998"/>
        <n v="38.871808999999999"/>
        <n v="38.880733999999997"/>
        <n v="38.892164000000001"/>
        <n v="38.803123999999997"/>
        <n v="38.876694999999998"/>
        <n v="38.884960999999997"/>
        <n v="38.885112999999997"/>
        <n v="38.837305999999998"/>
        <n v="38.866120000000002"/>
        <n v="38.899566"/>
        <n v="38.863833"/>
        <n v="38.863556000000003"/>
        <n v="38.863940999999997"/>
        <n v="38.967511999999999"/>
        <n v="38.990305999999997"/>
        <n v="38.990262999999999"/>
        <n v="38.829545000000003"/>
        <n v="38.880811000000001"/>
        <n v="38.873280000000001"/>
        <n v="38.889431999999999"/>
        <n v="38.890439999999998"/>
        <n v="38.890427000000003"/>
        <n v="38.898276000000003"/>
        <n v="38.886232999999997"/>
        <n v="38.886276000000002"/>
        <n v="38.886263999999997"/>
        <n v="38.886285000000001"/>
        <n v="38.893762000000002"/>
        <n v="38.893715999999998"/>
        <n v="38.861055999999998"/>
        <n v="38.852929000000003"/>
        <n v="38.856375999999997"/>
        <n v="38.981144"/>
        <n v="38.845027999999999"/>
        <n v="38.844993000000002"/>
        <n v="38.842599999999997"/>
        <n v="38.862358"/>
        <n v="38.863314000000003"/>
        <n v="38.86215"/>
        <n v="38.862307999999999"/>
        <n v="38.840797000000002"/>
        <n v="38.802677000000003"/>
        <n v="38.812351"/>
        <n v="38.813485"/>
        <n v="38.820058000000003"/>
        <n v="38.812711"/>
        <n v="38.805647999999998"/>
        <n v="38.801110999999999"/>
        <n v="38.793064999999999"/>
        <n v="38.812717999999997"/>
        <n v="38.939270999999998"/>
        <n v="38.967533000000003"/>
        <n v="38.969625000000001"/>
        <n v="38.969580000000001"/>
        <n v="38.969580999999998"/>
        <n v="38.969605999999999"/>
        <n v="38.969597"/>
        <n v="38.969599000000002"/>
        <n v="38.955478999999997"/>
        <n v="38.955454000000003"/>
        <n v="38.955455999999998"/>
        <n v="38.955457000000003"/>
        <n v="38.955466000000001"/>
        <n v="38.969596000000003"/>
        <n v="38.954599999999999"/>
        <n v="38.959361000000001"/>
        <n v="39.062899999999999"/>
        <n v="38.966343999999999"/>
        <n v="38.962524000000002"/>
        <n v="38.951442999999998"/>
        <n v="38.970412000000003"/>
        <n v="38.959632999999997"/>
        <n v="38.963313999999997"/>
        <n v="38.893438000000003"/>
        <n v="38.890459999999997"/>
        <n v="38.893802999999998"/>
        <n v="38.840446999999998"/>
        <n v="38.897025999999997"/>
        <n v="38.961226000000003"/>
        <n v="38.981102999999997"/>
        <n v="38.981095000000003"/>
        <n v="38.981085"/>
        <n v="38.981088"/>
        <n v="39.049765000000001"/>
        <n v="38.983856000000003"/>
        <n v="38.992375000000003"/>
        <n v="38.992384999999999"/>
        <n v="38.992362"/>
        <n v="38.992404000000001"/>
        <n v="38.992367999999999"/>
        <n v="38.992376999999998"/>
        <n v="38.977190999999998"/>
        <n v="38.977201999999998"/>
        <n v="38.977093000000004"/>
        <n v="39.014716"/>
        <n v="39.043170000000003"/>
        <n v="38.999634"/>
        <n v="38.999617999999998"/>
        <n v="38.988560999999997"/>
        <n v="38.988658999999998"/>
        <n v="38.988562000000002"/>
        <n v="38.966847999999999"/>
        <n v="38.934235000000001"/>
        <n v="38.897381000000003"/>
        <n v="38.897401000000002"/>
        <n v="38.897412000000003"/>
        <n v="38.897454000000003"/>
        <n v="38.889949000000001"/>
        <n v="38.901935000000002"/>
        <n v="38.901967999999997"/>
        <n v="38.912591999999997"/>
        <n v="38.934984"/>
        <n v="38.958266999999999"/>
        <n v="38.95505"/>
        <n v="38.954991999999997"/>
        <n v="38.990248999999999"/>
        <n v="38.979891000000002"/>
        <n v="38.961157"/>
        <n v="38.961205"/>
        <n v="38.961199000000001"/>
        <n v="38.961233"/>
        <n v="38.961258000000001"/>
        <n v="39.099375999999999"/>
        <n v="39.048999999999999"/>
        <n v="38.981130999999998"/>
        <n v="38.981026999999997"/>
        <n v="38.983837999999999"/>
        <n v="38.992386000000003"/>
        <n v="38.992359"/>
        <n v="38.992345"/>
        <n v="38.992393"/>
        <n v="38.992381999999999"/>
        <n v="39.014764999999997"/>
        <n v="38.999648000000001"/>
        <n v="38.988622999999997"/>
        <n v="38.892933999999997"/>
        <n v="38.910918000000002"/>
        <n v="38.899703000000002"/>
        <n v="38.915599"/>
        <n v="38.915604000000002"/>
        <n v="38.907443999999998"/>
        <n v="38.910992999999998"/>
        <n v="38.905090000000001"/>
        <n v="38.900413"/>
        <n v="38.900458"/>
        <n v="38.896225999999999"/>
        <n v="38.901969000000001"/>
        <n v="39.081637999999998"/>
        <n v="39.085313999999997"/>
        <n v="39.084944"/>
        <n v="39.077874999999999"/>
        <n v="38.934277999999999"/>
        <n v="38.910071000000002"/>
        <n v="38.965775000000001"/>
        <n v="38.917754000000002"/>
        <n v="38.917752"/>
        <n v="38.901795999999997"/>
        <n v="38.901671999999998"/>
        <n v="38.915622999999997"/>
        <n v="38.912703"/>
        <n v="38.906165000000001"/>
        <n v="38.905952999999997"/>
        <n v="38.948062"/>
        <n v="38.948003999999997"/>
        <n v="38.910961999999998"/>
        <n v="38.908478000000002"/>
        <n v="38.923045000000002"/>
        <n v="38.956740000000003"/>
        <n v="38.949661999999996"/>
        <n v="38.915517999999999"/>
        <n v="38.880414999999999"/>
        <n v="38.897657000000002"/>
        <n v="38.894976999999997"/>
        <n v="38.887352999999997"/>
        <n v="38.927916000000003"/>
        <n v="38.928043000000002"/>
        <n v="38.912686000000001"/>
        <n v="38.912782999999997"/>
        <n v="38.905847999999999"/>
        <n v="38.948042999999998"/>
        <n v="38.948002000000002"/>
        <n v="38.948014000000001"/>
        <n v="38.910144000000003"/>
        <n v="38.910910999999999"/>
        <n v="38.934835999999997"/>
        <n v="38.923074"/>
        <n v="38.922984999999997"/>
        <n v="38.922998999999997"/>
        <n v="38.923085999999998"/>
        <n v="38.923098000000003"/>
        <n v="38.923608999999999"/>
        <n v="38.923569000000001"/>
        <n v="38.923566999999998"/>
        <n v="38.961776"/>
        <n v="38.928072"/>
        <n v="38.924176000000003"/>
        <n v="38.911254"/>
        <n v="38.911242000000001"/>
        <n v="38.888055999999999"/>
        <n v="38.884616000000001"/>
        <n v="38.878869999999999"/>
        <n v="38.898828000000002"/>
        <n v="38.895273000000003"/>
        <n v="39.081657"/>
        <n v="39.084992999999997"/>
        <n v="38.928069999999998"/>
        <n v="38.958098"/>
        <n v="38.897427"/>
        <n v="38.961768999999997"/>
        <n v="39.048924"/>
        <n v="39.048906000000002"/>
        <n v="39.048907"/>
        <n v="38.91263"/>
        <n v="38.897257000000003"/>
        <n v="38.888137999999998"/>
        <n v="38.893355"/>
        <n v="38.888102000000003"/>
        <n v="38.888084999999997"/>
        <n v="38.893265"/>
        <n v="38.910089999999997"/>
        <n v="38.896923000000001"/>
        <n v="38.893236999999999"/>
        <n v="38.881011999999998"/>
        <n v="38.881005999999999"/>
        <n v="38.884593000000002"/>
        <n v="38.862521999999998"/>
        <n v="38.935039000000003"/>
        <n v="38.898963999999999"/>
        <n v="38.889391000000003"/>
        <n v="38.893988"/>
        <n v="38.891666000000001"/>
        <n v="38.891770999999999"/>
        <n v="38.895133000000001"/>
        <n v="38.897612000000002"/>
        <n v="38.894941000000003"/>
        <n v="38.898300999999996"/>
        <n v="38.894886"/>
        <n v="38.886319"/>
        <n v="38.886291999999997"/>
        <n v="38.869463000000003"/>
        <n v="38.885798000000001"/>
        <n v="38.885838"/>
        <n v="38.892215"/>
        <n v="38.885078"/>
        <n v="38.866123999999999"/>
        <n v="38.893337000000002"/>
        <n v="38.888126"/>
        <n v="38.910158000000003"/>
        <n v="38.852248000000003"/>
        <n v="38.848453999999997"/>
        <n v="38.893279999999997"/>
        <n v="38.890503000000002"/>
        <n v="38.867277999999999"/>
        <n v="38.862425000000002"/>
        <n v="38.854039999999998"/>
        <n v="38.854002000000001"/>
        <n v="38.853900000000003"/>
        <n v="38.867288000000002"/>
        <n v="38.867294999999999"/>
        <n v="38.860764000000003"/>
        <n v="38.863551000000001"/>
        <n v="38.854049000000003"/>
        <n v="38.854193000000002"/>
        <n v="38.854019000000001"/>
        <n v="38.854036000000001"/>
        <n v="38.853976000000003"/>
        <n v="38.853898000000001"/>
        <n v="38.853828"/>
        <n v="38.854090999999997"/>
        <n v="38.854101"/>
        <n v="38.862499999999997"/>
        <n v="38.860790999999999"/>
        <n v="38.867364000000002"/>
        <n v="38.863947000000003"/>
        <n v="38.859414000000001"/>
        <n v="38.867272999999997"/>
        <n v="38.860799999999998"/>
        <n v="38.859369000000001"/>
        <n v="38.863942000000002"/>
        <n v="38.859417999999998"/>
        <n v="38.8444"/>
        <n v="38.847360000000002"/>
        <n v="38.841290999999998"/>
        <n v="38.843421999999997"/>
        <n v="38.876528"/>
        <n v="38.898369000000002"/>
        <n v="38.895333999999998"/>
        <n v="38.896455000000003"/>
        <n v="38.886254999999998"/>
        <n v="38.873716999999999"/>
        <n v="38.882579999999997"/>
        <n v="38.885798999999999"/>
        <n v="38.893779000000002"/>
        <n v="38.852983999999999"/>
        <n v="38.866118"/>
        <n v="38.863366999999997"/>
        <n v="38.863340999999998"/>
        <n v="38.863373000000003"/>
        <n v="38.863242999999997"/>
        <n v="38.840654000000001"/>
        <n v="38.840542999999997"/>
        <n v="38.840516000000001"/>
        <n v="38.840524000000002"/>
        <n v="38.840519"/>
        <n v="38.927936000000003"/>
        <n v="38.928113000000003"/>
        <n v="38.928103"/>
        <n v="38.928095999999996"/>
        <n v="38.928139999999999"/>
        <n v="38.928089999999997"/>
        <n v="38.928066000000001"/>
        <n v="38.920645"/>
        <n v="38.920580999999999"/>
        <n v="38.920642000000001"/>
        <n v="38.920594999999999"/>
        <n v="38.920662999999998"/>
        <n v="38.901718000000002"/>
        <n v="38.901739999999997"/>
        <n v="38.901736"/>
        <n v="38.905692999999999"/>
        <n v="38.901694999999997"/>
        <n v="38.934283999999998"/>
        <n v="38.934232999999999"/>
        <n v="38.934303999999997"/>
        <n v="38.934305000000002"/>
        <n v="38.934269"/>
        <n v="38.912640000000003"/>
        <n v="38.912671000000003"/>
        <n v="38.912602999999997"/>
        <n v="38.934215000000002"/>
        <n v="38.934305999999999"/>
        <n v="38.934283000000001"/>
        <n v="38.912751"/>
        <n v="38.906173000000003"/>
        <n v="38.901181000000001"/>
        <n v="38.901192999999999"/>
        <n v="38.910100999999997"/>
        <n v="38.910153000000001"/>
        <n v="38.910119999999999"/>
        <n v="38.910201999999998"/>
        <n v="38.910141000000003"/>
        <n v="38.910212999999999"/>
        <n v="38.888505000000002"/>
        <n v="38.888556000000001"/>
        <n v="38.910896000000001"/>
        <n v="38.910971000000004"/>
        <n v="38.910958999999998"/>
        <n v="38.899512999999999"/>
        <n v="38.939239999999998"/>
        <n v="38.918194"/>
        <n v="38.922947999999998"/>
        <n v="38.923006999999998"/>
        <n v="38.923023000000001"/>
        <n v="38.923090000000002"/>
        <n v="38.923585000000003"/>
        <n v="38.923580000000001"/>
        <n v="38.967505000000003"/>
        <n v="38.932096999999999"/>
        <n v="38.932025000000003"/>
        <n v="38.912506"/>
        <n v="38.912460000000003"/>
        <n v="38.895023999999999"/>
        <n v="38.894553000000002"/>
        <n v="38.892156999999997"/>
        <n v="39.123513000000003"/>
        <n v="39.123330000000003"/>
        <n v="38.815842000000004"/>
        <n v="38.798133"/>
        <n v="38.821750000000002"/>
        <n v="38.814031"/>
        <n v="38.844014999999999"/>
        <n v="38.822738000000001"/>
        <n v="38.820064000000002"/>
        <n v="38.825949999999999"/>
        <n v="38.818747999999999"/>
        <n v="38.820931999999999"/>
        <n v="38.833077000000003"/>
        <n v="38.848466000000002"/>
        <n v="38.802737999999998"/>
        <n v="39.094771999999999"/>
        <n v="39.084125"/>
        <n v="39.062190000000001"/>
        <n v="39.062154999999997"/>
        <n v="39.048729999999999"/>
        <n v="39.062857000000001"/>
        <n v="39.062885999999999"/>
        <n v="38.920751000000003"/>
        <n v="38.901657999999998"/>
        <n v="38.934345"/>
        <n v="38.912619999999997"/>
        <n v="38.964568999999997"/>
        <n v="38.964494000000002"/>
        <n v="38.94717"/>
        <n v="38.994112999999999"/>
        <n v="38.941172000000002"/>
        <n v="38.941108999999997"/>
        <n v="38.999653000000002"/>
        <n v="38.999704000000001"/>
        <n v="38.999679"/>
        <n v="38.999681000000002"/>
        <n v="38.999696999999998"/>
        <n v="38.999675000000003"/>
        <n v="38.934936"/>
        <n v="38.949815999999998"/>
        <n v="38.935006999999999"/>
        <n v="38.935054000000001"/>
        <n v="38.934911999999997"/>
        <n v="38.935012"/>
        <n v="38.955027999999999"/>
        <n v="38.955046000000003"/>
        <n v="38.967542000000002"/>
        <n v="38.954830999999999"/>
        <n v="38.890006999999997"/>
        <n v="38.983646999999998"/>
        <n v="38.961222999999997"/>
        <n v="38.961207000000002"/>
        <n v="38.927875"/>
        <n v="38.920658000000003"/>
        <n v="38.920667000000002"/>
        <n v="38.920692000000003"/>
        <n v="38.920577000000002"/>
        <n v="38.912629000000003"/>
        <n v="38.917741999999997"/>
        <n v="38.917746000000001"/>
        <n v="38.917766"/>
        <n v="38.905718999999998"/>
        <n v="38.905808"/>
        <n v="38.905779000000003"/>
        <n v="38.901634000000001"/>
        <n v="38.901566000000003"/>
        <n v="38.915605999999997"/>
        <n v="38.934358000000003"/>
        <n v="38.934249000000001"/>
        <n v="38.934314999999998"/>
        <n v="38.941122999999997"/>
        <n v="38.941153"/>
        <n v="38.934294999999999"/>
        <n v="38.934280999999999"/>
        <n v="38.947014000000003"/>
        <n v="38.912650999999997"/>
        <n v="38.912638999999999"/>
        <n v="38.941135000000003"/>
        <n v="38.941062000000002"/>
        <n v="38.947111"/>
        <n v="38.994073"/>
        <n v="38.994104"/>
        <n v="38.994072000000003"/>
        <n v="38.994138999999997"/>
        <n v="38.994143999999999"/>
        <n v="38.941156999999997"/>
        <n v="38.934299000000003"/>
        <n v="38.964615999999999"/>
        <n v="38.964526999999997"/>
        <n v="38.964579999999998"/>
        <n v="38.994081999999999"/>
        <n v="38.994055000000003"/>
        <n v="38.941149000000003"/>
        <n v="38.941118000000003"/>
        <n v="38.964590000000001"/>
        <n v="38.947133000000001"/>
        <n v="38.947099999999999"/>
        <n v="38.947107000000003"/>
        <n v="38.934268000000003"/>
        <n v="38.934282000000003"/>
        <n v="38.947079000000002"/>
        <n v="38.941153999999997"/>
        <n v="38.994064000000002"/>
        <n v="38.912717000000001"/>
        <n v="38.905900000000003"/>
        <n v="38.901201999999998"/>
        <n v="38.910133000000002"/>
        <n v="38.910868000000001"/>
        <n v="38.908504999999998"/>
        <n v="38.934932000000003"/>
        <n v="38.958376000000001"/>
        <n v="38.934894999999997"/>
        <n v="38.934860999999998"/>
        <n v="38.934981000000001"/>
        <n v="38.934941999999999"/>
        <n v="38.934921000000003"/>
        <n v="38.923079000000001"/>
        <n v="38.923068000000001"/>
        <n v="38.923076999999999"/>
        <n v="38.923051999999998"/>
        <n v="38.923065999999999"/>
        <n v="38.923043999999997"/>
        <n v="38.954994999999997"/>
        <n v="38.955015000000003"/>
        <n v="38.954965999999999"/>
        <n v="38.955081999999997"/>
        <n v="38.955032000000003"/>
        <n v="38.954998000000003"/>
        <n v="38.923639999999999"/>
        <n v="38.923608000000002"/>
        <n v="38.923577000000002"/>
        <n v="38.923580999999999"/>
        <n v="38.923538999999998"/>
        <n v="38.912570000000002"/>
        <n v="38.899642"/>
        <n v="38.927317000000002"/>
        <n v="38.983468999999999"/>
        <n v="38.979850999999996"/>
        <n v="38.961286999999999"/>
        <n v="38.961241999999999"/>
        <n v="38.895082000000002"/>
        <n v="38.891781999999999"/>
        <n v="38.892586000000001"/>
        <n v="38.890396000000003"/>
        <n v="38.907311"/>
        <n v="38.897638999999998"/>
        <n v="38.895969999999998"/>
        <n v="38.896456000000001"/>
        <n v="38.885779999999997"/>
        <n v="38.893630999999999"/>
        <n v="38.981079999999999"/>
        <n v="38.981070000000003"/>
        <n v="38.981062000000001"/>
        <n v="38.981189000000001"/>
        <n v="38.983794000000003"/>
        <n v="38.983775999999999"/>
        <n v="38.983808000000003"/>
        <n v="38.984105"/>
        <n v="38.977150999999999"/>
        <n v="38.988573000000002"/>
        <n v="38.989229999999999"/>
        <n v="38.988543999999997"/>
        <n v="38.988694000000002"/>
        <n v="38.912700000000001"/>
        <n v="38.888637000000003"/>
        <n v="38.888601000000001"/>
        <n v="38.910898000000003"/>
        <n v="38.894424000000001"/>
        <n v="38.894469000000001"/>
        <n v="38.934600000000003"/>
        <n v="38.892232"/>
        <n v="38.892209000000001"/>
        <n v="38.892257000000001"/>
        <n v="38.892259000000003"/>
        <n v="39.114688000000001"/>
        <n v="39.106971000000001"/>
        <n v="39.000309999999999"/>
        <n v="39.006191000000001"/>
        <n v="38.912667999999996"/>
        <n v="38.901699000000001"/>
        <n v="38.901617999999999"/>
        <n v="38.915545000000002"/>
        <n v="38.915528999999999"/>
        <n v="38.901147999999999"/>
        <n v="38.888590000000001"/>
        <n v="38.888567000000002"/>
        <n v="38.848436999999997"/>
        <n v="38.844419000000002"/>
        <n v="38.829633999999999"/>
        <n v="38.822750999999997"/>
        <n v="38.843969999999999"/>
        <n v="38.829616999999999"/>
        <n v="38.832979999999999"/>
        <n v="38.833063000000003"/>
        <n v="38.843349000000003"/>
        <n v="38.843438999999996"/>
        <n v="38.895128999999997"/>
        <n v="38.894002"/>
        <n v="38.861007999999998"/>
        <n v="38.848398000000003"/>
        <n v="38.852939999999997"/>
        <n v="38.860930000000003"/>
        <n v="38.860975000000003"/>
        <n v="38.861001999999999"/>
        <n v="38.860953000000002"/>
        <n v="38.860899000000003"/>
        <n v="38.844937999999999"/>
        <n v="38.844797"/>
        <n v="38.842644999999997"/>
        <n v="38.842613999999998"/>
        <n v="38.863273"/>
        <n v="38.863292000000001"/>
        <n v="38.863308000000004"/>
        <n v="38.801037000000001"/>
        <n v="39.025387000000002"/>
        <n v="39.032029000000001"/>
        <n v="38.989724000000002"/>
        <n v="38.880310000000001"/>
        <n v="38.885621"/>
        <n v="38.878084999999999"/>
        <n v="38.880611999999999"/>
        <n v="38.883600999999999"/>
        <n v="38.879719999999999"/>
        <n v="39.083615000000002"/>
        <n v="39.084021"/>
        <n v="38.964609000000003"/>
        <n v="38.964525999999999"/>
        <n v="38.964556000000002"/>
        <n v="38.901167999999998"/>
        <n v="38.985404000000003"/>
        <n v="38.997033000000002"/>
        <n v="38.958345000000001"/>
        <n v="38.922992000000001"/>
        <n v="38.999426999999997"/>
        <n v="38.995680999999998"/>
        <n v="38.995699999999999"/>
        <n v="38.995694"/>
        <n v="38.995683999999997"/>
        <n v="38.990267000000003"/>
        <n v="38.990347999999997"/>
        <n v="38.961179000000001"/>
        <n v="38.961187000000002"/>
        <n v="38.961235000000002"/>
        <n v="38.961224999999999"/>
        <n v="38.961213999999998"/>
        <n v="38.901954000000003"/>
        <n v="38.928111999999999"/>
        <n v="38.917704999999998"/>
        <n v="38.912719000000003"/>
        <n v="38.912519000000003"/>
        <n v="38.897168999999998"/>
        <n v="38.897246000000003"/>
        <n v="38.897157999999997"/>
        <n v="38.912745000000001"/>
        <n v="38.897112"/>
        <n v="38.924300000000002"/>
        <n v="38.910138000000003"/>
        <n v="38.910980000000002"/>
        <n v="38.910983999999999"/>
        <n v="38.910936"/>
        <n v="38.910997000000002"/>
        <n v="38.918145000000003"/>
        <n v="38.918120999999999"/>
        <n v="38.923011000000002"/>
        <n v="38.923575999999997"/>
        <n v="38.923575"/>
        <n v="38.932135000000002"/>
        <n v="38.912528000000002"/>
        <n v="38.912537"/>
        <n v="38.915013999999999"/>
        <n v="38.867373000000001"/>
        <n v="38.907390999999997"/>
        <n v="38.808160999999998"/>
        <n v="38.878717000000002"/>
        <n v="38.861060999999999"/>
        <n v="38.803131999999998"/>
        <n v="38.813488"/>
        <n v="38.800852999999996"/>
        <n v="38.800930000000001"/>
        <n v="38.802771"/>
        <n v="38.802751000000001"/>
        <n v="39.049807000000001"/>
        <n v="39.043218000000003"/>
        <n v="39.043244000000001"/>
        <n v="39.043121999999997"/>
        <n v="39.043205"/>
        <n v="39.043239"/>
        <n v="38.888052999999999"/>
        <n v="38.880991999999999"/>
        <n v="38.935009000000001"/>
        <n v="38.873260000000002"/>
        <n v="38.880791000000002"/>
        <n v="38.884714000000002"/>
        <n v="38.880004999999997"/>
        <n v="38.880034000000002"/>
        <n v="38.889361999999998"/>
        <n v="38.879671999999999"/>
        <n v="38.890464999999999"/>
        <n v="38.895935000000001"/>
        <n v="38.895377000000003"/>
        <n v="38.894962999999997"/>
        <n v="38.890836999999998"/>
        <n v="38.890782000000002"/>
        <n v="38.890799999999999"/>
        <n v="38.886279999999999"/>
        <n v="38.871757000000002"/>
        <n v="38.892211000000003"/>
        <n v="38.960574000000001"/>
        <n v="39.105294999999998"/>
        <n v="39.096311999999998"/>
        <n v="38.997653"/>
        <n v="38.974204999999998"/>
        <n v="38.986730000000001"/>
        <n v="38.997501"/>
        <n v="38.997444999999999"/>
        <n v="38.997512999999998"/>
        <n v="38.997432000000003"/>
        <n v="38.958047999999998"/>
        <n v="38.901083"/>
        <n v="38.996870000000001"/>
        <n v="38.996991999999999"/>
        <n v="38.996788000000002"/>
        <n v="38.989677"/>
        <n v="38.989725999999997"/>
        <n v="38.996836999999999"/>
        <n v="38.985351000000001"/>
        <n v="38.989665000000002"/>
        <n v="38.989682999999999"/>
        <n v="38.932022000000003"/>
        <n v="38.96752"/>
        <n v="38.981254999999997"/>
        <n v="38.995677000000001"/>
        <n v="38.990338000000001"/>
        <n v="38.990364999999997"/>
        <n v="38.990361999999998"/>
        <n v="38.990285"/>
        <n v="38.990873999999998"/>
        <n v="38.99091"/>
        <n v="38.990887000000001"/>
        <n v="39.000480000000003"/>
        <n v="38.941116000000001"/>
        <n v="38.949852999999997"/>
        <n v="38.955007000000002"/>
        <n v="38.965806999999998"/>
        <n v="38.954801000000003"/>
        <n v="38.927219999999998"/>
        <n v="38.981090999999999"/>
        <n v="38.905751000000002"/>
        <n v="38.910899999999998"/>
        <n v="38.908386"/>
        <n v="38.932065000000001"/>
        <n v="38.912539000000002"/>
        <n v="38.912500000000001"/>
        <n v="38.869337000000002"/>
        <n v="38.878660000000004"/>
        <n v="38.863928999999999"/>
        <n v="38.895088999999999"/>
        <n v="38.893946"/>
        <n v="38.886260999999998"/>
        <n v="38.892268000000001"/>
        <n v="38.862369000000001"/>
        <n v="38.862316"/>
        <n v="38.833039999999997"/>
        <n v="38.856361999999997"/>
        <n v="38.964522000000002"/>
        <n v="38.949820000000003"/>
        <n v="38.949747000000002"/>
        <n v="38.908493999999997"/>
        <n v="38.949829000000001"/>
        <n v="38.949658999999997"/>
        <n v="38.949834000000003"/>
        <n v="38.949838999999997"/>
        <n v="38.979855000000001"/>
        <n v="38.961194999999996"/>
        <n v="38.961174999999997"/>
        <n v="38.981119999999997"/>
        <n v="38.992372000000003"/>
        <n v="38.992368999999997"/>
        <n v="38.992417000000003"/>
        <n v="38.97719"/>
        <n v="38.977139000000001"/>
        <n v="39.014735000000002"/>
        <n v="39.014761999999997"/>
        <n v="38.999676000000001"/>
        <n v="38.999642000000001"/>
        <n v="39.000464999999998"/>
        <n v="39.000475999999999"/>
        <n v="38.907429"/>
        <n v="38.911202000000003"/>
        <n v="38.892268999999999"/>
        <n v="38.986742999999997"/>
        <n v="38.997480000000003"/>
        <n v="38.999659000000001"/>
        <n v="38.999423"/>
        <n v="38.999389999999998"/>
        <n v="38.999395999999997"/>
        <n v="38.999397000000002"/>
        <n v="38.988097000000003"/>
        <n v="38.988109000000001"/>
        <n v="38.988101"/>
        <n v="38.990377000000002"/>
        <n v="39.000453999999998"/>
        <n v="39.000461999999999"/>
        <n v="39.000501999999997"/>
        <n v="39.000495999999998"/>
        <n v="38.905107999999998"/>
        <n v="38.904971000000003"/>
        <n v="38.905960999999998"/>
        <n v="38.878808999999997"/>
        <n v="38.878799999999998"/>
        <n v="38.880786000000001"/>
        <n v="38.920709000000002"/>
        <n v="38.920679999999997"/>
        <n v="38.928086"/>
        <n v="38.928114999999998"/>
        <n v="38.917731000000003"/>
        <n v="38.917729000000001"/>
        <n v="38.917729999999999"/>
        <n v="39.043272000000002"/>
        <n v="38.915559000000002"/>
        <n v="38.915498999999997"/>
        <n v="38.915582999999998"/>
        <n v="38.915641000000001"/>
        <n v="38.997511000000003"/>
        <n v="38.997458000000002"/>
        <n v="38.934306999999997"/>
        <n v="38.907328"/>
        <n v="38.905892000000001"/>
        <n v="38.958069999999999"/>
        <n v="38.948070999999999"/>
        <n v="38.958168000000001"/>
        <n v="38.958119000000003"/>
        <n v="38.985346"/>
        <n v="38.989728999999997"/>
        <n v="38.989710000000002"/>
        <n v="38.997039000000001"/>
        <n v="38.996775999999997"/>
        <n v="38.908462"/>
        <n v="38.923079999999999"/>
        <n v="38.922812"/>
        <n v="38.923040999999998"/>
        <n v="38.956721000000002"/>
        <n v="38.967529999999996"/>
        <n v="38.967492999999997"/>
        <n v="38.967565999999998"/>
        <n v="38.932141000000001"/>
        <n v="38.932144000000001"/>
        <n v="38.949706999999997"/>
        <n v="38.932144999999998"/>
        <n v="38.932034000000002"/>
        <n v="38.951631999999996"/>
        <n v="38.951687999999997"/>
        <n v="38.995674000000001"/>
        <n v="38.990333999999997"/>
        <n v="39.000452000000003"/>
        <n v="39.000459999999997"/>
        <n v="39.000425"/>
        <n v="39.000456999999997"/>
        <n v="38.898899999999998"/>
        <n v="38.981209"/>
        <n v="38.852276000000003"/>
        <n v="38.867373999999998"/>
        <n v="38.867334999999997"/>
        <n v="38.873260999999999"/>
        <n v="38.873266000000001"/>
        <n v="38.873246999999999"/>
        <n v="38.873314000000001"/>
        <n v="38.879924000000003"/>
        <n v="38.893971999999998"/>
        <n v="38.893973000000003"/>
        <n v="38.892549000000002"/>
        <n v="38.894058000000001"/>
        <n v="38.893949999999997"/>
        <n v="38.89246"/>
        <n v="38.892524999999999"/>
        <n v="38.895108"/>
        <n v="38.895117999999997"/>
        <n v="38.895904000000002"/>
        <n v="38.897672999999998"/>
        <n v="38.895012000000001"/>
        <n v="38.885111999999999"/>
        <n v="38.876748999999997"/>
        <n v="38.861663"/>
        <n v="38.873057000000003"/>
        <n v="38.866610999999999"/>
        <n v="38.863897000000001"/>
        <n v="38.923082999999998"/>
        <n v="38.915246000000003"/>
        <n v="38.919474999999998"/>
        <n v="38.878601000000003"/>
        <n v="38.879354999999997"/>
        <n v="38.927819"/>
        <n v="38.901676000000002"/>
        <n v="38.923009"/>
        <n v="38.955060000000003"/>
        <n v="38.954985999999998"/>
        <n v="38.965871999999997"/>
        <n v="38.894435000000001"/>
        <n v="38.917847999999999"/>
        <n v="38.905839"/>
        <n v="38.915616"/>
        <n v="38.89349"/>
        <n v="38.888558000000003"/>
        <n v="38.888590999999998"/>
        <n v="38.888666999999998"/>
        <n v="38.890492999999999"/>
        <n v="38.890588000000001"/>
        <n v="38.890554999999999"/>
        <n v="38.890557000000001"/>
        <n v="38.908450000000002"/>
        <n v="38.908484000000001"/>
        <n v="38.932079999999999"/>
        <n v="38.887104000000001"/>
        <n v="38.878777999999997"/>
        <n v="38.880477999999997"/>
        <n v="38.890414999999997"/>
        <n v="38.885787999999998"/>
        <n v="38.863402000000001"/>
        <n v="38.820062"/>
        <n v="38.863956000000002"/>
        <n v="38.894452999999999"/>
        <n v="38.884582000000002"/>
        <n v="38.866160000000001"/>
        <n v="38.866160999999998"/>
        <n v="38.866143999999998"/>
        <n v="38.866140000000001"/>
        <n v="38.928103999999998"/>
        <n v="38.917760000000001"/>
        <n v="38.905849000000003"/>
        <n v="38.888610999999997"/>
        <n v="38.888604999999998"/>
        <n v="38.888601999999999"/>
        <n v="38.888584000000002"/>
      </sharedItems>
      <fieldGroup base="6">
        <rangePr autoStart="0" autoEnd="0" startNum="38" endNum="40" groupInterval="0.1"/>
        <groupItems count="22">
          <s v="&lt;38"/>
          <s v="38-38.1"/>
          <s v="38.1-38.2"/>
          <s v="38.2-38.3"/>
          <s v="38.3-38.4"/>
          <s v="38.4-38.5"/>
          <s v="38.5-38.6"/>
          <s v="38.6-38.7"/>
          <s v="38.7-38.8"/>
          <s v="38.8-38.9"/>
          <s v="38.9-39"/>
          <s v="39-39.1"/>
          <s v="39.1-39.2"/>
          <s v="39.2-39.3"/>
          <s v="39.3-39.4"/>
          <s v="39.4-39.5"/>
          <s v="39.5-39.6"/>
          <s v="39.6-39.7"/>
          <s v="39.7-39.8"/>
          <s v="39.8-39.9"/>
          <s v="39.9-40"/>
          <s v="&gt;40"/>
        </groupItems>
      </fieldGroup>
    </cacheField>
    <cacheField name="start_lng" numFmtId="0">
      <sharedItems containsSemiMixedTypes="0" containsString="0" containsNumber="1" minValue="-77.361902000000001" maxValue="-76.878005000000002" count="1100">
        <n v="-77.043357999999998"/>
        <n v="-77.043679999999995"/>
        <n v="-77.023795000000007"/>
        <n v="-77.023713999999998"/>
        <n v="-77.074323000000007"/>
        <n v="-77.040620000000004"/>
        <n v="-77.040657999999993"/>
        <n v="-77.051084000000003"/>
        <n v="-77.047077999999999"/>
        <n v="-77.047318000000004"/>
        <n v="-77.051021000000006"/>
        <n v="-77.038252"/>
        <n v="-77.038236999999995"/>
        <n v="-77.038286999999997"/>
        <n v="-77.038300000000007"/>
        <n v="-77.045640000000006"/>
        <n v="-77.075135000000003"/>
        <n v="-77.075132999999994"/>
        <n v="-77.075153"/>
        <n v="-77.061976999999999"/>
        <n v="-77.057979000000003"/>
        <n v="-77.065151"/>
        <n v="-77.057986"/>
        <n v="-77.058032999999995"/>
        <n v="-77.057935999999998"/>
        <n v="-77.061977999999996"/>
        <n v="-77.045660999999996"/>
        <n v="-77.065115000000006"/>
        <n v="-77.061897000000002"/>
        <n v="-77.017572999999999"/>
        <n v="-77.017668999999998"/>
        <n v="-77.015360000000001"/>
        <n v="-77.039801999999995"/>
        <n v="-77.076258999999993"/>
        <n v="-77.021472000000003"/>
        <n v="-77.021550000000005"/>
        <n v="-77.013813999999996"/>
        <n v="-77.013812999999999"/>
        <n v="-77.034477999999993"/>
        <n v="-77.034451000000004"/>
        <n v="-77.044399999999996"/>
        <n v="-77.044224999999997"/>
        <n v="-77.044291999999999"/>
        <n v="-77.044382999999996"/>
        <n v="-77.032426999999998"/>
        <n v="-77.004949999999994"/>
        <n v="-77.054154999999994"/>
        <n v="-77.049383000000006"/>
        <n v="-77.102018999999999"/>
        <n v="-77.095860000000002"/>
        <n v="-77.118118999999993"/>
        <n v="-77.086502999999993"/>
        <n v="-77.063586000000001"/>
        <n v="-77.080219999999997"/>
        <n v="-77.072755000000001"/>
        <n v="-77.072646000000006"/>
        <n v="-77.063537999999994"/>
        <n v="-77.063646000000006"/>
        <n v="-77.072834"/>
        <n v="-77.080217000000005"/>
        <n v="-77.072880999999995"/>
        <n v="-77.004743000000005"/>
        <n v="-77.004750999999999"/>
        <n v="-77.004773999999998"/>
        <n v="-77.004706999999996"/>
        <n v="-77.042580999999998"/>
        <n v="-77.042574999999999"/>
        <n v="-77.042502999999996"/>
        <n v="-77.042578000000006"/>
        <n v="-77.069956000000005"/>
        <n v="-77.028242000000006"/>
        <n v="-77.050045999999995"/>
        <n v="-77.023499999999999"/>
        <n v="-77.023470000000003"/>
        <n v="-77.027337000000003"/>
        <n v="-77.023522999999997"/>
        <n v="-77.023515000000003"/>
        <n v="-77.013499999999993"/>
        <n v="-77.011336"/>
        <n v="-77.012828999999996"/>
        <n v="-77.012808000000007"/>
        <n v="-77.008797999999999"/>
        <n v="-77.008803"/>
        <n v="-77.029303999999996"/>
        <n v="-77.082425999999998"/>
        <n v="-77.107735000000005"/>
        <n v="-77.009888000000004"/>
        <n v="-77.114563000000004"/>
        <n v="-77.007800000000003"/>
        <n v="-77.016281000000006"/>
        <n v="-77.000759000000002"/>
        <n v="-76.993589"/>
        <n v="-76.993590999999995"/>
        <n v="-76.993611000000001"/>
        <n v="-77.031554999999997"/>
        <n v="-77.048394999999999"/>
        <n v="-77.047787999999997"/>
        <n v="-76.995921999999993"/>
        <n v="-77.051096999999999"/>
        <n v="-77.011616000000004"/>
        <n v="-77.004745999999997"/>
        <n v="-76.974828000000002"/>
        <n v="-76.969509000000002"/>
        <n v="-76.960120000000003"/>
        <n v="-76.947287000000003"/>
        <n v="-76.93723"/>
        <n v="-76.940133000000003"/>
        <n v="-77.010814999999994"/>
        <n v="-76.994467999999998"/>
        <n v="-77.074427"/>
        <n v="-77.072750999999997"/>
        <n v="-77.023054000000002"/>
        <n v="-77.103662"/>
        <n v="-77.095366999999996"/>
        <n v="-77.093521999999993"/>
        <n v="-77.082104000000001"/>
        <n v="-77.088659000000007"/>
        <n v="-77.050993000000005"/>
        <n v="-77.093131999999997"/>
        <n v="-77.093283999999997"/>
        <n v="-77.076442999999998"/>
        <n v="-77.076361000000006"/>
        <n v="-77.09308"/>
        <n v="-77.086599000000007"/>
        <n v="-77.086543000000006"/>
        <n v="-77.102136000000002"/>
        <n v="-77.072315000000003"/>
        <n v="-77.063631000000001"/>
        <n v="-77.033354000000003"/>
        <n v="-77.013768999999996"/>
        <n v="-77.025236000000007"/>
        <n v="-77.127671000000007"/>
        <n v="-77.093485000000001"/>
        <n v="-77.090810000000005"/>
        <n v="-77.090791999999993"/>
        <n v="-77.090722"/>
        <n v="-77.091862000000006"/>
        <n v="-77.072305"/>
        <n v="-77.073859999999996"/>
        <n v="-77.078659999999999"/>
        <n v="-77.084599999999995"/>
        <n v="-77.107854000000003"/>
        <n v="-77.073841999999999"/>
        <n v="-77.078569999999999"/>
        <n v="-77.073566999999997"/>
        <n v="-77.072271000000001"/>
        <n v="-77.088899999999995"/>
        <n v="-77.078625000000002"/>
        <n v="-77.082088999999996"/>
        <n v="-77.107687999999996"/>
        <n v="-77.082096000000007"/>
        <n v="-77.082072999999994"/>
        <n v="-77.084523000000004"/>
        <n v="-77.089005999999998"/>
        <n v="-77.089038000000002"/>
        <n v="-77.084261999999995"/>
        <n v="-77.077293999999995"/>
        <n v="-77.074893000000003"/>
        <n v="-77.074855999999997"/>
        <n v="-77.077391000000006"/>
        <n v="-77.074841000000006"/>
        <n v="-77.084289999999996"/>
        <n v="-77.089232999999993"/>
        <n v="-77.104502999999994"/>
        <n v="-77.104434999999995"/>
        <n v="-77.084237999999999"/>
        <n v="-77.074860000000001"/>
        <n v="-77.084248000000002"/>
        <n v="-77.097797999999997"/>
        <n v="-77.109365999999994"/>
        <n v="-77.097745000000003"/>
        <n v="-77.070862000000005"/>
        <n v="-77.070904999999996"/>
        <n v="-77.025762"/>
        <n v="-77.049232000000003"/>
        <n v="-77.013917000000006"/>
        <n v="-77.086309"/>
        <n v="-77.08596"/>
        <n v="-77.107945000000001"/>
        <n v="-77.107894999999999"/>
        <n v="-77.107922000000002"/>
        <n v="-77.107906"/>
        <n v="-77.107947999999993"/>
        <n v="-77.107966000000005"/>
        <n v="-77.086192999999994"/>
        <n v="-77.079374999999999"/>
        <n v="-77.040362999999999"/>
        <n v="-77.112982000000002"/>
        <n v="-77.087770000000006"/>
        <n v="-77.087879000000001"/>
        <n v="-77.106110999999999"/>
        <n v="-77.087869999999995"/>
        <n v="-77.054097999999996"/>
        <n v="-77.080319000000003"/>
        <n v="-77.077201000000002"/>
        <n v="-77.080354"/>
        <n v="-77.027934000000002"/>
        <n v="-77.029590999999996"/>
        <n v="-77.029488000000001"/>
        <n v="-77.047843999999998"/>
        <n v="-77.090709000000004"/>
        <n v="-77.082093"/>
        <n v="-77.091834000000006"/>
        <n v="-77.088920000000002"/>
        <n v="-77.088909999999998"/>
        <n v="-77.117981999999998"/>
        <n v="-77.084283999999997"/>
        <n v="-77.084204999999997"/>
        <n v="-77.084255999999996"/>
        <n v="-77.084281000000004"/>
        <n v="-77.070856000000006"/>
        <n v="-77.070908000000003"/>
        <n v="-77.049417000000005"/>
        <n v="-77.049723"/>
        <n v="-77.049404999999993"/>
        <n v="-77.097459000000001"/>
        <n v="-77.051956000000004"/>
        <n v="-77.051924999999997"/>
        <n v="-77.050200000000004"/>
        <n v="-77.068239000000005"/>
        <n v="-77.063416000000004"/>
        <n v="-77.068121000000005"/>
        <n v="-77.068233000000006"/>
        <n v="-77.108937999999995"/>
        <n v="-77.063562000000005"/>
        <n v="-77.040690999999995"/>
        <n v="-77.049468000000005"/>
        <n v="-77.062821"/>
        <n v="-77.061715000000007"/>
        <n v="-77.052930000000003"/>
        <n v="-77.068951999999996"/>
        <n v="-77.049436"/>
        <n v="-77.044096999999994"/>
        <n v="-76.955046999999993"/>
        <n v="-77.028030000000001"/>
        <n v="-76.937320999999997"/>
        <n v="-76.937331999999998"/>
        <n v="-76.937348999999998"/>
        <n v="-76.937380000000005"/>
        <n v="-76.937354999999997"/>
        <n v="-76.937308000000002"/>
        <n v="-76.940195000000003"/>
        <n v="-76.940104000000005"/>
        <n v="-76.940145999999999"/>
        <n v="-76.940117999999998"/>
        <n v="-76.940156000000002"/>
        <n v="-76.959500000000006"/>
        <n v="-76.946360999999996"/>
        <n v="-77.113454000000004"/>
        <n v="-77.359341000000001"/>
        <n v="-77.361902000000001"/>
        <n v="-77.340377000000004"/>
        <n v="-77.340787000000006"/>
        <n v="-77.358740999999995"/>
        <n v="-77.342545999999999"/>
        <n v="-77.076389000000006"/>
        <n v="-77.088892999999999"/>
        <n v="-77.070819999999998"/>
        <n v="-77.088783000000006"/>
        <n v="-77.011909000000003"/>
        <n v="-77.088678999999999"/>
        <n v="-77.097425999999999"/>
        <n v="-77.097493999999998"/>
        <n v="-77.097571000000002"/>
        <n v="-77.097560999999999"/>
        <n v="-77.113680000000002"/>
        <n v="-77.092406999999994"/>
        <n v="-77.100104000000002"/>
        <n v="-77.100144"/>
        <n v="-77.100166999999999"/>
        <n v="-77.100046000000006"/>
        <n v="-77.100085000000007"/>
        <n v="-77.100012000000007"/>
        <n v="-77.094639000000001"/>
        <n v="-77.094680999999994"/>
        <n v="-77.094588999999999"/>
        <n v="-77.107142999999994"/>
        <n v="-77.113500000000002"/>
        <n v="-77.109646999999995"/>
        <n v="-77.109665000000007"/>
        <n v="-77.096638999999996"/>
        <n v="-77.096630000000005"/>
        <n v="-77.096539000000007"/>
        <n v="-77.329282000000006"/>
        <n v="-77.057974000000002"/>
        <n v="-76.969560999999999"/>
        <n v="-76.969469000000004"/>
        <n v="-76.969483999999994"/>
        <n v="-76.969459999999998"/>
        <n v="-76.937145999999998"/>
        <n v="-76.978627000000003"/>
        <n v="-76.9786"/>
        <n v="-77.045569"/>
        <n v="-77.072767999999996"/>
        <n v="-77.084636000000003"/>
        <n v="-77.069998999999996"/>
        <n v="-77.069962000000004"/>
        <n v="-77.029349999999994"/>
        <n v="-77.093434000000002"/>
        <n v="-77.088694000000004"/>
        <n v="-77.088650000000001"/>
        <n v="-77.088705000000004"/>
        <n v="-77.088673999999997"/>
        <n v="-77.088525000000004"/>
        <n v="-77.188013999999995"/>
        <n v="-77.10933"/>
        <n v="-77.097384000000005"/>
        <n v="-77.097488999999996"/>
        <n v="-77.097335000000001"/>
        <n v="-77.092209999999994"/>
        <n v="-77.100134999999995"/>
        <n v="-77.100150999999997"/>
        <n v="-77.100115000000002"/>
        <n v="-77.100065000000001"/>
        <n v="-77.107309999999998"/>
        <n v="-77.109641999999994"/>
        <n v="-77.096541999999999"/>
        <n v="-76.998272999999998"/>
        <n v="-77.004990000000006"/>
        <n v="-77.008910999999998"/>
        <n v="-76.983709000000005"/>
        <n v="-76.983682999999999"/>
        <n v="-76.986812999999998"/>
        <n v="-76.985854000000003"/>
        <n v="-76.994100000000003"/>
        <n v="-76.982872"/>
        <n v="-76.982879999999994"/>
        <n v="-76.992785999999995"/>
        <n v="-76.978560999999999"/>
        <n v="-76.945494999999994"/>
        <n v="-76.940546999999995"/>
        <n v="-76.940573999999998"/>
        <n v="-76.941867000000002"/>
        <n v="-77.057950000000005"/>
        <n v="-77.044279000000003"/>
        <n v="-77.068625999999995"/>
        <n v="-77.040627000000001"/>
        <n v="-77.040598000000003"/>
        <n v="-77.040655000000001"/>
        <n v="-77.040694999999999"/>
        <n v="-77.051046999999997"/>
        <n v="-77.051148999999995"/>
        <n v="-77.038230999999996"/>
        <n v="-77.045561000000006"/>
        <n v="-77.039974000000001"/>
        <n v="-77.040028000000007"/>
        <n v="-77.021488000000005"/>
        <n v="-77.021445999999997"/>
        <n v="-77.004969000000003"/>
        <n v="-77.063711999999995"/>
        <n v="-77.042539000000005"/>
        <n v="-77.027910000000006"/>
        <n v="-77.027332999999999"/>
        <n v="-76.983639999999994"/>
        <n v="-77.025226000000004"/>
        <n v="-77.080849000000001"/>
        <n v="-77.091701"/>
        <n v="-77.025780999999995"/>
        <n v="-77.043313999999995"/>
        <n v="-77.023796000000004"/>
        <n v="-77.074326999999997"/>
        <n v="-77.061937"/>
        <n v="-77.039931999999993"/>
        <n v="-77.021469999999994"/>
        <n v="-77.021456000000001"/>
        <n v="-77.044223000000002"/>
        <n v="-77.004987999999997"/>
        <n v="-77.072664000000003"/>
        <n v="-77.042620999999997"/>
        <n v="-77.042563000000001"/>
        <n v="-77.042575999999997"/>
        <n v="-77.042563999999999"/>
        <n v="-77.042631999999998"/>
        <n v="-77.042541"/>
        <n v="-77.042565999999994"/>
        <n v="-77.050106999999997"/>
        <n v="-77.050083999999998"/>
        <n v="-77.050032999999999"/>
        <n v="-77.050054000000003"/>
        <n v="-76.995829000000001"/>
        <n v="-77.023736999999997"/>
        <n v="-76.986161999999993"/>
        <n v="-76.985637999999994"/>
        <n v="-76.985583000000005"/>
        <n v="-77.093164000000002"/>
        <n v="-77.101079999999996"/>
        <n v="-77.120699999999999"/>
        <n v="-77.033283999999995"/>
        <n v="-77.073655000000002"/>
        <n v="-76.945538999999997"/>
        <n v="-76.940561000000002"/>
        <n v="-77.023790000000005"/>
        <n v="-77.013820999999993"/>
        <n v="-76.925922999999997"/>
        <n v="-76.995887999999994"/>
        <n v="-77.109341000000001"/>
        <n v="-77.109363000000002"/>
        <n v="-77.109378000000007"/>
        <n v="-77.074349999999995"/>
        <n v="-77.011709999999994"/>
        <n v="-77.093261999999996"/>
        <n v="-77.076436999999999"/>
        <n v="-77.076481999999999"/>
        <n v="-77.093147999999999"/>
        <n v="-77.093210999999997"/>
        <n v="-77.076149999999998"/>
        <n v="-77.044375000000002"/>
        <n v="-77.086501999999996"/>
        <n v="-77.086062999999996"/>
        <n v="-77.135230000000007"/>
        <n v="-77.135216999999997"/>
        <n v="-77.101029999999994"/>
        <n v="-77.086528000000001"/>
        <n v="-77.072847999999993"/>
        <n v="-77.033309000000003"/>
        <n v="-77.091887999999997"/>
        <n v="-77.078613000000004"/>
        <n v="-77.084513000000001"/>
        <n v="-77.084564999999998"/>
        <n v="-77.073683000000003"/>
        <n v="-77.080850999999996"/>
        <n v="-77.09169"/>
        <n v="-77.118009000000001"/>
        <n v="-77.091683000000003"/>
        <n v="-77.084277999999998"/>
        <n v="-77.084233999999995"/>
        <n v="-77.104472999999999"/>
        <n v="-77.104409000000004"/>
        <n v="-77.097802999999999"/>
        <n v="-77.097774000000001"/>
        <n v="-77.079413000000002"/>
        <n v="-77.087894000000006"/>
        <n v="-77.087878000000003"/>
        <n v="-77.076063000000005"/>
        <n v="-77.093208000000004"/>
        <n v="-77.044291000000001"/>
        <n v="-77.105022000000005"/>
        <n v="-77.084918000000002"/>
        <n v="-77.086093000000005"/>
        <n v="-77.049334999999999"/>
        <n v="-77.072353000000007"/>
        <n v="-77.086580999999995"/>
        <n v="-77.118212999999997"/>
        <n v="-77.118157999999994"/>
        <n v="-77.118199000000004"/>
        <n v="-77.072190000000006"/>
        <n v="-77.072327000000001"/>
        <n v="-77.095864000000006"/>
        <n v="-77.077214999999995"/>
        <n v="-77.118138000000002"/>
        <n v="-77.118228999999999"/>
        <n v="-77.118105999999997"/>
        <n v="-77.118230999999994"/>
        <n v="-77.118177000000003"/>
        <n v="-77.118106999999995"/>
        <n v="-77.118123999999995"/>
        <n v="-77.118189000000001"/>
        <n v="-77.118272000000005"/>
        <n v="-77.086557999999997"/>
        <n v="-77.095865000000003"/>
        <n v="-77.072331000000005"/>
        <n v="-77.086551999999998"/>
        <n v="-77.080287999999996"/>
        <n v="-77.102039000000005"/>
        <n v="-77.072320000000005"/>
        <n v="-77.095922000000002"/>
        <n v="-77.102047999999996"/>
        <n v="-77.080346000000006"/>
        <n v="-77.102197000000004"/>
        <n v="-77.085931000000002"/>
        <n v="-77.095431000000005"/>
        <n v="-77.063092999999995"/>
        <n v="-77.064015999999995"/>
        <n v="-77.127120000000005"/>
        <n v="-77.117987999999997"/>
        <n v="-77.097251"/>
        <n v="-77.104516000000004"/>
        <n v="-77.08426"/>
        <n v="-77.089281999999997"/>
        <n v="-77.109611999999998"/>
        <n v="-77.097742999999994"/>
        <n v="-77.070874000000003"/>
        <n v="-77.049644000000001"/>
        <n v="-77.087877000000006"/>
        <n v="-77.063405000000003"/>
        <n v="-77.063417999999999"/>
        <n v="-77.063269000000005"/>
        <n v="-77.063406999999998"/>
        <n v="-77.088853"/>
        <n v="-77.088790000000003"/>
        <n v="-77.088862000000006"/>
        <n v="-77.088834000000006"/>
        <n v="-77.088704000000007"/>
        <n v="-77.043302999999995"/>
        <n v="-77.023784000000006"/>
        <n v="-77.023765999999995"/>
        <n v="-77.023887000000002"/>
        <n v="-77.023804999999996"/>
        <n v="-77.023854"/>
        <n v="-77.023853000000003"/>
        <n v="-77.043582999999998"/>
        <n v="-77.043634999999995"/>
        <n v="-77.043689999999998"/>
        <n v="-77.043565999999998"/>
        <n v="-77.043668999999994"/>
        <n v="-77.051109999999994"/>
        <n v="-77.051158000000001"/>
        <n v="-77.051122000000007"/>
        <n v="-77.047078999999997"/>
        <n v="-77.051045999999999"/>
        <n v="-77.057957000000002"/>
        <n v="-77.057958999999997"/>
        <n v="-77.057956000000004"/>
        <n v="-77.057907999999998"/>
        <n v="-77.057962000000003"/>
        <n v="-77.045539000000005"/>
        <n v="-77.045524"/>
        <n v="-77.045565999999994"/>
        <n v="-77.057937999999993"/>
        <n v="-77.057963000000001"/>
        <n v="-77.057900000000004"/>
        <n v="-77.057998999999995"/>
        <n v="-77.017590999999996"/>
        <n v="-77.039981999999995"/>
        <n v="-77.034413000000001"/>
        <n v="-77.034277000000003"/>
        <n v="-77.044376999999997"/>
        <n v="-77.044258999999997"/>
        <n v="-77.044235"/>
        <n v="-77.044330000000002"/>
        <n v="-77.044261000000006"/>
        <n v="-77.044455999999997"/>
        <n v="-77.032343999999995"/>
        <n v="-77.032484999999994"/>
        <n v="-77.004964999999999"/>
        <n v="-77.004942"/>
        <n v="-77.004981000000001"/>
        <n v="-77.054074999999997"/>
        <n v="-76.955055999999999"/>
        <n v="-77.004728999999998"/>
        <n v="-77.042586"/>
        <n v="-77.042615999999995"/>
        <n v="-77.042607000000004"/>
        <n v="-77.050065000000004"/>
        <n v="-77.050104000000005"/>
        <n v="-77.027975999999995"/>
        <n v="-77.023508000000007"/>
        <n v="-77.023426000000001"/>
        <n v="-77.013407999999998"/>
        <n v="-77.013409999999993"/>
        <n v="-77.073706000000001"/>
        <n v="-77.072131999999996"/>
        <n v="-77.084225000000004"/>
        <n v="-77.079347999999996"/>
        <n v="-77.157409999999999"/>
        <n v="-77.164860000000004"/>
        <n v="-77.110014000000007"/>
        <n v="-77.048699999999997"/>
        <n v="-77.047494"/>
        <n v="-77.042816999999999"/>
        <n v="-77.050537000000006"/>
        <n v="-77.049265000000005"/>
        <n v="-77.057619000000003"/>
        <n v="-77.058541000000005"/>
        <n v="-77.047782999999995"/>
        <n v="-77.053095999999996"/>
        <n v="-77.059820999999999"/>
        <n v="-77.051513999999997"/>
        <n v="-77.082463000000004"/>
        <n v="-77.145212999999998"/>
        <n v="-77.151291000000001"/>
        <n v="-77.129234999999994"/>
        <n v="-77.129317"/>
        <n v="-77.125699999999995"/>
        <n v="-77.113370000000003"/>
        <n v="-77.11336"/>
        <n v="-77.043695999999997"/>
        <n v="-77.051136999999997"/>
        <n v="-77.058031999999997"/>
        <n v="-77.045529999999999"/>
        <n v="-77.075288"/>
        <n v="-77.075244999999995"/>
        <n v="-77.065064000000007"/>
        <n v="-77.076986000000005"/>
        <n v="-77.061940000000007"/>
        <n v="-77.061931999999999"/>
        <n v="-77.051242999999999"/>
        <n v="-77.051176999999996"/>
        <n v="-77.051168000000004"/>
        <n v="-77.051136"/>
        <n v="-77.051230000000004"/>
        <n v="-77.051187999999996"/>
        <n v="-77.051164999999997"/>
        <n v="-77.072817999999998"/>
        <n v="-77.080183000000005"/>
        <n v="-77.072736000000006"/>
        <n v="-77.072748000000004"/>
        <n v="-77.072868"/>
        <n v="-77.072754000000003"/>
        <n v="-77.069925999999995"/>
        <n v="-77.070027999999994"/>
        <n v="-77.027913999999996"/>
        <n v="-77.082455999999993"/>
        <n v="-76.937297999999998"/>
        <n v="-77.095380000000006"/>
        <n v="-77.088620000000006"/>
        <n v="-77.088671000000005"/>
        <n v="-77.043276000000006"/>
        <n v="-77.043621000000002"/>
        <n v="-77.043645999999995"/>
        <n v="-77.043572999999995"/>
        <n v="-77.043604999999999"/>
        <n v="-77.043722000000002"/>
        <n v="-77.074321999999995"/>
        <n v="-77.040647000000007"/>
        <n v="-77.040631000000005"/>
        <n v="-77.040612999999993"/>
        <n v="-77.038176000000007"/>
        <n v="-77.047348"/>
        <n v="-77.047089"/>
        <n v="-77.047188000000006"/>
        <n v="-77.051134000000005"/>
        <n v="-77.051102999999998"/>
        <n v="-77.038330999999999"/>
        <n v="-77.057964999999996"/>
        <n v="-77.057980999999998"/>
        <n v="-77.057969999999997"/>
        <n v="-77.057990000000004"/>
        <n v="-77.062002000000007"/>
        <n v="-77.061935000000005"/>
        <n v="-77.058006000000006"/>
        <n v="-77.058014"/>
        <n v="-77.065309999999997"/>
        <n v="-77.045533000000006"/>
        <n v="-77.045580000000001"/>
        <n v="-77.061958000000004"/>
        <n v="-77.061830999999998"/>
        <n v="-77.065039999999996"/>
        <n v="-77.076950999999994"/>
        <n v="-77.076988"/>
        <n v="-77.076960999999997"/>
        <n v="-77.076903000000001"/>
        <n v="-77.057982999999993"/>
        <n v="-77.075216999999995"/>
        <n v="-77.075111000000007"/>
        <n v="-77.076965999999999"/>
        <n v="-77.075164000000001"/>
        <n v="-77.076970000000003"/>
        <n v="-77.076997000000006"/>
        <n v="-77.061986000000005"/>
        <n v="-77.061946000000006"/>
        <n v="-77.064908000000003"/>
        <n v="-77.065009000000003"/>
        <n v="-77.065140999999997"/>
        <n v="-77.057952"/>
        <n v="-77.057975999999996"/>
        <n v="-77.057945000000004"/>
        <n v="-77.065054000000003"/>
        <n v="-77.062011999999996"/>
        <n v="-77.076943999999997"/>
        <n v="-77.017544000000001"/>
        <n v="-77.039918"/>
        <n v="-77.034470999999996"/>
        <n v="-77.044441000000006"/>
        <n v="-77.004962000000006"/>
        <n v="-77.063585000000003"/>
        <n v="-77.072792000000007"/>
        <n v="-77.084635000000006"/>
        <n v="-77.072789999999998"/>
        <n v="-77.072644999999994"/>
        <n v="-77.072728999999995"/>
        <n v="-77.072785999999994"/>
        <n v="-77.072778"/>
        <n v="-77.072784999999996"/>
        <n v="-77.042623000000006"/>
        <n v="-77.042490000000001"/>
        <n v="-77.042677999999995"/>
        <n v="-77.042509999999993"/>
        <n v="-77.042490999999998"/>
        <n v="-77.042491999999996"/>
        <n v="-77.042495000000002"/>
        <n v="-77.069989000000007"/>
        <n v="-77.069967000000005"/>
        <n v="-77.069999999999993"/>
        <n v="-77.069946000000002"/>
        <n v="-77.070034000000007"/>
        <n v="-77.050059000000005"/>
        <n v="-77.050116000000003"/>
        <n v="-77.050096999999994"/>
        <n v="-77.050139000000001"/>
        <n v="-77.050115000000005"/>
        <n v="-77.013334999999998"/>
        <n v="-77.009210999999993"/>
        <n v="-77.103665000000007"/>
        <n v="-77.095247000000001"/>
        <n v="-77.093515999999994"/>
        <n v="-77.088543000000001"/>
        <n v="-77.088723000000002"/>
        <n v="-77.073761000000005"/>
        <n v="-77.084585000000004"/>
        <n v="-77.082104999999999"/>
        <n v="-77.088876999999997"/>
        <n v="-76.986844000000005"/>
        <n v="-77.080865000000003"/>
        <n v="-77.088978999999995"/>
        <n v="-77.104562000000001"/>
        <n v="-77.097842"/>
        <n v="-77.070834000000005"/>
        <n v="-77.097348999999994"/>
        <n v="-77.097558000000006"/>
        <n v="-77.097425000000001"/>
        <n v="-77.097329999999999"/>
        <n v="-77.092245000000005"/>
        <n v="-77.092174999999997"/>
        <n v="-77.092257000000004"/>
        <n v="-77.092343999999997"/>
        <n v="-77.094637000000006"/>
        <n v="-77.096622999999994"/>
        <n v="-77.096673999999993"/>
        <n v="-77.096563000000003"/>
        <n v="-77.096547000000001"/>
        <n v="-77.017538000000002"/>
        <n v="-77.032427999999996"/>
        <n v="-77.032332999999994"/>
        <n v="-77.004973000000007"/>
        <n v="-76.974895000000004"/>
        <n v="-76.974866000000006"/>
        <n v="-76.995500000000007"/>
        <n v="-77.013925"/>
        <n v="-77.013992999999999"/>
        <n v="-77.013999999999996"/>
        <n v="-77.013892999999996"/>
        <n v="-77.171486999999999"/>
        <n v="-77.192644999999999"/>
        <n v="-76.878005000000002"/>
        <n v="-76.891247000000007"/>
        <n v="-77.074454000000003"/>
        <n v="-77.051068000000001"/>
        <n v="-77.051066000000006"/>
        <n v="-77.038330000000002"/>
        <n v="-77.034859999999995"/>
        <n v="-77.032454000000001"/>
        <n v="-77.032511"/>
        <n v="-77.084856000000002"/>
        <n v="-77.085899999999995"/>
        <n v="-77.047850999999994"/>
        <n v="-77.049332000000007"/>
        <n v="-77.050543000000005"/>
        <n v="-77.04786"/>
        <n v="-77.059809000000001"/>
        <n v="-77.059768000000005"/>
        <n v="-77.064036999999999"/>
        <n v="-77.063998999999995"/>
        <n v="-77.073556999999994"/>
        <n v="-77.078618000000006"/>
        <n v="-77.049486000000002"/>
        <n v="-77.051405000000003"/>
        <n v="-77.049394000000007"/>
        <n v="-77.049712999999997"/>
        <n v="-77.049412000000004"/>
        <n v="-77.049469000000002"/>
        <n v="-77.049162999999993"/>
        <n v="-77.049125000000004"/>
        <n v="-77.051811999999998"/>
        <n v="-77.051490000000001"/>
        <n v="-77.050297999999998"/>
        <n v="-77.050252999999998"/>
        <n v="-77.063389000000001"/>
        <n v="-77.063418999999996"/>
        <n v="-77.063367"/>
        <n v="-77.068871999999999"/>
        <n v="-77.044562999999997"/>
        <n v="-77.047349999999994"/>
        <n v="-77.025274999999993"/>
        <n v="-77.166916999999998"/>
        <n v="-77.153953000000001"/>
        <n v="-77.171891000000002"/>
        <n v="-77.173438000000004"/>
        <n v="-77.178408000000005"/>
        <n v="-77.149067000000002"/>
        <n v="-77.151155000000003"/>
        <n v="-77.075230000000005"/>
        <n v="-77.075213000000005"/>
        <n v="-77.075131999999996"/>
        <n v="-77.034374999999997"/>
        <n v="-77.023082000000002"/>
        <n v="-77.025608000000005"/>
        <n v="-77.051103999999995"/>
        <n v="-77.084615999999997"/>
        <n v="-77.042561000000006"/>
        <n v="-77.031561999999994"/>
        <n v="-77.038720999999995"/>
        <n v="-77.038711000000006"/>
        <n v="-77.038718000000003"/>
        <n v="-77.038724999999999"/>
        <n v="-77.029398999999998"/>
        <n v="-77.029438999999996"/>
        <n v="-77.088628999999997"/>
        <n v="-77.088680999999994"/>
        <n v="-77.088682000000006"/>
        <n v="-77.088713999999996"/>
        <n v="-77.088696999999996"/>
        <n v="-77.088634999999996"/>
        <n v="-76.978622999999999"/>
        <n v="-77.023760999999993"/>
        <n v="-77.040650999999997"/>
        <n v="-77.045596000000003"/>
        <n v="-77.045705999999996"/>
        <n v="-77.011634000000001"/>
        <n v="-77.011595999999997"/>
        <n v="-77.011747999999997"/>
        <n v="-77.011712000000003"/>
        <n v="-76.985900000000001"/>
        <n v="-77.044348999999997"/>
        <n v="-77.004977999999994"/>
        <n v="-77.004971999999995"/>
        <n v="-77.004943999999995"/>
        <n v="-77.004952000000003"/>
        <n v="-77.004953"/>
        <n v="-77.004782000000006"/>
        <n v="-77.004718999999994"/>
        <n v="-77.042619000000002"/>
        <n v="-77.042550000000006"/>
        <n v="-77.050089"/>
        <n v="-77.050117999999998"/>
        <n v="-77.023469000000006"/>
        <n v="-77.013372000000004"/>
        <n v="-77.013457000000002"/>
        <n v="-77.007806000000002"/>
        <n v="-76.988039000000001"/>
        <n v="-76.986863999999997"/>
        <n v="-77.100796000000003"/>
        <n v="-77.023173"/>
        <n v="-77.049128999999994"/>
        <n v="-77.040210000000002"/>
        <n v="-77.068852000000007"/>
        <n v="-77.068701000000004"/>
        <n v="-77.082525000000004"/>
        <n v="-77.082560000000001"/>
        <n v="-77.113615999999993"/>
        <n v="-77.113495"/>
        <n v="-77.113417999999996"/>
        <n v="-77.113500999999999"/>
        <n v="-77.113435999999993"/>
        <n v="-77.113480999999993"/>
        <n v="-77.093078000000006"/>
        <n v="-77.135271000000003"/>
        <n v="-77.072779999999995"/>
        <n v="-77.082136000000006"/>
        <n v="-77.090801999999996"/>
        <n v="-77.093478000000005"/>
        <n v="-77.107707000000005"/>
        <n v="-77.107802000000007"/>
        <n v="-77.091802000000001"/>
        <n v="-77.091814999999997"/>
        <n v="-77.107826000000003"/>
        <n v="-77.088856000000007"/>
        <n v="-77.088898"/>
        <n v="-77.097130000000007"/>
        <n v="-77.091730999999996"/>
        <n v="-77.074854999999999"/>
        <n v="-77.074825000000004"/>
        <n v="-77.074872999999997"/>
        <n v="-77.084165999999996"/>
        <n v="-77.107972000000004"/>
        <n v="-77.079403999999997"/>
        <n v="-77.356324000000001"/>
        <n v="-77.194773999999995"/>
        <n v="-77.192672000000002"/>
        <n v="-77.034498999999997"/>
        <n v="-76.995227"/>
        <n v="-77.000022999999999"/>
        <n v="-77.023921999999999"/>
        <n v="-77.023893999999999"/>
        <n v="-77.023945999999995"/>
        <n v="-77.023938999999999"/>
        <n v="-77.013806000000002"/>
        <n v="-77.034422000000006"/>
        <n v="-77.025594999999996"/>
        <n v="-77.025851000000003"/>
        <n v="-77.025574000000006"/>
        <n v="-77.023844999999994"/>
        <n v="-77.025520999999998"/>
        <n v="-77.023099000000002"/>
        <n v="-77.023829000000006"/>
        <n v="-77.023865999999998"/>
        <n v="-77.023427999999996"/>
        <n v="-77.028011000000006"/>
        <n v="-77.011275999999995"/>
        <n v="-77.038708999999997"/>
        <n v="-77.029390000000006"/>
        <n v="-77.029460999999998"/>
        <n v="-77.029601999999997"/>
        <n v="-77.029511999999997"/>
        <n v="-77.029345000000006"/>
        <n v="-77.016311000000002"/>
        <n v="-77.016260000000003"/>
        <n v="-77.016300999999999"/>
        <n v="-77.000770000000003"/>
        <n v="-77.061988999999997"/>
        <n v="-77.080239000000006"/>
        <n v="-77.069991000000002"/>
        <n v="-77.068614999999994"/>
        <n v="-77.082408999999998"/>
        <n v="-77.103657999999996"/>
        <n v="-77.088644000000002"/>
        <n v="-77.097398999999996"/>
        <n v="-77.047332999999995"/>
        <n v="-77.004925"/>
        <n v="-77.063640000000007"/>
        <n v="-77.004786999999993"/>
        <n v="-77.023461999999995"/>
        <n v="-77.013374999999996"/>
        <n v="-77.013430999999997"/>
        <n v="-76.978519000000006"/>
        <n v="-77.023000999999994"/>
        <n v="-77.080347000000003"/>
        <n v="-77.073751999999999"/>
        <n v="-77.078659000000002"/>
        <n v="-77.084230000000005"/>
        <n v="-77.013936999999999"/>
        <n v="-77.068219999999997"/>
        <n v="-77.068201000000002"/>
        <n v="-77.059759"/>
        <n v="-77.049221000000003"/>
        <n v="-77.075169000000002"/>
        <n v="-77.080254999999994"/>
        <n v="-77.080263000000002"/>
        <n v="-77.063764000000006"/>
        <n v="-77.080262000000005"/>
        <n v="-77.080264999999997"/>
        <n v="-77.080185999999998"/>
        <n v="-77.093428000000003"/>
        <n v="-77.088691999999995"/>
        <n v="-77.088645999999997"/>
        <n v="-77.088654000000005"/>
        <n v="-77.097403999999997"/>
        <n v="-77.100099999999998"/>
        <n v="-77.100082999999998"/>
        <n v="-77.100165000000004"/>
        <n v="-77.094615000000005"/>
        <n v="-77.094600999999997"/>
        <n v="-77.107284000000007"/>
        <n v="-77.107274000000004"/>
        <n v="-77.109666000000004"/>
        <n v="-77.109634999999997"/>
        <n v="-77.017531000000005"/>
        <n v="-77.000787000000003"/>
        <n v="-77.000788999999997"/>
        <n v="-76.986862000000002"/>
        <n v="-76.985684000000006"/>
        <n v="-77.013857000000002"/>
        <n v="-77.000034999999997"/>
        <n v="-77.023938000000001"/>
        <n v="-77.051188999999994"/>
        <n v="-77.031565000000001"/>
        <n v="-77.031566999999995"/>
        <n v="-77.031569000000005"/>
        <n v="-77.031542000000002"/>
        <n v="-76.988409000000004"/>
        <n v="-76.988408000000007"/>
        <n v="-76.988422"/>
        <n v="-77.029490999999993"/>
        <n v="-77.000812999999994"/>
        <n v="-77.000766999999996"/>
        <n v="-77.000808000000006"/>
        <n v="-77.000794999999997"/>
        <n v="-76.994364000000004"/>
        <n v="-76.994418999999994"/>
        <n v="-77.093267999999995"/>
        <n v="-77.120643999999999"/>
        <n v="-77.120614000000003"/>
        <n v="-77.097324"/>
        <n v="-77.086290000000005"/>
        <n v="-77.043666000000002"/>
        <n v="-77.043695"/>
        <n v="-77.023684000000003"/>
        <n v="-77.023819000000003"/>
        <n v="-77.040735999999995"/>
        <n v="-77.040698000000006"/>
        <n v="-77.053084999999996"/>
        <n v="-77.038331999999997"/>
        <n v="-77.038297999999998"/>
        <n v="-77.038348999999997"/>
        <n v="-77.038291999999998"/>
        <n v="-77.038174999999995"/>
        <n v="-77.023973999999995"/>
        <n v="-77.023966999999999"/>
        <n v="-77.015343000000001"/>
        <n v="-77.040012000000004"/>
        <n v="-77.013895000000005"/>
        <n v="-77.021372"/>
        <n v="-77.013863000000001"/>
        <n v="-77.013841999999997"/>
        <n v="-77.023038"/>
        <n v="-77.023841000000004"/>
        <n v="-77.023831000000001"/>
        <n v="-77.025470999999996"/>
        <n v="-77.025569000000004"/>
        <n v="-77.063680000000005"/>
        <n v="-77.042608000000001"/>
        <n v="-77.042587999999995"/>
        <n v="-77.027904000000007"/>
        <n v="-77.027912000000001"/>
        <n v="-77.027997999999997"/>
        <n v="-77.027990000000003"/>
        <n v="-77.023493999999999"/>
        <n v="-77.023303999999996"/>
        <n v="-77.027423999999996"/>
        <n v="-77.023392000000001"/>
        <n v="-77.027987999999993"/>
        <n v="-77.023404999999997"/>
        <n v="-77.012800999999996"/>
        <n v="-77.012752000000006"/>
        <n v="-77.038751000000005"/>
        <n v="-77.029285000000002"/>
        <n v="-77.000799999999998"/>
        <n v="-77.000826000000004"/>
        <n v="-77.000761999999995"/>
        <n v="-77.000820000000004"/>
        <n v="-77.000756999999993"/>
        <n v="-77.000821000000002"/>
        <n v="-77.000792000000004"/>
        <n v="-77.033304999999999"/>
        <n v="-77.097550999999996"/>
        <n v="-77.104974999999996"/>
        <n v="-77.072295999999994"/>
        <n v="-77.072354000000004"/>
        <n v="-77.082113000000007"/>
        <n v="-77.082100999999994"/>
        <n v="-77.082110999999998"/>
        <n v="-77.082134999999994"/>
        <n v="-77.107637999999994"/>
        <n v="-77.078646000000006"/>
        <n v="-77.078620000000001"/>
        <n v="-77.082061999999993"/>
        <n v="-77.078680000000006"/>
        <n v="-77.082014999999998"/>
        <n v="-77.073702999999995"/>
        <n v="-77.073734000000002"/>
        <n v="-77.089004000000003"/>
        <n v="-77.080822999999995"/>
        <n v="-77.091734000000002"/>
        <n v="-77.087832000000006"/>
        <n v="-76.994488000000004"/>
        <n v="-76.969183999999998"/>
        <n v="-76.971014999999994"/>
        <n v="-76.960729000000001"/>
        <n v="-76.985237999999995"/>
        <n v="-76.990037000000001"/>
        <n v="-77.227417000000003"/>
        <n v="-77.220157"/>
        <n v="-77.221179000000006"/>
        <n v="-77.222808000000001"/>
        <n v="-77.230681000000004"/>
        <n v="-77.043156999999994"/>
        <n v="-77.051017000000002"/>
        <n v="-77.042834999999997"/>
        <n v="-77.070031999999998"/>
        <n v="-77.069961000000006"/>
        <n v="-77.050094999999999"/>
        <n v="-77.068653999999995"/>
        <n v="-76.974925999999996"/>
        <n v="-77.040733000000003"/>
        <n v="-77.046785"/>
        <n v="-77.038151999999997"/>
        <n v="-77.076566999999997"/>
        <n v="-77.032324000000003"/>
        <n v="-77.032443000000001"/>
        <n v="-77.049329999999998"/>
        <n v="-77.049361000000005"/>
        <n v="-77.049339000000003"/>
        <n v="-77.049344000000005"/>
        <n v="-77.049322000000004"/>
        <n v="-77.063686000000004"/>
        <n v="-77.063661999999994"/>
        <n v="-77.042671999999996"/>
        <n v="-77.023499000000001"/>
        <n v="-77.013763999999995"/>
        <n v="-77.023127000000002"/>
        <n v="-77.025186000000005"/>
        <n v="-77.088903000000002"/>
        <n v="-77.097792999999996"/>
        <n v="-77.06277"/>
        <n v="-77.080340000000007"/>
        <n v="-77.038762000000006"/>
        <n v="-76.974843000000007"/>
        <n v="-77.093637000000001"/>
        <n v="-77.087875999999994"/>
        <n v="-77.087873000000002"/>
        <n v="-77.087868"/>
        <n v="-77.087866000000005"/>
        <n v="-77.087857"/>
        <n v="-77.087879999999998"/>
        <n v="-77.023866999999996"/>
        <n v="-77.047241999999997"/>
        <n v="-77.032469000000006"/>
        <n v="-77.032518999999994"/>
        <n v="-77.032439999999994"/>
        <n v="-77.032424000000006"/>
      </sharedItems>
      <fieldGroup base="7">
        <rangePr autoStart="0" autoEnd="0" startNum="-78" endNum="-75" groupInterval="0.1"/>
        <groupItems count="32">
          <s v="&lt;-78"/>
          <s v="-78--77.9"/>
          <s v="-77.9--77.8"/>
          <s v="-77.8--77.7"/>
          <s v="-77.7--77.6"/>
          <s v="-77.6--77.5"/>
          <s v="-77.5--77.4"/>
          <s v="-77.4--77.3"/>
          <s v="-77.3--77.2"/>
          <s v="-77.2--77.1"/>
          <s v="-77.1--77"/>
          <s v="-77--76.9"/>
          <s v="-76.9--76.8"/>
          <s v="-76.8--76.7"/>
          <s v="-76.7--76.6"/>
          <s v="-76.6--76.5"/>
          <s v="-76.5--76.4"/>
          <s v="-76.4--76.3"/>
          <s v="-76.3--76.2"/>
          <s v="-76.2--76.1"/>
          <s v="-76.1--76"/>
          <s v="-76--75.9"/>
          <s v="-75.9--75.8"/>
          <s v="-75.8--75.7"/>
          <s v="-75.7--75.6"/>
          <s v="-75.6--75.5"/>
          <s v="-75.5--75.4"/>
          <s v="-75.4--75.3"/>
          <s v="-75.3--75.2"/>
          <s v="-75.2--75.1"/>
          <s v="-75.1--75"/>
          <s v="&gt;-75"/>
        </groupItems>
      </fieldGroup>
    </cacheField>
    <cacheField name="end_lat" numFmtId="0">
      <sharedItems containsSemiMixedTypes="0" containsString="0" containsNumber="1" minValue="38.798133" maxValue="39.123330000000003"/>
    </cacheField>
    <cacheField name="end_lng" numFmtId="0">
      <sharedItems containsSemiMixedTypes="0" containsString="0" containsNumber="1" minValue="-77.359341000000001" maxValue="-76.891247000000007"/>
    </cacheField>
    <cacheField name="member_casual" numFmtId="0">
      <sharedItems count="2">
        <s v="member"/>
        <s v="casual"/>
      </sharedItems>
    </cacheField>
    <cacheField name="Username" numFmtId="0">
      <sharedItems containsSemiMixedTypes="0" containsString="0" containsNumber="1" containsInteger="1" minValue="199703280" maxValue="202112345" count="662">
        <n v="201907664"/>
        <n v="201804904"/>
        <n v="201307032"/>
        <n v="201905711"/>
        <n v="202004816"/>
        <n v="201900135"/>
        <n v="201809221"/>
        <n v="201907198"/>
        <n v="201904634"/>
        <n v="202005208"/>
        <n v="202008551"/>
        <n v="201806246"/>
        <n v="201707165"/>
        <n v="201208138"/>
        <n v="201907351"/>
        <n v="201908047"/>
        <n v="202007969"/>
        <n v="202000145"/>
        <n v="201706162"/>
        <n v="201806278"/>
        <n v="201906937"/>
        <n v="201705341"/>
        <n v="202006923"/>
        <n v="201504870"/>
        <n v="201700150"/>
        <n v="201705754"/>
        <n v="201907345"/>
        <n v="201704067"/>
        <n v="202005283"/>
        <n v="201907357"/>
        <n v="201806927"/>
        <n v="202007911"/>
        <n v="201904803"/>
        <n v="202008319"/>
        <n v="202009533"/>
        <n v="201906031"/>
        <n v="202004735"/>
        <n v="202008866"/>
        <n v="202000416"/>
        <n v="201204970"/>
        <n v="202005216"/>
        <n v="201403695"/>
        <n v="201806391"/>
        <n v="202006450"/>
        <n v="201707329"/>
        <n v="202007623"/>
        <n v="202008397"/>
        <n v="201907693"/>
        <n v="202109486"/>
        <n v="201801012"/>
        <n v="202004810"/>
        <n v="201710579"/>
        <n v="201907601"/>
        <n v="201806128"/>
        <n v="201706200"/>
        <n v="201705591"/>
        <n v="202005096"/>
        <n v="202007629"/>
        <n v="201804514"/>
        <n v="201005457"/>
        <n v="201900573"/>
        <n v="201704507"/>
        <n v="202109456"/>
        <n v="201706956"/>
        <n v="202000161"/>
        <n v="202008110"/>
        <n v="201706430"/>
        <n v="201704289"/>
        <n v="202008413"/>
        <n v="202003142"/>
        <n v="201707234"/>
        <n v="202004907"/>
        <n v="201909162"/>
        <n v="201904798"/>
        <n v="201706534"/>
        <n v="201907254"/>
        <n v="201909858"/>
        <n v="201907455"/>
        <n v="202004244"/>
        <n v="201907347"/>
        <n v="201806092"/>
        <n v="201907288"/>
        <n v="201800698"/>
        <n v="202005528"/>
        <n v="201806321"/>
        <n v="202005950"/>
        <n v="201907316"/>
        <n v="201705985"/>
        <n v="201707001"/>
        <n v="201907035"/>
        <n v="202102698"/>
        <n v="201907859"/>
        <n v="201806095"/>
        <n v="201709304"/>
        <n v="202008401"/>
        <n v="201509918"/>
        <n v="201904493"/>
        <n v="202102717"/>
        <n v="201905793"/>
        <n v="201603619"/>
        <n v="202007568"/>
        <n v="202103628"/>
        <n v="202000138"/>
        <n v="202007888"/>
        <n v="201905119"/>
        <n v="202000705"/>
        <n v="202007769"/>
        <n v="202007042"/>
        <n v="202003484"/>
        <n v="201907477"/>
        <n v="202007895"/>
        <n v="201806691"/>
        <n v="202005388"/>
        <n v="201805273"/>
        <n v="202007463"/>
        <n v="202007145"/>
        <n v="202005845"/>
        <n v="201806178"/>
        <n v="201909873"/>
        <n v="201904531"/>
        <n v="201606499"/>
        <n v="201906454"/>
        <n v="201605389"/>
        <n v="201706072"/>
        <n v="202003218"/>
        <n v="202007485"/>
        <n v="200707284"/>
        <n v="201900181"/>
        <n v="202005108"/>
        <n v="201605240"/>
        <n v="201800301"/>
        <n v="201905861"/>
        <n v="201604666"/>
        <n v="201905705"/>
        <n v="201909929"/>
        <n v="202005827"/>
        <n v="201405015"/>
        <n v="201603173"/>
        <n v="201909935"/>
        <n v="201603694"/>
        <n v="201908633"/>
        <n v="202003072"/>
        <n v="201708804"/>
        <n v="202005330"/>
        <n v="201705312"/>
        <n v="202005567"/>
        <n v="202007028"/>
        <n v="201907538"/>
        <n v="201907424"/>
        <n v="201308099"/>
        <n v="201905810"/>
        <n v="201808541"/>
        <n v="202102694"/>
        <n v="202005242"/>
        <n v="201407776"/>
        <n v="202005428"/>
        <n v="202006670"/>
        <n v="201905451"/>
        <n v="202006767"/>
        <n v="201706405"/>
        <n v="202007590"/>
        <n v="202006677"/>
        <n v="202005592"/>
        <n v="201906945"/>
        <n v="201005231"/>
        <n v="201907580"/>
        <n v="201906117"/>
        <n v="200904191"/>
        <n v="202004996"/>
        <n v="201705255"/>
        <n v="201101522"/>
        <n v="201706044"/>
        <n v="202008126"/>
        <n v="202000130"/>
        <n v="201806416"/>
        <n v="202009360"/>
        <n v="201907783"/>
        <n v="202007855"/>
        <n v="202112345"/>
        <n v="202005485"/>
        <n v="202004225"/>
        <n v="201806849"/>
        <n v="201906116"/>
        <n v="201907337"/>
        <n v="202006757"/>
        <n v="201907201"/>
        <n v="202005148"/>
        <n v="201906961"/>
        <n v="200802871"/>
        <n v="202006582"/>
        <n v="201806673"/>
        <n v="201907768"/>
        <n v="201907872"/>
        <n v="202008127"/>
        <n v="202004999"/>
        <n v="202004288"/>
        <n v="202005942"/>
        <n v="201905325"/>
        <n v="202004395"/>
        <n v="202004293"/>
        <n v="202006770"/>
        <n v="201800165"/>
        <n v="201806787"/>
        <n v="201900728"/>
        <n v="202005209"/>
        <n v="202007531"/>
        <n v="200700267"/>
        <n v="201705494"/>
        <n v="201808533"/>
        <n v="202008021"/>
        <n v="201907089"/>
        <n v="202006562"/>
        <n v="201907287"/>
        <n v="202008862"/>
        <n v="201504108"/>
        <n v="202110057"/>
        <n v="201704961"/>
        <n v="202007242"/>
        <n v="201605335"/>
        <n v="201909521"/>
        <n v="201407779"/>
        <n v="201908075"/>
        <n v="201503093"/>
        <n v="201904692"/>
        <n v="201604605"/>
        <n v="201907474"/>
        <n v="201605380"/>
        <n v="202003219"/>
        <n v="201907106"/>
        <n v="201705072"/>
        <n v="202007614"/>
        <n v="201806581"/>
        <n v="201704951"/>
        <n v="202103636"/>
        <n v="201003016"/>
        <n v="202004558"/>
        <n v="201904499"/>
        <n v="202007344"/>
        <n v="201704066"/>
        <n v="201911913"/>
        <n v="202008107"/>
        <n v="201906837"/>
        <n v="201905328"/>
        <n v="201806627"/>
        <n v="201706403"/>
        <n v="201905723"/>
        <n v="202102693"/>
        <n v="201908126"/>
        <n v="201806167"/>
        <n v="201605976"/>
        <n v="202005303"/>
        <n v="202007602"/>
        <n v="201705577"/>
        <n v="201906834"/>
        <n v="202102705"/>
        <n v="201700122"/>
        <n v="202103369"/>
        <n v="201503738"/>
        <n v="201906883"/>
        <n v="202006241"/>
        <n v="201704599"/>
        <n v="201402718"/>
        <n v="201404947"/>
        <n v="202004159"/>
        <n v="201705457"/>
        <n v="201907425"/>
        <n v="201906750"/>
        <n v="202006773"/>
        <n v="201904881"/>
        <n v="202000166"/>
        <n v="202005356"/>
        <n v="201705127"/>
        <n v="201700494"/>
        <n v="202005319"/>
        <n v="200806079"/>
        <n v="202004864"/>
        <n v="201905727"/>
        <n v="202007539"/>
        <n v="202003466"/>
        <n v="201907594"/>
        <n v="201604526"/>
        <n v="202000707"/>
        <n v="202006302"/>
        <n v="201906576"/>
        <n v="201706065"/>
        <n v="201806305"/>
        <n v="201900139"/>
        <n v="202009548"/>
        <n v="201605775"/>
        <n v="201504403"/>
        <n v="201703591"/>
        <n v="201704335"/>
        <n v="201603822"/>
        <n v="201707122"/>
        <n v="202102699"/>
        <n v="201802646"/>
        <n v="202006059"/>
        <n v="201508246"/>
        <n v="201604686"/>
        <n v="202007323"/>
        <n v="201806846"/>
        <n v="202102696"/>
        <n v="201704093"/>
        <n v="202005954"/>
        <n v="201705971"/>
        <n v="201404676"/>
        <n v="201905034"/>
        <n v="201709916"/>
        <n v="201406189"/>
        <n v="201904639"/>
        <n v="202009549"/>
        <n v="202007723"/>
        <n v="202004753"/>
        <n v="202008418"/>
        <n v="201907297"/>
        <n v="201908119"/>
        <n v="202005035"/>
        <n v="201606703"/>
        <n v="202004324"/>
        <n v="202005692"/>
        <n v="201900148"/>
        <n v="201504395"/>
        <n v="201604360"/>
        <n v="201704710"/>
        <n v="201704532"/>
        <n v="201907329"/>
        <n v="201905443"/>
        <n v="201706910"/>
        <n v="201506045"/>
        <n v="202003529"/>
        <n v="201504441"/>
        <n v="201907063"/>
        <n v="201708809"/>
        <n v="201605373"/>
        <n v="201908014"/>
        <n v="202005536"/>
        <n v="201308512"/>
        <n v="201806798"/>
        <n v="202102714"/>
        <n v="202005107"/>
        <n v="201603903"/>
        <n v="201900565"/>
        <n v="202006607"/>
        <n v="201603270"/>
        <n v="201806820"/>
        <n v="202007797"/>
        <n v="201907507"/>
        <n v="201905587"/>
        <n v="202004682"/>
        <n v="202005097"/>
        <n v="201208089"/>
        <n v="201905061"/>
        <n v="201505640"/>
        <n v="201905129"/>
        <n v="201806175"/>
        <n v="201706966"/>
        <n v="201706253"/>
        <n v="201306340"/>
        <n v="201900564"/>
        <n v="201706117"/>
        <n v="202008094"/>
        <n v="201407896"/>
        <n v="201806802"/>
        <n v="201806345"/>
        <n v="201906634"/>
        <n v="201807575"/>
        <n v="201704560"/>
        <n v="202110018"/>
        <n v="202004393"/>
        <n v="201505938"/>
        <n v="201705616"/>
        <n v="202006814"/>
        <n v="201404459"/>
        <n v="201800700"/>
        <n v="201706898"/>
        <n v="201906200"/>
        <n v="201304154"/>
        <n v="202006280"/>
        <n v="201806780"/>
        <n v="201906777"/>
        <n v="202008856"/>
        <n v="201907779"/>
        <n v="201905130"/>
        <n v="201908253"/>
        <n v="201905200"/>
        <n v="202008076"/>
        <n v="202004325"/>
        <n v="201705149"/>
        <n v="202004852"/>
        <n v="202007122"/>
        <n v="202006641"/>
        <n v="201705254"/>
        <n v="202004891"/>
        <n v="201706264"/>
        <n v="202004229"/>
        <n v="201904660"/>
        <n v="202007044"/>
        <n v="201907506"/>
        <n v="199703280"/>
        <n v="201705227"/>
        <n v="202006094"/>
        <n v="202008029"/>
        <n v="201703602"/>
        <n v="201907445"/>
        <n v="202004823"/>
        <n v="201905483"/>
        <n v="202102204"/>
        <n v="201904810"/>
        <n v="201904507"/>
        <n v="201905175"/>
        <n v="202003044"/>
        <n v="201906465"/>
        <n v="201206120"/>
        <n v="202102695"/>
        <n v="201806757"/>
        <n v="201905604"/>
        <n v="202005599"/>
        <n v="201905948"/>
        <n v="202007519"/>
        <n v="202006289"/>
        <n v="202008444"/>
        <n v="202000140"/>
        <n v="201508216"/>
        <n v="202007036"/>
        <n v="201908687"/>
        <n v="201805203"/>
        <n v="201905376"/>
        <n v="201405742"/>
        <n v="201905166"/>
        <n v="202109484"/>
        <n v="201303517"/>
        <n v="201704976"/>
        <n v="201608551"/>
        <n v="202006867"/>
        <n v="201907915"/>
        <n v="201706412"/>
        <n v="201906792"/>
        <n v="201800185"/>
        <n v="202004499"/>
        <n v="202007751"/>
        <n v="200703548"/>
        <n v="202007009"/>
        <n v="202005418"/>
        <n v="201900188"/>
        <n v="201704684"/>
        <n v="202101913"/>
        <n v="201906235"/>
        <n v="201907107"/>
        <n v="202006471"/>
        <n v="201601879"/>
        <n v="201906910"/>
        <n v="202004155"/>
        <n v="201506449"/>
        <n v="201907457"/>
        <n v="202008396"/>
        <n v="202006613"/>
        <n v="202103312"/>
        <n v="201900177"/>
        <n v="201907619"/>
        <n v="201907942"/>
        <n v="201905308"/>
        <n v="201906108"/>
        <n v="202102704"/>
        <n v="202008116"/>
        <n v="201909920"/>
        <n v="201904529"/>
        <n v="202004258"/>
        <n v="201908143"/>
        <n v="201605497"/>
        <n v="201704851"/>
        <n v="202007866"/>
        <n v="201907058"/>
        <n v="201905831"/>
        <n v="202102702"/>
        <n v="201407691"/>
        <n v="201909927"/>
        <n v="202005285"/>
        <n v="202006388"/>
        <n v="202007031"/>
        <n v="201905179"/>
        <n v="201704515"/>
        <n v="202005986"/>
        <n v="201706583"/>
        <n v="202003320"/>
        <n v="201907581"/>
        <n v="201904649"/>
        <n v="201706766"/>
        <n v="201806161"/>
        <n v="201705641"/>
        <n v="201302823"/>
        <n v="202000163"/>
        <n v="201809988"/>
        <n v="201809896"/>
        <n v="202006792"/>
        <n v="201704317"/>
        <n v="201104122"/>
        <n v="201608611"/>
        <n v="202006427"/>
        <n v="202007459"/>
        <n v="202005146"/>
        <n v="201607944"/>
        <n v="201604257"/>
        <n v="201806508"/>
        <n v="202008581"/>
        <n v="202005026"/>
        <n v="201907281"/>
        <n v="201705812"/>
        <n v="201900178"/>
        <n v="202006753"/>
        <n v="202005358"/>
        <n v="202002811"/>
        <n v="201706052"/>
        <n v="201906942"/>
        <n v="201907321"/>
        <n v="202004461"/>
        <n v="201806860"/>
        <n v="202008484"/>
        <n v="201905682"/>
        <n v="201503727"/>
        <n v="201504772"/>
        <n v="201908050"/>
        <n v="202007516"/>
        <n v="202006533"/>
        <n v="201703964"/>
        <n v="201705720"/>
        <n v="202004554"/>
        <n v="202102713"/>
        <n v="201806340"/>
        <n v="202006407"/>
        <n v="202004421"/>
        <n v="201806544"/>
        <n v="202005321"/>
        <n v="202007216"/>
        <n v="201906648"/>
        <n v="201606166"/>
        <n v="202000772"/>
        <n v="202007163"/>
        <n v="202006837"/>
        <n v="201704136"/>
        <n v="201706828"/>
        <n v="201909914"/>
        <n v="201706083"/>
        <n v="202008410"/>
        <n v="201910371"/>
        <n v="202007460"/>
        <n v="201704797"/>
        <n v="202004304"/>
        <n v="201503392"/>
        <n v="201700101"/>
        <n v="202007375"/>
        <n v="201807609"/>
        <n v="201904908"/>
        <n v="201805000"/>
        <n v="202006012"/>
        <n v="202000162"/>
        <n v="201806507"/>
        <n v="202103629"/>
        <n v="201403686"/>
        <n v="202004298"/>
        <n v="201808543"/>
        <n v="201704991"/>
        <n v="202004269"/>
        <n v="201900359"/>
        <n v="201806392"/>
        <n v="201905634"/>
        <n v="201806155"/>
        <n v="201800328"/>
        <n v="201904573"/>
        <n v="201806306"/>
        <n v="202004374"/>
        <n v="201906665"/>
        <n v="201707056"/>
        <n v="199803795"/>
        <n v="201806082"/>
        <n v="201907483"/>
        <n v="202007667"/>
        <n v="201900198"/>
        <n v="201904865"/>
        <n v="201907771"/>
        <n v="202007525"/>
        <n v="201905354"/>
        <n v="201900131"/>
        <n v="201908178"/>
        <n v="202103367"/>
        <n v="202008703"/>
        <n v="202008867"/>
        <n v="201705206"/>
        <n v="201800990"/>
        <n v="202008062"/>
        <n v="202008227"/>
        <n v="202008323"/>
        <n v="201802653"/>
        <n v="201700493"/>
        <n v="201706421"/>
        <n v="201004304"/>
        <n v="201806326"/>
        <n v="201504936"/>
        <n v="201704658"/>
        <n v="201603268"/>
        <n v="201905228"/>
        <n v="201705580"/>
        <n v="202103344"/>
        <n v="201806636"/>
        <n v="201808613"/>
        <n v="201800318"/>
        <n v="201705783"/>
        <n v="202008902"/>
        <n v="201805238"/>
        <n v="202004968"/>
        <n v="201705208"/>
        <n v="202004343"/>
        <n v="201706780"/>
        <n v="201909653"/>
        <n v="201900174"/>
        <n v="201806629"/>
        <n v="202007398"/>
        <n v="201806360"/>
        <n v="201906104"/>
        <n v="201709436"/>
        <n v="202004926"/>
        <n v="201707235"/>
        <n v="201205991"/>
        <n v="202006381"/>
        <n v="201904952"/>
        <n v="201906051"/>
        <n v="201907007"/>
        <n v="201806411"/>
        <n v="201705205"/>
        <n v="202103631"/>
        <n v="202009538"/>
        <n v="202005140"/>
        <n v="201907264"/>
        <n v="201507838"/>
        <n v="201806406"/>
        <n v="202004893"/>
        <n v="201405811"/>
        <n v="202003574"/>
        <n v="200900568"/>
        <n v="201505519"/>
        <n v="202004849"/>
        <n v="201806836"/>
        <n v="201907396"/>
        <n v="201704003"/>
        <n v="201806151"/>
        <n v="201904969"/>
        <n v="201704790"/>
        <n v="202004377"/>
        <n v="200304815"/>
        <n v="201606201"/>
        <n v="202004186"/>
        <n v="201905097"/>
        <n v="201706415"/>
        <n v="202005042"/>
        <n v="201806776"/>
        <n v="202008206"/>
        <n v="201907737"/>
        <n v="201906014"/>
        <n v="201606590"/>
        <n v="201906638"/>
        <n v="201908209"/>
        <n v="201707046"/>
        <n v="201706907"/>
      </sharedItems>
    </cacheField>
    <cacheField name="Months" numFmtId="0" databaseField="0">
      <fieldGroup base="2">
        <rangePr groupBy="months" startDate="2021-09-01T18:42:01" endDate="2021-11-30T17:12:47"/>
        <groupItems count="14">
          <s v="&lt;2021/09/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1/11/30"/>
        </groupItems>
      </fieldGroup>
    </cacheField>
    <cacheField name="Years" numFmtId="0" databaseField="0">
      <fieldGroup base="2">
        <rangePr groupBy="years" startDate="2021-09-01T18:42:01" endDate="2021-11-30T17:12:47"/>
        <groupItems count="3">
          <s v="&lt;2021/09/01"/>
          <s v="2021"/>
          <s v="&gt;2021/11/30"/>
        </groupItems>
      </fieldGroup>
    </cacheField>
    <cacheField name="Months2" numFmtId="0" databaseField="0">
      <fieldGroup base="3">
        <rangePr groupBy="months" startDate="2021-09-01T18:49:08" endDate="2021-11-30T18:10:17"/>
        <groupItems count="14">
          <s v="&lt;2021/09/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1/11/30"/>
        </groupItems>
      </fieldGroup>
    </cacheField>
    <cacheField name="Years2" numFmtId="0" databaseField="0">
      <fieldGroup base="3">
        <rangePr groupBy="years" startDate="2021-09-01T18:49:08" endDate="2021-11-30T18:10:17"/>
        <groupItems count="3">
          <s v="&lt;2021/09/01"/>
          <s v="2021"/>
          <s v="&gt;2021/11/3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Oliveira" refreshedDate="44535.736420486108" createdVersion="7" refreshedVersion="7" minRefreshableVersion="3" recordCount="8969" xr:uid="{A3F1EFA6-BC83-4CB3-ABF4-041BA311FADB}">
  <cacheSource type="worksheet">
    <worksheetSource ref="A1:M8970" sheet="Registo"/>
  </cacheSource>
  <cacheFields count="13">
    <cacheField name="Invoice" numFmtId="0">
      <sharedItems/>
    </cacheField>
    <cacheField name="rideable_type" numFmtId="0">
      <sharedItems count="3">
        <s v="classic_bike"/>
        <s v="electric_bike"/>
        <s v="docked_bike"/>
      </sharedItems>
    </cacheField>
    <cacheField name="started_at" numFmtId="22">
      <sharedItems containsSemiMixedTypes="0" containsNonDate="0" containsDate="1" containsString="0" minDate="2021-09-01T18:42:01" maxDate="2021-11-30T17:12:47"/>
    </cacheField>
    <cacheField name="ended_at" numFmtId="22">
      <sharedItems containsSemiMixedTypes="0" containsNonDate="0" containsDate="1" containsString="0" minDate="2021-09-01T18:49:08" maxDate="2021-11-30T18:10:17"/>
    </cacheField>
    <cacheField name="start_station_id" numFmtId="0">
      <sharedItems containsSemiMixedTypes="0" containsString="0" containsNumber="1" containsInteger="1" minValue="31002" maxValue="32609"/>
    </cacheField>
    <cacheField name="end_station_id" numFmtId="0">
      <sharedItems containsSemiMixedTypes="0" containsString="0" containsNumber="1" containsInteger="1" minValue="31002" maxValue="32604"/>
    </cacheField>
    <cacheField name="start_lat" numFmtId="0">
      <sharedItems containsSemiMixedTypes="0" containsString="0" containsNumber="1" minValue="38.793064999999999" maxValue="39.123513000000003"/>
    </cacheField>
    <cacheField name="start_lng" numFmtId="0">
      <sharedItems containsSemiMixedTypes="0" containsString="0" containsNumber="1" minValue="-77.361902000000001" maxValue="-76.878005000000002"/>
    </cacheField>
    <cacheField name="end_lat" numFmtId="0">
      <sharedItems containsSemiMixedTypes="0" containsString="0" containsNumber="1" minValue="38.798133" maxValue="39.123330000000003"/>
    </cacheField>
    <cacheField name="end_lng" numFmtId="0">
      <sharedItems containsSemiMixedTypes="0" containsString="0" containsNumber="1" minValue="-77.359341000000001" maxValue="-76.891247000000007"/>
    </cacheField>
    <cacheField name="member_casual" numFmtId="0">
      <sharedItems count="2">
        <s v="member"/>
        <s v="casual"/>
      </sharedItems>
    </cacheField>
    <cacheField name="Username" numFmtId="0">
      <sharedItems containsSemiMixedTypes="0" containsString="0" containsNumber="1" containsInteger="1" minValue="199703280" maxValue="202112345" count="662">
        <n v="201907664"/>
        <n v="201804904"/>
        <n v="201307032"/>
        <n v="201905711"/>
        <n v="202004816"/>
        <n v="201900135"/>
        <n v="201809221"/>
        <n v="201907198"/>
        <n v="201904634"/>
        <n v="202005208"/>
        <n v="202008551"/>
        <n v="201806246"/>
        <n v="201707165"/>
        <n v="201208138"/>
        <n v="201907351"/>
        <n v="201908047"/>
        <n v="202007969"/>
        <n v="202000145"/>
        <n v="201706162"/>
        <n v="201806278"/>
        <n v="201906937"/>
        <n v="201705341"/>
        <n v="202006923"/>
        <n v="201504870"/>
        <n v="201700150"/>
        <n v="201705754"/>
        <n v="201907345"/>
        <n v="201704067"/>
        <n v="202005283"/>
        <n v="201907357"/>
        <n v="201806927"/>
        <n v="202007911"/>
        <n v="201904803"/>
        <n v="202008319"/>
        <n v="202009533"/>
        <n v="201906031"/>
        <n v="202004735"/>
        <n v="202008866"/>
        <n v="202000416"/>
        <n v="201204970"/>
        <n v="202005216"/>
        <n v="201403695"/>
        <n v="201806391"/>
        <n v="202006450"/>
        <n v="201707329"/>
        <n v="202007623"/>
        <n v="202008397"/>
        <n v="201907693"/>
        <n v="202109486"/>
        <n v="201801012"/>
        <n v="202004810"/>
        <n v="201710579"/>
        <n v="201907601"/>
        <n v="201806128"/>
        <n v="201706200"/>
        <n v="201705591"/>
        <n v="202005096"/>
        <n v="202007629"/>
        <n v="201804514"/>
        <n v="201005457"/>
        <n v="201900573"/>
        <n v="201704507"/>
        <n v="202109456"/>
        <n v="201706956"/>
        <n v="202000161"/>
        <n v="202008110"/>
        <n v="201706430"/>
        <n v="201704289"/>
        <n v="202008413"/>
        <n v="202003142"/>
        <n v="201707234"/>
        <n v="202004907"/>
        <n v="201909162"/>
        <n v="201904798"/>
        <n v="201706534"/>
        <n v="201907254"/>
        <n v="201909858"/>
        <n v="201907455"/>
        <n v="202004244"/>
        <n v="201907347"/>
        <n v="201806092"/>
        <n v="201907288"/>
        <n v="201800698"/>
        <n v="202005528"/>
        <n v="201806321"/>
        <n v="202005950"/>
        <n v="201907316"/>
        <n v="201705985"/>
        <n v="201707001"/>
        <n v="201907035"/>
        <n v="202102698"/>
        <n v="201907859"/>
        <n v="201806095"/>
        <n v="201709304"/>
        <n v="202008401"/>
        <n v="201509918"/>
        <n v="201904493"/>
        <n v="202102717"/>
        <n v="201905793"/>
        <n v="201603619"/>
        <n v="202007568"/>
        <n v="202103628"/>
        <n v="202000138"/>
        <n v="202007888"/>
        <n v="201905119"/>
        <n v="202000705"/>
        <n v="202007769"/>
        <n v="202007042"/>
        <n v="202003484"/>
        <n v="201907477"/>
        <n v="202007895"/>
        <n v="201806691"/>
        <n v="202005388"/>
        <n v="201805273"/>
        <n v="202007463"/>
        <n v="202007145"/>
        <n v="202005845"/>
        <n v="201806178"/>
        <n v="201909873"/>
        <n v="201904531"/>
        <n v="201606499"/>
        <n v="201906454"/>
        <n v="201605389"/>
        <n v="201706072"/>
        <n v="202003218"/>
        <n v="202007485"/>
        <n v="200707284"/>
        <n v="201900181"/>
        <n v="202005108"/>
        <n v="201605240"/>
        <n v="201800301"/>
        <n v="201905861"/>
        <n v="201604666"/>
        <n v="201905705"/>
        <n v="201909929"/>
        <n v="202005827"/>
        <n v="201405015"/>
        <n v="201603173"/>
        <n v="201909935"/>
        <n v="201603694"/>
        <n v="201908633"/>
        <n v="202003072"/>
        <n v="201708804"/>
        <n v="202005330"/>
        <n v="201705312"/>
        <n v="202005567"/>
        <n v="202007028"/>
        <n v="201907538"/>
        <n v="201907424"/>
        <n v="201308099"/>
        <n v="201905810"/>
        <n v="201808541"/>
        <n v="202102694"/>
        <n v="202005242"/>
        <n v="201407776"/>
        <n v="202005428"/>
        <n v="202006670"/>
        <n v="201905451"/>
        <n v="202006767"/>
        <n v="201706405"/>
        <n v="202007590"/>
        <n v="202006677"/>
        <n v="202005592"/>
        <n v="201906945"/>
        <n v="201005231"/>
        <n v="201907580"/>
        <n v="201906117"/>
        <n v="200904191"/>
        <n v="202004996"/>
        <n v="201705255"/>
        <n v="201101522"/>
        <n v="201706044"/>
        <n v="202008126"/>
        <n v="202000130"/>
        <n v="201806416"/>
        <n v="202009360"/>
        <n v="201907783"/>
        <n v="202007855"/>
        <n v="202112345"/>
        <n v="202005485"/>
        <n v="202004225"/>
        <n v="201806849"/>
        <n v="201906116"/>
        <n v="201907337"/>
        <n v="202006757"/>
        <n v="201907201"/>
        <n v="202005148"/>
        <n v="201906961"/>
        <n v="200802871"/>
        <n v="202006582"/>
        <n v="201806673"/>
        <n v="201907768"/>
        <n v="201907872"/>
        <n v="202008127"/>
        <n v="202004999"/>
        <n v="202004288"/>
        <n v="202005942"/>
        <n v="201905325"/>
        <n v="202004395"/>
        <n v="202004293"/>
        <n v="202006770"/>
        <n v="201800165"/>
        <n v="201806787"/>
        <n v="201900728"/>
        <n v="202005209"/>
        <n v="202007531"/>
        <n v="200700267"/>
        <n v="201705494"/>
        <n v="201808533"/>
        <n v="202008021"/>
        <n v="201907089"/>
        <n v="202006562"/>
        <n v="201907287"/>
        <n v="202008862"/>
        <n v="201504108"/>
        <n v="202110057"/>
        <n v="201704961"/>
        <n v="202007242"/>
        <n v="201605335"/>
        <n v="201909521"/>
        <n v="201407779"/>
        <n v="201908075"/>
        <n v="201503093"/>
        <n v="201904692"/>
        <n v="201604605"/>
        <n v="201907474"/>
        <n v="201605380"/>
        <n v="202003219"/>
        <n v="201907106"/>
        <n v="201705072"/>
        <n v="202007614"/>
        <n v="201806581"/>
        <n v="201704951"/>
        <n v="202103636"/>
        <n v="201003016"/>
        <n v="202004558"/>
        <n v="201904499"/>
        <n v="202007344"/>
        <n v="201704066"/>
        <n v="201911913"/>
        <n v="202008107"/>
        <n v="201906837"/>
        <n v="201905328"/>
        <n v="201806627"/>
        <n v="201706403"/>
        <n v="201905723"/>
        <n v="202102693"/>
        <n v="201908126"/>
        <n v="201806167"/>
        <n v="201605976"/>
        <n v="202005303"/>
        <n v="202007602"/>
        <n v="201705577"/>
        <n v="201906834"/>
        <n v="202102705"/>
        <n v="201700122"/>
        <n v="202103369"/>
        <n v="201503738"/>
        <n v="201906883"/>
        <n v="202006241"/>
        <n v="201704599"/>
        <n v="201402718"/>
        <n v="201404947"/>
        <n v="202004159"/>
        <n v="201705457"/>
        <n v="201907425"/>
        <n v="201906750"/>
        <n v="202006773"/>
        <n v="201904881"/>
        <n v="202000166"/>
        <n v="202005356"/>
        <n v="201705127"/>
        <n v="201700494"/>
        <n v="202005319"/>
        <n v="200806079"/>
        <n v="202004864"/>
        <n v="201905727"/>
        <n v="202007539"/>
        <n v="202003466"/>
        <n v="201907594"/>
        <n v="201604526"/>
        <n v="202000707"/>
        <n v="202006302"/>
        <n v="201906576"/>
        <n v="201706065"/>
        <n v="201806305"/>
        <n v="201900139"/>
        <n v="202009548"/>
        <n v="201605775"/>
        <n v="201504403"/>
        <n v="201703591"/>
        <n v="201704335"/>
        <n v="201603822"/>
        <n v="201707122"/>
        <n v="202102699"/>
        <n v="201802646"/>
        <n v="202006059"/>
        <n v="201508246"/>
        <n v="201604686"/>
        <n v="202007323"/>
        <n v="201806846"/>
        <n v="202102696"/>
        <n v="201704093"/>
        <n v="202005954"/>
        <n v="201705971"/>
        <n v="201404676"/>
        <n v="201905034"/>
        <n v="201709916"/>
        <n v="201406189"/>
        <n v="201904639"/>
        <n v="202009549"/>
        <n v="202007723"/>
        <n v="202004753"/>
        <n v="202008418"/>
        <n v="201907297"/>
        <n v="201908119"/>
        <n v="202005035"/>
        <n v="201606703"/>
        <n v="202004324"/>
        <n v="202005692"/>
        <n v="201900148"/>
        <n v="201504395"/>
        <n v="201604360"/>
        <n v="201704710"/>
        <n v="201704532"/>
        <n v="201907329"/>
        <n v="201905443"/>
        <n v="201706910"/>
        <n v="201506045"/>
        <n v="202003529"/>
        <n v="201504441"/>
        <n v="201907063"/>
        <n v="201708809"/>
        <n v="201605373"/>
        <n v="201908014"/>
        <n v="202005536"/>
        <n v="201308512"/>
        <n v="201806798"/>
        <n v="202102714"/>
        <n v="202005107"/>
        <n v="201603903"/>
        <n v="201900565"/>
        <n v="202006607"/>
        <n v="201603270"/>
        <n v="201806820"/>
        <n v="202007797"/>
        <n v="201907507"/>
        <n v="201905587"/>
        <n v="202004682"/>
        <n v="202005097"/>
        <n v="201208089"/>
        <n v="201905061"/>
        <n v="201505640"/>
        <n v="201905129"/>
        <n v="201806175"/>
        <n v="201706966"/>
        <n v="201706253"/>
        <n v="201306340"/>
        <n v="201900564"/>
        <n v="201706117"/>
        <n v="202008094"/>
        <n v="201407896"/>
        <n v="201806802"/>
        <n v="201806345"/>
        <n v="201906634"/>
        <n v="201807575"/>
        <n v="201704560"/>
        <n v="202110018"/>
        <n v="202004393"/>
        <n v="201505938"/>
        <n v="201705616"/>
        <n v="202006814"/>
        <n v="201404459"/>
        <n v="201800700"/>
        <n v="201706898"/>
        <n v="201906200"/>
        <n v="201304154"/>
        <n v="202006280"/>
        <n v="201806780"/>
        <n v="201906777"/>
        <n v="202008856"/>
        <n v="201907779"/>
        <n v="201905130"/>
        <n v="201908253"/>
        <n v="201905200"/>
        <n v="202008076"/>
        <n v="202004325"/>
        <n v="201705149"/>
        <n v="202004852"/>
        <n v="202007122"/>
        <n v="202006641"/>
        <n v="201705254"/>
        <n v="202004891"/>
        <n v="201706264"/>
        <n v="202004229"/>
        <n v="201904660"/>
        <n v="202007044"/>
        <n v="201907506"/>
        <n v="199703280"/>
        <n v="201705227"/>
        <n v="202006094"/>
        <n v="202008029"/>
        <n v="201703602"/>
        <n v="201907445"/>
        <n v="202004823"/>
        <n v="201905483"/>
        <n v="202102204"/>
        <n v="201904810"/>
        <n v="201904507"/>
        <n v="201905175"/>
        <n v="202003044"/>
        <n v="201906465"/>
        <n v="201206120"/>
        <n v="202102695"/>
        <n v="201806757"/>
        <n v="201905604"/>
        <n v="202005599"/>
        <n v="201905948"/>
        <n v="202007519"/>
        <n v="202006289"/>
        <n v="202008444"/>
        <n v="202000140"/>
        <n v="201508216"/>
        <n v="202007036"/>
        <n v="201908687"/>
        <n v="201805203"/>
        <n v="201905376"/>
        <n v="201405742"/>
        <n v="201905166"/>
        <n v="202109484"/>
        <n v="201303517"/>
        <n v="201704976"/>
        <n v="201608551"/>
        <n v="202006867"/>
        <n v="201907915"/>
        <n v="201706412"/>
        <n v="201906792"/>
        <n v="201800185"/>
        <n v="202004499"/>
        <n v="202007751"/>
        <n v="200703548"/>
        <n v="202007009"/>
        <n v="202005418"/>
        <n v="201900188"/>
        <n v="201704684"/>
        <n v="202101913"/>
        <n v="201906235"/>
        <n v="201907107"/>
        <n v="202006471"/>
        <n v="201601879"/>
        <n v="201906910"/>
        <n v="202004155"/>
        <n v="201506449"/>
        <n v="201907457"/>
        <n v="202008396"/>
        <n v="202006613"/>
        <n v="202103312"/>
        <n v="201900177"/>
        <n v="201907619"/>
        <n v="201907942"/>
        <n v="201905308"/>
        <n v="201906108"/>
        <n v="202102704"/>
        <n v="202008116"/>
        <n v="201909920"/>
        <n v="201904529"/>
        <n v="202004258"/>
        <n v="201908143"/>
        <n v="201605497"/>
        <n v="201704851"/>
        <n v="202007866"/>
        <n v="201907058"/>
        <n v="201905831"/>
        <n v="202102702"/>
        <n v="201407691"/>
        <n v="201909927"/>
        <n v="202005285"/>
        <n v="202006388"/>
        <n v="202007031"/>
        <n v="201905179"/>
        <n v="201704515"/>
        <n v="202005986"/>
        <n v="201706583"/>
        <n v="202003320"/>
        <n v="201907581"/>
        <n v="201904649"/>
        <n v="201706766"/>
        <n v="201806161"/>
        <n v="201705641"/>
        <n v="201302823"/>
        <n v="202000163"/>
        <n v="201809988"/>
        <n v="201809896"/>
        <n v="202006792"/>
        <n v="201704317"/>
        <n v="201104122"/>
        <n v="201608611"/>
        <n v="202006427"/>
        <n v="202007459"/>
        <n v="202005146"/>
        <n v="201607944"/>
        <n v="201604257"/>
        <n v="201806508"/>
        <n v="202008581"/>
        <n v="202005026"/>
        <n v="201907281"/>
        <n v="201705812"/>
        <n v="201900178"/>
        <n v="202006753"/>
        <n v="202005358"/>
        <n v="202002811"/>
        <n v="201706052"/>
        <n v="201906942"/>
        <n v="201907321"/>
        <n v="202004461"/>
        <n v="201806860"/>
        <n v="202008484"/>
        <n v="201905682"/>
        <n v="201503727"/>
        <n v="201504772"/>
        <n v="201908050"/>
        <n v="202007516"/>
        <n v="202006533"/>
        <n v="201703964"/>
        <n v="201705720"/>
        <n v="202004554"/>
        <n v="202102713"/>
        <n v="201806340"/>
        <n v="202006407"/>
        <n v="202004421"/>
        <n v="201806544"/>
        <n v="202005321"/>
        <n v="202007216"/>
        <n v="201906648"/>
        <n v="201606166"/>
        <n v="202000772"/>
        <n v="202007163"/>
        <n v="202006837"/>
        <n v="201704136"/>
        <n v="201706828"/>
        <n v="201909914"/>
        <n v="201706083"/>
        <n v="202008410"/>
        <n v="201910371"/>
        <n v="202007460"/>
        <n v="201704797"/>
        <n v="202004304"/>
        <n v="201503392"/>
        <n v="201700101"/>
        <n v="202007375"/>
        <n v="201807609"/>
        <n v="201904908"/>
        <n v="201805000"/>
        <n v="202006012"/>
        <n v="202000162"/>
        <n v="201806507"/>
        <n v="202103629"/>
        <n v="201403686"/>
        <n v="202004298"/>
        <n v="201808543"/>
        <n v="201704991"/>
        <n v="202004269"/>
        <n v="201900359"/>
        <n v="201806392"/>
        <n v="201905634"/>
        <n v="201806155"/>
        <n v="201800328"/>
        <n v="201904573"/>
        <n v="201806306"/>
        <n v="202004374"/>
        <n v="201906665"/>
        <n v="201707056"/>
        <n v="199803795"/>
        <n v="201806082"/>
        <n v="201907483"/>
        <n v="202007667"/>
        <n v="201900198"/>
        <n v="201904865"/>
        <n v="201907771"/>
        <n v="202007525"/>
        <n v="201905354"/>
        <n v="201900131"/>
        <n v="201908178"/>
        <n v="202103367"/>
        <n v="202008703"/>
        <n v="202008867"/>
        <n v="201705206"/>
        <n v="201800990"/>
        <n v="202008062"/>
        <n v="202008227"/>
        <n v="202008323"/>
        <n v="201802653"/>
        <n v="201700493"/>
        <n v="201706421"/>
        <n v="201004304"/>
        <n v="201806326"/>
        <n v="201504936"/>
        <n v="201704658"/>
        <n v="201603268"/>
        <n v="201905228"/>
        <n v="201705580"/>
        <n v="202103344"/>
        <n v="201806636"/>
        <n v="201808613"/>
        <n v="201800318"/>
        <n v="201705783"/>
        <n v="202008902"/>
        <n v="201805238"/>
        <n v="202004968"/>
        <n v="201705208"/>
        <n v="202004343"/>
        <n v="201706780"/>
        <n v="201909653"/>
        <n v="201900174"/>
        <n v="201806629"/>
        <n v="202007398"/>
        <n v="201806360"/>
        <n v="201906104"/>
        <n v="201709436"/>
        <n v="202004926"/>
        <n v="201707235"/>
        <n v="201205991"/>
        <n v="202006381"/>
        <n v="201904952"/>
        <n v="201906051"/>
        <n v="201907007"/>
        <n v="201806411"/>
        <n v="201705205"/>
        <n v="202103631"/>
        <n v="202009538"/>
        <n v="202005140"/>
        <n v="201907264"/>
        <n v="201507838"/>
        <n v="201806406"/>
        <n v="202004893"/>
        <n v="201405811"/>
        <n v="202003574"/>
        <n v="200900568"/>
        <n v="201505519"/>
        <n v="202004849"/>
        <n v="201806836"/>
        <n v="201907396"/>
        <n v="201704003"/>
        <n v="201806151"/>
        <n v="201904969"/>
        <n v="201704790"/>
        <n v="202004377"/>
        <n v="200304815"/>
        <n v="201606201"/>
        <n v="202004186"/>
        <n v="201905097"/>
        <n v="201706415"/>
        <n v="202005042"/>
        <n v="201806776"/>
        <n v="202008206"/>
        <n v="201907737"/>
        <n v="201906014"/>
        <n v="201606590"/>
        <n v="201906638"/>
        <n v="201908209"/>
        <n v="201707046"/>
        <n v="201706907"/>
      </sharedItems>
    </cacheField>
    <cacheField name="aa" numFmtId="0">
      <sharedItems containsSemiMixedTypes="0" containsString="0" containsNumber="1" containsInteger="1" minValue="1" maxValue="89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69">
  <r>
    <s v="F20210"/>
    <x v="0"/>
    <x v="0"/>
    <x v="0"/>
    <x v="0"/>
    <x v="0"/>
    <x v="0"/>
    <x v="0"/>
    <n v="38.922924999999999"/>
    <n v="-77.042580999999998"/>
    <x v="0"/>
    <x v="0"/>
  </r>
  <r>
    <s v="F20211"/>
    <x v="0"/>
    <x v="1"/>
    <x v="1"/>
    <x v="0"/>
    <x v="0"/>
    <x v="0"/>
    <x v="0"/>
    <n v="38.922924999999999"/>
    <n v="-77.042580999999998"/>
    <x v="0"/>
    <x v="1"/>
  </r>
  <r>
    <s v="F20212"/>
    <x v="0"/>
    <x v="2"/>
    <x v="2"/>
    <x v="0"/>
    <x v="0"/>
    <x v="0"/>
    <x v="0"/>
    <n v="38.922924999999999"/>
    <n v="-77.042580999999998"/>
    <x v="1"/>
    <x v="2"/>
  </r>
  <r>
    <s v="F20213"/>
    <x v="0"/>
    <x v="3"/>
    <x v="3"/>
    <x v="0"/>
    <x v="0"/>
    <x v="0"/>
    <x v="0"/>
    <n v="38.922924999999999"/>
    <n v="-77.042580999999998"/>
    <x v="1"/>
    <x v="3"/>
  </r>
  <r>
    <s v="F20214"/>
    <x v="0"/>
    <x v="4"/>
    <x v="4"/>
    <x v="0"/>
    <x v="0"/>
    <x v="0"/>
    <x v="0"/>
    <n v="38.922924999999999"/>
    <n v="-77.042580999999998"/>
    <x v="0"/>
    <x v="4"/>
  </r>
  <r>
    <s v="F20215"/>
    <x v="0"/>
    <x v="5"/>
    <x v="5"/>
    <x v="0"/>
    <x v="0"/>
    <x v="0"/>
    <x v="0"/>
    <n v="38.922924999999999"/>
    <n v="-77.042580999999998"/>
    <x v="0"/>
    <x v="5"/>
  </r>
  <r>
    <s v="F20216"/>
    <x v="0"/>
    <x v="6"/>
    <x v="6"/>
    <x v="0"/>
    <x v="0"/>
    <x v="0"/>
    <x v="0"/>
    <n v="38.922924999999999"/>
    <n v="-77.042580999999998"/>
    <x v="0"/>
    <x v="6"/>
  </r>
  <r>
    <s v="F20217"/>
    <x v="0"/>
    <x v="7"/>
    <x v="7"/>
    <x v="0"/>
    <x v="0"/>
    <x v="0"/>
    <x v="0"/>
    <n v="38.922924999999999"/>
    <n v="-77.042580999999998"/>
    <x v="1"/>
    <x v="7"/>
  </r>
  <r>
    <s v="F20218"/>
    <x v="0"/>
    <x v="8"/>
    <x v="8"/>
    <x v="0"/>
    <x v="0"/>
    <x v="0"/>
    <x v="0"/>
    <n v="38.922924999999999"/>
    <n v="-77.042580999999998"/>
    <x v="1"/>
    <x v="8"/>
  </r>
  <r>
    <s v="F20219"/>
    <x v="0"/>
    <x v="9"/>
    <x v="9"/>
    <x v="1"/>
    <x v="0"/>
    <x v="1"/>
    <x v="1"/>
    <n v="38.922924999999999"/>
    <n v="-77.042580999999998"/>
    <x v="0"/>
    <x v="9"/>
  </r>
  <r>
    <s v="F20220"/>
    <x v="0"/>
    <x v="10"/>
    <x v="10"/>
    <x v="2"/>
    <x v="0"/>
    <x v="2"/>
    <x v="2"/>
    <n v="38.922924999999999"/>
    <n v="-77.042580999999998"/>
    <x v="0"/>
    <x v="10"/>
  </r>
  <r>
    <s v="F20221"/>
    <x v="0"/>
    <x v="11"/>
    <x v="11"/>
    <x v="2"/>
    <x v="0"/>
    <x v="2"/>
    <x v="2"/>
    <n v="38.922924999999999"/>
    <n v="-77.042580999999998"/>
    <x v="0"/>
    <x v="11"/>
  </r>
  <r>
    <s v="F20222"/>
    <x v="1"/>
    <x v="12"/>
    <x v="12"/>
    <x v="2"/>
    <x v="0"/>
    <x v="3"/>
    <x v="3"/>
    <n v="38.923046999999997"/>
    <n v="-77.042524999999998"/>
    <x v="0"/>
    <x v="12"/>
  </r>
  <r>
    <s v="F20223"/>
    <x v="0"/>
    <x v="13"/>
    <x v="13"/>
    <x v="2"/>
    <x v="0"/>
    <x v="2"/>
    <x v="2"/>
    <n v="38.922924999999999"/>
    <n v="-77.042580999999998"/>
    <x v="0"/>
    <x v="13"/>
  </r>
  <r>
    <s v="F20224"/>
    <x v="0"/>
    <x v="14"/>
    <x v="14"/>
    <x v="2"/>
    <x v="0"/>
    <x v="2"/>
    <x v="2"/>
    <n v="38.922924999999999"/>
    <n v="-77.042580999999998"/>
    <x v="0"/>
    <x v="14"/>
  </r>
  <r>
    <s v="F20225"/>
    <x v="0"/>
    <x v="15"/>
    <x v="15"/>
    <x v="2"/>
    <x v="0"/>
    <x v="2"/>
    <x v="2"/>
    <n v="38.922924999999999"/>
    <n v="-77.042580999999998"/>
    <x v="0"/>
    <x v="15"/>
  </r>
  <r>
    <s v="F20226"/>
    <x v="0"/>
    <x v="16"/>
    <x v="16"/>
    <x v="2"/>
    <x v="0"/>
    <x v="2"/>
    <x v="2"/>
    <n v="38.922924999999999"/>
    <n v="-77.042580999999998"/>
    <x v="0"/>
    <x v="16"/>
  </r>
  <r>
    <s v="F20227"/>
    <x v="0"/>
    <x v="17"/>
    <x v="17"/>
    <x v="2"/>
    <x v="0"/>
    <x v="2"/>
    <x v="2"/>
    <n v="38.922924999999999"/>
    <n v="-77.042580999999998"/>
    <x v="0"/>
    <x v="17"/>
  </r>
  <r>
    <s v="F20228"/>
    <x v="0"/>
    <x v="18"/>
    <x v="18"/>
    <x v="2"/>
    <x v="0"/>
    <x v="2"/>
    <x v="2"/>
    <n v="38.922924999999999"/>
    <n v="-77.042580999999998"/>
    <x v="0"/>
    <x v="18"/>
  </r>
  <r>
    <s v="F20229"/>
    <x v="0"/>
    <x v="19"/>
    <x v="19"/>
    <x v="2"/>
    <x v="0"/>
    <x v="2"/>
    <x v="2"/>
    <n v="38.922924999999999"/>
    <n v="-77.042580999999998"/>
    <x v="1"/>
    <x v="19"/>
  </r>
  <r>
    <s v="F20230"/>
    <x v="0"/>
    <x v="20"/>
    <x v="20"/>
    <x v="2"/>
    <x v="0"/>
    <x v="2"/>
    <x v="2"/>
    <n v="38.922924999999999"/>
    <n v="-77.042580999999998"/>
    <x v="1"/>
    <x v="20"/>
  </r>
  <r>
    <s v="F20231"/>
    <x v="0"/>
    <x v="21"/>
    <x v="21"/>
    <x v="1"/>
    <x v="0"/>
    <x v="1"/>
    <x v="1"/>
    <n v="38.922924999999999"/>
    <n v="-77.042580999999998"/>
    <x v="0"/>
    <x v="21"/>
  </r>
  <r>
    <s v="F20232"/>
    <x v="0"/>
    <x v="22"/>
    <x v="22"/>
    <x v="1"/>
    <x v="0"/>
    <x v="1"/>
    <x v="1"/>
    <n v="38.922924999999999"/>
    <n v="-77.042580999999998"/>
    <x v="0"/>
    <x v="22"/>
  </r>
  <r>
    <s v="F20233"/>
    <x v="0"/>
    <x v="23"/>
    <x v="23"/>
    <x v="1"/>
    <x v="0"/>
    <x v="1"/>
    <x v="1"/>
    <n v="38.922924999999999"/>
    <n v="-77.042580999999998"/>
    <x v="0"/>
    <x v="23"/>
  </r>
  <r>
    <s v="F20234"/>
    <x v="0"/>
    <x v="24"/>
    <x v="24"/>
    <x v="1"/>
    <x v="0"/>
    <x v="1"/>
    <x v="1"/>
    <n v="38.922924999999999"/>
    <n v="-77.042580999999998"/>
    <x v="0"/>
    <x v="24"/>
  </r>
  <r>
    <s v="F20235"/>
    <x v="0"/>
    <x v="25"/>
    <x v="25"/>
    <x v="1"/>
    <x v="0"/>
    <x v="1"/>
    <x v="1"/>
    <n v="38.922924999999999"/>
    <n v="-77.042580999999998"/>
    <x v="0"/>
    <x v="25"/>
  </r>
  <r>
    <s v="F20236"/>
    <x v="0"/>
    <x v="26"/>
    <x v="26"/>
    <x v="1"/>
    <x v="0"/>
    <x v="1"/>
    <x v="1"/>
    <n v="38.922924999999999"/>
    <n v="-77.042580999999998"/>
    <x v="0"/>
    <x v="26"/>
  </r>
  <r>
    <s v="F20237"/>
    <x v="0"/>
    <x v="27"/>
    <x v="27"/>
    <x v="3"/>
    <x v="0"/>
    <x v="4"/>
    <x v="4"/>
    <n v="38.922924999999999"/>
    <n v="-77.042580999999998"/>
    <x v="0"/>
    <x v="27"/>
  </r>
  <r>
    <s v="F20238"/>
    <x v="0"/>
    <x v="28"/>
    <x v="28"/>
    <x v="3"/>
    <x v="0"/>
    <x v="4"/>
    <x v="4"/>
    <n v="38.922924999999999"/>
    <n v="-77.042580999999998"/>
    <x v="0"/>
    <x v="28"/>
  </r>
  <r>
    <s v="F20239"/>
    <x v="0"/>
    <x v="29"/>
    <x v="29"/>
    <x v="4"/>
    <x v="0"/>
    <x v="5"/>
    <x v="5"/>
    <n v="38.922924999999999"/>
    <n v="-77.042580999999998"/>
    <x v="0"/>
    <x v="29"/>
  </r>
  <r>
    <s v="F20240"/>
    <x v="0"/>
    <x v="30"/>
    <x v="30"/>
    <x v="4"/>
    <x v="0"/>
    <x v="5"/>
    <x v="5"/>
    <n v="38.922924999999999"/>
    <n v="-77.042580999999998"/>
    <x v="0"/>
    <x v="30"/>
  </r>
  <r>
    <s v="F20241"/>
    <x v="0"/>
    <x v="31"/>
    <x v="31"/>
    <x v="4"/>
    <x v="0"/>
    <x v="5"/>
    <x v="5"/>
    <n v="38.922924999999999"/>
    <n v="-77.042580999999998"/>
    <x v="0"/>
    <x v="31"/>
  </r>
  <r>
    <s v="F20242"/>
    <x v="0"/>
    <x v="32"/>
    <x v="32"/>
    <x v="4"/>
    <x v="0"/>
    <x v="5"/>
    <x v="5"/>
    <n v="38.922924999999999"/>
    <n v="-77.042580999999998"/>
    <x v="0"/>
    <x v="32"/>
  </r>
  <r>
    <s v="F20243"/>
    <x v="1"/>
    <x v="33"/>
    <x v="33"/>
    <x v="4"/>
    <x v="0"/>
    <x v="6"/>
    <x v="6"/>
    <n v="38.923051999999998"/>
    <n v="-77.042541999999997"/>
    <x v="1"/>
    <x v="33"/>
  </r>
  <r>
    <s v="F20244"/>
    <x v="0"/>
    <x v="34"/>
    <x v="34"/>
    <x v="4"/>
    <x v="0"/>
    <x v="5"/>
    <x v="5"/>
    <n v="38.922924999999999"/>
    <n v="-77.042580999999998"/>
    <x v="0"/>
    <x v="34"/>
  </r>
  <r>
    <s v="F20245"/>
    <x v="0"/>
    <x v="35"/>
    <x v="35"/>
    <x v="4"/>
    <x v="0"/>
    <x v="5"/>
    <x v="5"/>
    <n v="38.922924999999999"/>
    <n v="-77.042580999999998"/>
    <x v="1"/>
    <x v="35"/>
  </r>
  <r>
    <s v="F20246"/>
    <x v="0"/>
    <x v="36"/>
    <x v="36"/>
    <x v="4"/>
    <x v="0"/>
    <x v="5"/>
    <x v="5"/>
    <n v="38.922924999999999"/>
    <n v="-77.042580999999998"/>
    <x v="0"/>
    <x v="36"/>
  </r>
  <r>
    <s v="F20247"/>
    <x v="0"/>
    <x v="37"/>
    <x v="37"/>
    <x v="4"/>
    <x v="0"/>
    <x v="5"/>
    <x v="5"/>
    <n v="38.922924999999999"/>
    <n v="-77.042580999999998"/>
    <x v="1"/>
    <x v="37"/>
  </r>
  <r>
    <s v="F20248"/>
    <x v="0"/>
    <x v="38"/>
    <x v="38"/>
    <x v="4"/>
    <x v="0"/>
    <x v="5"/>
    <x v="5"/>
    <n v="38.922924999999999"/>
    <n v="-77.042580999999998"/>
    <x v="0"/>
    <x v="38"/>
  </r>
  <r>
    <s v="F20249"/>
    <x v="0"/>
    <x v="39"/>
    <x v="39"/>
    <x v="4"/>
    <x v="0"/>
    <x v="5"/>
    <x v="5"/>
    <n v="38.922924999999999"/>
    <n v="-77.042580999999998"/>
    <x v="0"/>
    <x v="39"/>
  </r>
  <r>
    <s v="F20250"/>
    <x v="0"/>
    <x v="40"/>
    <x v="40"/>
    <x v="4"/>
    <x v="0"/>
    <x v="5"/>
    <x v="5"/>
    <n v="38.922924999999999"/>
    <n v="-77.042580999999998"/>
    <x v="1"/>
    <x v="40"/>
  </r>
  <r>
    <s v="F20251"/>
    <x v="0"/>
    <x v="41"/>
    <x v="41"/>
    <x v="4"/>
    <x v="0"/>
    <x v="5"/>
    <x v="5"/>
    <n v="38.922924999999999"/>
    <n v="-77.042580999999998"/>
    <x v="0"/>
    <x v="41"/>
  </r>
  <r>
    <s v="F20252"/>
    <x v="0"/>
    <x v="42"/>
    <x v="42"/>
    <x v="5"/>
    <x v="0"/>
    <x v="7"/>
    <x v="7"/>
    <n v="38.922924999999999"/>
    <n v="-77.042580999999998"/>
    <x v="1"/>
    <x v="39"/>
  </r>
  <r>
    <s v="F20253"/>
    <x v="1"/>
    <x v="43"/>
    <x v="43"/>
    <x v="6"/>
    <x v="0"/>
    <x v="8"/>
    <x v="8"/>
    <n v="38.923088999999997"/>
    <n v="-77.042557000000002"/>
    <x v="1"/>
    <x v="42"/>
  </r>
  <r>
    <s v="F20254"/>
    <x v="0"/>
    <x v="44"/>
    <x v="44"/>
    <x v="6"/>
    <x v="0"/>
    <x v="9"/>
    <x v="9"/>
    <n v="38.922924999999999"/>
    <n v="-77.042580999999998"/>
    <x v="1"/>
    <x v="43"/>
  </r>
  <r>
    <s v="F20255"/>
    <x v="0"/>
    <x v="45"/>
    <x v="45"/>
    <x v="6"/>
    <x v="0"/>
    <x v="9"/>
    <x v="9"/>
    <n v="38.922924999999999"/>
    <n v="-77.042580999999998"/>
    <x v="0"/>
    <x v="44"/>
  </r>
  <r>
    <s v="F20256"/>
    <x v="0"/>
    <x v="46"/>
    <x v="46"/>
    <x v="6"/>
    <x v="0"/>
    <x v="9"/>
    <x v="9"/>
    <n v="38.922924999999999"/>
    <n v="-77.042580999999998"/>
    <x v="0"/>
    <x v="9"/>
  </r>
  <r>
    <s v="F20257"/>
    <x v="0"/>
    <x v="47"/>
    <x v="47"/>
    <x v="6"/>
    <x v="0"/>
    <x v="9"/>
    <x v="9"/>
    <n v="38.922924999999999"/>
    <n v="-77.042580999999998"/>
    <x v="1"/>
    <x v="45"/>
  </r>
  <r>
    <s v="F20258"/>
    <x v="1"/>
    <x v="48"/>
    <x v="48"/>
    <x v="5"/>
    <x v="0"/>
    <x v="10"/>
    <x v="10"/>
    <n v="38.923023999999998"/>
    <n v="-77.042589000000007"/>
    <x v="0"/>
    <x v="13"/>
  </r>
  <r>
    <s v="F20259"/>
    <x v="2"/>
    <x v="49"/>
    <x v="49"/>
    <x v="7"/>
    <x v="0"/>
    <x v="11"/>
    <x v="11"/>
    <n v="38.922924999999999"/>
    <n v="-77.042580999999998"/>
    <x v="1"/>
    <x v="46"/>
  </r>
  <r>
    <s v="F20260"/>
    <x v="0"/>
    <x v="50"/>
    <x v="50"/>
    <x v="7"/>
    <x v="0"/>
    <x v="11"/>
    <x v="11"/>
    <n v="38.922924999999999"/>
    <n v="-77.042580999999998"/>
    <x v="0"/>
    <x v="47"/>
  </r>
  <r>
    <s v="F20261"/>
    <x v="0"/>
    <x v="51"/>
    <x v="51"/>
    <x v="5"/>
    <x v="0"/>
    <x v="7"/>
    <x v="7"/>
    <n v="38.922924999999999"/>
    <n v="-77.042580999999998"/>
    <x v="0"/>
    <x v="48"/>
  </r>
  <r>
    <s v="F20262"/>
    <x v="0"/>
    <x v="52"/>
    <x v="52"/>
    <x v="7"/>
    <x v="0"/>
    <x v="11"/>
    <x v="11"/>
    <n v="38.922924999999999"/>
    <n v="-77.042580999999998"/>
    <x v="0"/>
    <x v="49"/>
  </r>
  <r>
    <s v="F20263"/>
    <x v="0"/>
    <x v="53"/>
    <x v="53"/>
    <x v="7"/>
    <x v="0"/>
    <x v="11"/>
    <x v="11"/>
    <n v="38.922924999999999"/>
    <n v="-77.042580999999998"/>
    <x v="0"/>
    <x v="50"/>
  </r>
  <r>
    <s v="F20264"/>
    <x v="1"/>
    <x v="54"/>
    <x v="54"/>
    <x v="7"/>
    <x v="0"/>
    <x v="12"/>
    <x v="12"/>
    <n v="38.923009"/>
    <n v="-77.042542999999995"/>
    <x v="0"/>
    <x v="51"/>
  </r>
  <r>
    <s v="F20265"/>
    <x v="0"/>
    <x v="55"/>
    <x v="55"/>
    <x v="7"/>
    <x v="0"/>
    <x v="11"/>
    <x v="11"/>
    <n v="38.922924999999999"/>
    <n v="-77.042580999999998"/>
    <x v="0"/>
    <x v="15"/>
  </r>
  <r>
    <s v="F20266"/>
    <x v="0"/>
    <x v="56"/>
    <x v="56"/>
    <x v="5"/>
    <x v="0"/>
    <x v="7"/>
    <x v="7"/>
    <n v="38.922924999999999"/>
    <n v="-77.042580999999998"/>
    <x v="0"/>
    <x v="52"/>
  </r>
  <r>
    <s v="F20267"/>
    <x v="0"/>
    <x v="57"/>
    <x v="57"/>
    <x v="7"/>
    <x v="0"/>
    <x v="11"/>
    <x v="11"/>
    <n v="38.922924999999999"/>
    <n v="-77.042580999999998"/>
    <x v="0"/>
    <x v="53"/>
  </r>
  <r>
    <s v="F20268"/>
    <x v="1"/>
    <x v="58"/>
    <x v="58"/>
    <x v="7"/>
    <x v="0"/>
    <x v="13"/>
    <x v="13"/>
    <n v="38.923082000000001"/>
    <n v="-77.042535000000001"/>
    <x v="0"/>
    <x v="54"/>
  </r>
  <r>
    <s v="F20269"/>
    <x v="0"/>
    <x v="59"/>
    <x v="59"/>
    <x v="7"/>
    <x v="0"/>
    <x v="11"/>
    <x v="11"/>
    <n v="38.922924999999999"/>
    <n v="-77.042580999999998"/>
    <x v="0"/>
    <x v="55"/>
  </r>
  <r>
    <s v="F20270"/>
    <x v="0"/>
    <x v="60"/>
    <x v="60"/>
    <x v="7"/>
    <x v="0"/>
    <x v="11"/>
    <x v="11"/>
    <n v="38.922924999999999"/>
    <n v="-77.042580999999998"/>
    <x v="0"/>
    <x v="56"/>
  </r>
  <r>
    <s v="F20271"/>
    <x v="1"/>
    <x v="61"/>
    <x v="61"/>
    <x v="7"/>
    <x v="0"/>
    <x v="14"/>
    <x v="14"/>
    <n v="38.923068999999998"/>
    <n v="-77.042524999999998"/>
    <x v="1"/>
    <x v="57"/>
  </r>
  <r>
    <s v="F20272"/>
    <x v="0"/>
    <x v="62"/>
    <x v="62"/>
    <x v="7"/>
    <x v="0"/>
    <x v="11"/>
    <x v="11"/>
    <n v="38.922924999999999"/>
    <n v="-77.042580999999998"/>
    <x v="0"/>
    <x v="21"/>
  </r>
  <r>
    <s v="F20273"/>
    <x v="0"/>
    <x v="63"/>
    <x v="63"/>
    <x v="7"/>
    <x v="0"/>
    <x v="11"/>
    <x v="11"/>
    <n v="38.922924999999999"/>
    <n v="-77.042580999999998"/>
    <x v="1"/>
    <x v="58"/>
  </r>
  <r>
    <s v="F20274"/>
    <x v="0"/>
    <x v="64"/>
    <x v="64"/>
    <x v="8"/>
    <x v="0"/>
    <x v="15"/>
    <x v="15"/>
    <n v="38.922924999999999"/>
    <n v="-77.042580999999998"/>
    <x v="0"/>
    <x v="59"/>
  </r>
  <r>
    <s v="F20275"/>
    <x v="0"/>
    <x v="65"/>
    <x v="65"/>
    <x v="8"/>
    <x v="0"/>
    <x v="15"/>
    <x v="15"/>
    <n v="38.922924999999999"/>
    <n v="-77.042580999999998"/>
    <x v="0"/>
    <x v="60"/>
  </r>
  <r>
    <s v="F20276"/>
    <x v="0"/>
    <x v="66"/>
    <x v="66"/>
    <x v="8"/>
    <x v="0"/>
    <x v="15"/>
    <x v="15"/>
    <n v="38.922924999999999"/>
    <n v="-77.042580999999998"/>
    <x v="1"/>
    <x v="61"/>
  </r>
  <r>
    <s v="F20277"/>
    <x v="0"/>
    <x v="67"/>
    <x v="67"/>
    <x v="8"/>
    <x v="0"/>
    <x v="15"/>
    <x v="15"/>
    <n v="38.922924999999999"/>
    <n v="-77.042580999999998"/>
    <x v="0"/>
    <x v="62"/>
  </r>
  <r>
    <s v="F20278"/>
    <x v="0"/>
    <x v="68"/>
    <x v="68"/>
    <x v="8"/>
    <x v="0"/>
    <x v="15"/>
    <x v="15"/>
    <n v="38.922924999999999"/>
    <n v="-77.042580999999998"/>
    <x v="1"/>
    <x v="63"/>
  </r>
  <r>
    <s v="F20279"/>
    <x v="0"/>
    <x v="69"/>
    <x v="69"/>
    <x v="9"/>
    <x v="0"/>
    <x v="16"/>
    <x v="16"/>
    <n v="38.922924999999999"/>
    <n v="-77.042580999999998"/>
    <x v="0"/>
    <x v="64"/>
  </r>
  <r>
    <s v="F20280"/>
    <x v="0"/>
    <x v="70"/>
    <x v="70"/>
    <x v="9"/>
    <x v="0"/>
    <x v="16"/>
    <x v="16"/>
    <n v="38.922924999999999"/>
    <n v="-77.042580999999998"/>
    <x v="0"/>
    <x v="65"/>
  </r>
  <r>
    <s v="F20281"/>
    <x v="0"/>
    <x v="71"/>
    <x v="71"/>
    <x v="9"/>
    <x v="0"/>
    <x v="16"/>
    <x v="16"/>
    <n v="38.922924999999999"/>
    <n v="-77.042580999999998"/>
    <x v="0"/>
    <x v="66"/>
  </r>
  <r>
    <s v="F20282"/>
    <x v="1"/>
    <x v="72"/>
    <x v="72"/>
    <x v="9"/>
    <x v="0"/>
    <x v="17"/>
    <x v="17"/>
    <n v="38.923068999999998"/>
    <n v="-77.042572000000007"/>
    <x v="0"/>
    <x v="67"/>
  </r>
  <r>
    <s v="F20283"/>
    <x v="0"/>
    <x v="73"/>
    <x v="73"/>
    <x v="9"/>
    <x v="0"/>
    <x v="16"/>
    <x v="16"/>
    <n v="38.922924999999999"/>
    <n v="-77.042580999999998"/>
    <x v="0"/>
    <x v="68"/>
  </r>
  <r>
    <s v="F20284"/>
    <x v="0"/>
    <x v="74"/>
    <x v="74"/>
    <x v="9"/>
    <x v="0"/>
    <x v="16"/>
    <x v="16"/>
    <n v="38.922924999999999"/>
    <n v="-77.042580999999998"/>
    <x v="0"/>
    <x v="69"/>
  </r>
  <r>
    <s v="F20285"/>
    <x v="0"/>
    <x v="75"/>
    <x v="75"/>
    <x v="9"/>
    <x v="0"/>
    <x v="16"/>
    <x v="16"/>
    <n v="38.922924999999999"/>
    <n v="-77.042580999999998"/>
    <x v="0"/>
    <x v="70"/>
  </r>
  <r>
    <s v="F20286"/>
    <x v="1"/>
    <x v="76"/>
    <x v="76"/>
    <x v="9"/>
    <x v="0"/>
    <x v="18"/>
    <x v="18"/>
    <n v="38.923051000000001"/>
    <n v="-77.042629000000005"/>
    <x v="0"/>
    <x v="71"/>
  </r>
  <r>
    <s v="F20287"/>
    <x v="0"/>
    <x v="77"/>
    <x v="77"/>
    <x v="9"/>
    <x v="0"/>
    <x v="16"/>
    <x v="16"/>
    <n v="38.922924999999999"/>
    <n v="-77.042580999999998"/>
    <x v="0"/>
    <x v="72"/>
  </r>
  <r>
    <s v="F20288"/>
    <x v="0"/>
    <x v="78"/>
    <x v="78"/>
    <x v="9"/>
    <x v="0"/>
    <x v="16"/>
    <x v="16"/>
    <n v="38.922924999999999"/>
    <n v="-77.042580999999998"/>
    <x v="0"/>
    <x v="73"/>
  </r>
  <r>
    <s v="F20289"/>
    <x v="0"/>
    <x v="79"/>
    <x v="79"/>
    <x v="10"/>
    <x v="0"/>
    <x v="19"/>
    <x v="19"/>
    <n v="38.922924999999999"/>
    <n v="-77.042580999999998"/>
    <x v="1"/>
    <x v="74"/>
  </r>
  <r>
    <s v="F20290"/>
    <x v="0"/>
    <x v="80"/>
    <x v="80"/>
    <x v="8"/>
    <x v="0"/>
    <x v="15"/>
    <x v="15"/>
    <n v="38.922924999999999"/>
    <n v="-77.042580999999998"/>
    <x v="1"/>
    <x v="75"/>
  </r>
  <r>
    <s v="F20291"/>
    <x v="0"/>
    <x v="81"/>
    <x v="81"/>
    <x v="11"/>
    <x v="0"/>
    <x v="20"/>
    <x v="20"/>
    <n v="38.922924999999999"/>
    <n v="-77.042580999999998"/>
    <x v="0"/>
    <x v="76"/>
  </r>
  <r>
    <s v="F20292"/>
    <x v="1"/>
    <x v="82"/>
    <x v="82"/>
    <x v="12"/>
    <x v="0"/>
    <x v="21"/>
    <x v="21"/>
    <n v="38.922995"/>
    <n v="-77.042490000000001"/>
    <x v="0"/>
    <x v="77"/>
  </r>
  <r>
    <s v="F20293"/>
    <x v="0"/>
    <x v="83"/>
    <x v="83"/>
    <x v="11"/>
    <x v="0"/>
    <x v="20"/>
    <x v="20"/>
    <n v="38.922924999999999"/>
    <n v="-77.042580999999998"/>
    <x v="0"/>
    <x v="78"/>
  </r>
  <r>
    <s v="F20294"/>
    <x v="0"/>
    <x v="84"/>
    <x v="84"/>
    <x v="11"/>
    <x v="0"/>
    <x v="20"/>
    <x v="20"/>
    <n v="38.922924999999999"/>
    <n v="-77.042580999999998"/>
    <x v="0"/>
    <x v="79"/>
  </r>
  <r>
    <s v="F20295"/>
    <x v="0"/>
    <x v="85"/>
    <x v="85"/>
    <x v="11"/>
    <x v="0"/>
    <x v="20"/>
    <x v="20"/>
    <n v="38.922924999999999"/>
    <n v="-77.042580999999998"/>
    <x v="1"/>
    <x v="80"/>
  </r>
  <r>
    <s v="F20296"/>
    <x v="0"/>
    <x v="86"/>
    <x v="86"/>
    <x v="11"/>
    <x v="0"/>
    <x v="20"/>
    <x v="20"/>
    <n v="38.922924999999999"/>
    <n v="-77.042580999999998"/>
    <x v="0"/>
    <x v="81"/>
  </r>
  <r>
    <s v="F20297"/>
    <x v="1"/>
    <x v="87"/>
    <x v="87"/>
    <x v="11"/>
    <x v="0"/>
    <x v="22"/>
    <x v="22"/>
    <n v="38.923077999999997"/>
    <n v="-77.042950000000005"/>
    <x v="0"/>
    <x v="82"/>
  </r>
  <r>
    <s v="F20298"/>
    <x v="0"/>
    <x v="88"/>
    <x v="88"/>
    <x v="11"/>
    <x v="0"/>
    <x v="20"/>
    <x v="20"/>
    <n v="38.922924999999999"/>
    <n v="-77.042580999999998"/>
    <x v="0"/>
    <x v="83"/>
  </r>
  <r>
    <s v="F20299"/>
    <x v="2"/>
    <x v="89"/>
    <x v="89"/>
    <x v="11"/>
    <x v="0"/>
    <x v="20"/>
    <x v="20"/>
    <n v="38.922924999999999"/>
    <n v="-77.042580999999998"/>
    <x v="1"/>
    <x v="84"/>
  </r>
  <r>
    <s v="F20300"/>
    <x v="2"/>
    <x v="90"/>
    <x v="90"/>
    <x v="11"/>
    <x v="0"/>
    <x v="20"/>
    <x v="20"/>
    <n v="38.922924999999999"/>
    <n v="-77.042580999999998"/>
    <x v="1"/>
    <x v="85"/>
  </r>
  <r>
    <s v="F20301"/>
    <x v="0"/>
    <x v="91"/>
    <x v="91"/>
    <x v="11"/>
    <x v="0"/>
    <x v="20"/>
    <x v="20"/>
    <n v="38.922924999999999"/>
    <n v="-77.042580999999998"/>
    <x v="0"/>
    <x v="86"/>
  </r>
  <r>
    <s v="F20302"/>
    <x v="0"/>
    <x v="92"/>
    <x v="92"/>
    <x v="11"/>
    <x v="0"/>
    <x v="20"/>
    <x v="20"/>
    <n v="38.922924999999999"/>
    <n v="-77.042580999999998"/>
    <x v="0"/>
    <x v="87"/>
  </r>
  <r>
    <s v="F20303"/>
    <x v="0"/>
    <x v="93"/>
    <x v="93"/>
    <x v="11"/>
    <x v="0"/>
    <x v="20"/>
    <x v="20"/>
    <n v="38.922924999999999"/>
    <n v="-77.042580999999998"/>
    <x v="0"/>
    <x v="88"/>
  </r>
  <r>
    <s v="F20304"/>
    <x v="2"/>
    <x v="94"/>
    <x v="94"/>
    <x v="11"/>
    <x v="0"/>
    <x v="20"/>
    <x v="20"/>
    <n v="38.922924999999999"/>
    <n v="-77.042580999999998"/>
    <x v="1"/>
    <x v="89"/>
  </r>
  <r>
    <s v="F20305"/>
    <x v="0"/>
    <x v="95"/>
    <x v="95"/>
    <x v="11"/>
    <x v="0"/>
    <x v="20"/>
    <x v="20"/>
    <n v="38.922924999999999"/>
    <n v="-77.042580999999998"/>
    <x v="1"/>
    <x v="90"/>
  </r>
  <r>
    <s v="F20306"/>
    <x v="0"/>
    <x v="96"/>
    <x v="96"/>
    <x v="11"/>
    <x v="0"/>
    <x v="20"/>
    <x v="20"/>
    <n v="38.922924999999999"/>
    <n v="-77.042580999999998"/>
    <x v="1"/>
    <x v="91"/>
  </r>
  <r>
    <s v="F20307"/>
    <x v="0"/>
    <x v="97"/>
    <x v="97"/>
    <x v="11"/>
    <x v="0"/>
    <x v="20"/>
    <x v="20"/>
    <n v="38.922924999999999"/>
    <n v="-77.042580999999998"/>
    <x v="0"/>
    <x v="39"/>
  </r>
  <r>
    <s v="F20308"/>
    <x v="0"/>
    <x v="98"/>
    <x v="98"/>
    <x v="11"/>
    <x v="0"/>
    <x v="20"/>
    <x v="20"/>
    <n v="38.922924999999999"/>
    <n v="-77.042580999999998"/>
    <x v="0"/>
    <x v="92"/>
  </r>
  <r>
    <s v="F20309"/>
    <x v="0"/>
    <x v="99"/>
    <x v="99"/>
    <x v="11"/>
    <x v="0"/>
    <x v="20"/>
    <x v="20"/>
    <n v="38.922924999999999"/>
    <n v="-77.042580999999998"/>
    <x v="0"/>
    <x v="9"/>
  </r>
  <r>
    <s v="F20310"/>
    <x v="0"/>
    <x v="100"/>
    <x v="100"/>
    <x v="11"/>
    <x v="0"/>
    <x v="20"/>
    <x v="20"/>
    <n v="38.922924999999999"/>
    <n v="-77.042580999999998"/>
    <x v="0"/>
    <x v="93"/>
  </r>
  <r>
    <s v="F20311"/>
    <x v="0"/>
    <x v="101"/>
    <x v="101"/>
    <x v="11"/>
    <x v="0"/>
    <x v="20"/>
    <x v="20"/>
    <n v="38.922924999999999"/>
    <n v="-77.042580999999998"/>
    <x v="0"/>
    <x v="94"/>
  </r>
  <r>
    <s v="F20312"/>
    <x v="0"/>
    <x v="102"/>
    <x v="102"/>
    <x v="11"/>
    <x v="0"/>
    <x v="20"/>
    <x v="20"/>
    <n v="38.922924999999999"/>
    <n v="-77.042580999999998"/>
    <x v="0"/>
    <x v="95"/>
  </r>
  <r>
    <s v="F20313"/>
    <x v="0"/>
    <x v="103"/>
    <x v="103"/>
    <x v="11"/>
    <x v="0"/>
    <x v="20"/>
    <x v="20"/>
    <n v="38.922924999999999"/>
    <n v="-77.042580999999998"/>
    <x v="0"/>
    <x v="96"/>
  </r>
  <r>
    <s v="F20314"/>
    <x v="0"/>
    <x v="104"/>
    <x v="104"/>
    <x v="11"/>
    <x v="0"/>
    <x v="20"/>
    <x v="20"/>
    <n v="38.922924999999999"/>
    <n v="-77.042580999999998"/>
    <x v="0"/>
    <x v="97"/>
  </r>
  <r>
    <s v="F20315"/>
    <x v="0"/>
    <x v="105"/>
    <x v="105"/>
    <x v="11"/>
    <x v="0"/>
    <x v="20"/>
    <x v="20"/>
    <n v="38.922924999999999"/>
    <n v="-77.042580999999998"/>
    <x v="0"/>
    <x v="98"/>
  </r>
  <r>
    <s v="F20316"/>
    <x v="0"/>
    <x v="106"/>
    <x v="106"/>
    <x v="11"/>
    <x v="0"/>
    <x v="20"/>
    <x v="20"/>
    <n v="38.922924999999999"/>
    <n v="-77.042580999999998"/>
    <x v="0"/>
    <x v="99"/>
  </r>
  <r>
    <s v="F20317"/>
    <x v="0"/>
    <x v="107"/>
    <x v="107"/>
    <x v="11"/>
    <x v="0"/>
    <x v="20"/>
    <x v="20"/>
    <n v="38.922924999999999"/>
    <n v="-77.042580999999998"/>
    <x v="0"/>
    <x v="100"/>
  </r>
  <r>
    <s v="F20318"/>
    <x v="1"/>
    <x v="108"/>
    <x v="108"/>
    <x v="11"/>
    <x v="0"/>
    <x v="23"/>
    <x v="23"/>
    <n v="38.923121999999999"/>
    <n v="-77.042823999999996"/>
    <x v="0"/>
    <x v="5"/>
  </r>
  <r>
    <s v="F20319"/>
    <x v="1"/>
    <x v="109"/>
    <x v="109"/>
    <x v="11"/>
    <x v="0"/>
    <x v="24"/>
    <x v="24"/>
    <n v="38.923039000000003"/>
    <n v="-77.042584000000005"/>
    <x v="1"/>
    <x v="101"/>
  </r>
  <r>
    <s v="F20320"/>
    <x v="0"/>
    <x v="110"/>
    <x v="110"/>
    <x v="11"/>
    <x v="0"/>
    <x v="20"/>
    <x v="20"/>
    <n v="38.922924999999999"/>
    <n v="-77.042580999999998"/>
    <x v="1"/>
    <x v="102"/>
  </r>
  <r>
    <s v="F20321"/>
    <x v="0"/>
    <x v="111"/>
    <x v="111"/>
    <x v="10"/>
    <x v="0"/>
    <x v="19"/>
    <x v="19"/>
    <n v="38.922924999999999"/>
    <n v="-77.042580999999998"/>
    <x v="0"/>
    <x v="2"/>
  </r>
  <r>
    <s v="F20322"/>
    <x v="0"/>
    <x v="112"/>
    <x v="112"/>
    <x v="11"/>
    <x v="0"/>
    <x v="20"/>
    <x v="20"/>
    <n v="38.922924999999999"/>
    <n v="-77.042580999999998"/>
    <x v="0"/>
    <x v="103"/>
  </r>
  <r>
    <s v="F20323"/>
    <x v="0"/>
    <x v="113"/>
    <x v="113"/>
    <x v="11"/>
    <x v="0"/>
    <x v="20"/>
    <x v="20"/>
    <n v="38.922924999999999"/>
    <n v="-77.042580999999998"/>
    <x v="0"/>
    <x v="1"/>
  </r>
  <r>
    <s v="F20324"/>
    <x v="0"/>
    <x v="114"/>
    <x v="114"/>
    <x v="11"/>
    <x v="0"/>
    <x v="20"/>
    <x v="20"/>
    <n v="38.922924999999999"/>
    <n v="-77.042580999999998"/>
    <x v="1"/>
    <x v="104"/>
  </r>
  <r>
    <s v="F20325"/>
    <x v="1"/>
    <x v="115"/>
    <x v="115"/>
    <x v="10"/>
    <x v="0"/>
    <x v="25"/>
    <x v="25"/>
    <n v="38.923074"/>
    <n v="-77.042632999999995"/>
    <x v="0"/>
    <x v="105"/>
  </r>
  <r>
    <s v="F20326"/>
    <x v="0"/>
    <x v="116"/>
    <x v="116"/>
    <x v="10"/>
    <x v="0"/>
    <x v="19"/>
    <x v="19"/>
    <n v="38.922924999999999"/>
    <n v="-77.042580999999998"/>
    <x v="0"/>
    <x v="106"/>
  </r>
  <r>
    <s v="F20327"/>
    <x v="0"/>
    <x v="117"/>
    <x v="117"/>
    <x v="8"/>
    <x v="0"/>
    <x v="15"/>
    <x v="15"/>
    <n v="38.922924999999999"/>
    <n v="-77.042580999999998"/>
    <x v="0"/>
    <x v="107"/>
  </r>
  <r>
    <s v="F20328"/>
    <x v="0"/>
    <x v="118"/>
    <x v="118"/>
    <x v="8"/>
    <x v="0"/>
    <x v="15"/>
    <x v="15"/>
    <n v="38.922924999999999"/>
    <n v="-77.042580999999998"/>
    <x v="0"/>
    <x v="48"/>
  </r>
  <r>
    <s v="F20329"/>
    <x v="1"/>
    <x v="119"/>
    <x v="119"/>
    <x v="8"/>
    <x v="0"/>
    <x v="26"/>
    <x v="26"/>
    <n v="38.923026999999998"/>
    <n v="-77.042513999999997"/>
    <x v="0"/>
    <x v="108"/>
  </r>
  <r>
    <s v="F20330"/>
    <x v="0"/>
    <x v="120"/>
    <x v="120"/>
    <x v="10"/>
    <x v="0"/>
    <x v="19"/>
    <x v="19"/>
    <n v="38.922924999999999"/>
    <n v="-77.042580999999998"/>
    <x v="1"/>
    <x v="109"/>
  </r>
  <r>
    <s v="F20331"/>
    <x v="0"/>
    <x v="121"/>
    <x v="121"/>
    <x v="12"/>
    <x v="0"/>
    <x v="27"/>
    <x v="27"/>
    <n v="38.922924999999999"/>
    <n v="-77.042580999999998"/>
    <x v="0"/>
    <x v="110"/>
  </r>
  <r>
    <s v="F20332"/>
    <x v="1"/>
    <x v="122"/>
    <x v="122"/>
    <x v="10"/>
    <x v="0"/>
    <x v="28"/>
    <x v="28"/>
    <n v="38.923091999999997"/>
    <n v="-77.042679000000007"/>
    <x v="0"/>
    <x v="111"/>
  </r>
  <r>
    <s v="F20333"/>
    <x v="0"/>
    <x v="123"/>
    <x v="123"/>
    <x v="9"/>
    <x v="0"/>
    <x v="16"/>
    <x v="16"/>
    <n v="38.922924999999999"/>
    <n v="-77.042580999999998"/>
    <x v="0"/>
    <x v="112"/>
  </r>
  <r>
    <s v="F20334"/>
    <x v="0"/>
    <x v="124"/>
    <x v="124"/>
    <x v="9"/>
    <x v="0"/>
    <x v="16"/>
    <x v="16"/>
    <n v="38.922924999999999"/>
    <n v="-77.042580999999998"/>
    <x v="0"/>
    <x v="66"/>
  </r>
  <r>
    <s v="F20335"/>
    <x v="1"/>
    <x v="125"/>
    <x v="125"/>
    <x v="13"/>
    <x v="0"/>
    <x v="29"/>
    <x v="29"/>
    <n v="38.923039000000003"/>
    <n v="-77.042528000000004"/>
    <x v="0"/>
    <x v="113"/>
  </r>
  <r>
    <s v="F20336"/>
    <x v="0"/>
    <x v="126"/>
    <x v="126"/>
    <x v="13"/>
    <x v="0"/>
    <x v="30"/>
    <x v="30"/>
    <n v="38.922924999999999"/>
    <n v="-77.042580999999998"/>
    <x v="0"/>
    <x v="114"/>
  </r>
  <r>
    <s v="F20337"/>
    <x v="0"/>
    <x v="127"/>
    <x v="127"/>
    <x v="13"/>
    <x v="0"/>
    <x v="30"/>
    <x v="30"/>
    <n v="38.922924999999999"/>
    <n v="-77.042580999999998"/>
    <x v="0"/>
    <x v="115"/>
  </r>
  <r>
    <s v="F20338"/>
    <x v="0"/>
    <x v="128"/>
    <x v="128"/>
    <x v="13"/>
    <x v="0"/>
    <x v="30"/>
    <x v="30"/>
    <n v="38.922924999999999"/>
    <n v="-77.042580999999998"/>
    <x v="0"/>
    <x v="116"/>
  </r>
  <r>
    <s v="F20339"/>
    <x v="0"/>
    <x v="129"/>
    <x v="129"/>
    <x v="14"/>
    <x v="0"/>
    <x v="31"/>
    <x v="31"/>
    <n v="38.922924999999999"/>
    <n v="-77.042580999999998"/>
    <x v="1"/>
    <x v="117"/>
  </r>
  <r>
    <s v="F20340"/>
    <x v="0"/>
    <x v="130"/>
    <x v="130"/>
    <x v="14"/>
    <x v="0"/>
    <x v="31"/>
    <x v="31"/>
    <n v="38.922924999999999"/>
    <n v="-77.042580999999998"/>
    <x v="1"/>
    <x v="114"/>
  </r>
  <r>
    <s v="F20341"/>
    <x v="0"/>
    <x v="131"/>
    <x v="131"/>
    <x v="15"/>
    <x v="0"/>
    <x v="32"/>
    <x v="32"/>
    <n v="38.922924999999999"/>
    <n v="-77.042580999999998"/>
    <x v="0"/>
    <x v="118"/>
  </r>
  <r>
    <s v="F20342"/>
    <x v="0"/>
    <x v="132"/>
    <x v="132"/>
    <x v="15"/>
    <x v="0"/>
    <x v="32"/>
    <x v="32"/>
    <n v="38.922924999999999"/>
    <n v="-77.042580999999998"/>
    <x v="0"/>
    <x v="80"/>
  </r>
  <r>
    <s v="F20343"/>
    <x v="0"/>
    <x v="133"/>
    <x v="133"/>
    <x v="15"/>
    <x v="0"/>
    <x v="32"/>
    <x v="32"/>
    <n v="38.922924999999999"/>
    <n v="-77.042580999999998"/>
    <x v="0"/>
    <x v="119"/>
  </r>
  <r>
    <s v="F20344"/>
    <x v="0"/>
    <x v="134"/>
    <x v="134"/>
    <x v="15"/>
    <x v="0"/>
    <x v="32"/>
    <x v="32"/>
    <n v="38.922924999999999"/>
    <n v="-77.042580999999998"/>
    <x v="0"/>
    <x v="120"/>
  </r>
  <r>
    <s v="F20345"/>
    <x v="0"/>
    <x v="135"/>
    <x v="135"/>
    <x v="15"/>
    <x v="0"/>
    <x v="32"/>
    <x v="32"/>
    <n v="38.922924999999999"/>
    <n v="-77.042580999999998"/>
    <x v="0"/>
    <x v="121"/>
  </r>
  <r>
    <s v="F20346"/>
    <x v="0"/>
    <x v="136"/>
    <x v="136"/>
    <x v="15"/>
    <x v="0"/>
    <x v="32"/>
    <x v="32"/>
    <n v="38.922924999999999"/>
    <n v="-77.042580999999998"/>
    <x v="0"/>
    <x v="122"/>
  </r>
  <r>
    <s v="F20347"/>
    <x v="1"/>
    <x v="137"/>
    <x v="137"/>
    <x v="16"/>
    <x v="0"/>
    <x v="33"/>
    <x v="33"/>
    <n v="38.922998999999997"/>
    <n v="-77.042513999999997"/>
    <x v="0"/>
    <x v="83"/>
  </r>
  <r>
    <s v="F20348"/>
    <x v="1"/>
    <x v="138"/>
    <x v="138"/>
    <x v="17"/>
    <x v="0"/>
    <x v="34"/>
    <x v="34"/>
    <n v="38.923050000000003"/>
    <n v="-77.042522000000005"/>
    <x v="0"/>
    <x v="44"/>
  </r>
  <r>
    <s v="F20349"/>
    <x v="0"/>
    <x v="139"/>
    <x v="139"/>
    <x v="17"/>
    <x v="0"/>
    <x v="35"/>
    <x v="35"/>
    <n v="38.922924999999999"/>
    <n v="-77.042580999999998"/>
    <x v="1"/>
    <x v="123"/>
  </r>
  <r>
    <s v="F20350"/>
    <x v="1"/>
    <x v="140"/>
    <x v="140"/>
    <x v="18"/>
    <x v="0"/>
    <x v="36"/>
    <x v="36"/>
    <n v="38.923031000000002"/>
    <n v="-77.042552999999998"/>
    <x v="0"/>
    <x v="124"/>
  </r>
  <r>
    <s v="F20351"/>
    <x v="1"/>
    <x v="141"/>
    <x v="141"/>
    <x v="18"/>
    <x v="0"/>
    <x v="37"/>
    <x v="37"/>
    <n v="38.923031000000002"/>
    <n v="-77.042432000000005"/>
    <x v="1"/>
    <x v="125"/>
  </r>
  <r>
    <s v="F20352"/>
    <x v="1"/>
    <x v="142"/>
    <x v="142"/>
    <x v="19"/>
    <x v="0"/>
    <x v="38"/>
    <x v="38"/>
    <n v="38.922939999999997"/>
    <n v="-77.042569999999998"/>
    <x v="0"/>
    <x v="126"/>
  </r>
  <r>
    <s v="F20353"/>
    <x v="0"/>
    <x v="143"/>
    <x v="143"/>
    <x v="19"/>
    <x v="0"/>
    <x v="39"/>
    <x v="39"/>
    <n v="38.922924999999999"/>
    <n v="-77.042580999999998"/>
    <x v="0"/>
    <x v="112"/>
  </r>
  <r>
    <s v="F20354"/>
    <x v="0"/>
    <x v="144"/>
    <x v="144"/>
    <x v="19"/>
    <x v="0"/>
    <x v="39"/>
    <x v="39"/>
    <n v="38.922924999999999"/>
    <n v="-77.042580999999998"/>
    <x v="1"/>
    <x v="127"/>
  </r>
  <r>
    <s v="F20355"/>
    <x v="0"/>
    <x v="145"/>
    <x v="145"/>
    <x v="20"/>
    <x v="0"/>
    <x v="40"/>
    <x v="40"/>
    <n v="38.922924999999999"/>
    <n v="-77.042580999999998"/>
    <x v="0"/>
    <x v="128"/>
  </r>
  <r>
    <s v="F20356"/>
    <x v="0"/>
    <x v="146"/>
    <x v="146"/>
    <x v="20"/>
    <x v="0"/>
    <x v="40"/>
    <x v="40"/>
    <n v="38.922924999999999"/>
    <n v="-77.042580999999998"/>
    <x v="0"/>
    <x v="129"/>
  </r>
  <r>
    <s v="F20357"/>
    <x v="0"/>
    <x v="147"/>
    <x v="147"/>
    <x v="20"/>
    <x v="0"/>
    <x v="40"/>
    <x v="40"/>
    <n v="38.922924999999999"/>
    <n v="-77.042580999999998"/>
    <x v="0"/>
    <x v="130"/>
  </r>
  <r>
    <s v="F20358"/>
    <x v="0"/>
    <x v="148"/>
    <x v="148"/>
    <x v="20"/>
    <x v="0"/>
    <x v="40"/>
    <x v="40"/>
    <n v="38.922924999999999"/>
    <n v="-77.042580999999998"/>
    <x v="0"/>
    <x v="101"/>
  </r>
  <r>
    <s v="F20359"/>
    <x v="0"/>
    <x v="149"/>
    <x v="149"/>
    <x v="20"/>
    <x v="0"/>
    <x v="40"/>
    <x v="40"/>
    <n v="38.922924999999999"/>
    <n v="-77.042580999999998"/>
    <x v="0"/>
    <x v="64"/>
  </r>
  <r>
    <s v="F20360"/>
    <x v="0"/>
    <x v="150"/>
    <x v="150"/>
    <x v="20"/>
    <x v="0"/>
    <x v="40"/>
    <x v="40"/>
    <n v="38.922924999999999"/>
    <n v="-77.042580999999998"/>
    <x v="0"/>
    <x v="131"/>
  </r>
  <r>
    <s v="F20361"/>
    <x v="0"/>
    <x v="151"/>
    <x v="151"/>
    <x v="20"/>
    <x v="0"/>
    <x v="40"/>
    <x v="40"/>
    <n v="38.922924999999999"/>
    <n v="-77.042580999999998"/>
    <x v="1"/>
    <x v="132"/>
  </r>
  <r>
    <s v="F20362"/>
    <x v="0"/>
    <x v="152"/>
    <x v="152"/>
    <x v="20"/>
    <x v="0"/>
    <x v="40"/>
    <x v="40"/>
    <n v="38.922924999999999"/>
    <n v="-77.042580999999998"/>
    <x v="0"/>
    <x v="133"/>
  </r>
  <r>
    <s v="F20363"/>
    <x v="0"/>
    <x v="153"/>
    <x v="153"/>
    <x v="20"/>
    <x v="0"/>
    <x v="40"/>
    <x v="40"/>
    <n v="38.922924999999999"/>
    <n v="-77.042580999999998"/>
    <x v="0"/>
    <x v="134"/>
  </r>
  <r>
    <s v="F20364"/>
    <x v="0"/>
    <x v="154"/>
    <x v="154"/>
    <x v="20"/>
    <x v="0"/>
    <x v="40"/>
    <x v="40"/>
    <n v="38.922924999999999"/>
    <n v="-77.042580999999998"/>
    <x v="1"/>
    <x v="135"/>
  </r>
  <r>
    <s v="F20365"/>
    <x v="0"/>
    <x v="155"/>
    <x v="155"/>
    <x v="20"/>
    <x v="0"/>
    <x v="40"/>
    <x v="40"/>
    <n v="38.922924999999999"/>
    <n v="-77.042580999999998"/>
    <x v="0"/>
    <x v="136"/>
  </r>
  <r>
    <s v="F20366"/>
    <x v="0"/>
    <x v="156"/>
    <x v="156"/>
    <x v="20"/>
    <x v="0"/>
    <x v="40"/>
    <x v="40"/>
    <n v="38.922924999999999"/>
    <n v="-77.042580999999998"/>
    <x v="0"/>
    <x v="137"/>
  </r>
  <r>
    <s v="F20367"/>
    <x v="0"/>
    <x v="157"/>
    <x v="157"/>
    <x v="20"/>
    <x v="0"/>
    <x v="40"/>
    <x v="40"/>
    <n v="38.922924999999999"/>
    <n v="-77.042580999999998"/>
    <x v="0"/>
    <x v="138"/>
  </r>
  <r>
    <s v="F20368"/>
    <x v="0"/>
    <x v="158"/>
    <x v="158"/>
    <x v="20"/>
    <x v="0"/>
    <x v="40"/>
    <x v="40"/>
    <n v="38.922924999999999"/>
    <n v="-77.042580999999998"/>
    <x v="0"/>
    <x v="139"/>
  </r>
  <r>
    <s v="F20369"/>
    <x v="0"/>
    <x v="159"/>
    <x v="159"/>
    <x v="20"/>
    <x v="0"/>
    <x v="40"/>
    <x v="40"/>
    <n v="38.922924999999999"/>
    <n v="-77.042580999999998"/>
    <x v="0"/>
    <x v="140"/>
  </r>
  <r>
    <s v="F20370"/>
    <x v="0"/>
    <x v="160"/>
    <x v="160"/>
    <x v="20"/>
    <x v="0"/>
    <x v="40"/>
    <x v="40"/>
    <n v="38.922924999999999"/>
    <n v="-77.042580999999998"/>
    <x v="1"/>
    <x v="141"/>
  </r>
  <r>
    <s v="F20371"/>
    <x v="0"/>
    <x v="161"/>
    <x v="161"/>
    <x v="20"/>
    <x v="0"/>
    <x v="40"/>
    <x v="40"/>
    <n v="38.922924999999999"/>
    <n v="-77.042580999999998"/>
    <x v="0"/>
    <x v="142"/>
  </r>
  <r>
    <s v="F20372"/>
    <x v="0"/>
    <x v="162"/>
    <x v="162"/>
    <x v="20"/>
    <x v="0"/>
    <x v="40"/>
    <x v="40"/>
    <n v="38.922924999999999"/>
    <n v="-77.042580999999998"/>
    <x v="0"/>
    <x v="143"/>
  </r>
  <r>
    <s v="F20373"/>
    <x v="1"/>
    <x v="163"/>
    <x v="163"/>
    <x v="20"/>
    <x v="0"/>
    <x v="41"/>
    <x v="41"/>
    <n v="38.923015999999997"/>
    <n v="-77.042562000000004"/>
    <x v="0"/>
    <x v="144"/>
  </r>
  <r>
    <s v="F20374"/>
    <x v="0"/>
    <x v="164"/>
    <x v="164"/>
    <x v="20"/>
    <x v="0"/>
    <x v="40"/>
    <x v="40"/>
    <n v="38.922924999999999"/>
    <n v="-77.042580999999998"/>
    <x v="0"/>
    <x v="145"/>
  </r>
  <r>
    <s v="F20375"/>
    <x v="1"/>
    <x v="165"/>
    <x v="165"/>
    <x v="20"/>
    <x v="0"/>
    <x v="42"/>
    <x v="42"/>
    <n v="38.922961999999998"/>
    <n v="-77.042558"/>
    <x v="0"/>
    <x v="146"/>
  </r>
  <r>
    <s v="F20376"/>
    <x v="0"/>
    <x v="166"/>
    <x v="166"/>
    <x v="20"/>
    <x v="0"/>
    <x v="40"/>
    <x v="40"/>
    <n v="38.922924999999999"/>
    <n v="-77.042580999999998"/>
    <x v="0"/>
    <x v="147"/>
  </r>
  <r>
    <s v="F20377"/>
    <x v="0"/>
    <x v="167"/>
    <x v="167"/>
    <x v="20"/>
    <x v="0"/>
    <x v="40"/>
    <x v="40"/>
    <n v="38.922924999999999"/>
    <n v="-77.042580999999998"/>
    <x v="1"/>
    <x v="148"/>
  </r>
  <r>
    <s v="F20378"/>
    <x v="0"/>
    <x v="168"/>
    <x v="168"/>
    <x v="20"/>
    <x v="0"/>
    <x v="40"/>
    <x v="40"/>
    <n v="38.922924999999999"/>
    <n v="-77.042580999999998"/>
    <x v="0"/>
    <x v="149"/>
  </r>
  <r>
    <s v="F20379"/>
    <x v="0"/>
    <x v="169"/>
    <x v="169"/>
    <x v="20"/>
    <x v="0"/>
    <x v="40"/>
    <x v="40"/>
    <n v="38.922924999999999"/>
    <n v="-77.042580999999998"/>
    <x v="0"/>
    <x v="150"/>
  </r>
  <r>
    <s v="F20380"/>
    <x v="1"/>
    <x v="170"/>
    <x v="170"/>
    <x v="20"/>
    <x v="0"/>
    <x v="43"/>
    <x v="43"/>
    <n v="38.923006999999998"/>
    <n v="-77.042636000000002"/>
    <x v="0"/>
    <x v="151"/>
  </r>
  <r>
    <s v="F20381"/>
    <x v="0"/>
    <x v="171"/>
    <x v="171"/>
    <x v="20"/>
    <x v="0"/>
    <x v="40"/>
    <x v="40"/>
    <n v="38.922924999999999"/>
    <n v="-77.042580999999998"/>
    <x v="0"/>
    <x v="94"/>
  </r>
  <r>
    <s v="F20382"/>
    <x v="0"/>
    <x v="172"/>
    <x v="172"/>
    <x v="21"/>
    <x v="0"/>
    <x v="44"/>
    <x v="44"/>
    <n v="38.922924999999999"/>
    <n v="-77.042580999999998"/>
    <x v="1"/>
    <x v="152"/>
  </r>
  <r>
    <s v="F20383"/>
    <x v="0"/>
    <x v="173"/>
    <x v="173"/>
    <x v="21"/>
    <x v="0"/>
    <x v="44"/>
    <x v="44"/>
    <n v="38.922924999999999"/>
    <n v="-77.042580999999998"/>
    <x v="1"/>
    <x v="153"/>
  </r>
  <r>
    <s v="F20384"/>
    <x v="0"/>
    <x v="173"/>
    <x v="174"/>
    <x v="21"/>
    <x v="0"/>
    <x v="44"/>
    <x v="44"/>
    <n v="38.922924999999999"/>
    <n v="-77.042580999999998"/>
    <x v="0"/>
    <x v="154"/>
  </r>
  <r>
    <s v="F20385"/>
    <x v="0"/>
    <x v="174"/>
    <x v="175"/>
    <x v="21"/>
    <x v="0"/>
    <x v="44"/>
    <x v="44"/>
    <n v="38.922924999999999"/>
    <n v="-77.042580999999998"/>
    <x v="1"/>
    <x v="35"/>
  </r>
  <r>
    <s v="F20386"/>
    <x v="0"/>
    <x v="175"/>
    <x v="176"/>
    <x v="22"/>
    <x v="0"/>
    <x v="45"/>
    <x v="45"/>
    <n v="38.922924999999999"/>
    <n v="-77.042580999999998"/>
    <x v="0"/>
    <x v="155"/>
  </r>
  <r>
    <s v="F20387"/>
    <x v="0"/>
    <x v="176"/>
    <x v="177"/>
    <x v="22"/>
    <x v="0"/>
    <x v="45"/>
    <x v="45"/>
    <n v="38.922924999999999"/>
    <n v="-77.042580999999998"/>
    <x v="1"/>
    <x v="7"/>
  </r>
  <r>
    <s v="F20388"/>
    <x v="0"/>
    <x v="177"/>
    <x v="178"/>
    <x v="22"/>
    <x v="0"/>
    <x v="45"/>
    <x v="45"/>
    <n v="38.922924999999999"/>
    <n v="-77.042580999999998"/>
    <x v="0"/>
    <x v="156"/>
  </r>
  <r>
    <s v="F20389"/>
    <x v="0"/>
    <x v="178"/>
    <x v="179"/>
    <x v="22"/>
    <x v="0"/>
    <x v="45"/>
    <x v="45"/>
    <n v="38.922924999999999"/>
    <n v="-77.042580999999998"/>
    <x v="1"/>
    <x v="157"/>
  </r>
  <r>
    <s v="F20390"/>
    <x v="0"/>
    <x v="179"/>
    <x v="180"/>
    <x v="22"/>
    <x v="0"/>
    <x v="45"/>
    <x v="45"/>
    <n v="38.922924999999999"/>
    <n v="-77.042580999999998"/>
    <x v="1"/>
    <x v="158"/>
  </r>
  <r>
    <s v="F20391"/>
    <x v="0"/>
    <x v="180"/>
    <x v="181"/>
    <x v="23"/>
    <x v="0"/>
    <x v="46"/>
    <x v="46"/>
    <n v="38.922924999999999"/>
    <n v="-77.042580999999998"/>
    <x v="0"/>
    <x v="159"/>
  </r>
  <r>
    <s v="F20392"/>
    <x v="0"/>
    <x v="181"/>
    <x v="182"/>
    <x v="24"/>
    <x v="0"/>
    <x v="47"/>
    <x v="47"/>
    <n v="38.922924999999999"/>
    <n v="-77.042580999999998"/>
    <x v="1"/>
    <x v="160"/>
  </r>
  <r>
    <s v="F20393"/>
    <x v="0"/>
    <x v="182"/>
    <x v="183"/>
    <x v="25"/>
    <x v="0"/>
    <x v="48"/>
    <x v="48"/>
    <n v="38.922924999999999"/>
    <n v="-77.042580999999998"/>
    <x v="0"/>
    <x v="161"/>
  </r>
  <r>
    <s v="F20394"/>
    <x v="0"/>
    <x v="183"/>
    <x v="184"/>
    <x v="26"/>
    <x v="0"/>
    <x v="49"/>
    <x v="49"/>
    <n v="38.922924999999999"/>
    <n v="-77.042580999999998"/>
    <x v="0"/>
    <x v="162"/>
  </r>
  <r>
    <s v="F20395"/>
    <x v="1"/>
    <x v="184"/>
    <x v="185"/>
    <x v="27"/>
    <x v="0"/>
    <x v="50"/>
    <x v="50"/>
    <n v="38.922871000000001"/>
    <n v="-77.042647000000002"/>
    <x v="0"/>
    <x v="163"/>
  </r>
  <r>
    <s v="F20396"/>
    <x v="1"/>
    <x v="185"/>
    <x v="186"/>
    <x v="28"/>
    <x v="0"/>
    <x v="51"/>
    <x v="51"/>
    <n v="38.922995999999998"/>
    <n v="-77.042584000000005"/>
    <x v="0"/>
    <x v="1"/>
  </r>
  <r>
    <s v="F20397"/>
    <x v="0"/>
    <x v="186"/>
    <x v="187"/>
    <x v="29"/>
    <x v="0"/>
    <x v="52"/>
    <x v="52"/>
    <n v="38.922924999999999"/>
    <n v="-77.042580999999998"/>
    <x v="0"/>
    <x v="164"/>
  </r>
  <r>
    <s v="F20398"/>
    <x v="0"/>
    <x v="187"/>
    <x v="188"/>
    <x v="29"/>
    <x v="0"/>
    <x v="52"/>
    <x v="52"/>
    <n v="38.922924999999999"/>
    <n v="-77.042580999999998"/>
    <x v="1"/>
    <x v="165"/>
  </r>
  <r>
    <s v="F20399"/>
    <x v="0"/>
    <x v="188"/>
    <x v="189"/>
    <x v="29"/>
    <x v="0"/>
    <x v="52"/>
    <x v="52"/>
    <n v="38.922924999999999"/>
    <n v="-77.042580999999998"/>
    <x v="0"/>
    <x v="166"/>
  </r>
  <r>
    <s v="F20400"/>
    <x v="1"/>
    <x v="189"/>
    <x v="190"/>
    <x v="30"/>
    <x v="0"/>
    <x v="53"/>
    <x v="53"/>
    <n v="38.923045999999999"/>
    <n v="-77.042653000000001"/>
    <x v="0"/>
    <x v="167"/>
  </r>
  <r>
    <s v="F20401"/>
    <x v="0"/>
    <x v="190"/>
    <x v="191"/>
    <x v="31"/>
    <x v="0"/>
    <x v="54"/>
    <x v="54"/>
    <n v="38.922924999999999"/>
    <n v="-77.042580999999998"/>
    <x v="0"/>
    <x v="168"/>
  </r>
  <r>
    <s v="F20402"/>
    <x v="1"/>
    <x v="191"/>
    <x v="192"/>
    <x v="31"/>
    <x v="0"/>
    <x v="55"/>
    <x v="55"/>
    <n v="38.923217000000001"/>
    <n v="-77.043052000000003"/>
    <x v="0"/>
    <x v="169"/>
  </r>
  <r>
    <s v="F20403"/>
    <x v="0"/>
    <x v="192"/>
    <x v="193"/>
    <x v="29"/>
    <x v="0"/>
    <x v="52"/>
    <x v="52"/>
    <n v="38.922924999999999"/>
    <n v="-77.042580999999998"/>
    <x v="1"/>
    <x v="138"/>
  </r>
  <r>
    <s v="F20404"/>
    <x v="1"/>
    <x v="193"/>
    <x v="194"/>
    <x v="29"/>
    <x v="0"/>
    <x v="56"/>
    <x v="56"/>
    <n v="38.923043"/>
    <n v="-77.042614"/>
    <x v="1"/>
    <x v="92"/>
  </r>
  <r>
    <s v="F20405"/>
    <x v="0"/>
    <x v="194"/>
    <x v="195"/>
    <x v="29"/>
    <x v="0"/>
    <x v="52"/>
    <x v="52"/>
    <n v="38.922924999999999"/>
    <n v="-77.042580999999998"/>
    <x v="1"/>
    <x v="170"/>
  </r>
  <r>
    <s v="F20406"/>
    <x v="0"/>
    <x v="195"/>
    <x v="196"/>
    <x v="29"/>
    <x v="0"/>
    <x v="52"/>
    <x v="52"/>
    <n v="38.922924999999999"/>
    <n v="-77.042580999999998"/>
    <x v="0"/>
    <x v="171"/>
  </r>
  <r>
    <s v="F20407"/>
    <x v="1"/>
    <x v="196"/>
    <x v="197"/>
    <x v="29"/>
    <x v="0"/>
    <x v="57"/>
    <x v="57"/>
    <n v="38.922981999999998"/>
    <n v="-77.042601000000005"/>
    <x v="1"/>
    <x v="172"/>
  </r>
  <r>
    <s v="F20408"/>
    <x v="0"/>
    <x v="197"/>
    <x v="198"/>
    <x v="29"/>
    <x v="0"/>
    <x v="52"/>
    <x v="52"/>
    <n v="38.922924999999999"/>
    <n v="-77.042580999999998"/>
    <x v="0"/>
    <x v="173"/>
  </r>
  <r>
    <s v="F20409"/>
    <x v="0"/>
    <x v="198"/>
    <x v="199"/>
    <x v="29"/>
    <x v="0"/>
    <x v="52"/>
    <x v="52"/>
    <n v="38.922924999999999"/>
    <n v="-77.042580999999998"/>
    <x v="0"/>
    <x v="174"/>
  </r>
  <r>
    <s v="F20410"/>
    <x v="1"/>
    <x v="199"/>
    <x v="200"/>
    <x v="31"/>
    <x v="0"/>
    <x v="58"/>
    <x v="58"/>
    <n v="38.923009999999998"/>
    <n v="-77.042606000000006"/>
    <x v="1"/>
    <x v="175"/>
  </r>
  <r>
    <s v="F20411"/>
    <x v="0"/>
    <x v="200"/>
    <x v="201"/>
    <x v="31"/>
    <x v="0"/>
    <x v="54"/>
    <x v="54"/>
    <n v="38.922924999999999"/>
    <n v="-77.042580999999998"/>
    <x v="0"/>
    <x v="176"/>
  </r>
  <r>
    <s v="F20412"/>
    <x v="0"/>
    <x v="201"/>
    <x v="202"/>
    <x v="29"/>
    <x v="0"/>
    <x v="52"/>
    <x v="52"/>
    <n v="38.922924999999999"/>
    <n v="-77.042580999999998"/>
    <x v="0"/>
    <x v="66"/>
  </r>
  <r>
    <s v="F20413"/>
    <x v="0"/>
    <x v="202"/>
    <x v="203"/>
    <x v="30"/>
    <x v="0"/>
    <x v="59"/>
    <x v="59"/>
    <n v="38.922924999999999"/>
    <n v="-77.042580999999998"/>
    <x v="0"/>
    <x v="177"/>
  </r>
  <r>
    <s v="F20414"/>
    <x v="0"/>
    <x v="203"/>
    <x v="204"/>
    <x v="31"/>
    <x v="0"/>
    <x v="54"/>
    <x v="54"/>
    <n v="38.922924999999999"/>
    <n v="-77.042580999999998"/>
    <x v="0"/>
    <x v="178"/>
  </r>
  <r>
    <s v="F20415"/>
    <x v="1"/>
    <x v="204"/>
    <x v="205"/>
    <x v="31"/>
    <x v="0"/>
    <x v="60"/>
    <x v="60"/>
    <n v="38.923043999999997"/>
    <n v="-77.042534000000003"/>
    <x v="0"/>
    <x v="179"/>
  </r>
  <r>
    <s v="F20416"/>
    <x v="0"/>
    <x v="205"/>
    <x v="206"/>
    <x v="29"/>
    <x v="0"/>
    <x v="52"/>
    <x v="52"/>
    <n v="38.922924999999999"/>
    <n v="-77.042580999999998"/>
    <x v="0"/>
    <x v="180"/>
  </r>
  <r>
    <s v="F20417"/>
    <x v="0"/>
    <x v="206"/>
    <x v="207"/>
    <x v="29"/>
    <x v="0"/>
    <x v="52"/>
    <x v="52"/>
    <n v="38.922924999999999"/>
    <n v="-77.042580999999998"/>
    <x v="1"/>
    <x v="8"/>
  </r>
  <r>
    <s v="F20418"/>
    <x v="0"/>
    <x v="207"/>
    <x v="208"/>
    <x v="29"/>
    <x v="0"/>
    <x v="52"/>
    <x v="52"/>
    <n v="38.922924999999999"/>
    <n v="-77.042580999999998"/>
    <x v="1"/>
    <x v="181"/>
  </r>
  <r>
    <s v="F20419"/>
    <x v="0"/>
    <x v="208"/>
    <x v="209"/>
    <x v="31"/>
    <x v="0"/>
    <x v="54"/>
    <x v="54"/>
    <n v="38.922924999999999"/>
    <n v="-77.042580999999998"/>
    <x v="0"/>
    <x v="182"/>
  </r>
  <r>
    <s v="F20420"/>
    <x v="1"/>
    <x v="209"/>
    <x v="210"/>
    <x v="32"/>
    <x v="0"/>
    <x v="61"/>
    <x v="61"/>
    <n v="38.922935000000003"/>
    <n v="-77.042428000000001"/>
    <x v="1"/>
    <x v="183"/>
  </r>
  <r>
    <s v="F20421"/>
    <x v="1"/>
    <x v="210"/>
    <x v="211"/>
    <x v="32"/>
    <x v="0"/>
    <x v="61"/>
    <x v="62"/>
    <n v="38.923070000000003"/>
    <n v="-77.042490999999998"/>
    <x v="0"/>
    <x v="148"/>
  </r>
  <r>
    <s v="F20422"/>
    <x v="1"/>
    <x v="211"/>
    <x v="212"/>
    <x v="32"/>
    <x v="0"/>
    <x v="62"/>
    <x v="63"/>
    <n v="38.923115000000003"/>
    <n v="-77.042620999999997"/>
    <x v="0"/>
    <x v="184"/>
  </r>
  <r>
    <s v="F20423"/>
    <x v="1"/>
    <x v="212"/>
    <x v="213"/>
    <x v="32"/>
    <x v="0"/>
    <x v="63"/>
    <x v="64"/>
    <n v="38.923110000000001"/>
    <n v="-77.042402999999993"/>
    <x v="0"/>
    <x v="185"/>
  </r>
  <r>
    <s v="F20424"/>
    <x v="0"/>
    <x v="213"/>
    <x v="214"/>
    <x v="33"/>
    <x v="0"/>
    <x v="64"/>
    <x v="65"/>
    <n v="38.922924999999999"/>
    <n v="-77.042580999999998"/>
    <x v="0"/>
    <x v="186"/>
  </r>
  <r>
    <s v="F20425"/>
    <x v="0"/>
    <x v="214"/>
    <x v="215"/>
    <x v="33"/>
    <x v="0"/>
    <x v="64"/>
    <x v="65"/>
    <n v="38.922924999999999"/>
    <n v="-77.042580999999998"/>
    <x v="0"/>
    <x v="151"/>
  </r>
  <r>
    <s v="F20426"/>
    <x v="0"/>
    <x v="215"/>
    <x v="216"/>
    <x v="33"/>
    <x v="0"/>
    <x v="64"/>
    <x v="65"/>
    <n v="38.922924999999999"/>
    <n v="-77.042580999999998"/>
    <x v="1"/>
    <x v="187"/>
  </r>
  <r>
    <s v="F20427"/>
    <x v="0"/>
    <x v="216"/>
    <x v="217"/>
    <x v="33"/>
    <x v="0"/>
    <x v="64"/>
    <x v="65"/>
    <n v="38.922924999999999"/>
    <n v="-77.042580999999998"/>
    <x v="1"/>
    <x v="188"/>
  </r>
  <r>
    <s v="F20428"/>
    <x v="0"/>
    <x v="217"/>
    <x v="218"/>
    <x v="33"/>
    <x v="0"/>
    <x v="64"/>
    <x v="65"/>
    <n v="38.922924999999999"/>
    <n v="-77.042580999999998"/>
    <x v="1"/>
    <x v="189"/>
  </r>
  <r>
    <s v="F20429"/>
    <x v="0"/>
    <x v="218"/>
    <x v="219"/>
    <x v="33"/>
    <x v="0"/>
    <x v="64"/>
    <x v="65"/>
    <n v="38.922924999999999"/>
    <n v="-77.042580999999998"/>
    <x v="0"/>
    <x v="190"/>
  </r>
  <r>
    <s v="F20430"/>
    <x v="0"/>
    <x v="219"/>
    <x v="220"/>
    <x v="33"/>
    <x v="0"/>
    <x v="64"/>
    <x v="65"/>
    <n v="38.922924999999999"/>
    <n v="-77.042580999999998"/>
    <x v="0"/>
    <x v="49"/>
  </r>
  <r>
    <s v="F20431"/>
    <x v="0"/>
    <x v="220"/>
    <x v="221"/>
    <x v="33"/>
    <x v="0"/>
    <x v="64"/>
    <x v="65"/>
    <n v="38.922924999999999"/>
    <n v="-77.042580999999998"/>
    <x v="0"/>
    <x v="191"/>
  </r>
  <r>
    <s v="F20432"/>
    <x v="0"/>
    <x v="221"/>
    <x v="222"/>
    <x v="33"/>
    <x v="0"/>
    <x v="64"/>
    <x v="65"/>
    <n v="38.922924999999999"/>
    <n v="-77.042580999999998"/>
    <x v="1"/>
    <x v="187"/>
  </r>
  <r>
    <s v="F20433"/>
    <x v="0"/>
    <x v="222"/>
    <x v="223"/>
    <x v="33"/>
    <x v="0"/>
    <x v="64"/>
    <x v="65"/>
    <n v="38.922924999999999"/>
    <n v="-77.042580999999998"/>
    <x v="0"/>
    <x v="192"/>
  </r>
  <r>
    <s v="F20434"/>
    <x v="0"/>
    <x v="223"/>
    <x v="224"/>
    <x v="33"/>
    <x v="0"/>
    <x v="64"/>
    <x v="65"/>
    <n v="38.922924999999999"/>
    <n v="-77.042580999999998"/>
    <x v="0"/>
    <x v="61"/>
  </r>
  <r>
    <s v="F20435"/>
    <x v="0"/>
    <x v="224"/>
    <x v="225"/>
    <x v="33"/>
    <x v="0"/>
    <x v="64"/>
    <x v="65"/>
    <n v="38.922924999999999"/>
    <n v="-77.042580999999998"/>
    <x v="0"/>
    <x v="193"/>
  </r>
  <r>
    <s v="F20436"/>
    <x v="0"/>
    <x v="225"/>
    <x v="226"/>
    <x v="33"/>
    <x v="0"/>
    <x v="64"/>
    <x v="65"/>
    <n v="38.922924999999999"/>
    <n v="-77.042580999999998"/>
    <x v="0"/>
    <x v="194"/>
  </r>
  <r>
    <s v="F20437"/>
    <x v="0"/>
    <x v="226"/>
    <x v="227"/>
    <x v="33"/>
    <x v="0"/>
    <x v="64"/>
    <x v="65"/>
    <n v="38.922924999999999"/>
    <n v="-77.042580999999998"/>
    <x v="0"/>
    <x v="78"/>
  </r>
  <r>
    <s v="F20438"/>
    <x v="0"/>
    <x v="227"/>
    <x v="228"/>
    <x v="33"/>
    <x v="0"/>
    <x v="64"/>
    <x v="65"/>
    <n v="38.922924999999999"/>
    <n v="-77.042580999999998"/>
    <x v="0"/>
    <x v="195"/>
  </r>
  <r>
    <s v="F20439"/>
    <x v="1"/>
    <x v="228"/>
    <x v="229"/>
    <x v="33"/>
    <x v="0"/>
    <x v="65"/>
    <x v="66"/>
    <n v="38.923144999999998"/>
    <n v="-77.042732999999998"/>
    <x v="1"/>
    <x v="196"/>
  </r>
  <r>
    <s v="F20440"/>
    <x v="0"/>
    <x v="229"/>
    <x v="230"/>
    <x v="33"/>
    <x v="0"/>
    <x v="64"/>
    <x v="65"/>
    <n v="38.922924999999999"/>
    <n v="-77.042580999999998"/>
    <x v="1"/>
    <x v="197"/>
  </r>
  <r>
    <s v="F20441"/>
    <x v="0"/>
    <x v="230"/>
    <x v="231"/>
    <x v="33"/>
    <x v="0"/>
    <x v="64"/>
    <x v="65"/>
    <n v="38.922924999999999"/>
    <n v="-77.042580999999998"/>
    <x v="0"/>
    <x v="164"/>
  </r>
  <r>
    <s v="F20442"/>
    <x v="1"/>
    <x v="231"/>
    <x v="232"/>
    <x v="33"/>
    <x v="0"/>
    <x v="66"/>
    <x v="67"/>
    <n v="38.923046999999997"/>
    <n v="-77.042516000000006"/>
    <x v="0"/>
    <x v="198"/>
  </r>
  <r>
    <s v="F20443"/>
    <x v="0"/>
    <x v="232"/>
    <x v="233"/>
    <x v="33"/>
    <x v="0"/>
    <x v="64"/>
    <x v="65"/>
    <n v="38.922924999999999"/>
    <n v="-77.042580999999998"/>
    <x v="0"/>
    <x v="199"/>
  </r>
  <r>
    <s v="F20444"/>
    <x v="0"/>
    <x v="233"/>
    <x v="234"/>
    <x v="33"/>
    <x v="0"/>
    <x v="64"/>
    <x v="65"/>
    <n v="38.922924999999999"/>
    <n v="-77.042580999999998"/>
    <x v="0"/>
    <x v="200"/>
  </r>
  <r>
    <s v="F20445"/>
    <x v="0"/>
    <x v="234"/>
    <x v="235"/>
    <x v="33"/>
    <x v="0"/>
    <x v="64"/>
    <x v="65"/>
    <n v="38.922924999999999"/>
    <n v="-77.042580999999998"/>
    <x v="1"/>
    <x v="201"/>
  </r>
  <r>
    <s v="F20446"/>
    <x v="0"/>
    <x v="235"/>
    <x v="236"/>
    <x v="33"/>
    <x v="0"/>
    <x v="64"/>
    <x v="65"/>
    <n v="38.922924999999999"/>
    <n v="-77.042580999999998"/>
    <x v="0"/>
    <x v="202"/>
  </r>
  <r>
    <s v="F20447"/>
    <x v="0"/>
    <x v="236"/>
    <x v="237"/>
    <x v="33"/>
    <x v="0"/>
    <x v="64"/>
    <x v="65"/>
    <n v="38.922924999999999"/>
    <n v="-77.042580999999998"/>
    <x v="1"/>
    <x v="193"/>
  </r>
  <r>
    <s v="F20448"/>
    <x v="0"/>
    <x v="237"/>
    <x v="238"/>
    <x v="33"/>
    <x v="0"/>
    <x v="64"/>
    <x v="65"/>
    <n v="38.922924999999999"/>
    <n v="-77.042580999999998"/>
    <x v="0"/>
    <x v="203"/>
  </r>
  <r>
    <s v="F20449"/>
    <x v="0"/>
    <x v="238"/>
    <x v="239"/>
    <x v="33"/>
    <x v="0"/>
    <x v="64"/>
    <x v="65"/>
    <n v="38.922924999999999"/>
    <n v="-77.042580999999998"/>
    <x v="0"/>
    <x v="204"/>
  </r>
  <r>
    <s v="F20450"/>
    <x v="1"/>
    <x v="239"/>
    <x v="240"/>
    <x v="33"/>
    <x v="0"/>
    <x v="67"/>
    <x v="68"/>
    <n v="38.922969999999999"/>
    <n v="-77.042579000000003"/>
    <x v="1"/>
    <x v="107"/>
  </r>
  <r>
    <s v="F20451"/>
    <x v="0"/>
    <x v="240"/>
    <x v="241"/>
    <x v="33"/>
    <x v="0"/>
    <x v="64"/>
    <x v="65"/>
    <n v="38.922924999999999"/>
    <n v="-77.042580999999998"/>
    <x v="1"/>
    <x v="2"/>
  </r>
  <r>
    <s v="F20452"/>
    <x v="0"/>
    <x v="241"/>
    <x v="242"/>
    <x v="34"/>
    <x v="0"/>
    <x v="68"/>
    <x v="69"/>
    <n v="38.922924999999999"/>
    <n v="-77.042580999999998"/>
    <x v="0"/>
    <x v="205"/>
  </r>
  <r>
    <s v="F20453"/>
    <x v="0"/>
    <x v="242"/>
    <x v="243"/>
    <x v="34"/>
    <x v="0"/>
    <x v="68"/>
    <x v="69"/>
    <n v="38.922924999999999"/>
    <n v="-77.042580999999998"/>
    <x v="1"/>
    <x v="206"/>
  </r>
  <r>
    <s v="F20454"/>
    <x v="2"/>
    <x v="243"/>
    <x v="244"/>
    <x v="34"/>
    <x v="0"/>
    <x v="68"/>
    <x v="69"/>
    <n v="38.922924999999999"/>
    <n v="-77.042580999999998"/>
    <x v="1"/>
    <x v="207"/>
  </r>
  <r>
    <s v="F20455"/>
    <x v="0"/>
    <x v="244"/>
    <x v="245"/>
    <x v="34"/>
    <x v="0"/>
    <x v="68"/>
    <x v="69"/>
    <n v="38.922924999999999"/>
    <n v="-77.042580999999998"/>
    <x v="0"/>
    <x v="168"/>
  </r>
  <r>
    <s v="F20456"/>
    <x v="0"/>
    <x v="245"/>
    <x v="246"/>
    <x v="34"/>
    <x v="0"/>
    <x v="68"/>
    <x v="69"/>
    <n v="38.922924999999999"/>
    <n v="-77.042580999999998"/>
    <x v="0"/>
    <x v="208"/>
  </r>
  <r>
    <s v="F20457"/>
    <x v="0"/>
    <x v="246"/>
    <x v="247"/>
    <x v="35"/>
    <x v="0"/>
    <x v="69"/>
    <x v="70"/>
    <n v="38.922924999999999"/>
    <n v="-77.042580999999998"/>
    <x v="0"/>
    <x v="209"/>
  </r>
  <r>
    <s v="F20458"/>
    <x v="0"/>
    <x v="247"/>
    <x v="248"/>
    <x v="36"/>
    <x v="0"/>
    <x v="70"/>
    <x v="71"/>
    <n v="38.922924999999999"/>
    <n v="-77.042580999999998"/>
    <x v="0"/>
    <x v="210"/>
  </r>
  <r>
    <s v="F20459"/>
    <x v="0"/>
    <x v="248"/>
    <x v="249"/>
    <x v="36"/>
    <x v="0"/>
    <x v="70"/>
    <x v="71"/>
    <n v="38.922924999999999"/>
    <n v="-77.042580999999998"/>
    <x v="0"/>
    <x v="35"/>
  </r>
  <r>
    <s v="F20460"/>
    <x v="0"/>
    <x v="249"/>
    <x v="250"/>
    <x v="36"/>
    <x v="0"/>
    <x v="70"/>
    <x v="71"/>
    <n v="38.922924999999999"/>
    <n v="-77.042580999999998"/>
    <x v="1"/>
    <x v="56"/>
  </r>
  <r>
    <s v="F20461"/>
    <x v="0"/>
    <x v="250"/>
    <x v="251"/>
    <x v="36"/>
    <x v="0"/>
    <x v="70"/>
    <x v="71"/>
    <n v="38.922924999999999"/>
    <n v="-77.042580999999998"/>
    <x v="0"/>
    <x v="78"/>
  </r>
  <r>
    <s v="F20462"/>
    <x v="0"/>
    <x v="251"/>
    <x v="252"/>
    <x v="36"/>
    <x v="0"/>
    <x v="70"/>
    <x v="71"/>
    <n v="38.922924999999999"/>
    <n v="-77.042580999999998"/>
    <x v="0"/>
    <x v="211"/>
  </r>
  <r>
    <s v="F20463"/>
    <x v="0"/>
    <x v="252"/>
    <x v="253"/>
    <x v="36"/>
    <x v="0"/>
    <x v="70"/>
    <x v="71"/>
    <n v="38.922924999999999"/>
    <n v="-77.042580999999998"/>
    <x v="0"/>
    <x v="205"/>
  </r>
  <r>
    <s v="F20464"/>
    <x v="0"/>
    <x v="253"/>
    <x v="254"/>
    <x v="36"/>
    <x v="0"/>
    <x v="70"/>
    <x v="71"/>
    <n v="38.922924999999999"/>
    <n v="-77.042580999999998"/>
    <x v="0"/>
    <x v="30"/>
  </r>
  <r>
    <s v="F20465"/>
    <x v="0"/>
    <x v="254"/>
    <x v="255"/>
    <x v="36"/>
    <x v="0"/>
    <x v="70"/>
    <x v="71"/>
    <n v="38.922924999999999"/>
    <n v="-77.042580999999998"/>
    <x v="0"/>
    <x v="212"/>
  </r>
  <r>
    <s v="F20466"/>
    <x v="0"/>
    <x v="255"/>
    <x v="256"/>
    <x v="36"/>
    <x v="0"/>
    <x v="70"/>
    <x v="71"/>
    <n v="38.922924999999999"/>
    <n v="-77.042580999999998"/>
    <x v="1"/>
    <x v="213"/>
  </r>
  <r>
    <s v="F20467"/>
    <x v="0"/>
    <x v="256"/>
    <x v="257"/>
    <x v="36"/>
    <x v="0"/>
    <x v="70"/>
    <x v="71"/>
    <n v="38.922924999999999"/>
    <n v="-77.042580999999998"/>
    <x v="0"/>
    <x v="214"/>
  </r>
  <r>
    <s v="F20468"/>
    <x v="0"/>
    <x v="257"/>
    <x v="258"/>
    <x v="36"/>
    <x v="0"/>
    <x v="70"/>
    <x v="71"/>
    <n v="38.922924999999999"/>
    <n v="-77.042580999999998"/>
    <x v="0"/>
    <x v="215"/>
  </r>
  <r>
    <s v="F20469"/>
    <x v="0"/>
    <x v="258"/>
    <x v="259"/>
    <x v="36"/>
    <x v="0"/>
    <x v="70"/>
    <x v="71"/>
    <n v="38.922924999999999"/>
    <n v="-77.042580999999998"/>
    <x v="0"/>
    <x v="216"/>
  </r>
  <r>
    <s v="F20470"/>
    <x v="0"/>
    <x v="259"/>
    <x v="260"/>
    <x v="36"/>
    <x v="0"/>
    <x v="70"/>
    <x v="71"/>
    <n v="38.922924999999999"/>
    <n v="-77.042580999999998"/>
    <x v="0"/>
    <x v="217"/>
  </r>
  <r>
    <s v="F20471"/>
    <x v="0"/>
    <x v="260"/>
    <x v="261"/>
    <x v="36"/>
    <x v="0"/>
    <x v="70"/>
    <x v="71"/>
    <n v="38.922924999999999"/>
    <n v="-77.042580999999998"/>
    <x v="0"/>
    <x v="218"/>
  </r>
  <r>
    <s v="F20472"/>
    <x v="0"/>
    <x v="261"/>
    <x v="262"/>
    <x v="36"/>
    <x v="0"/>
    <x v="70"/>
    <x v="71"/>
    <n v="38.922924999999999"/>
    <n v="-77.042580999999998"/>
    <x v="0"/>
    <x v="219"/>
  </r>
  <r>
    <s v="F20473"/>
    <x v="0"/>
    <x v="262"/>
    <x v="263"/>
    <x v="36"/>
    <x v="0"/>
    <x v="70"/>
    <x v="71"/>
    <n v="38.922924999999999"/>
    <n v="-77.042580999999998"/>
    <x v="0"/>
    <x v="220"/>
  </r>
  <r>
    <s v="F20474"/>
    <x v="2"/>
    <x v="263"/>
    <x v="264"/>
    <x v="36"/>
    <x v="0"/>
    <x v="70"/>
    <x v="71"/>
    <n v="38.922924999999999"/>
    <n v="-77.042580999999998"/>
    <x v="1"/>
    <x v="221"/>
  </r>
  <r>
    <s v="F20475"/>
    <x v="0"/>
    <x v="264"/>
    <x v="265"/>
    <x v="36"/>
    <x v="0"/>
    <x v="70"/>
    <x v="71"/>
    <n v="38.922924999999999"/>
    <n v="-77.042580999999998"/>
    <x v="1"/>
    <x v="138"/>
  </r>
  <r>
    <s v="F20476"/>
    <x v="0"/>
    <x v="265"/>
    <x v="266"/>
    <x v="36"/>
    <x v="0"/>
    <x v="70"/>
    <x v="71"/>
    <n v="38.922924999999999"/>
    <n v="-77.042580999999998"/>
    <x v="0"/>
    <x v="222"/>
  </r>
  <r>
    <s v="F20477"/>
    <x v="0"/>
    <x v="266"/>
    <x v="267"/>
    <x v="36"/>
    <x v="0"/>
    <x v="70"/>
    <x v="71"/>
    <n v="38.922924999999999"/>
    <n v="-77.042580999999998"/>
    <x v="0"/>
    <x v="11"/>
  </r>
  <r>
    <s v="F20478"/>
    <x v="0"/>
    <x v="267"/>
    <x v="268"/>
    <x v="36"/>
    <x v="0"/>
    <x v="70"/>
    <x v="71"/>
    <n v="38.922924999999999"/>
    <n v="-77.042580999999998"/>
    <x v="0"/>
    <x v="223"/>
  </r>
  <r>
    <s v="F20479"/>
    <x v="0"/>
    <x v="268"/>
    <x v="269"/>
    <x v="36"/>
    <x v="0"/>
    <x v="70"/>
    <x v="71"/>
    <n v="38.922924999999999"/>
    <n v="-77.042580999999998"/>
    <x v="0"/>
    <x v="224"/>
  </r>
  <r>
    <s v="F20480"/>
    <x v="0"/>
    <x v="269"/>
    <x v="270"/>
    <x v="36"/>
    <x v="0"/>
    <x v="70"/>
    <x v="71"/>
    <n v="38.922924999999999"/>
    <n v="-77.042580999999998"/>
    <x v="0"/>
    <x v="140"/>
  </r>
  <r>
    <s v="F20481"/>
    <x v="0"/>
    <x v="270"/>
    <x v="271"/>
    <x v="36"/>
    <x v="0"/>
    <x v="70"/>
    <x v="71"/>
    <n v="38.922924999999999"/>
    <n v="-77.042580999999998"/>
    <x v="1"/>
    <x v="225"/>
  </r>
  <r>
    <s v="F20482"/>
    <x v="0"/>
    <x v="271"/>
    <x v="272"/>
    <x v="36"/>
    <x v="0"/>
    <x v="70"/>
    <x v="71"/>
    <n v="38.922924999999999"/>
    <n v="-77.042580999999998"/>
    <x v="1"/>
    <x v="132"/>
  </r>
  <r>
    <s v="F20483"/>
    <x v="0"/>
    <x v="272"/>
    <x v="273"/>
    <x v="36"/>
    <x v="0"/>
    <x v="70"/>
    <x v="71"/>
    <n v="38.922924999999999"/>
    <n v="-77.042580999999998"/>
    <x v="1"/>
    <x v="226"/>
  </r>
  <r>
    <s v="F20484"/>
    <x v="0"/>
    <x v="273"/>
    <x v="274"/>
    <x v="36"/>
    <x v="0"/>
    <x v="70"/>
    <x v="71"/>
    <n v="38.922924999999999"/>
    <n v="-77.042580999999998"/>
    <x v="1"/>
    <x v="32"/>
  </r>
  <r>
    <s v="F20485"/>
    <x v="0"/>
    <x v="274"/>
    <x v="275"/>
    <x v="36"/>
    <x v="0"/>
    <x v="70"/>
    <x v="71"/>
    <n v="38.922924999999999"/>
    <n v="-77.042580999999998"/>
    <x v="0"/>
    <x v="227"/>
  </r>
  <r>
    <s v="F20486"/>
    <x v="0"/>
    <x v="275"/>
    <x v="276"/>
    <x v="36"/>
    <x v="0"/>
    <x v="70"/>
    <x v="71"/>
    <n v="38.922924999999999"/>
    <n v="-77.042580999999998"/>
    <x v="0"/>
    <x v="228"/>
  </r>
  <r>
    <s v="F20487"/>
    <x v="0"/>
    <x v="276"/>
    <x v="277"/>
    <x v="36"/>
    <x v="0"/>
    <x v="70"/>
    <x v="71"/>
    <n v="38.922924999999999"/>
    <n v="-77.042580999999998"/>
    <x v="1"/>
    <x v="229"/>
  </r>
  <r>
    <s v="F20488"/>
    <x v="0"/>
    <x v="277"/>
    <x v="278"/>
    <x v="36"/>
    <x v="0"/>
    <x v="70"/>
    <x v="71"/>
    <n v="38.922924999999999"/>
    <n v="-77.042580999999998"/>
    <x v="0"/>
    <x v="223"/>
  </r>
  <r>
    <s v="F20489"/>
    <x v="0"/>
    <x v="278"/>
    <x v="279"/>
    <x v="36"/>
    <x v="0"/>
    <x v="70"/>
    <x v="71"/>
    <n v="38.922924999999999"/>
    <n v="-77.042580999999998"/>
    <x v="0"/>
    <x v="230"/>
  </r>
  <r>
    <s v="F20490"/>
    <x v="0"/>
    <x v="279"/>
    <x v="280"/>
    <x v="36"/>
    <x v="0"/>
    <x v="70"/>
    <x v="71"/>
    <n v="38.922924999999999"/>
    <n v="-77.042580999999998"/>
    <x v="0"/>
    <x v="46"/>
  </r>
  <r>
    <s v="F20491"/>
    <x v="0"/>
    <x v="280"/>
    <x v="281"/>
    <x v="36"/>
    <x v="0"/>
    <x v="70"/>
    <x v="71"/>
    <n v="38.922924999999999"/>
    <n v="-77.042580999999998"/>
    <x v="0"/>
    <x v="24"/>
  </r>
  <r>
    <s v="F20492"/>
    <x v="0"/>
    <x v="281"/>
    <x v="282"/>
    <x v="36"/>
    <x v="0"/>
    <x v="70"/>
    <x v="71"/>
    <n v="38.922924999999999"/>
    <n v="-77.042580999999998"/>
    <x v="0"/>
    <x v="231"/>
  </r>
  <r>
    <s v="F20493"/>
    <x v="0"/>
    <x v="282"/>
    <x v="283"/>
    <x v="36"/>
    <x v="0"/>
    <x v="70"/>
    <x v="71"/>
    <n v="38.922924999999999"/>
    <n v="-77.042580999999998"/>
    <x v="0"/>
    <x v="34"/>
  </r>
  <r>
    <s v="F20494"/>
    <x v="0"/>
    <x v="283"/>
    <x v="284"/>
    <x v="36"/>
    <x v="0"/>
    <x v="70"/>
    <x v="71"/>
    <n v="38.922924999999999"/>
    <n v="-77.042580999999998"/>
    <x v="0"/>
    <x v="232"/>
  </r>
  <r>
    <s v="F20495"/>
    <x v="0"/>
    <x v="284"/>
    <x v="285"/>
    <x v="36"/>
    <x v="0"/>
    <x v="70"/>
    <x v="71"/>
    <n v="38.922924999999999"/>
    <n v="-77.042580999999998"/>
    <x v="0"/>
    <x v="233"/>
  </r>
  <r>
    <s v="F20496"/>
    <x v="0"/>
    <x v="285"/>
    <x v="286"/>
    <x v="36"/>
    <x v="0"/>
    <x v="70"/>
    <x v="71"/>
    <n v="38.922924999999999"/>
    <n v="-77.042580999999998"/>
    <x v="0"/>
    <x v="140"/>
  </r>
  <r>
    <s v="F20497"/>
    <x v="0"/>
    <x v="286"/>
    <x v="287"/>
    <x v="36"/>
    <x v="0"/>
    <x v="70"/>
    <x v="71"/>
    <n v="38.922924999999999"/>
    <n v="-77.042580999999998"/>
    <x v="0"/>
    <x v="27"/>
  </r>
  <r>
    <s v="F20498"/>
    <x v="0"/>
    <x v="287"/>
    <x v="288"/>
    <x v="36"/>
    <x v="0"/>
    <x v="70"/>
    <x v="71"/>
    <n v="38.922924999999999"/>
    <n v="-77.042580999999998"/>
    <x v="0"/>
    <x v="234"/>
  </r>
  <r>
    <s v="F20499"/>
    <x v="0"/>
    <x v="288"/>
    <x v="289"/>
    <x v="36"/>
    <x v="0"/>
    <x v="70"/>
    <x v="71"/>
    <n v="38.922924999999999"/>
    <n v="-77.042580999999998"/>
    <x v="0"/>
    <x v="217"/>
  </r>
  <r>
    <s v="F20500"/>
    <x v="0"/>
    <x v="289"/>
    <x v="290"/>
    <x v="36"/>
    <x v="0"/>
    <x v="70"/>
    <x v="71"/>
    <n v="38.922924999999999"/>
    <n v="-77.042580999999998"/>
    <x v="0"/>
    <x v="235"/>
  </r>
  <r>
    <s v="F20501"/>
    <x v="0"/>
    <x v="290"/>
    <x v="291"/>
    <x v="36"/>
    <x v="0"/>
    <x v="70"/>
    <x v="71"/>
    <n v="38.922924999999999"/>
    <n v="-77.042580999999998"/>
    <x v="0"/>
    <x v="145"/>
  </r>
  <r>
    <s v="F20502"/>
    <x v="0"/>
    <x v="291"/>
    <x v="292"/>
    <x v="36"/>
    <x v="0"/>
    <x v="70"/>
    <x v="71"/>
    <n v="38.922924999999999"/>
    <n v="-77.042580999999998"/>
    <x v="0"/>
    <x v="197"/>
  </r>
  <r>
    <s v="F20503"/>
    <x v="0"/>
    <x v="292"/>
    <x v="293"/>
    <x v="36"/>
    <x v="0"/>
    <x v="70"/>
    <x v="71"/>
    <n v="38.922924999999999"/>
    <n v="-77.042580999999998"/>
    <x v="0"/>
    <x v="236"/>
  </r>
  <r>
    <s v="F20504"/>
    <x v="0"/>
    <x v="293"/>
    <x v="294"/>
    <x v="36"/>
    <x v="0"/>
    <x v="70"/>
    <x v="71"/>
    <n v="38.922924999999999"/>
    <n v="-77.042580999999998"/>
    <x v="0"/>
    <x v="237"/>
  </r>
  <r>
    <s v="F20505"/>
    <x v="0"/>
    <x v="294"/>
    <x v="295"/>
    <x v="36"/>
    <x v="0"/>
    <x v="70"/>
    <x v="71"/>
    <n v="38.922924999999999"/>
    <n v="-77.042580999999998"/>
    <x v="0"/>
    <x v="86"/>
  </r>
  <r>
    <s v="F20506"/>
    <x v="0"/>
    <x v="295"/>
    <x v="296"/>
    <x v="36"/>
    <x v="0"/>
    <x v="70"/>
    <x v="71"/>
    <n v="38.922924999999999"/>
    <n v="-77.042580999999998"/>
    <x v="0"/>
    <x v="238"/>
  </r>
  <r>
    <s v="F20507"/>
    <x v="0"/>
    <x v="296"/>
    <x v="297"/>
    <x v="36"/>
    <x v="0"/>
    <x v="70"/>
    <x v="71"/>
    <n v="38.922924999999999"/>
    <n v="-77.042580999999998"/>
    <x v="0"/>
    <x v="239"/>
  </r>
  <r>
    <s v="F20508"/>
    <x v="0"/>
    <x v="297"/>
    <x v="298"/>
    <x v="36"/>
    <x v="0"/>
    <x v="70"/>
    <x v="71"/>
    <n v="38.922924999999999"/>
    <n v="-77.042580999999998"/>
    <x v="1"/>
    <x v="240"/>
  </r>
  <r>
    <s v="F20509"/>
    <x v="0"/>
    <x v="298"/>
    <x v="299"/>
    <x v="36"/>
    <x v="0"/>
    <x v="70"/>
    <x v="71"/>
    <n v="38.922924999999999"/>
    <n v="-77.042580999999998"/>
    <x v="0"/>
    <x v="143"/>
  </r>
  <r>
    <s v="F20510"/>
    <x v="0"/>
    <x v="299"/>
    <x v="300"/>
    <x v="36"/>
    <x v="0"/>
    <x v="70"/>
    <x v="71"/>
    <n v="38.922924999999999"/>
    <n v="-77.042580999999998"/>
    <x v="0"/>
    <x v="241"/>
  </r>
  <r>
    <s v="F20511"/>
    <x v="0"/>
    <x v="300"/>
    <x v="301"/>
    <x v="36"/>
    <x v="0"/>
    <x v="70"/>
    <x v="71"/>
    <n v="38.922924999999999"/>
    <n v="-77.042580999999998"/>
    <x v="0"/>
    <x v="242"/>
  </r>
  <r>
    <s v="F20512"/>
    <x v="0"/>
    <x v="301"/>
    <x v="256"/>
    <x v="36"/>
    <x v="0"/>
    <x v="70"/>
    <x v="71"/>
    <n v="38.922924999999999"/>
    <n v="-77.042580999999998"/>
    <x v="1"/>
    <x v="127"/>
  </r>
  <r>
    <s v="F20513"/>
    <x v="0"/>
    <x v="302"/>
    <x v="302"/>
    <x v="36"/>
    <x v="0"/>
    <x v="70"/>
    <x v="71"/>
    <n v="38.922924999999999"/>
    <n v="-77.042580999999998"/>
    <x v="0"/>
    <x v="243"/>
  </r>
  <r>
    <s v="F20514"/>
    <x v="0"/>
    <x v="303"/>
    <x v="303"/>
    <x v="36"/>
    <x v="0"/>
    <x v="70"/>
    <x v="71"/>
    <n v="38.922924999999999"/>
    <n v="-77.042580999999998"/>
    <x v="1"/>
    <x v="159"/>
  </r>
  <r>
    <s v="F20515"/>
    <x v="2"/>
    <x v="304"/>
    <x v="304"/>
    <x v="36"/>
    <x v="0"/>
    <x v="70"/>
    <x v="71"/>
    <n v="38.922924999999999"/>
    <n v="-77.042580999999998"/>
    <x v="1"/>
    <x v="244"/>
  </r>
  <r>
    <s v="F20516"/>
    <x v="0"/>
    <x v="305"/>
    <x v="305"/>
    <x v="36"/>
    <x v="0"/>
    <x v="70"/>
    <x v="71"/>
    <n v="38.922924999999999"/>
    <n v="-77.042580999999998"/>
    <x v="1"/>
    <x v="245"/>
  </r>
  <r>
    <s v="F20517"/>
    <x v="0"/>
    <x v="306"/>
    <x v="306"/>
    <x v="36"/>
    <x v="0"/>
    <x v="70"/>
    <x v="71"/>
    <n v="38.922924999999999"/>
    <n v="-77.042580999999998"/>
    <x v="0"/>
    <x v="246"/>
  </r>
  <r>
    <s v="F20518"/>
    <x v="0"/>
    <x v="307"/>
    <x v="307"/>
    <x v="37"/>
    <x v="0"/>
    <x v="71"/>
    <x v="72"/>
    <n v="38.922924999999999"/>
    <n v="-77.042580999999998"/>
    <x v="0"/>
    <x v="247"/>
  </r>
  <r>
    <s v="F20519"/>
    <x v="0"/>
    <x v="308"/>
    <x v="308"/>
    <x v="37"/>
    <x v="0"/>
    <x v="71"/>
    <x v="72"/>
    <n v="38.922924999999999"/>
    <n v="-77.042580999999998"/>
    <x v="0"/>
    <x v="184"/>
  </r>
  <r>
    <s v="F20520"/>
    <x v="1"/>
    <x v="309"/>
    <x v="309"/>
    <x v="37"/>
    <x v="0"/>
    <x v="72"/>
    <x v="73"/>
    <n v="38.923020000000001"/>
    <n v="-77.042541"/>
    <x v="0"/>
    <x v="248"/>
  </r>
  <r>
    <s v="F20521"/>
    <x v="0"/>
    <x v="310"/>
    <x v="310"/>
    <x v="37"/>
    <x v="0"/>
    <x v="71"/>
    <x v="72"/>
    <n v="38.922924999999999"/>
    <n v="-77.042580999999998"/>
    <x v="0"/>
    <x v="249"/>
  </r>
  <r>
    <s v="F20522"/>
    <x v="0"/>
    <x v="311"/>
    <x v="311"/>
    <x v="37"/>
    <x v="0"/>
    <x v="71"/>
    <x v="72"/>
    <n v="38.922924999999999"/>
    <n v="-77.042580999999998"/>
    <x v="0"/>
    <x v="128"/>
  </r>
  <r>
    <s v="F20523"/>
    <x v="0"/>
    <x v="312"/>
    <x v="312"/>
    <x v="37"/>
    <x v="0"/>
    <x v="71"/>
    <x v="72"/>
    <n v="38.922924999999999"/>
    <n v="-77.042580999999998"/>
    <x v="0"/>
    <x v="208"/>
  </r>
  <r>
    <s v="F20524"/>
    <x v="0"/>
    <x v="313"/>
    <x v="313"/>
    <x v="37"/>
    <x v="0"/>
    <x v="71"/>
    <x v="72"/>
    <n v="38.922924999999999"/>
    <n v="-77.042580999999998"/>
    <x v="0"/>
    <x v="127"/>
  </r>
  <r>
    <s v="F20525"/>
    <x v="0"/>
    <x v="314"/>
    <x v="314"/>
    <x v="37"/>
    <x v="0"/>
    <x v="71"/>
    <x v="72"/>
    <n v="38.922924999999999"/>
    <n v="-77.042580999999998"/>
    <x v="0"/>
    <x v="84"/>
  </r>
  <r>
    <s v="F20526"/>
    <x v="0"/>
    <x v="315"/>
    <x v="315"/>
    <x v="37"/>
    <x v="0"/>
    <x v="71"/>
    <x v="72"/>
    <n v="38.922924999999999"/>
    <n v="-77.042580999999998"/>
    <x v="0"/>
    <x v="129"/>
  </r>
  <r>
    <s v="F20527"/>
    <x v="0"/>
    <x v="316"/>
    <x v="316"/>
    <x v="37"/>
    <x v="0"/>
    <x v="71"/>
    <x v="72"/>
    <n v="38.922924999999999"/>
    <n v="-77.042580999999998"/>
    <x v="0"/>
    <x v="96"/>
  </r>
  <r>
    <s v="F20528"/>
    <x v="0"/>
    <x v="317"/>
    <x v="317"/>
    <x v="37"/>
    <x v="0"/>
    <x v="71"/>
    <x v="72"/>
    <n v="38.922924999999999"/>
    <n v="-77.042580999999998"/>
    <x v="0"/>
    <x v="6"/>
  </r>
  <r>
    <s v="F20529"/>
    <x v="0"/>
    <x v="318"/>
    <x v="318"/>
    <x v="37"/>
    <x v="0"/>
    <x v="71"/>
    <x v="72"/>
    <n v="38.922924999999999"/>
    <n v="-77.042580999999998"/>
    <x v="0"/>
    <x v="250"/>
  </r>
  <r>
    <s v="F20530"/>
    <x v="2"/>
    <x v="319"/>
    <x v="319"/>
    <x v="37"/>
    <x v="0"/>
    <x v="71"/>
    <x v="72"/>
    <n v="38.922924999999999"/>
    <n v="-77.042580999999998"/>
    <x v="1"/>
    <x v="193"/>
  </r>
  <r>
    <s v="F20531"/>
    <x v="2"/>
    <x v="320"/>
    <x v="320"/>
    <x v="37"/>
    <x v="0"/>
    <x v="71"/>
    <x v="72"/>
    <n v="38.922924999999999"/>
    <n v="-77.042580999999998"/>
    <x v="1"/>
    <x v="18"/>
  </r>
  <r>
    <s v="F20532"/>
    <x v="2"/>
    <x v="321"/>
    <x v="321"/>
    <x v="37"/>
    <x v="0"/>
    <x v="71"/>
    <x v="72"/>
    <n v="38.922924999999999"/>
    <n v="-77.042580999999998"/>
    <x v="1"/>
    <x v="251"/>
  </r>
  <r>
    <s v="F20533"/>
    <x v="1"/>
    <x v="322"/>
    <x v="322"/>
    <x v="38"/>
    <x v="0"/>
    <x v="73"/>
    <x v="74"/>
    <n v="38.923060999999997"/>
    <n v="-77.042449000000005"/>
    <x v="1"/>
    <x v="252"/>
  </r>
  <r>
    <s v="F20534"/>
    <x v="0"/>
    <x v="323"/>
    <x v="323"/>
    <x v="37"/>
    <x v="0"/>
    <x v="71"/>
    <x v="72"/>
    <n v="38.922924999999999"/>
    <n v="-77.042580999999998"/>
    <x v="0"/>
    <x v="194"/>
  </r>
  <r>
    <s v="F20535"/>
    <x v="1"/>
    <x v="324"/>
    <x v="324"/>
    <x v="37"/>
    <x v="0"/>
    <x v="74"/>
    <x v="75"/>
    <n v="38.923063999999997"/>
    <n v="-77.042505000000006"/>
    <x v="0"/>
    <x v="253"/>
  </r>
  <r>
    <s v="F20536"/>
    <x v="0"/>
    <x v="325"/>
    <x v="325"/>
    <x v="37"/>
    <x v="0"/>
    <x v="71"/>
    <x v="72"/>
    <n v="38.922924999999999"/>
    <n v="-77.042580999999998"/>
    <x v="1"/>
    <x v="254"/>
  </r>
  <r>
    <s v="F20537"/>
    <x v="0"/>
    <x v="326"/>
    <x v="326"/>
    <x v="37"/>
    <x v="0"/>
    <x v="71"/>
    <x v="72"/>
    <n v="38.922924999999999"/>
    <n v="-77.042580999999998"/>
    <x v="1"/>
    <x v="255"/>
  </r>
  <r>
    <s v="F20538"/>
    <x v="0"/>
    <x v="327"/>
    <x v="327"/>
    <x v="37"/>
    <x v="0"/>
    <x v="71"/>
    <x v="72"/>
    <n v="38.922924999999999"/>
    <n v="-77.042580999999998"/>
    <x v="1"/>
    <x v="99"/>
  </r>
  <r>
    <s v="F20539"/>
    <x v="1"/>
    <x v="328"/>
    <x v="328"/>
    <x v="37"/>
    <x v="0"/>
    <x v="75"/>
    <x v="76"/>
    <n v="38.923051999999998"/>
    <n v="-77.042460000000005"/>
    <x v="0"/>
    <x v="58"/>
  </r>
  <r>
    <s v="F20540"/>
    <x v="0"/>
    <x v="329"/>
    <x v="329"/>
    <x v="37"/>
    <x v="0"/>
    <x v="71"/>
    <x v="72"/>
    <n v="38.922924999999999"/>
    <n v="-77.042580999999998"/>
    <x v="0"/>
    <x v="172"/>
  </r>
  <r>
    <s v="F20541"/>
    <x v="0"/>
    <x v="330"/>
    <x v="330"/>
    <x v="37"/>
    <x v="0"/>
    <x v="71"/>
    <x v="72"/>
    <n v="38.922924999999999"/>
    <n v="-77.042580999999998"/>
    <x v="1"/>
    <x v="256"/>
  </r>
  <r>
    <s v="F20542"/>
    <x v="0"/>
    <x v="331"/>
    <x v="331"/>
    <x v="39"/>
    <x v="0"/>
    <x v="76"/>
    <x v="77"/>
    <n v="38.922924999999999"/>
    <n v="-77.042580999999998"/>
    <x v="0"/>
    <x v="4"/>
  </r>
  <r>
    <s v="F20543"/>
    <x v="0"/>
    <x v="332"/>
    <x v="332"/>
    <x v="39"/>
    <x v="0"/>
    <x v="76"/>
    <x v="77"/>
    <n v="38.922924999999999"/>
    <n v="-77.042580999999998"/>
    <x v="0"/>
    <x v="257"/>
  </r>
  <r>
    <s v="F20544"/>
    <x v="0"/>
    <x v="333"/>
    <x v="333"/>
    <x v="40"/>
    <x v="0"/>
    <x v="77"/>
    <x v="78"/>
    <n v="38.922924999999999"/>
    <n v="-77.042580999999998"/>
    <x v="1"/>
    <x v="128"/>
  </r>
  <r>
    <s v="F20545"/>
    <x v="1"/>
    <x v="334"/>
    <x v="334"/>
    <x v="41"/>
    <x v="0"/>
    <x v="78"/>
    <x v="79"/>
    <n v="38.923031999999999"/>
    <n v="-77.042400999999998"/>
    <x v="0"/>
    <x v="114"/>
  </r>
  <r>
    <s v="F20546"/>
    <x v="0"/>
    <x v="335"/>
    <x v="335"/>
    <x v="41"/>
    <x v="0"/>
    <x v="79"/>
    <x v="80"/>
    <n v="38.922924999999999"/>
    <n v="-77.042580999999998"/>
    <x v="0"/>
    <x v="258"/>
  </r>
  <r>
    <s v="F20547"/>
    <x v="0"/>
    <x v="336"/>
    <x v="336"/>
    <x v="41"/>
    <x v="0"/>
    <x v="79"/>
    <x v="80"/>
    <n v="38.922924999999999"/>
    <n v="-77.042580999999998"/>
    <x v="0"/>
    <x v="110"/>
  </r>
  <r>
    <s v="F20548"/>
    <x v="0"/>
    <x v="337"/>
    <x v="337"/>
    <x v="42"/>
    <x v="0"/>
    <x v="80"/>
    <x v="81"/>
    <n v="38.922924999999999"/>
    <n v="-77.042580999999998"/>
    <x v="1"/>
    <x v="259"/>
  </r>
  <r>
    <s v="F20549"/>
    <x v="2"/>
    <x v="338"/>
    <x v="338"/>
    <x v="42"/>
    <x v="0"/>
    <x v="80"/>
    <x v="81"/>
    <n v="38.922924999999999"/>
    <n v="-77.042580999999998"/>
    <x v="1"/>
    <x v="166"/>
  </r>
  <r>
    <s v="F20550"/>
    <x v="0"/>
    <x v="339"/>
    <x v="339"/>
    <x v="42"/>
    <x v="0"/>
    <x v="80"/>
    <x v="81"/>
    <n v="38.922924999999999"/>
    <n v="-77.042580999999998"/>
    <x v="1"/>
    <x v="49"/>
  </r>
  <r>
    <s v="F20551"/>
    <x v="0"/>
    <x v="340"/>
    <x v="340"/>
    <x v="42"/>
    <x v="0"/>
    <x v="80"/>
    <x v="81"/>
    <n v="38.922924999999999"/>
    <n v="-77.042580999999998"/>
    <x v="0"/>
    <x v="260"/>
  </r>
  <r>
    <s v="F20552"/>
    <x v="1"/>
    <x v="341"/>
    <x v="341"/>
    <x v="42"/>
    <x v="0"/>
    <x v="81"/>
    <x v="82"/>
    <n v="38.923056000000003"/>
    <n v="-77.042552999999998"/>
    <x v="0"/>
    <x v="261"/>
  </r>
  <r>
    <s v="F20553"/>
    <x v="1"/>
    <x v="342"/>
    <x v="342"/>
    <x v="43"/>
    <x v="0"/>
    <x v="82"/>
    <x v="83"/>
    <n v="38.923037999999998"/>
    <n v="-77.042508999999995"/>
    <x v="1"/>
    <x v="262"/>
  </r>
  <r>
    <s v="F20554"/>
    <x v="0"/>
    <x v="343"/>
    <x v="343"/>
    <x v="44"/>
    <x v="0"/>
    <x v="83"/>
    <x v="84"/>
    <n v="38.922924999999999"/>
    <n v="-77.042580999999998"/>
    <x v="0"/>
    <x v="263"/>
  </r>
  <r>
    <s v="F20555"/>
    <x v="0"/>
    <x v="344"/>
    <x v="344"/>
    <x v="45"/>
    <x v="0"/>
    <x v="84"/>
    <x v="85"/>
    <n v="38.922924999999999"/>
    <n v="-77.042580999999998"/>
    <x v="0"/>
    <x v="264"/>
  </r>
  <r>
    <s v="F20556"/>
    <x v="0"/>
    <x v="345"/>
    <x v="345"/>
    <x v="46"/>
    <x v="0"/>
    <x v="85"/>
    <x v="86"/>
    <n v="38.922924999999999"/>
    <n v="-77.042580999999998"/>
    <x v="0"/>
    <x v="265"/>
  </r>
  <r>
    <s v="F20557"/>
    <x v="0"/>
    <x v="346"/>
    <x v="346"/>
    <x v="46"/>
    <x v="0"/>
    <x v="85"/>
    <x v="86"/>
    <n v="38.922924999999999"/>
    <n v="-77.042580999999998"/>
    <x v="0"/>
    <x v="262"/>
  </r>
  <r>
    <s v="F20558"/>
    <x v="0"/>
    <x v="347"/>
    <x v="347"/>
    <x v="47"/>
    <x v="0"/>
    <x v="86"/>
    <x v="87"/>
    <n v="38.922924999999999"/>
    <n v="-77.042580999999998"/>
    <x v="1"/>
    <x v="266"/>
  </r>
  <r>
    <s v="F20559"/>
    <x v="0"/>
    <x v="348"/>
    <x v="348"/>
    <x v="48"/>
    <x v="0"/>
    <x v="87"/>
    <x v="88"/>
    <n v="38.922924999999999"/>
    <n v="-77.042580999999998"/>
    <x v="1"/>
    <x v="267"/>
  </r>
  <r>
    <s v="F20560"/>
    <x v="1"/>
    <x v="349"/>
    <x v="349"/>
    <x v="49"/>
    <x v="0"/>
    <x v="88"/>
    <x v="89"/>
    <n v="38.923104000000002"/>
    <n v="-77.042529999999999"/>
    <x v="0"/>
    <x v="268"/>
  </r>
  <r>
    <s v="F20561"/>
    <x v="1"/>
    <x v="350"/>
    <x v="350"/>
    <x v="50"/>
    <x v="0"/>
    <x v="89"/>
    <x v="90"/>
    <n v="38.923068000000001"/>
    <n v="-77.042456000000001"/>
    <x v="0"/>
    <x v="100"/>
  </r>
  <r>
    <s v="F20562"/>
    <x v="0"/>
    <x v="351"/>
    <x v="351"/>
    <x v="51"/>
    <x v="1"/>
    <x v="90"/>
    <x v="91"/>
    <n v="38.846269999999997"/>
    <n v="-76.981849999999994"/>
    <x v="1"/>
    <x v="269"/>
  </r>
  <r>
    <s v="F20563"/>
    <x v="1"/>
    <x v="352"/>
    <x v="352"/>
    <x v="51"/>
    <x v="1"/>
    <x v="91"/>
    <x v="92"/>
    <n v="38.846221"/>
    <n v="-76.981955999999997"/>
    <x v="0"/>
    <x v="270"/>
  </r>
  <r>
    <s v="F20564"/>
    <x v="1"/>
    <x v="353"/>
    <x v="353"/>
    <x v="51"/>
    <x v="1"/>
    <x v="92"/>
    <x v="93"/>
    <n v="38.846286999999997"/>
    <n v="-76.981809999999996"/>
    <x v="0"/>
    <x v="118"/>
  </r>
  <r>
    <s v="F20565"/>
    <x v="0"/>
    <x v="354"/>
    <x v="354"/>
    <x v="52"/>
    <x v="2"/>
    <x v="93"/>
    <x v="94"/>
    <n v="39.035964999999997"/>
    <n v="-77.048394999999999"/>
    <x v="1"/>
    <x v="255"/>
  </r>
  <r>
    <s v="F20566"/>
    <x v="0"/>
    <x v="355"/>
    <x v="355"/>
    <x v="53"/>
    <x v="2"/>
    <x v="94"/>
    <x v="95"/>
    <n v="39.035964999999997"/>
    <n v="-77.048394999999999"/>
    <x v="1"/>
    <x v="271"/>
  </r>
  <r>
    <s v="F20567"/>
    <x v="0"/>
    <x v="356"/>
    <x v="356"/>
    <x v="53"/>
    <x v="2"/>
    <x v="94"/>
    <x v="95"/>
    <n v="39.035964999999997"/>
    <n v="-77.048394999999999"/>
    <x v="1"/>
    <x v="272"/>
  </r>
  <r>
    <s v="F20568"/>
    <x v="0"/>
    <x v="357"/>
    <x v="357"/>
    <x v="53"/>
    <x v="2"/>
    <x v="94"/>
    <x v="95"/>
    <n v="39.035964999999997"/>
    <n v="-77.048394999999999"/>
    <x v="1"/>
    <x v="259"/>
  </r>
  <r>
    <s v="F20569"/>
    <x v="0"/>
    <x v="358"/>
    <x v="358"/>
    <x v="53"/>
    <x v="2"/>
    <x v="94"/>
    <x v="95"/>
    <n v="39.035964999999997"/>
    <n v="-77.048394999999999"/>
    <x v="1"/>
    <x v="191"/>
  </r>
  <r>
    <s v="F20570"/>
    <x v="0"/>
    <x v="359"/>
    <x v="359"/>
    <x v="53"/>
    <x v="2"/>
    <x v="94"/>
    <x v="95"/>
    <n v="39.035964999999997"/>
    <n v="-77.048394999999999"/>
    <x v="1"/>
    <x v="273"/>
  </r>
  <r>
    <s v="F20571"/>
    <x v="0"/>
    <x v="360"/>
    <x v="360"/>
    <x v="53"/>
    <x v="2"/>
    <x v="94"/>
    <x v="95"/>
    <n v="39.035964999999997"/>
    <n v="-77.048394999999999"/>
    <x v="1"/>
    <x v="12"/>
  </r>
  <r>
    <s v="F20572"/>
    <x v="0"/>
    <x v="361"/>
    <x v="361"/>
    <x v="53"/>
    <x v="2"/>
    <x v="94"/>
    <x v="95"/>
    <n v="39.035964999999997"/>
    <n v="-77.048394999999999"/>
    <x v="1"/>
    <x v="274"/>
  </r>
  <r>
    <s v="F20573"/>
    <x v="0"/>
    <x v="362"/>
    <x v="362"/>
    <x v="53"/>
    <x v="2"/>
    <x v="94"/>
    <x v="95"/>
    <n v="39.035964999999997"/>
    <n v="-77.048394999999999"/>
    <x v="1"/>
    <x v="275"/>
  </r>
  <r>
    <s v="F20574"/>
    <x v="2"/>
    <x v="363"/>
    <x v="363"/>
    <x v="54"/>
    <x v="3"/>
    <x v="95"/>
    <x v="96"/>
    <n v="39.044887000000003"/>
    <n v="-77.047787999999997"/>
    <x v="1"/>
    <x v="276"/>
  </r>
  <r>
    <s v="F20575"/>
    <x v="2"/>
    <x v="364"/>
    <x v="364"/>
    <x v="54"/>
    <x v="3"/>
    <x v="95"/>
    <x v="96"/>
    <n v="39.044887000000003"/>
    <n v="-77.047787999999997"/>
    <x v="1"/>
    <x v="140"/>
  </r>
  <r>
    <s v="F20576"/>
    <x v="2"/>
    <x v="365"/>
    <x v="365"/>
    <x v="54"/>
    <x v="3"/>
    <x v="95"/>
    <x v="96"/>
    <n v="39.044887000000003"/>
    <n v="-77.047787999999997"/>
    <x v="1"/>
    <x v="277"/>
  </r>
  <r>
    <s v="F20577"/>
    <x v="0"/>
    <x v="366"/>
    <x v="366"/>
    <x v="54"/>
    <x v="3"/>
    <x v="95"/>
    <x v="96"/>
    <n v="39.044887000000003"/>
    <n v="-77.047787999999997"/>
    <x v="1"/>
    <x v="174"/>
  </r>
  <r>
    <s v="F20578"/>
    <x v="0"/>
    <x v="367"/>
    <x v="367"/>
    <x v="54"/>
    <x v="3"/>
    <x v="95"/>
    <x v="96"/>
    <n v="39.044887000000003"/>
    <n v="-77.047787999999997"/>
    <x v="1"/>
    <x v="245"/>
  </r>
  <r>
    <s v="F20579"/>
    <x v="0"/>
    <x v="368"/>
    <x v="368"/>
    <x v="54"/>
    <x v="3"/>
    <x v="95"/>
    <x v="96"/>
    <n v="39.044887000000003"/>
    <n v="-77.047787999999997"/>
    <x v="1"/>
    <x v="160"/>
  </r>
  <r>
    <s v="F20580"/>
    <x v="2"/>
    <x v="369"/>
    <x v="369"/>
    <x v="54"/>
    <x v="3"/>
    <x v="95"/>
    <x v="96"/>
    <n v="39.044887000000003"/>
    <n v="-77.047787999999997"/>
    <x v="1"/>
    <x v="278"/>
  </r>
  <r>
    <s v="F20581"/>
    <x v="0"/>
    <x v="370"/>
    <x v="370"/>
    <x v="54"/>
    <x v="3"/>
    <x v="95"/>
    <x v="96"/>
    <n v="39.044887000000003"/>
    <n v="-77.047787999999997"/>
    <x v="1"/>
    <x v="279"/>
  </r>
  <r>
    <s v="F20582"/>
    <x v="0"/>
    <x v="371"/>
    <x v="371"/>
    <x v="54"/>
    <x v="3"/>
    <x v="95"/>
    <x v="96"/>
    <n v="39.044887000000003"/>
    <n v="-77.047787999999997"/>
    <x v="1"/>
    <x v="270"/>
  </r>
  <r>
    <s v="F20583"/>
    <x v="0"/>
    <x v="372"/>
    <x v="372"/>
    <x v="54"/>
    <x v="3"/>
    <x v="95"/>
    <x v="96"/>
    <n v="39.044887000000003"/>
    <n v="-77.047787999999997"/>
    <x v="1"/>
    <x v="108"/>
  </r>
  <r>
    <s v="F20584"/>
    <x v="2"/>
    <x v="373"/>
    <x v="373"/>
    <x v="54"/>
    <x v="3"/>
    <x v="95"/>
    <x v="96"/>
    <n v="39.044887000000003"/>
    <n v="-77.047787999999997"/>
    <x v="1"/>
    <x v="280"/>
  </r>
  <r>
    <s v="F20585"/>
    <x v="0"/>
    <x v="374"/>
    <x v="374"/>
    <x v="54"/>
    <x v="3"/>
    <x v="95"/>
    <x v="96"/>
    <n v="39.044887000000003"/>
    <n v="-77.047787999999997"/>
    <x v="1"/>
    <x v="133"/>
  </r>
  <r>
    <s v="F20586"/>
    <x v="0"/>
    <x v="375"/>
    <x v="375"/>
    <x v="54"/>
    <x v="3"/>
    <x v="95"/>
    <x v="96"/>
    <n v="39.044887000000003"/>
    <n v="-77.047787999999997"/>
    <x v="1"/>
    <x v="281"/>
  </r>
  <r>
    <s v="F20587"/>
    <x v="0"/>
    <x v="376"/>
    <x v="376"/>
    <x v="54"/>
    <x v="3"/>
    <x v="95"/>
    <x v="96"/>
    <n v="39.044887000000003"/>
    <n v="-77.047787999999997"/>
    <x v="1"/>
    <x v="282"/>
  </r>
  <r>
    <s v="F20588"/>
    <x v="2"/>
    <x v="377"/>
    <x v="377"/>
    <x v="54"/>
    <x v="3"/>
    <x v="95"/>
    <x v="96"/>
    <n v="39.044887000000003"/>
    <n v="-77.047787999999997"/>
    <x v="1"/>
    <x v="283"/>
  </r>
  <r>
    <s v="F20589"/>
    <x v="0"/>
    <x v="378"/>
    <x v="378"/>
    <x v="54"/>
    <x v="2"/>
    <x v="95"/>
    <x v="96"/>
    <n v="39.035964999999997"/>
    <n v="-77.048394999999999"/>
    <x v="1"/>
    <x v="160"/>
  </r>
  <r>
    <s v="F20590"/>
    <x v="0"/>
    <x v="379"/>
    <x v="379"/>
    <x v="53"/>
    <x v="3"/>
    <x v="94"/>
    <x v="95"/>
    <n v="39.044887000000003"/>
    <n v="-77.047787999999997"/>
    <x v="0"/>
    <x v="284"/>
  </r>
  <r>
    <s v="F20591"/>
    <x v="0"/>
    <x v="380"/>
    <x v="380"/>
    <x v="53"/>
    <x v="3"/>
    <x v="94"/>
    <x v="95"/>
    <n v="39.044887000000003"/>
    <n v="-77.047787999999997"/>
    <x v="1"/>
    <x v="285"/>
  </r>
  <r>
    <s v="F20592"/>
    <x v="0"/>
    <x v="381"/>
    <x v="381"/>
    <x v="55"/>
    <x v="3"/>
    <x v="96"/>
    <x v="97"/>
    <n v="39.044887000000003"/>
    <n v="-77.047787999999997"/>
    <x v="0"/>
    <x v="286"/>
  </r>
  <r>
    <s v="F20593"/>
    <x v="2"/>
    <x v="382"/>
    <x v="382"/>
    <x v="56"/>
    <x v="2"/>
    <x v="97"/>
    <x v="98"/>
    <n v="39.035964999999997"/>
    <n v="-77.048394999999999"/>
    <x v="1"/>
    <x v="248"/>
  </r>
  <r>
    <s v="F20594"/>
    <x v="0"/>
    <x v="383"/>
    <x v="383"/>
    <x v="7"/>
    <x v="4"/>
    <x v="11"/>
    <x v="11"/>
    <n v="38.896543999999999"/>
    <n v="-76.960120000000003"/>
    <x v="1"/>
    <x v="148"/>
  </r>
  <r>
    <s v="F20595"/>
    <x v="0"/>
    <x v="384"/>
    <x v="384"/>
    <x v="7"/>
    <x v="4"/>
    <x v="11"/>
    <x v="11"/>
    <n v="38.896543999999999"/>
    <n v="-76.960120000000003"/>
    <x v="1"/>
    <x v="287"/>
  </r>
  <r>
    <s v="F20596"/>
    <x v="0"/>
    <x v="385"/>
    <x v="385"/>
    <x v="57"/>
    <x v="4"/>
    <x v="98"/>
    <x v="99"/>
    <n v="38.896543999999999"/>
    <n v="-76.960120000000003"/>
    <x v="1"/>
    <x v="288"/>
  </r>
  <r>
    <s v="F20597"/>
    <x v="0"/>
    <x v="386"/>
    <x v="386"/>
    <x v="32"/>
    <x v="4"/>
    <x v="99"/>
    <x v="100"/>
    <n v="38.896543999999999"/>
    <n v="-76.960120000000003"/>
    <x v="0"/>
    <x v="289"/>
  </r>
  <r>
    <s v="F20598"/>
    <x v="0"/>
    <x v="387"/>
    <x v="387"/>
    <x v="32"/>
    <x v="4"/>
    <x v="99"/>
    <x v="100"/>
    <n v="38.896543999999999"/>
    <n v="-76.960120000000003"/>
    <x v="1"/>
    <x v="290"/>
  </r>
  <r>
    <s v="F20599"/>
    <x v="0"/>
    <x v="388"/>
    <x v="388"/>
    <x v="58"/>
    <x v="4"/>
    <x v="100"/>
    <x v="101"/>
    <n v="38.896543999999999"/>
    <n v="-76.960120000000003"/>
    <x v="0"/>
    <x v="291"/>
  </r>
  <r>
    <s v="F20600"/>
    <x v="0"/>
    <x v="389"/>
    <x v="389"/>
    <x v="59"/>
    <x v="4"/>
    <x v="101"/>
    <x v="102"/>
    <n v="38.896543999999999"/>
    <n v="-76.960120000000003"/>
    <x v="0"/>
    <x v="2"/>
  </r>
  <r>
    <s v="F20601"/>
    <x v="0"/>
    <x v="390"/>
    <x v="390"/>
    <x v="59"/>
    <x v="4"/>
    <x v="101"/>
    <x v="102"/>
    <n v="38.896543999999999"/>
    <n v="-76.960120000000003"/>
    <x v="0"/>
    <x v="288"/>
  </r>
  <r>
    <s v="F20602"/>
    <x v="0"/>
    <x v="391"/>
    <x v="391"/>
    <x v="59"/>
    <x v="4"/>
    <x v="101"/>
    <x v="102"/>
    <n v="38.896543999999999"/>
    <n v="-76.960120000000003"/>
    <x v="1"/>
    <x v="292"/>
  </r>
  <r>
    <s v="F20603"/>
    <x v="0"/>
    <x v="392"/>
    <x v="392"/>
    <x v="59"/>
    <x v="4"/>
    <x v="101"/>
    <x v="102"/>
    <n v="38.896543999999999"/>
    <n v="-76.960120000000003"/>
    <x v="0"/>
    <x v="280"/>
  </r>
  <r>
    <s v="F20604"/>
    <x v="0"/>
    <x v="393"/>
    <x v="393"/>
    <x v="59"/>
    <x v="4"/>
    <x v="101"/>
    <x v="102"/>
    <n v="38.896543999999999"/>
    <n v="-76.960120000000003"/>
    <x v="1"/>
    <x v="74"/>
  </r>
  <r>
    <s v="F20605"/>
    <x v="0"/>
    <x v="394"/>
    <x v="394"/>
    <x v="59"/>
    <x v="4"/>
    <x v="101"/>
    <x v="102"/>
    <n v="38.896543999999999"/>
    <n v="-76.960120000000003"/>
    <x v="1"/>
    <x v="221"/>
  </r>
  <r>
    <s v="F20606"/>
    <x v="0"/>
    <x v="395"/>
    <x v="395"/>
    <x v="59"/>
    <x v="4"/>
    <x v="101"/>
    <x v="102"/>
    <n v="38.896543999999999"/>
    <n v="-76.960120000000003"/>
    <x v="1"/>
    <x v="160"/>
  </r>
  <r>
    <s v="F20607"/>
    <x v="0"/>
    <x v="396"/>
    <x v="396"/>
    <x v="59"/>
    <x v="4"/>
    <x v="101"/>
    <x v="102"/>
    <n v="38.896543999999999"/>
    <n v="-76.960120000000003"/>
    <x v="1"/>
    <x v="293"/>
  </r>
  <r>
    <s v="F20608"/>
    <x v="0"/>
    <x v="397"/>
    <x v="397"/>
    <x v="59"/>
    <x v="4"/>
    <x v="101"/>
    <x v="102"/>
    <n v="38.896543999999999"/>
    <n v="-76.960120000000003"/>
    <x v="0"/>
    <x v="294"/>
  </r>
  <r>
    <s v="F20609"/>
    <x v="0"/>
    <x v="398"/>
    <x v="398"/>
    <x v="59"/>
    <x v="4"/>
    <x v="101"/>
    <x v="102"/>
    <n v="38.896543999999999"/>
    <n v="-76.960120000000003"/>
    <x v="0"/>
    <x v="295"/>
  </r>
  <r>
    <s v="F20610"/>
    <x v="0"/>
    <x v="399"/>
    <x v="399"/>
    <x v="60"/>
    <x v="4"/>
    <x v="102"/>
    <x v="103"/>
    <n v="38.896543999999999"/>
    <n v="-76.960120000000003"/>
    <x v="0"/>
    <x v="296"/>
  </r>
  <r>
    <s v="F20611"/>
    <x v="0"/>
    <x v="400"/>
    <x v="400"/>
    <x v="60"/>
    <x v="4"/>
    <x v="102"/>
    <x v="103"/>
    <n v="38.896543999999999"/>
    <n v="-76.960120000000003"/>
    <x v="1"/>
    <x v="297"/>
  </r>
  <r>
    <s v="F20612"/>
    <x v="0"/>
    <x v="401"/>
    <x v="401"/>
    <x v="60"/>
    <x v="4"/>
    <x v="102"/>
    <x v="103"/>
    <n v="38.896543999999999"/>
    <n v="-76.960120000000003"/>
    <x v="1"/>
    <x v="298"/>
  </r>
  <r>
    <s v="F20613"/>
    <x v="0"/>
    <x v="402"/>
    <x v="402"/>
    <x v="60"/>
    <x v="4"/>
    <x v="102"/>
    <x v="103"/>
    <n v="38.896543999999999"/>
    <n v="-76.960120000000003"/>
    <x v="1"/>
    <x v="299"/>
  </r>
  <r>
    <s v="F20614"/>
    <x v="0"/>
    <x v="403"/>
    <x v="403"/>
    <x v="60"/>
    <x v="4"/>
    <x v="102"/>
    <x v="103"/>
    <n v="38.896543999999999"/>
    <n v="-76.960120000000003"/>
    <x v="0"/>
    <x v="182"/>
  </r>
  <r>
    <s v="F20615"/>
    <x v="0"/>
    <x v="404"/>
    <x v="404"/>
    <x v="60"/>
    <x v="4"/>
    <x v="102"/>
    <x v="103"/>
    <n v="38.896543999999999"/>
    <n v="-76.960120000000003"/>
    <x v="1"/>
    <x v="102"/>
  </r>
  <r>
    <s v="F20616"/>
    <x v="0"/>
    <x v="405"/>
    <x v="405"/>
    <x v="60"/>
    <x v="4"/>
    <x v="102"/>
    <x v="103"/>
    <n v="38.896543999999999"/>
    <n v="-76.960120000000003"/>
    <x v="0"/>
    <x v="300"/>
  </r>
  <r>
    <s v="F20617"/>
    <x v="0"/>
    <x v="406"/>
    <x v="406"/>
    <x v="60"/>
    <x v="4"/>
    <x v="102"/>
    <x v="103"/>
    <n v="38.896543999999999"/>
    <n v="-76.960120000000003"/>
    <x v="0"/>
    <x v="154"/>
  </r>
  <r>
    <s v="F20618"/>
    <x v="0"/>
    <x v="407"/>
    <x v="407"/>
    <x v="60"/>
    <x v="4"/>
    <x v="102"/>
    <x v="103"/>
    <n v="38.896543999999999"/>
    <n v="-76.960120000000003"/>
    <x v="1"/>
    <x v="301"/>
  </r>
  <r>
    <s v="F20619"/>
    <x v="0"/>
    <x v="408"/>
    <x v="408"/>
    <x v="60"/>
    <x v="4"/>
    <x v="102"/>
    <x v="103"/>
    <n v="38.896543999999999"/>
    <n v="-76.960120000000003"/>
    <x v="0"/>
    <x v="177"/>
  </r>
  <r>
    <s v="F20620"/>
    <x v="0"/>
    <x v="409"/>
    <x v="409"/>
    <x v="60"/>
    <x v="4"/>
    <x v="102"/>
    <x v="103"/>
    <n v="38.896543999999999"/>
    <n v="-76.960120000000003"/>
    <x v="1"/>
    <x v="302"/>
  </r>
  <r>
    <s v="F20621"/>
    <x v="0"/>
    <x v="410"/>
    <x v="410"/>
    <x v="60"/>
    <x v="4"/>
    <x v="102"/>
    <x v="103"/>
    <n v="38.896543999999999"/>
    <n v="-76.960120000000003"/>
    <x v="0"/>
    <x v="303"/>
  </r>
  <r>
    <s v="F20622"/>
    <x v="0"/>
    <x v="411"/>
    <x v="411"/>
    <x v="60"/>
    <x v="4"/>
    <x v="102"/>
    <x v="103"/>
    <n v="38.896543999999999"/>
    <n v="-76.960120000000003"/>
    <x v="0"/>
    <x v="79"/>
  </r>
  <r>
    <s v="F20623"/>
    <x v="0"/>
    <x v="412"/>
    <x v="412"/>
    <x v="60"/>
    <x v="4"/>
    <x v="102"/>
    <x v="103"/>
    <n v="38.896543999999999"/>
    <n v="-76.960120000000003"/>
    <x v="1"/>
    <x v="304"/>
  </r>
  <r>
    <s v="F20624"/>
    <x v="0"/>
    <x v="413"/>
    <x v="413"/>
    <x v="60"/>
    <x v="4"/>
    <x v="102"/>
    <x v="103"/>
    <n v="38.896543999999999"/>
    <n v="-76.960120000000003"/>
    <x v="0"/>
    <x v="305"/>
  </r>
  <r>
    <s v="F20625"/>
    <x v="0"/>
    <x v="414"/>
    <x v="414"/>
    <x v="60"/>
    <x v="4"/>
    <x v="102"/>
    <x v="103"/>
    <n v="38.896543999999999"/>
    <n v="-76.960120000000003"/>
    <x v="0"/>
    <x v="46"/>
  </r>
  <r>
    <s v="F20626"/>
    <x v="0"/>
    <x v="415"/>
    <x v="415"/>
    <x v="60"/>
    <x v="4"/>
    <x v="102"/>
    <x v="103"/>
    <n v="38.896543999999999"/>
    <n v="-76.960120000000003"/>
    <x v="0"/>
    <x v="306"/>
  </r>
  <r>
    <s v="F20627"/>
    <x v="2"/>
    <x v="416"/>
    <x v="416"/>
    <x v="60"/>
    <x v="4"/>
    <x v="102"/>
    <x v="103"/>
    <n v="38.896543999999999"/>
    <n v="-76.960120000000003"/>
    <x v="1"/>
    <x v="197"/>
  </r>
  <r>
    <s v="F20628"/>
    <x v="0"/>
    <x v="417"/>
    <x v="417"/>
    <x v="60"/>
    <x v="4"/>
    <x v="102"/>
    <x v="103"/>
    <n v="38.896543999999999"/>
    <n v="-76.960120000000003"/>
    <x v="1"/>
    <x v="307"/>
  </r>
  <r>
    <s v="F20629"/>
    <x v="2"/>
    <x v="418"/>
    <x v="418"/>
    <x v="60"/>
    <x v="4"/>
    <x v="102"/>
    <x v="103"/>
    <n v="38.896543999999999"/>
    <n v="-76.960120000000003"/>
    <x v="1"/>
    <x v="308"/>
  </r>
  <r>
    <s v="F20630"/>
    <x v="0"/>
    <x v="419"/>
    <x v="419"/>
    <x v="61"/>
    <x v="4"/>
    <x v="103"/>
    <x v="104"/>
    <n v="38.896543999999999"/>
    <n v="-76.960120000000003"/>
    <x v="1"/>
    <x v="309"/>
  </r>
  <r>
    <s v="F20631"/>
    <x v="0"/>
    <x v="420"/>
    <x v="420"/>
    <x v="62"/>
    <x v="4"/>
    <x v="104"/>
    <x v="105"/>
    <n v="38.896543999999999"/>
    <n v="-76.960120000000003"/>
    <x v="0"/>
    <x v="147"/>
  </r>
  <r>
    <s v="F20632"/>
    <x v="0"/>
    <x v="421"/>
    <x v="421"/>
    <x v="62"/>
    <x v="4"/>
    <x v="104"/>
    <x v="105"/>
    <n v="38.896543999999999"/>
    <n v="-76.960120000000003"/>
    <x v="0"/>
    <x v="310"/>
  </r>
  <r>
    <s v="F20633"/>
    <x v="0"/>
    <x v="422"/>
    <x v="422"/>
    <x v="63"/>
    <x v="4"/>
    <x v="105"/>
    <x v="106"/>
    <n v="38.896543999999999"/>
    <n v="-76.960120000000003"/>
    <x v="0"/>
    <x v="208"/>
  </r>
  <r>
    <s v="F20634"/>
    <x v="0"/>
    <x v="423"/>
    <x v="423"/>
    <x v="64"/>
    <x v="4"/>
    <x v="106"/>
    <x v="107"/>
    <n v="38.896543999999999"/>
    <n v="-76.960120000000003"/>
    <x v="0"/>
    <x v="291"/>
  </r>
  <r>
    <s v="F20635"/>
    <x v="0"/>
    <x v="424"/>
    <x v="424"/>
    <x v="65"/>
    <x v="4"/>
    <x v="107"/>
    <x v="108"/>
    <n v="38.896543999999999"/>
    <n v="-76.960120000000003"/>
    <x v="0"/>
    <x v="280"/>
  </r>
  <r>
    <s v="F20636"/>
    <x v="0"/>
    <x v="425"/>
    <x v="425"/>
    <x v="65"/>
    <x v="4"/>
    <x v="107"/>
    <x v="108"/>
    <n v="38.896543999999999"/>
    <n v="-76.960120000000003"/>
    <x v="1"/>
    <x v="311"/>
  </r>
  <r>
    <s v="F20637"/>
    <x v="0"/>
    <x v="426"/>
    <x v="426"/>
    <x v="3"/>
    <x v="5"/>
    <x v="4"/>
    <x v="4"/>
    <n v="38.927294000000003"/>
    <n v="-77.103662"/>
    <x v="1"/>
    <x v="312"/>
  </r>
  <r>
    <s v="F20638"/>
    <x v="1"/>
    <x v="427"/>
    <x v="427"/>
    <x v="3"/>
    <x v="5"/>
    <x v="108"/>
    <x v="109"/>
    <n v="38.927211999999997"/>
    <n v="-77.103658999999993"/>
    <x v="0"/>
    <x v="195"/>
  </r>
  <r>
    <s v="F20639"/>
    <x v="0"/>
    <x v="428"/>
    <x v="428"/>
    <x v="31"/>
    <x v="5"/>
    <x v="54"/>
    <x v="54"/>
    <n v="38.927294000000003"/>
    <n v="-77.103662"/>
    <x v="1"/>
    <x v="313"/>
  </r>
  <r>
    <s v="F20640"/>
    <x v="1"/>
    <x v="429"/>
    <x v="429"/>
    <x v="31"/>
    <x v="5"/>
    <x v="109"/>
    <x v="110"/>
    <n v="38.927303999999999"/>
    <n v="-77.103780999999998"/>
    <x v="1"/>
    <x v="314"/>
  </r>
  <r>
    <s v="F20641"/>
    <x v="0"/>
    <x v="430"/>
    <x v="430"/>
    <x v="31"/>
    <x v="5"/>
    <x v="54"/>
    <x v="54"/>
    <n v="38.927294000000003"/>
    <n v="-77.103662"/>
    <x v="0"/>
    <x v="315"/>
  </r>
  <r>
    <s v="F20642"/>
    <x v="0"/>
    <x v="431"/>
    <x v="431"/>
    <x v="66"/>
    <x v="5"/>
    <x v="110"/>
    <x v="111"/>
    <n v="38.927294000000003"/>
    <n v="-77.103662"/>
    <x v="1"/>
    <x v="316"/>
  </r>
  <r>
    <s v="F20643"/>
    <x v="0"/>
    <x v="432"/>
    <x v="432"/>
    <x v="66"/>
    <x v="5"/>
    <x v="110"/>
    <x v="111"/>
    <n v="38.927294000000003"/>
    <n v="-77.103662"/>
    <x v="1"/>
    <x v="317"/>
  </r>
  <r>
    <s v="F20644"/>
    <x v="0"/>
    <x v="433"/>
    <x v="433"/>
    <x v="66"/>
    <x v="5"/>
    <x v="110"/>
    <x v="111"/>
    <n v="38.927294000000003"/>
    <n v="-77.103662"/>
    <x v="1"/>
    <x v="283"/>
  </r>
  <r>
    <s v="F20645"/>
    <x v="2"/>
    <x v="434"/>
    <x v="434"/>
    <x v="67"/>
    <x v="5"/>
    <x v="111"/>
    <x v="112"/>
    <n v="38.927294000000003"/>
    <n v="-77.103662"/>
    <x v="1"/>
    <x v="295"/>
  </r>
  <r>
    <s v="F20646"/>
    <x v="0"/>
    <x v="435"/>
    <x v="435"/>
    <x v="67"/>
    <x v="5"/>
    <x v="111"/>
    <x v="112"/>
    <n v="38.927294000000003"/>
    <n v="-77.103662"/>
    <x v="1"/>
    <x v="318"/>
  </r>
  <r>
    <s v="F20647"/>
    <x v="0"/>
    <x v="436"/>
    <x v="436"/>
    <x v="67"/>
    <x v="5"/>
    <x v="111"/>
    <x v="112"/>
    <n v="38.927294000000003"/>
    <n v="-77.103662"/>
    <x v="1"/>
    <x v="247"/>
  </r>
  <r>
    <s v="F20648"/>
    <x v="0"/>
    <x v="437"/>
    <x v="437"/>
    <x v="67"/>
    <x v="5"/>
    <x v="111"/>
    <x v="112"/>
    <n v="38.927294000000003"/>
    <n v="-77.103662"/>
    <x v="1"/>
    <x v="316"/>
  </r>
  <r>
    <s v="F20649"/>
    <x v="0"/>
    <x v="438"/>
    <x v="438"/>
    <x v="67"/>
    <x v="5"/>
    <x v="111"/>
    <x v="112"/>
    <n v="38.927294000000003"/>
    <n v="-77.103662"/>
    <x v="1"/>
    <x v="176"/>
  </r>
  <r>
    <s v="F20650"/>
    <x v="2"/>
    <x v="439"/>
    <x v="435"/>
    <x v="67"/>
    <x v="5"/>
    <x v="111"/>
    <x v="112"/>
    <n v="38.927294000000003"/>
    <n v="-77.103662"/>
    <x v="1"/>
    <x v="74"/>
  </r>
  <r>
    <s v="F20651"/>
    <x v="0"/>
    <x v="440"/>
    <x v="439"/>
    <x v="68"/>
    <x v="5"/>
    <x v="112"/>
    <x v="113"/>
    <n v="38.927294000000003"/>
    <n v="-77.103662"/>
    <x v="0"/>
    <x v="103"/>
  </r>
  <r>
    <s v="F20652"/>
    <x v="2"/>
    <x v="441"/>
    <x v="440"/>
    <x v="69"/>
    <x v="5"/>
    <x v="113"/>
    <x v="114"/>
    <n v="38.927294000000003"/>
    <n v="-77.103662"/>
    <x v="1"/>
    <x v="319"/>
  </r>
  <r>
    <s v="F20653"/>
    <x v="2"/>
    <x v="442"/>
    <x v="441"/>
    <x v="70"/>
    <x v="5"/>
    <x v="114"/>
    <x v="115"/>
    <n v="38.927294000000003"/>
    <n v="-77.103662"/>
    <x v="1"/>
    <x v="208"/>
  </r>
  <r>
    <s v="F20654"/>
    <x v="0"/>
    <x v="443"/>
    <x v="442"/>
    <x v="71"/>
    <x v="5"/>
    <x v="115"/>
    <x v="116"/>
    <n v="38.927294000000003"/>
    <n v="-77.103662"/>
    <x v="0"/>
    <x v="320"/>
  </r>
  <r>
    <s v="F20655"/>
    <x v="0"/>
    <x v="444"/>
    <x v="443"/>
    <x v="5"/>
    <x v="6"/>
    <x v="7"/>
    <x v="7"/>
    <n v="38.890863000000003"/>
    <n v="-77.074893000000003"/>
    <x v="0"/>
    <x v="193"/>
  </r>
  <r>
    <s v="F20656"/>
    <x v="0"/>
    <x v="445"/>
    <x v="444"/>
    <x v="5"/>
    <x v="6"/>
    <x v="7"/>
    <x v="7"/>
    <n v="38.890863000000003"/>
    <n v="-77.074893000000003"/>
    <x v="1"/>
    <x v="321"/>
  </r>
  <r>
    <s v="F20657"/>
    <x v="0"/>
    <x v="446"/>
    <x v="445"/>
    <x v="6"/>
    <x v="7"/>
    <x v="9"/>
    <x v="9"/>
    <n v="38.886256000000003"/>
    <n v="-77.084261999999995"/>
    <x v="1"/>
    <x v="322"/>
  </r>
  <r>
    <s v="F20658"/>
    <x v="0"/>
    <x v="447"/>
    <x v="446"/>
    <x v="5"/>
    <x v="7"/>
    <x v="7"/>
    <x v="7"/>
    <n v="38.886256000000003"/>
    <n v="-77.084261999999995"/>
    <x v="1"/>
    <x v="114"/>
  </r>
  <r>
    <s v="F20659"/>
    <x v="0"/>
    <x v="448"/>
    <x v="447"/>
    <x v="5"/>
    <x v="7"/>
    <x v="7"/>
    <x v="7"/>
    <n v="38.886256000000003"/>
    <n v="-77.084261999999995"/>
    <x v="0"/>
    <x v="54"/>
  </r>
  <r>
    <s v="F20660"/>
    <x v="0"/>
    <x v="449"/>
    <x v="448"/>
    <x v="6"/>
    <x v="8"/>
    <x v="9"/>
    <x v="9"/>
    <n v="38.873755000000003"/>
    <n v="-77.089232999999993"/>
    <x v="0"/>
    <x v="323"/>
  </r>
  <r>
    <s v="F20661"/>
    <x v="0"/>
    <x v="450"/>
    <x v="449"/>
    <x v="6"/>
    <x v="8"/>
    <x v="9"/>
    <x v="9"/>
    <n v="38.873755000000003"/>
    <n v="-77.089232999999993"/>
    <x v="0"/>
    <x v="324"/>
  </r>
  <r>
    <s v="F20662"/>
    <x v="1"/>
    <x v="451"/>
    <x v="450"/>
    <x v="5"/>
    <x v="6"/>
    <x v="116"/>
    <x v="117"/>
    <n v="38.890791"/>
    <n v="-77.074898000000005"/>
    <x v="0"/>
    <x v="325"/>
  </r>
  <r>
    <s v="F20663"/>
    <x v="0"/>
    <x v="452"/>
    <x v="451"/>
    <x v="5"/>
    <x v="6"/>
    <x v="7"/>
    <x v="7"/>
    <n v="38.890863000000003"/>
    <n v="-77.074893000000003"/>
    <x v="0"/>
    <x v="36"/>
  </r>
  <r>
    <s v="F20664"/>
    <x v="0"/>
    <x v="453"/>
    <x v="452"/>
    <x v="13"/>
    <x v="7"/>
    <x v="30"/>
    <x v="30"/>
    <n v="38.886256000000003"/>
    <n v="-77.084261999999995"/>
    <x v="0"/>
    <x v="326"/>
  </r>
  <r>
    <s v="F20665"/>
    <x v="1"/>
    <x v="454"/>
    <x v="453"/>
    <x v="72"/>
    <x v="9"/>
    <x v="117"/>
    <x v="118"/>
    <n v="38.869537000000001"/>
    <n v="-77.104399000000001"/>
    <x v="0"/>
    <x v="327"/>
  </r>
  <r>
    <s v="F20666"/>
    <x v="1"/>
    <x v="455"/>
    <x v="454"/>
    <x v="72"/>
    <x v="9"/>
    <x v="118"/>
    <x v="119"/>
    <n v="38.869644000000001"/>
    <n v="-77.10436"/>
    <x v="0"/>
    <x v="70"/>
  </r>
  <r>
    <s v="F20667"/>
    <x v="1"/>
    <x v="456"/>
    <x v="455"/>
    <x v="16"/>
    <x v="8"/>
    <x v="119"/>
    <x v="120"/>
    <n v="38.873716999999999"/>
    <n v="-77.089343999999997"/>
    <x v="0"/>
    <x v="184"/>
  </r>
  <r>
    <s v="F20668"/>
    <x v="1"/>
    <x v="457"/>
    <x v="456"/>
    <x v="16"/>
    <x v="8"/>
    <x v="120"/>
    <x v="121"/>
    <n v="38.873736000000001"/>
    <n v="-77.089241999999999"/>
    <x v="0"/>
    <x v="328"/>
  </r>
  <r>
    <s v="F20669"/>
    <x v="0"/>
    <x v="458"/>
    <x v="457"/>
    <x v="72"/>
    <x v="7"/>
    <x v="121"/>
    <x v="122"/>
    <n v="38.886256000000003"/>
    <n v="-77.084261999999995"/>
    <x v="0"/>
    <x v="156"/>
  </r>
  <r>
    <s v="F20670"/>
    <x v="0"/>
    <x v="459"/>
    <x v="458"/>
    <x v="72"/>
    <x v="7"/>
    <x v="121"/>
    <x v="122"/>
    <n v="38.886256000000003"/>
    <n v="-77.084261999999995"/>
    <x v="0"/>
    <x v="329"/>
  </r>
  <r>
    <s v="F20671"/>
    <x v="0"/>
    <x v="460"/>
    <x v="459"/>
    <x v="72"/>
    <x v="10"/>
    <x v="121"/>
    <x v="122"/>
    <n v="38.889364999999998"/>
    <n v="-77.077293999999995"/>
    <x v="0"/>
    <x v="330"/>
  </r>
  <r>
    <s v="F20672"/>
    <x v="0"/>
    <x v="461"/>
    <x v="460"/>
    <x v="19"/>
    <x v="6"/>
    <x v="39"/>
    <x v="39"/>
    <n v="38.890863000000003"/>
    <n v="-77.074893000000003"/>
    <x v="1"/>
    <x v="50"/>
  </r>
  <r>
    <s v="F20673"/>
    <x v="2"/>
    <x v="462"/>
    <x v="461"/>
    <x v="20"/>
    <x v="6"/>
    <x v="40"/>
    <x v="40"/>
    <n v="38.890863000000003"/>
    <n v="-77.074893000000003"/>
    <x v="1"/>
    <x v="103"/>
  </r>
  <r>
    <s v="F20674"/>
    <x v="0"/>
    <x v="463"/>
    <x v="462"/>
    <x v="21"/>
    <x v="6"/>
    <x v="44"/>
    <x v="44"/>
    <n v="38.890863000000003"/>
    <n v="-77.074893000000003"/>
    <x v="1"/>
    <x v="331"/>
  </r>
  <r>
    <s v="F20675"/>
    <x v="0"/>
    <x v="464"/>
    <x v="463"/>
    <x v="21"/>
    <x v="6"/>
    <x v="44"/>
    <x v="44"/>
    <n v="38.890863000000003"/>
    <n v="-77.074893000000003"/>
    <x v="0"/>
    <x v="36"/>
  </r>
  <r>
    <s v="F20676"/>
    <x v="0"/>
    <x v="465"/>
    <x v="464"/>
    <x v="21"/>
    <x v="6"/>
    <x v="44"/>
    <x v="44"/>
    <n v="38.890863000000003"/>
    <n v="-77.074893000000003"/>
    <x v="1"/>
    <x v="284"/>
  </r>
  <r>
    <s v="F20677"/>
    <x v="0"/>
    <x v="466"/>
    <x v="465"/>
    <x v="23"/>
    <x v="10"/>
    <x v="46"/>
    <x v="46"/>
    <n v="38.889364999999998"/>
    <n v="-77.077293999999995"/>
    <x v="0"/>
    <x v="285"/>
  </r>
  <r>
    <s v="F20678"/>
    <x v="0"/>
    <x v="467"/>
    <x v="466"/>
    <x v="24"/>
    <x v="6"/>
    <x v="47"/>
    <x v="47"/>
    <n v="38.890863000000003"/>
    <n v="-77.074893000000003"/>
    <x v="1"/>
    <x v="332"/>
  </r>
  <r>
    <s v="F20679"/>
    <x v="2"/>
    <x v="468"/>
    <x v="467"/>
    <x v="24"/>
    <x v="6"/>
    <x v="47"/>
    <x v="47"/>
    <n v="38.890863000000003"/>
    <n v="-77.074893000000003"/>
    <x v="1"/>
    <x v="330"/>
  </r>
  <r>
    <s v="F20680"/>
    <x v="0"/>
    <x v="469"/>
    <x v="468"/>
    <x v="24"/>
    <x v="6"/>
    <x v="47"/>
    <x v="47"/>
    <n v="38.890863000000003"/>
    <n v="-77.074893000000003"/>
    <x v="1"/>
    <x v="333"/>
  </r>
  <r>
    <s v="F20681"/>
    <x v="0"/>
    <x v="470"/>
    <x v="469"/>
    <x v="24"/>
    <x v="6"/>
    <x v="47"/>
    <x v="47"/>
    <n v="38.890863000000003"/>
    <n v="-77.074893000000003"/>
    <x v="1"/>
    <x v="278"/>
  </r>
  <r>
    <s v="F20682"/>
    <x v="0"/>
    <x v="471"/>
    <x v="470"/>
    <x v="24"/>
    <x v="6"/>
    <x v="47"/>
    <x v="47"/>
    <n v="38.890863000000003"/>
    <n v="-77.074893000000003"/>
    <x v="1"/>
    <x v="334"/>
  </r>
  <r>
    <s v="F20683"/>
    <x v="0"/>
    <x v="472"/>
    <x v="471"/>
    <x v="24"/>
    <x v="6"/>
    <x v="47"/>
    <x v="47"/>
    <n v="38.890863000000003"/>
    <n v="-77.074893000000003"/>
    <x v="1"/>
    <x v="240"/>
  </r>
  <r>
    <s v="F20684"/>
    <x v="0"/>
    <x v="473"/>
    <x v="472"/>
    <x v="24"/>
    <x v="6"/>
    <x v="47"/>
    <x v="47"/>
    <n v="38.890863000000003"/>
    <n v="-77.074893000000003"/>
    <x v="0"/>
    <x v="133"/>
  </r>
  <r>
    <s v="F20685"/>
    <x v="0"/>
    <x v="474"/>
    <x v="473"/>
    <x v="24"/>
    <x v="6"/>
    <x v="47"/>
    <x v="47"/>
    <n v="38.890863000000003"/>
    <n v="-77.074893000000003"/>
    <x v="0"/>
    <x v="335"/>
  </r>
  <r>
    <s v="F20686"/>
    <x v="0"/>
    <x v="475"/>
    <x v="474"/>
    <x v="24"/>
    <x v="6"/>
    <x v="47"/>
    <x v="47"/>
    <n v="38.890863000000003"/>
    <n v="-77.074893000000003"/>
    <x v="0"/>
    <x v="121"/>
  </r>
  <r>
    <s v="F20687"/>
    <x v="0"/>
    <x v="476"/>
    <x v="475"/>
    <x v="24"/>
    <x v="6"/>
    <x v="47"/>
    <x v="47"/>
    <n v="38.890863000000003"/>
    <n v="-77.074893000000003"/>
    <x v="0"/>
    <x v="336"/>
  </r>
  <r>
    <s v="F20688"/>
    <x v="0"/>
    <x v="477"/>
    <x v="476"/>
    <x v="24"/>
    <x v="6"/>
    <x v="47"/>
    <x v="47"/>
    <n v="38.890863000000003"/>
    <n v="-77.074893000000003"/>
    <x v="0"/>
    <x v="337"/>
  </r>
  <r>
    <s v="F20689"/>
    <x v="0"/>
    <x v="478"/>
    <x v="477"/>
    <x v="24"/>
    <x v="6"/>
    <x v="47"/>
    <x v="47"/>
    <n v="38.890863000000003"/>
    <n v="-77.074893000000003"/>
    <x v="0"/>
    <x v="42"/>
  </r>
  <r>
    <s v="F20690"/>
    <x v="2"/>
    <x v="479"/>
    <x v="478"/>
    <x v="24"/>
    <x v="6"/>
    <x v="47"/>
    <x v="47"/>
    <n v="38.890863000000003"/>
    <n v="-77.074893000000003"/>
    <x v="1"/>
    <x v="338"/>
  </r>
  <r>
    <s v="F20691"/>
    <x v="0"/>
    <x v="480"/>
    <x v="479"/>
    <x v="24"/>
    <x v="6"/>
    <x v="47"/>
    <x v="47"/>
    <n v="38.890863000000003"/>
    <n v="-77.074893000000003"/>
    <x v="0"/>
    <x v="339"/>
  </r>
  <r>
    <s v="F20692"/>
    <x v="0"/>
    <x v="481"/>
    <x v="480"/>
    <x v="24"/>
    <x v="10"/>
    <x v="47"/>
    <x v="47"/>
    <n v="38.889364999999998"/>
    <n v="-77.077293999999995"/>
    <x v="0"/>
    <x v="340"/>
  </r>
  <r>
    <s v="F20693"/>
    <x v="0"/>
    <x v="482"/>
    <x v="481"/>
    <x v="24"/>
    <x v="10"/>
    <x v="47"/>
    <x v="47"/>
    <n v="38.889364999999998"/>
    <n v="-77.077293999999995"/>
    <x v="0"/>
    <x v="341"/>
  </r>
  <r>
    <s v="F20694"/>
    <x v="0"/>
    <x v="483"/>
    <x v="482"/>
    <x v="24"/>
    <x v="10"/>
    <x v="47"/>
    <x v="47"/>
    <n v="38.889364999999998"/>
    <n v="-77.077293999999995"/>
    <x v="0"/>
    <x v="45"/>
  </r>
  <r>
    <s v="F20695"/>
    <x v="0"/>
    <x v="484"/>
    <x v="483"/>
    <x v="24"/>
    <x v="6"/>
    <x v="47"/>
    <x v="47"/>
    <n v="38.890863000000003"/>
    <n v="-77.074893000000003"/>
    <x v="0"/>
    <x v="342"/>
  </r>
  <r>
    <s v="F20696"/>
    <x v="0"/>
    <x v="485"/>
    <x v="484"/>
    <x v="28"/>
    <x v="8"/>
    <x v="122"/>
    <x v="123"/>
    <n v="38.873755000000003"/>
    <n v="-77.089232999999993"/>
    <x v="0"/>
    <x v="103"/>
  </r>
  <r>
    <s v="F20697"/>
    <x v="1"/>
    <x v="486"/>
    <x v="485"/>
    <x v="28"/>
    <x v="8"/>
    <x v="123"/>
    <x v="124"/>
    <n v="38.873716000000002"/>
    <n v="-77.089319000000003"/>
    <x v="1"/>
    <x v="343"/>
  </r>
  <r>
    <s v="F20698"/>
    <x v="0"/>
    <x v="487"/>
    <x v="486"/>
    <x v="28"/>
    <x v="8"/>
    <x v="122"/>
    <x v="123"/>
    <n v="38.873755000000003"/>
    <n v="-77.089232999999993"/>
    <x v="1"/>
    <x v="344"/>
  </r>
  <r>
    <s v="F20699"/>
    <x v="1"/>
    <x v="488"/>
    <x v="487"/>
    <x v="25"/>
    <x v="9"/>
    <x v="124"/>
    <x v="125"/>
    <n v="38.869478000000001"/>
    <n v="-77.10445"/>
    <x v="0"/>
    <x v="87"/>
  </r>
  <r>
    <s v="F20700"/>
    <x v="2"/>
    <x v="489"/>
    <x v="488"/>
    <x v="73"/>
    <x v="8"/>
    <x v="125"/>
    <x v="126"/>
    <n v="38.873755000000003"/>
    <n v="-77.089232999999993"/>
    <x v="1"/>
    <x v="254"/>
  </r>
  <r>
    <s v="F20701"/>
    <x v="0"/>
    <x v="490"/>
    <x v="489"/>
    <x v="28"/>
    <x v="7"/>
    <x v="122"/>
    <x v="123"/>
    <n v="38.886256000000003"/>
    <n v="-77.084261999999995"/>
    <x v="0"/>
    <x v="162"/>
  </r>
  <r>
    <s v="F20702"/>
    <x v="1"/>
    <x v="491"/>
    <x v="490"/>
    <x v="29"/>
    <x v="7"/>
    <x v="126"/>
    <x v="127"/>
    <n v="38.886360000000003"/>
    <n v="-77.084052"/>
    <x v="1"/>
    <x v="345"/>
  </r>
  <r>
    <s v="F20703"/>
    <x v="0"/>
    <x v="492"/>
    <x v="491"/>
    <x v="45"/>
    <x v="8"/>
    <x v="84"/>
    <x v="85"/>
    <n v="38.873755000000003"/>
    <n v="-77.089232999999993"/>
    <x v="0"/>
    <x v="225"/>
  </r>
  <r>
    <s v="F20704"/>
    <x v="0"/>
    <x v="493"/>
    <x v="492"/>
    <x v="45"/>
    <x v="9"/>
    <x v="84"/>
    <x v="85"/>
    <n v="38.869441999999999"/>
    <n v="-77.104502999999994"/>
    <x v="0"/>
    <x v="58"/>
  </r>
  <r>
    <s v="F20705"/>
    <x v="0"/>
    <x v="494"/>
    <x v="493"/>
    <x v="45"/>
    <x v="6"/>
    <x v="84"/>
    <x v="85"/>
    <n v="38.890863000000003"/>
    <n v="-77.074893000000003"/>
    <x v="1"/>
    <x v="346"/>
  </r>
  <r>
    <s v="F20706"/>
    <x v="0"/>
    <x v="495"/>
    <x v="494"/>
    <x v="45"/>
    <x v="6"/>
    <x v="84"/>
    <x v="85"/>
    <n v="38.890863000000003"/>
    <n v="-77.074893000000003"/>
    <x v="1"/>
    <x v="347"/>
  </r>
  <r>
    <s v="F20707"/>
    <x v="0"/>
    <x v="496"/>
    <x v="495"/>
    <x v="45"/>
    <x v="8"/>
    <x v="84"/>
    <x v="85"/>
    <n v="38.873755000000003"/>
    <n v="-77.089232999999993"/>
    <x v="1"/>
    <x v="348"/>
  </r>
  <r>
    <s v="F20708"/>
    <x v="0"/>
    <x v="497"/>
    <x v="496"/>
    <x v="46"/>
    <x v="6"/>
    <x v="85"/>
    <x v="86"/>
    <n v="38.890863000000003"/>
    <n v="-77.074893000000003"/>
    <x v="0"/>
    <x v="349"/>
  </r>
  <r>
    <s v="F20709"/>
    <x v="0"/>
    <x v="498"/>
    <x v="497"/>
    <x v="47"/>
    <x v="8"/>
    <x v="86"/>
    <x v="87"/>
    <n v="38.873755000000003"/>
    <n v="-77.089232999999993"/>
    <x v="0"/>
    <x v="350"/>
  </r>
  <r>
    <s v="F20710"/>
    <x v="0"/>
    <x v="499"/>
    <x v="498"/>
    <x v="47"/>
    <x v="8"/>
    <x v="86"/>
    <x v="87"/>
    <n v="38.873755000000003"/>
    <n v="-77.089232999999993"/>
    <x v="0"/>
    <x v="351"/>
  </r>
  <r>
    <s v="F20711"/>
    <x v="0"/>
    <x v="500"/>
    <x v="499"/>
    <x v="47"/>
    <x v="9"/>
    <x v="86"/>
    <x v="87"/>
    <n v="38.869441999999999"/>
    <n v="-77.104502999999994"/>
    <x v="0"/>
    <x v="147"/>
  </r>
  <r>
    <s v="F20712"/>
    <x v="0"/>
    <x v="501"/>
    <x v="500"/>
    <x v="74"/>
    <x v="10"/>
    <x v="127"/>
    <x v="128"/>
    <n v="38.889364999999998"/>
    <n v="-77.077293999999995"/>
    <x v="0"/>
    <x v="352"/>
  </r>
  <r>
    <s v="F20713"/>
    <x v="0"/>
    <x v="501"/>
    <x v="501"/>
    <x v="74"/>
    <x v="10"/>
    <x v="127"/>
    <x v="128"/>
    <n v="38.889364999999998"/>
    <n v="-77.077293999999995"/>
    <x v="0"/>
    <x v="353"/>
  </r>
  <r>
    <s v="F20714"/>
    <x v="0"/>
    <x v="502"/>
    <x v="502"/>
    <x v="75"/>
    <x v="7"/>
    <x v="128"/>
    <x v="129"/>
    <n v="38.886256000000003"/>
    <n v="-77.084261999999995"/>
    <x v="1"/>
    <x v="135"/>
  </r>
  <r>
    <s v="F20715"/>
    <x v="0"/>
    <x v="503"/>
    <x v="503"/>
    <x v="76"/>
    <x v="6"/>
    <x v="129"/>
    <x v="130"/>
    <n v="38.890863000000003"/>
    <n v="-77.074893000000003"/>
    <x v="1"/>
    <x v="354"/>
  </r>
  <r>
    <s v="F20716"/>
    <x v="0"/>
    <x v="504"/>
    <x v="504"/>
    <x v="77"/>
    <x v="7"/>
    <x v="130"/>
    <x v="131"/>
    <n v="38.886256000000003"/>
    <n v="-77.084261999999995"/>
    <x v="0"/>
    <x v="355"/>
  </r>
  <r>
    <s v="F20717"/>
    <x v="0"/>
    <x v="505"/>
    <x v="505"/>
    <x v="78"/>
    <x v="7"/>
    <x v="131"/>
    <x v="132"/>
    <n v="38.886256000000003"/>
    <n v="-77.084261999999995"/>
    <x v="1"/>
    <x v="158"/>
  </r>
  <r>
    <s v="F20718"/>
    <x v="0"/>
    <x v="506"/>
    <x v="506"/>
    <x v="78"/>
    <x v="10"/>
    <x v="131"/>
    <x v="132"/>
    <n v="38.889364999999998"/>
    <n v="-77.077293999999995"/>
    <x v="0"/>
    <x v="356"/>
  </r>
  <r>
    <s v="F20719"/>
    <x v="0"/>
    <x v="507"/>
    <x v="507"/>
    <x v="78"/>
    <x v="9"/>
    <x v="131"/>
    <x v="132"/>
    <n v="38.869441999999999"/>
    <n v="-77.104502999999994"/>
    <x v="0"/>
    <x v="167"/>
  </r>
  <r>
    <s v="F20720"/>
    <x v="1"/>
    <x v="508"/>
    <x v="508"/>
    <x v="79"/>
    <x v="9"/>
    <x v="132"/>
    <x v="133"/>
    <n v="38.869525000000003"/>
    <n v="-77.104448000000005"/>
    <x v="0"/>
    <x v="304"/>
  </r>
  <r>
    <s v="F20721"/>
    <x v="0"/>
    <x v="509"/>
    <x v="509"/>
    <x v="78"/>
    <x v="8"/>
    <x v="131"/>
    <x v="132"/>
    <n v="38.873755000000003"/>
    <n v="-77.089232999999993"/>
    <x v="1"/>
    <x v="104"/>
  </r>
  <r>
    <s v="F20722"/>
    <x v="0"/>
    <x v="510"/>
    <x v="510"/>
    <x v="78"/>
    <x v="8"/>
    <x v="131"/>
    <x v="132"/>
    <n v="38.873755000000003"/>
    <n v="-77.089232999999993"/>
    <x v="0"/>
    <x v="185"/>
  </r>
  <r>
    <s v="F20723"/>
    <x v="0"/>
    <x v="511"/>
    <x v="511"/>
    <x v="78"/>
    <x v="8"/>
    <x v="131"/>
    <x v="132"/>
    <n v="38.873755000000003"/>
    <n v="-77.089232999999993"/>
    <x v="1"/>
    <x v="84"/>
  </r>
  <r>
    <s v="F20724"/>
    <x v="0"/>
    <x v="512"/>
    <x v="512"/>
    <x v="78"/>
    <x v="8"/>
    <x v="131"/>
    <x v="132"/>
    <n v="38.873755000000003"/>
    <n v="-77.089232999999993"/>
    <x v="0"/>
    <x v="277"/>
  </r>
  <r>
    <s v="F20725"/>
    <x v="0"/>
    <x v="513"/>
    <x v="513"/>
    <x v="70"/>
    <x v="8"/>
    <x v="114"/>
    <x v="115"/>
    <n v="38.873755000000003"/>
    <n v="-77.089232999999993"/>
    <x v="1"/>
    <x v="357"/>
  </r>
  <r>
    <s v="F20726"/>
    <x v="0"/>
    <x v="514"/>
    <x v="514"/>
    <x v="79"/>
    <x v="8"/>
    <x v="133"/>
    <x v="134"/>
    <n v="38.873755000000003"/>
    <n v="-77.089232999999993"/>
    <x v="1"/>
    <x v="346"/>
  </r>
  <r>
    <s v="F20727"/>
    <x v="0"/>
    <x v="515"/>
    <x v="515"/>
    <x v="79"/>
    <x v="7"/>
    <x v="133"/>
    <x v="134"/>
    <n v="38.886256000000003"/>
    <n v="-77.084261999999995"/>
    <x v="1"/>
    <x v="188"/>
  </r>
  <r>
    <s v="F20728"/>
    <x v="0"/>
    <x v="516"/>
    <x v="516"/>
    <x v="78"/>
    <x v="7"/>
    <x v="131"/>
    <x v="132"/>
    <n v="38.886256000000003"/>
    <n v="-77.084261999999995"/>
    <x v="0"/>
    <x v="358"/>
  </r>
  <r>
    <s v="F20729"/>
    <x v="0"/>
    <x v="517"/>
    <x v="517"/>
    <x v="77"/>
    <x v="7"/>
    <x v="130"/>
    <x v="131"/>
    <n v="38.886256000000003"/>
    <n v="-77.084261999999995"/>
    <x v="0"/>
    <x v="359"/>
  </r>
  <r>
    <s v="F20730"/>
    <x v="0"/>
    <x v="518"/>
    <x v="518"/>
    <x v="78"/>
    <x v="8"/>
    <x v="131"/>
    <x v="132"/>
    <n v="38.873755000000003"/>
    <n v="-77.089232999999993"/>
    <x v="0"/>
    <x v="213"/>
  </r>
  <r>
    <s v="F20731"/>
    <x v="1"/>
    <x v="519"/>
    <x v="519"/>
    <x v="79"/>
    <x v="8"/>
    <x v="134"/>
    <x v="135"/>
    <n v="38.873750999999999"/>
    <n v="-77.089310999999995"/>
    <x v="1"/>
    <x v="306"/>
  </r>
  <r>
    <s v="F20732"/>
    <x v="0"/>
    <x v="520"/>
    <x v="520"/>
    <x v="70"/>
    <x v="8"/>
    <x v="114"/>
    <x v="115"/>
    <n v="38.873755000000003"/>
    <n v="-77.089232999999993"/>
    <x v="0"/>
    <x v="107"/>
  </r>
  <r>
    <s v="F20733"/>
    <x v="0"/>
    <x v="521"/>
    <x v="521"/>
    <x v="80"/>
    <x v="10"/>
    <x v="135"/>
    <x v="136"/>
    <n v="38.889364999999998"/>
    <n v="-77.077293999999995"/>
    <x v="0"/>
    <x v="360"/>
  </r>
  <r>
    <s v="F20734"/>
    <x v="0"/>
    <x v="522"/>
    <x v="522"/>
    <x v="80"/>
    <x v="8"/>
    <x v="135"/>
    <x v="136"/>
    <n v="38.873755000000003"/>
    <n v="-77.089232999999993"/>
    <x v="1"/>
    <x v="216"/>
  </r>
  <r>
    <s v="F20735"/>
    <x v="0"/>
    <x v="523"/>
    <x v="523"/>
    <x v="81"/>
    <x v="6"/>
    <x v="136"/>
    <x v="137"/>
    <n v="38.890863000000003"/>
    <n v="-77.074893000000003"/>
    <x v="0"/>
    <x v="361"/>
  </r>
  <r>
    <s v="F20736"/>
    <x v="0"/>
    <x v="524"/>
    <x v="524"/>
    <x v="81"/>
    <x v="6"/>
    <x v="136"/>
    <x v="137"/>
    <n v="38.890863000000003"/>
    <n v="-77.074893000000003"/>
    <x v="0"/>
    <x v="362"/>
  </r>
  <r>
    <s v="F20737"/>
    <x v="0"/>
    <x v="525"/>
    <x v="525"/>
    <x v="81"/>
    <x v="6"/>
    <x v="136"/>
    <x v="137"/>
    <n v="38.890863000000003"/>
    <n v="-77.074893000000003"/>
    <x v="0"/>
    <x v="51"/>
  </r>
  <r>
    <s v="F20738"/>
    <x v="0"/>
    <x v="526"/>
    <x v="526"/>
    <x v="81"/>
    <x v="6"/>
    <x v="136"/>
    <x v="137"/>
    <n v="38.890863000000003"/>
    <n v="-77.074893000000003"/>
    <x v="0"/>
    <x v="227"/>
  </r>
  <r>
    <s v="F20739"/>
    <x v="0"/>
    <x v="527"/>
    <x v="527"/>
    <x v="81"/>
    <x v="6"/>
    <x v="136"/>
    <x v="137"/>
    <n v="38.890863000000003"/>
    <n v="-77.074893000000003"/>
    <x v="0"/>
    <x v="363"/>
  </r>
  <r>
    <s v="F20740"/>
    <x v="0"/>
    <x v="528"/>
    <x v="528"/>
    <x v="82"/>
    <x v="6"/>
    <x v="137"/>
    <x v="138"/>
    <n v="38.890863000000003"/>
    <n v="-77.074893000000003"/>
    <x v="1"/>
    <x v="364"/>
  </r>
  <r>
    <s v="F20741"/>
    <x v="0"/>
    <x v="529"/>
    <x v="529"/>
    <x v="82"/>
    <x v="6"/>
    <x v="137"/>
    <x v="138"/>
    <n v="38.890863000000003"/>
    <n v="-77.074893000000003"/>
    <x v="0"/>
    <x v="15"/>
  </r>
  <r>
    <s v="F20742"/>
    <x v="0"/>
    <x v="530"/>
    <x v="530"/>
    <x v="81"/>
    <x v="6"/>
    <x v="136"/>
    <x v="137"/>
    <n v="38.890863000000003"/>
    <n v="-77.074893000000003"/>
    <x v="1"/>
    <x v="141"/>
  </r>
  <r>
    <s v="F20743"/>
    <x v="0"/>
    <x v="531"/>
    <x v="531"/>
    <x v="81"/>
    <x v="6"/>
    <x v="136"/>
    <x v="137"/>
    <n v="38.890863000000003"/>
    <n v="-77.074893000000003"/>
    <x v="0"/>
    <x v="365"/>
  </r>
  <r>
    <s v="F20744"/>
    <x v="1"/>
    <x v="532"/>
    <x v="532"/>
    <x v="83"/>
    <x v="6"/>
    <x v="138"/>
    <x v="139"/>
    <n v="38.890796999999999"/>
    <n v="-77.074862999999993"/>
    <x v="1"/>
    <x v="267"/>
  </r>
  <r>
    <s v="F20745"/>
    <x v="0"/>
    <x v="533"/>
    <x v="533"/>
    <x v="81"/>
    <x v="6"/>
    <x v="136"/>
    <x v="137"/>
    <n v="38.890863000000003"/>
    <n v="-77.074893000000003"/>
    <x v="0"/>
    <x v="70"/>
  </r>
  <r>
    <s v="F20746"/>
    <x v="0"/>
    <x v="534"/>
    <x v="534"/>
    <x v="82"/>
    <x v="6"/>
    <x v="137"/>
    <x v="138"/>
    <n v="38.890863000000003"/>
    <n v="-77.074893000000003"/>
    <x v="0"/>
    <x v="12"/>
  </r>
  <r>
    <s v="F20747"/>
    <x v="0"/>
    <x v="535"/>
    <x v="535"/>
    <x v="81"/>
    <x v="6"/>
    <x v="136"/>
    <x v="137"/>
    <n v="38.890863000000003"/>
    <n v="-77.074893000000003"/>
    <x v="0"/>
    <x v="295"/>
  </r>
  <r>
    <s v="F20748"/>
    <x v="0"/>
    <x v="536"/>
    <x v="536"/>
    <x v="81"/>
    <x v="6"/>
    <x v="136"/>
    <x v="137"/>
    <n v="38.890863000000003"/>
    <n v="-77.074893000000003"/>
    <x v="1"/>
    <x v="325"/>
  </r>
  <r>
    <s v="F20749"/>
    <x v="0"/>
    <x v="537"/>
    <x v="537"/>
    <x v="81"/>
    <x v="6"/>
    <x v="136"/>
    <x v="137"/>
    <n v="38.890863000000003"/>
    <n v="-77.074893000000003"/>
    <x v="0"/>
    <x v="200"/>
  </r>
  <r>
    <s v="F20750"/>
    <x v="0"/>
    <x v="538"/>
    <x v="538"/>
    <x v="81"/>
    <x v="6"/>
    <x v="136"/>
    <x v="137"/>
    <n v="38.890863000000003"/>
    <n v="-77.074893000000003"/>
    <x v="0"/>
    <x v="366"/>
  </r>
  <r>
    <s v="F20751"/>
    <x v="0"/>
    <x v="539"/>
    <x v="539"/>
    <x v="81"/>
    <x v="6"/>
    <x v="136"/>
    <x v="137"/>
    <n v="38.890863000000003"/>
    <n v="-77.074893000000003"/>
    <x v="0"/>
    <x v="367"/>
  </r>
  <r>
    <s v="F20752"/>
    <x v="0"/>
    <x v="540"/>
    <x v="540"/>
    <x v="81"/>
    <x v="6"/>
    <x v="136"/>
    <x v="137"/>
    <n v="38.890863000000003"/>
    <n v="-77.074893000000003"/>
    <x v="0"/>
    <x v="368"/>
  </r>
  <r>
    <s v="F20753"/>
    <x v="0"/>
    <x v="541"/>
    <x v="541"/>
    <x v="81"/>
    <x v="6"/>
    <x v="136"/>
    <x v="137"/>
    <n v="38.890863000000003"/>
    <n v="-77.074893000000003"/>
    <x v="1"/>
    <x v="297"/>
  </r>
  <r>
    <s v="F20754"/>
    <x v="0"/>
    <x v="542"/>
    <x v="542"/>
    <x v="81"/>
    <x v="6"/>
    <x v="136"/>
    <x v="137"/>
    <n v="38.890863000000003"/>
    <n v="-77.074893000000003"/>
    <x v="1"/>
    <x v="361"/>
  </r>
  <r>
    <s v="F20755"/>
    <x v="0"/>
    <x v="543"/>
    <x v="543"/>
    <x v="81"/>
    <x v="6"/>
    <x v="136"/>
    <x v="137"/>
    <n v="38.890863000000003"/>
    <n v="-77.074893000000003"/>
    <x v="0"/>
    <x v="239"/>
  </r>
  <r>
    <s v="F20756"/>
    <x v="0"/>
    <x v="544"/>
    <x v="544"/>
    <x v="81"/>
    <x v="6"/>
    <x v="136"/>
    <x v="137"/>
    <n v="38.890863000000003"/>
    <n v="-77.074893000000003"/>
    <x v="0"/>
    <x v="369"/>
  </r>
  <r>
    <s v="F20757"/>
    <x v="0"/>
    <x v="545"/>
    <x v="545"/>
    <x v="81"/>
    <x v="6"/>
    <x v="136"/>
    <x v="137"/>
    <n v="38.890863000000003"/>
    <n v="-77.074893000000003"/>
    <x v="0"/>
    <x v="213"/>
  </r>
  <r>
    <s v="F20758"/>
    <x v="0"/>
    <x v="546"/>
    <x v="546"/>
    <x v="82"/>
    <x v="6"/>
    <x v="137"/>
    <x v="138"/>
    <n v="38.890863000000003"/>
    <n v="-77.074893000000003"/>
    <x v="0"/>
    <x v="85"/>
  </r>
  <r>
    <s v="F20759"/>
    <x v="0"/>
    <x v="547"/>
    <x v="547"/>
    <x v="81"/>
    <x v="6"/>
    <x v="136"/>
    <x v="137"/>
    <n v="38.890863000000003"/>
    <n v="-77.074893000000003"/>
    <x v="0"/>
    <x v="370"/>
  </r>
  <r>
    <s v="F20760"/>
    <x v="0"/>
    <x v="548"/>
    <x v="548"/>
    <x v="81"/>
    <x v="6"/>
    <x v="136"/>
    <x v="137"/>
    <n v="38.890863000000003"/>
    <n v="-77.074893000000003"/>
    <x v="0"/>
    <x v="171"/>
  </r>
  <r>
    <s v="F20761"/>
    <x v="0"/>
    <x v="549"/>
    <x v="549"/>
    <x v="81"/>
    <x v="6"/>
    <x v="136"/>
    <x v="137"/>
    <n v="38.890863000000003"/>
    <n v="-77.074893000000003"/>
    <x v="0"/>
    <x v="99"/>
  </r>
  <r>
    <s v="F20762"/>
    <x v="0"/>
    <x v="550"/>
    <x v="550"/>
    <x v="81"/>
    <x v="6"/>
    <x v="136"/>
    <x v="137"/>
    <n v="38.890863000000003"/>
    <n v="-77.074893000000003"/>
    <x v="0"/>
    <x v="368"/>
  </r>
  <r>
    <s v="F20763"/>
    <x v="0"/>
    <x v="551"/>
    <x v="551"/>
    <x v="81"/>
    <x v="6"/>
    <x v="136"/>
    <x v="137"/>
    <n v="38.890863000000003"/>
    <n v="-77.074893000000003"/>
    <x v="0"/>
    <x v="3"/>
  </r>
  <r>
    <s v="F20764"/>
    <x v="0"/>
    <x v="552"/>
    <x v="552"/>
    <x v="81"/>
    <x v="6"/>
    <x v="136"/>
    <x v="137"/>
    <n v="38.890863000000003"/>
    <n v="-77.074893000000003"/>
    <x v="0"/>
    <x v="371"/>
  </r>
  <r>
    <s v="F20765"/>
    <x v="0"/>
    <x v="553"/>
    <x v="553"/>
    <x v="81"/>
    <x v="6"/>
    <x v="136"/>
    <x v="137"/>
    <n v="38.890863000000003"/>
    <n v="-77.074893000000003"/>
    <x v="0"/>
    <x v="22"/>
  </r>
  <r>
    <s v="F20766"/>
    <x v="0"/>
    <x v="554"/>
    <x v="554"/>
    <x v="81"/>
    <x v="6"/>
    <x v="136"/>
    <x v="137"/>
    <n v="38.890863000000003"/>
    <n v="-77.074893000000003"/>
    <x v="0"/>
    <x v="371"/>
  </r>
  <r>
    <s v="F20767"/>
    <x v="0"/>
    <x v="555"/>
    <x v="555"/>
    <x v="81"/>
    <x v="6"/>
    <x v="136"/>
    <x v="137"/>
    <n v="38.890863000000003"/>
    <n v="-77.074893000000003"/>
    <x v="1"/>
    <x v="13"/>
  </r>
  <r>
    <s v="F20768"/>
    <x v="0"/>
    <x v="556"/>
    <x v="556"/>
    <x v="81"/>
    <x v="6"/>
    <x v="136"/>
    <x v="137"/>
    <n v="38.890863000000003"/>
    <n v="-77.074893000000003"/>
    <x v="0"/>
    <x v="372"/>
  </r>
  <r>
    <s v="F20769"/>
    <x v="0"/>
    <x v="557"/>
    <x v="557"/>
    <x v="81"/>
    <x v="6"/>
    <x v="136"/>
    <x v="137"/>
    <n v="38.890863000000003"/>
    <n v="-77.074893000000003"/>
    <x v="0"/>
    <x v="24"/>
  </r>
  <r>
    <s v="F20770"/>
    <x v="0"/>
    <x v="558"/>
    <x v="558"/>
    <x v="81"/>
    <x v="6"/>
    <x v="136"/>
    <x v="137"/>
    <n v="38.890863000000003"/>
    <n v="-77.074893000000003"/>
    <x v="0"/>
    <x v="241"/>
  </r>
  <r>
    <s v="F20771"/>
    <x v="0"/>
    <x v="559"/>
    <x v="559"/>
    <x v="84"/>
    <x v="8"/>
    <x v="139"/>
    <x v="140"/>
    <n v="38.873755000000003"/>
    <n v="-77.089232999999993"/>
    <x v="1"/>
    <x v="373"/>
  </r>
  <r>
    <s v="F20772"/>
    <x v="0"/>
    <x v="560"/>
    <x v="560"/>
    <x v="80"/>
    <x v="7"/>
    <x v="135"/>
    <x v="136"/>
    <n v="38.886256000000003"/>
    <n v="-77.084261999999995"/>
    <x v="0"/>
    <x v="374"/>
  </r>
  <r>
    <s v="F20773"/>
    <x v="0"/>
    <x v="561"/>
    <x v="561"/>
    <x v="80"/>
    <x v="6"/>
    <x v="135"/>
    <x v="136"/>
    <n v="38.890863000000003"/>
    <n v="-77.074893000000003"/>
    <x v="0"/>
    <x v="375"/>
  </r>
  <r>
    <s v="F20774"/>
    <x v="0"/>
    <x v="562"/>
    <x v="562"/>
    <x v="85"/>
    <x v="7"/>
    <x v="140"/>
    <x v="141"/>
    <n v="38.886256000000003"/>
    <n v="-77.084261999999995"/>
    <x v="1"/>
    <x v="77"/>
  </r>
  <r>
    <s v="F20775"/>
    <x v="1"/>
    <x v="563"/>
    <x v="563"/>
    <x v="82"/>
    <x v="7"/>
    <x v="141"/>
    <x v="142"/>
    <n v="38.886256000000003"/>
    <n v="-77.084245999999993"/>
    <x v="1"/>
    <x v="177"/>
  </r>
  <r>
    <s v="F20776"/>
    <x v="0"/>
    <x v="564"/>
    <x v="564"/>
    <x v="83"/>
    <x v="7"/>
    <x v="142"/>
    <x v="143"/>
    <n v="38.886256000000003"/>
    <n v="-77.084261999999995"/>
    <x v="0"/>
    <x v="163"/>
  </r>
  <r>
    <s v="F20777"/>
    <x v="1"/>
    <x v="565"/>
    <x v="565"/>
    <x v="82"/>
    <x v="7"/>
    <x v="143"/>
    <x v="144"/>
    <n v="38.886266999999997"/>
    <n v="-77.084294"/>
    <x v="1"/>
    <x v="376"/>
  </r>
  <r>
    <s v="F20778"/>
    <x v="0"/>
    <x v="566"/>
    <x v="566"/>
    <x v="81"/>
    <x v="7"/>
    <x v="136"/>
    <x v="137"/>
    <n v="38.886256000000003"/>
    <n v="-77.084261999999995"/>
    <x v="0"/>
    <x v="132"/>
  </r>
  <r>
    <s v="F20779"/>
    <x v="0"/>
    <x v="567"/>
    <x v="567"/>
    <x v="81"/>
    <x v="7"/>
    <x v="136"/>
    <x v="137"/>
    <n v="38.886256000000003"/>
    <n v="-77.084261999999995"/>
    <x v="1"/>
    <x v="377"/>
  </r>
  <r>
    <s v="F20780"/>
    <x v="1"/>
    <x v="568"/>
    <x v="568"/>
    <x v="81"/>
    <x v="7"/>
    <x v="144"/>
    <x v="145"/>
    <n v="38.886291999999997"/>
    <n v="-77.084028000000004"/>
    <x v="0"/>
    <x v="304"/>
  </r>
  <r>
    <s v="F20781"/>
    <x v="0"/>
    <x v="569"/>
    <x v="569"/>
    <x v="86"/>
    <x v="7"/>
    <x v="145"/>
    <x v="146"/>
    <n v="38.886256000000003"/>
    <n v="-77.084261999999995"/>
    <x v="0"/>
    <x v="232"/>
  </r>
  <r>
    <s v="F20782"/>
    <x v="1"/>
    <x v="570"/>
    <x v="570"/>
    <x v="83"/>
    <x v="7"/>
    <x v="146"/>
    <x v="147"/>
    <n v="38.886305999999998"/>
    <n v="-77.084128000000007"/>
    <x v="1"/>
    <x v="90"/>
  </r>
  <r>
    <s v="F20783"/>
    <x v="0"/>
    <x v="571"/>
    <x v="571"/>
    <x v="81"/>
    <x v="7"/>
    <x v="136"/>
    <x v="137"/>
    <n v="38.886256000000003"/>
    <n v="-77.084261999999995"/>
    <x v="1"/>
    <x v="378"/>
  </r>
  <r>
    <s v="F20784"/>
    <x v="0"/>
    <x v="572"/>
    <x v="572"/>
    <x v="81"/>
    <x v="7"/>
    <x v="136"/>
    <x v="137"/>
    <n v="38.886256000000003"/>
    <n v="-77.084261999999995"/>
    <x v="1"/>
    <x v="41"/>
  </r>
  <r>
    <s v="F20785"/>
    <x v="0"/>
    <x v="573"/>
    <x v="573"/>
    <x v="81"/>
    <x v="10"/>
    <x v="136"/>
    <x v="137"/>
    <n v="38.889364999999998"/>
    <n v="-77.077293999999995"/>
    <x v="0"/>
    <x v="328"/>
  </r>
  <r>
    <s v="F20786"/>
    <x v="0"/>
    <x v="574"/>
    <x v="574"/>
    <x v="81"/>
    <x v="10"/>
    <x v="136"/>
    <x v="137"/>
    <n v="38.889364999999998"/>
    <n v="-77.077293999999995"/>
    <x v="1"/>
    <x v="211"/>
  </r>
  <r>
    <s v="F20787"/>
    <x v="0"/>
    <x v="575"/>
    <x v="575"/>
    <x v="81"/>
    <x v="10"/>
    <x v="136"/>
    <x v="137"/>
    <n v="38.889364999999998"/>
    <n v="-77.077293999999995"/>
    <x v="0"/>
    <x v="379"/>
  </r>
  <r>
    <s v="F20788"/>
    <x v="0"/>
    <x v="576"/>
    <x v="576"/>
    <x v="81"/>
    <x v="10"/>
    <x v="136"/>
    <x v="137"/>
    <n v="38.889364999999998"/>
    <n v="-77.077293999999995"/>
    <x v="1"/>
    <x v="167"/>
  </r>
  <r>
    <s v="F20789"/>
    <x v="0"/>
    <x v="577"/>
    <x v="577"/>
    <x v="81"/>
    <x v="10"/>
    <x v="136"/>
    <x v="137"/>
    <n v="38.889364999999998"/>
    <n v="-77.077293999999995"/>
    <x v="0"/>
    <x v="380"/>
  </r>
  <r>
    <s v="F20790"/>
    <x v="2"/>
    <x v="578"/>
    <x v="578"/>
    <x v="81"/>
    <x v="10"/>
    <x v="136"/>
    <x v="137"/>
    <n v="38.889364999999998"/>
    <n v="-77.077293999999995"/>
    <x v="1"/>
    <x v="39"/>
  </r>
  <r>
    <s v="F20791"/>
    <x v="0"/>
    <x v="579"/>
    <x v="579"/>
    <x v="87"/>
    <x v="6"/>
    <x v="147"/>
    <x v="148"/>
    <n v="38.890863000000003"/>
    <n v="-77.074893000000003"/>
    <x v="0"/>
    <x v="333"/>
  </r>
  <r>
    <s v="F20792"/>
    <x v="0"/>
    <x v="580"/>
    <x v="580"/>
    <x v="84"/>
    <x v="8"/>
    <x v="139"/>
    <x v="140"/>
    <n v="38.873755000000003"/>
    <n v="-77.089232999999993"/>
    <x v="1"/>
    <x v="203"/>
  </r>
  <r>
    <s v="F20793"/>
    <x v="0"/>
    <x v="581"/>
    <x v="581"/>
    <x v="85"/>
    <x v="9"/>
    <x v="140"/>
    <x v="141"/>
    <n v="38.869441999999999"/>
    <n v="-77.104502999999994"/>
    <x v="0"/>
    <x v="369"/>
  </r>
  <r>
    <s v="F20794"/>
    <x v="0"/>
    <x v="582"/>
    <x v="582"/>
    <x v="80"/>
    <x v="10"/>
    <x v="135"/>
    <x v="136"/>
    <n v="38.889364999999998"/>
    <n v="-77.077293999999995"/>
    <x v="0"/>
    <x v="137"/>
  </r>
  <r>
    <s v="F20795"/>
    <x v="0"/>
    <x v="583"/>
    <x v="583"/>
    <x v="80"/>
    <x v="10"/>
    <x v="135"/>
    <x v="136"/>
    <n v="38.889364999999998"/>
    <n v="-77.077293999999995"/>
    <x v="0"/>
    <x v="381"/>
  </r>
  <r>
    <s v="F20796"/>
    <x v="0"/>
    <x v="584"/>
    <x v="584"/>
    <x v="83"/>
    <x v="9"/>
    <x v="142"/>
    <x v="143"/>
    <n v="38.869441999999999"/>
    <n v="-77.104502999999994"/>
    <x v="0"/>
    <x v="122"/>
  </r>
  <r>
    <s v="F20797"/>
    <x v="0"/>
    <x v="585"/>
    <x v="585"/>
    <x v="85"/>
    <x v="8"/>
    <x v="140"/>
    <x v="141"/>
    <n v="38.873755000000003"/>
    <n v="-77.089232999999993"/>
    <x v="0"/>
    <x v="211"/>
  </r>
  <r>
    <s v="F20798"/>
    <x v="1"/>
    <x v="586"/>
    <x v="586"/>
    <x v="85"/>
    <x v="8"/>
    <x v="148"/>
    <x v="149"/>
    <n v="38.873686999999997"/>
    <n v="-77.089392000000004"/>
    <x v="1"/>
    <x v="359"/>
  </r>
  <r>
    <s v="F20799"/>
    <x v="0"/>
    <x v="587"/>
    <x v="587"/>
    <x v="85"/>
    <x v="8"/>
    <x v="140"/>
    <x v="141"/>
    <n v="38.873755000000003"/>
    <n v="-77.089232999999993"/>
    <x v="0"/>
    <x v="179"/>
  </r>
  <r>
    <s v="F20800"/>
    <x v="0"/>
    <x v="588"/>
    <x v="588"/>
    <x v="81"/>
    <x v="8"/>
    <x v="136"/>
    <x v="137"/>
    <n v="38.873755000000003"/>
    <n v="-77.089232999999993"/>
    <x v="0"/>
    <x v="309"/>
  </r>
  <r>
    <s v="F20801"/>
    <x v="0"/>
    <x v="589"/>
    <x v="589"/>
    <x v="87"/>
    <x v="8"/>
    <x v="147"/>
    <x v="148"/>
    <n v="38.873755000000003"/>
    <n v="-77.089232999999993"/>
    <x v="0"/>
    <x v="382"/>
  </r>
  <r>
    <s v="F20802"/>
    <x v="0"/>
    <x v="275"/>
    <x v="590"/>
    <x v="87"/>
    <x v="8"/>
    <x v="147"/>
    <x v="148"/>
    <n v="38.873755000000003"/>
    <n v="-77.089232999999993"/>
    <x v="0"/>
    <x v="299"/>
  </r>
  <r>
    <s v="F20803"/>
    <x v="1"/>
    <x v="590"/>
    <x v="591"/>
    <x v="87"/>
    <x v="8"/>
    <x v="149"/>
    <x v="150"/>
    <n v="38.873747999999999"/>
    <n v="-77.089250000000007"/>
    <x v="1"/>
    <x v="383"/>
  </r>
  <r>
    <s v="F20804"/>
    <x v="1"/>
    <x v="591"/>
    <x v="592"/>
    <x v="87"/>
    <x v="8"/>
    <x v="150"/>
    <x v="151"/>
    <n v="38.87377"/>
    <n v="-77.089122000000003"/>
    <x v="1"/>
    <x v="178"/>
  </r>
  <r>
    <s v="F20805"/>
    <x v="0"/>
    <x v="592"/>
    <x v="593"/>
    <x v="86"/>
    <x v="8"/>
    <x v="145"/>
    <x v="146"/>
    <n v="38.873755000000003"/>
    <n v="-77.089232999999993"/>
    <x v="0"/>
    <x v="16"/>
  </r>
  <r>
    <s v="F20806"/>
    <x v="0"/>
    <x v="593"/>
    <x v="594"/>
    <x v="82"/>
    <x v="6"/>
    <x v="137"/>
    <x v="138"/>
    <n v="38.890863000000003"/>
    <n v="-77.074893000000003"/>
    <x v="1"/>
    <x v="289"/>
  </r>
  <r>
    <s v="F20807"/>
    <x v="0"/>
    <x v="594"/>
    <x v="595"/>
    <x v="86"/>
    <x v="6"/>
    <x v="145"/>
    <x v="146"/>
    <n v="38.890863000000003"/>
    <n v="-77.074893000000003"/>
    <x v="1"/>
    <x v="195"/>
  </r>
  <r>
    <s v="F20808"/>
    <x v="0"/>
    <x v="595"/>
    <x v="596"/>
    <x v="86"/>
    <x v="6"/>
    <x v="145"/>
    <x v="146"/>
    <n v="38.890863000000003"/>
    <n v="-77.074893000000003"/>
    <x v="1"/>
    <x v="384"/>
  </r>
  <r>
    <s v="F20809"/>
    <x v="0"/>
    <x v="596"/>
    <x v="597"/>
    <x v="81"/>
    <x v="7"/>
    <x v="136"/>
    <x v="137"/>
    <n v="38.886256000000003"/>
    <n v="-77.084261999999995"/>
    <x v="0"/>
    <x v="385"/>
  </r>
  <r>
    <s v="F20810"/>
    <x v="0"/>
    <x v="597"/>
    <x v="598"/>
    <x v="84"/>
    <x v="7"/>
    <x v="139"/>
    <x v="140"/>
    <n v="38.886256000000003"/>
    <n v="-77.084261999999995"/>
    <x v="0"/>
    <x v="386"/>
  </r>
  <r>
    <s v="F20811"/>
    <x v="1"/>
    <x v="598"/>
    <x v="599"/>
    <x v="84"/>
    <x v="7"/>
    <x v="151"/>
    <x v="152"/>
    <n v="38.886285999999998"/>
    <n v="-77.084249999999997"/>
    <x v="1"/>
    <x v="1"/>
  </r>
  <r>
    <s v="F20812"/>
    <x v="0"/>
    <x v="599"/>
    <x v="600"/>
    <x v="81"/>
    <x v="7"/>
    <x v="136"/>
    <x v="137"/>
    <n v="38.886256000000003"/>
    <n v="-77.084261999999995"/>
    <x v="0"/>
    <x v="387"/>
  </r>
  <r>
    <s v="F20813"/>
    <x v="0"/>
    <x v="600"/>
    <x v="601"/>
    <x v="80"/>
    <x v="7"/>
    <x v="135"/>
    <x v="136"/>
    <n v="38.886256000000003"/>
    <n v="-77.084261999999995"/>
    <x v="0"/>
    <x v="149"/>
  </r>
  <r>
    <s v="F20814"/>
    <x v="0"/>
    <x v="601"/>
    <x v="602"/>
    <x v="80"/>
    <x v="7"/>
    <x v="135"/>
    <x v="136"/>
    <n v="38.886256000000003"/>
    <n v="-77.084261999999995"/>
    <x v="0"/>
    <x v="2"/>
  </r>
  <r>
    <s v="F20815"/>
    <x v="0"/>
    <x v="602"/>
    <x v="603"/>
    <x v="83"/>
    <x v="10"/>
    <x v="142"/>
    <x v="143"/>
    <n v="38.889364999999998"/>
    <n v="-77.077293999999995"/>
    <x v="0"/>
    <x v="388"/>
  </r>
  <r>
    <s v="F20816"/>
    <x v="0"/>
    <x v="603"/>
    <x v="604"/>
    <x v="82"/>
    <x v="6"/>
    <x v="137"/>
    <x v="138"/>
    <n v="38.890863000000003"/>
    <n v="-77.074893000000003"/>
    <x v="0"/>
    <x v="199"/>
  </r>
  <r>
    <s v="F20817"/>
    <x v="0"/>
    <x v="604"/>
    <x v="605"/>
    <x v="88"/>
    <x v="10"/>
    <x v="152"/>
    <x v="153"/>
    <n v="38.889364999999998"/>
    <n v="-77.077293999999995"/>
    <x v="0"/>
    <x v="389"/>
  </r>
  <r>
    <s v="F20818"/>
    <x v="0"/>
    <x v="605"/>
    <x v="606"/>
    <x v="88"/>
    <x v="10"/>
    <x v="152"/>
    <x v="153"/>
    <n v="38.889364999999998"/>
    <n v="-77.077293999999995"/>
    <x v="0"/>
    <x v="336"/>
  </r>
  <r>
    <s v="F20819"/>
    <x v="0"/>
    <x v="606"/>
    <x v="607"/>
    <x v="88"/>
    <x v="10"/>
    <x v="152"/>
    <x v="153"/>
    <n v="38.889364999999998"/>
    <n v="-77.077293999999995"/>
    <x v="0"/>
    <x v="390"/>
  </r>
  <r>
    <s v="F20820"/>
    <x v="1"/>
    <x v="607"/>
    <x v="608"/>
    <x v="88"/>
    <x v="10"/>
    <x v="153"/>
    <x v="154"/>
    <n v="38.889325999999997"/>
    <n v="-77.077494999999999"/>
    <x v="0"/>
    <x v="271"/>
  </r>
  <r>
    <s v="F20821"/>
    <x v="0"/>
    <x v="608"/>
    <x v="609"/>
    <x v="88"/>
    <x v="10"/>
    <x v="152"/>
    <x v="153"/>
    <n v="38.889364999999998"/>
    <n v="-77.077293999999995"/>
    <x v="0"/>
    <x v="391"/>
  </r>
  <r>
    <s v="F20822"/>
    <x v="0"/>
    <x v="609"/>
    <x v="610"/>
    <x v="88"/>
    <x v="10"/>
    <x v="152"/>
    <x v="153"/>
    <n v="38.889364999999998"/>
    <n v="-77.077293999999995"/>
    <x v="0"/>
    <x v="379"/>
  </r>
  <r>
    <s v="F20823"/>
    <x v="0"/>
    <x v="610"/>
    <x v="611"/>
    <x v="88"/>
    <x v="10"/>
    <x v="152"/>
    <x v="153"/>
    <n v="38.889364999999998"/>
    <n v="-77.077293999999995"/>
    <x v="0"/>
    <x v="261"/>
  </r>
  <r>
    <s v="F20824"/>
    <x v="0"/>
    <x v="611"/>
    <x v="612"/>
    <x v="88"/>
    <x v="10"/>
    <x v="152"/>
    <x v="153"/>
    <n v="38.889364999999998"/>
    <n v="-77.077293999999995"/>
    <x v="0"/>
    <x v="392"/>
  </r>
  <r>
    <s v="F20825"/>
    <x v="0"/>
    <x v="612"/>
    <x v="613"/>
    <x v="88"/>
    <x v="10"/>
    <x v="152"/>
    <x v="153"/>
    <n v="38.889364999999998"/>
    <n v="-77.077293999999995"/>
    <x v="0"/>
    <x v="207"/>
  </r>
  <r>
    <s v="F20826"/>
    <x v="0"/>
    <x v="613"/>
    <x v="614"/>
    <x v="88"/>
    <x v="10"/>
    <x v="152"/>
    <x v="153"/>
    <n v="38.889364999999998"/>
    <n v="-77.077293999999995"/>
    <x v="0"/>
    <x v="19"/>
  </r>
  <r>
    <s v="F20827"/>
    <x v="0"/>
    <x v="614"/>
    <x v="615"/>
    <x v="88"/>
    <x v="10"/>
    <x v="152"/>
    <x v="153"/>
    <n v="38.889364999999998"/>
    <n v="-77.077293999999995"/>
    <x v="0"/>
    <x v="147"/>
  </r>
  <r>
    <s v="F20828"/>
    <x v="0"/>
    <x v="615"/>
    <x v="616"/>
    <x v="88"/>
    <x v="10"/>
    <x v="152"/>
    <x v="153"/>
    <n v="38.889364999999998"/>
    <n v="-77.077293999999995"/>
    <x v="0"/>
    <x v="355"/>
  </r>
  <r>
    <s v="F20829"/>
    <x v="0"/>
    <x v="616"/>
    <x v="617"/>
    <x v="88"/>
    <x v="10"/>
    <x v="152"/>
    <x v="153"/>
    <n v="38.889364999999998"/>
    <n v="-77.077293999999995"/>
    <x v="0"/>
    <x v="237"/>
  </r>
  <r>
    <s v="F20830"/>
    <x v="0"/>
    <x v="617"/>
    <x v="618"/>
    <x v="88"/>
    <x v="10"/>
    <x v="152"/>
    <x v="153"/>
    <n v="38.889364999999998"/>
    <n v="-77.077293999999995"/>
    <x v="0"/>
    <x v="233"/>
  </r>
  <r>
    <s v="F20831"/>
    <x v="0"/>
    <x v="618"/>
    <x v="619"/>
    <x v="89"/>
    <x v="10"/>
    <x v="154"/>
    <x v="155"/>
    <n v="38.889364999999998"/>
    <n v="-77.077293999999995"/>
    <x v="0"/>
    <x v="266"/>
  </r>
  <r>
    <s v="F20832"/>
    <x v="2"/>
    <x v="619"/>
    <x v="620"/>
    <x v="90"/>
    <x v="6"/>
    <x v="155"/>
    <x v="156"/>
    <n v="38.890863000000003"/>
    <n v="-77.074893000000003"/>
    <x v="1"/>
    <x v="379"/>
  </r>
  <r>
    <s v="F20833"/>
    <x v="2"/>
    <x v="620"/>
    <x v="621"/>
    <x v="90"/>
    <x v="6"/>
    <x v="155"/>
    <x v="156"/>
    <n v="38.890863000000003"/>
    <n v="-77.074893000000003"/>
    <x v="1"/>
    <x v="393"/>
  </r>
  <r>
    <s v="F20834"/>
    <x v="0"/>
    <x v="621"/>
    <x v="622"/>
    <x v="91"/>
    <x v="6"/>
    <x v="156"/>
    <x v="157"/>
    <n v="38.890863000000003"/>
    <n v="-77.074893000000003"/>
    <x v="1"/>
    <x v="394"/>
  </r>
  <r>
    <s v="F20835"/>
    <x v="0"/>
    <x v="622"/>
    <x v="623"/>
    <x v="91"/>
    <x v="6"/>
    <x v="156"/>
    <x v="157"/>
    <n v="38.890863000000003"/>
    <n v="-77.074893000000003"/>
    <x v="1"/>
    <x v="126"/>
  </r>
  <r>
    <s v="F20836"/>
    <x v="0"/>
    <x v="623"/>
    <x v="624"/>
    <x v="91"/>
    <x v="6"/>
    <x v="156"/>
    <x v="157"/>
    <n v="38.890863000000003"/>
    <n v="-77.074893000000003"/>
    <x v="1"/>
    <x v="395"/>
  </r>
  <r>
    <s v="F20837"/>
    <x v="0"/>
    <x v="624"/>
    <x v="625"/>
    <x v="91"/>
    <x v="6"/>
    <x v="156"/>
    <x v="157"/>
    <n v="38.890863000000003"/>
    <n v="-77.074893000000003"/>
    <x v="1"/>
    <x v="215"/>
  </r>
  <r>
    <s v="F20838"/>
    <x v="0"/>
    <x v="625"/>
    <x v="626"/>
    <x v="91"/>
    <x v="6"/>
    <x v="156"/>
    <x v="157"/>
    <n v="38.890863000000003"/>
    <n v="-77.074893000000003"/>
    <x v="1"/>
    <x v="197"/>
  </r>
  <r>
    <s v="F20839"/>
    <x v="0"/>
    <x v="626"/>
    <x v="627"/>
    <x v="91"/>
    <x v="6"/>
    <x v="156"/>
    <x v="157"/>
    <n v="38.890863000000003"/>
    <n v="-77.074893000000003"/>
    <x v="1"/>
    <x v="99"/>
  </r>
  <r>
    <s v="F20840"/>
    <x v="1"/>
    <x v="627"/>
    <x v="628"/>
    <x v="91"/>
    <x v="6"/>
    <x v="157"/>
    <x v="158"/>
    <n v="38.890822"/>
    <n v="-77.074875000000006"/>
    <x v="0"/>
    <x v="396"/>
  </r>
  <r>
    <s v="F20841"/>
    <x v="0"/>
    <x v="628"/>
    <x v="629"/>
    <x v="91"/>
    <x v="6"/>
    <x v="156"/>
    <x v="157"/>
    <n v="38.890863000000003"/>
    <n v="-77.074893000000003"/>
    <x v="1"/>
    <x v="397"/>
  </r>
  <r>
    <s v="F20842"/>
    <x v="0"/>
    <x v="629"/>
    <x v="630"/>
    <x v="91"/>
    <x v="6"/>
    <x v="156"/>
    <x v="157"/>
    <n v="38.890863000000003"/>
    <n v="-77.074893000000003"/>
    <x v="1"/>
    <x v="293"/>
  </r>
  <r>
    <s v="F20843"/>
    <x v="1"/>
    <x v="630"/>
    <x v="631"/>
    <x v="90"/>
    <x v="7"/>
    <x v="158"/>
    <x v="159"/>
    <n v="38.886339"/>
    <n v="-77.084061000000005"/>
    <x v="0"/>
    <x v="398"/>
  </r>
  <r>
    <s v="F20844"/>
    <x v="1"/>
    <x v="631"/>
    <x v="632"/>
    <x v="91"/>
    <x v="7"/>
    <x v="159"/>
    <x v="160"/>
    <n v="38.886268999999999"/>
    <n v="-77.084091999999998"/>
    <x v="1"/>
    <x v="302"/>
  </r>
  <r>
    <s v="F20845"/>
    <x v="0"/>
    <x v="632"/>
    <x v="633"/>
    <x v="89"/>
    <x v="7"/>
    <x v="154"/>
    <x v="155"/>
    <n v="38.886256000000003"/>
    <n v="-77.084261999999995"/>
    <x v="0"/>
    <x v="49"/>
  </r>
  <r>
    <s v="F20846"/>
    <x v="0"/>
    <x v="633"/>
    <x v="634"/>
    <x v="89"/>
    <x v="7"/>
    <x v="154"/>
    <x v="155"/>
    <n v="38.886256000000003"/>
    <n v="-77.084261999999995"/>
    <x v="0"/>
    <x v="399"/>
  </r>
  <r>
    <s v="F20847"/>
    <x v="1"/>
    <x v="634"/>
    <x v="635"/>
    <x v="89"/>
    <x v="7"/>
    <x v="160"/>
    <x v="161"/>
    <n v="38.886296000000002"/>
    <n v="-77.084219000000004"/>
    <x v="1"/>
    <x v="385"/>
  </r>
  <r>
    <s v="F20848"/>
    <x v="0"/>
    <x v="635"/>
    <x v="636"/>
    <x v="89"/>
    <x v="7"/>
    <x v="154"/>
    <x v="155"/>
    <n v="38.886256000000003"/>
    <n v="-77.084261999999995"/>
    <x v="1"/>
    <x v="400"/>
  </r>
  <r>
    <s v="F20849"/>
    <x v="0"/>
    <x v="636"/>
    <x v="637"/>
    <x v="90"/>
    <x v="10"/>
    <x v="155"/>
    <x v="156"/>
    <n v="38.889364999999998"/>
    <n v="-77.077293999999995"/>
    <x v="0"/>
    <x v="401"/>
  </r>
  <r>
    <s v="F20850"/>
    <x v="0"/>
    <x v="637"/>
    <x v="638"/>
    <x v="90"/>
    <x v="10"/>
    <x v="155"/>
    <x v="156"/>
    <n v="38.889364999999998"/>
    <n v="-77.077293999999995"/>
    <x v="0"/>
    <x v="71"/>
  </r>
  <r>
    <s v="F20851"/>
    <x v="0"/>
    <x v="638"/>
    <x v="639"/>
    <x v="90"/>
    <x v="10"/>
    <x v="155"/>
    <x v="156"/>
    <n v="38.889364999999998"/>
    <n v="-77.077293999999995"/>
    <x v="0"/>
    <x v="130"/>
  </r>
  <r>
    <s v="F20852"/>
    <x v="0"/>
    <x v="639"/>
    <x v="640"/>
    <x v="90"/>
    <x v="10"/>
    <x v="155"/>
    <x v="156"/>
    <n v="38.889364999999998"/>
    <n v="-77.077293999999995"/>
    <x v="1"/>
    <x v="402"/>
  </r>
  <r>
    <s v="F20853"/>
    <x v="0"/>
    <x v="640"/>
    <x v="641"/>
    <x v="90"/>
    <x v="10"/>
    <x v="155"/>
    <x v="156"/>
    <n v="38.889364999999998"/>
    <n v="-77.077293999999995"/>
    <x v="1"/>
    <x v="403"/>
  </r>
  <r>
    <s v="F20854"/>
    <x v="0"/>
    <x v="641"/>
    <x v="642"/>
    <x v="91"/>
    <x v="10"/>
    <x v="156"/>
    <x v="157"/>
    <n v="38.889364999999998"/>
    <n v="-77.077293999999995"/>
    <x v="1"/>
    <x v="181"/>
  </r>
  <r>
    <s v="F20855"/>
    <x v="0"/>
    <x v="642"/>
    <x v="643"/>
    <x v="90"/>
    <x v="10"/>
    <x v="155"/>
    <x v="156"/>
    <n v="38.889364999999998"/>
    <n v="-77.077293999999995"/>
    <x v="1"/>
    <x v="355"/>
  </r>
  <r>
    <s v="F20856"/>
    <x v="0"/>
    <x v="643"/>
    <x v="644"/>
    <x v="90"/>
    <x v="10"/>
    <x v="155"/>
    <x v="156"/>
    <n v="38.889364999999998"/>
    <n v="-77.077293999999995"/>
    <x v="1"/>
    <x v="354"/>
  </r>
  <r>
    <s v="F20857"/>
    <x v="0"/>
    <x v="644"/>
    <x v="645"/>
    <x v="91"/>
    <x v="10"/>
    <x v="156"/>
    <x v="157"/>
    <n v="38.889364999999998"/>
    <n v="-77.077293999999995"/>
    <x v="0"/>
    <x v="42"/>
  </r>
  <r>
    <s v="F20858"/>
    <x v="0"/>
    <x v="645"/>
    <x v="646"/>
    <x v="92"/>
    <x v="8"/>
    <x v="161"/>
    <x v="162"/>
    <n v="38.873755000000003"/>
    <n v="-77.089232999999993"/>
    <x v="0"/>
    <x v="404"/>
  </r>
  <r>
    <s v="F20859"/>
    <x v="0"/>
    <x v="646"/>
    <x v="647"/>
    <x v="93"/>
    <x v="10"/>
    <x v="162"/>
    <x v="163"/>
    <n v="38.889364999999998"/>
    <n v="-77.077293999999995"/>
    <x v="0"/>
    <x v="27"/>
  </r>
  <r>
    <s v="F20860"/>
    <x v="0"/>
    <x v="647"/>
    <x v="648"/>
    <x v="93"/>
    <x v="10"/>
    <x v="162"/>
    <x v="163"/>
    <n v="38.889364999999998"/>
    <n v="-77.077293999999995"/>
    <x v="0"/>
    <x v="35"/>
  </r>
  <r>
    <s v="F20861"/>
    <x v="0"/>
    <x v="648"/>
    <x v="649"/>
    <x v="93"/>
    <x v="9"/>
    <x v="162"/>
    <x v="163"/>
    <n v="38.869441999999999"/>
    <n v="-77.104502999999994"/>
    <x v="1"/>
    <x v="360"/>
  </r>
  <r>
    <s v="F20862"/>
    <x v="1"/>
    <x v="649"/>
    <x v="650"/>
    <x v="93"/>
    <x v="9"/>
    <x v="163"/>
    <x v="164"/>
    <n v="38.869466000000003"/>
    <n v="-77.104420000000005"/>
    <x v="0"/>
    <x v="353"/>
  </r>
  <r>
    <s v="F20863"/>
    <x v="0"/>
    <x v="650"/>
    <x v="651"/>
    <x v="91"/>
    <x v="6"/>
    <x v="156"/>
    <x v="157"/>
    <n v="38.890863000000003"/>
    <n v="-77.074893000000003"/>
    <x v="1"/>
    <x v="149"/>
  </r>
  <r>
    <s v="F20864"/>
    <x v="0"/>
    <x v="651"/>
    <x v="652"/>
    <x v="91"/>
    <x v="6"/>
    <x v="156"/>
    <x v="157"/>
    <n v="38.890863000000003"/>
    <n v="-77.074893000000003"/>
    <x v="1"/>
    <x v="405"/>
  </r>
  <r>
    <s v="F20865"/>
    <x v="1"/>
    <x v="652"/>
    <x v="653"/>
    <x v="89"/>
    <x v="7"/>
    <x v="164"/>
    <x v="165"/>
    <n v="38.886305999999998"/>
    <n v="-77.084114999999997"/>
    <x v="1"/>
    <x v="213"/>
  </r>
  <r>
    <s v="F20866"/>
    <x v="0"/>
    <x v="653"/>
    <x v="654"/>
    <x v="89"/>
    <x v="7"/>
    <x v="154"/>
    <x v="155"/>
    <n v="38.886256000000003"/>
    <n v="-77.084261999999995"/>
    <x v="0"/>
    <x v="209"/>
  </r>
  <r>
    <s v="F20867"/>
    <x v="0"/>
    <x v="654"/>
    <x v="655"/>
    <x v="89"/>
    <x v="7"/>
    <x v="154"/>
    <x v="155"/>
    <n v="38.886256000000003"/>
    <n v="-77.084261999999995"/>
    <x v="1"/>
    <x v="406"/>
  </r>
  <r>
    <s v="F20868"/>
    <x v="0"/>
    <x v="655"/>
    <x v="656"/>
    <x v="89"/>
    <x v="7"/>
    <x v="154"/>
    <x v="155"/>
    <n v="38.886256000000003"/>
    <n v="-77.084261999999995"/>
    <x v="0"/>
    <x v="280"/>
  </r>
  <r>
    <s v="F20869"/>
    <x v="0"/>
    <x v="656"/>
    <x v="657"/>
    <x v="89"/>
    <x v="7"/>
    <x v="154"/>
    <x v="155"/>
    <n v="38.886256000000003"/>
    <n v="-77.084261999999995"/>
    <x v="0"/>
    <x v="326"/>
  </r>
  <r>
    <s v="F20870"/>
    <x v="1"/>
    <x v="657"/>
    <x v="658"/>
    <x v="91"/>
    <x v="10"/>
    <x v="165"/>
    <x v="166"/>
    <n v="38.889358999999999"/>
    <n v="-77.077337999999997"/>
    <x v="1"/>
    <x v="82"/>
  </r>
  <r>
    <s v="F20871"/>
    <x v="0"/>
    <x v="658"/>
    <x v="659"/>
    <x v="91"/>
    <x v="10"/>
    <x v="156"/>
    <x v="157"/>
    <n v="38.889364999999998"/>
    <n v="-77.077293999999995"/>
    <x v="0"/>
    <x v="407"/>
  </r>
  <r>
    <s v="F20872"/>
    <x v="0"/>
    <x v="659"/>
    <x v="660"/>
    <x v="92"/>
    <x v="10"/>
    <x v="161"/>
    <x v="162"/>
    <n v="38.889364999999998"/>
    <n v="-77.077293999999995"/>
    <x v="0"/>
    <x v="149"/>
  </r>
  <r>
    <s v="F20873"/>
    <x v="0"/>
    <x v="660"/>
    <x v="661"/>
    <x v="91"/>
    <x v="6"/>
    <x v="156"/>
    <x v="157"/>
    <n v="38.890863000000003"/>
    <n v="-77.074893000000003"/>
    <x v="0"/>
    <x v="205"/>
  </r>
  <r>
    <s v="F20874"/>
    <x v="0"/>
    <x v="661"/>
    <x v="662"/>
    <x v="91"/>
    <x v="6"/>
    <x v="156"/>
    <x v="157"/>
    <n v="38.890863000000003"/>
    <n v="-77.074893000000003"/>
    <x v="0"/>
    <x v="408"/>
  </r>
  <r>
    <s v="F20875"/>
    <x v="1"/>
    <x v="662"/>
    <x v="663"/>
    <x v="89"/>
    <x v="8"/>
    <x v="166"/>
    <x v="167"/>
    <n v="38.873714"/>
    <n v="-77.089286999999999"/>
    <x v="0"/>
    <x v="334"/>
  </r>
  <r>
    <s v="F20876"/>
    <x v="0"/>
    <x v="663"/>
    <x v="664"/>
    <x v="92"/>
    <x v="8"/>
    <x v="161"/>
    <x v="162"/>
    <n v="38.873755000000003"/>
    <n v="-77.089232999999993"/>
    <x v="1"/>
    <x v="409"/>
  </r>
  <r>
    <s v="F20877"/>
    <x v="0"/>
    <x v="664"/>
    <x v="665"/>
    <x v="92"/>
    <x v="8"/>
    <x v="161"/>
    <x v="162"/>
    <n v="38.873755000000003"/>
    <n v="-77.089232999999993"/>
    <x v="0"/>
    <x v="148"/>
  </r>
  <r>
    <s v="F20878"/>
    <x v="0"/>
    <x v="665"/>
    <x v="666"/>
    <x v="92"/>
    <x v="8"/>
    <x v="161"/>
    <x v="162"/>
    <n v="38.873755000000003"/>
    <n v="-77.089232999999993"/>
    <x v="1"/>
    <x v="202"/>
  </r>
  <r>
    <s v="F20879"/>
    <x v="0"/>
    <x v="666"/>
    <x v="667"/>
    <x v="92"/>
    <x v="8"/>
    <x v="161"/>
    <x v="162"/>
    <n v="38.873755000000003"/>
    <n v="-77.089232999999993"/>
    <x v="0"/>
    <x v="410"/>
  </r>
  <r>
    <s v="F20880"/>
    <x v="0"/>
    <x v="667"/>
    <x v="668"/>
    <x v="92"/>
    <x v="9"/>
    <x v="161"/>
    <x v="162"/>
    <n v="38.869441999999999"/>
    <n v="-77.104502999999994"/>
    <x v="0"/>
    <x v="136"/>
  </r>
  <r>
    <s v="F20881"/>
    <x v="1"/>
    <x v="668"/>
    <x v="669"/>
    <x v="94"/>
    <x v="6"/>
    <x v="167"/>
    <x v="168"/>
    <n v="38.890818000000003"/>
    <n v="-77.074948000000006"/>
    <x v="0"/>
    <x v="383"/>
  </r>
  <r>
    <s v="F20882"/>
    <x v="0"/>
    <x v="669"/>
    <x v="670"/>
    <x v="95"/>
    <x v="6"/>
    <x v="168"/>
    <x v="169"/>
    <n v="38.890863000000003"/>
    <n v="-77.074893000000003"/>
    <x v="0"/>
    <x v="139"/>
  </r>
  <r>
    <s v="F20883"/>
    <x v="0"/>
    <x v="670"/>
    <x v="671"/>
    <x v="95"/>
    <x v="6"/>
    <x v="168"/>
    <x v="169"/>
    <n v="38.890863000000003"/>
    <n v="-77.074893000000003"/>
    <x v="0"/>
    <x v="411"/>
  </r>
  <r>
    <s v="F20884"/>
    <x v="0"/>
    <x v="671"/>
    <x v="672"/>
    <x v="95"/>
    <x v="6"/>
    <x v="168"/>
    <x v="169"/>
    <n v="38.890863000000003"/>
    <n v="-77.074893000000003"/>
    <x v="1"/>
    <x v="257"/>
  </r>
  <r>
    <s v="F20885"/>
    <x v="0"/>
    <x v="672"/>
    <x v="673"/>
    <x v="94"/>
    <x v="6"/>
    <x v="169"/>
    <x v="170"/>
    <n v="38.890863000000003"/>
    <n v="-77.074893000000003"/>
    <x v="0"/>
    <x v="412"/>
  </r>
  <r>
    <s v="F20886"/>
    <x v="0"/>
    <x v="673"/>
    <x v="674"/>
    <x v="95"/>
    <x v="6"/>
    <x v="168"/>
    <x v="169"/>
    <n v="38.890863000000003"/>
    <n v="-77.074893000000003"/>
    <x v="1"/>
    <x v="413"/>
  </r>
  <r>
    <s v="F20887"/>
    <x v="0"/>
    <x v="674"/>
    <x v="675"/>
    <x v="95"/>
    <x v="6"/>
    <x v="168"/>
    <x v="169"/>
    <n v="38.890863000000003"/>
    <n v="-77.074893000000003"/>
    <x v="0"/>
    <x v="414"/>
  </r>
  <r>
    <s v="F20888"/>
    <x v="0"/>
    <x v="675"/>
    <x v="676"/>
    <x v="94"/>
    <x v="7"/>
    <x v="169"/>
    <x v="170"/>
    <n v="38.886256000000003"/>
    <n v="-77.084261999999995"/>
    <x v="0"/>
    <x v="218"/>
  </r>
  <r>
    <s v="F20889"/>
    <x v="0"/>
    <x v="676"/>
    <x v="677"/>
    <x v="94"/>
    <x v="8"/>
    <x v="169"/>
    <x v="170"/>
    <n v="38.873755000000003"/>
    <n v="-77.089232999999993"/>
    <x v="0"/>
    <x v="70"/>
  </r>
  <r>
    <s v="F20890"/>
    <x v="0"/>
    <x v="677"/>
    <x v="678"/>
    <x v="94"/>
    <x v="8"/>
    <x v="169"/>
    <x v="170"/>
    <n v="38.873755000000003"/>
    <n v="-77.089232999999993"/>
    <x v="0"/>
    <x v="415"/>
  </r>
  <r>
    <s v="F20891"/>
    <x v="0"/>
    <x v="678"/>
    <x v="679"/>
    <x v="94"/>
    <x v="8"/>
    <x v="169"/>
    <x v="170"/>
    <n v="38.873755000000003"/>
    <n v="-77.089232999999993"/>
    <x v="0"/>
    <x v="171"/>
  </r>
  <r>
    <s v="F20892"/>
    <x v="0"/>
    <x v="679"/>
    <x v="680"/>
    <x v="96"/>
    <x v="6"/>
    <x v="170"/>
    <x v="171"/>
    <n v="38.890863000000003"/>
    <n v="-77.074893000000003"/>
    <x v="0"/>
    <x v="56"/>
  </r>
  <r>
    <s v="F20893"/>
    <x v="0"/>
    <x v="680"/>
    <x v="681"/>
    <x v="96"/>
    <x v="6"/>
    <x v="170"/>
    <x v="171"/>
    <n v="38.890863000000003"/>
    <n v="-77.074893000000003"/>
    <x v="0"/>
    <x v="416"/>
  </r>
  <r>
    <s v="F20894"/>
    <x v="0"/>
    <x v="681"/>
    <x v="682"/>
    <x v="96"/>
    <x v="6"/>
    <x v="170"/>
    <x v="171"/>
    <n v="38.890863000000003"/>
    <n v="-77.074893000000003"/>
    <x v="0"/>
    <x v="417"/>
  </r>
  <r>
    <s v="F20895"/>
    <x v="0"/>
    <x v="682"/>
    <x v="683"/>
    <x v="96"/>
    <x v="7"/>
    <x v="170"/>
    <x v="171"/>
    <n v="38.886256000000003"/>
    <n v="-77.084261999999995"/>
    <x v="0"/>
    <x v="418"/>
  </r>
  <r>
    <s v="F20896"/>
    <x v="0"/>
    <x v="683"/>
    <x v="684"/>
    <x v="96"/>
    <x v="7"/>
    <x v="170"/>
    <x v="171"/>
    <n v="38.886256000000003"/>
    <n v="-77.084261999999995"/>
    <x v="1"/>
    <x v="304"/>
  </r>
  <r>
    <s v="F20897"/>
    <x v="0"/>
    <x v="684"/>
    <x v="685"/>
    <x v="96"/>
    <x v="7"/>
    <x v="170"/>
    <x v="171"/>
    <n v="38.886256000000003"/>
    <n v="-77.084261999999995"/>
    <x v="1"/>
    <x v="176"/>
  </r>
  <r>
    <s v="F20898"/>
    <x v="1"/>
    <x v="685"/>
    <x v="686"/>
    <x v="96"/>
    <x v="7"/>
    <x v="171"/>
    <x v="172"/>
    <n v="38.886296999999999"/>
    <n v="-77.084107000000003"/>
    <x v="0"/>
    <x v="91"/>
  </r>
  <r>
    <s v="F20899"/>
    <x v="0"/>
    <x v="686"/>
    <x v="687"/>
    <x v="97"/>
    <x v="6"/>
    <x v="172"/>
    <x v="173"/>
    <n v="38.890863000000003"/>
    <n v="-77.074893000000003"/>
    <x v="1"/>
    <x v="236"/>
  </r>
  <r>
    <s v="F20900"/>
    <x v="0"/>
    <x v="687"/>
    <x v="688"/>
    <x v="97"/>
    <x v="6"/>
    <x v="172"/>
    <x v="173"/>
    <n v="38.890863000000003"/>
    <n v="-77.074893000000003"/>
    <x v="1"/>
    <x v="419"/>
  </r>
  <r>
    <s v="F20901"/>
    <x v="0"/>
    <x v="688"/>
    <x v="689"/>
    <x v="98"/>
    <x v="6"/>
    <x v="173"/>
    <x v="174"/>
    <n v="38.890863000000003"/>
    <n v="-77.074893000000003"/>
    <x v="1"/>
    <x v="420"/>
  </r>
  <r>
    <s v="F20902"/>
    <x v="0"/>
    <x v="689"/>
    <x v="690"/>
    <x v="99"/>
    <x v="6"/>
    <x v="174"/>
    <x v="175"/>
    <n v="38.890863000000003"/>
    <n v="-77.074893000000003"/>
    <x v="1"/>
    <x v="421"/>
  </r>
  <r>
    <s v="F20903"/>
    <x v="0"/>
    <x v="690"/>
    <x v="691"/>
    <x v="99"/>
    <x v="6"/>
    <x v="174"/>
    <x v="175"/>
    <n v="38.890863000000003"/>
    <n v="-77.074893000000003"/>
    <x v="0"/>
    <x v="230"/>
  </r>
  <r>
    <s v="F20904"/>
    <x v="1"/>
    <x v="691"/>
    <x v="692"/>
    <x v="100"/>
    <x v="7"/>
    <x v="175"/>
    <x v="176"/>
    <n v="38.886212"/>
    <n v="-77.084278999999995"/>
    <x v="0"/>
    <x v="99"/>
  </r>
  <r>
    <s v="F20905"/>
    <x v="0"/>
    <x v="692"/>
    <x v="693"/>
    <x v="100"/>
    <x v="7"/>
    <x v="176"/>
    <x v="177"/>
    <n v="38.886256000000003"/>
    <n v="-77.084261999999995"/>
    <x v="0"/>
    <x v="77"/>
  </r>
  <r>
    <s v="F20906"/>
    <x v="0"/>
    <x v="693"/>
    <x v="694"/>
    <x v="100"/>
    <x v="7"/>
    <x v="176"/>
    <x v="177"/>
    <n v="38.886256000000003"/>
    <n v="-77.084261999999995"/>
    <x v="0"/>
    <x v="302"/>
  </r>
  <r>
    <s v="F20907"/>
    <x v="0"/>
    <x v="694"/>
    <x v="695"/>
    <x v="100"/>
    <x v="7"/>
    <x v="176"/>
    <x v="177"/>
    <n v="38.886256000000003"/>
    <n v="-77.084261999999995"/>
    <x v="0"/>
    <x v="422"/>
  </r>
  <r>
    <s v="F20908"/>
    <x v="1"/>
    <x v="695"/>
    <x v="696"/>
    <x v="101"/>
    <x v="7"/>
    <x v="177"/>
    <x v="178"/>
    <n v="38.886271999999998"/>
    <n v="-77.084265000000002"/>
    <x v="1"/>
    <x v="423"/>
  </r>
  <r>
    <s v="F20909"/>
    <x v="1"/>
    <x v="696"/>
    <x v="697"/>
    <x v="101"/>
    <x v="7"/>
    <x v="178"/>
    <x v="179"/>
    <n v="38.886240000000001"/>
    <n v="-77.08426"/>
    <x v="1"/>
    <x v="403"/>
  </r>
  <r>
    <s v="F20910"/>
    <x v="0"/>
    <x v="697"/>
    <x v="698"/>
    <x v="100"/>
    <x v="7"/>
    <x v="176"/>
    <x v="177"/>
    <n v="38.886256000000003"/>
    <n v="-77.084261999999995"/>
    <x v="0"/>
    <x v="138"/>
  </r>
  <r>
    <s v="F20911"/>
    <x v="1"/>
    <x v="698"/>
    <x v="699"/>
    <x v="101"/>
    <x v="7"/>
    <x v="179"/>
    <x v="180"/>
    <n v="38.886271000000001"/>
    <n v="-77.084238999999997"/>
    <x v="1"/>
    <x v="255"/>
  </r>
  <r>
    <s v="F20912"/>
    <x v="0"/>
    <x v="699"/>
    <x v="700"/>
    <x v="101"/>
    <x v="7"/>
    <x v="180"/>
    <x v="181"/>
    <n v="38.886256000000003"/>
    <n v="-77.084261999999995"/>
    <x v="1"/>
    <x v="320"/>
  </r>
  <r>
    <s v="F20913"/>
    <x v="0"/>
    <x v="700"/>
    <x v="701"/>
    <x v="100"/>
    <x v="7"/>
    <x v="176"/>
    <x v="177"/>
    <n v="38.886256000000003"/>
    <n v="-77.084261999999995"/>
    <x v="0"/>
    <x v="2"/>
  </r>
  <r>
    <s v="F20914"/>
    <x v="1"/>
    <x v="701"/>
    <x v="702"/>
    <x v="101"/>
    <x v="7"/>
    <x v="181"/>
    <x v="182"/>
    <n v="38.886313999999999"/>
    <n v="-77.084190000000007"/>
    <x v="1"/>
    <x v="200"/>
  </r>
  <r>
    <s v="F20915"/>
    <x v="1"/>
    <x v="702"/>
    <x v="703"/>
    <x v="101"/>
    <x v="7"/>
    <x v="182"/>
    <x v="183"/>
    <n v="38.886242000000003"/>
    <n v="-77.084241000000006"/>
    <x v="1"/>
    <x v="34"/>
  </r>
  <r>
    <s v="F20916"/>
    <x v="0"/>
    <x v="703"/>
    <x v="704"/>
    <x v="100"/>
    <x v="7"/>
    <x v="176"/>
    <x v="177"/>
    <n v="38.886256000000003"/>
    <n v="-77.084261999999995"/>
    <x v="0"/>
    <x v="424"/>
  </r>
  <r>
    <s v="F20917"/>
    <x v="1"/>
    <x v="704"/>
    <x v="705"/>
    <x v="100"/>
    <x v="10"/>
    <x v="183"/>
    <x v="184"/>
    <n v="38.889277999999997"/>
    <n v="-77.077686"/>
    <x v="1"/>
    <x v="174"/>
  </r>
  <r>
    <s v="F20918"/>
    <x v="0"/>
    <x v="705"/>
    <x v="706"/>
    <x v="100"/>
    <x v="10"/>
    <x v="176"/>
    <x v="177"/>
    <n v="38.889364999999998"/>
    <n v="-77.077293999999995"/>
    <x v="0"/>
    <x v="425"/>
  </r>
  <r>
    <s v="F20919"/>
    <x v="0"/>
    <x v="706"/>
    <x v="707"/>
    <x v="100"/>
    <x v="8"/>
    <x v="176"/>
    <x v="177"/>
    <n v="38.873755000000003"/>
    <n v="-77.089232999999993"/>
    <x v="1"/>
    <x v="335"/>
  </r>
  <r>
    <s v="F20920"/>
    <x v="0"/>
    <x v="707"/>
    <x v="708"/>
    <x v="100"/>
    <x v="8"/>
    <x v="176"/>
    <x v="177"/>
    <n v="38.873755000000003"/>
    <n v="-77.089232999999993"/>
    <x v="0"/>
    <x v="426"/>
  </r>
  <r>
    <s v="F20921"/>
    <x v="0"/>
    <x v="708"/>
    <x v="709"/>
    <x v="100"/>
    <x v="8"/>
    <x v="176"/>
    <x v="177"/>
    <n v="38.873755000000003"/>
    <n v="-77.089232999999993"/>
    <x v="1"/>
    <x v="427"/>
  </r>
  <r>
    <s v="F20922"/>
    <x v="0"/>
    <x v="709"/>
    <x v="710"/>
    <x v="100"/>
    <x v="7"/>
    <x v="176"/>
    <x v="177"/>
    <n v="38.886256000000003"/>
    <n v="-77.084261999999995"/>
    <x v="0"/>
    <x v="428"/>
  </r>
  <r>
    <s v="F20923"/>
    <x v="0"/>
    <x v="710"/>
    <x v="711"/>
    <x v="100"/>
    <x v="7"/>
    <x v="176"/>
    <x v="177"/>
    <n v="38.886256000000003"/>
    <n v="-77.084261999999995"/>
    <x v="0"/>
    <x v="320"/>
  </r>
  <r>
    <s v="F20924"/>
    <x v="0"/>
    <x v="711"/>
    <x v="712"/>
    <x v="100"/>
    <x v="7"/>
    <x v="176"/>
    <x v="177"/>
    <n v="38.886256000000003"/>
    <n v="-77.084261999999995"/>
    <x v="0"/>
    <x v="17"/>
  </r>
  <r>
    <s v="F20925"/>
    <x v="0"/>
    <x v="712"/>
    <x v="713"/>
    <x v="100"/>
    <x v="7"/>
    <x v="176"/>
    <x v="177"/>
    <n v="38.886256000000003"/>
    <n v="-77.084261999999995"/>
    <x v="0"/>
    <x v="330"/>
  </r>
  <r>
    <s v="F20926"/>
    <x v="0"/>
    <x v="713"/>
    <x v="714"/>
    <x v="102"/>
    <x v="10"/>
    <x v="184"/>
    <x v="185"/>
    <n v="38.889364999999998"/>
    <n v="-77.077293999999995"/>
    <x v="0"/>
    <x v="429"/>
  </r>
  <r>
    <s v="F20927"/>
    <x v="0"/>
    <x v="714"/>
    <x v="715"/>
    <x v="102"/>
    <x v="10"/>
    <x v="184"/>
    <x v="185"/>
    <n v="38.889364999999998"/>
    <n v="-77.077293999999995"/>
    <x v="1"/>
    <x v="202"/>
  </r>
  <r>
    <s v="F20928"/>
    <x v="0"/>
    <x v="715"/>
    <x v="716"/>
    <x v="102"/>
    <x v="10"/>
    <x v="184"/>
    <x v="185"/>
    <n v="38.889364999999998"/>
    <n v="-77.077293999999995"/>
    <x v="1"/>
    <x v="430"/>
  </r>
  <r>
    <s v="F20929"/>
    <x v="0"/>
    <x v="716"/>
    <x v="717"/>
    <x v="102"/>
    <x v="10"/>
    <x v="184"/>
    <x v="185"/>
    <n v="38.889364999999998"/>
    <n v="-77.077293999999995"/>
    <x v="1"/>
    <x v="20"/>
  </r>
  <r>
    <s v="F20930"/>
    <x v="2"/>
    <x v="717"/>
    <x v="718"/>
    <x v="103"/>
    <x v="10"/>
    <x v="185"/>
    <x v="186"/>
    <n v="38.889364999999998"/>
    <n v="-77.077293999999995"/>
    <x v="1"/>
    <x v="12"/>
  </r>
  <r>
    <s v="F20931"/>
    <x v="0"/>
    <x v="718"/>
    <x v="719"/>
    <x v="104"/>
    <x v="9"/>
    <x v="186"/>
    <x v="187"/>
    <n v="38.869441999999999"/>
    <n v="-77.104502999999994"/>
    <x v="0"/>
    <x v="161"/>
  </r>
  <r>
    <s v="F20932"/>
    <x v="0"/>
    <x v="719"/>
    <x v="720"/>
    <x v="104"/>
    <x v="9"/>
    <x v="186"/>
    <x v="187"/>
    <n v="38.869441999999999"/>
    <n v="-77.104502999999994"/>
    <x v="0"/>
    <x v="27"/>
  </r>
  <r>
    <s v="F20933"/>
    <x v="0"/>
    <x v="720"/>
    <x v="721"/>
    <x v="104"/>
    <x v="9"/>
    <x v="186"/>
    <x v="187"/>
    <n v="38.869441999999999"/>
    <n v="-77.104502999999994"/>
    <x v="0"/>
    <x v="431"/>
  </r>
  <r>
    <s v="F20934"/>
    <x v="0"/>
    <x v="721"/>
    <x v="722"/>
    <x v="104"/>
    <x v="9"/>
    <x v="186"/>
    <x v="187"/>
    <n v="38.869441999999999"/>
    <n v="-77.104502999999994"/>
    <x v="0"/>
    <x v="432"/>
  </r>
  <r>
    <s v="F20935"/>
    <x v="0"/>
    <x v="722"/>
    <x v="723"/>
    <x v="104"/>
    <x v="9"/>
    <x v="186"/>
    <x v="187"/>
    <n v="38.869441999999999"/>
    <n v="-77.104502999999994"/>
    <x v="0"/>
    <x v="433"/>
  </r>
  <r>
    <s v="F20936"/>
    <x v="0"/>
    <x v="723"/>
    <x v="724"/>
    <x v="104"/>
    <x v="9"/>
    <x v="186"/>
    <x v="187"/>
    <n v="38.869441999999999"/>
    <n v="-77.104502999999994"/>
    <x v="0"/>
    <x v="94"/>
  </r>
  <r>
    <s v="F20937"/>
    <x v="0"/>
    <x v="724"/>
    <x v="725"/>
    <x v="104"/>
    <x v="9"/>
    <x v="186"/>
    <x v="187"/>
    <n v="38.869441999999999"/>
    <n v="-77.104502999999994"/>
    <x v="0"/>
    <x v="356"/>
  </r>
  <r>
    <s v="F20938"/>
    <x v="0"/>
    <x v="725"/>
    <x v="726"/>
    <x v="104"/>
    <x v="9"/>
    <x v="186"/>
    <x v="187"/>
    <n v="38.869441999999999"/>
    <n v="-77.104502999999994"/>
    <x v="0"/>
    <x v="434"/>
  </r>
  <r>
    <s v="F20939"/>
    <x v="0"/>
    <x v="726"/>
    <x v="727"/>
    <x v="104"/>
    <x v="9"/>
    <x v="186"/>
    <x v="187"/>
    <n v="38.869441999999999"/>
    <n v="-77.104502999999994"/>
    <x v="0"/>
    <x v="265"/>
  </r>
  <r>
    <s v="F20940"/>
    <x v="0"/>
    <x v="727"/>
    <x v="728"/>
    <x v="105"/>
    <x v="8"/>
    <x v="187"/>
    <x v="188"/>
    <n v="38.873755000000003"/>
    <n v="-77.089232999999993"/>
    <x v="0"/>
    <x v="429"/>
  </r>
  <r>
    <s v="F20941"/>
    <x v="0"/>
    <x v="728"/>
    <x v="729"/>
    <x v="105"/>
    <x v="8"/>
    <x v="187"/>
    <x v="188"/>
    <n v="38.873755000000003"/>
    <n v="-77.089232999999993"/>
    <x v="0"/>
    <x v="435"/>
  </r>
  <r>
    <s v="F20942"/>
    <x v="1"/>
    <x v="729"/>
    <x v="730"/>
    <x v="105"/>
    <x v="9"/>
    <x v="188"/>
    <x v="189"/>
    <n v="38.869494000000003"/>
    <n v="-77.104437000000004"/>
    <x v="0"/>
    <x v="359"/>
  </r>
  <r>
    <s v="F20943"/>
    <x v="0"/>
    <x v="730"/>
    <x v="731"/>
    <x v="106"/>
    <x v="8"/>
    <x v="189"/>
    <x v="190"/>
    <n v="38.873755000000003"/>
    <n v="-77.089232999999993"/>
    <x v="1"/>
    <x v="112"/>
  </r>
  <r>
    <s v="F20944"/>
    <x v="0"/>
    <x v="731"/>
    <x v="732"/>
    <x v="107"/>
    <x v="8"/>
    <x v="190"/>
    <x v="191"/>
    <n v="38.873755000000003"/>
    <n v="-77.089232999999993"/>
    <x v="0"/>
    <x v="182"/>
  </r>
  <r>
    <s v="F20945"/>
    <x v="0"/>
    <x v="732"/>
    <x v="733"/>
    <x v="107"/>
    <x v="8"/>
    <x v="190"/>
    <x v="191"/>
    <n v="38.873755000000003"/>
    <n v="-77.089232999999993"/>
    <x v="0"/>
    <x v="280"/>
  </r>
  <r>
    <s v="F20946"/>
    <x v="0"/>
    <x v="733"/>
    <x v="734"/>
    <x v="107"/>
    <x v="8"/>
    <x v="190"/>
    <x v="191"/>
    <n v="38.873755000000003"/>
    <n v="-77.089232999999993"/>
    <x v="0"/>
    <x v="78"/>
  </r>
  <r>
    <s v="F20947"/>
    <x v="0"/>
    <x v="734"/>
    <x v="735"/>
    <x v="107"/>
    <x v="8"/>
    <x v="190"/>
    <x v="191"/>
    <n v="38.873755000000003"/>
    <n v="-77.089232999999993"/>
    <x v="0"/>
    <x v="54"/>
  </r>
  <r>
    <s v="F20948"/>
    <x v="0"/>
    <x v="735"/>
    <x v="736"/>
    <x v="107"/>
    <x v="8"/>
    <x v="190"/>
    <x v="191"/>
    <n v="38.873755000000003"/>
    <n v="-77.089232999999993"/>
    <x v="1"/>
    <x v="436"/>
  </r>
  <r>
    <s v="F20949"/>
    <x v="0"/>
    <x v="736"/>
    <x v="737"/>
    <x v="5"/>
    <x v="11"/>
    <x v="7"/>
    <x v="7"/>
    <n v="38.863314000000003"/>
    <n v="-77.063416000000004"/>
    <x v="0"/>
    <x v="178"/>
  </r>
  <r>
    <s v="F20950"/>
    <x v="0"/>
    <x v="737"/>
    <x v="738"/>
    <x v="5"/>
    <x v="11"/>
    <x v="7"/>
    <x v="7"/>
    <n v="38.863314000000003"/>
    <n v="-77.063416000000004"/>
    <x v="0"/>
    <x v="179"/>
  </r>
  <r>
    <s v="F20951"/>
    <x v="0"/>
    <x v="738"/>
    <x v="739"/>
    <x v="5"/>
    <x v="11"/>
    <x v="7"/>
    <x v="7"/>
    <n v="38.863314000000003"/>
    <n v="-77.063416000000004"/>
    <x v="0"/>
    <x v="12"/>
  </r>
  <r>
    <s v="F20952"/>
    <x v="0"/>
    <x v="739"/>
    <x v="740"/>
    <x v="72"/>
    <x v="11"/>
    <x v="121"/>
    <x v="122"/>
    <n v="38.863314000000003"/>
    <n v="-77.063416000000004"/>
    <x v="1"/>
    <x v="437"/>
  </r>
  <r>
    <s v="F20953"/>
    <x v="2"/>
    <x v="740"/>
    <x v="741"/>
    <x v="21"/>
    <x v="11"/>
    <x v="44"/>
    <x v="44"/>
    <n v="38.863314000000003"/>
    <n v="-77.063416000000004"/>
    <x v="1"/>
    <x v="31"/>
  </r>
  <r>
    <s v="F20954"/>
    <x v="1"/>
    <x v="741"/>
    <x v="742"/>
    <x v="23"/>
    <x v="11"/>
    <x v="191"/>
    <x v="192"/>
    <n v="38.863379999999999"/>
    <n v="-77.063185000000004"/>
    <x v="0"/>
    <x v="338"/>
  </r>
  <r>
    <s v="F20955"/>
    <x v="0"/>
    <x v="742"/>
    <x v="743"/>
    <x v="24"/>
    <x v="12"/>
    <x v="47"/>
    <x v="47"/>
    <n v="38.86215"/>
    <n v="-77.068121000000005"/>
    <x v="1"/>
    <x v="422"/>
  </r>
  <r>
    <s v="F20956"/>
    <x v="0"/>
    <x v="743"/>
    <x v="744"/>
    <x v="24"/>
    <x v="11"/>
    <x v="47"/>
    <x v="47"/>
    <n v="38.863314000000003"/>
    <n v="-77.063416000000004"/>
    <x v="0"/>
    <x v="237"/>
  </r>
  <r>
    <s v="F20957"/>
    <x v="0"/>
    <x v="744"/>
    <x v="745"/>
    <x v="108"/>
    <x v="12"/>
    <x v="192"/>
    <x v="193"/>
    <n v="38.86215"/>
    <n v="-77.068121000000005"/>
    <x v="0"/>
    <x v="408"/>
  </r>
  <r>
    <s v="F20958"/>
    <x v="0"/>
    <x v="745"/>
    <x v="746"/>
    <x v="73"/>
    <x v="11"/>
    <x v="125"/>
    <x v="126"/>
    <n v="38.863314000000003"/>
    <n v="-77.063416000000004"/>
    <x v="1"/>
    <x v="374"/>
  </r>
  <r>
    <s v="F20959"/>
    <x v="0"/>
    <x v="746"/>
    <x v="747"/>
    <x v="73"/>
    <x v="11"/>
    <x v="125"/>
    <x v="126"/>
    <n v="38.863314000000003"/>
    <n v="-77.063416000000004"/>
    <x v="0"/>
    <x v="200"/>
  </r>
  <r>
    <s v="F20960"/>
    <x v="0"/>
    <x v="747"/>
    <x v="748"/>
    <x v="73"/>
    <x v="11"/>
    <x v="125"/>
    <x v="126"/>
    <n v="38.863314000000003"/>
    <n v="-77.063416000000004"/>
    <x v="0"/>
    <x v="390"/>
  </r>
  <r>
    <s v="F20961"/>
    <x v="0"/>
    <x v="748"/>
    <x v="749"/>
    <x v="73"/>
    <x v="11"/>
    <x v="125"/>
    <x v="126"/>
    <n v="38.863314000000003"/>
    <n v="-77.063416000000004"/>
    <x v="0"/>
    <x v="89"/>
  </r>
  <r>
    <s v="F20962"/>
    <x v="0"/>
    <x v="749"/>
    <x v="750"/>
    <x v="109"/>
    <x v="11"/>
    <x v="193"/>
    <x v="194"/>
    <n v="38.863314000000003"/>
    <n v="-77.063416000000004"/>
    <x v="1"/>
    <x v="243"/>
  </r>
  <r>
    <s v="F20963"/>
    <x v="0"/>
    <x v="750"/>
    <x v="751"/>
    <x v="109"/>
    <x v="11"/>
    <x v="193"/>
    <x v="194"/>
    <n v="38.863314000000003"/>
    <n v="-77.063416000000004"/>
    <x v="1"/>
    <x v="438"/>
  </r>
  <r>
    <s v="F20964"/>
    <x v="0"/>
    <x v="751"/>
    <x v="752"/>
    <x v="108"/>
    <x v="11"/>
    <x v="192"/>
    <x v="193"/>
    <n v="38.863314000000003"/>
    <n v="-77.063416000000004"/>
    <x v="1"/>
    <x v="439"/>
  </r>
  <r>
    <s v="F20965"/>
    <x v="0"/>
    <x v="752"/>
    <x v="753"/>
    <x v="28"/>
    <x v="11"/>
    <x v="122"/>
    <x v="123"/>
    <n v="38.863314000000003"/>
    <n v="-77.063416000000004"/>
    <x v="1"/>
    <x v="325"/>
  </r>
  <r>
    <s v="F20966"/>
    <x v="0"/>
    <x v="753"/>
    <x v="754"/>
    <x v="109"/>
    <x v="11"/>
    <x v="193"/>
    <x v="194"/>
    <n v="38.863314000000003"/>
    <n v="-77.063416000000004"/>
    <x v="0"/>
    <x v="257"/>
  </r>
  <r>
    <s v="F20967"/>
    <x v="0"/>
    <x v="754"/>
    <x v="755"/>
    <x v="108"/>
    <x v="11"/>
    <x v="192"/>
    <x v="193"/>
    <n v="38.863314000000003"/>
    <n v="-77.063416000000004"/>
    <x v="0"/>
    <x v="202"/>
  </r>
  <r>
    <s v="F20968"/>
    <x v="0"/>
    <x v="755"/>
    <x v="756"/>
    <x v="109"/>
    <x v="11"/>
    <x v="193"/>
    <x v="194"/>
    <n v="38.863314000000003"/>
    <n v="-77.063416000000004"/>
    <x v="0"/>
    <x v="121"/>
  </r>
  <r>
    <s v="F20969"/>
    <x v="0"/>
    <x v="756"/>
    <x v="757"/>
    <x v="109"/>
    <x v="11"/>
    <x v="193"/>
    <x v="194"/>
    <n v="38.863314000000003"/>
    <n v="-77.063416000000004"/>
    <x v="0"/>
    <x v="191"/>
  </r>
  <r>
    <s v="F20970"/>
    <x v="0"/>
    <x v="757"/>
    <x v="758"/>
    <x v="109"/>
    <x v="11"/>
    <x v="193"/>
    <x v="194"/>
    <n v="38.863314000000003"/>
    <n v="-77.063416000000004"/>
    <x v="0"/>
    <x v="425"/>
  </r>
  <r>
    <s v="F20971"/>
    <x v="1"/>
    <x v="758"/>
    <x v="759"/>
    <x v="108"/>
    <x v="11"/>
    <x v="194"/>
    <x v="195"/>
    <n v="38.863263000000003"/>
    <n v="-77.063396999999995"/>
    <x v="1"/>
    <x v="288"/>
  </r>
  <r>
    <s v="F20972"/>
    <x v="0"/>
    <x v="759"/>
    <x v="760"/>
    <x v="108"/>
    <x v="11"/>
    <x v="192"/>
    <x v="193"/>
    <n v="38.863314000000003"/>
    <n v="-77.063416000000004"/>
    <x v="1"/>
    <x v="202"/>
  </r>
  <r>
    <s v="F20973"/>
    <x v="0"/>
    <x v="760"/>
    <x v="761"/>
    <x v="33"/>
    <x v="11"/>
    <x v="64"/>
    <x v="65"/>
    <n v="38.863314000000003"/>
    <n v="-77.063416000000004"/>
    <x v="0"/>
    <x v="247"/>
  </r>
  <r>
    <s v="F20974"/>
    <x v="0"/>
    <x v="761"/>
    <x v="762"/>
    <x v="35"/>
    <x v="11"/>
    <x v="69"/>
    <x v="70"/>
    <n v="38.863314000000003"/>
    <n v="-77.063416000000004"/>
    <x v="0"/>
    <x v="415"/>
  </r>
  <r>
    <s v="F20975"/>
    <x v="1"/>
    <x v="762"/>
    <x v="763"/>
    <x v="110"/>
    <x v="11"/>
    <x v="195"/>
    <x v="196"/>
    <n v="38.863104999999997"/>
    <n v="-77.063333999999998"/>
    <x v="0"/>
    <x v="440"/>
  </r>
  <r>
    <s v="F20976"/>
    <x v="1"/>
    <x v="763"/>
    <x v="764"/>
    <x v="43"/>
    <x v="11"/>
    <x v="196"/>
    <x v="197"/>
    <n v="38.863278000000001"/>
    <n v="-77.063417999999999"/>
    <x v="0"/>
    <x v="187"/>
  </r>
  <r>
    <s v="F20977"/>
    <x v="1"/>
    <x v="764"/>
    <x v="765"/>
    <x v="43"/>
    <x v="11"/>
    <x v="197"/>
    <x v="198"/>
    <n v="38.863225999999997"/>
    <n v="-77.063344000000001"/>
    <x v="0"/>
    <x v="269"/>
  </r>
  <r>
    <s v="F20978"/>
    <x v="0"/>
    <x v="765"/>
    <x v="766"/>
    <x v="111"/>
    <x v="11"/>
    <x v="198"/>
    <x v="199"/>
    <n v="38.863314000000003"/>
    <n v="-77.063416000000004"/>
    <x v="1"/>
    <x v="441"/>
  </r>
  <r>
    <s v="F20979"/>
    <x v="1"/>
    <x v="766"/>
    <x v="767"/>
    <x v="79"/>
    <x v="11"/>
    <x v="199"/>
    <x v="200"/>
    <n v="38.863505000000004"/>
    <n v="-77.063390999999996"/>
    <x v="0"/>
    <x v="207"/>
  </r>
  <r>
    <s v="F20980"/>
    <x v="1"/>
    <x v="767"/>
    <x v="768"/>
    <x v="70"/>
    <x v="12"/>
    <x v="200"/>
    <x v="201"/>
    <n v="38.862437"/>
    <n v="-77.068252999999999"/>
    <x v="1"/>
    <x v="32"/>
  </r>
  <r>
    <s v="F20981"/>
    <x v="2"/>
    <x v="768"/>
    <x v="769"/>
    <x v="70"/>
    <x v="11"/>
    <x v="114"/>
    <x v="115"/>
    <n v="38.863314000000003"/>
    <n v="-77.063416000000004"/>
    <x v="1"/>
    <x v="442"/>
  </r>
  <r>
    <s v="F20982"/>
    <x v="1"/>
    <x v="769"/>
    <x v="770"/>
    <x v="80"/>
    <x v="11"/>
    <x v="201"/>
    <x v="202"/>
    <n v="38.863551000000001"/>
    <n v="-77.063356999999996"/>
    <x v="0"/>
    <x v="191"/>
  </r>
  <r>
    <s v="F20983"/>
    <x v="0"/>
    <x v="770"/>
    <x v="771"/>
    <x v="85"/>
    <x v="11"/>
    <x v="140"/>
    <x v="141"/>
    <n v="38.863314000000003"/>
    <n v="-77.063416000000004"/>
    <x v="0"/>
    <x v="272"/>
  </r>
  <r>
    <s v="F20984"/>
    <x v="0"/>
    <x v="771"/>
    <x v="772"/>
    <x v="85"/>
    <x v="11"/>
    <x v="140"/>
    <x v="141"/>
    <n v="38.863314000000003"/>
    <n v="-77.063416000000004"/>
    <x v="0"/>
    <x v="443"/>
  </r>
  <r>
    <s v="F20985"/>
    <x v="0"/>
    <x v="772"/>
    <x v="773"/>
    <x v="82"/>
    <x v="11"/>
    <x v="137"/>
    <x v="138"/>
    <n v="38.863314000000003"/>
    <n v="-77.063416000000004"/>
    <x v="0"/>
    <x v="340"/>
  </r>
  <r>
    <s v="F20986"/>
    <x v="1"/>
    <x v="773"/>
    <x v="774"/>
    <x v="86"/>
    <x v="11"/>
    <x v="202"/>
    <x v="203"/>
    <n v="38.863278000000001"/>
    <n v="-77.063332000000003"/>
    <x v="1"/>
    <x v="328"/>
  </r>
  <r>
    <s v="F20987"/>
    <x v="0"/>
    <x v="774"/>
    <x v="775"/>
    <x v="86"/>
    <x v="11"/>
    <x v="145"/>
    <x v="146"/>
    <n v="38.863314000000003"/>
    <n v="-77.063416000000004"/>
    <x v="0"/>
    <x v="444"/>
  </r>
  <r>
    <s v="F20988"/>
    <x v="1"/>
    <x v="775"/>
    <x v="776"/>
    <x v="86"/>
    <x v="11"/>
    <x v="203"/>
    <x v="204"/>
    <n v="38.863264999999998"/>
    <n v="-77.063310999999999"/>
    <x v="1"/>
    <x v="101"/>
  </r>
  <r>
    <s v="F20989"/>
    <x v="1"/>
    <x v="776"/>
    <x v="777"/>
    <x v="112"/>
    <x v="11"/>
    <x v="204"/>
    <x v="205"/>
    <n v="38.863408"/>
    <n v="-77.063412"/>
    <x v="0"/>
    <x v="374"/>
  </r>
  <r>
    <s v="F20990"/>
    <x v="1"/>
    <x v="777"/>
    <x v="778"/>
    <x v="89"/>
    <x v="12"/>
    <x v="205"/>
    <x v="206"/>
    <n v="38.862366999999999"/>
    <n v="-77.068223000000003"/>
    <x v="1"/>
    <x v="445"/>
  </r>
  <r>
    <s v="F20991"/>
    <x v="1"/>
    <x v="778"/>
    <x v="779"/>
    <x v="89"/>
    <x v="12"/>
    <x v="206"/>
    <x v="207"/>
    <n v="38.862406"/>
    <n v="-77.068191999999996"/>
    <x v="1"/>
    <x v="446"/>
  </r>
  <r>
    <s v="F20992"/>
    <x v="1"/>
    <x v="779"/>
    <x v="780"/>
    <x v="89"/>
    <x v="11"/>
    <x v="207"/>
    <x v="208"/>
    <n v="38.863354000000001"/>
    <n v="-77.063304000000002"/>
    <x v="1"/>
    <x v="447"/>
  </r>
  <r>
    <s v="F20993"/>
    <x v="1"/>
    <x v="780"/>
    <x v="781"/>
    <x v="89"/>
    <x v="11"/>
    <x v="208"/>
    <x v="209"/>
    <n v="38.863588999999997"/>
    <n v="-77.063424999999995"/>
    <x v="1"/>
    <x v="448"/>
  </r>
  <r>
    <s v="F20994"/>
    <x v="0"/>
    <x v="781"/>
    <x v="782"/>
    <x v="95"/>
    <x v="11"/>
    <x v="168"/>
    <x v="169"/>
    <n v="38.863314000000003"/>
    <n v="-77.063416000000004"/>
    <x v="0"/>
    <x v="204"/>
  </r>
  <r>
    <s v="F20995"/>
    <x v="1"/>
    <x v="782"/>
    <x v="783"/>
    <x v="96"/>
    <x v="11"/>
    <x v="209"/>
    <x v="210"/>
    <n v="38.863562000000002"/>
    <n v="-77.063388000000003"/>
    <x v="1"/>
    <x v="389"/>
  </r>
  <r>
    <s v="F20996"/>
    <x v="1"/>
    <x v="783"/>
    <x v="784"/>
    <x v="96"/>
    <x v="11"/>
    <x v="210"/>
    <x v="211"/>
    <n v="38.863788999999997"/>
    <n v="-77.063496000000001"/>
    <x v="0"/>
    <x v="449"/>
  </r>
  <r>
    <s v="F20997"/>
    <x v="0"/>
    <x v="784"/>
    <x v="785"/>
    <x v="113"/>
    <x v="11"/>
    <x v="211"/>
    <x v="212"/>
    <n v="38.863314000000003"/>
    <n v="-77.063416000000004"/>
    <x v="0"/>
    <x v="125"/>
  </r>
  <r>
    <s v="F20998"/>
    <x v="0"/>
    <x v="785"/>
    <x v="786"/>
    <x v="113"/>
    <x v="11"/>
    <x v="211"/>
    <x v="212"/>
    <n v="38.863314000000003"/>
    <n v="-77.063416000000004"/>
    <x v="0"/>
    <x v="450"/>
  </r>
  <r>
    <s v="F20999"/>
    <x v="0"/>
    <x v="786"/>
    <x v="787"/>
    <x v="113"/>
    <x v="11"/>
    <x v="211"/>
    <x v="212"/>
    <n v="38.863314000000003"/>
    <n v="-77.063416000000004"/>
    <x v="0"/>
    <x v="333"/>
  </r>
  <r>
    <s v="F21000"/>
    <x v="0"/>
    <x v="787"/>
    <x v="788"/>
    <x v="113"/>
    <x v="11"/>
    <x v="211"/>
    <x v="212"/>
    <n v="38.863314000000003"/>
    <n v="-77.063416000000004"/>
    <x v="1"/>
    <x v="117"/>
  </r>
  <r>
    <s v="F21001"/>
    <x v="0"/>
    <x v="788"/>
    <x v="789"/>
    <x v="113"/>
    <x v="11"/>
    <x v="211"/>
    <x v="212"/>
    <n v="38.863314000000003"/>
    <n v="-77.063416000000004"/>
    <x v="1"/>
    <x v="217"/>
  </r>
  <r>
    <s v="F21002"/>
    <x v="0"/>
    <x v="789"/>
    <x v="790"/>
    <x v="113"/>
    <x v="11"/>
    <x v="211"/>
    <x v="212"/>
    <n v="38.863314000000003"/>
    <n v="-77.063416000000004"/>
    <x v="0"/>
    <x v="241"/>
  </r>
  <r>
    <s v="F21003"/>
    <x v="0"/>
    <x v="790"/>
    <x v="791"/>
    <x v="113"/>
    <x v="11"/>
    <x v="211"/>
    <x v="212"/>
    <n v="38.863314000000003"/>
    <n v="-77.063416000000004"/>
    <x v="1"/>
    <x v="451"/>
  </r>
  <r>
    <s v="F21004"/>
    <x v="0"/>
    <x v="791"/>
    <x v="792"/>
    <x v="113"/>
    <x v="11"/>
    <x v="211"/>
    <x v="212"/>
    <n v="38.863314000000003"/>
    <n v="-77.063416000000004"/>
    <x v="0"/>
    <x v="452"/>
  </r>
  <r>
    <s v="F21005"/>
    <x v="0"/>
    <x v="792"/>
    <x v="793"/>
    <x v="113"/>
    <x v="11"/>
    <x v="211"/>
    <x v="212"/>
    <n v="38.863314000000003"/>
    <n v="-77.063416000000004"/>
    <x v="0"/>
    <x v="89"/>
  </r>
  <r>
    <s v="F21006"/>
    <x v="0"/>
    <x v="793"/>
    <x v="794"/>
    <x v="113"/>
    <x v="11"/>
    <x v="211"/>
    <x v="212"/>
    <n v="38.863314000000003"/>
    <n v="-77.063416000000004"/>
    <x v="0"/>
    <x v="453"/>
  </r>
  <r>
    <s v="F21007"/>
    <x v="0"/>
    <x v="794"/>
    <x v="795"/>
    <x v="113"/>
    <x v="11"/>
    <x v="211"/>
    <x v="212"/>
    <n v="38.863314000000003"/>
    <n v="-77.063416000000004"/>
    <x v="0"/>
    <x v="454"/>
  </r>
  <r>
    <s v="F21008"/>
    <x v="0"/>
    <x v="795"/>
    <x v="796"/>
    <x v="113"/>
    <x v="11"/>
    <x v="211"/>
    <x v="212"/>
    <n v="38.863314000000003"/>
    <n v="-77.063416000000004"/>
    <x v="0"/>
    <x v="428"/>
  </r>
  <r>
    <s v="F21009"/>
    <x v="0"/>
    <x v="796"/>
    <x v="797"/>
    <x v="114"/>
    <x v="11"/>
    <x v="212"/>
    <x v="213"/>
    <n v="38.863314000000003"/>
    <n v="-77.063416000000004"/>
    <x v="0"/>
    <x v="241"/>
  </r>
  <r>
    <s v="F21010"/>
    <x v="0"/>
    <x v="797"/>
    <x v="798"/>
    <x v="98"/>
    <x v="11"/>
    <x v="173"/>
    <x v="174"/>
    <n v="38.863314000000003"/>
    <n v="-77.063416000000004"/>
    <x v="0"/>
    <x v="250"/>
  </r>
  <r>
    <s v="F21011"/>
    <x v="0"/>
    <x v="798"/>
    <x v="799"/>
    <x v="98"/>
    <x v="11"/>
    <x v="173"/>
    <x v="174"/>
    <n v="38.863314000000003"/>
    <n v="-77.063416000000004"/>
    <x v="0"/>
    <x v="374"/>
  </r>
  <r>
    <s v="F21012"/>
    <x v="0"/>
    <x v="799"/>
    <x v="800"/>
    <x v="98"/>
    <x v="11"/>
    <x v="173"/>
    <x v="174"/>
    <n v="38.863314000000003"/>
    <n v="-77.063416000000004"/>
    <x v="0"/>
    <x v="326"/>
  </r>
  <r>
    <s v="F21013"/>
    <x v="0"/>
    <x v="800"/>
    <x v="801"/>
    <x v="114"/>
    <x v="11"/>
    <x v="212"/>
    <x v="213"/>
    <n v="38.863314000000003"/>
    <n v="-77.063416000000004"/>
    <x v="0"/>
    <x v="309"/>
  </r>
  <r>
    <s v="F21014"/>
    <x v="0"/>
    <x v="801"/>
    <x v="802"/>
    <x v="113"/>
    <x v="11"/>
    <x v="211"/>
    <x v="212"/>
    <n v="38.863314000000003"/>
    <n v="-77.063416000000004"/>
    <x v="0"/>
    <x v="455"/>
  </r>
  <r>
    <s v="F21015"/>
    <x v="0"/>
    <x v="802"/>
    <x v="803"/>
    <x v="98"/>
    <x v="11"/>
    <x v="173"/>
    <x v="174"/>
    <n v="38.863314000000003"/>
    <n v="-77.063416000000004"/>
    <x v="0"/>
    <x v="257"/>
  </r>
  <r>
    <s v="F21016"/>
    <x v="0"/>
    <x v="803"/>
    <x v="804"/>
    <x v="98"/>
    <x v="11"/>
    <x v="173"/>
    <x v="174"/>
    <n v="38.863314000000003"/>
    <n v="-77.063416000000004"/>
    <x v="0"/>
    <x v="114"/>
  </r>
  <r>
    <s v="F21017"/>
    <x v="0"/>
    <x v="804"/>
    <x v="805"/>
    <x v="98"/>
    <x v="11"/>
    <x v="173"/>
    <x v="174"/>
    <n v="38.863314000000003"/>
    <n v="-77.063416000000004"/>
    <x v="0"/>
    <x v="456"/>
  </r>
  <r>
    <s v="F21018"/>
    <x v="0"/>
    <x v="805"/>
    <x v="806"/>
    <x v="98"/>
    <x v="11"/>
    <x v="173"/>
    <x v="174"/>
    <n v="38.863314000000003"/>
    <n v="-77.063416000000004"/>
    <x v="0"/>
    <x v="457"/>
  </r>
  <r>
    <s v="F21019"/>
    <x v="0"/>
    <x v="806"/>
    <x v="807"/>
    <x v="98"/>
    <x v="11"/>
    <x v="173"/>
    <x v="174"/>
    <n v="38.863314000000003"/>
    <n v="-77.063416000000004"/>
    <x v="1"/>
    <x v="327"/>
  </r>
  <r>
    <s v="F21020"/>
    <x v="0"/>
    <x v="807"/>
    <x v="808"/>
    <x v="98"/>
    <x v="11"/>
    <x v="173"/>
    <x v="174"/>
    <n v="38.863314000000003"/>
    <n v="-77.063416000000004"/>
    <x v="0"/>
    <x v="458"/>
  </r>
  <r>
    <s v="F21021"/>
    <x v="0"/>
    <x v="808"/>
    <x v="809"/>
    <x v="98"/>
    <x v="11"/>
    <x v="173"/>
    <x v="174"/>
    <n v="38.863314000000003"/>
    <n v="-77.063416000000004"/>
    <x v="0"/>
    <x v="302"/>
  </r>
  <r>
    <s v="F21022"/>
    <x v="0"/>
    <x v="809"/>
    <x v="810"/>
    <x v="98"/>
    <x v="11"/>
    <x v="173"/>
    <x v="174"/>
    <n v="38.863314000000003"/>
    <n v="-77.063416000000004"/>
    <x v="0"/>
    <x v="263"/>
  </r>
  <r>
    <s v="F21023"/>
    <x v="0"/>
    <x v="810"/>
    <x v="811"/>
    <x v="113"/>
    <x v="11"/>
    <x v="211"/>
    <x v="212"/>
    <n v="38.863314000000003"/>
    <n v="-77.063416000000004"/>
    <x v="0"/>
    <x v="105"/>
  </r>
  <r>
    <s v="F21024"/>
    <x v="0"/>
    <x v="811"/>
    <x v="812"/>
    <x v="113"/>
    <x v="11"/>
    <x v="211"/>
    <x v="212"/>
    <n v="38.863314000000003"/>
    <n v="-77.063416000000004"/>
    <x v="0"/>
    <x v="402"/>
  </r>
  <r>
    <s v="F21025"/>
    <x v="0"/>
    <x v="812"/>
    <x v="813"/>
    <x v="114"/>
    <x v="11"/>
    <x v="212"/>
    <x v="213"/>
    <n v="38.863314000000003"/>
    <n v="-77.063416000000004"/>
    <x v="0"/>
    <x v="8"/>
  </r>
  <r>
    <s v="F21026"/>
    <x v="1"/>
    <x v="813"/>
    <x v="814"/>
    <x v="98"/>
    <x v="11"/>
    <x v="213"/>
    <x v="214"/>
    <n v="38.863191"/>
    <n v="-77.063477000000006"/>
    <x v="0"/>
    <x v="459"/>
  </r>
  <r>
    <s v="F21027"/>
    <x v="0"/>
    <x v="814"/>
    <x v="815"/>
    <x v="98"/>
    <x v="11"/>
    <x v="173"/>
    <x v="174"/>
    <n v="38.863314000000003"/>
    <n v="-77.063416000000004"/>
    <x v="0"/>
    <x v="460"/>
  </r>
  <r>
    <s v="F21028"/>
    <x v="0"/>
    <x v="815"/>
    <x v="816"/>
    <x v="98"/>
    <x v="11"/>
    <x v="173"/>
    <x v="174"/>
    <n v="38.863314000000003"/>
    <n v="-77.063416000000004"/>
    <x v="0"/>
    <x v="461"/>
  </r>
  <r>
    <s v="F21029"/>
    <x v="0"/>
    <x v="816"/>
    <x v="817"/>
    <x v="98"/>
    <x v="11"/>
    <x v="173"/>
    <x v="174"/>
    <n v="38.863314000000003"/>
    <n v="-77.063416000000004"/>
    <x v="0"/>
    <x v="253"/>
  </r>
  <r>
    <s v="F21030"/>
    <x v="2"/>
    <x v="817"/>
    <x v="818"/>
    <x v="98"/>
    <x v="11"/>
    <x v="173"/>
    <x v="174"/>
    <n v="38.863314000000003"/>
    <n v="-77.063416000000004"/>
    <x v="1"/>
    <x v="462"/>
  </r>
  <r>
    <s v="F21031"/>
    <x v="0"/>
    <x v="818"/>
    <x v="819"/>
    <x v="98"/>
    <x v="11"/>
    <x v="173"/>
    <x v="174"/>
    <n v="38.863314000000003"/>
    <n v="-77.063416000000004"/>
    <x v="0"/>
    <x v="463"/>
  </r>
  <r>
    <s v="F21032"/>
    <x v="0"/>
    <x v="819"/>
    <x v="820"/>
    <x v="98"/>
    <x v="11"/>
    <x v="173"/>
    <x v="174"/>
    <n v="38.863314000000003"/>
    <n v="-77.063416000000004"/>
    <x v="1"/>
    <x v="464"/>
  </r>
  <r>
    <s v="F21033"/>
    <x v="0"/>
    <x v="820"/>
    <x v="821"/>
    <x v="113"/>
    <x v="11"/>
    <x v="211"/>
    <x v="212"/>
    <n v="38.863314000000003"/>
    <n v="-77.063416000000004"/>
    <x v="0"/>
    <x v="161"/>
  </r>
  <r>
    <s v="F21034"/>
    <x v="0"/>
    <x v="821"/>
    <x v="822"/>
    <x v="98"/>
    <x v="11"/>
    <x v="173"/>
    <x v="174"/>
    <n v="38.863314000000003"/>
    <n v="-77.063416000000004"/>
    <x v="1"/>
    <x v="465"/>
  </r>
  <r>
    <s v="F21035"/>
    <x v="2"/>
    <x v="822"/>
    <x v="823"/>
    <x v="98"/>
    <x v="11"/>
    <x v="173"/>
    <x v="174"/>
    <n v="38.863314000000003"/>
    <n v="-77.063416000000004"/>
    <x v="1"/>
    <x v="66"/>
  </r>
  <r>
    <s v="F21036"/>
    <x v="0"/>
    <x v="823"/>
    <x v="824"/>
    <x v="98"/>
    <x v="11"/>
    <x v="173"/>
    <x v="174"/>
    <n v="38.863314000000003"/>
    <n v="-77.063416000000004"/>
    <x v="1"/>
    <x v="13"/>
  </r>
  <r>
    <s v="F21037"/>
    <x v="0"/>
    <x v="824"/>
    <x v="825"/>
    <x v="98"/>
    <x v="11"/>
    <x v="173"/>
    <x v="174"/>
    <n v="38.863314000000003"/>
    <n v="-77.063416000000004"/>
    <x v="1"/>
    <x v="354"/>
  </r>
  <r>
    <s v="F21038"/>
    <x v="0"/>
    <x v="825"/>
    <x v="826"/>
    <x v="98"/>
    <x v="11"/>
    <x v="173"/>
    <x v="174"/>
    <n v="38.863314000000003"/>
    <n v="-77.063416000000004"/>
    <x v="0"/>
    <x v="466"/>
  </r>
  <r>
    <s v="F21039"/>
    <x v="0"/>
    <x v="826"/>
    <x v="827"/>
    <x v="98"/>
    <x v="11"/>
    <x v="173"/>
    <x v="174"/>
    <n v="38.863314000000003"/>
    <n v="-77.063416000000004"/>
    <x v="0"/>
    <x v="467"/>
  </r>
  <r>
    <s v="F21040"/>
    <x v="0"/>
    <x v="827"/>
    <x v="828"/>
    <x v="98"/>
    <x v="11"/>
    <x v="173"/>
    <x v="174"/>
    <n v="38.863314000000003"/>
    <n v="-77.063416000000004"/>
    <x v="0"/>
    <x v="321"/>
  </r>
  <r>
    <s v="F21041"/>
    <x v="0"/>
    <x v="828"/>
    <x v="829"/>
    <x v="98"/>
    <x v="11"/>
    <x v="173"/>
    <x v="174"/>
    <n v="38.863314000000003"/>
    <n v="-77.063416000000004"/>
    <x v="1"/>
    <x v="168"/>
  </r>
  <r>
    <s v="F21042"/>
    <x v="0"/>
    <x v="829"/>
    <x v="830"/>
    <x v="98"/>
    <x v="11"/>
    <x v="173"/>
    <x v="174"/>
    <n v="38.863314000000003"/>
    <n v="-77.063416000000004"/>
    <x v="0"/>
    <x v="468"/>
  </r>
  <r>
    <s v="F21043"/>
    <x v="0"/>
    <x v="830"/>
    <x v="831"/>
    <x v="98"/>
    <x v="11"/>
    <x v="173"/>
    <x v="174"/>
    <n v="38.863314000000003"/>
    <n v="-77.063416000000004"/>
    <x v="0"/>
    <x v="469"/>
  </r>
  <r>
    <s v="F21044"/>
    <x v="0"/>
    <x v="831"/>
    <x v="832"/>
    <x v="98"/>
    <x v="11"/>
    <x v="173"/>
    <x v="174"/>
    <n v="38.863314000000003"/>
    <n v="-77.063416000000004"/>
    <x v="1"/>
    <x v="88"/>
  </r>
  <r>
    <s v="F21045"/>
    <x v="0"/>
    <x v="832"/>
    <x v="833"/>
    <x v="113"/>
    <x v="11"/>
    <x v="211"/>
    <x v="212"/>
    <n v="38.863314000000003"/>
    <n v="-77.063416000000004"/>
    <x v="0"/>
    <x v="470"/>
  </r>
  <r>
    <s v="F21046"/>
    <x v="0"/>
    <x v="833"/>
    <x v="834"/>
    <x v="113"/>
    <x v="11"/>
    <x v="211"/>
    <x v="212"/>
    <n v="38.863314000000003"/>
    <n v="-77.063416000000004"/>
    <x v="0"/>
    <x v="441"/>
  </r>
  <r>
    <s v="F21047"/>
    <x v="0"/>
    <x v="834"/>
    <x v="835"/>
    <x v="113"/>
    <x v="11"/>
    <x v="211"/>
    <x v="212"/>
    <n v="38.863314000000003"/>
    <n v="-77.063416000000004"/>
    <x v="0"/>
    <x v="471"/>
  </r>
  <r>
    <s v="F21048"/>
    <x v="0"/>
    <x v="835"/>
    <x v="791"/>
    <x v="113"/>
    <x v="11"/>
    <x v="211"/>
    <x v="212"/>
    <n v="38.863314000000003"/>
    <n v="-77.063416000000004"/>
    <x v="1"/>
    <x v="472"/>
  </r>
  <r>
    <s v="F21049"/>
    <x v="0"/>
    <x v="836"/>
    <x v="836"/>
    <x v="98"/>
    <x v="11"/>
    <x v="173"/>
    <x v="174"/>
    <n v="38.863314000000003"/>
    <n v="-77.063416000000004"/>
    <x v="1"/>
    <x v="81"/>
  </r>
  <r>
    <s v="F21050"/>
    <x v="0"/>
    <x v="837"/>
    <x v="837"/>
    <x v="98"/>
    <x v="11"/>
    <x v="173"/>
    <x v="174"/>
    <n v="38.863314000000003"/>
    <n v="-77.063416000000004"/>
    <x v="0"/>
    <x v="113"/>
  </r>
  <r>
    <s v="F21051"/>
    <x v="0"/>
    <x v="838"/>
    <x v="838"/>
    <x v="98"/>
    <x v="11"/>
    <x v="173"/>
    <x v="174"/>
    <n v="38.863314000000003"/>
    <n v="-77.063416000000004"/>
    <x v="1"/>
    <x v="316"/>
  </r>
  <r>
    <s v="F21052"/>
    <x v="0"/>
    <x v="839"/>
    <x v="839"/>
    <x v="98"/>
    <x v="11"/>
    <x v="173"/>
    <x v="174"/>
    <n v="38.863314000000003"/>
    <n v="-77.063416000000004"/>
    <x v="1"/>
    <x v="344"/>
  </r>
  <r>
    <s v="F21053"/>
    <x v="0"/>
    <x v="840"/>
    <x v="840"/>
    <x v="98"/>
    <x v="11"/>
    <x v="173"/>
    <x v="174"/>
    <n v="38.863314000000003"/>
    <n v="-77.063416000000004"/>
    <x v="0"/>
    <x v="240"/>
  </r>
  <r>
    <s v="F21054"/>
    <x v="0"/>
    <x v="841"/>
    <x v="841"/>
    <x v="114"/>
    <x v="11"/>
    <x v="212"/>
    <x v="213"/>
    <n v="38.863314000000003"/>
    <n v="-77.063416000000004"/>
    <x v="1"/>
    <x v="442"/>
  </r>
  <r>
    <s v="F21055"/>
    <x v="0"/>
    <x v="842"/>
    <x v="842"/>
    <x v="114"/>
    <x v="11"/>
    <x v="212"/>
    <x v="213"/>
    <n v="38.863314000000003"/>
    <n v="-77.063416000000004"/>
    <x v="1"/>
    <x v="452"/>
  </r>
  <r>
    <s v="F21056"/>
    <x v="0"/>
    <x v="843"/>
    <x v="843"/>
    <x v="113"/>
    <x v="11"/>
    <x v="211"/>
    <x v="212"/>
    <n v="38.863314000000003"/>
    <n v="-77.063416000000004"/>
    <x v="0"/>
    <x v="369"/>
  </r>
  <r>
    <s v="F21057"/>
    <x v="0"/>
    <x v="844"/>
    <x v="844"/>
    <x v="113"/>
    <x v="11"/>
    <x v="211"/>
    <x v="212"/>
    <n v="38.863314000000003"/>
    <n v="-77.063416000000004"/>
    <x v="0"/>
    <x v="188"/>
  </r>
  <r>
    <s v="F21058"/>
    <x v="0"/>
    <x v="845"/>
    <x v="845"/>
    <x v="113"/>
    <x v="11"/>
    <x v="211"/>
    <x v="212"/>
    <n v="38.863314000000003"/>
    <n v="-77.063416000000004"/>
    <x v="0"/>
    <x v="473"/>
  </r>
  <r>
    <s v="F21059"/>
    <x v="0"/>
    <x v="846"/>
    <x v="846"/>
    <x v="113"/>
    <x v="11"/>
    <x v="211"/>
    <x v="212"/>
    <n v="38.863314000000003"/>
    <n v="-77.063416000000004"/>
    <x v="0"/>
    <x v="175"/>
  </r>
  <r>
    <s v="F21060"/>
    <x v="0"/>
    <x v="847"/>
    <x v="847"/>
    <x v="113"/>
    <x v="11"/>
    <x v="211"/>
    <x v="212"/>
    <n v="38.863314000000003"/>
    <n v="-77.063416000000004"/>
    <x v="0"/>
    <x v="183"/>
  </r>
  <r>
    <s v="F21061"/>
    <x v="0"/>
    <x v="848"/>
    <x v="848"/>
    <x v="113"/>
    <x v="11"/>
    <x v="211"/>
    <x v="212"/>
    <n v="38.863314000000003"/>
    <n v="-77.063416000000004"/>
    <x v="1"/>
    <x v="357"/>
  </r>
  <r>
    <s v="F21062"/>
    <x v="0"/>
    <x v="849"/>
    <x v="849"/>
    <x v="98"/>
    <x v="11"/>
    <x v="173"/>
    <x v="174"/>
    <n v="38.863314000000003"/>
    <n v="-77.063416000000004"/>
    <x v="0"/>
    <x v="474"/>
  </r>
  <r>
    <s v="F21063"/>
    <x v="0"/>
    <x v="850"/>
    <x v="850"/>
    <x v="98"/>
    <x v="11"/>
    <x v="173"/>
    <x v="174"/>
    <n v="38.863314000000003"/>
    <n v="-77.063416000000004"/>
    <x v="1"/>
    <x v="278"/>
  </r>
  <r>
    <s v="F21064"/>
    <x v="0"/>
    <x v="851"/>
    <x v="851"/>
    <x v="98"/>
    <x v="11"/>
    <x v="173"/>
    <x v="174"/>
    <n v="38.863314000000003"/>
    <n v="-77.063416000000004"/>
    <x v="0"/>
    <x v="241"/>
  </r>
  <r>
    <s v="F21065"/>
    <x v="0"/>
    <x v="852"/>
    <x v="852"/>
    <x v="103"/>
    <x v="12"/>
    <x v="185"/>
    <x v="186"/>
    <n v="38.86215"/>
    <n v="-77.068121000000005"/>
    <x v="0"/>
    <x v="241"/>
  </r>
  <r>
    <s v="F21066"/>
    <x v="1"/>
    <x v="853"/>
    <x v="853"/>
    <x v="115"/>
    <x v="11"/>
    <x v="214"/>
    <x v="215"/>
    <n v="38.863233999999999"/>
    <n v="-77.063359000000005"/>
    <x v="0"/>
    <x v="416"/>
  </r>
  <r>
    <s v="F21067"/>
    <x v="2"/>
    <x v="854"/>
    <x v="854"/>
    <x v="116"/>
    <x v="11"/>
    <x v="215"/>
    <x v="216"/>
    <n v="38.863314000000003"/>
    <n v="-77.063416000000004"/>
    <x v="1"/>
    <x v="398"/>
  </r>
  <r>
    <s v="F21068"/>
    <x v="1"/>
    <x v="855"/>
    <x v="855"/>
    <x v="116"/>
    <x v="11"/>
    <x v="216"/>
    <x v="217"/>
    <n v="38.863303000000002"/>
    <n v="-77.063423"/>
    <x v="1"/>
    <x v="475"/>
  </r>
  <r>
    <s v="F21069"/>
    <x v="0"/>
    <x v="856"/>
    <x v="856"/>
    <x v="117"/>
    <x v="12"/>
    <x v="217"/>
    <x v="218"/>
    <n v="38.86215"/>
    <n v="-77.068121000000005"/>
    <x v="0"/>
    <x v="476"/>
  </r>
  <r>
    <s v="F21070"/>
    <x v="0"/>
    <x v="857"/>
    <x v="857"/>
    <x v="117"/>
    <x v="12"/>
    <x v="217"/>
    <x v="218"/>
    <n v="38.86215"/>
    <n v="-77.068121000000005"/>
    <x v="0"/>
    <x v="366"/>
  </r>
  <r>
    <s v="F21071"/>
    <x v="0"/>
    <x v="858"/>
    <x v="858"/>
    <x v="117"/>
    <x v="11"/>
    <x v="217"/>
    <x v="218"/>
    <n v="38.863314000000003"/>
    <n v="-77.063416000000004"/>
    <x v="0"/>
    <x v="109"/>
  </r>
  <r>
    <s v="F21072"/>
    <x v="1"/>
    <x v="859"/>
    <x v="859"/>
    <x v="118"/>
    <x v="12"/>
    <x v="218"/>
    <x v="219"/>
    <n v="38.862330999999998"/>
    <n v="-77.068206000000004"/>
    <x v="1"/>
    <x v="0"/>
  </r>
  <r>
    <s v="F21073"/>
    <x v="0"/>
    <x v="860"/>
    <x v="860"/>
    <x v="119"/>
    <x v="12"/>
    <x v="219"/>
    <x v="220"/>
    <n v="38.86215"/>
    <n v="-77.068121000000005"/>
    <x v="0"/>
    <x v="244"/>
  </r>
  <r>
    <s v="F21074"/>
    <x v="0"/>
    <x v="861"/>
    <x v="861"/>
    <x v="119"/>
    <x v="12"/>
    <x v="219"/>
    <x v="220"/>
    <n v="38.86215"/>
    <n v="-77.068121000000005"/>
    <x v="0"/>
    <x v="78"/>
  </r>
  <r>
    <s v="F21075"/>
    <x v="2"/>
    <x v="862"/>
    <x v="862"/>
    <x v="118"/>
    <x v="12"/>
    <x v="220"/>
    <x v="221"/>
    <n v="38.86215"/>
    <n v="-77.068121000000005"/>
    <x v="1"/>
    <x v="439"/>
  </r>
  <r>
    <s v="F21076"/>
    <x v="0"/>
    <x v="863"/>
    <x v="863"/>
    <x v="119"/>
    <x v="11"/>
    <x v="219"/>
    <x v="220"/>
    <n v="38.863314000000003"/>
    <n v="-77.063416000000004"/>
    <x v="1"/>
    <x v="104"/>
  </r>
  <r>
    <s v="F21077"/>
    <x v="0"/>
    <x v="864"/>
    <x v="864"/>
    <x v="119"/>
    <x v="11"/>
    <x v="219"/>
    <x v="220"/>
    <n v="38.863314000000003"/>
    <n v="-77.063416000000004"/>
    <x v="0"/>
    <x v="477"/>
  </r>
  <r>
    <s v="F21078"/>
    <x v="2"/>
    <x v="865"/>
    <x v="865"/>
    <x v="119"/>
    <x v="11"/>
    <x v="219"/>
    <x v="220"/>
    <n v="38.863314000000003"/>
    <n v="-77.063416000000004"/>
    <x v="1"/>
    <x v="220"/>
  </r>
  <r>
    <s v="F21079"/>
    <x v="0"/>
    <x v="866"/>
    <x v="866"/>
    <x v="119"/>
    <x v="11"/>
    <x v="219"/>
    <x v="220"/>
    <n v="38.863314000000003"/>
    <n v="-77.063416000000004"/>
    <x v="1"/>
    <x v="104"/>
  </r>
  <r>
    <s v="F21080"/>
    <x v="0"/>
    <x v="867"/>
    <x v="867"/>
    <x v="118"/>
    <x v="11"/>
    <x v="220"/>
    <x v="221"/>
    <n v="38.863314000000003"/>
    <n v="-77.063416000000004"/>
    <x v="0"/>
    <x v="341"/>
  </r>
  <r>
    <s v="F21081"/>
    <x v="2"/>
    <x v="868"/>
    <x v="868"/>
    <x v="119"/>
    <x v="11"/>
    <x v="219"/>
    <x v="220"/>
    <n v="38.863314000000003"/>
    <n v="-77.063416000000004"/>
    <x v="1"/>
    <x v="478"/>
  </r>
  <r>
    <s v="F21082"/>
    <x v="0"/>
    <x v="869"/>
    <x v="869"/>
    <x v="119"/>
    <x v="11"/>
    <x v="219"/>
    <x v="220"/>
    <n v="38.863314000000003"/>
    <n v="-77.063416000000004"/>
    <x v="0"/>
    <x v="479"/>
  </r>
  <r>
    <s v="F21083"/>
    <x v="0"/>
    <x v="870"/>
    <x v="870"/>
    <x v="119"/>
    <x v="11"/>
    <x v="219"/>
    <x v="220"/>
    <n v="38.863314000000003"/>
    <n v="-77.063416000000004"/>
    <x v="1"/>
    <x v="480"/>
  </r>
  <r>
    <s v="F21084"/>
    <x v="0"/>
    <x v="871"/>
    <x v="871"/>
    <x v="119"/>
    <x v="11"/>
    <x v="219"/>
    <x v="220"/>
    <n v="38.863314000000003"/>
    <n v="-77.063416000000004"/>
    <x v="1"/>
    <x v="460"/>
  </r>
  <r>
    <s v="F21085"/>
    <x v="0"/>
    <x v="872"/>
    <x v="872"/>
    <x v="119"/>
    <x v="11"/>
    <x v="219"/>
    <x v="220"/>
    <n v="38.863314000000003"/>
    <n v="-77.063416000000004"/>
    <x v="1"/>
    <x v="473"/>
  </r>
  <r>
    <s v="F21086"/>
    <x v="0"/>
    <x v="873"/>
    <x v="873"/>
    <x v="119"/>
    <x v="11"/>
    <x v="219"/>
    <x v="220"/>
    <n v="38.863314000000003"/>
    <n v="-77.063416000000004"/>
    <x v="0"/>
    <x v="481"/>
  </r>
  <r>
    <s v="F21087"/>
    <x v="0"/>
    <x v="874"/>
    <x v="874"/>
    <x v="119"/>
    <x v="11"/>
    <x v="219"/>
    <x v="220"/>
    <n v="38.863314000000003"/>
    <n v="-77.063416000000004"/>
    <x v="0"/>
    <x v="415"/>
  </r>
  <r>
    <s v="F21088"/>
    <x v="0"/>
    <x v="875"/>
    <x v="875"/>
    <x v="119"/>
    <x v="11"/>
    <x v="219"/>
    <x v="220"/>
    <n v="38.863314000000003"/>
    <n v="-77.063416000000004"/>
    <x v="0"/>
    <x v="247"/>
  </r>
  <r>
    <s v="F21089"/>
    <x v="0"/>
    <x v="876"/>
    <x v="876"/>
    <x v="119"/>
    <x v="11"/>
    <x v="219"/>
    <x v="220"/>
    <n v="38.863314000000003"/>
    <n v="-77.063416000000004"/>
    <x v="0"/>
    <x v="482"/>
  </r>
  <r>
    <s v="F21090"/>
    <x v="0"/>
    <x v="877"/>
    <x v="877"/>
    <x v="119"/>
    <x v="11"/>
    <x v="219"/>
    <x v="220"/>
    <n v="38.863314000000003"/>
    <n v="-77.063416000000004"/>
    <x v="0"/>
    <x v="23"/>
  </r>
  <r>
    <s v="F21091"/>
    <x v="2"/>
    <x v="878"/>
    <x v="878"/>
    <x v="119"/>
    <x v="11"/>
    <x v="219"/>
    <x v="220"/>
    <n v="38.863314000000003"/>
    <n v="-77.063416000000004"/>
    <x v="1"/>
    <x v="46"/>
  </r>
  <r>
    <s v="F21092"/>
    <x v="0"/>
    <x v="879"/>
    <x v="879"/>
    <x v="119"/>
    <x v="11"/>
    <x v="219"/>
    <x v="220"/>
    <n v="38.863314000000003"/>
    <n v="-77.063416000000004"/>
    <x v="1"/>
    <x v="437"/>
  </r>
  <r>
    <s v="F21093"/>
    <x v="0"/>
    <x v="880"/>
    <x v="880"/>
    <x v="119"/>
    <x v="11"/>
    <x v="219"/>
    <x v="220"/>
    <n v="38.863314000000003"/>
    <n v="-77.063416000000004"/>
    <x v="0"/>
    <x v="434"/>
  </r>
  <r>
    <s v="F21094"/>
    <x v="0"/>
    <x v="881"/>
    <x v="881"/>
    <x v="119"/>
    <x v="11"/>
    <x v="219"/>
    <x v="220"/>
    <n v="38.863314000000003"/>
    <n v="-77.063416000000004"/>
    <x v="0"/>
    <x v="483"/>
  </r>
  <r>
    <s v="F21095"/>
    <x v="0"/>
    <x v="882"/>
    <x v="882"/>
    <x v="119"/>
    <x v="11"/>
    <x v="219"/>
    <x v="220"/>
    <n v="38.863314000000003"/>
    <n v="-77.063416000000004"/>
    <x v="0"/>
    <x v="484"/>
  </r>
  <r>
    <s v="F21096"/>
    <x v="2"/>
    <x v="883"/>
    <x v="883"/>
    <x v="119"/>
    <x v="11"/>
    <x v="219"/>
    <x v="220"/>
    <n v="38.863314000000003"/>
    <n v="-77.063416000000004"/>
    <x v="1"/>
    <x v="485"/>
  </r>
  <r>
    <s v="F21097"/>
    <x v="0"/>
    <x v="884"/>
    <x v="884"/>
    <x v="119"/>
    <x v="11"/>
    <x v="219"/>
    <x v="220"/>
    <n v="38.863314000000003"/>
    <n v="-77.063416000000004"/>
    <x v="0"/>
    <x v="221"/>
  </r>
  <r>
    <s v="F21098"/>
    <x v="0"/>
    <x v="885"/>
    <x v="885"/>
    <x v="118"/>
    <x v="11"/>
    <x v="220"/>
    <x v="221"/>
    <n v="38.863314000000003"/>
    <n v="-77.063416000000004"/>
    <x v="0"/>
    <x v="369"/>
  </r>
  <r>
    <s v="F21099"/>
    <x v="1"/>
    <x v="886"/>
    <x v="886"/>
    <x v="118"/>
    <x v="12"/>
    <x v="221"/>
    <x v="222"/>
    <n v="38.862276000000001"/>
    <n v="-77.068196999999998"/>
    <x v="1"/>
    <x v="99"/>
  </r>
  <r>
    <s v="F21100"/>
    <x v="0"/>
    <x v="887"/>
    <x v="887"/>
    <x v="119"/>
    <x v="11"/>
    <x v="219"/>
    <x v="220"/>
    <n v="38.863314000000003"/>
    <n v="-77.063416000000004"/>
    <x v="1"/>
    <x v="379"/>
  </r>
  <r>
    <s v="F21101"/>
    <x v="0"/>
    <x v="888"/>
    <x v="888"/>
    <x v="119"/>
    <x v="11"/>
    <x v="219"/>
    <x v="220"/>
    <n v="38.863314000000003"/>
    <n v="-77.063416000000004"/>
    <x v="1"/>
    <x v="125"/>
  </r>
  <r>
    <s v="F21102"/>
    <x v="0"/>
    <x v="889"/>
    <x v="889"/>
    <x v="119"/>
    <x v="11"/>
    <x v="219"/>
    <x v="220"/>
    <n v="38.863314000000003"/>
    <n v="-77.063416000000004"/>
    <x v="0"/>
    <x v="309"/>
  </r>
  <r>
    <s v="F21103"/>
    <x v="0"/>
    <x v="890"/>
    <x v="890"/>
    <x v="119"/>
    <x v="11"/>
    <x v="219"/>
    <x v="220"/>
    <n v="38.863314000000003"/>
    <n v="-77.063416000000004"/>
    <x v="0"/>
    <x v="486"/>
  </r>
  <r>
    <s v="F21104"/>
    <x v="0"/>
    <x v="891"/>
    <x v="891"/>
    <x v="119"/>
    <x v="11"/>
    <x v="219"/>
    <x v="220"/>
    <n v="38.863314000000003"/>
    <n v="-77.063416000000004"/>
    <x v="0"/>
    <x v="338"/>
  </r>
  <r>
    <s v="F21105"/>
    <x v="0"/>
    <x v="892"/>
    <x v="892"/>
    <x v="119"/>
    <x v="11"/>
    <x v="219"/>
    <x v="220"/>
    <n v="38.863314000000003"/>
    <n v="-77.063416000000004"/>
    <x v="0"/>
    <x v="455"/>
  </r>
  <r>
    <s v="F21106"/>
    <x v="0"/>
    <x v="893"/>
    <x v="893"/>
    <x v="119"/>
    <x v="11"/>
    <x v="219"/>
    <x v="220"/>
    <n v="38.863314000000003"/>
    <n v="-77.063416000000004"/>
    <x v="1"/>
    <x v="109"/>
  </r>
  <r>
    <s v="F21107"/>
    <x v="0"/>
    <x v="894"/>
    <x v="894"/>
    <x v="119"/>
    <x v="11"/>
    <x v="219"/>
    <x v="220"/>
    <n v="38.863314000000003"/>
    <n v="-77.063416000000004"/>
    <x v="1"/>
    <x v="399"/>
  </r>
  <r>
    <s v="F21108"/>
    <x v="2"/>
    <x v="895"/>
    <x v="895"/>
    <x v="119"/>
    <x v="11"/>
    <x v="219"/>
    <x v="220"/>
    <n v="38.863314000000003"/>
    <n v="-77.063416000000004"/>
    <x v="1"/>
    <x v="452"/>
  </r>
  <r>
    <s v="F21109"/>
    <x v="0"/>
    <x v="896"/>
    <x v="896"/>
    <x v="119"/>
    <x v="11"/>
    <x v="219"/>
    <x v="220"/>
    <n v="38.863314000000003"/>
    <n v="-77.063416000000004"/>
    <x v="0"/>
    <x v="304"/>
  </r>
  <r>
    <s v="F21110"/>
    <x v="2"/>
    <x v="897"/>
    <x v="897"/>
    <x v="119"/>
    <x v="11"/>
    <x v="219"/>
    <x v="220"/>
    <n v="38.863314000000003"/>
    <n v="-77.063416000000004"/>
    <x v="1"/>
    <x v="39"/>
  </r>
  <r>
    <s v="F21111"/>
    <x v="2"/>
    <x v="898"/>
    <x v="898"/>
    <x v="119"/>
    <x v="11"/>
    <x v="219"/>
    <x v="220"/>
    <n v="38.863314000000003"/>
    <n v="-77.063416000000004"/>
    <x v="1"/>
    <x v="327"/>
  </r>
  <r>
    <s v="F21112"/>
    <x v="0"/>
    <x v="899"/>
    <x v="899"/>
    <x v="119"/>
    <x v="11"/>
    <x v="219"/>
    <x v="220"/>
    <n v="38.863314000000003"/>
    <n v="-77.063416000000004"/>
    <x v="0"/>
    <x v="450"/>
  </r>
  <r>
    <s v="F21113"/>
    <x v="0"/>
    <x v="900"/>
    <x v="900"/>
    <x v="119"/>
    <x v="11"/>
    <x v="219"/>
    <x v="220"/>
    <n v="38.863314000000003"/>
    <n v="-77.063416000000004"/>
    <x v="0"/>
    <x v="487"/>
  </r>
  <r>
    <s v="F21114"/>
    <x v="2"/>
    <x v="901"/>
    <x v="901"/>
    <x v="120"/>
    <x v="11"/>
    <x v="222"/>
    <x v="223"/>
    <n v="38.863314000000003"/>
    <n v="-77.063416000000004"/>
    <x v="1"/>
    <x v="356"/>
  </r>
  <r>
    <s v="F21115"/>
    <x v="0"/>
    <x v="902"/>
    <x v="902"/>
    <x v="98"/>
    <x v="13"/>
    <x v="173"/>
    <x v="174"/>
    <n v="38.802677000000003"/>
    <n v="-77.063562000000005"/>
    <x v="0"/>
    <x v="399"/>
  </r>
  <r>
    <s v="F21116"/>
    <x v="0"/>
    <x v="903"/>
    <x v="903"/>
    <x v="114"/>
    <x v="13"/>
    <x v="212"/>
    <x v="213"/>
    <n v="38.802677000000003"/>
    <n v="-77.063562000000005"/>
    <x v="0"/>
    <x v="351"/>
  </r>
  <r>
    <s v="F21117"/>
    <x v="0"/>
    <x v="904"/>
    <x v="904"/>
    <x v="103"/>
    <x v="13"/>
    <x v="185"/>
    <x v="186"/>
    <n v="38.802677000000003"/>
    <n v="-77.063562000000005"/>
    <x v="1"/>
    <x v="79"/>
  </r>
  <r>
    <s v="F21118"/>
    <x v="0"/>
    <x v="905"/>
    <x v="905"/>
    <x v="103"/>
    <x v="13"/>
    <x v="185"/>
    <x v="186"/>
    <n v="38.802677000000003"/>
    <n v="-77.063562000000005"/>
    <x v="0"/>
    <x v="277"/>
  </r>
  <r>
    <s v="F21119"/>
    <x v="0"/>
    <x v="906"/>
    <x v="906"/>
    <x v="103"/>
    <x v="13"/>
    <x v="185"/>
    <x v="186"/>
    <n v="38.802677000000003"/>
    <n v="-77.063562000000005"/>
    <x v="0"/>
    <x v="362"/>
  </r>
  <r>
    <s v="F21120"/>
    <x v="2"/>
    <x v="907"/>
    <x v="907"/>
    <x v="117"/>
    <x v="13"/>
    <x v="217"/>
    <x v="218"/>
    <n v="38.802677000000003"/>
    <n v="-77.063562000000005"/>
    <x v="1"/>
    <x v="488"/>
  </r>
  <r>
    <s v="F21121"/>
    <x v="0"/>
    <x v="908"/>
    <x v="908"/>
    <x v="121"/>
    <x v="13"/>
    <x v="223"/>
    <x v="224"/>
    <n v="38.802677000000003"/>
    <n v="-77.063562000000005"/>
    <x v="0"/>
    <x v="489"/>
  </r>
  <r>
    <s v="F21122"/>
    <x v="0"/>
    <x v="909"/>
    <x v="909"/>
    <x v="121"/>
    <x v="13"/>
    <x v="223"/>
    <x v="224"/>
    <n v="38.802677000000003"/>
    <n v="-77.063562000000005"/>
    <x v="0"/>
    <x v="55"/>
  </r>
  <r>
    <s v="F21123"/>
    <x v="0"/>
    <x v="910"/>
    <x v="910"/>
    <x v="121"/>
    <x v="13"/>
    <x v="223"/>
    <x v="224"/>
    <n v="38.802677000000003"/>
    <n v="-77.063562000000005"/>
    <x v="0"/>
    <x v="194"/>
  </r>
  <r>
    <s v="F21124"/>
    <x v="0"/>
    <x v="911"/>
    <x v="911"/>
    <x v="121"/>
    <x v="13"/>
    <x v="223"/>
    <x v="224"/>
    <n v="38.802677000000003"/>
    <n v="-77.063562000000005"/>
    <x v="0"/>
    <x v="490"/>
  </r>
  <r>
    <s v="F21125"/>
    <x v="0"/>
    <x v="912"/>
    <x v="912"/>
    <x v="121"/>
    <x v="13"/>
    <x v="223"/>
    <x v="224"/>
    <n v="38.802677000000003"/>
    <n v="-77.063562000000005"/>
    <x v="1"/>
    <x v="57"/>
  </r>
  <r>
    <s v="F21126"/>
    <x v="0"/>
    <x v="913"/>
    <x v="913"/>
    <x v="121"/>
    <x v="13"/>
    <x v="223"/>
    <x v="224"/>
    <n v="38.802677000000003"/>
    <n v="-77.063562000000005"/>
    <x v="1"/>
    <x v="118"/>
  </r>
  <r>
    <s v="F21127"/>
    <x v="2"/>
    <x v="914"/>
    <x v="914"/>
    <x v="121"/>
    <x v="13"/>
    <x v="223"/>
    <x v="224"/>
    <n v="38.802677000000003"/>
    <n v="-77.063562000000005"/>
    <x v="1"/>
    <x v="491"/>
  </r>
  <r>
    <s v="F21128"/>
    <x v="2"/>
    <x v="915"/>
    <x v="915"/>
    <x v="121"/>
    <x v="13"/>
    <x v="223"/>
    <x v="224"/>
    <n v="38.802677000000003"/>
    <n v="-77.063562000000005"/>
    <x v="1"/>
    <x v="492"/>
  </r>
  <r>
    <s v="F21129"/>
    <x v="0"/>
    <x v="916"/>
    <x v="916"/>
    <x v="121"/>
    <x v="13"/>
    <x v="223"/>
    <x v="224"/>
    <n v="38.802677000000003"/>
    <n v="-77.063562000000005"/>
    <x v="1"/>
    <x v="460"/>
  </r>
  <r>
    <s v="F21130"/>
    <x v="0"/>
    <x v="917"/>
    <x v="917"/>
    <x v="122"/>
    <x v="13"/>
    <x v="224"/>
    <x v="225"/>
    <n v="38.802677000000003"/>
    <n v="-77.063562000000005"/>
    <x v="0"/>
    <x v="463"/>
  </r>
  <r>
    <s v="F21131"/>
    <x v="0"/>
    <x v="918"/>
    <x v="918"/>
    <x v="123"/>
    <x v="13"/>
    <x v="225"/>
    <x v="226"/>
    <n v="38.802677000000003"/>
    <n v="-77.063562000000005"/>
    <x v="0"/>
    <x v="493"/>
  </r>
  <r>
    <s v="F21132"/>
    <x v="0"/>
    <x v="919"/>
    <x v="919"/>
    <x v="122"/>
    <x v="13"/>
    <x v="224"/>
    <x v="225"/>
    <n v="38.802677000000003"/>
    <n v="-77.063562000000005"/>
    <x v="0"/>
    <x v="173"/>
  </r>
  <r>
    <s v="F21133"/>
    <x v="0"/>
    <x v="920"/>
    <x v="920"/>
    <x v="124"/>
    <x v="13"/>
    <x v="226"/>
    <x v="227"/>
    <n v="38.802677000000003"/>
    <n v="-77.063562000000005"/>
    <x v="1"/>
    <x v="213"/>
  </r>
  <r>
    <s v="F21134"/>
    <x v="0"/>
    <x v="921"/>
    <x v="921"/>
    <x v="125"/>
    <x v="13"/>
    <x v="227"/>
    <x v="228"/>
    <n v="38.802677000000003"/>
    <n v="-77.063562000000005"/>
    <x v="1"/>
    <x v="494"/>
  </r>
  <r>
    <s v="F21135"/>
    <x v="0"/>
    <x v="922"/>
    <x v="922"/>
    <x v="125"/>
    <x v="13"/>
    <x v="227"/>
    <x v="228"/>
    <n v="38.802677000000003"/>
    <n v="-77.063562000000005"/>
    <x v="0"/>
    <x v="184"/>
  </r>
  <r>
    <s v="F21136"/>
    <x v="0"/>
    <x v="923"/>
    <x v="923"/>
    <x v="125"/>
    <x v="13"/>
    <x v="227"/>
    <x v="228"/>
    <n v="38.802677000000003"/>
    <n v="-77.063562000000005"/>
    <x v="0"/>
    <x v="320"/>
  </r>
  <r>
    <s v="F21137"/>
    <x v="0"/>
    <x v="924"/>
    <x v="924"/>
    <x v="126"/>
    <x v="13"/>
    <x v="228"/>
    <x v="229"/>
    <n v="38.802677000000003"/>
    <n v="-77.063562000000005"/>
    <x v="1"/>
    <x v="495"/>
  </r>
  <r>
    <s v="F21138"/>
    <x v="0"/>
    <x v="925"/>
    <x v="925"/>
    <x v="126"/>
    <x v="13"/>
    <x v="228"/>
    <x v="229"/>
    <n v="38.802677000000003"/>
    <n v="-77.063562000000005"/>
    <x v="1"/>
    <x v="172"/>
  </r>
  <r>
    <s v="F21139"/>
    <x v="0"/>
    <x v="926"/>
    <x v="926"/>
    <x v="126"/>
    <x v="13"/>
    <x v="228"/>
    <x v="229"/>
    <n v="38.802677000000003"/>
    <n v="-77.063562000000005"/>
    <x v="0"/>
    <x v="104"/>
  </r>
  <r>
    <s v="F21140"/>
    <x v="0"/>
    <x v="927"/>
    <x v="927"/>
    <x v="126"/>
    <x v="13"/>
    <x v="228"/>
    <x v="229"/>
    <n v="38.802677000000003"/>
    <n v="-77.063562000000005"/>
    <x v="0"/>
    <x v="496"/>
  </r>
  <r>
    <s v="F21141"/>
    <x v="0"/>
    <x v="928"/>
    <x v="928"/>
    <x v="126"/>
    <x v="13"/>
    <x v="228"/>
    <x v="229"/>
    <n v="38.802677000000003"/>
    <n v="-77.063562000000005"/>
    <x v="0"/>
    <x v="64"/>
  </r>
  <r>
    <s v="F21142"/>
    <x v="0"/>
    <x v="929"/>
    <x v="929"/>
    <x v="126"/>
    <x v="13"/>
    <x v="228"/>
    <x v="229"/>
    <n v="38.802677000000003"/>
    <n v="-77.063562000000005"/>
    <x v="0"/>
    <x v="3"/>
  </r>
  <r>
    <s v="F21143"/>
    <x v="0"/>
    <x v="930"/>
    <x v="930"/>
    <x v="127"/>
    <x v="13"/>
    <x v="229"/>
    <x v="230"/>
    <n v="38.802677000000003"/>
    <n v="-77.063562000000005"/>
    <x v="0"/>
    <x v="497"/>
  </r>
  <r>
    <s v="F21144"/>
    <x v="0"/>
    <x v="931"/>
    <x v="931"/>
    <x v="127"/>
    <x v="13"/>
    <x v="229"/>
    <x v="230"/>
    <n v="38.802677000000003"/>
    <n v="-77.063562000000005"/>
    <x v="0"/>
    <x v="329"/>
  </r>
  <r>
    <s v="F21145"/>
    <x v="0"/>
    <x v="932"/>
    <x v="932"/>
    <x v="127"/>
    <x v="13"/>
    <x v="229"/>
    <x v="230"/>
    <n v="38.802677000000003"/>
    <n v="-77.063562000000005"/>
    <x v="0"/>
    <x v="100"/>
  </r>
  <r>
    <s v="F21146"/>
    <x v="0"/>
    <x v="933"/>
    <x v="933"/>
    <x v="127"/>
    <x v="13"/>
    <x v="229"/>
    <x v="230"/>
    <n v="38.802677000000003"/>
    <n v="-77.063562000000005"/>
    <x v="0"/>
    <x v="92"/>
  </r>
  <r>
    <s v="F21147"/>
    <x v="0"/>
    <x v="934"/>
    <x v="934"/>
    <x v="127"/>
    <x v="13"/>
    <x v="229"/>
    <x v="230"/>
    <n v="38.802677000000003"/>
    <n v="-77.063562000000005"/>
    <x v="0"/>
    <x v="351"/>
  </r>
  <r>
    <s v="F21148"/>
    <x v="0"/>
    <x v="935"/>
    <x v="935"/>
    <x v="127"/>
    <x v="13"/>
    <x v="229"/>
    <x v="230"/>
    <n v="38.802677000000003"/>
    <n v="-77.063562000000005"/>
    <x v="0"/>
    <x v="423"/>
  </r>
  <r>
    <s v="F21149"/>
    <x v="0"/>
    <x v="936"/>
    <x v="936"/>
    <x v="127"/>
    <x v="13"/>
    <x v="229"/>
    <x v="230"/>
    <n v="38.802677000000003"/>
    <n v="-77.063562000000005"/>
    <x v="0"/>
    <x v="19"/>
  </r>
  <r>
    <s v="F21150"/>
    <x v="0"/>
    <x v="937"/>
    <x v="937"/>
    <x v="128"/>
    <x v="13"/>
    <x v="230"/>
    <x v="231"/>
    <n v="38.802677000000003"/>
    <n v="-77.063562000000005"/>
    <x v="0"/>
    <x v="308"/>
  </r>
  <r>
    <s v="F21151"/>
    <x v="0"/>
    <x v="938"/>
    <x v="938"/>
    <x v="129"/>
    <x v="13"/>
    <x v="231"/>
    <x v="232"/>
    <n v="38.802677000000003"/>
    <n v="-77.063562000000005"/>
    <x v="0"/>
    <x v="332"/>
  </r>
  <r>
    <s v="F21152"/>
    <x v="0"/>
    <x v="939"/>
    <x v="939"/>
    <x v="129"/>
    <x v="13"/>
    <x v="231"/>
    <x v="232"/>
    <n v="38.802677000000003"/>
    <n v="-77.063562000000005"/>
    <x v="0"/>
    <x v="419"/>
  </r>
  <r>
    <s v="F21153"/>
    <x v="0"/>
    <x v="940"/>
    <x v="940"/>
    <x v="129"/>
    <x v="13"/>
    <x v="231"/>
    <x v="232"/>
    <n v="38.802677000000003"/>
    <n v="-77.063562000000005"/>
    <x v="0"/>
    <x v="498"/>
  </r>
  <r>
    <s v="F21154"/>
    <x v="0"/>
    <x v="941"/>
    <x v="941"/>
    <x v="130"/>
    <x v="14"/>
    <x v="232"/>
    <x v="233"/>
    <n v="38.969580999999998"/>
    <n v="-76.937348999999998"/>
    <x v="0"/>
    <x v="499"/>
  </r>
  <r>
    <s v="F21155"/>
    <x v="0"/>
    <x v="942"/>
    <x v="942"/>
    <x v="130"/>
    <x v="14"/>
    <x v="232"/>
    <x v="233"/>
    <n v="38.969580999999998"/>
    <n v="-76.937348999999998"/>
    <x v="0"/>
    <x v="375"/>
  </r>
  <r>
    <s v="F21156"/>
    <x v="1"/>
    <x v="943"/>
    <x v="943"/>
    <x v="110"/>
    <x v="14"/>
    <x v="233"/>
    <x v="234"/>
    <n v="38.969639999999998"/>
    <n v="-76.937428999999995"/>
    <x v="1"/>
    <x v="500"/>
  </r>
  <r>
    <s v="F21157"/>
    <x v="0"/>
    <x v="944"/>
    <x v="944"/>
    <x v="55"/>
    <x v="14"/>
    <x v="96"/>
    <x v="97"/>
    <n v="38.969580999999998"/>
    <n v="-76.937348999999998"/>
    <x v="0"/>
    <x v="478"/>
  </r>
  <r>
    <s v="F21158"/>
    <x v="0"/>
    <x v="945"/>
    <x v="945"/>
    <x v="61"/>
    <x v="15"/>
    <x v="103"/>
    <x v="104"/>
    <n v="38.955480000000001"/>
    <n v="-76.940133000000003"/>
    <x v="0"/>
    <x v="53"/>
  </r>
  <r>
    <s v="F21159"/>
    <x v="0"/>
    <x v="946"/>
    <x v="946"/>
    <x v="63"/>
    <x v="15"/>
    <x v="105"/>
    <x v="106"/>
    <n v="38.955480000000001"/>
    <n v="-76.940133000000003"/>
    <x v="1"/>
    <x v="283"/>
  </r>
  <r>
    <s v="F21160"/>
    <x v="0"/>
    <x v="947"/>
    <x v="947"/>
    <x v="63"/>
    <x v="15"/>
    <x v="105"/>
    <x v="106"/>
    <n v="38.955480000000001"/>
    <n v="-76.940133000000003"/>
    <x v="1"/>
    <x v="241"/>
  </r>
  <r>
    <s v="F21161"/>
    <x v="0"/>
    <x v="948"/>
    <x v="948"/>
    <x v="63"/>
    <x v="15"/>
    <x v="105"/>
    <x v="106"/>
    <n v="38.955480000000001"/>
    <n v="-76.940133000000003"/>
    <x v="1"/>
    <x v="290"/>
  </r>
  <r>
    <s v="F21162"/>
    <x v="0"/>
    <x v="949"/>
    <x v="949"/>
    <x v="63"/>
    <x v="15"/>
    <x v="105"/>
    <x v="106"/>
    <n v="38.955480000000001"/>
    <n v="-76.940133000000003"/>
    <x v="1"/>
    <x v="501"/>
  </r>
  <r>
    <s v="F21163"/>
    <x v="0"/>
    <x v="950"/>
    <x v="950"/>
    <x v="63"/>
    <x v="15"/>
    <x v="105"/>
    <x v="106"/>
    <n v="38.955480000000001"/>
    <n v="-76.940133000000003"/>
    <x v="1"/>
    <x v="256"/>
  </r>
  <r>
    <s v="F21164"/>
    <x v="0"/>
    <x v="951"/>
    <x v="951"/>
    <x v="63"/>
    <x v="15"/>
    <x v="105"/>
    <x v="106"/>
    <n v="38.955480000000001"/>
    <n v="-76.940133000000003"/>
    <x v="1"/>
    <x v="69"/>
  </r>
  <r>
    <s v="F21165"/>
    <x v="0"/>
    <x v="952"/>
    <x v="952"/>
    <x v="63"/>
    <x v="15"/>
    <x v="105"/>
    <x v="106"/>
    <n v="38.955480000000001"/>
    <n v="-76.940133000000003"/>
    <x v="0"/>
    <x v="359"/>
  </r>
  <r>
    <s v="F21166"/>
    <x v="1"/>
    <x v="953"/>
    <x v="953"/>
    <x v="131"/>
    <x v="15"/>
    <x v="234"/>
    <x v="235"/>
    <n v="38.955486999999998"/>
    <n v="-76.940070000000006"/>
    <x v="1"/>
    <x v="97"/>
  </r>
  <r>
    <s v="F21167"/>
    <x v="1"/>
    <x v="954"/>
    <x v="954"/>
    <x v="131"/>
    <x v="15"/>
    <x v="235"/>
    <x v="236"/>
    <n v="38.955433999999997"/>
    <n v="-76.939977999999996"/>
    <x v="1"/>
    <x v="502"/>
  </r>
  <r>
    <s v="F21168"/>
    <x v="0"/>
    <x v="955"/>
    <x v="955"/>
    <x v="131"/>
    <x v="15"/>
    <x v="236"/>
    <x v="237"/>
    <n v="38.955480000000001"/>
    <n v="-76.940133000000003"/>
    <x v="1"/>
    <x v="107"/>
  </r>
  <r>
    <s v="F21169"/>
    <x v="1"/>
    <x v="956"/>
    <x v="956"/>
    <x v="131"/>
    <x v="15"/>
    <x v="237"/>
    <x v="238"/>
    <n v="38.955483999999998"/>
    <n v="-76.939959000000002"/>
    <x v="1"/>
    <x v="194"/>
  </r>
  <r>
    <s v="F21170"/>
    <x v="2"/>
    <x v="957"/>
    <x v="957"/>
    <x v="131"/>
    <x v="15"/>
    <x v="236"/>
    <x v="237"/>
    <n v="38.955480000000001"/>
    <n v="-76.940133000000003"/>
    <x v="1"/>
    <x v="219"/>
  </r>
  <r>
    <s v="F21171"/>
    <x v="0"/>
    <x v="958"/>
    <x v="958"/>
    <x v="131"/>
    <x v="15"/>
    <x v="236"/>
    <x v="237"/>
    <n v="38.955480000000001"/>
    <n v="-76.940133000000003"/>
    <x v="1"/>
    <x v="353"/>
  </r>
  <r>
    <s v="F21172"/>
    <x v="0"/>
    <x v="959"/>
    <x v="959"/>
    <x v="131"/>
    <x v="15"/>
    <x v="236"/>
    <x v="237"/>
    <n v="38.955480000000001"/>
    <n v="-76.940133000000003"/>
    <x v="1"/>
    <x v="503"/>
  </r>
  <r>
    <s v="F21173"/>
    <x v="0"/>
    <x v="960"/>
    <x v="960"/>
    <x v="131"/>
    <x v="15"/>
    <x v="236"/>
    <x v="237"/>
    <n v="38.955480000000001"/>
    <n v="-76.940133000000003"/>
    <x v="1"/>
    <x v="312"/>
  </r>
  <r>
    <s v="F21174"/>
    <x v="0"/>
    <x v="961"/>
    <x v="961"/>
    <x v="131"/>
    <x v="15"/>
    <x v="236"/>
    <x v="237"/>
    <n v="38.955480000000001"/>
    <n v="-76.940133000000003"/>
    <x v="0"/>
    <x v="445"/>
  </r>
  <r>
    <s v="F21175"/>
    <x v="0"/>
    <x v="962"/>
    <x v="962"/>
    <x v="131"/>
    <x v="15"/>
    <x v="236"/>
    <x v="237"/>
    <n v="38.955480000000001"/>
    <n v="-76.940133000000003"/>
    <x v="1"/>
    <x v="212"/>
  </r>
  <r>
    <s v="F21176"/>
    <x v="1"/>
    <x v="963"/>
    <x v="963"/>
    <x v="131"/>
    <x v="15"/>
    <x v="238"/>
    <x v="239"/>
    <n v="38.955416999999997"/>
    <n v="-76.940038999999999"/>
    <x v="1"/>
    <x v="174"/>
  </r>
  <r>
    <s v="F21177"/>
    <x v="1"/>
    <x v="964"/>
    <x v="964"/>
    <x v="131"/>
    <x v="15"/>
    <x v="239"/>
    <x v="240"/>
    <n v="38.955500999999998"/>
    <n v="-76.940066999999999"/>
    <x v="1"/>
    <x v="405"/>
  </r>
  <r>
    <s v="F21178"/>
    <x v="0"/>
    <x v="965"/>
    <x v="965"/>
    <x v="63"/>
    <x v="14"/>
    <x v="105"/>
    <x v="106"/>
    <n v="38.969580999999998"/>
    <n v="-76.937348999999998"/>
    <x v="1"/>
    <x v="460"/>
  </r>
  <r>
    <s v="F21179"/>
    <x v="0"/>
    <x v="966"/>
    <x v="966"/>
    <x v="63"/>
    <x v="14"/>
    <x v="105"/>
    <x v="106"/>
    <n v="38.969580999999998"/>
    <n v="-76.937348999999998"/>
    <x v="1"/>
    <x v="504"/>
  </r>
  <r>
    <s v="F21180"/>
    <x v="0"/>
    <x v="967"/>
    <x v="967"/>
    <x v="63"/>
    <x v="14"/>
    <x v="105"/>
    <x v="106"/>
    <n v="38.969580999999998"/>
    <n v="-76.937348999999998"/>
    <x v="1"/>
    <x v="478"/>
  </r>
  <r>
    <s v="F21181"/>
    <x v="1"/>
    <x v="968"/>
    <x v="968"/>
    <x v="63"/>
    <x v="14"/>
    <x v="240"/>
    <x v="241"/>
    <n v="38.969597"/>
    <n v="-76.937287999999995"/>
    <x v="1"/>
    <x v="439"/>
  </r>
  <r>
    <s v="F21182"/>
    <x v="1"/>
    <x v="969"/>
    <x v="969"/>
    <x v="63"/>
    <x v="14"/>
    <x v="241"/>
    <x v="242"/>
    <n v="38.9696"/>
    <n v="-76.937271999999993"/>
    <x v="1"/>
    <x v="45"/>
  </r>
  <r>
    <s v="F21183"/>
    <x v="0"/>
    <x v="970"/>
    <x v="970"/>
    <x v="63"/>
    <x v="14"/>
    <x v="105"/>
    <x v="106"/>
    <n v="38.969580999999998"/>
    <n v="-76.937348999999998"/>
    <x v="0"/>
    <x v="310"/>
  </r>
  <r>
    <s v="F21184"/>
    <x v="0"/>
    <x v="971"/>
    <x v="971"/>
    <x v="63"/>
    <x v="14"/>
    <x v="105"/>
    <x v="106"/>
    <n v="38.969580999999998"/>
    <n v="-76.937348999999998"/>
    <x v="1"/>
    <x v="271"/>
  </r>
  <r>
    <s v="F21185"/>
    <x v="0"/>
    <x v="972"/>
    <x v="972"/>
    <x v="63"/>
    <x v="14"/>
    <x v="105"/>
    <x v="106"/>
    <n v="38.969580999999998"/>
    <n v="-76.937348999999998"/>
    <x v="1"/>
    <x v="505"/>
  </r>
  <r>
    <s v="F21186"/>
    <x v="0"/>
    <x v="973"/>
    <x v="973"/>
    <x v="63"/>
    <x v="14"/>
    <x v="105"/>
    <x v="106"/>
    <n v="38.969580999999998"/>
    <n v="-76.937348999999998"/>
    <x v="0"/>
    <x v="97"/>
  </r>
  <r>
    <s v="F21187"/>
    <x v="1"/>
    <x v="974"/>
    <x v="974"/>
    <x v="63"/>
    <x v="14"/>
    <x v="242"/>
    <x v="243"/>
    <n v="38.969569"/>
    <n v="-76.93732"/>
    <x v="1"/>
    <x v="92"/>
  </r>
  <r>
    <s v="F21188"/>
    <x v="1"/>
    <x v="975"/>
    <x v="975"/>
    <x v="63"/>
    <x v="14"/>
    <x v="243"/>
    <x v="244"/>
    <n v="38.969620999999997"/>
    <n v="-76.937269999999998"/>
    <x v="1"/>
    <x v="506"/>
  </r>
  <r>
    <s v="F21189"/>
    <x v="0"/>
    <x v="976"/>
    <x v="976"/>
    <x v="63"/>
    <x v="14"/>
    <x v="105"/>
    <x v="106"/>
    <n v="38.969580999999998"/>
    <n v="-76.937348999999998"/>
    <x v="1"/>
    <x v="488"/>
  </r>
  <r>
    <s v="F21190"/>
    <x v="0"/>
    <x v="977"/>
    <x v="977"/>
    <x v="63"/>
    <x v="14"/>
    <x v="105"/>
    <x v="106"/>
    <n v="38.969580999999998"/>
    <n v="-76.937348999999998"/>
    <x v="1"/>
    <x v="64"/>
  </r>
  <r>
    <s v="F21191"/>
    <x v="1"/>
    <x v="978"/>
    <x v="978"/>
    <x v="63"/>
    <x v="14"/>
    <x v="244"/>
    <x v="245"/>
    <n v="38.969633999999999"/>
    <n v="-76.937308000000002"/>
    <x v="1"/>
    <x v="497"/>
  </r>
  <r>
    <s v="F21192"/>
    <x v="2"/>
    <x v="979"/>
    <x v="979"/>
    <x v="131"/>
    <x v="14"/>
    <x v="236"/>
    <x v="237"/>
    <n v="38.969580999999998"/>
    <n v="-76.937348999999998"/>
    <x v="1"/>
    <x v="507"/>
  </r>
  <r>
    <s v="F21193"/>
    <x v="0"/>
    <x v="980"/>
    <x v="980"/>
    <x v="131"/>
    <x v="14"/>
    <x v="236"/>
    <x v="237"/>
    <n v="38.969580999999998"/>
    <n v="-76.937348999999998"/>
    <x v="1"/>
    <x v="508"/>
  </r>
  <r>
    <s v="F21194"/>
    <x v="2"/>
    <x v="981"/>
    <x v="981"/>
    <x v="131"/>
    <x v="14"/>
    <x v="236"/>
    <x v="237"/>
    <n v="38.969580999999998"/>
    <n v="-76.937348999999998"/>
    <x v="1"/>
    <x v="509"/>
  </r>
  <r>
    <s v="F21195"/>
    <x v="2"/>
    <x v="982"/>
    <x v="982"/>
    <x v="131"/>
    <x v="14"/>
    <x v="236"/>
    <x v="237"/>
    <n v="38.969580999999998"/>
    <n v="-76.937348999999998"/>
    <x v="1"/>
    <x v="510"/>
  </r>
  <r>
    <s v="F21196"/>
    <x v="2"/>
    <x v="983"/>
    <x v="983"/>
    <x v="131"/>
    <x v="14"/>
    <x v="236"/>
    <x v="237"/>
    <n v="38.969580999999998"/>
    <n v="-76.937348999999998"/>
    <x v="1"/>
    <x v="511"/>
  </r>
  <r>
    <s v="F21197"/>
    <x v="0"/>
    <x v="984"/>
    <x v="984"/>
    <x v="131"/>
    <x v="14"/>
    <x v="236"/>
    <x v="237"/>
    <n v="38.969580999999998"/>
    <n v="-76.937348999999998"/>
    <x v="1"/>
    <x v="436"/>
  </r>
  <r>
    <s v="F21198"/>
    <x v="2"/>
    <x v="985"/>
    <x v="985"/>
    <x v="131"/>
    <x v="14"/>
    <x v="236"/>
    <x v="237"/>
    <n v="38.969580999999998"/>
    <n v="-76.937348999999998"/>
    <x v="1"/>
    <x v="164"/>
  </r>
  <r>
    <s v="F21199"/>
    <x v="2"/>
    <x v="986"/>
    <x v="986"/>
    <x v="131"/>
    <x v="14"/>
    <x v="236"/>
    <x v="237"/>
    <n v="38.969580999999998"/>
    <n v="-76.937348999999998"/>
    <x v="1"/>
    <x v="294"/>
  </r>
  <r>
    <s v="F21200"/>
    <x v="0"/>
    <x v="987"/>
    <x v="987"/>
    <x v="131"/>
    <x v="14"/>
    <x v="236"/>
    <x v="237"/>
    <n v="38.969580999999998"/>
    <n v="-76.937348999999998"/>
    <x v="1"/>
    <x v="414"/>
  </r>
  <r>
    <s v="F21201"/>
    <x v="1"/>
    <x v="988"/>
    <x v="988"/>
    <x v="131"/>
    <x v="14"/>
    <x v="245"/>
    <x v="238"/>
    <n v="38.969597999999998"/>
    <n v="-76.937346000000005"/>
    <x v="1"/>
    <x v="4"/>
  </r>
  <r>
    <s v="F21202"/>
    <x v="0"/>
    <x v="989"/>
    <x v="989"/>
    <x v="131"/>
    <x v="14"/>
    <x v="236"/>
    <x v="237"/>
    <n v="38.969580999999998"/>
    <n v="-76.937348999999998"/>
    <x v="1"/>
    <x v="212"/>
  </r>
  <r>
    <s v="F21203"/>
    <x v="2"/>
    <x v="990"/>
    <x v="990"/>
    <x v="131"/>
    <x v="14"/>
    <x v="236"/>
    <x v="237"/>
    <n v="38.969580999999998"/>
    <n v="-76.937348999999998"/>
    <x v="1"/>
    <x v="73"/>
  </r>
  <r>
    <s v="F21204"/>
    <x v="2"/>
    <x v="991"/>
    <x v="991"/>
    <x v="131"/>
    <x v="14"/>
    <x v="236"/>
    <x v="237"/>
    <n v="38.969580999999998"/>
    <n v="-76.937348999999998"/>
    <x v="1"/>
    <x v="183"/>
  </r>
  <r>
    <s v="F21205"/>
    <x v="2"/>
    <x v="992"/>
    <x v="992"/>
    <x v="131"/>
    <x v="14"/>
    <x v="236"/>
    <x v="237"/>
    <n v="38.969580999999998"/>
    <n v="-76.937348999999998"/>
    <x v="1"/>
    <x v="211"/>
  </r>
  <r>
    <s v="F21206"/>
    <x v="0"/>
    <x v="993"/>
    <x v="993"/>
    <x v="131"/>
    <x v="14"/>
    <x v="236"/>
    <x v="237"/>
    <n v="38.969580999999998"/>
    <n v="-76.937348999999998"/>
    <x v="1"/>
    <x v="512"/>
  </r>
  <r>
    <s v="F21207"/>
    <x v="2"/>
    <x v="994"/>
    <x v="994"/>
    <x v="131"/>
    <x v="14"/>
    <x v="236"/>
    <x v="237"/>
    <n v="38.969580999999998"/>
    <n v="-76.937348999999998"/>
    <x v="1"/>
    <x v="421"/>
  </r>
  <r>
    <s v="F21208"/>
    <x v="0"/>
    <x v="995"/>
    <x v="995"/>
    <x v="131"/>
    <x v="14"/>
    <x v="236"/>
    <x v="237"/>
    <n v="38.969580999999998"/>
    <n v="-76.937348999999998"/>
    <x v="0"/>
    <x v="490"/>
  </r>
  <r>
    <s v="F21209"/>
    <x v="0"/>
    <x v="996"/>
    <x v="996"/>
    <x v="132"/>
    <x v="15"/>
    <x v="246"/>
    <x v="246"/>
    <n v="38.955480000000001"/>
    <n v="-76.940133000000003"/>
    <x v="1"/>
    <x v="460"/>
  </r>
  <r>
    <s v="F21210"/>
    <x v="0"/>
    <x v="997"/>
    <x v="997"/>
    <x v="133"/>
    <x v="15"/>
    <x v="247"/>
    <x v="247"/>
    <n v="38.955480000000001"/>
    <n v="-76.940133000000003"/>
    <x v="0"/>
    <x v="53"/>
  </r>
  <r>
    <s v="F21211"/>
    <x v="0"/>
    <x v="998"/>
    <x v="998"/>
    <x v="134"/>
    <x v="14"/>
    <x v="248"/>
    <x v="248"/>
    <n v="38.969580999999998"/>
    <n v="-76.937348999999998"/>
    <x v="0"/>
    <x v="339"/>
  </r>
  <r>
    <s v="F21212"/>
    <x v="0"/>
    <x v="999"/>
    <x v="999"/>
    <x v="135"/>
    <x v="16"/>
    <x v="249"/>
    <x v="249"/>
    <n v="38.966343999999999"/>
    <n v="-77.359341000000001"/>
    <x v="1"/>
    <x v="23"/>
  </r>
  <r>
    <s v="F21213"/>
    <x v="0"/>
    <x v="1000"/>
    <x v="1000"/>
    <x v="135"/>
    <x v="16"/>
    <x v="249"/>
    <x v="249"/>
    <n v="38.966343999999999"/>
    <n v="-77.359341000000001"/>
    <x v="1"/>
    <x v="26"/>
  </r>
  <r>
    <s v="F21214"/>
    <x v="0"/>
    <x v="1001"/>
    <x v="1001"/>
    <x v="135"/>
    <x v="16"/>
    <x v="249"/>
    <x v="249"/>
    <n v="38.966343999999999"/>
    <n v="-77.359341000000001"/>
    <x v="1"/>
    <x v="513"/>
  </r>
  <r>
    <s v="F21215"/>
    <x v="2"/>
    <x v="1002"/>
    <x v="1002"/>
    <x v="135"/>
    <x v="16"/>
    <x v="249"/>
    <x v="249"/>
    <n v="38.966343999999999"/>
    <n v="-77.359341000000001"/>
    <x v="1"/>
    <x v="74"/>
  </r>
  <r>
    <s v="F21216"/>
    <x v="0"/>
    <x v="1003"/>
    <x v="1003"/>
    <x v="135"/>
    <x v="16"/>
    <x v="249"/>
    <x v="249"/>
    <n v="38.966343999999999"/>
    <n v="-77.359341000000001"/>
    <x v="1"/>
    <x v="514"/>
  </r>
  <r>
    <s v="F21217"/>
    <x v="0"/>
    <x v="1004"/>
    <x v="1004"/>
    <x v="135"/>
    <x v="16"/>
    <x v="249"/>
    <x v="249"/>
    <n v="38.966343999999999"/>
    <n v="-77.359341000000001"/>
    <x v="1"/>
    <x v="424"/>
  </r>
  <r>
    <s v="F21218"/>
    <x v="0"/>
    <x v="1005"/>
    <x v="1005"/>
    <x v="135"/>
    <x v="16"/>
    <x v="249"/>
    <x v="249"/>
    <n v="38.966343999999999"/>
    <n v="-77.359341000000001"/>
    <x v="1"/>
    <x v="515"/>
  </r>
  <r>
    <s v="F21219"/>
    <x v="2"/>
    <x v="1006"/>
    <x v="1006"/>
    <x v="135"/>
    <x v="16"/>
    <x v="249"/>
    <x v="249"/>
    <n v="38.966343999999999"/>
    <n v="-77.359341000000001"/>
    <x v="1"/>
    <x v="490"/>
  </r>
  <r>
    <s v="F21220"/>
    <x v="0"/>
    <x v="1007"/>
    <x v="1007"/>
    <x v="135"/>
    <x v="16"/>
    <x v="249"/>
    <x v="249"/>
    <n v="38.966343999999999"/>
    <n v="-77.359341000000001"/>
    <x v="1"/>
    <x v="58"/>
  </r>
  <r>
    <s v="F21221"/>
    <x v="0"/>
    <x v="1008"/>
    <x v="1008"/>
    <x v="135"/>
    <x v="16"/>
    <x v="249"/>
    <x v="249"/>
    <n v="38.966343999999999"/>
    <n v="-77.359341000000001"/>
    <x v="1"/>
    <x v="516"/>
  </r>
  <r>
    <s v="F21222"/>
    <x v="0"/>
    <x v="1009"/>
    <x v="1009"/>
    <x v="136"/>
    <x v="16"/>
    <x v="250"/>
    <x v="250"/>
    <n v="38.966343999999999"/>
    <n v="-77.359341000000001"/>
    <x v="1"/>
    <x v="517"/>
  </r>
  <r>
    <s v="F21223"/>
    <x v="0"/>
    <x v="1010"/>
    <x v="1010"/>
    <x v="137"/>
    <x v="16"/>
    <x v="251"/>
    <x v="251"/>
    <n v="38.966343999999999"/>
    <n v="-77.359341000000001"/>
    <x v="0"/>
    <x v="114"/>
  </r>
  <r>
    <s v="F21224"/>
    <x v="0"/>
    <x v="1011"/>
    <x v="1011"/>
    <x v="137"/>
    <x v="16"/>
    <x v="251"/>
    <x v="251"/>
    <n v="38.966343999999999"/>
    <n v="-77.359341000000001"/>
    <x v="1"/>
    <x v="518"/>
  </r>
  <r>
    <s v="F21225"/>
    <x v="0"/>
    <x v="1012"/>
    <x v="1012"/>
    <x v="137"/>
    <x v="16"/>
    <x v="251"/>
    <x v="251"/>
    <n v="38.966343999999999"/>
    <n v="-77.359341000000001"/>
    <x v="1"/>
    <x v="519"/>
  </r>
  <r>
    <s v="F21226"/>
    <x v="0"/>
    <x v="1013"/>
    <x v="1013"/>
    <x v="137"/>
    <x v="16"/>
    <x v="251"/>
    <x v="251"/>
    <n v="38.966343999999999"/>
    <n v="-77.359341000000001"/>
    <x v="1"/>
    <x v="509"/>
  </r>
  <r>
    <s v="F21227"/>
    <x v="0"/>
    <x v="1014"/>
    <x v="1014"/>
    <x v="137"/>
    <x v="16"/>
    <x v="251"/>
    <x v="251"/>
    <n v="38.966343999999999"/>
    <n v="-77.359341000000001"/>
    <x v="1"/>
    <x v="148"/>
  </r>
  <r>
    <s v="F21228"/>
    <x v="0"/>
    <x v="1015"/>
    <x v="1015"/>
    <x v="137"/>
    <x v="16"/>
    <x v="251"/>
    <x v="251"/>
    <n v="38.966343999999999"/>
    <n v="-77.359341000000001"/>
    <x v="1"/>
    <x v="269"/>
  </r>
  <r>
    <s v="F21229"/>
    <x v="0"/>
    <x v="1016"/>
    <x v="1016"/>
    <x v="137"/>
    <x v="16"/>
    <x v="251"/>
    <x v="251"/>
    <n v="38.966343999999999"/>
    <n v="-77.359341000000001"/>
    <x v="1"/>
    <x v="494"/>
  </r>
  <r>
    <s v="F21230"/>
    <x v="2"/>
    <x v="1017"/>
    <x v="1017"/>
    <x v="137"/>
    <x v="16"/>
    <x v="251"/>
    <x v="251"/>
    <n v="38.966343999999999"/>
    <n v="-77.359341000000001"/>
    <x v="1"/>
    <x v="428"/>
  </r>
  <r>
    <s v="F21231"/>
    <x v="0"/>
    <x v="1018"/>
    <x v="1018"/>
    <x v="137"/>
    <x v="16"/>
    <x v="251"/>
    <x v="251"/>
    <n v="38.966343999999999"/>
    <n v="-77.359341000000001"/>
    <x v="1"/>
    <x v="28"/>
  </r>
  <r>
    <s v="F21232"/>
    <x v="0"/>
    <x v="1019"/>
    <x v="1019"/>
    <x v="137"/>
    <x v="16"/>
    <x v="251"/>
    <x v="251"/>
    <n v="38.966343999999999"/>
    <n v="-77.359341000000001"/>
    <x v="1"/>
    <x v="160"/>
  </r>
  <r>
    <s v="F21233"/>
    <x v="0"/>
    <x v="1020"/>
    <x v="1020"/>
    <x v="137"/>
    <x v="16"/>
    <x v="251"/>
    <x v="251"/>
    <n v="38.966343999999999"/>
    <n v="-77.359341000000001"/>
    <x v="1"/>
    <x v="197"/>
  </r>
  <r>
    <s v="F21234"/>
    <x v="2"/>
    <x v="1021"/>
    <x v="1021"/>
    <x v="137"/>
    <x v="16"/>
    <x v="251"/>
    <x v="251"/>
    <n v="38.966343999999999"/>
    <n v="-77.359341000000001"/>
    <x v="1"/>
    <x v="125"/>
  </r>
  <r>
    <s v="F21235"/>
    <x v="0"/>
    <x v="1022"/>
    <x v="1022"/>
    <x v="137"/>
    <x v="16"/>
    <x v="251"/>
    <x v="251"/>
    <n v="38.966343999999999"/>
    <n v="-77.359341000000001"/>
    <x v="0"/>
    <x v="446"/>
  </r>
  <r>
    <s v="F21236"/>
    <x v="0"/>
    <x v="1023"/>
    <x v="1023"/>
    <x v="138"/>
    <x v="16"/>
    <x v="252"/>
    <x v="252"/>
    <n v="38.966343999999999"/>
    <n v="-77.359341000000001"/>
    <x v="1"/>
    <x v="249"/>
  </r>
  <r>
    <s v="F21237"/>
    <x v="0"/>
    <x v="1024"/>
    <x v="1024"/>
    <x v="138"/>
    <x v="16"/>
    <x v="252"/>
    <x v="252"/>
    <n v="38.966343999999999"/>
    <n v="-77.359341000000001"/>
    <x v="1"/>
    <x v="209"/>
  </r>
  <r>
    <s v="F21238"/>
    <x v="0"/>
    <x v="1025"/>
    <x v="1025"/>
    <x v="138"/>
    <x v="16"/>
    <x v="252"/>
    <x v="252"/>
    <n v="38.966343999999999"/>
    <n v="-77.359341000000001"/>
    <x v="1"/>
    <x v="461"/>
  </r>
  <r>
    <s v="F21239"/>
    <x v="0"/>
    <x v="1026"/>
    <x v="1026"/>
    <x v="138"/>
    <x v="16"/>
    <x v="252"/>
    <x v="252"/>
    <n v="38.966343999999999"/>
    <n v="-77.359341000000001"/>
    <x v="1"/>
    <x v="474"/>
  </r>
  <r>
    <s v="F21240"/>
    <x v="0"/>
    <x v="1027"/>
    <x v="1027"/>
    <x v="139"/>
    <x v="16"/>
    <x v="253"/>
    <x v="253"/>
    <n v="38.966343999999999"/>
    <n v="-77.359341000000001"/>
    <x v="0"/>
    <x v="520"/>
  </r>
  <r>
    <s v="F21241"/>
    <x v="0"/>
    <x v="1028"/>
    <x v="1028"/>
    <x v="139"/>
    <x v="16"/>
    <x v="253"/>
    <x v="253"/>
    <n v="38.966343999999999"/>
    <n v="-77.359341000000001"/>
    <x v="0"/>
    <x v="172"/>
  </r>
  <r>
    <s v="F21242"/>
    <x v="0"/>
    <x v="1029"/>
    <x v="1029"/>
    <x v="140"/>
    <x v="16"/>
    <x v="254"/>
    <x v="254"/>
    <n v="38.966343999999999"/>
    <n v="-77.359341000000001"/>
    <x v="1"/>
    <x v="164"/>
  </r>
  <r>
    <s v="F21243"/>
    <x v="0"/>
    <x v="1030"/>
    <x v="1030"/>
    <x v="5"/>
    <x v="17"/>
    <x v="7"/>
    <x v="7"/>
    <n v="38.884960999999997"/>
    <n v="-77.087770000000006"/>
    <x v="0"/>
    <x v="213"/>
  </r>
  <r>
    <s v="F21244"/>
    <x v="0"/>
    <x v="1031"/>
    <x v="1031"/>
    <x v="16"/>
    <x v="17"/>
    <x v="255"/>
    <x v="255"/>
    <n v="38.884960999999997"/>
    <n v="-77.087770000000006"/>
    <x v="1"/>
    <x v="352"/>
  </r>
  <r>
    <s v="F21245"/>
    <x v="0"/>
    <x v="1032"/>
    <x v="1032"/>
    <x v="72"/>
    <x v="17"/>
    <x v="121"/>
    <x v="122"/>
    <n v="38.884960999999997"/>
    <n v="-77.087770000000006"/>
    <x v="0"/>
    <x v="266"/>
  </r>
  <r>
    <s v="F21246"/>
    <x v="0"/>
    <x v="1033"/>
    <x v="1033"/>
    <x v="28"/>
    <x v="17"/>
    <x v="122"/>
    <x v="123"/>
    <n v="38.884960999999997"/>
    <n v="-77.087770000000006"/>
    <x v="0"/>
    <x v="521"/>
  </r>
  <r>
    <s v="F21247"/>
    <x v="2"/>
    <x v="1034"/>
    <x v="1034"/>
    <x v="45"/>
    <x v="17"/>
    <x v="84"/>
    <x v="85"/>
    <n v="38.884960999999997"/>
    <n v="-77.087770000000006"/>
    <x v="1"/>
    <x v="522"/>
  </r>
  <r>
    <s v="F21248"/>
    <x v="2"/>
    <x v="1035"/>
    <x v="1035"/>
    <x v="45"/>
    <x v="17"/>
    <x v="84"/>
    <x v="85"/>
    <n v="38.884960999999997"/>
    <n v="-77.087770000000006"/>
    <x v="1"/>
    <x v="116"/>
  </r>
  <r>
    <s v="F21249"/>
    <x v="2"/>
    <x v="1036"/>
    <x v="1036"/>
    <x v="45"/>
    <x v="17"/>
    <x v="84"/>
    <x v="85"/>
    <n v="38.884960999999997"/>
    <n v="-77.087770000000006"/>
    <x v="1"/>
    <x v="50"/>
  </r>
  <r>
    <s v="F21250"/>
    <x v="2"/>
    <x v="1037"/>
    <x v="1037"/>
    <x v="45"/>
    <x v="17"/>
    <x v="84"/>
    <x v="85"/>
    <n v="38.884960999999997"/>
    <n v="-77.087770000000006"/>
    <x v="1"/>
    <x v="523"/>
  </r>
  <r>
    <s v="F21251"/>
    <x v="2"/>
    <x v="1038"/>
    <x v="1038"/>
    <x v="45"/>
    <x v="17"/>
    <x v="84"/>
    <x v="85"/>
    <n v="38.884960999999997"/>
    <n v="-77.087770000000006"/>
    <x v="1"/>
    <x v="524"/>
  </r>
  <r>
    <s v="F21252"/>
    <x v="2"/>
    <x v="1039"/>
    <x v="1039"/>
    <x v="45"/>
    <x v="17"/>
    <x v="84"/>
    <x v="85"/>
    <n v="38.884960999999997"/>
    <n v="-77.087770000000006"/>
    <x v="1"/>
    <x v="148"/>
  </r>
  <r>
    <s v="F21253"/>
    <x v="2"/>
    <x v="1040"/>
    <x v="1040"/>
    <x v="45"/>
    <x v="17"/>
    <x v="84"/>
    <x v="85"/>
    <n v="38.884960999999997"/>
    <n v="-77.087770000000006"/>
    <x v="1"/>
    <x v="295"/>
  </r>
  <r>
    <s v="F21254"/>
    <x v="2"/>
    <x v="1041"/>
    <x v="1041"/>
    <x v="45"/>
    <x v="17"/>
    <x v="84"/>
    <x v="85"/>
    <n v="38.884960999999997"/>
    <n v="-77.087770000000006"/>
    <x v="1"/>
    <x v="108"/>
  </r>
  <r>
    <s v="F21255"/>
    <x v="0"/>
    <x v="1042"/>
    <x v="1042"/>
    <x v="78"/>
    <x v="17"/>
    <x v="131"/>
    <x v="132"/>
    <n v="38.884960999999997"/>
    <n v="-77.087770000000006"/>
    <x v="0"/>
    <x v="525"/>
  </r>
  <r>
    <s v="F21256"/>
    <x v="0"/>
    <x v="1043"/>
    <x v="1043"/>
    <x v="78"/>
    <x v="17"/>
    <x v="131"/>
    <x v="132"/>
    <n v="38.884960999999997"/>
    <n v="-77.087770000000006"/>
    <x v="0"/>
    <x v="526"/>
  </r>
  <r>
    <s v="F21257"/>
    <x v="0"/>
    <x v="1044"/>
    <x v="1044"/>
    <x v="78"/>
    <x v="17"/>
    <x v="131"/>
    <x v="132"/>
    <n v="38.884960999999997"/>
    <n v="-77.087770000000006"/>
    <x v="0"/>
    <x v="231"/>
  </r>
  <r>
    <s v="F21258"/>
    <x v="0"/>
    <x v="1045"/>
    <x v="1045"/>
    <x v="78"/>
    <x v="17"/>
    <x v="131"/>
    <x v="132"/>
    <n v="38.884960999999997"/>
    <n v="-77.087770000000006"/>
    <x v="0"/>
    <x v="21"/>
  </r>
  <r>
    <s v="F21259"/>
    <x v="0"/>
    <x v="1046"/>
    <x v="1046"/>
    <x v="85"/>
    <x v="17"/>
    <x v="140"/>
    <x v="141"/>
    <n v="38.884960999999997"/>
    <n v="-77.087770000000006"/>
    <x v="0"/>
    <x v="443"/>
  </r>
  <r>
    <s v="F21260"/>
    <x v="0"/>
    <x v="1047"/>
    <x v="1047"/>
    <x v="85"/>
    <x v="17"/>
    <x v="140"/>
    <x v="141"/>
    <n v="38.884960999999997"/>
    <n v="-77.087770000000006"/>
    <x v="1"/>
    <x v="362"/>
  </r>
  <r>
    <s v="F21261"/>
    <x v="0"/>
    <x v="1048"/>
    <x v="1048"/>
    <x v="85"/>
    <x v="17"/>
    <x v="140"/>
    <x v="141"/>
    <n v="38.884960999999997"/>
    <n v="-77.087770000000006"/>
    <x v="0"/>
    <x v="3"/>
  </r>
  <r>
    <s v="F21262"/>
    <x v="0"/>
    <x v="1049"/>
    <x v="1049"/>
    <x v="85"/>
    <x v="17"/>
    <x v="140"/>
    <x v="141"/>
    <n v="38.884960999999997"/>
    <n v="-77.087770000000006"/>
    <x v="1"/>
    <x v="12"/>
  </r>
  <r>
    <s v="F21263"/>
    <x v="0"/>
    <x v="1050"/>
    <x v="1050"/>
    <x v="85"/>
    <x v="17"/>
    <x v="140"/>
    <x v="141"/>
    <n v="38.884960999999997"/>
    <n v="-77.087770000000006"/>
    <x v="0"/>
    <x v="527"/>
  </r>
  <r>
    <s v="F21264"/>
    <x v="0"/>
    <x v="1051"/>
    <x v="1051"/>
    <x v="85"/>
    <x v="17"/>
    <x v="140"/>
    <x v="141"/>
    <n v="38.884960999999997"/>
    <n v="-77.087770000000006"/>
    <x v="0"/>
    <x v="528"/>
  </r>
  <r>
    <s v="F21265"/>
    <x v="0"/>
    <x v="1052"/>
    <x v="1052"/>
    <x v="83"/>
    <x v="17"/>
    <x v="142"/>
    <x v="143"/>
    <n v="38.884960999999997"/>
    <n v="-77.087770000000006"/>
    <x v="0"/>
    <x v="247"/>
  </r>
  <r>
    <s v="F21266"/>
    <x v="0"/>
    <x v="1053"/>
    <x v="1053"/>
    <x v="84"/>
    <x v="17"/>
    <x v="139"/>
    <x v="140"/>
    <n v="38.884960999999997"/>
    <n v="-77.087770000000006"/>
    <x v="0"/>
    <x v="287"/>
  </r>
  <r>
    <s v="F21267"/>
    <x v="0"/>
    <x v="1054"/>
    <x v="1054"/>
    <x v="84"/>
    <x v="17"/>
    <x v="139"/>
    <x v="140"/>
    <n v="38.884960999999997"/>
    <n v="-77.087770000000006"/>
    <x v="0"/>
    <x v="278"/>
  </r>
  <r>
    <s v="F21268"/>
    <x v="1"/>
    <x v="1055"/>
    <x v="1055"/>
    <x v="86"/>
    <x v="17"/>
    <x v="256"/>
    <x v="256"/>
    <n v="38.885224999999998"/>
    <n v="-77.087933000000007"/>
    <x v="0"/>
    <x v="97"/>
  </r>
  <r>
    <s v="F21269"/>
    <x v="0"/>
    <x v="1056"/>
    <x v="1056"/>
    <x v="86"/>
    <x v="17"/>
    <x v="145"/>
    <x v="146"/>
    <n v="38.884960999999997"/>
    <n v="-77.087770000000006"/>
    <x v="0"/>
    <x v="315"/>
  </r>
  <r>
    <s v="F21270"/>
    <x v="0"/>
    <x v="1057"/>
    <x v="1057"/>
    <x v="86"/>
    <x v="17"/>
    <x v="145"/>
    <x v="146"/>
    <n v="38.884960999999997"/>
    <n v="-77.087770000000006"/>
    <x v="1"/>
    <x v="307"/>
  </r>
  <r>
    <s v="F21271"/>
    <x v="0"/>
    <x v="1058"/>
    <x v="1058"/>
    <x v="84"/>
    <x v="17"/>
    <x v="139"/>
    <x v="140"/>
    <n v="38.884960999999997"/>
    <n v="-77.087770000000006"/>
    <x v="0"/>
    <x v="183"/>
  </r>
  <r>
    <s v="F21272"/>
    <x v="0"/>
    <x v="1059"/>
    <x v="1059"/>
    <x v="92"/>
    <x v="17"/>
    <x v="161"/>
    <x v="162"/>
    <n v="38.884960999999997"/>
    <n v="-77.087770000000006"/>
    <x v="0"/>
    <x v="439"/>
  </r>
  <r>
    <s v="F21273"/>
    <x v="0"/>
    <x v="1060"/>
    <x v="1060"/>
    <x v="94"/>
    <x v="17"/>
    <x v="169"/>
    <x v="170"/>
    <n v="38.884960999999997"/>
    <n v="-77.087770000000006"/>
    <x v="0"/>
    <x v="407"/>
  </r>
  <r>
    <s v="F21274"/>
    <x v="1"/>
    <x v="1061"/>
    <x v="1061"/>
    <x v="96"/>
    <x v="17"/>
    <x v="257"/>
    <x v="257"/>
    <n v="38.885268000000003"/>
    <n v="-77.087916000000007"/>
    <x v="0"/>
    <x v="141"/>
  </r>
  <r>
    <s v="F21275"/>
    <x v="0"/>
    <x v="1062"/>
    <x v="1062"/>
    <x v="104"/>
    <x v="17"/>
    <x v="186"/>
    <x v="187"/>
    <n v="38.884960999999997"/>
    <n v="-77.087770000000006"/>
    <x v="0"/>
    <x v="450"/>
  </r>
  <r>
    <s v="F21276"/>
    <x v="2"/>
    <x v="1063"/>
    <x v="1063"/>
    <x v="105"/>
    <x v="17"/>
    <x v="187"/>
    <x v="188"/>
    <n v="38.884960999999997"/>
    <n v="-77.087770000000006"/>
    <x v="1"/>
    <x v="498"/>
  </r>
  <r>
    <s v="F21277"/>
    <x v="2"/>
    <x v="1064"/>
    <x v="1064"/>
    <x v="105"/>
    <x v="17"/>
    <x v="187"/>
    <x v="188"/>
    <n v="38.884960999999997"/>
    <n v="-77.087770000000006"/>
    <x v="1"/>
    <x v="510"/>
  </r>
  <r>
    <s v="F21278"/>
    <x v="1"/>
    <x v="1065"/>
    <x v="1065"/>
    <x v="141"/>
    <x v="17"/>
    <x v="258"/>
    <x v="258"/>
    <n v="38.885088000000003"/>
    <n v="-77.087830999999994"/>
    <x v="0"/>
    <x v="417"/>
  </r>
  <r>
    <s v="F21279"/>
    <x v="1"/>
    <x v="1066"/>
    <x v="1066"/>
    <x v="57"/>
    <x v="18"/>
    <x v="259"/>
    <x v="259"/>
    <n v="38.992316000000002"/>
    <n v="-77.100074000000006"/>
    <x v="1"/>
    <x v="529"/>
  </r>
  <r>
    <s v="F21280"/>
    <x v="0"/>
    <x v="1067"/>
    <x v="1067"/>
    <x v="44"/>
    <x v="18"/>
    <x v="83"/>
    <x v="84"/>
    <n v="38.992375000000003"/>
    <n v="-77.100104000000002"/>
    <x v="0"/>
    <x v="490"/>
  </r>
  <r>
    <s v="F21281"/>
    <x v="0"/>
    <x v="1068"/>
    <x v="1068"/>
    <x v="44"/>
    <x v="18"/>
    <x v="83"/>
    <x v="84"/>
    <n v="38.992375000000003"/>
    <n v="-77.100104000000002"/>
    <x v="0"/>
    <x v="174"/>
  </r>
  <r>
    <s v="F21282"/>
    <x v="0"/>
    <x v="1069"/>
    <x v="1069"/>
    <x v="44"/>
    <x v="18"/>
    <x v="83"/>
    <x v="84"/>
    <n v="38.992375000000003"/>
    <n v="-77.100104000000002"/>
    <x v="0"/>
    <x v="518"/>
  </r>
  <r>
    <s v="F21283"/>
    <x v="0"/>
    <x v="1070"/>
    <x v="1070"/>
    <x v="44"/>
    <x v="18"/>
    <x v="83"/>
    <x v="84"/>
    <n v="38.992375000000003"/>
    <n v="-77.100104000000002"/>
    <x v="0"/>
    <x v="527"/>
  </r>
  <r>
    <s v="F21284"/>
    <x v="0"/>
    <x v="1071"/>
    <x v="1071"/>
    <x v="44"/>
    <x v="18"/>
    <x v="83"/>
    <x v="84"/>
    <n v="38.992375000000003"/>
    <n v="-77.100104000000002"/>
    <x v="0"/>
    <x v="254"/>
  </r>
  <r>
    <s v="F21285"/>
    <x v="0"/>
    <x v="1072"/>
    <x v="1072"/>
    <x v="44"/>
    <x v="18"/>
    <x v="83"/>
    <x v="84"/>
    <n v="38.992375000000003"/>
    <n v="-77.100104000000002"/>
    <x v="0"/>
    <x v="489"/>
  </r>
  <r>
    <s v="F21286"/>
    <x v="0"/>
    <x v="1073"/>
    <x v="1073"/>
    <x v="44"/>
    <x v="18"/>
    <x v="83"/>
    <x v="84"/>
    <n v="38.992375000000003"/>
    <n v="-77.100104000000002"/>
    <x v="0"/>
    <x v="43"/>
  </r>
  <r>
    <s v="F21287"/>
    <x v="0"/>
    <x v="1074"/>
    <x v="1074"/>
    <x v="44"/>
    <x v="18"/>
    <x v="83"/>
    <x v="84"/>
    <n v="38.992375000000003"/>
    <n v="-77.100104000000002"/>
    <x v="0"/>
    <x v="530"/>
  </r>
  <r>
    <s v="F21288"/>
    <x v="0"/>
    <x v="1075"/>
    <x v="1075"/>
    <x v="44"/>
    <x v="18"/>
    <x v="83"/>
    <x v="84"/>
    <n v="38.992375000000003"/>
    <n v="-77.100104000000002"/>
    <x v="0"/>
    <x v="318"/>
  </r>
  <r>
    <s v="F21289"/>
    <x v="0"/>
    <x v="1076"/>
    <x v="1076"/>
    <x v="68"/>
    <x v="18"/>
    <x v="112"/>
    <x v="113"/>
    <n v="38.992375000000003"/>
    <n v="-77.100104000000002"/>
    <x v="0"/>
    <x v="531"/>
  </r>
  <r>
    <s v="F21290"/>
    <x v="0"/>
    <x v="1077"/>
    <x v="1077"/>
    <x v="68"/>
    <x v="18"/>
    <x v="112"/>
    <x v="113"/>
    <n v="38.992375000000003"/>
    <n v="-77.100104000000002"/>
    <x v="0"/>
    <x v="383"/>
  </r>
  <r>
    <s v="F21291"/>
    <x v="0"/>
    <x v="1078"/>
    <x v="1078"/>
    <x v="68"/>
    <x v="18"/>
    <x v="112"/>
    <x v="113"/>
    <n v="38.992375000000003"/>
    <n v="-77.100104000000002"/>
    <x v="0"/>
    <x v="366"/>
  </r>
  <r>
    <s v="F21292"/>
    <x v="0"/>
    <x v="1079"/>
    <x v="1079"/>
    <x v="68"/>
    <x v="18"/>
    <x v="112"/>
    <x v="113"/>
    <n v="38.992375000000003"/>
    <n v="-77.100104000000002"/>
    <x v="0"/>
    <x v="199"/>
  </r>
  <r>
    <s v="F21293"/>
    <x v="0"/>
    <x v="1080"/>
    <x v="1080"/>
    <x v="68"/>
    <x v="18"/>
    <x v="112"/>
    <x v="113"/>
    <n v="38.992375000000003"/>
    <n v="-77.100104000000002"/>
    <x v="0"/>
    <x v="310"/>
  </r>
  <r>
    <s v="F21294"/>
    <x v="0"/>
    <x v="1081"/>
    <x v="1081"/>
    <x v="68"/>
    <x v="18"/>
    <x v="112"/>
    <x v="113"/>
    <n v="38.992375000000003"/>
    <n v="-77.100104000000002"/>
    <x v="0"/>
    <x v="225"/>
  </r>
  <r>
    <s v="F21295"/>
    <x v="0"/>
    <x v="1082"/>
    <x v="1082"/>
    <x v="68"/>
    <x v="18"/>
    <x v="112"/>
    <x v="113"/>
    <n v="38.992375000000003"/>
    <n v="-77.100104000000002"/>
    <x v="0"/>
    <x v="532"/>
  </r>
  <r>
    <s v="F21296"/>
    <x v="0"/>
    <x v="1083"/>
    <x v="1083"/>
    <x v="69"/>
    <x v="18"/>
    <x v="113"/>
    <x v="114"/>
    <n v="38.992375000000003"/>
    <n v="-77.100104000000002"/>
    <x v="0"/>
    <x v="434"/>
  </r>
  <r>
    <s v="F21297"/>
    <x v="0"/>
    <x v="1084"/>
    <x v="1084"/>
    <x v="69"/>
    <x v="18"/>
    <x v="113"/>
    <x v="114"/>
    <n v="38.992375000000003"/>
    <n v="-77.100104000000002"/>
    <x v="1"/>
    <x v="48"/>
  </r>
  <r>
    <s v="F21298"/>
    <x v="0"/>
    <x v="1085"/>
    <x v="1085"/>
    <x v="69"/>
    <x v="18"/>
    <x v="113"/>
    <x v="114"/>
    <n v="38.992375000000003"/>
    <n v="-77.100104000000002"/>
    <x v="0"/>
    <x v="155"/>
  </r>
  <r>
    <s v="F21299"/>
    <x v="0"/>
    <x v="1086"/>
    <x v="1086"/>
    <x v="69"/>
    <x v="18"/>
    <x v="113"/>
    <x v="114"/>
    <n v="38.992375000000003"/>
    <n v="-77.100104000000002"/>
    <x v="1"/>
    <x v="356"/>
  </r>
  <r>
    <s v="F21300"/>
    <x v="0"/>
    <x v="1087"/>
    <x v="1087"/>
    <x v="69"/>
    <x v="18"/>
    <x v="113"/>
    <x v="114"/>
    <n v="38.992375000000003"/>
    <n v="-77.100104000000002"/>
    <x v="1"/>
    <x v="166"/>
  </r>
  <r>
    <s v="F21301"/>
    <x v="0"/>
    <x v="1088"/>
    <x v="1088"/>
    <x v="69"/>
    <x v="18"/>
    <x v="113"/>
    <x v="114"/>
    <n v="38.992375000000003"/>
    <n v="-77.100104000000002"/>
    <x v="1"/>
    <x v="424"/>
  </r>
  <r>
    <s v="F21302"/>
    <x v="0"/>
    <x v="1089"/>
    <x v="1089"/>
    <x v="69"/>
    <x v="18"/>
    <x v="113"/>
    <x v="114"/>
    <n v="38.992375000000003"/>
    <n v="-77.100104000000002"/>
    <x v="0"/>
    <x v="233"/>
  </r>
  <r>
    <s v="F21303"/>
    <x v="1"/>
    <x v="1090"/>
    <x v="1090"/>
    <x v="71"/>
    <x v="18"/>
    <x v="260"/>
    <x v="260"/>
    <n v="38.992337999999997"/>
    <n v="-77.100087000000002"/>
    <x v="1"/>
    <x v="160"/>
  </r>
  <r>
    <s v="F21304"/>
    <x v="0"/>
    <x v="1091"/>
    <x v="1091"/>
    <x v="115"/>
    <x v="18"/>
    <x v="261"/>
    <x v="261"/>
    <n v="38.992375000000003"/>
    <n v="-77.100104000000002"/>
    <x v="1"/>
    <x v="533"/>
  </r>
  <r>
    <s v="F21305"/>
    <x v="0"/>
    <x v="1092"/>
    <x v="1092"/>
    <x v="115"/>
    <x v="18"/>
    <x v="261"/>
    <x v="261"/>
    <n v="38.992375000000003"/>
    <n v="-77.100104000000002"/>
    <x v="0"/>
    <x v="418"/>
  </r>
  <r>
    <s v="F21306"/>
    <x v="2"/>
    <x v="1093"/>
    <x v="1093"/>
    <x v="115"/>
    <x v="18"/>
    <x v="261"/>
    <x v="261"/>
    <n v="38.992375000000003"/>
    <n v="-77.100104000000002"/>
    <x v="1"/>
    <x v="10"/>
  </r>
  <r>
    <s v="F21307"/>
    <x v="0"/>
    <x v="1094"/>
    <x v="1094"/>
    <x v="115"/>
    <x v="18"/>
    <x v="261"/>
    <x v="261"/>
    <n v="38.992375000000003"/>
    <n v="-77.100104000000002"/>
    <x v="0"/>
    <x v="282"/>
  </r>
  <r>
    <s v="F21308"/>
    <x v="1"/>
    <x v="1095"/>
    <x v="1095"/>
    <x v="115"/>
    <x v="18"/>
    <x v="262"/>
    <x v="262"/>
    <n v="38.992251000000003"/>
    <n v="-77.099903999999995"/>
    <x v="1"/>
    <x v="534"/>
  </r>
  <r>
    <s v="F21309"/>
    <x v="0"/>
    <x v="1096"/>
    <x v="1096"/>
    <x v="115"/>
    <x v="18"/>
    <x v="261"/>
    <x v="261"/>
    <n v="38.992375000000003"/>
    <n v="-77.100104000000002"/>
    <x v="1"/>
    <x v="192"/>
  </r>
  <r>
    <s v="F21310"/>
    <x v="0"/>
    <x v="1097"/>
    <x v="1097"/>
    <x v="115"/>
    <x v="18"/>
    <x v="261"/>
    <x v="261"/>
    <n v="38.992375000000003"/>
    <n v="-77.100104000000002"/>
    <x v="0"/>
    <x v="535"/>
  </r>
  <r>
    <s v="F21311"/>
    <x v="0"/>
    <x v="1098"/>
    <x v="1098"/>
    <x v="115"/>
    <x v="18"/>
    <x v="261"/>
    <x v="261"/>
    <n v="38.992375000000003"/>
    <n v="-77.100104000000002"/>
    <x v="0"/>
    <x v="442"/>
  </r>
  <r>
    <s v="F21312"/>
    <x v="1"/>
    <x v="1099"/>
    <x v="1099"/>
    <x v="115"/>
    <x v="18"/>
    <x v="263"/>
    <x v="263"/>
    <n v="38.992356000000001"/>
    <n v="-77.100153000000006"/>
    <x v="0"/>
    <x v="379"/>
  </r>
  <r>
    <s v="F21313"/>
    <x v="0"/>
    <x v="1100"/>
    <x v="1100"/>
    <x v="115"/>
    <x v="18"/>
    <x v="261"/>
    <x v="261"/>
    <n v="38.992375000000003"/>
    <n v="-77.100104000000002"/>
    <x v="0"/>
    <x v="272"/>
  </r>
  <r>
    <s v="F21314"/>
    <x v="1"/>
    <x v="1101"/>
    <x v="1101"/>
    <x v="115"/>
    <x v="18"/>
    <x v="264"/>
    <x v="264"/>
    <n v="38.992268000000003"/>
    <n v="-77.100020000000001"/>
    <x v="1"/>
    <x v="536"/>
  </r>
  <r>
    <s v="F21315"/>
    <x v="0"/>
    <x v="1102"/>
    <x v="1102"/>
    <x v="115"/>
    <x v="18"/>
    <x v="261"/>
    <x v="261"/>
    <n v="38.992375000000003"/>
    <n v="-77.100104000000002"/>
    <x v="1"/>
    <x v="45"/>
  </r>
  <r>
    <s v="F21316"/>
    <x v="0"/>
    <x v="1103"/>
    <x v="1103"/>
    <x v="115"/>
    <x v="18"/>
    <x v="261"/>
    <x v="261"/>
    <n v="38.992375000000003"/>
    <n v="-77.100104000000002"/>
    <x v="1"/>
    <x v="298"/>
  </r>
  <r>
    <s v="F21317"/>
    <x v="0"/>
    <x v="1104"/>
    <x v="1104"/>
    <x v="142"/>
    <x v="18"/>
    <x v="265"/>
    <x v="265"/>
    <n v="38.992375000000003"/>
    <n v="-77.100104000000002"/>
    <x v="0"/>
    <x v="113"/>
  </r>
  <r>
    <s v="F21318"/>
    <x v="1"/>
    <x v="1105"/>
    <x v="1105"/>
    <x v="143"/>
    <x v="18"/>
    <x v="266"/>
    <x v="266"/>
    <n v="38.992243000000002"/>
    <n v="-77.100016999999994"/>
    <x v="1"/>
    <x v="211"/>
  </r>
  <r>
    <s v="F21319"/>
    <x v="0"/>
    <x v="1106"/>
    <x v="1106"/>
    <x v="144"/>
    <x v="18"/>
    <x v="267"/>
    <x v="267"/>
    <n v="38.992375000000003"/>
    <n v="-77.100104000000002"/>
    <x v="0"/>
    <x v="409"/>
  </r>
  <r>
    <s v="F21320"/>
    <x v="0"/>
    <x v="1107"/>
    <x v="1107"/>
    <x v="144"/>
    <x v="18"/>
    <x v="267"/>
    <x v="267"/>
    <n v="38.992375000000003"/>
    <n v="-77.100104000000002"/>
    <x v="0"/>
    <x v="432"/>
  </r>
  <r>
    <s v="F21321"/>
    <x v="0"/>
    <x v="1108"/>
    <x v="1108"/>
    <x v="144"/>
    <x v="18"/>
    <x v="267"/>
    <x v="267"/>
    <n v="38.992375000000003"/>
    <n v="-77.100104000000002"/>
    <x v="0"/>
    <x v="333"/>
  </r>
  <r>
    <s v="F21322"/>
    <x v="2"/>
    <x v="1109"/>
    <x v="1109"/>
    <x v="144"/>
    <x v="18"/>
    <x v="267"/>
    <x v="267"/>
    <n v="38.992375000000003"/>
    <n v="-77.100104000000002"/>
    <x v="1"/>
    <x v="287"/>
  </r>
  <r>
    <s v="F21323"/>
    <x v="2"/>
    <x v="1110"/>
    <x v="1110"/>
    <x v="144"/>
    <x v="18"/>
    <x v="267"/>
    <x v="267"/>
    <n v="38.992375000000003"/>
    <n v="-77.100104000000002"/>
    <x v="1"/>
    <x v="239"/>
  </r>
  <r>
    <s v="F21324"/>
    <x v="2"/>
    <x v="1111"/>
    <x v="1111"/>
    <x v="144"/>
    <x v="18"/>
    <x v="267"/>
    <x v="267"/>
    <n v="38.992375000000003"/>
    <n v="-77.100104000000002"/>
    <x v="1"/>
    <x v="537"/>
  </r>
  <r>
    <s v="F21325"/>
    <x v="0"/>
    <x v="1112"/>
    <x v="1112"/>
    <x v="144"/>
    <x v="18"/>
    <x v="267"/>
    <x v="267"/>
    <n v="38.992375000000003"/>
    <n v="-77.100104000000002"/>
    <x v="0"/>
    <x v="398"/>
  </r>
  <r>
    <s v="F21326"/>
    <x v="2"/>
    <x v="1113"/>
    <x v="1113"/>
    <x v="144"/>
    <x v="18"/>
    <x v="267"/>
    <x v="267"/>
    <n v="38.992375000000003"/>
    <n v="-77.100104000000002"/>
    <x v="1"/>
    <x v="97"/>
  </r>
  <r>
    <s v="F21327"/>
    <x v="0"/>
    <x v="1114"/>
    <x v="1114"/>
    <x v="144"/>
    <x v="18"/>
    <x v="267"/>
    <x v="267"/>
    <n v="38.992375000000003"/>
    <n v="-77.100104000000002"/>
    <x v="1"/>
    <x v="515"/>
  </r>
  <r>
    <s v="F21328"/>
    <x v="0"/>
    <x v="1115"/>
    <x v="1115"/>
    <x v="144"/>
    <x v="18"/>
    <x v="267"/>
    <x v="267"/>
    <n v="38.992375000000003"/>
    <n v="-77.100104000000002"/>
    <x v="0"/>
    <x v="538"/>
  </r>
  <r>
    <s v="F21329"/>
    <x v="1"/>
    <x v="1116"/>
    <x v="1116"/>
    <x v="144"/>
    <x v="18"/>
    <x v="268"/>
    <x v="268"/>
    <n v="38.992387000000001"/>
    <n v="-77.100057000000007"/>
    <x v="0"/>
    <x v="116"/>
  </r>
  <r>
    <s v="F21330"/>
    <x v="0"/>
    <x v="1117"/>
    <x v="1117"/>
    <x v="144"/>
    <x v="18"/>
    <x v="267"/>
    <x v="267"/>
    <n v="38.992375000000003"/>
    <n v="-77.100104000000002"/>
    <x v="0"/>
    <x v="109"/>
  </r>
  <r>
    <s v="F21331"/>
    <x v="0"/>
    <x v="1118"/>
    <x v="1118"/>
    <x v="144"/>
    <x v="18"/>
    <x v="267"/>
    <x v="267"/>
    <n v="38.992375000000003"/>
    <n v="-77.100104000000002"/>
    <x v="0"/>
    <x v="522"/>
  </r>
  <r>
    <s v="F21332"/>
    <x v="1"/>
    <x v="1119"/>
    <x v="1119"/>
    <x v="144"/>
    <x v="18"/>
    <x v="269"/>
    <x v="269"/>
    <n v="38.992289"/>
    <n v="-77.100128999999995"/>
    <x v="1"/>
    <x v="512"/>
  </r>
  <r>
    <s v="F21333"/>
    <x v="0"/>
    <x v="1120"/>
    <x v="1120"/>
    <x v="144"/>
    <x v="18"/>
    <x v="267"/>
    <x v="267"/>
    <n v="38.992375000000003"/>
    <n v="-77.100104000000002"/>
    <x v="1"/>
    <x v="351"/>
  </r>
  <r>
    <s v="F21334"/>
    <x v="1"/>
    <x v="1121"/>
    <x v="1121"/>
    <x v="144"/>
    <x v="18"/>
    <x v="270"/>
    <x v="270"/>
    <n v="38.992401999999998"/>
    <n v="-77.100038999999995"/>
    <x v="1"/>
    <x v="119"/>
  </r>
  <r>
    <s v="F21335"/>
    <x v="0"/>
    <x v="1122"/>
    <x v="1122"/>
    <x v="144"/>
    <x v="18"/>
    <x v="267"/>
    <x v="267"/>
    <n v="38.992375000000003"/>
    <n v="-77.100104000000002"/>
    <x v="1"/>
    <x v="490"/>
  </r>
  <r>
    <s v="F21336"/>
    <x v="0"/>
    <x v="1123"/>
    <x v="1123"/>
    <x v="144"/>
    <x v="18"/>
    <x v="267"/>
    <x v="267"/>
    <n v="38.992375000000003"/>
    <n v="-77.100104000000002"/>
    <x v="1"/>
    <x v="539"/>
  </r>
  <r>
    <s v="F21337"/>
    <x v="1"/>
    <x v="1124"/>
    <x v="1119"/>
    <x v="144"/>
    <x v="18"/>
    <x v="271"/>
    <x v="271"/>
    <n v="38.992265000000003"/>
    <n v="-77.100109000000003"/>
    <x v="1"/>
    <x v="540"/>
  </r>
  <r>
    <s v="F21338"/>
    <x v="0"/>
    <x v="1125"/>
    <x v="1124"/>
    <x v="144"/>
    <x v="18"/>
    <x v="267"/>
    <x v="267"/>
    <n v="38.992375000000003"/>
    <n v="-77.100104000000002"/>
    <x v="1"/>
    <x v="221"/>
  </r>
  <r>
    <s v="F21339"/>
    <x v="1"/>
    <x v="1126"/>
    <x v="1125"/>
    <x v="144"/>
    <x v="18"/>
    <x v="272"/>
    <x v="272"/>
    <n v="38.992378000000002"/>
    <n v="-77.100026999999997"/>
    <x v="1"/>
    <x v="8"/>
  </r>
  <r>
    <s v="F21340"/>
    <x v="1"/>
    <x v="1127"/>
    <x v="1126"/>
    <x v="145"/>
    <x v="18"/>
    <x v="273"/>
    <x v="273"/>
    <n v="38.992373000000001"/>
    <n v="-77.100108000000006"/>
    <x v="1"/>
    <x v="499"/>
  </r>
  <r>
    <s v="F21341"/>
    <x v="1"/>
    <x v="1128"/>
    <x v="1127"/>
    <x v="145"/>
    <x v="18"/>
    <x v="274"/>
    <x v="274"/>
    <n v="38.992314"/>
    <n v="-77.100165000000004"/>
    <x v="1"/>
    <x v="541"/>
  </r>
  <r>
    <s v="F21342"/>
    <x v="0"/>
    <x v="1129"/>
    <x v="1128"/>
    <x v="145"/>
    <x v="18"/>
    <x v="275"/>
    <x v="275"/>
    <n v="38.992375000000003"/>
    <n v="-77.100104000000002"/>
    <x v="1"/>
    <x v="23"/>
  </r>
  <r>
    <s v="F21343"/>
    <x v="0"/>
    <x v="1130"/>
    <x v="1129"/>
    <x v="146"/>
    <x v="18"/>
    <x v="276"/>
    <x v="276"/>
    <n v="38.992375000000003"/>
    <n v="-77.100104000000002"/>
    <x v="1"/>
    <x v="192"/>
  </r>
  <r>
    <s v="F21344"/>
    <x v="0"/>
    <x v="1131"/>
    <x v="1130"/>
    <x v="147"/>
    <x v="18"/>
    <x v="277"/>
    <x v="277"/>
    <n v="38.992375000000003"/>
    <n v="-77.100104000000002"/>
    <x v="0"/>
    <x v="284"/>
  </r>
  <r>
    <s v="F21345"/>
    <x v="0"/>
    <x v="1132"/>
    <x v="1131"/>
    <x v="148"/>
    <x v="18"/>
    <x v="278"/>
    <x v="278"/>
    <n v="38.992375000000003"/>
    <n v="-77.100104000000002"/>
    <x v="0"/>
    <x v="222"/>
  </r>
  <r>
    <s v="F21346"/>
    <x v="0"/>
    <x v="1133"/>
    <x v="1132"/>
    <x v="148"/>
    <x v="18"/>
    <x v="278"/>
    <x v="278"/>
    <n v="38.992375000000003"/>
    <n v="-77.100104000000002"/>
    <x v="0"/>
    <x v="542"/>
  </r>
  <r>
    <s v="F21347"/>
    <x v="0"/>
    <x v="1134"/>
    <x v="1133"/>
    <x v="148"/>
    <x v="18"/>
    <x v="278"/>
    <x v="278"/>
    <n v="38.992375000000003"/>
    <n v="-77.100104000000002"/>
    <x v="0"/>
    <x v="161"/>
  </r>
  <r>
    <s v="F21348"/>
    <x v="0"/>
    <x v="1135"/>
    <x v="1134"/>
    <x v="148"/>
    <x v="18"/>
    <x v="278"/>
    <x v="278"/>
    <n v="38.992375000000003"/>
    <n v="-77.100104000000002"/>
    <x v="0"/>
    <x v="183"/>
  </r>
  <r>
    <s v="F21349"/>
    <x v="0"/>
    <x v="1136"/>
    <x v="1135"/>
    <x v="148"/>
    <x v="18"/>
    <x v="278"/>
    <x v="278"/>
    <n v="38.992375000000003"/>
    <n v="-77.100104000000002"/>
    <x v="0"/>
    <x v="144"/>
  </r>
  <r>
    <s v="F21350"/>
    <x v="0"/>
    <x v="1137"/>
    <x v="1136"/>
    <x v="148"/>
    <x v="18"/>
    <x v="278"/>
    <x v="278"/>
    <n v="38.992375000000003"/>
    <n v="-77.100104000000002"/>
    <x v="0"/>
    <x v="523"/>
  </r>
  <r>
    <s v="F21351"/>
    <x v="0"/>
    <x v="1138"/>
    <x v="1137"/>
    <x v="148"/>
    <x v="18"/>
    <x v="278"/>
    <x v="278"/>
    <n v="38.992375000000003"/>
    <n v="-77.100104000000002"/>
    <x v="0"/>
    <x v="491"/>
  </r>
  <r>
    <s v="F21352"/>
    <x v="0"/>
    <x v="1139"/>
    <x v="1138"/>
    <x v="148"/>
    <x v="18"/>
    <x v="278"/>
    <x v="278"/>
    <n v="38.992375000000003"/>
    <n v="-77.100104000000002"/>
    <x v="0"/>
    <x v="543"/>
  </r>
  <r>
    <s v="F21353"/>
    <x v="0"/>
    <x v="1140"/>
    <x v="1139"/>
    <x v="148"/>
    <x v="18"/>
    <x v="278"/>
    <x v="278"/>
    <n v="38.992375000000003"/>
    <n v="-77.100104000000002"/>
    <x v="0"/>
    <x v="422"/>
  </r>
  <r>
    <s v="F21354"/>
    <x v="0"/>
    <x v="1141"/>
    <x v="1140"/>
    <x v="148"/>
    <x v="18"/>
    <x v="278"/>
    <x v="278"/>
    <n v="38.992375000000003"/>
    <n v="-77.100104000000002"/>
    <x v="0"/>
    <x v="176"/>
  </r>
  <r>
    <s v="F21355"/>
    <x v="0"/>
    <x v="1142"/>
    <x v="1141"/>
    <x v="148"/>
    <x v="18"/>
    <x v="278"/>
    <x v="278"/>
    <n v="38.992375000000003"/>
    <n v="-77.100104000000002"/>
    <x v="0"/>
    <x v="198"/>
  </r>
  <r>
    <s v="F21356"/>
    <x v="1"/>
    <x v="1143"/>
    <x v="1142"/>
    <x v="148"/>
    <x v="18"/>
    <x v="279"/>
    <x v="279"/>
    <n v="38.992382999999997"/>
    <n v="-77.100082"/>
    <x v="0"/>
    <x v="240"/>
  </r>
  <r>
    <s v="F21357"/>
    <x v="0"/>
    <x v="1144"/>
    <x v="1143"/>
    <x v="148"/>
    <x v="18"/>
    <x v="278"/>
    <x v="278"/>
    <n v="38.992375000000003"/>
    <n v="-77.100104000000002"/>
    <x v="0"/>
    <x v="48"/>
  </r>
  <r>
    <s v="F21358"/>
    <x v="1"/>
    <x v="1145"/>
    <x v="1144"/>
    <x v="149"/>
    <x v="18"/>
    <x v="280"/>
    <x v="280"/>
    <n v="38.992317999999997"/>
    <n v="-77.100196999999994"/>
    <x v="1"/>
    <x v="413"/>
  </r>
  <r>
    <s v="F21359"/>
    <x v="1"/>
    <x v="1146"/>
    <x v="1145"/>
    <x v="149"/>
    <x v="18"/>
    <x v="281"/>
    <x v="281"/>
    <n v="38.992435999999998"/>
    <n v="-77.100007000000005"/>
    <x v="1"/>
    <x v="311"/>
  </r>
  <r>
    <s v="F21360"/>
    <x v="0"/>
    <x v="1147"/>
    <x v="1146"/>
    <x v="149"/>
    <x v="18"/>
    <x v="282"/>
    <x v="282"/>
    <n v="38.992375000000003"/>
    <n v="-77.100104000000002"/>
    <x v="0"/>
    <x v="53"/>
  </r>
  <r>
    <s v="F21361"/>
    <x v="0"/>
    <x v="1148"/>
    <x v="1147"/>
    <x v="150"/>
    <x v="19"/>
    <x v="283"/>
    <x v="283"/>
    <n v="38.966847999999999"/>
    <n v="-77.329282000000006"/>
    <x v="1"/>
    <x v="544"/>
  </r>
  <r>
    <s v="F21362"/>
    <x v="0"/>
    <x v="1149"/>
    <x v="1148"/>
    <x v="150"/>
    <x v="19"/>
    <x v="283"/>
    <x v="283"/>
    <n v="38.966847999999999"/>
    <n v="-77.329282000000006"/>
    <x v="1"/>
    <x v="164"/>
  </r>
  <r>
    <s v="F21363"/>
    <x v="0"/>
    <x v="1150"/>
    <x v="1149"/>
    <x v="150"/>
    <x v="19"/>
    <x v="283"/>
    <x v="283"/>
    <n v="38.966847999999999"/>
    <n v="-77.329282000000006"/>
    <x v="1"/>
    <x v="545"/>
  </r>
  <r>
    <s v="F21364"/>
    <x v="0"/>
    <x v="1151"/>
    <x v="1150"/>
    <x v="150"/>
    <x v="19"/>
    <x v="283"/>
    <x v="283"/>
    <n v="38.966847999999999"/>
    <n v="-77.329282000000006"/>
    <x v="1"/>
    <x v="53"/>
  </r>
  <r>
    <s v="F21365"/>
    <x v="2"/>
    <x v="1152"/>
    <x v="1151"/>
    <x v="150"/>
    <x v="19"/>
    <x v="283"/>
    <x v="283"/>
    <n v="38.966847999999999"/>
    <n v="-77.329282000000006"/>
    <x v="1"/>
    <x v="474"/>
  </r>
  <r>
    <s v="F21366"/>
    <x v="2"/>
    <x v="1153"/>
    <x v="1152"/>
    <x v="150"/>
    <x v="19"/>
    <x v="283"/>
    <x v="283"/>
    <n v="38.966847999999999"/>
    <n v="-77.329282000000006"/>
    <x v="1"/>
    <x v="226"/>
  </r>
  <r>
    <s v="F21367"/>
    <x v="2"/>
    <x v="1154"/>
    <x v="1153"/>
    <x v="150"/>
    <x v="19"/>
    <x v="283"/>
    <x v="283"/>
    <n v="38.966847999999999"/>
    <n v="-77.329282000000006"/>
    <x v="1"/>
    <x v="141"/>
  </r>
  <r>
    <s v="F21368"/>
    <x v="0"/>
    <x v="1155"/>
    <x v="1154"/>
    <x v="150"/>
    <x v="19"/>
    <x v="283"/>
    <x v="283"/>
    <n v="38.966847999999999"/>
    <n v="-77.329282000000006"/>
    <x v="1"/>
    <x v="405"/>
  </r>
  <r>
    <s v="F21369"/>
    <x v="0"/>
    <x v="1156"/>
    <x v="1155"/>
    <x v="4"/>
    <x v="20"/>
    <x v="5"/>
    <x v="5"/>
    <n v="38.889935000000001"/>
    <n v="-76.93723"/>
    <x v="0"/>
    <x v="81"/>
  </r>
  <r>
    <s v="F21370"/>
    <x v="1"/>
    <x v="1157"/>
    <x v="1156"/>
    <x v="11"/>
    <x v="20"/>
    <x v="284"/>
    <x v="284"/>
    <n v="38.889999000000003"/>
    <n v="-76.937387000000001"/>
    <x v="1"/>
    <x v="349"/>
  </r>
  <r>
    <s v="F21371"/>
    <x v="0"/>
    <x v="1158"/>
    <x v="1157"/>
    <x v="19"/>
    <x v="20"/>
    <x v="39"/>
    <x v="39"/>
    <n v="38.889935000000001"/>
    <n v="-76.93723"/>
    <x v="0"/>
    <x v="546"/>
  </r>
  <r>
    <s v="F21372"/>
    <x v="0"/>
    <x v="1159"/>
    <x v="1158"/>
    <x v="58"/>
    <x v="20"/>
    <x v="100"/>
    <x v="101"/>
    <n v="38.889935000000001"/>
    <n v="-76.93723"/>
    <x v="0"/>
    <x v="177"/>
  </r>
  <r>
    <s v="F21373"/>
    <x v="0"/>
    <x v="1160"/>
    <x v="1159"/>
    <x v="59"/>
    <x v="20"/>
    <x v="101"/>
    <x v="102"/>
    <n v="38.889935000000001"/>
    <n v="-76.93723"/>
    <x v="0"/>
    <x v="494"/>
  </r>
  <r>
    <s v="F21374"/>
    <x v="1"/>
    <x v="1161"/>
    <x v="1160"/>
    <x v="59"/>
    <x v="20"/>
    <x v="285"/>
    <x v="285"/>
    <n v="38.889955999999998"/>
    <n v="-76.937336999999999"/>
    <x v="0"/>
    <x v="65"/>
  </r>
  <r>
    <s v="F21375"/>
    <x v="1"/>
    <x v="1162"/>
    <x v="1161"/>
    <x v="59"/>
    <x v="20"/>
    <x v="286"/>
    <x v="286"/>
    <n v="38.889966000000001"/>
    <n v="-76.937216000000006"/>
    <x v="1"/>
    <x v="547"/>
  </r>
  <r>
    <s v="F21376"/>
    <x v="0"/>
    <x v="1163"/>
    <x v="1162"/>
    <x v="59"/>
    <x v="20"/>
    <x v="101"/>
    <x v="102"/>
    <n v="38.889935000000001"/>
    <n v="-76.93723"/>
    <x v="0"/>
    <x v="304"/>
  </r>
  <r>
    <s v="F21377"/>
    <x v="1"/>
    <x v="1164"/>
    <x v="1163"/>
    <x v="59"/>
    <x v="20"/>
    <x v="287"/>
    <x v="287"/>
    <n v="38.890006"/>
    <n v="-76.937241"/>
    <x v="1"/>
    <x v="548"/>
  </r>
  <r>
    <s v="F21378"/>
    <x v="0"/>
    <x v="1165"/>
    <x v="1164"/>
    <x v="59"/>
    <x v="20"/>
    <x v="101"/>
    <x v="102"/>
    <n v="38.889935000000001"/>
    <n v="-76.93723"/>
    <x v="0"/>
    <x v="65"/>
  </r>
  <r>
    <s v="F21379"/>
    <x v="0"/>
    <x v="1166"/>
    <x v="1165"/>
    <x v="59"/>
    <x v="20"/>
    <x v="101"/>
    <x v="102"/>
    <n v="38.889935000000001"/>
    <n v="-76.93723"/>
    <x v="0"/>
    <x v="505"/>
  </r>
  <r>
    <s v="F21380"/>
    <x v="0"/>
    <x v="1167"/>
    <x v="1166"/>
    <x v="59"/>
    <x v="20"/>
    <x v="101"/>
    <x v="102"/>
    <n v="38.889935000000001"/>
    <n v="-76.93723"/>
    <x v="0"/>
    <x v="86"/>
  </r>
  <r>
    <s v="F21381"/>
    <x v="1"/>
    <x v="1168"/>
    <x v="1167"/>
    <x v="59"/>
    <x v="20"/>
    <x v="288"/>
    <x v="288"/>
    <n v="38.889933999999997"/>
    <n v="-76.937388999999996"/>
    <x v="0"/>
    <x v="500"/>
  </r>
  <r>
    <s v="F21382"/>
    <x v="0"/>
    <x v="1169"/>
    <x v="1168"/>
    <x v="60"/>
    <x v="20"/>
    <x v="102"/>
    <x v="103"/>
    <n v="38.889935000000001"/>
    <n v="-76.93723"/>
    <x v="0"/>
    <x v="394"/>
  </r>
  <r>
    <s v="F21383"/>
    <x v="0"/>
    <x v="1170"/>
    <x v="1169"/>
    <x v="60"/>
    <x v="20"/>
    <x v="102"/>
    <x v="103"/>
    <n v="38.889935000000001"/>
    <n v="-76.93723"/>
    <x v="0"/>
    <x v="549"/>
  </r>
  <r>
    <s v="F21384"/>
    <x v="0"/>
    <x v="1171"/>
    <x v="1170"/>
    <x v="62"/>
    <x v="20"/>
    <x v="104"/>
    <x v="105"/>
    <n v="38.889935000000001"/>
    <n v="-76.93723"/>
    <x v="1"/>
    <x v="550"/>
  </r>
  <r>
    <s v="F21385"/>
    <x v="0"/>
    <x v="1172"/>
    <x v="1171"/>
    <x v="62"/>
    <x v="20"/>
    <x v="104"/>
    <x v="105"/>
    <n v="38.889935000000001"/>
    <n v="-76.93723"/>
    <x v="0"/>
    <x v="527"/>
  </r>
  <r>
    <s v="F21386"/>
    <x v="0"/>
    <x v="1173"/>
    <x v="1172"/>
    <x v="62"/>
    <x v="20"/>
    <x v="104"/>
    <x v="105"/>
    <n v="38.889935000000001"/>
    <n v="-76.93723"/>
    <x v="1"/>
    <x v="278"/>
  </r>
  <r>
    <s v="F21387"/>
    <x v="1"/>
    <x v="1174"/>
    <x v="1173"/>
    <x v="62"/>
    <x v="20"/>
    <x v="289"/>
    <x v="289"/>
    <n v="38.889972999999998"/>
    <n v="-76.937225999999995"/>
    <x v="0"/>
    <x v="119"/>
  </r>
  <r>
    <s v="F21388"/>
    <x v="0"/>
    <x v="1175"/>
    <x v="1174"/>
    <x v="151"/>
    <x v="20"/>
    <x v="290"/>
    <x v="290"/>
    <n v="38.889935000000001"/>
    <n v="-76.93723"/>
    <x v="0"/>
    <x v="312"/>
  </r>
  <r>
    <s v="F21389"/>
    <x v="0"/>
    <x v="1176"/>
    <x v="1175"/>
    <x v="151"/>
    <x v="20"/>
    <x v="290"/>
    <x v="290"/>
    <n v="38.889935000000001"/>
    <n v="-76.93723"/>
    <x v="0"/>
    <x v="551"/>
  </r>
  <r>
    <s v="F21390"/>
    <x v="1"/>
    <x v="1177"/>
    <x v="1176"/>
    <x v="151"/>
    <x v="20"/>
    <x v="291"/>
    <x v="291"/>
    <n v="38.889968000000003"/>
    <n v="-76.937214999999995"/>
    <x v="0"/>
    <x v="552"/>
  </r>
  <r>
    <s v="F21391"/>
    <x v="0"/>
    <x v="1178"/>
    <x v="1177"/>
    <x v="8"/>
    <x v="21"/>
    <x v="15"/>
    <x v="15"/>
    <n v="38.981102999999997"/>
    <n v="-77.097425999999999"/>
    <x v="1"/>
    <x v="187"/>
  </r>
  <r>
    <s v="F21392"/>
    <x v="1"/>
    <x v="1179"/>
    <x v="1178"/>
    <x v="8"/>
    <x v="21"/>
    <x v="292"/>
    <x v="292"/>
    <n v="38.981076999999999"/>
    <n v="-77.097363999999999"/>
    <x v="1"/>
    <x v="553"/>
  </r>
  <r>
    <s v="F21393"/>
    <x v="0"/>
    <x v="1180"/>
    <x v="1179"/>
    <x v="9"/>
    <x v="21"/>
    <x v="16"/>
    <x v="16"/>
    <n v="38.981102999999997"/>
    <n v="-77.097425999999999"/>
    <x v="0"/>
    <x v="187"/>
  </r>
  <r>
    <s v="F21394"/>
    <x v="0"/>
    <x v="1181"/>
    <x v="1180"/>
    <x v="30"/>
    <x v="21"/>
    <x v="59"/>
    <x v="59"/>
    <n v="38.981102999999997"/>
    <n v="-77.097425999999999"/>
    <x v="0"/>
    <x v="354"/>
  </r>
  <r>
    <s v="F21395"/>
    <x v="1"/>
    <x v="1182"/>
    <x v="1181"/>
    <x v="31"/>
    <x v="21"/>
    <x v="293"/>
    <x v="293"/>
    <n v="38.981057"/>
    <n v="-77.097380000000001"/>
    <x v="1"/>
    <x v="157"/>
  </r>
  <r>
    <s v="F21396"/>
    <x v="0"/>
    <x v="1183"/>
    <x v="1182"/>
    <x v="152"/>
    <x v="21"/>
    <x v="294"/>
    <x v="294"/>
    <n v="38.981102999999997"/>
    <n v="-77.097425999999999"/>
    <x v="0"/>
    <x v="527"/>
  </r>
  <r>
    <s v="F21397"/>
    <x v="1"/>
    <x v="1184"/>
    <x v="1183"/>
    <x v="34"/>
    <x v="21"/>
    <x v="295"/>
    <x v="295"/>
    <n v="38.981110999999999"/>
    <n v="-77.097391999999999"/>
    <x v="0"/>
    <x v="62"/>
  </r>
  <r>
    <s v="F21398"/>
    <x v="1"/>
    <x v="1185"/>
    <x v="1184"/>
    <x v="34"/>
    <x v="21"/>
    <x v="296"/>
    <x v="296"/>
    <n v="38.980983999999999"/>
    <n v="-77.097094999999996"/>
    <x v="0"/>
    <x v="554"/>
  </r>
  <r>
    <s v="F21399"/>
    <x v="0"/>
    <x v="1186"/>
    <x v="1185"/>
    <x v="43"/>
    <x v="21"/>
    <x v="297"/>
    <x v="297"/>
    <n v="38.981102999999997"/>
    <n v="-77.097425999999999"/>
    <x v="1"/>
    <x v="525"/>
  </r>
  <r>
    <s v="F21400"/>
    <x v="0"/>
    <x v="1187"/>
    <x v="1186"/>
    <x v="44"/>
    <x v="21"/>
    <x v="83"/>
    <x v="84"/>
    <n v="38.981102999999997"/>
    <n v="-77.097425999999999"/>
    <x v="0"/>
    <x v="52"/>
  </r>
  <r>
    <s v="F21401"/>
    <x v="0"/>
    <x v="1188"/>
    <x v="1187"/>
    <x v="67"/>
    <x v="21"/>
    <x v="111"/>
    <x v="112"/>
    <n v="38.981102999999997"/>
    <n v="-77.097425999999999"/>
    <x v="0"/>
    <x v="497"/>
  </r>
  <r>
    <s v="F21402"/>
    <x v="0"/>
    <x v="1189"/>
    <x v="1188"/>
    <x v="67"/>
    <x v="21"/>
    <x v="111"/>
    <x v="112"/>
    <n v="38.981102999999997"/>
    <n v="-77.097425999999999"/>
    <x v="0"/>
    <x v="205"/>
  </r>
  <r>
    <s v="F21403"/>
    <x v="0"/>
    <x v="1190"/>
    <x v="1189"/>
    <x v="67"/>
    <x v="21"/>
    <x v="111"/>
    <x v="112"/>
    <n v="38.981102999999997"/>
    <n v="-77.097425999999999"/>
    <x v="0"/>
    <x v="386"/>
  </r>
  <r>
    <s v="F21404"/>
    <x v="0"/>
    <x v="1191"/>
    <x v="1190"/>
    <x v="68"/>
    <x v="21"/>
    <x v="112"/>
    <x v="113"/>
    <n v="38.981102999999997"/>
    <n v="-77.097425999999999"/>
    <x v="0"/>
    <x v="25"/>
  </r>
  <r>
    <s v="F21405"/>
    <x v="0"/>
    <x v="1192"/>
    <x v="1191"/>
    <x v="68"/>
    <x v="21"/>
    <x v="112"/>
    <x v="113"/>
    <n v="38.981102999999997"/>
    <n v="-77.097425999999999"/>
    <x v="0"/>
    <x v="329"/>
  </r>
  <r>
    <s v="F21406"/>
    <x v="0"/>
    <x v="1193"/>
    <x v="1192"/>
    <x v="68"/>
    <x v="21"/>
    <x v="112"/>
    <x v="113"/>
    <n v="38.981102999999997"/>
    <n v="-77.097425999999999"/>
    <x v="0"/>
    <x v="555"/>
  </r>
  <r>
    <s v="F21407"/>
    <x v="0"/>
    <x v="1194"/>
    <x v="1193"/>
    <x v="68"/>
    <x v="21"/>
    <x v="112"/>
    <x v="113"/>
    <n v="38.981102999999997"/>
    <n v="-77.097425999999999"/>
    <x v="0"/>
    <x v="66"/>
  </r>
  <r>
    <s v="F21408"/>
    <x v="1"/>
    <x v="1195"/>
    <x v="1194"/>
    <x v="69"/>
    <x v="21"/>
    <x v="298"/>
    <x v="298"/>
    <n v="38.981015999999997"/>
    <n v="-77.097418000000005"/>
    <x v="1"/>
    <x v="504"/>
  </r>
  <r>
    <s v="F21409"/>
    <x v="0"/>
    <x v="1196"/>
    <x v="1195"/>
    <x v="69"/>
    <x v="21"/>
    <x v="113"/>
    <x v="114"/>
    <n v="38.981102999999997"/>
    <n v="-77.097425999999999"/>
    <x v="0"/>
    <x v="314"/>
  </r>
  <r>
    <s v="F21410"/>
    <x v="0"/>
    <x v="1197"/>
    <x v="1196"/>
    <x v="69"/>
    <x v="21"/>
    <x v="113"/>
    <x v="114"/>
    <n v="38.981102999999997"/>
    <n v="-77.097425999999999"/>
    <x v="1"/>
    <x v="288"/>
  </r>
  <r>
    <s v="F21411"/>
    <x v="0"/>
    <x v="1198"/>
    <x v="1197"/>
    <x v="69"/>
    <x v="21"/>
    <x v="113"/>
    <x v="114"/>
    <n v="38.981102999999997"/>
    <n v="-77.097425999999999"/>
    <x v="1"/>
    <x v="4"/>
  </r>
  <r>
    <s v="F21412"/>
    <x v="0"/>
    <x v="1199"/>
    <x v="1198"/>
    <x v="69"/>
    <x v="21"/>
    <x v="113"/>
    <x v="114"/>
    <n v="38.981102999999997"/>
    <n v="-77.097425999999999"/>
    <x v="0"/>
    <x v="459"/>
  </r>
  <r>
    <s v="F21413"/>
    <x v="0"/>
    <x v="1200"/>
    <x v="1199"/>
    <x v="69"/>
    <x v="21"/>
    <x v="113"/>
    <x v="114"/>
    <n v="38.981102999999997"/>
    <n v="-77.097425999999999"/>
    <x v="1"/>
    <x v="556"/>
  </r>
  <r>
    <s v="F21414"/>
    <x v="0"/>
    <x v="1201"/>
    <x v="1200"/>
    <x v="69"/>
    <x v="21"/>
    <x v="113"/>
    <x v="114"/>
    <n v="38.981102999999997"/>
    <n v="-77.097425999999999"/>
    <x v="0"/>
    <x v="387"/>
  </r>
  <r>
    <s v="F21415"/>
    <x v="0"/>
    <x v="1202"/>
    <x v="1201"/>
    <x v="69"/>
    <x v="21"/>
    <x v="113"/>
    <x v="114"/>
    <n v="38.981102999999997"/>
    <n v="-77.097425999999999"/>
    <x v="0"/>
    <x v="456"/>
  </r>
  <r>
    <s v="F21416"/>
    <x v="0"/>
    <x v="1203"/>
    <x v="1202"/>
    <x v="69"/>
    <x v="21"/>
    <x v="113"/>
    <x v="114"/>
    <n v="38.981102999999997"/>
    <n v="-77.097425999999999"/>
    <x v="0"/>
    <x v="383"/>
  </r>
  <r>
    <s v="F21417"/>
    <x v="1"/>
    <x v="1204"/>
    <x v="1203"/>
    <x v="71"/>
    <x v="21"/>
    <x v="299"/>
    <x v="299"/>
    <n v="38.981127999999998"/>
    <n v="-77.097521999999998"/>
    <x v="1"/>
    <x v="159"/>
  </r>
  <r>
    <s v="F21418"/>
    <x v="1"/>
    <x v="1205"/>
    <x v="1204"/>
    <x v="71"/>
    <x v="21"/>
    <x v="300"/>
    <x v="300"/>
    <n v="38.981095000000003"/>
    <n v="-77.097536000000005"/>
    <x v="1"/>
    <x v="483"/>
  </r>
  <r>
    <s v="F21419"/>
    <x v="2"/>
    <x v="1206"/>
    <x v="1205"/>
    <x v="71"/>
    <x v="21"/>
    <x v="115"/>
    <x v="116"/>
    <n v="38.981102999999997"/>
    <n v="-77.097425999999999"/>
    <x v="1"/>
    <x v="415"/>
  </r>
  <r>
    <s v="F21420"/>
    <x v="1"/>
    <x v="1207"/>
    <x v="1206"/>
    <x v="71"/>
    <x v="21"/>
    <x v="301"/>
    <x v="301"/>
    <n v="38.980938999999999"/>
    <n v="-77.097336999999996"/>
    <x v="1"/>
    <x v="369"/>
  </r>
  <r>
    <s v="F21421"/>
    <x v="1"/>
    <x v="1208"/>
    <x v="1207"/>
    <x v="71"/>
    <x v="21"/>
    <x v="302"/>
    <x v="302"/>
    <n v="38.981000000000002"/>
    <n v="-77.097403999999997"/>
    <x v="1"/>
    <x v="211"/>
  </r>
  <r>
    <s v="F21422"/>
    <x v="1"/>
    <x v="1209"/>
    <x v="1208"/>
    <x v="71"/>
    <x v="21"/>
    <x v="303"/>
    <x v="303"/>
    <n v="38.981127999999998"/>
    <n v="-77.097334000000004"/>
    <x v="1"/>
    <x v="557"/>
  </r>
  <r>
    <s v="F21423"/>
    <x v="0"/>
    <x v="1210"/>
    <x v="1209"/>
    <x v="153"/>
    <x v="21"/>
    <x v="304"/>
    <x v="304"/>
    <n v="38.981102999999997"/>
    <n v="-77.097425999999999"/>
    <x v="1"/>
    <x v="398"/>
  </r>
  <r>
    <s v="F21424"/>
    <x v="0"/>
    <x v="1211"/>
    <x v="1210"/>
    <x v="154"/>
    <x v="21"/>
    <x v="305"/>
    <x v="305"/>
    <n v="38.981102999999997"/>
    <n v="-77.097425999999999"/>
    <x v="0"/>
    <x v="387"/>
  </r>
  <r>
    <s v="F21425"/>
    <x v="0"/>
    <x v="1212"/>
    <x v="1211"/>
    <x v="115"/>
    <x v="21"/>
    <x v="261"/>
    <x v="261"/>
    <n v="38.981102999999997"/>
    <n v="-77.097425999999999"/>
    <x v="0"/>
    <x v="558"/>
  </r>
  <r>
    <s v="F21426"/>
    <x v="0"/>
    <x v="1213"/>
    <x v="1212"/>
    <x v="115"/>
    <x v="21"/>
    <x v="261"/>
    <x v="261"/>
    <n v="38.981102999999997"/>
    <n v="-77.097425999999999"/>
    <x v="1"/>
    <x v="361"/>
  </r>
  <r>
    <s v="F21427"/>
    <x v="0"/>
    <x v="1214"/>
    <x v="1213"/>
    <x v="115"/>
    <x v="21"/>
    <x v="261"/>
    <x v="261"/>
    <n v="38.981102999999997"/>
    <n v="-77.097425999999999"/>
    <x v="1"/>
    <x v="175"/>
  </r>
  <r>
    <s v="F21428"/>
    <x v="0"/>
    <x v="1215"/>
    <x v="1214"/>
    <x v="115"/>
    <x v="21"/>
    <x v="261"/>
    <x v="261"/>
    <n v="38.981102999999997"/>
    <n v="-77.097425999999999"/>
    <x v="1"/>
    <x v="261"/>
  </r>
  <r>
    <s v="F21429"/>
    <x v="0"/>
    <x v="1216"/>
    <x v="1215"/>
    <x v="115"/>
    <x v="21"/>
    <x v="261"/>
    <x v="261"/>
    <n v="38.981102999999997"/>
    <n v="-77.097425999999999"/>
    <x v="1"/>
    <x v="512"/>
  </r>
  <r>
    <s v="F21430"/>
    <x v="1"/>
    <x v="1217"/>
    <x v="1216"/>
    <x v="115"/>
    <x v="21"/>
    <x v="263"/>
    <x v="306"/>
    <n v="38.981020000000001"/>
    <n v="-77.097395000000006"/>
    <x v="1"/>
    <x v="303"/>
  </r>
  <r>
    <s v="F21431"/>
    <x v="2"/>
    <x v="1218"/>
    <x v="1217"/>
    <x v="115"/>
    <x v="21"/>
    <x v="261"/>
    <x v="261"/>
    <n v="38.981102999999997"/>
    <n v="-77.097425999999999"/>
    <x v="1"/>
    <x v="496"/>
  </r>
  <r>
    <s v="F21432"/>
    <x v="2"/>
    <x v="1219"/>
    <x v="1218"/>
    <x v="115"/>
    <x v="21"/>
    <x v="261"/>
    <x v="261"/>
    <n v="38.981102999999997"/>
    <n v="-77.097425999999999"/>
    <x v="1"/>
    <x v="96"/>
  </r>
  <r>
    <s v="F21433"/>
    <x v="2"/>
    <x v="1220"/>
    <x v="1219"/>
    <x v="115"/>
    <x v="21"/>
    <x v="261"/>
    <x v="261"/>
    <n v="38.981102999999997"/>
    <n v="-77.097425999999999"/>
    <x v="1"/>
    <x v="188"/>
  </r>
  <r>
    <s v="F21434"/>
    <x v="0"/>
    <x v="1221"/>
    <x v="1220"/>
    <x v="115"/>
    <x v="21"/>
    <x v="261"/>
    <x v="261"/>
    <n v="38.981102999999997"/>
    <n v="-77.097425999999999"/>
    <x v="1"/>
    <x v="404"/>
  </r>
  <r>
    <s v="F21435"/>
    <x v="0"/>
    <x v="1222"/>
    <x v="1221"/>
    <x v="115"/>
    <x v="21"/>
    <x v="261"/>
    <x v="261"/>
    <n v="38.981102999999997"/>
    <n v="-77.097425999999999"/>
    <x v="1"/>
    <x v="467"/>
  </r>
  <r>
    <s v="F21436"/>
    <x v="0"/>
    <x v="1223"/>
    <x v="1222"/>
    <x v="115"/>
    <x v="21"/>
    <x v="261"/>
    <x v="261"/>
    <n v="38.981102999999997"/>
    <n v="-77.097425999999999"/>
    <x v="0"/>
    <x v="511"/>
  </r>
  <r>
    <s v="F21437"/>
    <x v="2"/>
    <x v="1224"/>
    <x v="1223"/>
    <x v="115"/>
    <x v="21"/>
    <x v="261"/>
    <x v="261"/>
    <n v="38.981102999999997"/>
    <n v="-77.097425999999999"/>
    <x v="1"/>
    <x v="189"/>
  </r>
  <r>
    <s v="F21438"/>
    <x v="2"/>
    <x v="1225"/>
    <x v="1224"/>
    <x v="115"/>
    <x v="21"/>
    <x v="261"/>
    <x v="261"/>
    <n v="38.981102999999997"/>
    <n v="-77.097425999999999"/>
    <x v="1"/>
    <x v="404"/>
  </r>
  <r>
    <s v="F21439"/>
    <x v="2"/>
    <x v="1226"/>
    <x v="1225"/>
    <x v="115"/>
    <x v="21"/>
    <x v="261"/>
    <x v="261"/>
    <n v="38.981102999999997"/>
    <n v="-77.097425999999999"/>
    <x v="1"/>
    <x v="468"/>
  </r>
  <r>
    <s v="F21440"/>
    <x v="1"/>
    <x v="1227"/>
    <x v="1226"/>
    <x v="115"/>
    <x v="21"/>
    <x v="306"/>
    <x v="307"/>
    <n v="38.981045999999999"/>
    <n v="-77.097413000000003"/>
    <x v="1"/>
    <x v="91"/>
  </r>
  <r>
    <s v="F21441"/>
    <x v="0"/>
    <x v="1228"/>
    <x v="1227"/>
    <x v="115"/>
    <x v="21"/>
    <x v="261"/>
    <x v="261"/>
    <n v="38.981102999999997"/>
    <n v="-77.097425999999999"/>
    <x v="1"/>
    <x v="103"/>
  </r>
  <r>
    <s v="F21442"/>
    <x v="2"/>
    <x v="1229"/>
    <x v="1228"/>
    <x v="115"/>
    <x v="21"/>
    <x v="261"/>
    <x v="261"/>
    <n v="38.981102999999997"/>
    <n v="-77.097425999999999"/>
    <x v="1"/>
    <x v="205"/>
  </r>
  <r>
    <s v="F21443"/>
    <x v="0"/>
    <x v="1230"/>
    <x v="1229"/>
    <x v="115"/>
    <x v="21"/>
    <x v="261"/>
    <x v="261"/>
    <n v="38.981102999999997"/>
    <n v="-77.097425999999999"/>
    <x v="1"/>
    <x v="441"/>
  </r>
  <r>
    <s v="F21444"/>
    <x v="0"/>
    <x v="1231"/>
    <x v="1230"/>
    <x v="115"/>
    <x v="21"/>
    <x v="261"/>
    <x v="261"/>
    <n v="38.981102999999997"/>
    <n v="-77.097425999999999"/>
    <x v="1"/>
    <x v="260"/>
  </r>
  <r>
    <s v="F21445"/>
    <x v="0"/>
    <x v="1232"/>
    <x v="1231"/>
    <x v="115"/>
    <x v="21"/>
    <x v="261"/>
    <x v="261"/>
    <n v="38.981102999999997"/>
    <n v="-77.097425999999999"/>
    <x v="1"/>
    <x v="559"/>
  </r>
  <r>
    <s v="F21446"/>
    <x v="0"/>
    <x v="1233"/>
    <x v="1232"/>
    <x v="115"/>
    <x v="21"/>
    <x v="261"/>
    <x v="261"/>
    <n v="38.981102999999997"/>
    <n v="-77.097425999999999"/>
    <x v="1"/>
    <x v="560"/>
  </r>
  <r>
    <s v="F21447"/>
    <x v="0"/>
    <x v="1234"/>
    <x v="1233"/>
    <x v="115"/>
    <x v="21"/>
    <x v="261"/>
    <x v="261"/>
    <n v="38.981102999999997"/>
    <n v="-77.097425999999999"/>
    <x v="1"/>
    <x v="561"/>
  </r>
  <r>
    <s v="F21448"/>
    <x v="2"/>
    <x v="1235"/>
    <x v="1234"/>
    <x v="115"/>
    <x v="21"/>
    <x v="261"/>
    <x v="261"/>
    <n v="38.981102999999997"/>
    <n v="-77.097425999999999"/>
    <x v="1"/>
    <x v="264"/>
  </r>
  <r>
    <s v="F21449"/>
    <x v="2"/>
    <x v="1236"/>
    <x v="1235"/>
    <x v="115"/>
    <x v="21"/>
    <x v="261"/>
    <x v="261"/>
    <n v="38.981102999999997"/>
    <n v="-77.097425999999999"/>
    <x v="1"/>
    <x v="562"/>
  </r>
  <r>
    <s v="F21450"/>
    <x v="2"/>
    <x v="1237"/>
    <x v="1236"/>
    <x v="115"/>
    <x v="21"/>
    <x v="261"/>
    <x v="261"/>
    <n v="38.981102999999997"/>
    <n v="-77.097425999999999"/>
    <x v="1"/>
    <x v="23"/>
  </r>
  <r>
    <s v="F21451"/>
    <x v="2"/>
    <x v="1238"/>
    <x v="1224"/>
    <x v="115"/>
    <x v="21"/>
    <x v="261"/>
    <x v="261"/>
    <n v="38.981102999999997"/>
    <n v="-77.097425999999999"/>
    <x v="1"/>
    <x v="563"/>
  </r>
  <r>
    <s v="F21452"/>
    <x v="0"/>
    <x v="1239"/>
    <x v="1237"/>
    <x v="115"/>
    <x v="21"/>
    <x v="261"/>
    <x v="261"/>
    <n v="38.981102999999997"/>
    <n v="-77.097425999999999"/>
    <x v="1"/>
    <x v="459"/>
  </r>
  <r>
    <s v="F21453"/>
    <x v="1"/>
    <x v="1240"/>
    <x v="1238"/>
    <x v="115"/>
    <x v="21"/>
    <x v="307"/>
    <x v="308"/>
    <n v="38.981053000000003"/>
    <n v="-77.097245999999998"/>
    <x v="1"/>
    <x v="395"/>
  </r>
  <r>
    <s v="F21454"/>
    <x v="0"/>
    <x v="1241"/>
    <x v="1239"/>
    <x v="115"/>
    <x v="21"/>
    <x v="261"/>
    <x v="261"/>
    <n v="38.981102999999997"/>
    <n v="-77.097425999999999"/>
    <x v="1"/>
    <x v="483"/>
  </r>
  <r>
    <s v="F21455"/>
    <x v="0"/>
    <x v="1242"/>
    <x v="1240"/>
    <x v="115"/>
    <x v="21"/>
    <x v="261"/>
    <x v="261"/>
    <n v="38.981102999999997"/>
    <n v="-77.097425999999999"/>
    <x v="1"/>
    <x v="564"/>
  </r>
  <r>
    <s v="F21456"/>
    <x v="0"/>
    <x v="1243"/>
    <x v="1241"/>
    <x v="115"/>
    <x v="21"/>
    <x v="261"/>
    <x v="261"/>
    <n v="38.981102999999997"/>
    <n v="-77.097425999999999"/>
    <x v="0"/>
    <x v="153"/>
  </r>
  <r>
    <s v="F21457"/>
    <x v="0"/>
    <x v="1244"/>
    <x v="1242"/>
    <x v="115"/>
    <x v="21"/>
    <x v="261"/>
    <x v="261"/>
    <n v="38.981102999999997"/>
    <n v="-77.097425999999999"/>
    <x v="0"/>
    <x v="385"/>
  </r>
  <r>
    <s v="F21458"/>
    <x v="2"/>
    <x v="1245"/>
    <x v="1243"/>
    <x v="115"/>
    <x v="21"/>
    <x v="261"/>
    <x v="261"/>
    <n v="38.981102999999997"/>
    <n v="-77.097425999999999"/>
    <x v="1"/>
    <x v="153"/>
  </r>
  <r>
    <s v="F21459"/>
    <x v="2"/>
    <x v="1246"/>
    <x v="1244"/>
    <x v="115"/>
    <x v="21"/>
    <x v="261"/>
    <x v="261"/>
    <n v="38.981102999999997"/>
    <n v="-77.097425999999999"/>
    <x v="1"/>
    <x v="493"/>
  </r>
  <r>
    <s v="F21460"/>
    <x v="2"/>
    <x v="1247"/>
    <x v="1245"/>
    <x v="115"/>
    <x v="21"/>
    <x v="261"/>
    <x v="261"/>
    <n v="38.981102999999997"/>
    <n v="-77.097425999999999"/>
    <x v="1"/>
    <x v="565"/>
  </r>
  <r>
    <s v="F21461"/>
    <x v="2"/>
    <x v="1248"/>
    <x v="1246"/>
    <x v="115"/>
    <x v="21"/>
    <x v="261"/>
    <x v="261"/>
    <n v="38.981102999999997"/>
    <n v="-77.097425999999999"/>
    <x v="1"/>
    <x v="362"/>
  </r>
  <r>
    <s v="F21462"/>
    <x v="0"/>
    <x v="1249"/>
    <x v="1247"/>
    <x v="115"/>
    <x v="21"/>
    <x v="261"/>
    <x v="261"/>
    <n v="38.981102999999997"/>
    <n v="-77.097425999999999"/>
    <x v="1"/>
    <x v="566"/>
  </r>
  <r>
    <s v="F21463"/>
    <x v="0"/>
    <x v="1250"/>
    <x v="1248"/>
    <x v="115"/>
    <x v="21"/>
    <x v="261"/>
    <x v="261"/>
    <n v="38.981102999999997"/>
    <n v="-77.097425999999999"/>
    <x v="1"/>
    <x v="109"/>
  </r>
  <r>
    <s v="F21464"/>
    <x v="2"/>
    <x v="1251"/>
    <x v="1237"/>
    <x v="115"/>
    <x v="21"/>
    <x v="261"/>
    <x v="261"/>
    <n v="38.981102999999997"/>
    <n v="-77.097425999999999"/>
    <x v="1"/>
    <x v="398"/>
  </r>
  <r>
    <s v="F21465"/>
    <x v="0"/>
    <x v="1252"/>
    <x v="1249"/>
    <x v="143"/>
    <x v="21"/>
    <x v="308"/>
    <x v="309"/>
    <n v="38.981102999999997"/>
    <n v="-77.097425999999999"/>
    <x v="0"/>
    <x v="141"/>
  </r>
  <r>
    <s v="F21466"/>
    <x v="0"/>
    <x v="1253"/>
    <x v="1250"/>
    <x v="143"/>
    <x v="21"/>
    <x v="308"/>
    <x v="309"/>
    <n v="38.981102999999997"/>
    <n v="-77.097425999999999"/>
    <x v="0"/>
    <x v="567"/>
  </r>
  <r>
    <s v="F21467"/>
    <x v="1"/>
    <x v="1254"/>
    <x v="1251"/>
    <x v="144"/>
    <x v="21"/>
    <x v="309"/>
    <x v="310"/>
    <n v="38.981057"/>
    <n v="-77.097482999999997"/>
    <x v="0"/>
    <x v="525"/>
  </r>
  <r>
    <s v="F21468"/>
    <x v="0"/>
    <x v="1255"/>
    <x v="1252"/>
    <x v="144"/>
    <x v="21"/>
    <x v="267"/>
    <x v="267"/>
    <n v="38.981102999999997"/>
    <n v="-77.097425999999999"/>
    <x v="0"/>
    <x v="536"/>
  </r>
  <r>
    <s v="F21469"/>
    <x v="0"/>
    <x v="1256"/>
    <x v="1253"/>
    <x v="144"/>
    <x v="21"/>
    <x v="267"/>
    <x v="267"/>
    <n v="38.981102999999997"/>
    <n v="-77.097425999999999"/>
    <x v="0"/>
    <x v="557"/>
  </r>
  <r>
    <s v="F21470"/>
    <x v="0"/>
    <x v="1257"/>
    <x v="1254"/>
    <x v="144"/>
    <x v="21"/>
    <x v="267"/>
    <x v="267"/>
    <n v="38.981102999999997"/>
    <n v="-77.097425999999999"/>
    <x v="0"/>
    <x v="50"/>
  </r>
  <r>
    <s v="F21471"/>
    <x v="0"/>
    <x v="1258"/>
    <x v="1255"/>
    <x v="144"/>
    <x v="21"/>
    <x v="267"/>
    <x v="267"/>
    <n v="38.981102999999997"/>
    <n v="-77.097425999999999"/>
    <x v="1"/>
    <x v="271"/>
  </r>
  <r>
    <s v="F21472"/>
    <x v="0"/>
    <x v="1259"/>
    <x v="1256"/>
    <x v="144"/>
    <x v="21"/>
    <x v="267"/>
    <x v="267"/>
    <n v="38.981102999999997"/>
    <n v="-77.097425999999999"/>
    <x v="1"/>
    <x v="539"/>
  </r>
  <r>
    <s v="F21473"/>
    <x v="0"/>
    <x v="1260"/>
    <x v="1257"/>
    <x v="144"/>
    <x v="21"/>
    <x v="267"/>
    <x v="267"/>
    <n v="38.981102999999997"/>
    <n v="-77.097425999999999"/>
    <x v="1"/>
    <x v="353"/>
  </r>
  <r>
    <s v="F21474"/>
    <x v="1"/>
    <x v="1261"/>
    <x v="1258"/>
    <x v="144"/>
    <x v="21"/>
    <x v="310"/>
    <x v="311"/>
    <n v="38.981026999999997"/>
    <n v="-77.097303999999994"/>
    <x v="1"/>
    <x v="518"/>
  </r>
  <r>
    <s v="F21475"/>
    <x v="0"/>
    <x v="1262"/>
    <x v="1259"/>
    <x v="144"/>
    <x v="21"/>
    <x v="267"/>
    <x v="267"/>
    <n v="38.981102999999997"/>
    <n v="-77.097425999999999"/>
    <x v="0"/>
    <x v="465"/>
  </r>
  <r>
    <s v="F21476"/>
    <x v="0"/>
    <x v="1263"/>
    <x v="1260"/>
    <x v="144"/>
    <x v="21"/>
    <x v="267"/>
    <x v="267"/>
    <n v="38.981102999999997"/>
    <n v="-77.097425999999999"/>
    <x v="1"/>
    <x v="427"/>
  </r>
  <r>
    <s v="F21477"/>
    <x v="0"/>
    <x v="1264"/>
    <x v="1261"/>
    <x v="144"/>
    <x v="21"/>
    <x v="267"/>
    <x v="267"/>
    <n v="38.981102999999997"/>
    <n v="-77.097425999999999"/>
    <x v="1"/>
    <x v="510"/>
  </r>
  <r>
    <s v="F21478"/>
    <x v="0"/>
    <x v="1265"/>
    <x v="1262"/>
    <x v="144"/>
    <x v="21"/>
    <x v="267"/>
    <x v="267"/>
    <n v="38.981102999999997"/>
    <n v="-77.097425999999999"/>
    <x v="1"/>
    <x v="471"/>
  </r>
  <r>
    <s v="F21479"/>
    <x v="1"/>
    <x v="1266"/>
    <x v="1263"/>
    <x v="144"/>
    <x v="21"/>
    <x v="311"/>
    <x v="312"/>
    <n v="38.981048000000001"/>
    <n v="-77.097438999999994"/>
    <x v="1"/>
    <x v="544"/>
  </r>
  <r>
    <s v="F21480"/>
    <x v="0"/>
    <x v="1267"/>
    <x v="1264"/>
    <x v="144"/>
    <x v="21"/>
    <x v="267"/>
    <x v="267"/>
    <n v="38.981102999999997"/>
    <n v="-77.097425999999999"/>
    <x v="1"/>
    <x v="148"/>
  </r>
  <r>
    <s v="F21481"/>
    <x v="0"/>
    <x v="1268"/>
    <x v="1265"/>
    <x v="144"/>
    <x v="21"/>
    <x v="267"/>
    <x v="267"/>
    <n v="38.981102999999997"/>
    <n v="-77.097425999999999"/>
    <x v="1"/>
    <x v="337"/>
  </r>
  <r>
    <s v="F21482"/>
    <x v="0"/>
    <x v="1269"/>
    <x v="1266"/>
    <x v="144"/>
    <x v="21"/>
    <x v="267"/>
    <x v="267"/>
    <n v="38.981102999999997"/>
    <n v="-77.097425999999999"/>
    <x v="1"/>
    <x v="214"/>
  </r>
  <r>
    <s v="F21483"/>
    <x v="0"/>
    <x v="1270"/>
    <x v="1267"/>
    <x v="144"/>
    <x v="21"/>
    <x v="267"/>
    <x v="267"/>
    <n v="38.981102999999997"/>
    <n v="-77.097425999999999"/>
    <x v="0"/>
    <x v="217"/>
  </r>
  <r>
    <s v="F21484"/>
    <x v="0"/>
    <x v="1271"/>
    <x v="1268"/>
    <x v="144"/>
    <x v="21"/>
    <x v="267"/>
    <x v="267"/>
    <n v="38.981102999999997"/>
    <n v="-77.097425999999999"/>
    <x v="0"/>
    <x v="119"/>
  </r>
  <r>
    <s v="F21485"/>
    <x v="1"/>
    <x v="1272"/>
    <x v="1269"/>
    <x v="144"/>
    <x v="21"/>
    <x v="312"/>
    <x v="270"/>
    <n v="38.981071999999998"/>
    <n v="-77.097502000000006"/>
    <x v="1"/>
    <x v="453"/>
  </r>
  <r>
    <s v="F21486"/>
    <x v="0"/>
    <x v="1273"/>
    <x v="1270"/>
    <x v="144"/>
    <x v="21"/>
    <x v="267"/>
    <x v="267"/>
    <n v="38.981102999999997"/>
    <n v="-77.097425999999999"/>
    <x v="1"/>
    <x v="366"/>
  </r>
  <r>
    <s v="F21487"/>
    <x v="0"/>
    <x v="1274"/>
    <x v="1271"/>
    <x v="144"/>
    <x v="21"/>
    <x v="267"/>
    <x v="267"/>
    <n v="38.981102999999997"/>
    <n v="-77.097425999999999"/>
    <x v="0"/>
    <x v="178"/>
  </r>
  <r>
    <s v="F21488"/>
    <x v="0"/>
    <x v="1275"/>
    <x v="1272"/>
    <x v="144"/>
    <x v="21"/>
    <x v="267"/>
    <x v="267"/>
    <n v="38.981102999999997"/>
    <n v="-77.097425999999999"/>
    <x v="1"/>
    <x v="421"/>
  </r>
  <r>
    <s v="F21489"/>
    <x v="2"/>
    <x v="1276"/>
    <x v="1273"/>
    <x v="144"/>
    <x v="21"/>
    <x v="267"/>
    <x v="267"/>
    <n v="38.981102999999997"/>
    <n v="-77.097425999999999"/>
    <x v="1"/>
    <x v="324"/>
  </r>
  <r>
    <s v="F21490"/>
    <x v="0"/>
    <x v="1277"/>
    <x v="1274"/>
    <x v="144"/>
    <x v="21"/>
    <x v="267"/>
    <x v="267"/>
    <n v="38.981102999999997"/>
    <n v="-77.097425999999999"/>
    <x v="1"/>
    <x v="568"/>
  </r>
  <r>
    <s v="F21491"/>
    <x v="0"/>
    <x v="1278"/>
    <x v="1275"/>
    <x v="144"/>
    <x v="21"/>
    <x v="267"/>
    <x v="267"/>
    <n v="38.981102999999997"/>
    <n v="-77.097425999999999"/>
    <x v="1"/>
    <x v="278"/>
  </r>
  <r>
    <s v="F21492"/>
    <x v="0"/>
    <x v="1279"/>
    <x v="1276"/>
    <x v="144"/>
    <x v="21"/>
    <x v="267"/>
    <x v="267"/>
    <n v="38.981102999999997"/>
    <n v="-77.097425999999999"/>
    <x v="0"/>
    <x v="315"/>
  </r>
  <r>
    <s v="F21493"/>
    <x v="1"/>
    <x v="1280"/>
    <x v="1277"/>
    <x v="144"/>
    <x v="21"/>
    <x v="313"/>
    <x v="313"/>
    <n v="38.981126000000003"/>
    <n v="-77.097533999999996"/>
    <x v="1"/>
    <x v="272"/>
  </r>
  <r>
    <s v="F21494"/>
    <x v="0"/>
    <x v="1281"/>
    <x v="1278"/>
    <x v="144"/>
    <x v="21"/>
    <x v="267"/>
    <x v="267"/>
    <n v="38.981102999999997"/>
    <n v="-77.097425999999999"/>
    <x v="1"/>
    <x v="395"/>
  </r>
  <r>
    <s v="F21495"/>
    <x v="1"/>
    <x v="1282"/>
    <x v="1279"/>
    <x v="146"/>
    <x v="21"/>
    <x v="314"/>
    <x v="314"/>
    <n v="38.981098000000003"/>
    <n v="-77.097218999999996"/>
    <x v="1"/>
    <x v="563"/>
  </r>
  <r>
    <s v="F21496"/>
    <x v="0"/>
    <x v="1283"/>
    <x v="1280"/>
    <x v="147"/>
    <x v="21"/>
    <x v="277"/>
    <x v="277"/>
    <n v="38.981102999999997"/>
    <n v="-77.097425999999999"/>
    <x v="0"/>
    <x v="101"/>
  </r>
  <r>
    <s v="F21497"/>
    <x v="0"/>
    <x v="1284"/>
    <x v="1281"/>
    <x v="147"/>
    <x v="21"/>
    <x v="277"/>
    <x v="277"/>
    <n v="38.981102999999997"/>
    <n v="-77.097425999999999"/>
    <x v="0"/>
    <x v="569"/>
  </r>
  <r>
    <s v="F21498"/>
    <x v="0"/>
    <x v="1285"/>
    <x v="1282"/>
    <x v="147"/>
    <x v="21"/>
    <x v="277"/>
    <x v="277"/>
    <n v="38.981102999999997"/>
    <n v="-77.097425999999999"/>
    <x v="0"/>
    <x v="234"/>
  </r>
  <r>
    <s v="F21499"/>
    <x v="0"/>
    <x v="1286"/>
    <x v="1283"/>
    <x v="148"/>
    <x v="21"/>
    <x v="278"/>
    <x v="278"/>
    <n v="38.981102999999997"/>
    <n v="-77.097425999999999"/>
    <x v="1"/>
    <x v="54"/>
  </r>
  <r>
    <s v="F21500"/>
    <x v="1"/>
    <x v="1287"/>
    <x v="1284"/>
    <x v="148"/>
    <x v="21"/>
    <x v="315"/>
    <x v="315"/>
    <n v="38.981088"/>
    <n v="-77.097457000000006"/>
    <x v="0"/>
    <x v="74"/>
  </r>
  <r>
    <s v="F21501"/>
    <x v="0"/>
    <x v="1288"/>
    <x v="1285"/>
    <x v="148"/>
    <x v="21"/>
    <x v="278"/>
    <x v="278"/>
    <n v="38.981102999999997"/>
    <n v="-77.097425999999999"/>
    <x v="0"/>
    <x v="570"/>
  </r>
  <r>
    <s v="F21502"/>
    <x v="0"/>
    <x v="1289"/>
    <x v="1286"/>
    <x v="148"/>
    <x v="21"/>
    <x v="278"/>
    <x v="278"/>
    <n v="38.981102999999997"/>
    <n v="-77.097425999999999"/>
    <x v="0"/>
    <x v="69"/>
  </r>
  <r>
    <s v="F21503"/>
    <x v="0"/>
    <x v="1290"/>
    <x v="1287"/>
    <x v="148"/>
    <x v="21"/>
    <x v="278"/>
    <x v="278"/>
    <n v="38.981102999999997"/>
    <n v="-77.097425999999999"/>
    <x v="1"/>
    <x v="269"/>
  </r>
  <r>
    <s v="F21504"/>
    <x v="0"/>
    <x v="1291"/>
    <x v="1288"/>
    <x v="148"/>
    <x v="21"/>
    <x v="278"/>
    <x v="278"/>
    <n v="38.981102999999997"/>
    <n v="-77.097425999999999"/>
    <x v="1"/>
    <x v="31"/>
  </r>
  <r>
    <s v="F21505"/>
    <x v="2"/>
    <x v="1292"/>
    <x v="1289"/>
    <x v="148"/>
    <x v="21"/>
    <x v="278"/>
    <x v="278"/>
    <n v="38.981102999999997"/>
    <n v="-77.097425999999999"/>
    <x v="1"/>
    <x v="72"/>
  </r>
  <r>
    <s v="F21506"/>
    <x v="0"/>
    <x v="1293"/>
    <x v="1290"/>
    <x v="148"/>
    <x v="21"/>
    <x v="278"/>
    <x v="278"/>
    <n v="38.981102999999997"/>
    <n v="-77.097425999999999"/>
    <x v="0"/>
    <x v="521"/>
  </r>
  <r>
    <s v="F21507"/>
    <x v="0"/>
    <x v="1294"/>
    <x v="1291"/>
    <x v="148"/>
    <x v="21"/>
    <x v="278"/>
    <x v="278"/>
    <n v="38.981102999999997"/>
    <n v="-77.097425999999999"/>
    <x v="1"/>
    <x v="157"/>
  </r>
  <r>
    <s v="F21508"/>
    <x v="0"/>
    <x v="1295"/>
    <x v="1292"/>
    <x v="148"/>
    <x v="21"/>
    <x v="278"/>
    <x v="278"/>
    <n v="38.981102999999997"/>
    <n v="-77.097425999999999"/>
    <x v="0"/>
    <x v="326"/>
  </r>
  <r>
    <s v="F21509"/>
    <x v="0"/>
    <x v="1296"/>
    <x v="1288"/>
    <x v="148"/>
    <x v="21"/>
    <x v="278"/>
    <x v="278"/>
    <n v="38.981102999999997"/>
    <n v="-77.097425999999999"/>
    <x v="1"/>
    <x v="427"/>
  </r>
  <r>
    <s v="F21510"/>
    <x v="0"/>
    <x v="1297"/>
    <x v="1293"/>
    <x v="149"/>
    <x v="21"/>
    <x v="282"/>
    <x v="282"/>
    <n v="38.981102999999997"/>
    <n v="-77.097425999999999"/>
    <x v="0"/>
    <x v="28"/>
  </r>
  <r>
    <s v="F21511"/>
    <x v="0"/>
    <x v="1298"/>
    <x v="1294"/>
    <x v="149"/>
    <x v="21"/>
    <x v="282"/>
    <x v="282"/>
    <n v="38.981102999999997"/>
    <n v="-77.097425999999999"/>
    <x v="0"/>
    <x v="23"/>
  </r>
  <r>
    <s v="F21512"/>
    <x v="0"/>
    <x v="1299"/>
    <x v="1295"/>
    <x v="149"/>
    <x v="21"/>
    <x v="282"/>
    <x v="282"/>
    <n v="38.981102999999997"/>
    <n v="-77.097425999999999"/>
    <x v="0"/>
    <x v="207"/>
  </r>
  <r>
    <s v="F21513"/>
    <x v="0"/>
    <x v="1300"/>
    <x v="1296"/>
    <x v="149"/>
    <x v="21"/>
    <x v="282"/>
    <x v="282"/>
    <n v="38.981102999999997"/>
    <n v="-77.097425999999999"/>
    <x v="0"/>
    <x v="549"/>
  </r>
  <r>
    <s v="F21514"/>
    <x v="0"/>
    <x v="1301"/>
    <x v="1297"/>
    <x v="149"/>
    <x v="21"/>
    <x v="282"/>
    <x v="282"/>
    <n v="38.981102999999997"/>
    <n v="-77.097425999999999"/>
    <x v="1"/>
    <x v="40"/>
  </r>
  <r>
    <s v="F21515"/>
    <x v="1"/>
    <x v="1302"/>
    <x v="1298"/>
    <x v="149"/>
    <x v="21"/>
    <x v="316"/>
    <x v="316"/>
    <n v="38.981022000000003"/>
    <n v="-77.097271000000006"/>
    <x v="1"/>
    <x v="571"/>
  </r>
  <r>
    <s v="F21516"/>
    <x v="0"/>
    <x v="1303"/>
    <x v="1299"/>
    <x v="57"/>
    <x v="22"/>
    <x v="98"/>
    <x v="99"/>
    <n v="38.900413"/>
    <n v="-76.982872"/>
    <x v="0"/>
    <x v="318"/>
  </r>
  <r>
    <s v="F21517"/>
    <x v="0"/>
    <x v="1304"/>
    <x v="1300"/>
    <x v="57"/>
    <x v="22"/>
    <x v="98"/>
    <x v="99"/>
    <n v="38.900413"/>
    <n v="-76.982872"/>
    <x v="0"/>
    <x v="189"/>
  </r>
  <r>
    <s v="F21518"/>
    <x v="0"/>
    <x v="1305"/>
    <x v="1301"/>
    <x v="155"/>
    <x v="22"/>
    <x v="317"/>
    <x v="317"/>
    <n v="38.900413"/>
    <n v="-76.982872"/>
    <x v="0"/>
    <x v="543"/>
  </r>
  <r>
    <s v="F21519"/>
    <x v="0"/>
    <x v="1306"/>
    <x v="1302"/>
    <x v="21"/>
    <x v="22"/>
    <x v="44"/>
    <x v="44"/>
    <n v="38.900413"/>
    <n v="-76.982872"/>
    <x v="0"/>
    <x v="572"/>
  </r>
  <r>
    <s v="F21520"/>
    <x v="1"/>
    <x v="1307"/>
    <x v="1303"/>
    <x v="22"/>
    <x v="22"/>
    <x v="318"/>
    <x v="318"/>
    <n v="38.900410999999998"/>
    <n v="-76.983056000000005"/>
    <x v="1"/>
    <x v="521"/>
  </r>
  <r>
    <s v="F21521"/>
    <x v="0"/>
    <x v="1308"/>
    <x v="1304"/>
    <x v="39"/>
    <x v="22"/>
    <x v="76"/>
    <x v="77"/>
    <n v="38.900413"/>
    <n v="-76.982872"/>
    <x v="0"/>
    <x v="404"/>
  </r>
  <r>
    <s v="F21522"/>
    <x v="0"/>
    <x v="1309"/>
    <x v="1305"/>
    <x v="46"/>
    <x v="22"/>
    <x v="85"/>
    <x v="86"/>
    <n v="38.900413"/>
    <n v="-76.982872"/>
    <x v="1"/>
    <x v="235"/>
  </r>
  <r>
    <s v="F21523"/>
    <x v="0"/>
    <x v="1310"/>
    <x v="1306"/>
    <x v="46"/>
    <x v="22"/>
    <x v="85"/>
    <x v="86"/>
    <n v="38.900413"/>
    <n v="-76.982872"/>
    <x v="1"/>
    <x v="333"/>
  </r>
  <r>
    <s v="F21524"/>
    <x v="0"/>
    <x v="1311"/>
    <x v="1307"/>
    <x v="156"/>
    <x v="22"/>
    <x v="319"/>
    <x v="319"/>
    <n v="38.900413"/>
    <n v="-76.982872"/>
    <x v="0"/>
    <x v="286"/>
  </r>
  <r>
    <s v="F21525"/>
    <x v="0"/>
    <x v="1312"/>
    <x v="1308"/>
    <x v="156"/>
    <x v="22"/>
    <x v="319"/>
    <x v="319"/>
    <n v="38.900413"/>
    <n v="-76.982872"/>
    <x v="1"/>
    <x v="573"/>
  </r>
  <r>
    <s v="F21526"/>
    <x v="0"/>
    <x v="1313"/>
    <x v="1309"/>
    <x v="156"/>
    <x v="22"/>
    <x v="319"/>
    <x v="319"/>
    <n v="38.900413"/>
    <n v="-76.982872"/>
    <x v="1"/>
    <x v="258"/>
  </r>
  <r>
    <s v="F21527"/>
    <x v="2"/>
    <x v="1314"/>
    <x v="1310"/>
    <x v="58"/>
    <x v="22"/>
    <x v="100"/>
    <x v="101"/>
    <n v="38.900413"/>
    <n v="-76.982872"/>
    <x v="1"/>
    <x v="34"/>
  </r>
  <r>
    <s v="F21528"/>
    <x v="0"/>
    <x v="1315"/>
    <x v="1311"/>
    <x v="58"/>
    <x v="22"/>
    <x v="100"/>
    <x v="101"/>
    <n v="38.900413"/>
    <n v="-76.982872"/>
    <x v="0"/>
    <x v="295"/>
  </r>
  <r>
    <s v="F21529"/>
    <x v="0"/>
    <x v="1316"/>
    <x v="1312"/>
    <x v="58"/>
    <x v="22"/>
    <x v="100"/>
    <x v="101"/>
    <n v="38.900413"/>
    <n v="-76.982872"/>
    <x v="0"/>
    <x v="302"/>
  </r>
  <r>
    <s v="F21530"/>
    <x v="0"/>
    <x v="1317"/>
    <x v="1313"/>
    <x v="62"/>
    <x v="22"/>
    <x v="104"/>
    <x v="105"/>
    <n v="38.900413"/>
    <n v="-76.982872"/>
    <x v="0"/>
    <x v="429"/>
  </r>
  <r>
    <s v="F21531"/>
    <x v="1"/>
    <x v="1318"/>
    <x v="1314"/>
    <x v="157"/>
    <x v="22"/>
    <x v="320"/>
    <x v="320"/>
    <n v="38.900430999999998"/>
    <n v="-76.983019999999996"/>
    <x v="1"/>
    <x v="412"/>
  </r>
  <r>
    <s v="F21532"/>
    <x v="0"/>
    <x v="1319"/>
    <x v="1315"/>
    <x v="157"/>
    <x v="22"/>
    <x v="321"/>
    <x v="321"/>
    <n v="38.900413"/>
    <n v="-76.982872"/>
    <x v="0"/>
    <x v="574"/>
  </r>
  <r>
    <s v="F21533"/>
    <x v="0"/>
    <x v="1320"/>
    <x v="1316"/>
    <x v="157"/>
    <x v="22"/>
    <x v="321"/>
    <x v="321"/>
    <n v="38.900413"/>
    <n v="-76.982872"/>
    <x v="1"/>
    <x v="228"/>
  </r>
  <r>
    <s v="F21534"/>
    <x v="0"/>
    <x v="1321"/>
    <x v="1317"/>
    <x v="157"/>
    <x v="22"/>
    <x v="321"/>
    <x v="321"/>
    <n v="38.900413"/>
    <n v="-76.982872"/>
    <x v="0"/>
    <x v="575"/>
  </r>
  <r>
    <s v="F21535"/>
    <x v="0"/>
    <x v="1322"/>
    <x v="1318"/>
    <x v="157"/>
    <x v="22"/>
    <x v="321"/>
    <x v="321"/>
    <n v="38.900413"/>
    <n v="-76.982872"/>
    <x v="0"/>
    <x v="106"/>
  </r>
  <r>
    <s v="F21536"/>
    <x v="0"/>
    <x v="1323"/>
    <x v="1319"/>
    <x v="157"/>
    <x v="22"/>
    <x v="321"/>
    <x v="321"/>
    <n v="38.900413"/>
    <n v="-76.982872"/>
    <x v="0"/>
    <x v="123"/>
  </r>
  <r>
    <s v="F21537"/>
    <x v="0"/>
    <x v="1324"/>
    <x v="1320"/>
    <x v="157"/>
    <x v="22"/>
    <x v="321"/>
    <x v="321"/>
    <n v="38.900413"/>
    <n v="-76.982872"/>
    <x v="1"/>
    <x v="307"/>
  </r>
  <r>
    <s v="F21538"/>
    <x v="0"/>
    <x v="1325"/>
    <x v="1321"/>
    <x v="157"/>
    <x v="22"/>
    <x v="321"/>
    <x v="321"/>
    <n v="38.900413"/>
    <n v="-76.982872"/>
    <x v="0"/>
    <x v="314"/>
  </r>
  <r>
    <s v="F21539"/>
    <x v="0"/>
    <x v="1326"/>
    <x v="1322"/>
    <x v="157"/>
    <x v="22"/>
    <x v="321"/>
    <x v="321"/>
    <n v="38.900413"/>
    <n v="-76.982872"/>
    <x v="1"/>
    <x v="142"/>
  </r>
  <r>
    <s v="F21540"/>
    <x v="0"/>
    <x v="1327"/>
    <x v="1323"/>
    <x v="157"/>
    <x v="22"/>
    <x v="321"/>
    <x v="321"/>
    <n v="38.900413"/>
    <n v="-76.982872"/>
    <x v="0"/>
    <x v="323"/>
  </r>
  <r>
    <s v="F21541"/>
    <x v="0"/>
    <x v="1328"/>
    <x v="1324"/>
    <x v="157"/>
    <x v="22"/>
    <x v="321"/>
    <x v="321"/>
    <n v="38.900413"/>
    <n v="-76.982872"/>
    <x v="0"/>
    <x v="427"/>
  </r>
  <r>
    <s v="F21542"/>
    <x v="0"/>
    <x v="1329"/>
    <x v="1325"/>
    <x v="157"/>
    <x v="22"/>
    <x v="321"/>
    <x v="321"/>
    <n v="38.900413"/>
    <n v="-76.982872"/>
    <x v="0"/>
    <x v="250"/>
  </r>
  <r>
    <s v="F21543"/>
    <x v="0"/>
    <x v="1330"/>
    <x v="1326"/>
    <x v="157"/>
    <x v="22"/>
    <x v="321"/>
    <x v="321"/>
    <n v="38.900413"/>
    <n v="-76.982872"/>
    <x v="0"/>
    <x v="194"/>
  </r>
  <r>
    <s v="F21544"/>
    <x v="0"/>
    <x v="1331"/>
    <x v="1327"/>
    <x v="158"/>
    <x v="22"/>
    <x v="322"/>
    <x v="322"/>
    <n v="38.900413"/>
    <n v="-76.982872"/>
    <x v="0"/>
    <x v="428"/>
  </r>
  <r>
    <s v="F21545"/>
    <x v="0"/>
    <x v="1332"/>
    <x v="1328"/>
    <x v="159"/>
    <x v="22"/>
    <x v="323"/>
    <x v="323"/>
    <n v="38.900413"/>
    <n v="-76.982872"/>
    <x v="0"/>
    <x v="163"/>
  </r>
  <r>
    <s v="F21546"/>
    <x v="0"/>
    <x v="1333"/>
    <x v="1329"/>
    <x v="160"/>
    <x v="22"/>
    <x v="324"/>
    <x v="324"/>
    <n v="38.900413"/>
    <n v="-76.982872"/>
    <x v="0"/>
    <x v="2"/>
  </r>
  <r>
    <s v="F21547"/>
    <x v="0"/>
    <x v="1334"/>
    <x v="1330"/>
    <x v="160"/>
    <x v="22"/>
    <x v="324"/>
    <x v="324"/>
    <n v="38.900413"/>
    <n v="-76.982872"/>
    <x v="0"/>
    <x v="43"/>
  </r>
  <r>
    <s v="F21548"/>
    <x v="0"/>
    <x v="1335"/>
    <x v="1331"/>
    <x v="161"/>
    <x v="22"/>
    <x v="325"/>
    <x v="325"/>
    <n v="38.900413"/>
    <n v="-76.982872"/>
    <x v="0"/>
    <x v="139"/>
  </r>
  <r>
    <s v="F21549"/>
    <x v="0"/>
    <x v="1336"/>
    <x v="1332"/>
    <x v="161"/>
    <x v="22"/>
    <x v="325"/>
    <x v="325"/>
    <n v="38.900413"/>
    <n v="-76.982872"/>
    <x v="1"/>
    <x v="192"/>
  </r>
  <r>
    <s v="F21550"/>
    <x v="2"/>
    <x v="1337"/>
    <x v="1333"/>
    <x v="161"/>
    <x v="22"/>
    <x v="325"/>
    <x v="325"/>
    <n v="38.900413"/>
    <n v="-76.982872"/>
    <x v="1"/>
    <x v="390"/>
  </r>
  <r>
    <s v="F21551"/>
    <x v="0"/>
    <x v="1338"/>
    <x v="1334"/>
    <x v="161"/>
    <x v="22"/>
    <x v="325"/>
    <x v="325"/>
    <n v="38.900413"/>
    <n v="-76.982872"/>
    <x v="0"/>
    <x v="576"/>
  </r>
  <r>
    <s v="F21552"/>
    <x v="0"/>
    <x v="1339"/>
    <x v="1335"/>
    <x v="161"/>
    <x v="22"/>
    <x v="325"/>
    <x v="325"/>
    <n v="38.900413"/>
    <n v="-76.982872"/>
    <x v="1"/>
    <x v="130"/>
  </r>
  <r>
    <s v="F21553"/>
    <x v="0"/>
    <x v="1340"/>
    <x v="1336"/>
    <x v="161"/>
    <x v="22"/>
    <x v="325"/>
    <x v="325"/>
    <n v="38.900413"/>
    <n v="-76.982872"/>
    <x v="0"/>
    <x v="152"/>
  </r>
  <r>
    <s v="F21554"/>
    <x v="0"/>
    <x v="1341"/>
    <x v="1337"/>
    <x v="161"/>
    <x v="22"/>
    <x v="325"/>
    <x v="325"/>
    <n v="38.900413"/>
    <n v="-76.982872"/>
    <x v="0"/>
    <x v="513"/>
  </r>
  <r>
    <s v="F21555"/>
    <x v="0"/>
    <x v="1342"/>
    <x v="1338"/>
    <x v="161"/>
    <x v="22"/>
    <x v="325"/>
    <x v="325"/>
    <n v="38.900413"/>
    <n v="-76.982872"/>
    <x v="0"/>
    <x v="514"/>
  </r>
  <r>
    <s v="F21556"/>
    <x v="0"/>
    <x v="1343"/>
    <x v="1339"/>
    <x v="161"/>
    <x v="22"/>
    <x v="325"/>
    <x v="325"/>
    <n v="38.900413"/>
    <n v="-76.982872"/>
    <x v="1"/>
    <x v="235"/>
  </r>
  <r>
    <s v="F21557"/>
    <x v="0"/>
    <x v="1344"/>
    <x v="1340"/>
    <x v="161"/>
    <x v="22"/>
    <x v="325"/>
    <x v="325"/>
    <n v="38.900413"/>
    <n v="-76.982872"/>
    <x v="1"/>
    <x v="277"/>
  </r>
  <r>
    <s v="F21558"/>
    <x v="0"/>
    <x v="1345"/>
    <x v="1341"/>
    <x v="161"/>
    <x v="22"/>
    <x v="325"/>
    <x v="325"/>
    <n v="38.900413"/>
    <n v="-76.982872"/>
    <x v="0"/>
    <x v="563"/>
  </r>
  <r>
    <s v="F21559"/>
    <x v="0"/>
    <x v="1346"/>
    <x v="1342"/>
    <x v="161"/>
    <x v="22"/>
    <x v="325"/>
    <x v="325"/>
    <n v="38.900413"/>
    <n v="-76.982872"/>
    <x v="0"/>
    <x v="331"/>
  </r>
  <r>
    <s v="F21560"/>
    <x v="2"/>
    <x v="1347"/>
    <x v="1343"/>
    <x v="161"/>
    <x v="22"/>
    <x v="325"/>
    <x v="325"/>
    <n v="38.900413"/>
    <n v="-76.982872"/>
    <x v="1"/>
    <x v="182"/>
  </r>
  <r>
    <s v="F21561"/>
    <x v="0"/>
    <x v="1348"/>
    <x v="1344"/>
    <x v="161"/>
    <x v="22"/>
    <x v="325"/>
    <x v="325"/>
    <n v="38.900413"/>
    <n v="-76.982872"/>
    <x v="0"/>
    <x v="57"/>
  </r>
  <r>
    <s v="F21562"/>
    <x v="0"/>
    <x v="1349"/>
    <x v="1345"/>
    <x v="161"/>
    <x v="22"/>
    <x v="325"/>
    <x v="325"/>
    <n v="38.900413"/>
    <n v="-76.982872"/>
    <x v="0"/>
    <x v="402"/>
  </r>
  <r>
    <s v="F21563"/>
    <x v="0"/>
    <x v="1350"/>
    <x v="1346"/>
    <x v="161"/>
    <x v="22"/>
    <x v="325"/>
    <x v="325"/>
    <n v="38.900413"/>
    <n v="-76.982872"/>
    <x v="1"/>
    <x v="473"/>
  </r>
  <r>
    <s v="F21564"/>
    <x v="2"/>
    <x v="1351"/>
    <x v="1347"/>
    <x v="161"/>
    <x v="22"/>
    <x v="325"/>
    <x v="325"/>
    <n v="38.900413"/>
    <n v="-76.982872"/>
    <x v="1"/>
    <x v="157"/>
  </r>
  <r>
    <s v="F21565"/>
    <x v="0"/>
    <x v="1352"/>
    <x v="1348"/>
    <x v="161"/>
    <x v="22"/>
    <x v="325"/>
    <x v="325"/>
    <n v="38.900413"/>
    <n v="-76.982872"/>
    <x v="0"/>
    <x v="126"/>
  </r>
  <r>
    <s v="F21566"/>
    <x v="0"/>
    <x v="1353"/>
    <x v="1349"/>
    <x v="161"/>
    <x v="22"/>
    <x v="325"/>
    <x v="325"/>
    <n v="38.900413"/>
    <n v="-76.982872"/>
    <x v="0"/>
    <x v="405"/>
  </r>
  <r>
    <s v="F21567"/>
    <x v="0"/>
    <x v="1354"/>
    <x v="1350"/>
    <x v="161"/>
    <x v="22"/>
    <x v="325"/>
    <x v="325"/>
    <n v="38.900413"/>
    <n v="-76.982872"/>
    <x v="1"/>
    <x v="387"/>
  </r>
  <r>
    <s v="F21568"/>
    <x v="0"/>
    <x v="1355"/>
    <x v="1351"/>
    <x v="161"/>
    <x v="22"/>
    <x v="325"/>
    <x v="325"/>
    <n v="38.900413"/>
    <n v="-76.982872"/>
    <x v="0"/>
    <x v="348"/>
  </r>
  <r>
    <s v="F21569"/>
    <x v="1"/>
    <x v="1356"/>
    <x v="1352"/>
    <x v="161"/>
    <x v="22"/>
    <x v="326"/>
    <x v="326"/>
    <n v="38.900449999999999"/>
    <n v="-76.982894000000002"/>
    <x v="1"/>
    <x v="131"/>
  </r>
  <r>
    <s v="F21570"/>
    <x v="0"/>
    <x v="1357"/>
    <x v="1353"/>
    <x v="161"/>
    <x v="22"/>
    <x v="325"/>
    <x v="325"/>
    <n v="38.900413"/>
    <n v="-76.982872"/>
    <x v="1"/>
    <x v="49"/>
  </r>
  <r>
    <s v="F21571"/>
    <x v="0"/>
    <x v="1358"/>
    <x v="1354"/>
    <x v="161"/>
    <x v="22"/>
    <x v="325"/>
    <x v="325"/>
    <n v="38.900413"/>
    <n v="-76.982872"/>
    <x v="0"/>
    <x v="350"/>
  </r>
  <r>
    <s v="F21572"/>
    <x v="0"/>
    <x v="1359"/>
    <x v="1355"/>
    <x v="161"/>
    <x v="22"/>
    <x v="325"/>
    <x v="325"/>
    <n v="38.900413"/>
    <n v="-76.982872"/>
    <x v="0"/>
    <x v="550"/>
  </r>
  <r>
    <s v="F21573"/>
    <x v="0"/>
    <x v="1360"/>
    <x v="1356"/>
    <x v="161"/>
    <x v="22"/>
    <x v="325"/>
    <x v="325"/>
    <n v="38.900413"/>
    <n v="-76.982872"/>
    <x v="1"/>
    <x v="189"/>
  </r>
  <r>
    <s v="F21574"/>
    <x v="0"/>
    <x v="1361"/>
    <x v="1357"/>
    <x v="162"/>
    <x v="22"/>
    <x v="327"/>
    <x v="327"/>
    <n v="38.900413"/>
    <n v="-76.982872"/>
    <x v="0"/>
    <x v="311"/>
  </r>
  <r>
    <s v="F21575"/>
    <x v="0"/>
    <x v="1362"/>
    <x v="1358"/>
    <x v="162"/>
    <x v="22"/>
    <x v="327"/>
    <x v="327"/>
    <n v="38.900413"/>
    <n v="-76.982872"/>
    <x v="0"/>
    <x v="577"/>
  </r>
  <r>
    <s v="F21576"/>
    <x v="0"/>
    <x v="1363"/>
    <x v="1359"/>
    <x v="151"/>
    <x v="22"/>
    <x v="290"/>
    <x v="290"/>
    <n v="38.900413"/>
    <n v="-76.982872"/>
    <x v="0"/>
    <x v="93"/>
  </r>
  <r>
    <s v="F21577"/>
    <x v="1"/>
    <x v="1364"/>
    <x v="1360"/>
    <x v="151"/>
    <x v="22"/>
    <x v="328"/>
    <x v="328"/>
    <n v="38.900458"/>
    <n v="-76.982888000000003"/>
    <x v="0"/>
    <x v="496"/>
  </r>
  <r>
    <s v="F21578"/>
    <x v="0"/>
    <x v="1365"/>
    <x v="1361"/>
    <x v="151"/>
    <x v="22"/>
    <x v="290"/>
    <x v="290"/>
    <n v="38.900413"/>
    <n v="-76.982872"/>
    <x v="0"/>
    <x v="379"/>
  </r>
  <r>
    <s v="F21579"/>
    <x v="0"/>
    <x v="1366"/>
    <x v="1362"/>
    <x v="151"/>
    <x v="22"/>
    <x v="290"/>
    <x v="290"/>
    <n v="38.900413"/>
    <n v="-76.982872"/>
    <x v="0"/>
    <x v="573"/>
  </r>
  <r>
    <s v="F21580"/>
    <x v="0"/>
    <x v="1367"/>
    <x v="1363"/>
    <x v="151"/>
    <x v="22"/>
    <x v="290"/>
    <x v="290"/>
    <n v="38.900413"/>
    <n v="-76.982872"/>
    <x v="0"/>
    <x v="364"/>
  </r>
  <r>
    <s v="F21581"/>
    <x v="0"/>
    <x v="1368"/>
    <x v="1364"/>
    <x v="151"/>
    <x v="22"/>
    <x v="290"/>
    <x v="290"/>
    <n v="38.900413"/>
    <n v="-76.982872"/>
    <x v="0"/>
    <x v="389"/>
  </r>
  <r>
    <s v="F21582"/>
    <x v="0"/>
    <x v="1369"/>
    <x v="1365"/>
    <x v="151"/>
    <x v="22"/>
    <x v="290"/>
    <x v="290"/>
    <n v="38.900413"/>
    <n v="-76.982872"/>
    <x v="0"/>
    <x v="479"/>
  </r>
  <r>
    <s v="F21583"/>
    <x v="0"/>
    <x v="1370"/>
    <x v="1366"/>
    <x v="151"/>
    <x v="22"/>
    <x v="290"/>
    <x v="290"/>
    <n v="38.900413"/>
    <n v="-76.982872"/>
    <x v="0"/>
    <x v="11"/>
  </r>
  <r>
    <s v="F21584"/>
    <x v="0"/>
    <x v="1371"/>
    <x v="1367"/>
    <x v="151"/>
    <x v="22"/>
    <x v="290"/>
    <x v="290"/>
    <n v="38.900413"/>
    <n v="-76.982872"/>
    <x v="0"/>
    <x v="493"/>
  </r>
  <r>
    <s v="F21585"/>
    <x v="0"/>
    <x v="1372"/>
    <x v="1368"/>
    <x v="151"/>
    <x v="22"/>
    <x v="290"/>
    <x v="290"/>
    <n v="38.900413"/>
    <n v="-76.982872"/>
    <x v="0"/>
    <x v="486"/>
  </r>
  <r>
    <s v="F21586"/>
    <x v="0"/>
    <x v="1373"/>
    <x v="1369"/>
    <x v="151"/>
    <x v="22"/>
    <x v="290"/>
    <x v="290"/>
    <n v="38.900413"/>
    <n v="-76.982872"/>
    <x v="0"/>
    <x v="185"/>
  </r>
  <r>
    <s v="F21587"/>
    <x v="0"/>
    <x v="1374"/>
    <x v="1370"/>
    <x v="151"/>
    <x v="22"/>
    <x v="290"/>
    <x v="290"/>
    <n v="38.900413"/>
    <n v="-76.982872"/>
    <x v="0"/>
    <x v="322"/>
  </r>
  <r>
    <s v="F21588"/>
    <x v="0"/>
    <x v="1375"/>
    <x v="1371"/>
    <x v="151"/>
    <x v="22"/>
    <x v="290"/>
    <x v="290"/>
    <n v="38.900413"/>
    <n v="-76.982872"/>
    <x v="1"/>
    <x v="346"/>
  </r>
  <r>
    <s v="F21589"/>
    <x v="2"/>
    <x v="1376"/>
    <x v="1372"/>
    <x v="132"/>
    <x v="22"/>
    <x v="246"/>
    <x v="246"/>
    <n v="38.900413"/>
    <n v="-76.982872"/>
    <x v="1"/>
    <x v="578"/>
  </r>
  <r>
    <s v="F21590"/>
    <x v="0"/>
    <x v="1377"/>
    <x v="1373"/>
    <x v="163"/>
    <x v="23"/>
    <x v="329"/>
    <x v="329"/>
    <n v="39.081637999999998"/>
    <n v="-76.945494999999994"/>
    <x v="1"/>
    <x v="475"/>
  </r>
  <r>
    <s v="F21591"/>
    <x v="0"/>
    <x v="1378"/>
    <x v="1374"/>
    <x v="164"/>
    <x v="23"/>
    <x v="330"/>
    <x v="330"/>
    <n v="39.081637999999998"/>
    <n v="-76.945494999999994"/>
    <x v="1"/>
    <x v="151"/>
  </r>
  <r>
    <s v="F21592"/>
    <x v="0"/>
    <x v="1379"/>
    <x v="1375"/>
    <x v="164"/>
    <x v="23"/>
    <x v="330"/>
    <x v="330"/>
    <n v="39.081637999999998"/>
    <n v="-76.945494999999994"/>
    <x v="1"/>
    <x v="322"/>
  </r>
  <r>
    <s v="F21593"/>
    <x v="0"/>
    <x v="1380"/>
    <x v="1376"/>
    <x v="164"/>
    <x v="23"/>
    <x v="330"/>
    <x v="330"/>
    <n v="39.081637999999998"/>
    <n v="-76.945494999999994"/>
    <x v="1"/>
    <x v="414"/>
  </r>
  <r>
    <s v="F21594"/>
    <x v="1"/>
    <x v="1381"/>
    <x v="1377"/>
    <x v="164"/>
    <x v="23"/>
    <x v="331"/>
    <x v="331"/>
    <n v="39.081594000000003"/>
    <n v="-76.945685999999995"/>
    <x v="1"/>
    <x v="431"/>
  </r>
  <r>
    <s v="F21595"/>
    <x v="0"/>
    <x v="1382"/>
    <x v="1378"/>
    <x v="165"/>
    <x v="24"/>
    <x v="332"/>
    <x v="332"/>
    <n v="39.077874999999999"/>
    <n v="-76.941867000000002"/>
    <x v="0"/>
    <x v="271"/>
  </r>
  <r>
    <s v="F21596"/>
    <x v="0"/>
    <x v="1383"/>
    <x v="1379"/>
    <x v="165"/>
    <x v="24"/>
    <x v="332"/>
    <x v="332"/>
    <n v="39.077874999999999"/>
    <n v="-76.941867000000002"/>
    <x v="0"/>
    <x v="493"/>
  </r>
  <r>
    <s v="F21597"/>
    <x v="0"/>
    <x v="1384"/>
    <x v="1380"/>
    <x v="165"/>
    <x v="24"/>
    <x v="332"/>
    <x v="332"/>
    <n v="39.077874999999999"/>
    <n v="-76.941867000000002"/>
    <x v="0"/>
    <x v="287"/>
  </r>
  <r>
    <s v="F21598"/>
    <x v="0"/>
    <x v="1385"/>
    <x v="1381"/>
    <x v="165"/>
    <x v="24"/>
    <x v="332"/>
    <x v="332"/>
    <n v="39.077874999999999"/>
    <n v="-76.941867000000002"/>
    <x v="0"/>
    <x v="153"/>
  </r>
  <r>
    <s v="F21599"/>
    <x v="0"/>
    <x v="1386"/>
    <x v="1382"/>
    <x v="165"/>
    <x v="24"/>
    <x v="332"/>
    <x v="332"/>
    <n v="39.077874999999999"/>
    <n v="-76.941867000000002"/>
    <x v="0"/>
    <x v="408"/>
  </r>
  <r>
    <s v="F21600"/>
    <x v="0"/>
    <x v="1387"/>
    <x v="1383"/>
    <x v="165"/>
    <x v="24"/>
    <x v="332"/>
    <x v="332"/>
    <n v="39.077874999999999"/>
    <n v="-76.941867000000002"/>
    <x v="0"/>
    <x v="103"/>
  </r>
  <r>
    <s v="F21601"/>
    <x v="0"/>
    <x v="1388"/>
    <x v="1384"/>
    <x v="165"/>
    <x v="24"/>
    <x v="332"/>
    <x v="332"/>
    <n v="39.077874999999999"/>
    <n v="-76.941867000000002"/>
    <x v="0"/>
    <x v="176"/>
  </r>
  <r>
    <s v="F21602"/>
    <x v="0"/>
    <x v="1389"/>
    <x v="1385"/>
    <x v="165"/>
    <x v="24"/>
    <x v="332"/>
    <x v="332"/>
    <n v="39.077874999999999"/>
    <n v="-76.941867000000002"/>
    <x v="0"/>
    <x v="76"/>
  </r>
  <r>
    <s v="F21603"/>
    <x v="0"/>
    <x v="1390"/>
    <x v="1386"/>
    <x v="165"/>
    <x v="24"/>
    <x v="332"/>
    <x v="332"/>
    <n v="39.077874999999999"/>
    <n v="-76.941867000000002"/>
    <x v="0"/>
    <x v="92"/>
  </r>
  <r>
    <s v="F21604"/>
    <x v="0"/>
    <x v="1391"/>
    <x v="1387"/>
    <x v="165"/>
    <x v="24"/>
    <x v="332"/>
    <x v="332"/>
    <n v="39.077874999999999"/>
    <n v="-76.941867000000002"/>
    <x v="0"/>
    <x v="471"/>
  </r>
  <r>
    <s v="F21605"/>
    <x v="0"/>
    <x v="1392"/>
    <x v="1388"/>
    <x v="165"/>
    <x v="24"/>
    <x v="332"/>
    <x v="332"/>
    <n v="39.077874999999999"/>
    <n v="-76.941867000000002"/>
    <x v="0"/>
    <x v="6"/>
  </r>
  <r>
    <s v="F21606"/>
    <x v="0"/>
    <x v="1393"/>
    <x v="1389"/>
    <x v="165"/>
    <x v="24"/>
    <x v="332"/>
    <x v="332"/>
    <n v="39.077874999999999"/>
    <n v="-76.941867000000002"/>
    <x v="1"/>
    <x v="74"/>
  </r>
  <r>
    <s v="F21607"/>
    <x v="0"/>
    <x v="1394"/>
    <x v="1390"/>
    <x v="165"/>
    <x v="24"/>
    <x v="332"/>
    <x v="332"/>
    <n v="39.077874999999999"/>
    <n v="-76.941867000000002"/>
    <x v="1"/>
    <x v="330"/>
  </r>
  <r>
    <s v="F21608"/>
    <x v="0"/>
    <x v="1395"/>
    <x v="1391"/>
    <x v="165"/>
    <x v="24"/>
    <x v="332"/>
    <x v="332"/>
    <n v="39.077874999999999"/>
    <n v="-76.941867000000002"/>
    <x v="1"/>
    <x v="307"/>
  </r>
  <r>
    <s v="F21609"/>
    <x v="0"/>
    <x v="1396"/>
    <x v="1392"/>
    <x v="165"/>
    <x v="24"/>
    <x v="332"/>
    <x v="332"/>
    <n v="39.077874999999999"/>
    <n v="-76.941867000000002"/>
    <x v="1"/>
    <x v="579"/>
  </r>
  <r>
    <s v="F21610"/>
    <x v="0"/>
    <x v="1397"/>
    <x v="1393"/>
    <x v="165"/>
    <x v="24"/>
    <x v="332"/>
    <x v="332"/>
    <n v="39.077874999999999"/>
    <n v="-76.941867000000002"/>
    <x v="1"/>
    <x v="557"/>
  </r>
  <r>
    <s v="F21611"/>
    <x v="0"/>
    <x v="1398"/>
    <x v="1394"/>
    <x v="165"/>
    <x v="24"/>
    <x v="332"/>
    <x v="332"/>
    <n v="39.077874999999999"/>
    <n v="-76.941867000000002"/>
    <x v="0"/>
    <x v="580"/>
  </r>
  <r>
    <s v="F21612"/>
    <x v="0"/>
    <x v="1399"/>
    <x v="1395"/>
    <x v="165"/>
    <x v="24"/>
    <x v="332"/>
    <x v="332"/>
    <n v="39.077874999999999"/>
    <n v="-76.941867000000002"/>
    <x v="0"/>
    <x v="413"/>
  </r>
  <r>
    <s v="F21613"/>
    <x v="0"/>
    <x v="1400"/>
    <x v="1396"/>
    <x v="165"/>
    <x v="24"/>
    <x v="332"/>
    <x v="332"/>
    <n v="39.077874999999999"/>
    <n v="-76.941867000000002"/>
    <x v="0"/>
    <x v="8"/>
  </r>
  <r>
    <s v="F21614"/>
    <x v="0"/>
    <x v="1401"/>
    <x v="1397"/>
    <x v="165"/>
    <x v="24"/>
    <x v="332"/>
    <x v="332"/>
    <n v="39.077874999999999"/>
    <n v="-76.941867000000002"/>
    <x v="0"/>
    <x v="260"/>
  </r>
  <r>
    <s v="F21615"/>
    <x v="0"/>
    <x v="1402"/>
    <x v="1398"/>
    <x v="165"/>
    <x v="24"/>
    <x v="332"/>
    <x v="332"/>
    <n v="39.077874999999999"/>
    <n v="-76.941867000000002"/>
    <x v="1"/>
    <x v="131"/>
  </r>
  <r>
    <s v="F21616"/>
    <x v="0"/>
    <x v="1403"/>
    <x v="1399"/>
    <x v="165"/>
    <x v="24"/>
    <x v="332"/>
    <x v="332"/>
    <n v="39.077874999999999"/>
    <n v="-76.941867000000002"/>
    <x v="0"/>
    <x v="457"/>
  </r>
  <r>
    <s v="F21617"/>
    <x v="0"/>
    <x v="1404"/>
    <x v="1400"/>
    <x v="165"/>
    <x v="24"/>
    <x v="332"/>
    <x v="332"/>
    <n v="39.077874999999999"/>
    <n v="-76.941867000000002"/>
    <x v="0"/>
    <x v="17"/>
  </r>
  <r>
    <s v="F21618"/>
    <x v="0"/>
    <x v="1405"/>
    <x v="1401"/>
    <x v="165"/>
    <x v="24"/>
    <x v="332"/>
    <x v="332"/>
    <n v="39.077874999999999"/>
    <n v="-76.941867000000002"/>
    <x v="0"/>
    <x v="548"/>
  </r>
  <r>
    <s v="F21619"/>
    <x v="0"/>
    <x v="1406"/>
    <x v="1402"/>
    <x v="165"/>
    <x v="24"/>
    <x v="332"/>
    <x v="332"/>
    <n v="39.077874999999999"/>
    <n v="-76.941867000000002"/>
    <x v="0"/>
    <x v="581"/>
  </r>
  <r>
    <s v="F21620"/>
    <x v="0"/>
    <x v="1407"/>
    <x v="1403"/>
    <x v="165"/>
    <x v="24"/>
    <x v="332"/>
    <x v="332"/>
    <n v="39.077874999999999"/>
    <n v="-76.941867000000002"/>
    <x v="0"/>
    <x v="376"/>
  </r>
  <r>
    <s v="F21621"/>
    <x v="0"/>
    <x v="1408"/>
    <x v="1404"/>
    <x v="165"/>
    <x v="24"/>
    <x v="332"/>
    <x v="332"/>
    <n v="39.077874999999999"/>
    <n v="-76.941867000000002"/>
    <x v="0"/>
    <x v="141"/>
  </r>
  <r>
    <s v="F21622"/>
    <x v="0"/>
    <x v="1409"/>
    <x v="1405"/>
    <x v="165"/>
    <x v="24"/>
    <x v="332"/>
    <x v="332"/>
    <n v="39.077874999999999"/>
    <n v="-76.941867000000002"/>
    <x v="0"/>
    <x v="534"/>
  </r>
  <r>
    <s v="F21623"/>
    <x v="0"/>
    <x v="1410"/>
    <x v="1406"/>
    <x v="165"/>
    <x v="24"/>
    <x v="332"/>
    <x v="332"/>
    <n v="39.077874999999999"/>
    <n v="-76.941867000000002"/>
    <x v="0"/>
    <x v="11"/>
  </r>
  <r>
    <s v="F21624"/>
    <x v="0"/>
    <x v="1411"/>
    <x v="1407"/>
    <x v="165"/>
    <x v="24"/>
    <x v="332"/>
    <x v="332"/>
    <n v="39.077874999999999"/>
    <n v="-76.941867000000002"/>
    <x v="0"/>
    <x v="237"/>
  </r>
  <r>
    <s v="F21625"/>
    <x v="0"/>
    <x v="1412"/>
    <x v="1408"/>
    <x v="165"/>
    <x v="24"/>
    <x v="332"/>
    <x v="332"/>
    <n v="39.077874999999999"/>
    <n v="-76.941867000000002"/>
    <x v="0"/>
    <x v="514"/>
  </r>
  <r>
    <s v="F21626"/>
    <x v="0"/>
    <x v="1413"/>
    <x v="1409"/>
    <x v="165"/>
    <x v="24"/>
    <x v="332"/>
    <x v="332"/>
    <n v="39.077874999999999"/>
    <n v="-76.941867000000002"/>
    <x v="0"/>
    <x v="582"/>
  </r>
  <r>
    <s v="F21627"/>
    <x v="0"/>
    <x v="1414"/>
    <x v="1410"/>
    <x v="165"/>
    <x v="24"/>
    <x v="332"/>
    <x v="332"/>
    <n v="39.077874999999999"/>
    <n v="-76.941867000000002"/>
    <x v="0"/>
    <x v="109"/>
  </r>
  <r>
    <s v="F21628"/>
    <x v="0"/>
    <x v="1415"/>
    <x v="1411"/>
    <x v="165"/>
    <x v="24"/>
    <x v="332"/>
    <x v="332"/>
    <n v="39.077874999999999"/>
    <n v="-76.941867000000002"/>
    <x v="0"/>
    <x v="536"/>
  </r>
  <r>
    <s v="F21629"/>
    <x v="0"/>
    <x v="1416"/>
    <x v="1412"/>
    <x v="165"/>
    <x v="24"/>
    <x v="332"/>
    <x v="332"/>
    <n v="39.077874999999999"/>
    <n v="-76.941867000000002"/>
    <x v="1"/>
    <x v="155"/>
  </r>
  <r>
    <s v="F21630"/>
    <x v="0"/>
    <x v="1417"/>
    <x v="1413"/>
    <x v="165"/>
    <x v="24"/>
    <x v="332"/>
    <x v="332"/>
    <n v="39.077874999999999"/>
    <n v="-76.941867000000002"/>
    <x v="0"/>
    <x v="335"/>
  </r>
  <r>
    <s v="F21631"/>
    <x v="0"/>
    <x v="1418"/>
    <x v="1414"/>
    <x v="165"/>
    <x v="24"/>
    <x v="332"/>
    <x v="332"/>
    <n v="39.077874999999999"/>
    <n v="-76.941867000000002"/>
    <x v="0"/>
    <x v="384"/>
  </r>
  <r>
    <s v="F21632"/>
    <x v="0"/>
    <x v="1419"/>
    <x v="1415"/>
    <x v="165"/>
    <x v="24"/>
    <x v="332"/>
    <x v="332"/>
    <n v="39.077874999999999"/>
    <n v="-76.941867000000002"/>
    <x v="0"/>
    <x v="281"/>
  </r>
  <r>
    <s v="F21633"/>
    <x v="0"/>
    <x v="1420"/>
    <x v="1416"/>
    <x v="165"/>
    <x v="24"/>
    <x v="332"/>
    <x v="332"/>
    <n v="39.077874999999999"/>
    <n v="-76.941867000000002"/>
    <x v="0"/>
    <x v="23"/>
  </r>
  <r>
    <s v="F21634"/>
    <x v="0"/>
    <x v="1421"/>
    <x v="1417"/>
    <x v="165"/>
    <x v="24"/>
    <x v="332"/>
    <x v="332"/>
    <n v="39.077874999999999"/>
    <n v="-76.941867000000002"/>
    <x v="0"/>
    <x v="450"/>
  </r>
  <r>
    <s v="F21635"/>
    <x v="0"/>
    <x v="1422"/>
    <x v="1418"/>
    <x v="165"/>
    <x v="24"/>
    <x v="332"/>
    <x v="332"/>
    <n v="39.077874999999999"/>
    <n v="-76.941867000000002"/>
    <x v="0"/>
    <x v="148"/>
  </r>
  <r>
    <s v="F21636"/>
    <x v="0"/>
    <x v="1423"/>
    <x v="1419"/>
    <x v="165"/>
    <x v="24"/>
    <x v="332"/>
    <x v="332"/>
    <n v="39.077874999999999"/>
    <n v="-76.941867000000002"/>
    <x v="0"/>
    <x v="534"/>
  </r>
  <r>
    <s v="F21637"/>
    <x v="0"/>
    <x v="1424"/>
    <x v="1420"/>
    <x v="165"/>
    <x v="24"/>
    <x v="332"/>
    <x v="332"/>
    <n v="39.077874999999999"/>
    <n v="-76.941867000000002"/>
    <x v="0"/>
    <x v="230"/>
  </r>
  <r>
    <s v="F21638"/>
    <x v="0"/>
    <x v="1425"/>
    <x v="1421"/>
    <x v="165"/>
    <x v="24"/>
    <x v="332"/>
    <x v="332"/>
    <n v="39.077874999999999"/>
    <n v="-76.941867000000002"/>
    <x v="0"/>
    <x v="374"/>
  </r>
  <r>
    <s v="F21639"/>
    <x v="0"/>
    <x v="1426"/>
    <x v="1422"/>
    <x v="165"/>
    <x v="24"/>
    <x v="332"/>
    <x v="332"/>
    <n v="39.077874999999999"/>
    <n v="-76.941867000000002"/>
    <x v="0"/>
    <x v="318"/>
  </r>
  <r>
    <s v="F21640"/>
    <x v="0"/>
    <x v="1427"/>
    <x v="1423"/>
    <x v="165"/>
    <x v="24"/>
    <x v="332"/>
    <x v="332"/>
    <n v="39.077874999999999"/>
    <n v="-76.941867000000002"/>
    <x v="0"/>
    <x v="460"/>
  </r>
  <r>
    <s v="F21641"/>
    <x v="0"/>
    <x v="1428"/>
    <x v="1424"/>
    <x v="165"/>
    <x v="24"/>
    <x v="332"/>
    <x v="332"/>
    <n v="39.077874999999999"/>
    <n v="-76.941867000000002"/>
    <x v="0"/>
    <x v="280"/>
  </r>
  <r>
    <s v="F21642"/>
    <x v="0"/>
    <x v="1429"/>
    <x v="1425"/>
    <x v="165"/>
    <x v="24"/>
    <x v="332"/>
    <x v="332"/>
    <n v="39.077874999999999"/>
    <n v="-76.941867000000002"/>
    <x v="0"/>
    <x v="189"/>
  </r>
  <r>
    <s v="F21643"/>
    <x v="0"/>
    <x v="1430"/>
    <x v="1426"/>
    <x v="165"/>
    <x v="24"/>
    <x v="332"/>
    <x v="332"/>
    <n v="39.077874999999999"/>
    <n v="-76.941867000000002"/>
    <x v="0"/>
    <x v="583"/>
  </r>
  <r>
    <s v="F21644"/>
    <x v="0"/>
    <x v="1431"/>
    <x v="1427"/>
    <x v="165"/>
    <x v="24"/>
    <x v="332"/>
    <x v="332"/>
    <n v="39.077874999999999"/>
    <n v="-76.941867000000002"/>
    <x v="0"/>
    <x v="81"/>
  </r>
  <r>
    <s v="F21645"/>
    <x v="0"/>
    <x v="1432"/>
    <x v="1428"/>
    <x v="165"/>
    <x v="24"/>
    <x v="332"/>
    <x v="332"/>
    <n v="39.077874999999999"/>
    <n v="-76.941867000000002"/>
    <x v="0"/>
    <x v="409"/>
  </r>
  <r>
    <s v="F21646"/>
    <x v="0"/>
    <x v="1433"/>
    <x v="1429"/>
    <x v="165"/>
    <x v="24"/>
    <x v="332"/>
    <x v="332"/>
    <n v="39.077874999999999"/>
    <n v="-76.941867000000002"/>
    <x v="0"/>
    <x v="224"/>
  </r>
  <r>
    <s v="F21647"/>
    <x v="0"/>
    <x v="1434"/>
    <x v="1430"/>
    <x v="165"/>
    <x v="24"/>
    <x v="332"/>
    <x v="332"/>
    <n v="39.077874999999999"/>
    <n v="-76.941867000000002"/>
    <x v="0"/>
    <x v="584"/>
  </r>
  <r>
    <s v="F21648"/>
    <x v="0"/>
    <x v="1435"/>
    <x v="1431"/>
    <x v="7"/>
    <x v="25"/>
    <x v="11"/>
    <x v="11"/>
    <n v="38.965775000000001"/>
    <n v="-77.068625999999995"/>
    <x v="0"/>
    <x v="293"/>
  </r>
  <r>
    <s v="F21649"/>
    <x v="0"/>
    <x v="1436"/>
    <x v="1432"/>
    <x v="9"/>
    <x v="25"/>
    <x v="16"/>
    <x v="16"/>
    <n v="38.965775000000001"/>
    <n v="-77.068625999999995"/>
    <x v="0"/>
    <x v="239"/>
  </r>
  <r>
    <s v="F21650"/>
    <x v="0"/>
    <x v="1437"/>
    <x v="1433"/>
    <x v="12"/>
    <x v="25"/>
    <x v="27"/>
    <x v="27"/>
    <n v="38.965775000000001"/>
    <n v="-77.068625999999995"/>
    <x v="1"/>
    <x v="80"/>
  </r>
  <r>
    <s v="F21651"/>
    <x v="0"/>
    <x v="1438"/>
    <x v="1434"/>
    <x v="12"/>
    <x v="25"/>
    <x v="27"/>
    <x v="27"/>
    <n v="38.965775000000001"/>
    <n v="-77.068625999999995"/>
    <x v="0"/>
    <x v="266"/>
  </r>
  <r>
    <s v="F21652"/>
    <x v="0"/>
    <x v="1439"/>
    <x v="1435"/>
    <x v="9"/>
    <x v="25"/>
    <x v="16"/>
    <x v="16"/>
    <n v="38.965775000000001"/>
    <n v="-77.068625999999995"/>
    <x v="0"/>
    <x v="582"/>
  </r>
  <r>
    <s v="F21653"/>
    <x v="0"/>
    <x v="1440"/>
    <x v="1436"/>
    <x v="9"/>
    <x v="25"/>
    <x v="16"/>
    <x v="16"/>
    <n v="38.965775000000001"/>
    <n v="-77.068625999999995"/>
    <x v="0"/>
    <x v="531"/>
  </r>
  <r>
    <s v="F21654"/>
    <x v="0"/>
    <x v="1441"/>
    <x v="1437"/>
    <x v="9"/>
    <x v="25"/>
    <x v="16"/>
    <x v="16"/>
    <n v="38.965775000000001"/>
    <n v="-77.068625999999995"/>
    <x v="0"/>
    <x v="585"/>
  </r>
  <r>
    <s v="F21655"/>
    <x v="0"/>
    <x v="1442"/>
    <x v="1438"/>
    <x v="9"/>
    <x v="25"/>
    <x v="16"/>
    <x v="16"/>
    <n v="38.965775000000001"/>
    <n v="-77.068625999999995"/>
    <x v="0"/>
    <x v="126"/>
  </r>
  <r>
    <s v="F21656"/>
    <x v="0"/>
    <x v="1443"/>
    <x v="1439"/>
    <x v="9"/>
    <x v="25"/>
    <x v="16"/>
    <x v="16"/>
    <n v="38.965775000000001"/>
    <n v="-77.068625999999995"/>
    <x v="0"/>
    <x v="468"/>
  </r>
  <r>
    <s v="F21657"/>
    <x v="0"/>
    <x v="1444"/>
    <x v="1440"/>
    <x v="9"/>
    <x v="25"/>
    <x v="16"/>
    <x v="16"/>
    <n v="38.965775000000001"/>
    <n v="-77.068625999999995"/>
    <x v="0"/>
    <x v="241"/>
  </r>
  <r>
    <s v="F21658"/>
    <x v="1"/>
    <x v="1445"/>
    <x v="1441"/>
    <x v="11"/>
    <x v="25"/>
    <x v="333"/>
    <x v="333"/>
    <n v="38.965800999999999"/>
    <n v="-77.068879999999993"/>
    <x v="0"/>
    <x v="220"/>
  </r>
  <r>
    <s v="F21659"/>
    <x v="0"/>
    <x v="1446"/>
    <x v="1442"/>
    <x v="15"/>
    <x v="25"/>
    <x v="32"/>
    <x v="32"/>
    <n v="38.965775000000001"/>
    <n v="-77.068625999999995"/>
    <x v="0"/>
    <x v="586"/>
  </r>
  <r>
    <s v="F21660"/>
    <x v="1"/>
    <x v="1447"/>
    <x v="1443"/>
    <x v="20"/>
    <x v="25"/>
    <x v="334"/>
    <x v="334"/>
    <n v="38.965798999999997"/>
    <n v="-77.068755999999993"/>
    <x v="1"/>
    <x v="587"/>
  </r>
  <r>
    <s v="F21661"/>
    <x v="0"/>
    <x v="1448"/>
    <x v="1444"/>
    <x v="152"/>
    <x v="25"/>
    <x v="294"/>
    <x v="294"/>
    <n v="38.965775000000001"/>
    <n v="-77.068625999999995"/>
    <x v="1"/>
    <x v="516"/>
  </r>
  <r>
    <s v="F21662"/>
    <x v="0"/>
    <x v="1449"/>
    <x v="1445"/>
    <x v="30"/>
    <x v="25"/>
    <x v="59"/>
    <x v="59"/>
    <n v="38.965775000000001"/>
    <n v="-77.068625999999995"/>
    <x v="0"/>
    <x v="556"/>
  </r>
  <r>
    <s v="F21663"/>
    <x v="0"/>
    <x v="1450"/>
    <x v="1446"/>
    <x v="33"/>
    <x v="25"/>
    <x v="64"/>
    <x v="65"/>
    <n v="38.965775000000001"/>
    <n v="-77.068625999999995"/>
    <x v="0"/>
    <x v="416"/>
  </r>
  <r>
    <s v="F21664"/>
    <x v="0"/>
    <x v="1451"/>
    <x v="1447"/>
    <x v="33"/>
    <x v="25"/>
    <x v="64"/>
    <x v="65"/>
    <n v="38.965775000000001"/>
    <n v="-77.068625999999995"/>
    <x v="0"/>
    <x v="385"/>
  </r>
  <r>
    <s v="F21665"/>
    <x v="0"/>
    <x v="1452"/>
    <x v="1448"/>
    <x v="33"/>
    <x v="25"/>
    <x v="64"/>
    <x v="65"/>
    <n v="38.965775000000001"/>
    <n v="-77.068625999999995"/>
    <x v="0"/>
    <x v="187"/>
  </r>
  <r>
    <s v="F21666"/>
    <x v="0"/>
    <x v="1453"/>
    <x v="1449"/>
    <x v="34"/>
    <x v="25"/>
    <x v="68"/>
    <x v="69"/>
    <n v="38.965775000000001"/>
    <n v="-77.068625999999995"/>
    <x v="0"/>
    <x v="522"/>
  </r>
  <r>
    <s v="F21667"/>
    <x v="0"/>
    <x v="1454"/>
    <x v="1450"/>
    <x v="34"/>
    <x v="25"/>
    <x v="68"/>
    <x v="69"/>
    <n v="38.965775000000001"/>
    <n v="-77.068625999999995"/>
    <x v="0"/>
    <x v="562"/>
  </r>
  <r>
    <s v="F21668"/>
    <x v="0"/>
    <x v="1455"/>
    <x v="1451"/>
    <x v="34"/>
    <x v="25"/>
    <x v="68"/>
    <x v="69"/>
    <n v="38.965775000000001"/>
    <n v="-77.068625999999995"/>
    <x v="0"/>
    <x v="146"/>
  </r>
  <r>
    <s v="F21669"/>
    <x v="0"/>
    <x v="1456"/>
    <x v="1452"/>
    <x v="34"/>
    <x v="25"/>
    <x v="68"/>
    <x v="69"/>
    <n v="38.965775000000001"/>
    <n v="-77.068625999999995"/>
    <x v="0"/>
    <x v="23"/>
  </r>
  <r>
    <s v="F21670"/>
    <x v="0"/>
    <x v="1457"/>
    <x v="1453"/>
    <x v="34"/>
    <x v="25"/>
    <x v="68"/>
    <x v="69"/>
    <n v="38.965775000000001"/>
    <n v="-77.068625999999995"/>
    <x v="0"/>
    <x v="545"/>
  </r>
  <r>
    <s v="F21671"/>
    <x v="0"/>
    <x v="1458"/>
    <x v="1454"/>
    <x v="166"/>
    <x v="25"/>
    <x v="335"/>
    <x v="335"/>
    <n v="38.965775000000001"/>
    <n v="-77.068625999999995"/>
    <x v="0"/>
    <x v="583"/>
  </r>
  <r>
    <s v="F21672"/>
    <x v="0"/>
    <x v="1459"/>
    <x v="1455"/>
    <x v="166"/>
    <x v="25"/>
    <x v="335"/>
    <x v="335"/>
    <n v="38.965775000000001"/>
    <n v="-77.068625999999995"/>
    <x v="0"/>
    <x v="360"/>
  </r>
  <r>
    <s v="F21673"/>
    <x v="0"/>
    <x v="1460"/>
    <x v="1456"/>
    <x v="166"/>
    <x v="25"/>
    <x v="335"/>
    <x v="335"/>
    <n v="38.965775000000001"/>
    <n v="-77.068625999999995"/>
    <x v="0"/>
    <x v="212"/>
  </r>
  <r>
    <s v="F21674"/>
    <x v="0"/>
    <x v="1461"/>
    <x v="1457"/>
    <x v="166"/>
    <x v="25"/>
    <x v="335"/>
    <x v="335"/>
    <n v="38.965775000000001"/>
    <n v="-77.068625999999995"/>
    <x v="0"/>
    <x v="425"/>
  </r>
  <r>
    <s v="F21675"/>
    <x v="0"/>
    <x v="1462"/>
    <x v="1458"/>
    <x v="166"/>
    <x v="25"/>
    <x v="335"/>
    <x v="335"/>
    <n v="38.965775000000001"/>
    <n v="-77.068625999999995"/>
    <x v="0"/>
    <x v="263"/>
  </r>
  <r>
    <s v="F21676"/>
    <x v="0"/>
    <x v="1463"/>
    <x v="1459"/>
    <x v="166"/>
    <x v="25"/>
    <x v="335"/>
    <x v="335"/>
    <n v="38.965775000000001"/>
    <n v="-77.068625999999995"/>
    <x v="0"/>
    <x v="543"/>
  </r>
  <r>
    <s v="F21677"/>
    <x v="0"/>
    <x v="1464"/>
    <x v="1460"/>
    <x v="71"/>
    <x v="25"/>
    <x v="115"/>
    <x v="116"/>
    <n v="38.965775000000001"/>
    <n v="-77.068625999999995"/>
    <x v="0"/>
    <x v="176"/>
  </r>
  <r>
    <s v="F21678"/>
    <x v="0"/>
    <x v="1465"/>
    <x v="1461"/>
    <x v="145"/>
    <x v="25"/>
    <x v="275"/>
    <x v="275"/>
    <n v="38.965775000000001"/>
    <n v="-77.068625999999995"/>
    <x v="0"/>
    <x v="452"/>
  </r>
  <r>
    <s v="F21679"/>
    <x v="0"/>
    <x v="1466"/>
    <x v="1462"/>
    <x v="0"/>
    <x v="26"/>
    <x v="0"/>
    <x v="0"/>
    <n v="38.917760999999999"/>
    <n v="-77.040620000000004"/>
    <x v="0"/>
    <x v="501"/>
  </r>
  <r>
    <s v="F21680"/>
    <x v="2"/>
    <x v="1467"/>
    <x v="1463"/>
    <x v="0"/>
    <x v="26"/>
    <x v="0"/>
    <x v="0"/>
    <n v="38.917760999999999"/>
    <n v="-77.040620000000004"/>
    <x v="1"/>
    <x v="441"/>
  </r>
  <r>
    <s v="F21681"/>
    <x v="0"/>
    <x v="1468"/>
    <x v="1464"/>
    <x v="1"/>
    <x v="26"/>
    <x v="1"/>
    <x v="1"/>
    <n v="38.917760999999999"/>
    <n v="-77.040620000000004"/>
    <x v="0"/>
    <x v="499"/>
  </r>
  <r>
    <s v="F21682"/>
    <x v="0"/>
    <x v="1469"/>
    <x v="1465"/>
    <x v="1"/>
    <x v="26"/>
    <x v="1"/>
    <x v="1"/>
    <n v="38.917760999999999"/>
    <n v="-77.040620000000004"/>
    <x v="0"/>
    <x v="319"/>
  </r>
  <r>
    <s v="F21683"/>
    <x v="0"/>
    <x v="1470"/>
    <x v="1466"/>
    <x v="1"/>
    <x v="26"/>
    <x v="1"/>
    <x v="1"/>
    <n v="38.917760999999999"/>
    <n v="-77.040620000000004"/>
    <x v="0"/>
    <x v="44"/>
  </r>
  <r>
    <s v="F21684"/>
    <x v="0"/>
    <x v="1471"/>
    <x v="1467"/>
    <x v="1"/>
    <x v="26"/>
    <x v="1"/>
    <x v="1"/>
    <n v="38.917760999999999"/>
    <n v="-77.040620000000004"/>
    <x v="0"/>
    <x v="59"/>
  </r>
  <r>
    <s v="F21685"/>
    <x v="0"/>
    <x v="1472"/>
    <x v="1468"/>
    <x v="2"/>
    <x v="26"/>
    <x v="2"/>
    <x v="2"/>
    <n v="38.917760999999999"/>
    <n v="-77.040620000000004"/>
    <x v="1"/>
    <x v="124"/>
  </r>
  <r>
    <s v="F21686"/>
    <x v="0"/>
    <x v="1473"/>
    <x v="1469"/>
    <x v="2"/>
    <x v="26"/>
    <x v="2"/>
    <x v="2"/>
    <n v="38.917760999999999"/>
    <n v="-77.040620000000004"/>
    <x v="0"/>
    <x v="119"/>
  </r>
  <r>
    <s v="F21687"/>
    <x v="0"/>
    <x v="1474"/>
    <x v="1470"/>
    <x v="2"/>
    <x v="26"/>
    <x v="2"/>
    <x v="2"/>
    <n v="38.917760999999999"/>
    <n v="-77.040620000000004"/>
    <x v="0"/>
    <x v="294"/>
  </r>
  <r>
    <s v="F21688"/>
    <x v="2"/>
    <x v="1475"/>
    <x v="1471"/>
    <x v="3"/>
    <x v="26"/>
    <x v="4"/>
    <x v="4"/>
    <n v="38.917760999999999"/>
    <n v="-77.040620000000004"/>
    <x v="1"/>
    <x v="51"/>
  </r>
  <r>
    <s v="F21689"/>
    <x v="0"/>
    <x v="1476"/>
    <x v="1472"/>
    <x v="3"/>
    <x v="26"/>
    <x v="4"/>
    <x v="4"/>
    <n v="38.917760999999999"/>
    <n v="-77.040620000000004"/>
    <x v="0"/>
    <x v="175"/>
  </r>
  <r>
    <s v="F21690"/>
    <x v="2"/>
    <x v="1477"/>
    <x v="1473"/>
    <x v="3"/>
    <x v="26"/>
    <x v="4"/>
    <x v="4"/>
    <n v="38.917760999999999"/>
    <n v="-77.040620000000004"/>
    <x v="1"/>
    <x v="63"/>
  </r>
  <r>
    <s v="F21691"/>
    <x v="0"/>
    <x v="1478"/>
    <x v="1474"/>
    <x v="3"/>
    <x v="26"/>
    <x v="4"/>
    <x v="4"/>
    <n v="38.917760999999999"/>
    <n v="-77.040620000000004"/>
    <x v="0"/>
    <x v="54"/>
  </r>
  <r>
    <s v="F21692"/>
    <x v="0"/>
    <x v="1479"/>
    <x v="1475"/>
    <x v="4"/>
    <x v="26"/>
    <x v="5"/>
    <x v="5"/>
    <n v="38.917760999999999"/>
    <n v="-77.040620000000004"/>
    <x v="0"/>
    <x v="351"/>
  </r>
  <r>
    <s v="F21693"/>
    <x v="0"/>
    <x v="1480"/>
    <x v="1476"/>
    <x v="4"/>
    <x v="26"/>
    <x v="5"/>
    <x v="5"/>
    <n v="38.917760999999999"/>
    <n v="-77.040620000000004"/>
    <x v="0"/>
    <x v="284"/>
  </r>
  <r>
    <s v="F21694"/>
    <x v="0"/>
    <x v="1481"/>
    <x v="1477"/>
    <x v="4"/>
    <x v="26"/>
    <x v="5"/>
    <x v="5"/>
    <n v="38.917760999999999"/>
    <n v="-77.040620000000004"/>
    <x v="0"/>
    <x v="579"/>
  </r>
  <r>
    <s v="F21695"/>
    <x v="0"/>
    <x v="1482"/>
    <x v="1478"/>
    <x v="4"/>
    <x v="26"/>
    <x v="5"/>
    <x v="5"/>
    <n v="38.917760999999999"/>
    <n v="-77.040620000000004"/>
    <x v="0"/>
    <x v="180"/>
  </r>
  <r>
    <s v="F21696"/>
    <x v="0"/>
    <x v="1483"/>
    <x v="1479"/>
    <x v="4"/>
    <x v="26"/>
    <x v="5"/>
    <x v="5"/>
    <n v="38.917760999999999"/>
    <n v="-77.040620000000004"/>
    <x v="0"/>
    <x v="23"/>
  </r>
  <r>
    <s v="F21697"/>
    <x v="0"/>
    <x v="1484"/>
    <x v="1480"/>
    <x v="4"/>
    <x v="26"/>
    <x v="5"/>
    <x v="5"/>
    <n v="38.917760999999999"/>
    <n v="-77.040620000000004"/>
    <x v="0"/>
    <x v="202"/>
  </r>
  <r>
    <s v="F21698"/>
    <x v="0"/>
    <x v="1485"/>
    <x v="1481"/>
    <x v="4"/>
    <x v="26"/>
    <x v="5"/>
    <x v="5"/>
    <n v="38.917760999999999"/>
    <n v="-77.040620000000004"/>
    <x v="0"/>
    <x v="471"/>
  </r>
  <r>
    <s v="F21699"/>
    <x v="0"/>
    <x v="1486"/>
    <x v="1482"/>
    <x v="4"/>
    <x v="26"/>
    <x v="5"/>
    <x v="5"/>
    <n v="38.917760999999999"/>
    <n v="-77.040620000000004"/>
    <x v="0"/>
    <x v="93"/>
  </r>
  <r>
    <s v="F21700"/>
    <x v="0"/>
    <x v="1487"/>
    <x v="1483"/>
    <x v="4"/>
    <x v="26"/>
    <x v="5"/>
    <x v="5"/>
    <n v="38.917760999999999"/>
    <n v="-77.040620000000004"/>
    <x v="0"/>
    <x v="155"/>
  </r>
  <r>
    <s v="F21701"/>
    <x v="0"/>
    <x v="1488"/>
    <x v="1484"/>
    <x v="4"/>
    <x v="26"/>
    <x v="5"/>
    <x v="5"/>
    <n v="38.917760999999999"/>
    <n v="-77.040620000000004"/>
    <x v="0"/>
    <x v="254"/>
  </r>
  <r>
    <s v="F21702"/>
    <x v="0"/>
    <x v="1489"/>
    <x v="1485"/>
    <x v="4"/>
    <x v="26"/>
    <x v="5"/>
    <x v="5"/>
    <n v="38.917760999999999"/>
    <n v="-77.040620000000004"/>
    <x v="1"/>
    <x v="160"/>
  </r>
  <r>
    <s v="F21703"/>
    <x v="1"/>
    <x v="1490"/>
    <x v="1486"/>
    <x v="4"/>
    <x v="26"/>
    <x v="336"/>
    <x v="336"/>
    <n v="38.917748000000003"/>
    <n v="-77.040617999999995"/>
    <x v="0"/>
    <x v="588"/>
  </r>
  <r>
    <s v="F21704"/>
    <x v="2"/>
    <x v="1491"/>
    <x v="1487"/>
    <x v="4"/>
    <x v="26"/>
    <x v="5"/>
    <x v="5"/>
    <n v="38.917760999999999"/>
    <n v="-77.040620000000004"/>
    <x v="1"/>
    <x v="439"/>
  </r>
  <r>
    <s v="F21705"/>
    <x v="0"/>
    <x v="1492"/>
    <x v="1488"/>
    <x v="4"/>
    <x v="26"/>
    <x v="5"/>
    <x v="5"/>
    <n v="38.917760999999999"/>
    <n v="-77.040620000000004"/>
    <x v="0"/>
    <x v="110"/>
  </r>
  <r>
    <s v="F21706"/>
    <x v="1"/>
    <x v="1493"/>
    <x v="1489"/>
    <x v="4"/>
    <x v="26"/>
    <x v="6"/>
    <x v="337"/>
    <n v="38.917757999999999"/>
    <n v="-77.040598000000003"/>
    <x v="0"/>
    <x v="209"/>
  </r>
  <r>
    <s v="F21707"/>
    <x v="1"/>
    <x v="1494"/>
    <x v="1490"/>
    <x v="4"/>
    <x v="26"/>
    <x v="336"/>
    <x v="338"/>
    <n v="38.917758999999997"/>
    <n v="-77.040648000000004"/>
    <x v="0"/>
    <x v="589"/>
  </r>
  <r>
    <s v="F21708"/>
    <x v="0"/>
    <x v="1495"/>
    <x v="1491"/>
    <x v="4"/>
    <x v="26"/>
    <x v="5"/>
    <x v="5"/>
    <n v="38.917760999999999"/>
    <n v="-77.040620000000004"/>
    <x v="1"/>
    <x v="203"/>
  </r>
  <r>
    <s v="F21709"/>
    <x v="0"/>
    <x v="1496"/>
    <x v="1492"/>
    <x v="4"/>
    <x v="26"/>
    <x v="5"/>
    <x v="5"/>
    <n v="38.917760999999999"/>
    <n v="-77.040620000000004"/>
    <x v="0"/>
    <x v="192"/>
  </r>
  <r>
    <s v="F21710"/>
    <x v="0"/>
    <x v="1497"/>
    <x v="1493"/>
    <x v="4"/>
    <x v="26"/>
    <x v="5"/>
    <x v="5"/>
    <n v="38.917760999999999"/>
    <n v="-77.040620000000004"/>
    <x v="1"/>
    <x v="348"/>
  </r>
  <r>
    <s v="F21711"/>
    <x v="0"/>
    <x v="1498"/>
    <x v="1494"/>
    <x v="4"/>
    <x v="26"/>
    <x v="5"/>
    <x v="5"/>
    <n v="38.917760999999999"/>
    <n v="-77.040620000000004"/>
    <x v="0"/>
    <x v="590"/>
  </r>
  <r>
    <s v="F21712"/>
    <x v="0"/>
    <x v="1499"/>
    <x v="1495"/>
    <x v="4"/>
    <x v="26"/>
    <x v="5"/>
    <x v="5"/>
    <n v="38.917760999999999"/>
    <n v="-77.040620000000004"/>
    <x v="0"/>
    <x v="237"/>
  </r>
  <r>
    <s v="F21713"/>
    <x v="0"/>
    <x v="1500"/>
    <x v="1496"/>
    <x v="4"/>
    <x v="26"/>
    <x v="5"/>
    <x v="5"/>
    <n v="38.917760999999999"/>
    <n v="-77.040620000000004"/>
    <x v="0"/>
    <x v="147"/>
  </r>
  <r>
    <s v="F21714"/>
    <x v="0"/>
    <x v="1501"/>
    <x v="1497"/>
    <x v="4"/>
    <x v="26"/>
    <x v="5"/>
    <x v="5"/>
    <n v="38.917760999999999"/>
    <n v="-77.040620000000004"/>
    <x v="0"/>
    <x v="119"/>
  </r>
  <r>
    <s v="F21715"/>
    <x v="0"/>
    <x v="1502"/>
    <x v="1498"/>
    <x v="4"/>
    <x v="26"/>
    <x v="5"/>
    <x v="5"/>
    <n v="38.917760999999999"/>
    <n v="-77.040620000000004"/>
    <x v="0"/>
    <x v="235"/>
  </r>
  <r>
    <s v="F21716"/>
    <x v="1"/>
    <x v="1503"/>
    <x v="1499"/>
    <x v="4"/>
    <x v="26"/>
    <x v="337"/>
    <x v="339"/>
    <n v="38.917713999999997"/>
    <n v="-77.040733000000003"/>
    <x v="0"/>
    <x v="561"/>
  </r>
  <r>
    <s v="F21717"/>
    <x v="0"/>
    <x v="1504"/>
    <x v="1500"/>
    <x v="4"/>
    <x v="26"/>
    <x v="5"/>
    <x v="5"/>
    <n v="38.917760999999999"/>
    <n v="-77.040620000000004"/>
    <x v="1"/>
    <x v="402"/>
  </r>
  <r>
    <s v="F21718"/>
    <x v="2"/>
    <x v="1505"/>
    <x v="1501"/>
    <x v="4"/>
    <x v="26"/>
    <x v="5"/>
    <x v="5"/>
    <n v="38.917760999999999"/>
    <n v="-77.040620000000004"/>
    <x v="1"/>
    <x v="350"/>
  </r>
  <r>
    <s v="F21719"/>
    <x v="0"/>
    <x v="1506"/>
    <x v="1502"/>
    <x v="4"/>
    <x v="26"/>
    <x v="5"/>
    <x v="5"/>
    <n v="38.917760999999999"/>
    <n v="-77.040620000000004"/>
    <x v="0"/>
    <x v="296"/>
  </r>
  <r>
    <s v="F21720"/>
    <x v="0"/>
    <x v="1507"/>
    <x v="1503"/>
    <x v="4"/>
    <x v="26"/>
    <x v="5"/>
    <x v="5"/>
    <n v="38.917760999999999"/>
    <n v="-77.040620000000004"/>
    <x v="1"/>
    <x v="23"/>
  </r>
  <r>
    <s v="F21721"/>
    <x v="0"/>
    <x v="1508"/>
    <x v="1504"/>
    <x v="4"/>
    <x v="26"/>
    <x v="5"/>
    <x v="5"/>
    <n v="38.917760999999999"/>
    <n v="-77.040620000000004"/>
    <x v="0"/>
    <x v="159"/>
  </r>
  <r>
    <s v="F21722"/>
    <x v="1"/>
    <x v="1509"/>
    <x v="1505"/>
    <x v="4"/>
    <x v="26"/>
    <x v="336"/>
    <x v="5"/>
    <n v="38.917762000000003"/>
    <n v="-77.040629999999993"/>
    <x v="1"/>
    <x v="391"/>
  </r>
  <r>
    <s v="F21723"/>
    <x v="0"/>
    <x v="1510"/>
    <x v="1506"/>
    <x v="4"/>
    <x v="26"/>
    <x v="5"/>
    <x v="5"/>
    <n v="38.917760999999999"/>
    <n v="-77.040620000000004"/>
    <x v="1"/>
    <x v="242"/>
  </r>
  <r>
    <s v="F21724"/>
    <x v="0"/>
    <x v="1511"/>
    <x v="1507"/>
    <x v="4"/>
    <x v="26"/>
    <x v="5"/>
    <x v="5"/>
    <n v="38.917760999999999"/>
    <n v="-77.040620000000004"/>
    <x v="0"/>
    <x v="591"/>
  </r>
  <r>
    <s v="F21725"/>
    <x v="0"/>
    <x v="1512"/>
    <x v="1508"/>
    <x v="4"/>
    <x v="26"/>
    <x v="5"/>
    <x v="5"/>
    <n v="38.917760999999999"/>
    <n v="-77.040620000000004"/>
    <x v="0"/>
    <x v="592"/>
  </r>
  <r>
    <s v="F21726"/>
    <x v="0"/>
    <x v="1513"/>
    <x v="1509"/>
    <x v="6"/>
    <x v="26"/>
    <x v="9"/>
    <x v="9"/>
    <n v="38.917760999999999"/>
    <n v="-77.040620000000004"/>
    <x v="0"/>
    <x v="162"/>
  </r>
  <r>
    <s v="F21727"/>
    <x v="0"/>
    <x v="1514"/>
    <x v="1510"/>
    <x v="6"/>
    <x v="26"/>
    <x v="9"/>
    <x v="9"/>
    <n v="38.917760999999999"/>
    <n v="-77.040620000000004"/>
    <x v="0"/>
    <x v="296"/>
  </r>
  <r>
    <s v="F21728"/>
    <x v="0"/>
    <x v="1515"/>
    <x v="1511"/>
    <x v="6"/>
    <x v="26"/>
    <x v="9"/>
    <x v="9"/>
    <n v="38.917760999999999"/>
    <n v="-77.040620000000004"/>
    <x v="0"/>
    <x v="203"/>
  </r>
  <r>
    <s v="F21729"/>
    <x v="0"/>
    <x v="1516"/>
    <x v="1512"/>
    <x v="6"/>
    <x v="26"/>
    <x v="9"/>
    <x v="9"/>
    <n v="38.917760999999999"/>
    <n v="-77.040620000000004"/>
    <x v="0"/>
    <x v="47"/>
  </r>
  <r>
    <s v="F21730"/>
    <x v="0"/>
    <x v="1517"/>
    <x v="1513"/>
    <x v="6"/>
    <x v="26"/>
    <x v="9"/>
    <x v="9"/>
    <n v="38.917760999999999"/>
    <n v="-77.040620000000004"/>
    <x v="0"/>
    <x v="314"/>
  </r>
  <r>
    <s v="F21731"/>
    <x v="0"/>
    <x v="1518"/>
    <x v="1514"/>
    <x v="6"/>
    <x v="26"/>
    <x v="9"/>
    <x v="9"/>
    <n v="38.917760999999999"/>
    <n v="-77.040620000000004"/>
    <x v="0"/>
    <x v="435"/>
  </r>
  <r>
    <s v="F21732"/>
    <x v="0"/>
    <x v="1519"/>
    <x v="1515"/>
    <x v="6"/>
    <x v="26"/>
    <x v="9"/>
    <x v="9"/>
    <n v="38.917760999999999"/>
    <n v="-77.040620000000004"/>
    <x v="0"/>
    <x v="254"/>
  </r>
  <r>
    <s v="F21733"/>
    <x v="0"/>
    <x v="1520"/>
    <x v="1516"/>
    <x v="6"/>
    <x v="26"/>
    <x v="9"/>
    <x v="9"/>
    <n v="38.917760999999999"/>
    <n v="-77.040620000000004"/>
    <x v="0"/>
    <x v="397"/>
  </r>
  <r>
    <s v="F21734"/>
    <x v="0"/>
    <x v="1521"/>
    <x v="1517"/>
    <x v="6"/>
    <x v="26"/>
    <x v="9"/>
    <x v="9"/>
    <n v="38.917760999999999"/>
    <n v="-77.040620000000004"/>
    <x v="0"/>
    <x v="593"/>
  </r>
  <r>
    <s v="F21735"/>
    <x v="2"/>
    <x v="1522"/>
    <x v="1518"/>
    <x v="6"/>
    <x v="26"/>
    <x v="9"/>
    <x v="9"/>
    <n v="38.917760999999999"/>
    <n v="-77.040620000000004"/>
    <x v="1"/>
    <x v="292"/>
  </r>
  <r>
    <s v="F21736"/>
    <x v="0"/>
    <x v="1523"/>
    <x v="1519"/>
    <x v="6"/>
    <x v="26"/>
    <x v="9"/>
    <x v="9"/>
    <n v="38.917760999999999"/>
    <n v="-77.040620000000004"/>
    <x v="0"/>
    <x v="59"/>
  </r>
  <r>
    <s v="F21737"/>
    <x v="0"/>
    <x v="1524"/>
    <x v="1520"/>
    <x v="6"/>
    <x v="26"/>
    <x v="9"/>
    <x v="9"/>
    <n v="38.917760999999999"/>
    <n v="-77.040620000000004"/>
    <x v="0"/>
    <x v="302"/>
  </r>
  <r>
    <s v="F21738"/>
    <x v="0"/>
    <x v="1525"/>
    <x v="1521"/>
    <x v="6"/>
    <x v="26"/>
    <x v="9"/>
    <x v="9"/>
    <n v="38.917760999999999"/>
    <n v="-77.040620000000004"/>
    <x v="0"/>
    <x v="594"/>
  </r>
  <r>
    <s v="F21739"/>
    <x v="0"/>
    <x v="1526"/>
    <x v="1522"/>
    <x v="5"/>
    <x v="26"/>
    <x v="7"/>
    <x v="7"/>
    <n v="38.917760999999999"/>
    <n v="-77.040620000000004"/>
    <x v="0"/>
    <x v="32"/>
  </r>
  <r>
    <s v="F21740"/>
    <x v="1"/>
    <x v="1527"/>
    <x v="1523"/>
    <x v="5"/>
    <x v="26"/>
    <x v="338"/>
    <x v="340"/>
    <n v="38.917755"/>
    <n v="-77.040723"/>
    <x v="1"/>
    <x v="554"/>
  </r>
  <r>
    <s v="F21741"/>
    <x v="1"/>
    <x v="1528"/>
    <x v="1524"/>
    <x v="5"/>
    <x v="26"/>
    <x v="339"/>
    <x v="341"/>
    <n v="38.917698000000001"/>
    <n v="-77.040769999999995"/>
    <x v="1"/>
    <x v="121"/>
  </r>
  <r>
    <s v="F21742"/>
    <x v="0"/>
    <x v="1529"/>
    <x v="1525"/>
    <x v="7"/>
    <x v="26"/>
    <x v="11"/>
    <x v="11"/>
    <n v="38.917760999999999"/>
    <n v="-77.040620000000004"/>
    <x v="0"/>
    <x v="66"/>
  </r>
  <r>
    <s v="F21743"/>
    <x v="0"/>
    <x v="1530"/>
    <x v="1526"/>
    <x v="5"/>
    <x v="26"/>
    <x v="7"/>
    <x v="7"/>
    <n v="38.917760999999999"/>
    <n v="-77.040620000000004"/>
    <x v="0"/>
    <x v="315"/>
  </r>
  <r>
    <s v="F21744"/>
    <x v="0"/>
    <x v="1531"/>
    <x v="1527"/>
    <x v="5"/>
    <x v="26"/>
    <x v="7"/>
    <x v="7"/>
    <n v="38.917760999999999"/>
    <n v="-77.040620000000004"/>
    <x v="0"/>
    <x v="39"/>
  </r>
  <r>
    <s v="F21745"/>
    <x v="0"/>
    <x v="1532"/>
    <x v="1528"/>
    <x v="5"/>
    <x v="26"/>
    <x v="7"/>
    <x v="7"/>
    <n v="38.917760999999999"/>
    <n v="-77.040620000000004"/>
    <x v="1"/>
    <x v="585"/>
  </r>
  <r>
    <s v="F21746"/>
    <x v="0"/>
    <x v="1533"/>
    <x v="1529"/>
    <x v="7"/>
    <x v="26"/>
    <x v="11"/>
    <x v="11"/>
    <n v="38.917760999999999"/>
    <n v="-77.040620000000004"/>
    <x v="0"/>
    <x v="222"/>
  </r>
  <r>
    <s v="F21747"/>
    <x v="0"/>
    <x v="1534"/>
    <x v="1530"/>
    <x v="7"/>
    <x v="26"/>
    <x v="11"/>
    <x v="11"/>
    <n v="38.917760999999999"/>
    <n v="-77.040620000000004"/>
    <x v="0"/>
    <x v="169"/>
  </r>
  <r>
    <s v="F21748"/>
    <x v="0"/>
    <x v="1535"/>
    <x v="1531"/>
    <x v="7"/>
    <x v="26"/>
    <x v="11"/>
    <x v="11"/>
    <n v="38.917760999999999"/>
    <n v="-77.040620000000004"/>
    <x v="0"/>
    <x v="94"/>
  </r>
  <r>
    <s v="F21749"/>
    <x v="0"/>
    <x v="1536"/>
    <x v="1532"/>
    <x v="7"/>
    <x v="26"/>
    <x v="11"/>
    <x v="11"/>
    <n v="38.917760999999999"/>
    <n v="-77.040620000000004"/>
    <x v="0"/>
    <x v="223"/>
  </r>
  <r>
    <s v="F21750"/>
    <x v="0"/>
    <x v="1537"/>
    <x v="1533"/>
    <x v="7"/>
    <x v="26"/>
    <x v="11"/>
    <x v="11"/>
    <n v="38.917760999999999"/>
    <n v="-77.040620000000004"/>
    <x v="0"/>
    <x v="595"/>
  </r>
  <r>
    <s v="F21751"/>
    <x v="0"/>
    <x v="1538"/>
    <x v="1534"/>
    <x v="7"/>
    <x v="26"/>
    <x v="11"/>
    <x v="11"/>
    <n v="38.917760999999999"/>
    <n v="-77.040620000000004"/>
    <x v="0"/>
    <x v="324"/>
  </r>
  <r>
    <s v="F21752"/>
    <x v="0"/>
    <x v="1539"/>
    <x v="1535"/>
    <x v="7"/>
    <x v="26"/>
    <x v="11"/>
    <x v="11"/>
    <n v="38.917760999999999"/>
    <n v="-77.040620000000004"/>
    <x v="0"/>
    <x v="596"/>
  </r>
  <r>
    <s v="F21753"/>
    <x v="0"/>
    <x v="1540"/>
    <x v="1536"/>
    <x v="7"/>
    <x v="26"/>
    <x v="11"/>
    <x v="11"/>
    <n v="38.917760999999999"/>
    <n v="-77.040620000000004"/>
    <x v="0"/>
    <x v="273"/>
  </r>
  <r>
    <s v="F21754"/>
    <x v="0"/>
    <x v="1541"/>
    <x v="1537"/>
    <x v="7"/>
    <x v="26"/>
    <x v="11"/>
    <x v="11"/>
    <n v="38.917760999999999"/>
    <n v="-77.040620000000004"/>
    <x v="0"/>
    <x v="88"/>
  </r>
  <r>
    <s v="F21755"/>
    <x v="0"/>
    <x v="1542"/>
    <x v="1538"/>
    <x v="7"/>
    <x v="26"/>
    <x v="11"/>
    <x v="11"/>
    <n v="38.917760999999999"/>
    <n v="-77.040620000000004"/>
    <x v="0"/>
    <x v="337"/>
  </r>
  <r>
    <s v="F21756"/>
    <x v="0"/>
    <x v="1543"/>
    <x v="1539"/>
    <x v="7"/>
    <x v="26"/>
    <x v="11"/>
    <x v="11"/>
    <n v="38.917760999999999"/>
    <n v="-77.040620000000004"/>
    <x v="0"/>
    <x v="271"/>
  </r>
  <r>
    <s v="F21757"/>
    <x v="0"/>
    <x v="1544"/>
    <x v="1540"/>
    <x v="5"/>
    <x v="26"/>
    <x v="7"/>
    <x v="7"/>
    <n v="38.917760999999999"/>
    <n v="-77.040620000000004"/>
    <x v="1"/>
    <x v="182"/>
  </r>
  <r>
    <s v="F21758"/>
    <x v="0"/>
    <x v="1545"/>
    <x v="1541"/>
    <x v="5"/>
    <x v="26"/>
    <x v="7"/>
    <x v="7"/>
    <n v="38.917760999999999"/>
    <n v="-77.040620000000004"/>
    <x v="0"/>
    <x v="198"/>
  </r>
  <r>
    <s v="F21759"/>
    <x v="1"/>
    <x v="1546"/>
    <x v="1542"/>
    <x v="7"/>
    <x v="26"/>
    <x v="340"/>
    <x v="342"/>
    <n v="38.917783"/>
    <n v="-77.040571"/>
    <x v="1"/>
    <x v="527"/>
  </r>
  <r>
    <s v="F21760"/>
    <x v="0"/>
    <x v="1547"/>
    <x v="1543"/>
    <x v="7"/>
    <x v="26"/>
    <x v="11"/>
    <x v="11"/>
    <n v="38.917760999999999"/>
    <n v="-77.040620000000004"/>
    <x v="0"/>
    <x v="126"/>
  </r>
  <r>
    <s v="F21761"/>
    <x v="0"/>
    <x v="1548"/>
    <x v="1544"/>
    <x v="7"/>
    <x v="26"/>
    <x v="11"/>
    <x v="11"/>
    <n v="38.917760999999999"/>
    <n v="-77.040620000000004"/>
    <x v="0"/>
    <x v="28"/>
  </r>
  <r>
    <s v="F21762"/>
    <x v="0"/>
    <x v="1549"/>
    <x v="1545"/>
    <x v="8"/>
    <x v="26"/>
    <x v="15"/>
    <x v="15"/>
    <n v="38.917760999999999"/>
    <n v="-77.040620000000004"/>
    <x v="1"/>
    <x v="427"/>
  </r>
  <r>
    <s v="F21763"/>
    <x v="0"/>
    <x v="1550"/>
    <x v="1546"/>
    <x v="8"/>
    <x v="26"/>
    <x v="15"/>
    <x v="15"/>
    <n v="38.917760999999999"/>
    <n v="-77.040620000000004"/>
    <x v="0"/>
    <x v="17"/>
  </r>
  <r>
    <s v="F21764"/>
    <x v="1"/>
    <x v="1551"/>
    <x v="1547"/>
    <x v="8"/>
    <x v="26"/>
    <x v="341"/>
    <x v="343"/>
    <n v="38.917766"/>
    <n v="-77.040712999999997"/>
    <x v="1"/>
    <x v="267"/>
  </r>
  <r>
    <s v="F21765"/>
    <x v="0"/>
    <x v="1552"/>
    <x v="1548"/>
    <x v="8"/>
    <x v="26"/>
    <x v="15"/>
    <x v="15"/>
    <n v="38.917760999999999"/>
    <n v="-77.040620000000004"/>
    <x v="0"/>
    <x v="8"/>
  </r>
  <r>
    <s v="F21766"/>
    <x v="0"/>
    <x v="1553"/>
    <x v="1549"/>
    <x v="10"/>
    <x v="26"/>
    <x v="19"/>
    <x v="19"/>
    <n v="38.917760999999999"/>
    <n v="-77.040620000000004"/>
    <x v="0"/>
    <x v="34"/>
  </r>
  <r>
    <s v="F21767"/>
    <x v="0"/>
    <x v="1554"/>
    <x v="1550"/>
    <x v="8"/>
    <x v="26"/>
    <x v="15"/>
    <x v="15"/>
    <n v="38.917760999999999"/>
    <n v="-77.040620000000004"/>
    <x v="1"/>
    <x v="496"/>
  </r>
  <r>
    <s v="F21768"/>
    <x v="0"/>
    <x v="1555"/>
    <x v="1551"/>
    <x v="12"/>
    <x v="26"/>
    <x v="27"/>
    <x v="27"/>
    <n v="38.917760999999999"/>
    <n v="-77.040620000000004"/>
    <x v="0"/>
    <x v="281"/>
  </r>
  <r>
    <s v="F21769"/>
    <x v="0"/>
    <x v="1556"/>
    <x v="1552"/>
    <x v="8"/>
    <x v="26"/>
    <x v="15"/>
    <x v="15"/>
    <n v="38.917760999999999"/>
    <n v="-77.040620000000004"/>
    <x v="0"/>
    <x v="563"/>
  </r>
  <r>
    <s v="F21770"/>
    <x v="0"/>
    <x v="1557"/>
    <x v="1553"/>
    <x v="8"/>
    <x v="26"/>
    <x v="15"/>
    <x v="15"/>
    <n v="38.917760999999999"/>
    <n v="-77.040620000000004"/>
    <x v="0"/>
    <x v="82"/>
  </r>
  <r>
    <s v="F21771"/>
    <x v="0"/>
    <x v="1558"/>
    <x v="1554"/>
    <x v="9"/>
    <x v="26"/>
    <x v="16"/>
    <x v="16"/>
    <n v="38.917760999999999"/>
    <n v="-77.040620000000004"/>
    <x v="0"/>
    <x v="22"/>
  </r>
  <r>
    <s v="F21772"/>
    <x v="0"/>
    <x v="1559"/>
    <x v="1555"/>
    <x v="14"/>
    <x v="26"/>
    <x v="31"/>
    <x v="31"/>
    <n v="38.917760999999999"/>
    <n v="-77.040620000000004"/>
    <x v="1"/>
    <x v="419"/>
  </r>
  <r>
    <s v="F21773"/>
    <x v="0"/>
    <x v="1560"/>
    <x v="1556"/>
    <x v="57"/>
    <x v="26"/>
    <x v="98"/>
    <x v="99"/>
    <n v="38.917760999999999"/>
    <n v="-77.040620000000004"/>
    <x v="0"/>
    <x v="532"/>
  </r>
  <r>
    <s v="F21774"/>
    <x v="0"/>
    <x v="1561"/>
    <x v="1557"/>
    <x v="13"/>
    <x v="26"/>
    <x v="30"/>
    <x v="30"/>
    <n v="38.917760999999999"/>
    <n v="-77.040620000000004"/>
    <x v="0"/>
    <x v="463"/>
  </r>
  <r>
    <s v="F21775"/>
    <x v="0"/>
    <x v="1562"/>
    <x v="1558"/>
    <x v="13"/>
    <x v="26"/>
    <x v="30"/>
    <x v="30"/>
    <n v="38.917760999999999"/>
    <n v="-77.040620000000004"/>
    <x v="0"/>
    <x v="145"/>
  </r>
  <r>
    <s v="F21776"/>
    <x v="0"/>
    <x v="1563"/>
    <x v="1559"/>
    <x v="13"/>
    <x v="26"/>
    <x v="30"/>
    <x v="30"/>
    <n v="38.917760999999999"/>
    <n v="-77.040620000000004"/>
    <x v="0"/>
    <x v="233"/>
  </r>
  <r>
    <s v="F21777"/>
    <x v="0"/>
    <x v="1564"/>
    <x v="1560"/>
    <x v="13"/>
    <x v="26"/>
    <x v="30"/>
    <x v="30"/>
    <n v="38.917760999999999"/>
    <n v="-77.040620000000004"/>
    <x v="0"/>
    <x v="10"/>
  </r>
  <r>
    <s v="F21778"/>
    <x v="0"/>
    <x v="1565"/>
    <x v="1561"/>
    <x v="57"/>
    <x v="26"/>
    <x v="98"/>
    <x v="99"/>
    <n v="38.917760999999999"/>
    <n v="-77.040620000000004"/>
    <x v="0"/>
    <x v="193"/>
  </r>
  <r>
    <s v="F21779"/>
    <x v="0"/>
    <x v="1566"/>
    <x v="1562"/>
    <x v="57"/>
    <x v="26"/>
    <x v="98"/>
    <x v="99"/>
    <n v="38.917760999999999"/>
    <n v="-77.040620000000004"/>
    <x v="0"/>
    <x v="194"/>
  </r>
  <r>
    <s v="F21780"/>
    <x v="0"/>
    <x v="1567"/>
    <x v="1563"/>
    <x v="13"/>
    <x v="26"/>
    <x v="30"/>
    <x v="30"/>
    <n v="38.917760999999999"/>
    <n v="-77.040620000000004"/>
    <x v="1"/>
    <x v="183"/>
  </r>
  <r>
    <s v="F21781"/>
    <x v="0"/>
    <x v="1568"/>
    <x v="1564"/>
    <x v="57"/>
    <x v="26"/>
    <x v="98"/>
    <x v="99"/>
    <n v="38.917760999999999"/>
    <n v="-77.040620000000004"/>
    <x v="1"/>
    <x v="344"/>
  </r>
  <r>
    <s v="F21782"/>
    <x v="0"/>
    <x v="1569"/>
    <x v="1565"/>
    <x v="57"/>
    <x v="26"/>
    <x v="98"/>
    <x v="99"/>
    <n v="38.917760999999999"/>
    <n v="-77.040620000000004"/>
    <x v="0"/>
    <x v="452"/>
  </r>
  <r>
    <s v="F21783"/>
    <x v="0"/>
    <x v="1570"/>
    <x v="1566"/>
    <x v="57"/>
    <x v="26"/>
    <x v="98"/>
    <x v="99"/>
    <n v="38.917760999999999"/>
    <n v="-77.040620000000004"/>
    <x v="1"/>
    <x v="557"/>
  </r>
  <r>
    <s v="F21784"/>
    <x v="0"/>
    <x v="1571"/>
    <x v="1567"/>
    <x v="14"/>
    <x v="26"/>
    <x v="31"/>
    <x v="31"/>
    <n v="38.917760999999999"/>
    <n v="-77.040620000000004"/>
    <x v="0"/>
    <x v="597"/>
  </r>
  <r>
    <s v="F21785"/>
    <x v="0"/>
    <x v="1572"/>
    <x v="1568"/>
    <x v="14"/>
    <x v="26"/>
    <x v="31"/>
    <x v="31"/>
    <n v="38.917760999999999"/>
    <n v="-77.040620000000004"/>
    <x v="1"/>
    <x v="598"/>
  </r>
  <r>
    <s v="F21786"/>
    <x v="0"/>
    <x v="1573"/>
    <x v="1569"/>
    <x v="14"/>
    <x v="26"/>
    <x v="31"/>
    <x v="31"/>
    <n v="38.917760999999999"/>
    <n v="-77.040620000000004"/>
    <x v="0"/>
    <x v="310"/>
  </r>
  <r>
    <s v="F21787"/>
    <x v="0"/>
    <x v="1574"/>
    <x v="1570"/>
    <x v="14"/>
    <x v="26"/>
    <x v="31"/>
    <x v="31"/>
    <n v="38.917760999999999"/>
    <n v="-77.040620000000004"/>
    <x v="0"/>
    <x v="346"/>
  </r>
  <r>
    <s v="F21788"/>
    <x v="1"/>
    <x v="1575"/>
    <x v="1571"/>
    <x v="15"/>
    <x v="26"/>
    <x v="342"/>
    <x v="344"/>
    <n v="38.917758999999997"/>
    <n v="-77.040640999999994"/>
    <x v="1"/>
    <x v="258"/>
  </r>
  <r>
    <s v="F21789"/>
    <x v="0"/>
    <x v="1576"/>
    <x v="1572"/>
    <x v="15"/>
    <x v="26"/>
    <x v="32"/>
    <x v="32"/>
    <n v="38.917760999999999"/>
    <n v="-77.040620000000004"/>
    <x v="0"/>
    <x v="169"/>
  </r>
  <r>
    <s v="F21790"/>
    <x v="0"/>
    <x v="1577"/>
    <x v="1573"/>
    <x v="15"/>
    <x v="26"/>
    <x v="32"/>
    <x v="32"/>
    <n v="38.917760999999999"/>
    <n v="-77.040620000000004"/>
    <x v="0"/>
    <x v="599"/>
  </r>
  <r>
    <s v="F21791"/>
    <x v="0"/>
    <x v="1578"/>
    <x v="1574"/>
    <x v="15"/>
    <x v="26"/>
    <x v="32"/>
    <x v="32"/>
    <n v="38.917760999999999"/>
    <n v="-77.040620000000004"/>
    <x v="0"/>
    <x v="600"/>
  </r>
  <r>
    <s v="F21792"/>
    <x v="0"/>
    <x v="1579"/>
    <x v="1575"/>
    <x v="15"/>
    <x v="26"/>
    <x v="32"/>
    <x v="32"/>
    <n v="38.917760999999999"/>
    <n v="-77.040620000000004"/>
    <x v="0"/>
    <x v="168"/>
  </r>
  <r>
    <s v="F21793"/>
    <x v="0"/>
    <x v="1580"/>
    <x v="1576"/>
    <x v="15"/>
    <x v="26"/>
    <x v="32"/>
    <x v="32"/>
    <n v="38.917760999999999"/>
    <n v="-77.040620000000004"/>
    <x v="0"/>
    <x v="207"/>
  </r>
  <r>
    <s v="F21794"/>
    <x v="0"/>
    <x v="1581"/>
    <x v="1577"/>
    <x v="15"/>
    <x v="26"/>
    <x v="32"/>
    <x v="32"/>
    <n v="38.917760999999999"/>
    <n v="-77.040620000000004"/>
    <x v="1"/>
    <x v="362"/>
  </r>
  <r>
    <s v="F21795"/>
    <x v="1"/>
    <x v="1582"/>
    <x v="1578"/>
    <x v="15"/>
    <x v="26"/>
    <x v="343"/>
    <x v="345"/>
    <n v="38.917704000000001"/>
    <n v="-77.040580000000006"/>
    <x v="0"/>
    <x v="533"/>
  </r>
  <r>
    <s v="F21796"/>
    <x v="0"/>
    <x v="1583"/>
    <x v="1579"/>
    <x v="15"/>
    <x v="26"/>
    <x v="32"/>
    <x v="32"/>
    <n v="38.917760999999999"/>
    <n v="-77.040620000000004"/>
    <x v="1"/>
    <x v="76"/>
  </r>
  <r>
    <s v="F21797"/>
    <x v="0"/>
    <x v="1584"/>
    <x v="1580"/>
    <x v="15"/>
    <x v="26"/>
    <x v="32"/>
    <x v="32"/>
    <n v="38.917760999999999"/>
    <n v="-77.040620000000004"/>
    <x v="1"/>
    <x v="162"/>
  </r>
  <r>
    <s v="F21798"/>
    <x v="0"/>
    <x v="1585"/>
    <x v="1581"/>
    <x v="15"/>
    <x v="26"/>
    <x v="32"/>
    <x v="32"/>
    <n v="38.917760999999999"/>
    <n v="-77.040620000000004"/>
    <x v="0"/>
    <x v="483"/>
  </r>
  <r>
    <s v="F21799"/>
    <x v="0"/>
    <x v="1586"/>
    <x v="1582"/>
    <x v="16"/>
    <x v="26"/>
    <x v="255"/>
    <x v="255"/>
    <n v="38.917760999999999"/>
    <n v="-77.040620000000004"/>
    <x v="0"/>
    <x v="557"/>
  </r>
  <r>
    <s v="F21800"/>
    <x v="1"/>
    <x v="1587"/>
    <x v="1583"/>
    <x v="17"/>
    <x v="26"/>
    <x v="344"/>
    <x v="346"/>
    <n v="38.917668999999997"/>
    <n v="-77.040642000000005"/>
    <x v="0"/>
    <x v="27"/>
  </r>
  <r>
    <s v="F21801"/>
    <x v="1"/>
    <x v="1588"/>
    <x v="1584"/>
    <x v="17"/>
    <x v="26"/>
    <x v="345"/>
    <x v="347"/>
    <n v="38.917752999999998"/>
    <n v="-77.040723"/>
    <x v="0"/>
    <x v="601"/>
  </r>
  <r>
    <s v="F21802"/>
    <x v="0"/>
    <x v="1589"/>
    <x v="1585"/>
    <x v="17"/>
    <x v="26"/>
    <x v="35"/>
    <x v="35"/>
    <n v="38.917760999999999"/>
    <n v="-77.040620000000004"/>
    <x v="1"/>
    <x v="451"/>
  </r>
  <r>
    <s v="F21803"/>
    <x v="0"/>
    <x v="1590"/>
    <x v="1586"/>
    <x v="17"/>
    <x v="26"/>
    <x v="35"/>
    <x v="35"/>
    <n v="38.917760999999999"/>
    <n v="-77.040620000000004"/>
    <x v="1"/>
    <x v="313"/>
  </r>
  <r>
    <s v="F21804"/>
    <x v="0"/>
    <x v="1591"/>
    <x v="1587"/>
    <x v="19"/>
    <x v="26"/>
    <x v="39"/>
    <x v="39"/>
    <n v="38.917760999999999"/>
    <n v="-77.040620000000004"/>
    <x v="0"/>
    <x v="598"/>
  </r>
  <r>
    <s v="F21805"/>
    <x v="0"/>
    <x v="1592"/>
    <x v="1588"/>
    <x v="19"/>
    <x v="26"/>
    <x v="39"/>
    <x v="39"/>
    <n v="38.917760999999999"/>
    <n v="-77.040620000000004"/>
    <x v="1"/>
    <x v="402"/>
  </r>
  <r>
    <s v="F21806"/>
    <x v="0"/>
    <x v="1593"/>
    <x v="1589"/>
    <x v="19"/>
    <x v="26"/>
    <x v="39"/>
    <x v="39"/>
    <n v="38.917760999999999"/>
    <n v="-77.040620000000004"/>
    <x v="1"/>
    <x v="344"/>
  </r>
  <r>
    <s v="F21807"/>
    <x v="0"/>
    <x v="1594"/>
    <x v="1590"/>
    <x v="19"/>
    <x v="26"/>
    <x v="39"/>
    <x v="39"/>
    <n v="38.917760999999999"/>
    <n v="-77.040620000000004"/>
    <x v="1"/>
    <x v="602"/>
  </r>
  <r>
    <s v="F21808"/>
    <x v="0"/>
    <x v="1595"/>
    <x v="1591"/>
    <x v="19"/>
    <x v="26"/>
    <x v="39"/>
    <x v="39"/>
    <n v="38.917760999999999"/>
    <n v="-77.040620000000004"/>
    <x v="0"/>
    <x v="506"/>
  </r>
  <r>
    <s v="F21809"/>
    <x v="0"/>
    <x v="1596"/>
    <x v="1592"/>
    <x v="19"/>
    <x v="26"/>
    <x v="39"/>
    <x v="39"/>
    <n v="38.917760999999999"/>
    <n v="-77.040620000000004"/>
    <x v="0"/>
    <x v="330"/>
  </r>
  <r>
    <s v="F21810"/>
    <x v="0"/>
    <x v="1597"/>
    <x v="1593"/>
    <x v="20"/>
    <x v="26"/>
    <x v="40"/>
    <x v="40"/>
    <n v="38.917760999999999"/>
    <n v="-77.040620000000004"/>
    <x v="0"/>
    <x v="300"/>
  </r>
  <r>
    <s v="F21811"/>
    <x v="0"/>
    <x v="1598"/>
    <x v="1594"/>
    <x v="20"/>
    <x v="26"/>
    <x v="40"/>
    <x v="40"/>
    <n v="38.917760999999999"/>
    <n v="-77.040620000000004"/>
    <x v="1"/>
    <x v="603"/>
  </r>
  <r>
    <s v="F21812"/>
    <x v="0"/>
    <x v="1599"/>
    <x v="1595"/>
    <x v="20"/>
    <x v="26"/>
    <x v="40"/>
    <x v="40"/>
    <n v="38.917760999999999"/>
    <n v="-77.040620000000004"/>
    <x v="1"/>
    <x v="336"/>
  </r>
  <r>
    <s v="F21813"/>
    <x v="0"/>
    <x v="1600"/>
    <x v="1596"/>
    <x v="20"/>
    <x v="26"/>
    <x v="40"/>
    <x v="40"/>
    <n v="38.917760999999999"/>
    <n v="-77.040620000000004"/>
    <x v="0"/>
    <x v="377"/>
  </r>
  <r>
    <s v="F21814"/>
    <x v="2"/>
    <x v="1601"/>
    <x v="1597"/>
    <x v="20"/>
    <x v="26"/>
    <x v="40"/>
    <x v="40"/>
    <n v="38.917760999999999"/>
    <n v="-77.040620000000004"/>
    <x v="1"/>
    <x v="546"/>
  </r>
  <r>
    <s v="F21815"/>
    <x v="0"/>
    <x v="1602"/>
    <x v="1598"/>
    <x v="20"/>
    <x v="26"/>
    <x v="40"/>
    <x v="40"/>
    <n v="38.917760999999999"/>
    <n v="-77.040620000000004"/>
    <x v="1"/>
    <x v="267"/>
  </r>
  <r>
    <s v="F21816"/>
    <x v="0"/>
    <x v="1603"/>
    <x v="1599"/>
    <x v="20"/>
    <x v="26"/>
    <x v="40"/>
    <x v="40"/>
    <n v="38.917760999999999"/>
    <n v="-77.040620000000004"/>
    <x v="0"/>
    <x v="461"/>
  </r>
  <r>
    <s v="F21817"/>
    <x v="0"/>
    <x v="1604"/>
    <x v="1600"/>
    <x v="20"/>
    <x v="26"/>
    <x v="40"/>
    <x v="40"/>
    <n v="38.917760999999999"/>
    <n v="-77.040620000000004"/>
    <x v="0"/>
    <x v="604"/>
  </r>
  <r>
    <s v="F21818"/>
    <x v="0"/>
    <x v="1605"/>
    <x v="1601"/>
    <x v="20"/>
    <x v="26"/>
    <x v="40"/>
    <x v="40"/>
    <n v="38.917760999999999"/>
    <n v="-77.040620000000004"/>
    <x v="0"/>
    <x v="17"/>
  </r>
  <r>
    <s v="F21819"/>
    <x v="0"/>
    <x v="1606"/>
    <x v="1602"/>
    <x v="20"/>
    <x v="26"/>
    <x v="40"/>
    <x v="40"/>
    <n v="38.917760999999999"/>
    <n v="-77.040620000000004"/>
    <x v="0"/>
    <x v="599"/>
  </r>
  <r>
    <s v="F21820"/>
    <x v="0"/>
    <x v="1607"/>
    <x v="1603"/>
    <x v="20"/>
    <x v="26"/>
    <x v="40"/>
    <x v="40"/>
    <n v="38.917760999999999"/>
    <n v="-77.040620000000004"/>
    <x v="0"/>
    <x v="204"/>
  </r>
  <r>
    <s v="F21821"/>
    <x v="0"/>
    <x v="1608"/>
    <x v="1604"/>
    <x v="20"/>
    <x v="26"/>
    <x v="40"/>
    <x v="40"/>
    <n v="38.917760999999999"/>
    <n v="-77.040620000000004"/>
    <x v="0"/>
    <x v="561"/>
  </r>
  <r>
    <s v="F21822"/>
    <x v="0"/>
    <x v="1609"/>
    <x v="1605"/>
    <x v="20"/>
    <x v="26"/>
    <x v="40"/>
    <x v="40"/>
    <n v="38.917760999999999"/>
    <n v="-77.040620000000004"/>
    <x v="0"/>
    <x v="499"/>
  </r>
  <r>
    <s v="F21823"/>
    <x v="0"/>
    <x v="1610"/>
    <x v="1606"/>
    <x v="20"/>
    <x v="26"/>
    <x v="40"/>
    <x v="40"/>
    <n v="38.917760999999999"/>
    <n v="-77.040620000000004"/>
    <x v="0"/>
    <x v="83"/>
  </r>
  <r>
    <s v="F21824"/>
    <x v="0"/>
    <x v="1611"/>
    <x v="1607"/>
    <x v="20"/>
    <x v="26"/>
    <x v="40"/>
    <x v="40"/>
    <n v="38.917760999999999"/>
    <n v="-77.040620000000004"/>
    <x v="0"/>
    <x v="128"/>
  </r>
  <r>
    <s v="F21825"/>
    <x v="0"/>
    <x v="1612"/>
    <x v="1608"/>
    <x v="20"/>
    <x v="26"/>
    <x v="40"/>
    <x v="40"/>
    <n v="38.917760999999999"/>
    <n v="-77.040620000000004"/>
    <x v="0"/>
    <x v="330"/>
  </r>
  <r>
    <s v="F21826"/>
    <x v="0"/>
    <x v="1613"/>
    <x v="1609"/>
    <x v="20"/>
    <x v="26"/>
    <x v="40"/>
    <x v="40"/>
    <n v="38.917760999999999"/>
    <n v="-77.040620000000004"/>
    <x v="0"/>
    <x v="567"/>
  </r>
  <r>
    <s v="F21827"/>
    <x v="0"/>
    <x v="1614"/>
    <x v="1610"/>
    <x v="20"/>
    <x v="26"/>
    <x v="40"/>
    <x v="40"/>
    <n v="38.917760999999999"/>
    <n v="-77.040620000000004"/>
    <x v="0"/>
    <x v="558"/>
  </r>
  <r>
    <s v="F21828"/>
    <x v="0"/>
    <x v="1615"/>
    <x v="1611"/>
    <x v="20"/>
    <x v="26"/>
    <x v="40"/>
    <x v="40"/>
    <n v="38.917760999999999"/>
    <n v="-77.040620000000004"/>
    <x v="0"/>
    <x v="367"/>
  </r>
  <r>
    <s v="F21829"/>
    <x v="0"/>
    <x v="1616"/>
    <x v="1612"/>
    <x v="20"/>
    <x v="26"/>
    <x v="40"/>
    <x v="40"/>
    <n v="38.917760999999999"/>
    <n v="-77.040620000000004"/>
    <x v="0"/>
    <x v="514"/>
  </r>
  <r>
    <s v="F21830"/>
    <x v="2"/>
    <x v="1617"/>
    <x v="1613"/>
    <x v="20"/>
    <x v="26"/>
    <x v="40"/>
    <x v="40"/>
    <n v="38.917760999999999"/>
    <n v="-77.040620000000004"/>
    <x v="1"/>
    <x v="106"/>
  </r>
  <r>
    <s v="F21831"/>
    <x v="0"/>
    <x v="1618"/>
    <x v="1614"/>
    <x v="20"/>
    <x v="26"/>
    <x v="40"/>
    <x v="40"/>
    <n v="38.917760999999999"/>
    <n v="-77.040620000000004"/>
    <x v="0"/>
    <x v="219"/>
  </r>
  <r>
    <s v="F21832"/>
    <x v="0"/>
    <x v="1619"/>
    <x v="1615"/>
    <x v="20"/>
    <x v="26"/>
    <x v="40"/>
    <x v="40"/>
    <n v="38.917760999999999"/>
    <n v="-77.040620000000004"/>
    <x v="0"/>
    <x v="52"/>
  </r>
  <r>
    <s v="F21833"/>
    <x v="0"/>
    <x v="1620"/>
    <x v="1616"/>
    <x v="20"/>
    <x v="26"/>
    <x v="40"/>
    <x v="40"/>
    <n v="38.917760999999999"/>
    <n v="-77.040620000000004"/>
    <x v="0"/>
    <x v="394"/>
  </r>
  <r>
    <s v="F21834"/>
    <x v="0"/>
    <x v="1621"/>
    <x v="1617"/>
    <x v="20"/>
    <x v="26"/>
    <x v="40"/>
    <x v="40"/>
    <n v="38.917760999999999"/>
    <n v="-77.040620000000004"/>
    <x v="0"/>
    <x v="431"/>
  </r>
  <r>
    <s v="F21835"/>
    <x v="2"/>
    <x v="1622"/>
    <x v="1618"/>
    <x v="20"/>
    <x v="26"/>
    <x v="40"/>
    <x v="40"/>
    <n v="38.917760999999999"/>
    <n v="-77.040620000000004"/>
    <x v="1"/>
    <x v="233"/>
  </r>
  <r>
    <s v="F21836"/>
    <x v="0"/>
    <x v="1623"/>
    <x v="1619"/>
    <x v="20"/>
    <x v="26"/>
    <x v="40"/>
    <x v="40"/>
    <n v="38.917760999999999"/>
    <n v="-77.040620000000004"/>
    <x v="0"/>
    <x v="605"/>
  </r>
  <r>
    <s v="F21837"/>
    <x v="0"/>
    <x v="1624"/>
    <x v="1620"/>
    <x v="20"/>
    <x v="26"/>
    <x v="40"/>
    <x v="40"/>
    <n v="38.917760999999999"/>
    <n v="-77.040620000000004"/>
    <x v="0"/>
    <x v="341"/>
  </r>
  <r>
    <s v="F21838"/>
    <x v="0"/>
    <x v="1625"/>
    <x v="1621"/>
    <x v="21"/>
    <x v="26"/>
    <x v="44"/>
    <x v="44"/>
    <n v="38.917760999999999"/>
    <n v="-77.040620000000004"/>
    <x v="1"/>
    <x v="142"/>
  </r>
  <r>
    <s v="F21839"/>
    <x v="0"/>
    <x v="1626"/>
    <x v="1622"/>
    <x v="21"/>
    <x v="26"/>
    <x v="44"/>
    <x v="44"/>
    <n v="38.917760999999999"/>
    <n v="-77.040620000000004"/>
    <x v="1"/>
    <x v="458"/>
  </r>
  <r>
    <s v="F21840"/>
    <x v="0"/>
    <x v="1627"/>
    <x v="1623"/>
    <x v="21"/>
    <x v="26"/>
    <x v="44"/>
    <x v="44"/>
    <n v="38.917760999999999"/>
    <n v="-77.040620000000004"/>
    <x v="1"/>
    <x v="15"/>
  </r>
  <r>
    <s v="F21841"/>
    <x v="0"/>
    <x v="1628"/>
    <x v="1624"/>
    <x v="21"/>
    <x v="26"/>
    <x v="44"/>
    <x v="44"/>
    <n v="38.917760999999999"/>
    <n v="-77.040620000000004"/>
    <x v="0"/>
    <x v="61"/>
  </r>
  <r>
    <s v="F21842"/>
    <x v="0"/>
    <x v="1629"/>
    <x v="1625"/>
    <x v="22"/>
    <x v="26"/>
    <x v="45"/>
    <x v="45"/>
    <n v="38.917760999999999"/>
    <n v="-77.040620000000004"/>
    <x v="1"/>
    <x v="369"/>
  </r>
  <r>
    <s v="F21843"/>
    <x v="1"/>
    <x v="1630"/>
    <x v="1626"/>
    <x v="22"/>
    <x v="26"/>
    <x v="346"/>
    <x v="348"/>
    <n v="38.917743000000002"/>
    <n v="-77.040554999999998"/>
    <x v="1"/>
    <x v="414"/>
  </r>
  <r>
    <s v="F21844"/>
    <x v="0"/>
    <x v="1631"/>
    <x v="1627"/>
    <x v="22"/>
    <x v="26"/>
    <x v="45"/>
    <x v="45"/>
    <n v="38.917760999999999"/>
    <n v="-77.040620000000004"/>
    <x v="0"/>
    <x v="225"/>
  </r>
  <r>
    <s v="F21845"/>
    <x v="0"/>
    <x v="1632"/>
    <x v="1628"/>
    <x v="22"/>
    <x v="26"/>
    <x v="45"/>
    <x v="45"/>
    <n v="38.917760999999999"/>
    <n v="-77.040620000000004"/>
    <x v="1"/>
    <x v="149"/>
  </r>
  <r>
    <s v="F21846"/>
    <x v="0"/>
    <x v="1633"/>
    <x v="1629"/>
    <x v="22"/>
    <x v="26"/>
    <x v="45"/>
    <x v="45"/>
    <n v="38.917760999999999"/>
    <n v="-77.040620000000004"/>
    <x v="1"/>
    <x v="606"/>
  </r>
  <r>
    <s v="F21847"/>
    <x v="0"/>
    <x v="1634"/>
    <x v="1630"/>
    <x v="22"/>
    <x v="26"/>
    <x v="45"/>
    <x v="45"/>
    <n v="38.917760999999999"/>
    <n v="-77.040620000000004"/>
    <x v="1"/>
    <x v="149"/>
  </r>
  <r>
    <s v="F21848"/>
    <x v="0"/>
    <x v="1635"/>
    <x v="1631"/>
    <x v="22"/>
    <x v="26"/>
    <x v="45"/>
    <x v="45"/>
    <n v="38.917760999999999"/>
    <n v="-77.040620000000004"/>
    <x v="0"/>
    <x v="128"/>
  </r>
  <r>
    <s v="F21849"/>
    <x v="0"/>
    <x v="1636"/>
    <x v="1632"/>
    <x v="22"/>
    <x v="26"/>
    <x v="45"/>
    <x v="45"/>
    <n v="38.917760999999999"/>
    <n v="-77.040620000000004"/>
    <x v="0"/>
    <x v="112"/>
  </r>
  <r>
    <s v="F21850"/>
    <x v="0"/>
    <x v="1637"/>
    <x v="1633"/>
    <x v="23"/>
    <x v="26"/>
    <x v="46"/>
    <x v="46"/>
    <n v="38.917760999999999"/>
    <n v="-77.040620000000004"/>
    <x v="1"/>
    <x v="544"/>
  </r>
  <r>
    <s v="F21851"/>
    <x v="0"/>
    <x v="1638"/>
    <x v="1634"/>
    <x v="24"/>
    <x v="26"/>
    <x v="47"/>
    <x v="47"/>
    <n v="38.917760999999999"/>
    <n v="-77.040620000000004"/>
    <x v="0"/>
    <x v="302"/>
  </r>
  <r>
    <s v="F21852"/>
    <x v="0"/>
    <x v="1639"/>
    <x v="1635"/>
    <x v="24"/>
    <x v="26"/>
    <x v="47"/>
    <x v="47"/>
    <n v="38.917760999999999"/>
    <n v="-77.040620000000004"/>
    <x v="0"/>
    <x v="246"/>
  </r>
  <r>
    <s v="F21853"/>
    <x v="0"/>
    <x v="1640"/>
    <x v="1636"/>
    <x v="24"/>
    <x v="26"/>
    <x v="47"/>
    <x v="47"/>
    <n v="38.917760999999999"/>
    <n v="-77.040620000000004"/>
    <x v="0"/>
    <x v="54"/>
  </r>
  <r>
    <s v="F21854"/>
    <x v="0"/>
    <x v="1641"/>
    <x v="1637"/>
    <x v="152"/>
    <x v="26"/>
    <x v="294"/>
    <x v="294"/>
    <n v="38.917760999999999"/>
    <n v="-77.040620000000004"/>
    <x v="0"/>
    <x v="607"/>
  </r>
  <r>
    <s v="F21855"/>
    <x v="0"/>
    <x v="1642"/>
    <x v="1638"/>
    <x v="29"/>
    <x v="26"/>
    <x v="52"/>
    <x v="52"/>
    <n v="38.917760999999999"/>
    <n v="-77.040620000000004"/>
    <x v="0"/>
    <x v="608"/>
  </r>
  <r>
    <s v="F21856"/>
    <x v="1"/>
    <x v="1643"/>
    <x v="1639"/>
    <x v="29"/>
    <x v="26"/>
    <x v="347"/>
    <x v="349"/>
    <n v="38.917735999999998"/>
    <n v="-77.040752999999995"/>
    <x v="0"/>
    <x v="609"/>
  </r>
  <r>
    <s v="F21857"/>
    <x v="0"/>
    <x v="1644"/>
    <x v="1640"/>
    <x v="29"/>
    <x v="26"/>
    <x v="52"/>
    <x v="52"/>
    <n v="38.917760999999999"/>
    <n v="-77.040620000000004"/>
    <x v="0"/>
    <x v="610"/>
  </r>
  <r>
    <s v="F21858"/>
    <x v="0"/>
    <x v="1645"/>
    <x v="1641"/>
    <x v="29"/>
    <x v="26"/>
    <x v="52"/>
    <x v="52"/>
    <n v="38.917760999999999"/>
    <n v="-77.040620000000004"/>
    <x v="0"/>
    <x v="333"/>
  </r>
  <r>
    <s v="F21859"/>
    <x v="0"/>
    <x v="1646"/>
    <x v="1642"/>
    <x v="29"/>
    <x v="26"/>
    <x v="52"/>
    <x v="52"/>
    <n v="38.917760999999999"/>
    <n v="-77.040620000000004"/>
    <x v="0"/>
    <x v="109"/>
  </r>
  <r>
    <s v="F21860"/>
    <x v="0"/>
    <x v="1647"/>
    <x v="1643"/>
    <x v="29"/>
    <x v="26"/>
    <x v="52"/>
    <x v="52"/>
    <n v="38.917760999999999"/>
    <n v="-77.040620000000004"/>
    <x v="0"/>
    <x v="305"/>
  </r>
  <r>
    <s v="F21861"/>
    <x v="0"/>
    <x v="1648"/>
    <x v="1644"/>
    <x v="29"/>
    <x v="26"/>
    <x v="52"/>
    <x v="52"/>
    <n v="38.917760999999999"/>
    <n v="-77.040620000000004"/>
    <x v="1"/>
    <x v="204"/>
  </r>
  <r>
    <s v="F21862"/>
    <x v="0"/>
    <x v="1649"/>
    <x v="1645"/>
    <x v="29"/>
    <x v="26"/>
    <x v="52"/>
    <x v="52"/>
    <n v="38.917760999999999"/>
    <n v="-77.040620000000004"/>
    <x v="1"/>
    <x v="611"/>
  </r>
  <r>
    <s v="F21863"/>
    <x v="0"/>
    <x v="1650"/>
    <x v="1646"/>
    <x v="29"/>
    <x v="26"/>
    <x v="52"/>
    <x v="52"/>
    <n v="38.917760999999999"/>
    <n v="-77.040620000000004"/>
    <x v="1"/>
    <x v="612"/>
  </r>
  <r>
    <s v="F21864"/>
    <x v="0"/>
    <x v="1651"/>
    <x v="1647"/>
    <x v="29"/>
    <x v="26"/>
    <x v="52"/>
    <x v="52"/>
    <n v="38.917760999999999"/>
    <n v="-77.040620000000004"/>
    <x v="1"/>
    <x v="107"/>
  </r>
  <r>
    <s v="F21865"/>
    <x v="0"/>
    <x v="1652"/>
    <x v="1648"/>
    <x v="30"/>
    <x v="26"/>
    <x v="59"/>
    <x v="59"/>
    <n v="38.917760999999999"/>
    <n v="-77.040620000000004"/>
    <x v="0"/>
    <x v="575"/>
  </r>
  <r>
    <s v="F21866"/>
    <x v="0"/>
    <x v="1653"/>
    <x v="1649"/>
    <x v="31"/>
    <x v="26"/>
    <x v="54"/>
    <x v="54"/>
    <n v="38.917760999999999"/>
    <n v="-77.040620000000004"/>
    <x v="0"/>
    <x v="389"/>
  </r>
  <r>
    <s v="F21867"/>
    <x v="0"/>
    <x v="1654"/>
    <x v="1650"/>
    <x v="29"/>
    <x v="26"/>
    <x v="52"/>
    <x v="52"/>
    <n v="38.917760999999999"/>
    <n v="-77.040620000000004"/>
    <x v="1"/>
    <x v="184"/>
  </r>
  <r>
    <s v="F21868"/>
    <x v="0"/>
    <x v="1655"/>
    <x v="1651"/>
    <x v="31"/>
    <x v="26"/>
    <x v="54"/>
    <x v="54"/>
    <n v="38.917760999999999"/>
    <n v="-77.040620000000004"/>
    <x v="0"/>
    <x v="475"/>
  </r>
  <r>
    <s v="F21869"/>
    <x v="0"/>
    <x v="1656"/>
    <x v="1652"/>
    <x v="32"/>
    <x v="26"/>
    <x v="99"/>
    <x v="100"/>
    <n v="38.917760999999999"/>
    <n v="-77.040620000000004"/>
    <x v="0"/>
    <x v="448"/>
  </r>
  <r>
    <s v="F21870"/>
    <x v="0"/>
    <x v="1657"/>
    <x v="1653"/>
    <x v="33"/>
    <x v="26"/>
    <x v="64"/>
    <x v="65"/>
    <n v="38.917760999999999"/>
    <n v="-77.040620000000004"/>
    <x v="0"/>
    <x v="1"/>
  </r>
  <r>
    <s v="F21871"/>
    <x v="0"/>
    <x v="1658"/>
    <x v="1654"/>
    <x v="33"/>
    <x v="26"/>
    <x v="64"/>
    <x v="65"/>
    <n v="38.917760999999999"/>
    <n v="-77.040620000000004"/>
    <x v="0"/>
    <x v="195"/>
  </r>
  <r>
    <s v="F21872"/>
    <x v="0"/>
    <x v="1659"/>
    <x v="1655"/>
    <x v="33"/>
    <x v="26"/>
    <x v="64"/>
    <x v="65"/>
    <n v="38.917760999999999"/>
    <n v="-77.040620000000004"/>
    <x v="0"/>
    <x v="205"/>
  </r>
  <r>
    <s v="F21873"/>
    <x v="0"/>
    <x v="1660"/>
    <x v="1656"/>
    <x v="33"/>
    <x v="26"/>
    <x v="64"/>
    <x v="65"/>
    <n v="38.917760999999999"/>
    <n v="-77.040620000000004"/>
    <x v="1"/>
    <x v="463"/>
  </r>
  <r>
    <s v="F21874"/>
    <x v="0"/>
    <x v="1661"/>
    <x v="1657"/>
    <x v="33"/>
    <x v="26"/>
    <x v="64"/>
    <x v="65"/>
    <n v="38.917760999999999"/>
    <n v="-77.040620000000004"/>
    <x v="0"/>
    <x v="119"/>
  </r>
  <r>
    <s v="F21875"/>
    <x v="0"/>
    <x v="1662"/>
    <x v="1658"/>
    <x v="33"/>
    <x v="26"/>
    <x v="64"/>
    <x v="65"/>
    <n v="38.917760999999999"/>
    <n v="-77.040620000000004"/>
    <x v="0"/>
    <x v="393"/>
  </r>
  <r>
    <s v="F21876"/>
    <x v="0"/>
    <x v="1663"/>
    <x v="1659"/>
    <x v="33"/>
    <x v="26"/>
    <x v="64"/>
    <x v="65"/>
    <n v="38.917760999999999"/>
    <n v="-77.040620000000004"/>
    <x v="0"/>
    <x v="482"/>
  </r>
  <r>
    <s v="F21877"/>
    <x v="0"/>
    <x v="1664"/>
    <x v="1660"/>
    <x v="33"/>
    <x v="26"/>
    <x v="64"/>
    <x v="65"/>
    <n v="38.917760999999999"/>
    <n v="-77.040620000000004"/>
    <x v="0"/>
    <x v="551"/>
  </r>
  <r>
    <s v="F21878"/>
    <x v="0"/>
    <x v="1665"/>
    <x v="1661"/>
    <x v="33"/>
    <x v="26"/>
    <x v="64"/>
    <x v="65"/>
    <n v="38.917760999999999"/>
    <n v="-77.040620000000004"/>
    <x v="0"/>
    <x v="540"/>
  </r>
  <r>
    <s v="F21879"/>
    <x v="0"/>
    <x v="1666"/>
    <x v="1662"/>
    <x v="33"/>
    <x v="26"/>
    <x v="64"/>
    <x v="65"/>
    <n v="38.917760999999999"/>
    <n v="-77.040620000000004"/>
    <x v="0"/>
    <x v="427"/>
  </r>
  <r>
    <s v="F21880"/>
    <x v="0"/>
    <x v="1667"/>
    <x v="1663"/>
    <x v="33"/>
    <x v="26"/>
    <x v="64"/>
    <x v="65"/>
    <n v="38.917760999999999"/>
    <n v="-77.040620000000004"/>
    <x v="0"/>
    <x v="197"/>
  </r>
  <r>
    <s v="F21881"/>
    <x v="0"/>
    <x v="1668"/>
    <x v="1664"/>
    <x v="33"/>
    <x v="26"/>
    <x v="64"/>
    <x v="65"/>
    <n v="38.917760999999999"/>
    <n v="-77.040620000000004"/>
    <x v="0"/>
    <x v="120"/>
  </r>
  <r>
    <s v="F21882"/>
    <x v="1"/>
    <x v="1669"/>
    <x v="1665"/>
    <x v="33"/>
    <x v="26"/>
    <x v="348"/>
    <x v="350"/>
    <n v="38.917718000000001"/>
    <n v="-77.040734"/>
    <x v="0"/>
    <x v="445"/>
  </r>
  <r>
    <s v="F21883"/>
    <x v="0"/>
    <x v="1670"/>
    <x v="1666"/>
    <x v="33"/>
    <x v="26"/>
    <x v="64"/>
    <x v="65"/>
    <n v="38.917760999999999"/>
    <n v="-77.040620000000004"/>
    <x v="0"/>
    <x v="472"/>
  </r>
  <r>
    <s v="F21884"/>
    <x v="0"/>
    <x v="1671"/>
    <x v="1667"/>
    <x v="33"/>
    <x v="26"/>
    <x v="64"/>
    <x v="65"/>
    <n v="38.917760999999999"/>
    <n v="-77.040620000000004"/>
    <x v="0"/>
    <x v="576"/>
  </r>
  <r>
    <s v="F21885"/>
    <x v="0"/>
    <x v="1672"/>
    <x v="1668"/>
    <x v="33"/>
    <x v="26"/>
    <x v="64"/>
    <x v="65"/>
    <n v="38.917760999999999"/>
    <n v="-77.040620000000004"/>
    <x v="1"/>
    <x v="281"/>
  </r>
  <r>
    <s v="F21886"/>
    <x v="0"/>
    <x v="1673"/>
    <x v="1669"/>
    <x v="33"/>
    <x v="26"/>
    <x v="64"/>
    <x v="65"/>
    <n v="38.917760999999999"/>
    <n v="-77.040620000000004"/>
    <x v="0"/>
    <x v="124"/>
  </r>
  <r>
    <s v="F21887"/>
    <x v="0"/>
    <x v="1674"/>
    <x v="1670"/>
    <x v="33"/>
    <x v="26"/>
    <x v="64"/>
    <x v="65"/>
    <n v="38.917760999999999"/>
    <n v="-77.040620000000004"/>
    <x v="0"/>
    <x v="432"/>
  </r>
  <r>
    <s v="F21888"/>
    <x v="0"/>
    <x v="1675"/>
    <x v="1671"/>
    <x v="33"/>
    <x v="26"/>
    <x v="64"/>
    <x v="65"/>
    <n v="38.917760999999999"/>
    <n v="-77.040620000000004"/>
    <x v="0"/>
    <x v="340"/>
  </r>
  <r>
    <s v="F21889"/>
    <x v="0"/>
    <x v="1676"/>
    <x v="1672"/>
    <x v="33"/>
    <x v="26"/>
    <x v="64"/>
    <x v="65"/>
    <n v="38.917760999999999"/>
    <n v="-77.040620000000004"/>
    <x v="0"/>
    <x v="150"/>
  </r>
  <r>
    <s v="F21890"/>
    <x v="0"/>
    <x v="1677"/>
    <x v="1673"/>
    <x v="33"/>
    <x v="26"/>
    <x v="64"/>
    <x v="65"/>
    <n v="38.917760999999999"/>
    <n v="-77.040620000000004"/>
    <x v="0"/>
    <x v="287"/>
  </r>
  <r>
    <s v="F21891"/>
    <x v="0"/>
    <x v="1678"/>
    <x v="1674"/>
    <x v="33"/>
    <x v="26"/>
    <x v="64"/>
    <x v="65"/>
    <n v="38.917760999999999"/>
    <n v="-77.040620000000004"/>
    <x v="0"/>
    <x v="305"/>
  </r>
  <r>
    <s v="F21892"/>
    <x v="0"/>
    <x v="1679"/>
    <x v="1675"/>
    <x v="33"/>
    <x v="26"/>
    <x v="64"/>
    <x v="65"/>
    <n v="38.917760999999999"/>
    <n v="-77.040620000000004"/>
    <x v="0"/>
    <x v="321"/>
  </r>
  <r>
    <s v="F21893"/>
    <x v="0"/>
    <x v="1680"/>
    <x v="1676"/>
    <x v="36"/>
    <x v="26"/>
    <x v="70"/>
    <x v="71"/>
    <n v="38.917760999999999"/>
    <n v="-77.040620000000004"/>
    <x v="1"/>
    <x v="104"/>
  </r>
  <r>
    <s v="F21894"/>
    <x v="0"/>
    <x v="1681"/>
    <x v="1677"/>
    <x v="36"/>
    <x v="26"/>
    <x v="70"/>
    <x v="71"/>
    <n v="38.917760999999999"/>
    <n v="-77.040620000000004"/>
    <x v="1"/>
    <x v="311"/>
  </r>
  <r>
    <s v="F21895"/>
    <x v="0"/>
    <x v="1682"/>
    <x v="1678"/>
    <x v="36"/>
    <x v="26"/>
    <x v="70"/>
    <x v="71"/>
    <n v="38.917760999999999"/>
    <n v="-77.040620000000004"/>
    <x v="0"/>
    <x v="477"/>
  </r>
  <r>
    <s v="F21896"/>
    <x v="0"/>
    <x v="1683"/>
    <x v="1679"/>
    <x v="36"/>
    <x v="26"/>
    <x v="70"/>
    <x v="71"/>
    <n v="38.917760999999999"/>
    <n v="-77.040620000000004"/>
    <x v="0"/>
    <x v="474"/>
  </r>
  <r>
    <s v="F21897"/>
    <x v="0"/>
    <x v="1684"/>
    <x v="1680"/>
    <x v="167"/>
    <x v="26"/>
    <x v="349"/>
    <x v="351"/>
    <n v="38.917760999999999"/>
    <n v="-77.040620000000004"/>
    <x v="1"/>
    <x v="458"/>
  </r>
  <r>
    <s v="F21898"/>
    <x v="0"/>
    <x v="1685"/>
    <x v="1681"/>
    <x v="38"/>
    <x v="26"/>
    <x v="350"/>
    <x v="352"/>
    <n v="38.917760999999999"/>
    <n v="-77.040620000000004"/>
    <x v="1"/>
    <x v="121"/>
  </r>
  <r>
    <s v="F21899"/>
    <x v="0"/>
    <x v="1686"/>
    <x v="1682"/>
    <x v="37"/>
    <x v="26"/>
    <x v="71"/>
    <x v="72"/>
    <n v="38.917760999999999"/>
    <n v="-77.040620000000004"/>
    <x v="0"/>
    <x v="560"/>
  </r>
  <r>
    <s v="F21900"/>
    <x v="0"/>
    <x v="1687"/>
    <x v="1683"/>
    <x v="38"/>
    <x v="26"/>
    <x v="350"/>
    <x v="352"/>
    <n v="38.917760999999999"/>
    <n v="-77.040620000000004"/>
    <x v="0"/>
    <x v="317"/>
  </r>
  <r>
    <s v="F21901"/>
    <x v="0"/>
    <x v="1688"/>
    <x v="1684"/>
    <x v="37"/>
    <x v="26"/>
    <x v="71"/>
    <x v="72"/>
    <n v="38.917760999999999"/>
    <n v="-77.040620000000004"/>
    <x v="0"/>
    <x v="15"/>
  </r>
  <r>
    <s v="F21902"/>
    <x v="0"/>
    <x v="1689"/>
    <x v="1685"/>
    <x v="39"/>
    <x v="26"/>
    <x v="76"/>
    <x v="77"/>
    <n v="38.917760999999999"/>
    <n v="-77.040620000000004"/>
    <x v="1"/>
    <x v="311"/>
  </r>
  <r>
    <s v="F21903"/>
    <x v="0"/>
    <x v="1690"/>
    <x v="1686"/>
    <x v="39"/>
    <x v="26"/>
    <x v="76"/>
    <x v="77"/>
    <n v="38.917760999999999"/>
    <n v="-77.040620000000004"/>
    <x v="1"/>
    <x v="31"/>
  </r>
  <r>
    <s v="F21904"/>
    <x v="0"/>
    <x v="1691"/>
    <x v="1687"/>
    <x v="39"/>
    <x v="26"/>
    <x v="76"/>
    <x v="77"/>
    <n v="38.917760999999999"/>
    <n v="-77.040620000000004"/>
    <x v="1"/>
    <x v="392"/>
  </r>
  <r>
    <s v="F21905"/>
    <x v="0"/>
    <x v="1692"/>
    <x v="1688"/>
    <x v="39"/>
    <x v="26"/>
    <x v="76"/>
    <x v="77"/>
    <n v="38.917760999999999"/>
    <n v="-77.040620000000004"/>
    <x v="0"/>
    <x v="98"/>
  </r>
  <r>
    <s v="F21906"/>
    <x v="0"/>
    <x v="1693"/>
    <x v="1689"/>
    <x v="39"/>
    <x v="26"/>
    <x v="76"/>
    <x v="77"/>
    <n v="38.917760999999999"/>
    <n v="-77.040620000000004"/>
    <x v="0"/>
    <x v="22"/>
  </r>
  <r>
    <s v="F21907"/>
    <x v="0"/>
    <x v="1694"/>
    <x v="1690"/>
    <x v="42"/>
    <x v="26"/>
    <x v="80"/>
    <x v="81"/>
    <n v="38.917760999999999"/>
    <n v="-77.040620000000004"/>
    <x v="0"/>
    <x v="613"/>
  </r>
  <r>
    <s v="F21908"/>
    <x v="0"/>
    <x v="1695"/>
    <x v="1691"/>
    <x v="42"/>
    <x v="26"/>
    <x v="80"/>
    <x v="81"/>
    <n v="38.917760999999999"/>
    <n v="-77.040620000000004"/>
    <x v="0"/>
    <x v="448"/>
  </r>
  <r>
    <s v="F21909"/>
    <x v="0"/>
    <x v="1696"/>
    <x v="1692"/>
    <x v="42"/>
    <x v="26"/>
    <x v="80"/>
    <x v="81"/>
    <n v="38.917760999999999"/>
    <n v="-77.040620000000004"/>
    <x v="0"/>
    <x v="22"/>
  </r>
  <r>
    <s v="F21910"/>
    <x v="0"/>
    <x v="1697"/>
    <x v="1693"/>
    <x v="42"/>
    <x v="26"/>
    <x v="80"/>
    <x v="81"/>
    <n v="38.917760999999999"/>
    <n v="-77.040620000000004"/>
    <x v="0"/>
    <x v="217"/>
  </r>
  <r>
    <s v="F21911"/>
    <x v="0"/>
    <x v="1698"/>
    <x v="1694"/>
    <x v="42"/>
    <x v="26"/>
    <x v="80"/>
    <x v="81"/>
    <n v="38.917760999999999"/>
    <n v="-77.040620000000004"/>
    <x v="0"/>
    <x v="99"/>
  </r>
  <r>
    <s v="F21912"/>
    <x v="0"/>
    <x v="1699"/>
    <x v="1695"/>
    <x v="44"/>
    <x v="26"/>
    <x v="83"/>
    <x v="84"/>
    <n v="38.917760999999999"/>
    <n v="-77.040620000000004"/>
    <x v="0"/>
    <x v="50"/>
  </r>
  <r>
    <s v="F21913"/>
    <x v="0"/>
    <x v="1700"/>
    <x v="1696"/>
    <x v="156"/>
    <x v="26"/>
    <x v="319"/>
    <x v="319"/>
    <n v="38.917760999999999"/>
    <n v="-77.040620000000004"/>
    <x v="1"/>
    <x v="198"/>
  </r>
  <r>
    <s v="F21914"/>
    <x v="0"/>
    <x v="1701"/>
    <x v="1697"/>
    <x v="156"/>
    <x v="26"/>
    <x v="319"/>
    <x v="319"/>
    <n v="38.917760999999999"/>
    <n v="-77.040620000000004"/>
    <x v="0"/>
    <x v="226"/>
  </r>
  <r>
    <s v="F21915"/>
    <x v="0"/>
    <x v="1702"/>
    <x v="1698"/>
    <x v="156"/>
    <x v="26"/>
    <x v="319"/>
    <x v="319"/>
    <n v="38.917760999999999"/>
    <n v="-77.040620000000004"/>
    <x v="1"/>
    <x v="334"/>
  </r>
  <r>
    <s v="F21916"/>
    <x v="0"/>
    <x v="1703"/>
    <x v="1699"/>
    <x v="48"/>
    <x v="26"/>
    <x v="87"/>
    <x v="88"/>
    <n v="38.917760999999999"/>
    <n v="-77.040620000000004"/>
    <x v="0"/>
    <x v="57"/>
  </r>
  <r>
    <s v="F21917"/>
    <x v="0"/>
    <x v="1704"/>
    <x v="1700"/>
    <x v="74"/>
    <x v="26"/>
    <x v="127"/>
    <x v="128"/>
    <n v="38.917760999999999"/>
    <n v="-77.040620000000004"/>
    <x v="0"/>
    <x v="490"/>
  </r>
  <r>
    <s v="F21918"/>
    <x v="0"/>
    <x v="1705"/>
    <x v="1701"/>
    <x v="74"/>
    <x v="26"/>
    <x v="127"/>
    <x v="128"/>
    <n v="38.917760999999999"/>
    <n v="-77.040620000000004"/>
    <x v="0"/>
    <x v="482"/>
  </r>
  <r>
    <s v="F21919"/>
    <x v="0"/>
    <x v="1706"/>
    <x v="1702"/>
    <x v="74"/>
    <x v="26"/>
    <x v="127"/>
    <x v="128"/>
    <n v="38.917760999999999"/>
    <n v="-77.040620000000004"/>
    <x v="0"/>
    <x v="614"/>
  </r>
  <r>
    <s v="F21920"/>
    <x v="1"/>
    <x v="1707"/>
    <x v="1703"/>
    <x v="157"/>
    <x v="26"/>
    <x v="351"/>
    <x v="353"/>
    <n v="38.917701999999998"/>
    <n v="-77.040526"/>
    <x v="1"/>
    <x v="348"/>
  </r>
  <r>
    <s v="F21921"/>
    <x v="0"/>
    <x v="1708"/>
    <x v="1704"/>
    <x v="76"/>
    <x v="26"/>
    <x v="129"/>
    <x v="130"/>
    <n v="38.917760999999999"/>
    <n v="-77.040620000000004"/>
    <x v="1"/>
    <x v="18"/>
  </r>
  <r>
    <s v="F21922"/>
    <x v="0"/>
    <x v="1709"/>
    <x v="1705"/>
    <x v="76"/>
    <x v="26"/>
    <x v="129"/>
    <x v="130"/>
    <n v="38.917760999999999"/>
    <n v="-77.040620000000004"/>
    <x v="0"/>
    <x v="144"/>
  </r>
  <r>
    <s v="F21923"/>
    <x v="0"/>
    <x v="1710"/>
    <x v="1706"/>
    <x v="76"/>
    <x v="26"/>
    <x v="129"/>
    <x v="130"/>
    <n v="38.917760999999999"/>
    <n v="-77.040620000000004"/>
    <x v="0"/>
    <x v="382"/>
  </r>
  <r>
    <s v="F21924"/>
    <x v="0"/>
    <x v="1711"/>
    <x v="1707"/>
    <x v="76"/>
    <x v="26"/>
    <x v="129"/>
    <x v="130"/>
    <n v="38.917760999999999"/>
    <n v="-77.040620000000004"/>
    <x v="1"/>
    <x v="511"/>
  </r>
  <r>
    <s v="F21925"/>
    <x v="2"/>
    <x v="1712"/>
    <x v="1708"/>
    <x v="76"/>
    <x v="26"/>
    <x v="129"/>
    <x v="130"/>
    <n v="38.917760999999999"/>
    <n v="-77.040620000000004"/>
    <x v="1"/>
    <x v="374"/>
  </r>
  <r>
    <s v="F21926"/>
    <x v="0"/>
    <x v="1713"/>
    <x v="1709"/>
    <x v="76"/>
    <x v="26"/>
    <x v="129"/>
    <x v="130"/>
    <n v="38.917760999999999"/>
    <n v="-77.040620000000004"/>
    <x v="1"/>
    <x v="104"/>
  </r>
  <r>
    <s v="F21927"/>
    <x v="0"/>
    <x v="1714"/>
    <x v="1710"/>
    <x v="76"/>
    <x v="26"/>
    <x v="129"/>
    <x v="130"/>
    <n v="38.917760999999999"/>
    <n v="-77.040620000000004"/>
    <x v="1"/>
    <x v="570"/>
  </r>
  <r>
    <s v="F21928"/>
    <x v="0"/>
    <x v="1715"/>
    <x v="1711"/>
    <x v="76"/>
    <x v="26"/>
    <x v="129"/>
    <x v="130"/>
    <n v="38.917760999999999"/>
    <n v="-77.040620000000004"/>
    <x v="1"/>
    <x v="593"/>
  </r>
  <r>
    <s v="F21929"/>
    <x v="1"/>
    <x v="1716"/>
    <x v="1712"/>
    <x v="76"/>
    <x v="26"/>
    <x v="352"/>
    <x v="354"/>
    <n v="38.917783"/>
    <n v="-77.040735999999995"/>
    <x v="0"/>
    <x v="543"/>
  </r>
  <r>
    <s v="F21930"/>
    <x v="0"/>
    <x v="1717"/>
    <x v="1713"/>
    <x v="76"/>
    <x v="26"/>
    <x v="129"/>
    <x v="130"/>
    <n v="38.917760999999999"/>
    <n v="-77.040620000000004"/>
    <x v="1"/>
    <x v="577"/>
  </r>
  <r>
    <s v="F21931"/>
    <x v="0"/>
    <x v="1718"/>
    <x v="1714"/>
    <x v="80"/>
    <x v="26"/>
    <x v="135"/>
    <x v="136"/>
    <n v="38.917760999999999"/>
    <n v="-77.040620000000004"/>
    <x v="0"/>
    <x v="235"/>
  </r>
  <r>
    <s v="F21932"/>
    <x v="0"/>
    <x v="1719"/>
    <x v="1715"/>
    <x v="88"/>
    <x v="26"/>
    <x v="152"/>
    <x v="153"/>
    <n v="38.917760999999999"/>
    <n v="-77.040620000000004"/>
    <x v="1"/>
    <x v="127"/>
  </r>
  <r>
    <s v="F21933"/>
    <x v="1"/>
    <x v="1720"/>
    <x v="1716"/>
    <x v="168"/>
    <x v="26"/>
    <x v="353"/>
    <x v="355"/>
    <n v="38.917591999999999"/>
    <n v="-77.040544999999995"/>
    <x v="0"/>
    <x v="73"/>
  </r>
  <r>
    <s v="F21934"/>
    <x v="1"/>
    <x v="1721"/>
    <x v="1717"/>
    <x v="169"/>
    <x v="26"/>
    <x v="354"/>
    <x v="356"/>
    <n v="38.917701000000001"/>
    <n v="-77.040594999999996"/>
    <x v="1"/>
    <x v="306"/>
  </r>
  <r>
    <s v="F21935"/>
    <x v="0"/>
    <x v="1722"/>
    <x v="1718"/>
    <x v="160"/>
    <x v="26"/>
    <x v="324"/>
    <x v="324"/>
    <n v="38.917760999999999"/>
    <n v="-77.040620000000004"/>
    <x v="0"/>
    <x v="67"/>
  </r>
  <r>
    <s v="F21936"/>
    <x v="1"/>
    <x v="1723"/>
    <x v="1719"/>
    <x v="97"/>
    <x v="26"/>
    <x v="355"/>
    <x v="357"/>
    <n v="38.917786"/>
    <n v="-77.040676000000005"/>
    <x v="0"/>
    <x v="191"/>
  </r>
  <r>
    <s v="F21937"/>
    <x v="2"/>
    <x v="260"/>
    <x v="1720"/>
    <x v="99"/>
    <x v="26"/>
    <x v="174"/>
    <x v="175"/>
    <n v="38.917760999999999"/>
    <n v="-77.040620000000004"/>
    <x v="1"/>
    <x v="415"/>
  </r>
  <r>
    <s v="F21938"/>
    <x v="2"/>
    <x v="1724"/>
    <x v="1721"/>
    <x v="99"/>
    <x v="26"/>
    <x v="174"/>
    <x v="175"/>
    <n v="38.917760999999999"/>
    <n v="-77.040620000000004"/>
    <x v="1"/>
    <x v="146"/>
  </r>
  <r>
    <s v="F21939"/>
    <x v="0"/>
    <x v="1725"/>
    <x v="1722"/>
    <x v="99"/>
    <x v="26"/>
    <x v="174"/>
    <x v="175"/>
    <n v="38.917760999999999"/>
    <n v="-77.040620000000004"/>
    <x v="1"/>
    <x v="326"/>
  </r>
  <r>
    <s v="F21940"/>
    <x v="0"/>
    <x v="1726"/>
    <x v="1723"/>
    <x v="103"/>
    <x v="26"/>
    <x v="185"/>
    <x v="186"/>
    <n v="38.917760999999999"/>
    <n v="-77.040620000000004"/>
    <x v="1"/>
    <x v="483"/>
  </r>
  <r>
    <s v="F21941"/>
    <x v="0"/>
    <x v="1727"/>
    <x v="1724"/>
    <x v="103"/>
    <x v="26"/>
    <x v="185"/>
    <x v="186"/>
    <n v="38.917760999999999"/>
    <n v="-77.040620000000004"/>
    <x v="1"/>
    <x v="222"/>
  </r>
  <r>
    <s v="F21942"/>
    <x v="1"/>
    <x v="1728"/>
    <x v="1725"/>
    <x v="0"/>
    <x v="27"/>
    <x v="356"/>
    <x v="358"/>
    <n v="38.923614999999998"/>
    <n v="-77.050075000000007"/>
    <x v="1"/>
    <x v="29"/>
  </r>
  <r>
    <s v="F21943"/>
    <x v="0"/>
    <x v="1729"/>
    <x v="1726"/>
    <x v="0"/>
    <x v="27"/>
    <x v="0"/>
    <x v="0"/>
    <n v="38.923583000000001"/>
    <n v="-77.050045999999995"/>
    <x v="1"/>
    <x v="33"/>
  </r>
  <r>
    <s v="F21944"/>
    <x v="0"/>
    <x v="1730"/>
    <x v="1727"/>
    <x v="0"/>
    <x v="27"/>
    <x v="0"/>
    <x v="0"/>
    <n v="38.923583000000001"/>
    <n v="-77.050045999999995"/>
    <x v="0"/>
    <x v="161"/>
  </r>
  <r>
    <s v="F21945"/>
    <x v="0"/>
    <x v="1731"/>
    <x v="1728"/>
    <x v="1"/>
    <x v="27"/>
    <x v="1"/>
    <x v="1"/>
    <n v="38.923583000000001"/>
    <n v="-77.050045999999995"/>
    <x v="0"/>
    <x v="36"/>
  </r>
  <r>
    <s v="F21946"/>
    <x v="0"/>
    <x v="1732"/>
    <x v="1729"/>
    <x v="1"/>
    <x v="27"/>
    <x v="1"/>
    <x v="1"/>
    <n v="38.923583000000001"/>
    <n v="-77.050045999999995"/>
    <x v="0"/>
    <x v="5"/>
  </r>
  <r>
    <s v="F21947"/>
    <x v="0"/>
    <x v="1733"/>
    <x v="1730"/>
    <x v="1"/>
    <x v="27"/>
    <x v="1"/>
    <x v="1"/>
    <n v="38.923583000000001"/>
    <n v="-77.050045999999995"/>
    <x v="0"/>
    <x v="596"/>
  </r>
  <r>
    <s v="F21948"/>
    <x v="0"/>
    <x v="1734"/>
    <x v="1731"/>
    <x v="1"/>
    <x v="27"/>
    <x v="1"/>
    <x v="1"/>
    <n v="38.923583000000001"/>
    <n v="-77.050045999999995"/>
    <x v="0"/>
    <x v="573"/>
  </r>
  <r>
    <s v="F21949"/>
    <x v="0"/>
    <x v="1735"/>
    <x v="1732"/>
    <x v="1"/>
    <x v="27"/>
    <x v="1"/>
    <x v="1"/>
    <n v="38.923583000000001"/>
    <n v="-77.050045999999995"/>
    <x v="0"/>
    <x v="601"/>
  </r>
  <r>
    <s v="F21950"/>
    <x v="0"/>
    <x v="1736"/>
    <x v="1733"/>
    <x v="1"/>
    <x v="27"/>
    <x v="1"/>
    <x v="1"/>
    <n v="38.923583000000001"/>
    <n v="-77.050045999999995"/>
    <x v="0"/>
    <x v="284"/>
  </r>
  <r>
    <s v="F21951"/>
    <x v="0"/>
    <x v="1737"/>
    <x v="1734"/>
    <x v="1"/>
    <x v="27"/>
    <x v="1"/>
    <x v="1"/>
    <n v="38.923583000000001"/>
    <n v="-77.050045999999995"/>
    <x v="0"/>
    <x v="158"/>
  </r>
  <r>
    <s v="F21952"/>
    <x v="0"/>
    <x v="1738"/>
    <x v="1735"/>
    <x v="1"/>
    <x v="27"/>
    <x v="1"/>
    <x v="1"/>
    <n v="38.923583000000001"/>
    <n v="-77.050045999999995"/>
    <x v="0"/>
    <x v="152"/>
  </r>
  <r>
    <s v="F21953"/>
    <x v="0"/>
    <x v="1739"/>
    <x v="1736"/>
    <x v="1"/>
    <x v="27"/>
    <x v="1"/>
    <x v="1"/>
    <n v="38.923583000000001"/>
    <n v="-77.050045999999995"/>
    <x v="0"/>
    <x v="615"/>
  </r>
  <r>
    <s v="F21954"/>
    <x v="0"/>
    <x v="1740"/>
    <x v="1737"/>
    <x v="1"/>
    <x v="27"/>
    <x v="1"/>
    <x v="1"/>
    <n v="38.923583000000001"/>
    <n v="-77.050045999999995"/>
    <x v="0"/>
    <x v="580"/>
  </r>
  <r>
    <s v="F21955"/>
    <x v="0"/>
    <x v="1741"/>
    <x v="1738"/>
    <x v="1"/>
    <x v="27"/>
    <x v="1"/>
    <x v="1"/>
    <n v="38.923583000000001"/>
    <n v="-77.050045999999995"/>
    <x v="0"/>
    <x v="99"/>
  </r>
  <r>
    <s v="F21956"/>
    <x v="0"/>
    <x v="1742"/>
    <x v="1739"/>
    <x v="1"/>
    <x v="27"/>
    <x v="1"/>
    <x v="1"/>
    <n v="38.923583000000001"/>
    <n v="-77.050045999999995"/>
    <x v="0"/>
    <x v="616"/>
  </r>
  <r>
    <s v="F21957"/>
    <x v="0"/>
    <x v="1743"/>
    <x v="1740"/>
    <x v="1"/>
    <x v="27"/>
    <x v="1"/>
    <x v="1"/>
    <n v="38.923583000000001"/>
    <n v="-77.050045999999995"/>
    <x v="0"/>
    <x v="34"/>
  </r>
  <r>
    <s v="F21958"/>
    <x v="1"/>
    <x v="1744"/>
    <x v="1741"/>
    <x v="2"/>
    <x v="27"/>
    <x v="357"/>
    <x v="359"/>
    <n v="38.9236"/>
    <n v="-77.050325000000001"/>
    <x v="1"/>
    <x v="288"/>
  </r>
  <r>
    <s v="F21959"/>
    <x v="0"/>
    <x v="1745"/>
    <x v="1742"/>
    <x v="2"/>
    <x v="27"/>
    <x v="2"/>
    <x v="2"/>
    <n v="38.923583000000001"/>
    <n v="-77.050045999999995"/>
    <x v="0"/>
    <x v="27"/>
  </r>
  <r>
    <s v="F21960"/>
    <x v="0"/>
    <x v="1746"/>
    <x v="1743"/>
    <x v="2"/>
    <x v="27"/>
    <x v="2"/>
    <x v="2"/>
    <n v="38.923583000000001"/>
    <n v="-77.050045999999995"/>
    <x v="0"/>
    <x v="445"/>
  </r>
  <r>
    <s v="F21961"/>
    <x v="0"/>
    <x v="1747"/>
    <x v="1744"/>
    <x v="2"/>
    <x v="27"/>
    <x v="2"/>
    <x v="2"/>
    <n v="38.923583000000001"/>
    <n v="-77.050045999999995"/>
    <x v="0"/>
    <x v="617"/>
  </r>
  <r>
    <s v="F21962"/>
    <x v="0"/>
    <x v="1748"/>
    <x v="1745"/>
    <x v="2"/>
    <x v="27"/>
    <x v="2"/>
    <x v="2"/>
    <n v="38.923583000000001"/>
    <n v="-77.050045999999995"/>
    <x v="0"/>
    <x v="24"/>
  </r>
  <r>
    <s v="F21963"/>
    <x v="0"/>
    <x v="1749"/>
    <x v="1746"/>
    <x v="1"/>
    <x v="27"/>
    <x v="1"/>
    <x v="1"/>
    <n v="38.923583000000001"/>
    <n v="-77.050045999999995"/>
    <x v="0"/>
    <x v="2"/>
  </r>
  <r>
    <s v="F21964"/>
    <x v="0"/>
    <x v="1750"/>
    <x v="1747"/>
    <x v="1"/>
    <x v="27"/>
    <x v="1"/>
    <x v="1"/>
    <n v="38.923583000000001"/>
    <n v="-77.050045999999995"/>
    <x v="0"/>
    <x v="288"/>
  </r>
  <r>
    <s v="F21965"/>
    <x v="0"/>
    <x v="1751"/>
    <x v="1748"/>
    <x v="1"/>
    <x v="27"/>
    <x v="1"/>
    <x v="1"/>
    <n v="38.923583000000001"/>
    <n v="-77.050045999999995"/>
    <x v="0"/>
    <x v="443"/>
  </r>
  <r>
    <s v="F21966"/>
    <x v="0"/>
    <x v="1752"/>
    <x v="1749"/>
    <x v="1"/>
    <x v="27"/>
    <x v="1"/>
    <x v="1"/>
    <n v="38.923583000000001"/>
    <n v="-77.050045999999995"/>
    <x v="0"/>
    <x v="39"/>
  </r>
  <r>
    <s v="F21967"/>
    <x v="0"/>
    <x v="1753"/>
    <x v="1750"/>
    <x v="1"/>
    <x v="27"/>
    <x v="1"/>
    <x v="1"/>
    <n v="38.923583000000001"/>
    <n v="-77.050045999999995"/>
    <x v="0"/>
    <x v="62"/>
  </r>
  <r>
    <s v="F21968"/>
    <x v="0"/>
    <x v="1754"/>
    <x v="1751"/>
    <x v="1"/>
    <x v="27"/>
    <x v="1"/>
    <x v="1"/>
    <n v="38.923583000000001"/>
    <n v="-77.050045999999995"/>
    <x v="0"/>
    <x v="88"/>
  </r>
  <r>
    <s v="F21969"/>
    <x v="0"/>
    <x v="1755"/>
    <x v="1752"/>
    <x v="1"/>
    <x v="27"/>
    <x v="1"/>
    <x v="1"/>
    <n v="38.923583000000001"/>
    <n v="-77.050045999999995"/>
    <x v="0"/>
    <x v="529"/>
  </r>
  <r>
    <s v="F21970"/>
    <x v="0"/>
    <x v="1756"/>
    <x v="1753"/>
    <x v="1"/>
    <x v="27"/>
    <x v="1"/>
    <x v="1"/>
    <n v="38.923583000000001"/>
    <n v="-77.050045999999995"/>
    <x v="0"/>
    <x v="473"/>
  </r>
  <r>
    <s v="F21971"/>
    <x v="0"/>
    <x v="1757"/>
    <x v="1754"/>
    <x v="1"/>
    <x v="27"/>
    <x v="1"/>
    <x v="1"/>
    <n v="38.923583000000001"/>
    <n v="-77.050045999999995"/>
    <x v="0"/>
    <x v="220"/>
  </r>
  <r>
    <s v="F21972"/>
    <x v="0"/>
    <x v="1758"/>
    <x v="1755"/>
    <x v="1"/>
    <x v="27"/>
    <x v="1"/>
    <x v="1"/>
    <n v="38.923583000000001"/>
    <n v="-77.050045999999995"/>
    <x v="0"/>
    <x v="465"/>
  </r>
  <r>
    <s v="F21973"/>
    <x v="0"/>
    <x v="1759"/>
    <x v="1756"/>
    <x v="1"/>
    <x v="27"/>
    <x v="1"/>
    <x v="1"/>
    <n v="38.923583000000001"/>
    <n v="-77.050045999999995"/>
    <x v="0"/>
    <x v="381"/>
  </r>
  <r>
    <s v="F21974"/>
    <x v="0"/>
    <x v="1760"/>
    <x v="1757"/>
    <x v="1"/>
    <x v="27"/>
    <x v="1"/>
    <x v="1"/>
    <n v="38.923583000000001"/>
    <n v="-77.050045999999995"/>
    <x v="1"/>
    <x v="238"/>
  </r>
  <r>
    <s v="F21975"/>
    <x v="0"/>
    <x v="1761"/>
    <x v="1758"/>
    <x v="1"/>
    <x v="27"/>
    <x v="1"/>
    <x v="1"/>
    <n v="38.923583000000001"/>
    <n v="-77.050045999999995"/>
    <x v="1"/>
    <x v="456"/>
  </r>
  <r>
    <s v="F21976"/>
    <x v="0"/>
    <x v="1762"/>
    <x v="1759"/>
    <x v="1"/>
    <x v="27"/>
    <x v="1"/>
    <x v="1"/>
    <n v="38.923583000000001"/>
    <n v="-77.050045999999995"/>
    <x v="0"/>
    <x v="618"/>
  </r>
  <r>
    <s v="F21977"/>
    <x v="0"/>
    <x v="1763"/>
    <x v="1760"/>
    <x v="1"/>
    <x v="27"/>
    <x v="1"/>
    <x v="1"/>
    <n v="38.923583000000001"/>
    <n v="-77.050045999999995"/>
    <x v="0"/>
    <x v="436"/>
  </r>
  <r>
    <s v="F21978"/>
    <x v="1"/>
    <x v="1764"/>
    <x v="1761"/>
    <x v="3"/>
    <x v="27"/>
    <x v="358"/>
    <x v="360"/>
    <n v="38.923580000000001"/>
    <n v="-77.050191999999996"/>
    <x v="1"/>
    <x v="157"/>
  </r>
  <r>
    <s v="F21979"/>
    <x v="0"/>
    <x v="1765"/>
    <x v="1762"/>
    <x v="4"/>
    <x v="27"/>
    <x v="5"/>
    <x v="5"/>
    <n v="38.923583000000001"/>
    <n v="-77.050045999999995"/>
    <x v="0"/>
    <x v="619"/>
  </r>
  <r>
    <s v="F21980"/>
    <x v="0"/>
    <x v="1766"/>
    <x v="1763"/>
    <x v="4"/>
    <x v="27"/>
    <x v="5"/>
    <x v="5"/>
    <n v="38.923583000000001"/>
    <n v="-77.050045999999995"/>
    <x v="0"/>
    <x v="519"/>
  </r>
  <r>
    <s v="F21981"/>
    <x v="0"/>
    <x v="1767"/>
    <x v="1764"/>
    <x v="4"/>
    <x v="27"/>
    <x v="5"/>
    <x v="5"/>
    <n v="38.923583000000001"/>
    <n v="-77.050045999999995"/>
    <x v="0"/>
    <x v="178"/>
  </r>
  <r>
    <s v="F21982"/>
    <x v="0"/>
    <x v="1768"/>
    <x v="1765"/>
    <x v="4"/>
    <x v="27"/>
    <x v="5"/>
    <x v="5"/>
    <n v="38.923583000000001"/>
    <n v="-77.050045999999995"/>
    <x v="0"/>
    <x v="363"/>
  </r>
  <r>
    <s v="F21983"/>
    <x v="0"/>
    <x v="1769"/>
    <x v="1766"/>
    <x v="4"/>
    <x v="27"/>
    <x v="5"/>
    <x v="5"/>
    <n v="38.923583000000001"/>
    <n v="-77.050045999999995"/>
    <x v="0"/>
    <x v="161"/>
  </r>
  <r>
    <s v="F21984"/>
    <x v="0"/>
    <x v="1770"/>
    <x v="1767"/>
    <x v="4"/>
    <x v="27"/>
    <x v="5"/>
    <x v="5"/>
    <n v="38.923583000000001"/>
    <n v="-77.050045999999995"/>
    <x v="0"/>
    <x v="153"/>
  </r>
  <r>
    <s v="F21985"/>
    <x v="0"/>
    <x v="1771"/>
    <x v="1768"/>
    <x v="4"/>
    <x v="27"/>
    <x v="5"/>
    <x v="5"/>
    <n v="38.923583000000001"/>
    <n v="-77.050045999999995"/>
    <x v="0"/>
    <x v="620"/>
  </r>
  <r>
    <s v="F21986"/>
    <x v="0"/>
    <x v="1772"/>
    <x v="1769"/>
    <x v="5"/>
    <x v="27"/>
    <x v="7"/>
    <x v="7"/>
    <n v="38.923583000000001"/>
    <n v="-77.050045999999995"/>
    <x v="0"/>
    <x v="262"/>
  </r>
  <r>
    <s v="F21987"/>
    <x v="0"/>
    <x v="1773"/>
    <x v="1770"/>
    <x v="6"/>
    <x v="27"/>
    <x v="9"/>
    <x v="9"/>
    <n v="38.923583000000001"/>
    <n v="-77.050045999999995"/>
    <x v="0"/>
    <x v="508"/>
  </r>
  <r>
    <s v="F21988"/>
    <x v="0"/>
    <x v="1774"/>
    <x v="1771"/>
    <x v="5"/>
    <x v="27"/>
    <x v="7"/>
    <x v="7"/>
    <n v="38.923583000000001"/>
    <n v="-77.050045999999995"/>
    <x v="0"/>
    <x v="344"/>
  </r>
  <r>
    <s v="F21989"/>
    <x v="0"/>
    <x v="1775"/>
    <x v="1772"/>
    <x v="7"/>
    <x v="27"/>
    <x v="11"/>
    <x v="11"/>
    <n v="38.923583000000001"/>
    <n v="-77.050045999999995"/>
    <x v="0"/>
    <x v="444"/>
  </r>
  <r>
    <s v="F21990"/>
    <x v="0"/>
    <x v="1776"/>
    <x v="1773"/>
    <x v="7"/>
    <x v="27"/>
    <x v="11"/>
    <x v="11"/>
    <n v="38.923583000000001"/>
    <n v="-77.050045999999995"/>
    <x v="0"/>
    <x v="137"/>
  </r>
  <r>
    <s v="F21991"/>
    <x v="0"/>
    <x v="1777"/>
    <x v="1774"/>
    <x v="7"/>
    <x v="27"/>
    <x v="11"/>
    <x v="11"/>
    <n v="38.923583000000001"/>
    <n v="-77.050045999999995"/>
    <x v="1"/>
    <x v="8"/>
  </r>
  <r>
    <s v="F21992"/>
    <x v="0"/>
    <x v="1778"/>
    <x v="1775"/>
    <x v="8"/>
    <x v="27"/>
    <x v="15"/>
    <x v="15"/>
    <n v="38.923583000000001"/>
    <n v="-77.050045999999995"/>
    <x v="0"/>
    <x v="466"/>
  </r>
  <r>
    <s v="F21993"/>
    <x v="0"/>
    <x v="1779"/>
    <x v="1776"/>
    <x v="8"/>
    <x v="27"/>
    <x v="15"/>
    <x v="15"/>
    <n v="38.923583000000001"/>
    <n v="-77.050045999999995"/>
    <x v="0"/>
    <x v="80"/>
  </r>
  <r>
    <s v="F21994"/>
    <x v="0"/>
    <x v="1780"/>
    <x v="1777"/>
    <x v="8"/>
    <x v="27"/>
    <x v="15"/>
    <x v="15"/>
    <n v="38.923583000000001"/>
    <n v="-77.050045999999995"/>
    <x v="0"/>
    <x v="226"/>
  </r>
  <r>
    <s v="F21995"/>
    <x v="0"/>
    <x v="1781"/>
    <x v="1778"/>
    <x v="11"/>
    <x v="27"/>
    <x v="20"/>
    <x v="20"/>
    <n v="38.923583000000001"/>
    <n v="-77.050045999999995"/>
    <x v="0"/>
    <x v="42"/>
  </r>
  <r>
    <s v="F21996"/>
    <x v="0"/>
    <x v="1782"/>
    <x v="1779"/>
    <x v="12"/>
    <x v="27"/>
    <x v="27"/>
    <x v="27"/>
    <n v="38.923583000000001"/>
    <n v="-77.050045999999995"/>
    <x v="0"/>
    <x v="224"/>
  </r>
  <r>
    <s v="F21997"/>
    <x v="0"/>
    <x v="1783"/>
    <x v="1780"/>
    <x v="12"/>
    <x v="27"/>
    <x v="27"/>
    <x v="27"/>
    <n v="38.923583000000001"/>
    <n v="-77.050045999999995"/>
    <x v="0"/>
    <x v="286"/>
  </r>
  <r>
    <s v="F21998"/>
    <x v="0"/>
    <x v="1784"/>
    <x v="1781"/>
    <x v="11"/>
    <x v="27"/>
    <x v="20"/>
    <x v="20"/>
    <n v="38.923583000000001"/>
    <n v="-77.050045999999995"/>
    <x v="1"/>
    <x v="44"/>
  </r>
  <r>
    <s v="F21999"/>
    <x v="0"/>
    <x v="1785"/>
    <x v="1782"/>
    <x v="11"/>
    <x v="27"/>
    <x v="20"/>
    <x v="20"/>
    <n v="38.923583000000001"/>
    <n v="-77.050045999999995"/>
    <x v="0"/>
    <x v="33"/>
  </r>
  <r>
    <s v="F22000"/>
    <x v="0"/>
    <x v="1786"/>
    <x v="1783"/>
    <x v="11"/>
    <x v="27"/>
    <x v="20"/>
    <x v="20"/>
    <n v="38.923583000000001"/>
    <n v="-77.050045999999995"/>
    <x v="1"/>
    <x v="445"/>
  </r>
  <r>
    <s v="F22001"/>
    <x v="0"/>
    <x v="1787"/>
    <x v="1784"/>
    <x v="11"/>
    <x v="27"/>
    <x v="20"/>
    <x v="20"/>
    <n v="38.923583000000001"/>
    <n v="-77.050045999999995"/>
    <x v="1"/>
    <x v="504"/>
  </r>
  <r>
    <s v="F22002"/>
    <x v="1"/>
    <x v="1788"/>
    <x v="1785"/>
    <x v="10"/>
    <x v="27"/>
    <x v="28"/>
    <x v="361"/>
    <n v="38.923558999999997"/>
    <n v="-77.049971999999997"/>
    <x v="0"/>
    <x v="621"/>
  </r>
  <r>
    <s v="F22003"/>
    <x v="0"/>
    <x v="1789"/>
    <x v="1786"/>
    <x v="9"/>
    <x v="27"/>
    <x v="16"/>
    <x v="16"/>
    <n v="38.923583000000001"/>
    <n v="-77.050045999999995"/>
    <x v="0"/>
    <x v="156"/>
  </r>
  <r>
    <s v="F22004"/>
    <x v="0"/>
    <x v="1790"/>
    <x v="1787"/>
    <x v="11"/>
    <x v="27"/>
    <x v="20"/>
    <x v="20"/>
    <n v="38.923583000000001"/>
    <n v="-77.050045999999995"/>
    <x v="0"/>
    <x v="612"/>
  </r>
  <r>
    <s v="F22005"/>
    <x v="0"/>
    <x v="1791"/>
    <x v="1788"/>
    <x v="11"/>
    <x v="27"/>
    <x v="20"/>
    <x v="20"/>
    <n v="38.923583000000001"/>
    <n v="-77.050045999999995"/>
    <x v="0"/>
    <x v="70"/>
  </r>
  <r>
    <s v="F22006"/>
    <x v="1"/>
    <x v="1792"/>
    <x v="1789"/>
    <x v="13"/>
    <x v="27"/>
    <x v="359"/>
    <x v="29"/>
    <n v="38.923614999999998"/>
    <n v="-77.050111000000001"/>
    <x v="0"/>
    <x v="203"/>
  </r>
  <r>
    <s v="F22007"/>
    <x v="0"/>
    <x v="1793"/>
    <x v="1790"/>
    <x v="15"/>
    <x v="27"/>
    <x v="32"/>
    <x v="32"/>
    <n v="38.923583000000001"/>
    <n v="-77.050045999999995"/>
    <x v="0"/>
    <x v="563"/>
  </r>
  <r>
    <s v="F22008"/>
    <x v="1"/>
    <x v="1794"/>
    <x v="1791"/>
    <x v="15"/>
    <x v="27"/>
    <x v="360"/>
    <x v="362"/>
    <n v="38.923574000000002"/>
    <n v="-77.050098000000006"/>
    <x v="1"/>
    <x v="339"/>
  </r>
  <r>
    <s v="F22009"/>
    <x v="2"/>
    <x v="1795"/>
    <x v="1792"/>
    <x v="15"/>
    <x v="27"/>
    <x v="32"/>
    <x v="32"/>
    <n v="38.923583000000001"/>
    <n v="-77.050045999999995"/>
    <x v="1"/>
    <x v="280"/>
  </r>
  <r>
    <s v="F22010"/>
    <x v="2"/>
    <x v="1796"/>
    <x v="1793"/>
    <x v="15"/>
    <x v="27"/>
    <x v="32"/>
    <x v="32"/>
    <n v="38.923583000000001"/>
    <n v="-77.050045999999995"/>
    <x v="1"/>
    <x v="425"/>
  </r>
  <r>
    <s v="F22011"/>
    <x v="0"/>
    <x v="1797"/>
    <x v="1794"/>
    <x v="15"/>
    <x v="27"/>
    <x v="32"/>
    <x v="32"/>
    <n v="38.923583000000001"/>
    <n v="-77.050045999999995"/>
    <x v="0"/>
    <x v="71"/>
  </r>
  <r>
    <s v="F22012"/>
    <x v="0"/>
    <x v="1798"/>
    <x v="1795"/>
    <x v="17"/>
    <x v="27"/>
    <x v="35"/>
    <x v="35"/>
    <n v="38.923583000000001"/>
    <n v="-77.050045999999995"/>
    <x v="0"/>
    <x v="41"/>
  </r>
  <r>
    <s v="F22013"/>
    <x v="1"/>
    <x v="1799"/>
    <x v="1796"/>
    <x v="17"/>
    <x v="27"/>
    <x v="361"/>
    <x v="363"/>
    <n v="38.923611000000001"/>
    <n v="-77.049955999999995"/>
    <x v="1"/>
    <x v="93"/>
  </r>
  <r>
    <s v="F22014"/>
    <x v="1"/>
    <x v="1800"/>
    <x v="1797"/>
    <x v="17"/>
    <x v="27"/>
    <x v="362"/>
    <x v="363"/>
    <n v="38.923547999999997"/>
    <n v="-77.049912000000006"/>
    <x v="1"/>
    <x v="572"/>
  </r>
  <r>
    <s v="F22015"/>
    <x v="1"/>
    <x v="1801"/>
    <x v="1798"/>
    <x v="17"/>
    <x v="27"/>
    <x v="363"/>
    <x v="364"/>
    <n v="38.923541999999998"/>
    <n v="-77.049993000000001"/>
    <x v="1"/>
    <x v="576"/>
  </r>
  <r>
    <s v="F22016"/>
    <x v="0"/>
    <x v="1802"/>
    <x v="1799"/>
    <x v="19"/>
    <x v="27"/>
    <x v="39"/>
    <x v="39"/>
    <n v="38.923583000000001"/>
    <n v="-77.050045999999995"/>
    <x v="0"/>
    <x v="293"/>
  </r>
  <r>
    <s v="F22017"/>
    <x v="1"/>
    <x v="1803"/>
    <x v="1800"/>
    <x v="20"/>
    <x v="27"/>
    <x v="364"/>
    <x v="365"/>
    <n v="38.923608999999999"/>
    <n v="-77.050124999999994"/>
    <x v="0"/>
    <x v="118"/>
  </r>
  <r>
    <s v="F22018"/>
    <x v="0"/>
    <x v="1804"/>
    <x v="1801"/>
    <x v="20"/>
    <x v="27"/>
    <x v="40"/>
    <x v="40"/>
    <n v="38.923583000000001"/>
    <n v="-77.050045999999995"/>
    <x v="0"/>
    <x v="105"/>
  </r>
  <r>
    <s v="F22019"/>
    <x v="0"/>
    <x v="1805"/>
    <x v="1802"/>
    <x v="20"/>
    <x v="27"/>
    <x v="40"/>
    <x v="40"/>
    <n v="38.923583000000001"/>
    <n v="-77.050045999999995"/>
    <x v="1"/>
    <x v="385"/>
  </r>
  <r>
    <s v="F22020"/>
    <x v="0"/>
    <x v="1806"/>
    <x v="1803"/>
    <x v="20"/>
    <x v="27"/>
    <x v="40"/>
    <x v="40"/>
    <n v="38.923583000000001"/>
    <n v="-77.050045999999995"/>
    <x v="0"/>
    <x v="622"/>
  </r>
  <r>
    <s v="F22021"/>
    <x v="0"/>
    <x v="1807"/>
    <x v="1804"/>
    <x v="20"/>
    <x v="27"/>
    <x v="40"/>
    <x v="40"/>
    <n v="38.923583000000001"/>
    <n v="-77.050045999999995"/>
    <x v="0"/>
    <x v="488"/>
  </r>
  <r>
    <s v="F22022"/>
    <x v="0"/>
    <x v="1808"/>
    <x v="1805"/>
    <x v="20"/>
    <x v="27"/>
    <x v="40"/>
    <x v="40"/>
    <n v="38.923583000000001"/>
    <n v="-77.050045999999995"/>
    <x v="0"/>
    <x v="545"/>
  </r>
  <r>
    <s v="F22023"/>
    <x v="0"/>
    <x v="1809"/>
    <x v="1806"/>
    <x v="20"/>
    <x v="27"/>
    <x v="40"/>
    <x v="40"/>
    <n v="38.923583000000001"/>
    <n v="-77.050045999999995"/>
    <x v="0"/>
    <x v="199"/>
  </r>
  <r>
    <s v="F22024"/>
    <x v="0"/>
    <x v="1810"/>
    <x v="1807"/>
    <x v="20"/>
    <x v="27"/>
    <x v="40"/>
    <x v="40"/>
    <n v="38.923583000000001"/>
    <n v="-77.050045999999995"/>
    <x v="0"/>
    <x v="565"/>
  </r>
  <r>
    <s v="F22025"/>
    <x v="0"/>
    <x v="1811"/>
    <x v="1808"/>
    <x v="20"/>
    <x v="27"/>
    <x v="40"/>
    <x v="40"/>
    <n v="38.923583000000001"/>
    <n v="-77.050045999999995"/>
    <x v="0"/>
    <x v="490"/>
  </r>
  <r>
    <s v="F22026"/>
    <x v="0"/>
    <x v="1812"/>
    <x v="1809"/>
    <x v="20"/>
    <x v="27"/>
    <x v="40"/>
    <x v="40"/>
    <n v="38.923583000000001"/>
    <n v="-77.050045999999995"/>
    <x v="0"/>
    <x v="300"/>
  </r>
  <r>
    <s v="F22027"/>
    <x v="0"/>
    <x v="1813"/>
    <x v="1810"/>
    <x v="20"/>
    <x v="27"/>
    <x v="40"/>
    <x v="40"/>
    <n v="38.923583000000001"/>
    <n v="-77.050045999999995"/>
    <x v="0"/>
    <x v="530"/>
  </r>
  <r>
    <s v="F22028"/>
    <x v="0"/>
    <x v="1814"/>
    <x v="1811"/>
    <x v="20"/>
    <x v="27"/>
    <x v="40"/>
    <x v="40"/>
    <n v="38.923583000000001"/>
    <n v="-77.050045999999995"/>
    <x v="0"/>
    <x v="190"/>
  </r>
  <r>
    <s v="F22029"/>
    <x v="0"/>
    <x v="1815"/>
    <x v="1812"/>
    <x v="20"/>
    <x v="27"/>
    <x v="40"/>
    <x v="40"/>
    <n v="38.923583000000001"/>
    <n v="-77.050045999999995"/>
    <x v="0"/>
    <x v="444"/>
  </r>
  <r>
    <s v="F22030"/>
    <x v="0"/>
    <x v="1816"/>
    <x v="1813"/>
    <x v="20"/>
    <x v="27"/>
    <x v="40"/>
    <x v="40"/>
    <n v="38.923583000000001"/>
    <n v="-77.050045999999995"/>
    <x v="0"/>
    <x v="623"/>
  </r>
  <r>
    <s v="F22031"/>
    <x v="1"/>
    <x v="1817"/>
    <x v="1814"/>
    <x v="22"/>
    <x v="27"/>
    <x v="365"/>
    <x v="366"/>
    <n v="38.923568000000003"/>
    <n v="-77.050113999999994"/>
    <x v="0"/>
    <x v="461"/>
  </r>
  <r>
    <s v="F22032"/>
    <x v="0"/>
    <x v="1818"/>
    <x v="1815"/>
    <x v="24"/>
    <x v="27"/>
    <x v="47"/>
    <x v="47"/>
    <n v="38.923583000000001"/>
    <n v="-77.050045999999995"/>
    <x v="1"/>
    <x v="460"/>
  </r>
  <r>
    <s v="F22033"/>
    <x v="0"/>
    <x v="1819"/>
    <x v="1816"/>
    <x v="29"/>
    <x v="27"/>
    <x v="52"/>
    <x v="52"/>
    <n v="38.923583000000001"/>
    <n v="-77.050045999999995"/>
    <x v="0"/>
    <x v="133"/>
  </r>
  <r>
    <s v="F22034"/>
    <x v="1"/>
    <x v="1820"/>
    <x v="1817"/>
    <x v="31"/>
    <x v="27"/>
    <x v="366"/>
    <x v="367"/>
    <n v="38.923673999999998"/>
    <n v="-77.050214999999994"/>
    <x v="0"/>
    <x v="214"/>
  </r>
  <r>
    <s v="F22035"/>
    <x v="0"/>
    <x v="1821"/>
    <x v="1818"/>
    <x v="29"/>
    <x v="27"/>
    <x v="52"/>
    <x v="52"/>
    <n v="38.923583000000001"/>
    <n v="-77.050045999999995"/>
    <x v="1"/>
    <x v="612"/>
  </r>
  <r>
    <s v="F22036"/>
    <x v="0"/>
    <x v="1822"/>
    <x v="1819"/>
    <x v="31"/>
    <x v="27"/>
    <x v="54"/>
    <x v="54"/>
    <n v="38.923583000000001"/>
    <n v="-77.050045999999995"/>
    <x v="1"/>
    <x v="348"/>
  </r>
  <r>
    <s v="F22037"/>
    <x v="0"/>
    <x v="1823"/>
    <x v="1820"/>
    <x v="31"/>
    <x v="27"/>
    <x v="54"/>
    <x v="54"/>
    <n v="38.923583000000001"/>
    <n v="-77.050045999999995"/>
    <x v="1"/>
    <x v="311"/>
  </r>
  <r>
    <s v="F22038"/>
    <x v="0"/>
    <x v="1824"/>
    <x v="1821"/>
    <x v="31"/>
    <x v="27"/>
    <x v="54"/>
    <x v="54"/>
    <n v="38.923583000000001"/>
    <n v="-77.050045999999995"/>
    <x v="0"/>
    <x v="600"/>
  </r>
  <r>
    <s v="F22039"/>
    <x v="0"/>
    <x v="1825"/>
    <x v="1822"/>
    <x v="31"/>
    <x v="27"/>
    <x v="54"/>
    <x v="54"/>
    <n v="38.923583000000001"/>
    <n v="-77.050045999999995"/>
    <x v="0"/>
    <x v="510"/>
  </r>
  <r>
    <s v="F22040"/>
    <x v="0"/>
    <x v="1826"/>
    <x v="1823"/>
    <x v="33"/>
    <x v="27"/>
    <x v="64"/>
    <x v="65"/>
    <n v="38.923583000000001"/>
    <n v="-77.050045999999995"/>
    <x v="0"/>
    <x v="479"/>
  </r>
  <r>
    <s v="F22041"/>
    <x v="0"/>
    <x v="1827"/>
    <x v="1824"/>
    <x v="33"/>
    <x v="27"/>
    <x v="64"/>
    <x v="65"/>
    <n v="38.923583000000001"/>
    <n v="-77.050045999999995"/>
    <x v="0"/>
    <x v="146"/>
  </r>
  <r>
    <s v="F22042"/>
    <x v="0"/>
    <x v="1828"/>
    <x v="1825"/>
    <x v="33"/>
    <x v="27"/>
    <x v="64"/>
    <x v="65"/>
    <n v="38.923583000000001"/>
    <n v="-77.050045999999995"/>
    <x v="0"/>
    <x v="383"/>
  </r>
  <r>
    <s v="F22043"/>
    <x v="0"/>
    <x v="1829"/>
    <x v="1826"/>
    <x v="33"/>
    <x v="27"/>
    <x v="64"/>
    <x v="65"/>
    <n v="38.923583000000001"/>
    <n v="-77.050045999999995"/>
    <x v="0"/>
    <x v="397"/>
  </r>
  <r>
    <s v="F22044"/>
    <x v="0"/>
    <x v="1830"/>
    <x v="1827"/>
    <x v="33"/>
    <x v="27"/>
    <x v="64"/>
    <x v="65"/>
    <n v="38.923583000000001"/>
    <n v="-77.050045999999995"/>
    <x v="0"/>
    <x v="39"/>
  </r>
  <r>
    <s v="F22045"/>
    <x v="0"/>
    <x v="1831"/>
    <x v="1828"/>
    <x v="33"/>
    <x v="27"/>
    <x v="64"/>
    <x v="65"/>
    <n v="38.923583000000001"/>
    <n v="-77.050045999999995"/>
    <x v="0"/>
    <x v="244"/>
  </r>
  <r>
    <s v="F22046"/>
    <x v="0"/>
    <x v="1832"/>
    <x v="1829"/>
    <x v="33"/>
    <x v="27"/>
    <x v="64"/>
    <x v="65"/>
    <n v="38.923583000000001"/>
    <n v="-77.050045999999995"/>
    <x v="0"/>
    <x v="355"/>
  </r>
  <r>
    <s v="F22047"/>
    <x v="0"/>
    <x v="1833"/>
    <x v="1830"/>
    <x v="33"/>
    <x v="27"/>
    <x v="64"/>
    <x v="65"/>
    <n v="38.923583000000001"/>
    <n v="-77.050045999999995"/>
    <x v="0"/>
    <x v="576"/>
  </r>
  <r>
    <s v="F22048"/>
    <x v="0"/>
    <x v="1834"/>
    <x v="1831"/>
    <x v="33"/>
    <x v="27"/>
    <x v="64"/>
    <x v="65"/>
    <n v="38.923583000000001"/>
    <n v="-77.050045999999995"/>
    <x v="0"/>
    <x v="517"/>
  </r>
  <r>
    <s v="F22049"/>
    <x v="0"/>
    <x v="1835"/>
    <x v="1832"/>
    <x v="33"/>
    <x v="27"/>
    <x v="64"/>
    <x v="65"/>
    <n v="38.923583000000001"/>
    <n v="-77.050045999999995"/>
    <x v="1"/>
    <x v="241"/>
  </r>
  <r>
    <s v="F22050"/>
    <x v="0"/>
    <x v="1836"/>
    <x v="1833"/>
    <x v="33"/>
    <x v="27"/>
    <x v="64"/>
    <x v="65"/>
    <n v="38.923583000000001"/>
    <n v="-77.050045999999995"/>
    <x v="1"/>
    <x v="396"/>
  </r>
  <r>
    <s v="F22051"/>
    <x v="1"/>
    <x v="1837"/>
    <x v="1834"/>
    <x v="33"/>
    <x v="27"/>
    <x v="65"/>
    <x v="66"/>
    <n v="38.923575"/>
    <n v="-77.050002000000006"/>
    <x v="0"/>
    <x v="37"/>
  </r>
  <r>
    <s v="F22052"/>
    <x v="0"/>
    <x v="1838"/>
    <x v="1835"/>
    <x v="33"/>
    <x v="27"/>
    <x v="64"/>
    <x v="65"/>
    <n v="38.923583000000001"/>
    <n v="-77.050045999999995"/>
    <x v="0"/>
    <x v="270"/>
  </r>
  <r>
    <s v="F22053"/>
    <x v="0"/>
    <x v="1839"/>
    <x v="1836"/>
    <x v="33"/>
    <x v="27"/>
    <x v="64"/>
    <x v="65"/>
    <n v="38.923583000000001"/>
    <n v="-77.050045999999995"/>
    <x v="0"/>
    <x v="63"/>
  </r>
  <r>
    <s v="F22054"/>
    <x v="0"/>
    <x v="1840"/>
    <x v="1837"/>
    <x v="33"/>
    <x v="27"/>
    <x v="64"/>
    <x v="65"/>
    <n v="38.923583000000001"/>
    <n v="-77.050045999999995"/>
    <x v="0"/>
    <x v="532"/>
  </r>
  <r>
    <s v="F22055"/>
    <x v="0"/>
    <x v="1841"/>
    <x v="1838"/>
    <x v="33"/>
    <x v="27"/>
    <x v="64"/>
    <x v="65"/>
    <n v="38.923583000000001"/>
    <n v="-77.050045999999995"/>
    <x v="1"/>
    <x v="70"/>
  </r>
  <r>
    <s v="F22056"/>
    <x v="0"/>
    <x v="1842"/>
    <x v="1839"/>
    <x v="33"/>
    <x v="27"/>
    <x v="64"/>
    <x v="65"/>
    <n v="38.923583000000001"/>
    <n v="-77.050045999999995"/>
    <x v="0"/>
    <x v="624"/>
  </r>
  <r>
    <s v="F22057"/>
    <x v="0"/>
    <x v="1843"/>
    <x v="1840"/>
    <x v="33"/>
    <x v="27"/>
    <x v="64"/>
    <x v="65"/>
    <n v="38.923583000000001"/>
    <n v="-77.050045999999995"/>
    <x v="0"/>
    <x v="458"/>
  </r>
  <r>
    <s v="F22058"/>
    <x v="0"/>
    <x v="1844"/>
    <x v="1841"/>
    <x v="33"/>
    <x v="27"/>
    <x v="64"/>
    <x v="65"/>
    <n v="38.923583000000001"/>
    <n v="-77.050045999999995"/>
    <x v="0"/>
    <x v="54"/>
  </r>
  <r>
    <s v="F22059"/>
    <x v="0"/>
    <x v="1845"/>
    <x v="1842"/>
    <x v="33"/>
    <x v="27"/>
    <x v="64"/>
    <x v="65"/>
    <n v="38.923583000000001"/>
    <n v="-77.050045999999995"/>
    <x v="0"/>
    <x v="180"/>
  </r>
  <r>
    <s v="F22060"/>
    <x v="1"/>
    <x v="1846"/>
    <x v="1843"/>
    <x v="33"/>
    <x v="27"/>
    <x v="367"/>
    <x v="368"/>
    <n v="38.923572999999998"/>
    <n v="-77.050115000000005"/>
    <x v="0"/>
    <x v="53"/>
  </r>
  <r>
    <s v="F22061"/>
    <x v="0"/>
    <x v="1847"/>
    <x v="1844"/>
    <x v="33"/>
    <x v="27"/>
    <x v="64"/>
    <x v="65"/>
    <n v="38.923583000000001"/>
    <n v="-77.050045999999995"/>
    <x v="0"/>
    <x v="232"/>
  </r>
  <r>
    <s v="F22062"/>
    <x v="0"/>
    <x v="1848"/>
    <x v="1845"/>
    <x v="33"/>
    <x v="27"/>
    <x v="64"/>
    <x v="65"/>
    <n v="38.923583000000001"/>
    <n v="-77.050045999999995"/>
    <x v="0"/>
    <x v="265"/>
  </r>
  <r>
    <s v="F22063"/>
    <x v="0"/>
    <x v="1849"/>
    <x v="1846"/>
    <x v="33"/>
    <x v="27"/>
    <x v="64"/>
    <x v="65"/>
    <n v="38.923583000000001"/>
    <n v="-77.050045999999995"/>
    <x v="0"/>
    <x v="574"/>
  </r>
  <r>
    <s v="F22064"/>
    <x v="1"/>
    <x v="1850"/>
    <x v="1847"/>
    <x v="33"/>
    <x v="27"/>
    <x v="368"/>
    <x v="369"/>
    <n v="38.923572"/>
    <n v="-77.050189000000003"/>
    <x v="0"/>
    <x v="31"/>
  </r>
  <r>
    <s v="F22065"/>
    <x v="0"/>
    <x v="1851"/>
    <x v="1848"/>
    <x v="33"/>
    <x v="27"/>
    <x v="64"/>
    <x v="65"/>
    <n v="38.923583000000001"/>
    <n v="-77.050045999999995"/>
    <x v="0"/>
    <x v="17"/>
  </r>
  <r>
    <s v="F22066"/>
    <x v="0"/>
    <x v="1852"/>
    <x v="1849"/>
    <x v="33"/>
    <x v="27"/>
    <x v="64"/>
    <x v="65"/>
    <n v="38.923583000000001"/>
    <n v="-77.050045999999995"/>
    <x v="0"/>
    <x v="560"/>
  </r>
  <r>
    <s v="F22067"/>
    <x v="0"/>
    <x v="1853"/>
    <x v="1850"/>
    <x v="33"/>
    <x v="27"/>
    <x v="64"/>
    <x v="65"/>
    <n v="38.923583000000001"/>
    <n v="-77.050045999999995"/>
    <x v="0"/>
    <x v="304"/>
  </r>
  <r>
    <s v="F22068"/>
    <x v="0"/>
    <x v="1854"/>
    <x v="1851"/>
    <x v="33"/>
    <x v="27"/>
    <x v="64"/>
    <x v="65"/>
    <n v="38.923583000000001"/>
    <n v="-77.050045999999995"/>
    <x v="0"/>
    <x v="621"/>
  </r>
  <r>
    <s v="F22069"/>
    <x v="0"/>
    <x v="1855"/>
    <x v="1852"/>
    <x v="33"/>
    <x v="27"/>
    <x v="64"/>
    <x v="65"/>
    <n v="38.923583000000001"/>
    <n v="-77.050045999999995"/>
    <x v="0"/>
    <x v="347"/>
  </r>
  <r>
    <s v="F22070"/>
    <x v="0"/>
    <x v="1856"/>
    <x v="1853"/>
    <x v="33"/>
    <x v="27"/>
    <x v="64"/>
    <x v="65"/>
    <n v="38.923583000000001"/>
    <n v="-77.050045999999995"/>
    <x v="1"/>
    <x v="69"/>
  </r>
  <r>
    <s v="F22071"/>
    <x v="1"/>
    <x v="1857"/>
    <x v="1854"/>
    <x v="33"/>
    <x v="27"/>
    <x v="369"/>
    <x v="370"/>
    <n v="38.923532999999999"/>
    <n v="-77.05001"/>
    <x v="0"/>
    <x v="625"/>
  </r>
  <r>
    <s v="F22072"/>
    <x v="0"/>
    <x v="1858"/>
    <x v="1855"/>
    <x v="33"/>
    <x v="27"/>
    <x v="64"/>
    <x v="65"/>
    <n v="38.923583000000001"/>
    <n v="-77.050045999999995"/>
    <x v="0"/>
    <x v="339"/>
  </r>
  <r>
    <s v="F22073"/>
    <x v="0"/>
    <x v="1859"/>
    <x v="1856"/>
    <x v="33"/>
    <x v="27"/>
    <x v="64"/>
    <x v="65"/>
    <n v="38.923583000000001"/>
    <n v="-77.050045999999995"/>
    <x v="0"/>
    <x v="581"/>
  </r>
  <r>
    <s v="F22074"/>
    <x v="0"/>
    <x v="1860"/>
    <x v="1857"/>
    <x v="33"/>
    <x v="27"/>
    <x v="64"/>
    <x v="65"/>
    <n v="38.923583000000001"/>
    <n v="-77.050045999999995"/>
    <x v="0"/>
    <x v="189"/>
  </r>
  <r>
    <s v="F22075"/>
    <x v="0"/>
    <x v="1861"/>
    <x v="1858"/>
    <x v="33"/>
    <x v="27"/>
    <x v="64"/>
    <x v="65"/>
    <n v="38.923583000000001"/>
    <n v="-77.050045999999995"/>
    <x v="0"/>
    <x v="505"/>
  </r>
  <r>
    <s v="F22076"/>
    <x v="0"/>
    <x v="1862"/>
    <x v="1859"/>
    <x v="33"/>
    <x v="27"/>
    <x v="64"/>
    <x v="65"/>
    <n v="38.923583000000001"/>
    <n v="-77.050045999999995"/>
    <x v="0"/>
    <x v="611"/>
  </r>
  <r>
    <s v="F22077"/>
    <x v="0"/>
    <x v="1863"/>
    <x v="1860"/>
    <x v="33"/>
    <x v="27"/>
    <x v="64"/>
    <x v="65"/>
    <n v="38.923583000000001"/>
    <n v="-77.050045999999995"/>
    <x v="0"/>
    <x v="402"/>
  </r>
  <r>
    <s v="F22078"/>
    <x v="0"/>
    <x v="1864"/>
    <x v="1861"/>
    <x v="33"/>
    <x v="27"/>
    <x v="64"/>
    <x v="65"/>
    <n v="38.923583000000001"/>
    <n v="-77.050045999999995"/>
    <x v="0"/>
    <x v="9"/>
  </r>
  <r>
    <s v="F22079"/>
    <x v="0"/>
    <x v="1865"/>
    <x v="1862"/>
    <x v="33"/>
    <x v="27"/>
    <x v="64"/>
    <x v="65"/>
    <n v="38.923583000000001"/>
    <n v="-77.050045999999995"/>
    <x v="0"/>
    <x v="532"/>
  </r>
  <r>
    <s v="F22080"/>
    <x v="0"/>
    <x v="1866"/>
    <x v="1863"/>
    <x v="33"/>
    <x v="27"/>
    <x v="64"/>
    <x v="65"/>
    <n v="38.923583000000001"/>
    <n v="-77.050045999999995"/>
    <x v="1"/>
    <x v="251"/>
  </r>
  <r>
    <s v="F22081"/>
    <x v="0"/>
    <x v="1867"/>
    <x v="1864"/>
    <x v="33"/>
    <x v="27"/>
    <x v="64"/>
    <x v="65"/>
    <n v="38.923583000000001"/>
    <n v="-77.050045999999995"/>
    <x v="1"/>
    <x v="19"/>
  </r>
  <r>
    <s v="F22082"/>
    <x v="0"/>
    <x v="1868"/>
    <x v="1865"/>
    <x v="33"/>
    <x v="27"/>
    <x v="64"/>
    <x v="65"/>
    <n v="38.923583000000001"/>
    <n v="-77.050045999999995"/>
    <x v="0"/>
    <x v="415"/>
  </r>
  <r>
    <s v="F22083"/>
    <x v="0"/>
    <x v="1869"/>
    <x v="1866"/>
    <x v="33"/>
    <x v="27"/>
    <x v="64"/>
    <x v="65"/>
    <n v="38.923583000000001"/>
    <n v="-77.050045999999995"/>
    <x v="0"/>
    <x v="548"/>
  </r>
  <r>
    <s v="F22084"/>
    <x v="0"/>
    <x v="1870"/>
    <x v="1867"/>
    <x v="33"/>
    <x v="27"/>
    <x v="64"/>
    <x v="65"/>
    <n v="38.923583000000001"/>
    <n v="-77.050045999999995"/>
    <x v="0"/>
    <x v="394"/>
  </r>
  <r>
    <s v="F22085"/>
    <x v="1"/>
    <x v="1871"/>
    <x v="1868"/>
    <x v="33"/>
    <x v="27"/>
    <x v="370"/>
    <x v="371"/>
    <n v="38.923630000000003"/>
    <n v="-77.050200000000004"/>
    <x v="0"/>
    <x v="32"/>
  </r>
  <r>
    <s v="F22086"/>
    <x v="0"/>
    <x v="1872"/>
    <x v="1869"/>
    <x v="33"/>
    <x v="27"/>
    <x v="64"/>
    <x v="65"/>
    <n v="38.923583000000001"/>
    <n v="-77.050045999999995"/>
    <x v="1"/>
    <x v="16"/>
  </r>
  <r>
    <s v="F22087"/>
    <x v="0"/>
    <x v="1873"/>
    <x v="1870"/>
    <x v="33"/>
    <x v="27"/>
    <x v="64"/>
    <x v="65"/>
    <n v="38.923583000000001"/>
    <n v="-77.050045999999995"/>
    <x v="0"/>
    <x v="626"/>
  </r>
  <r>
    <s v="F22088"/>
    <x v="0"/>
    <x v="1874"/>
    <x v="1871"/>
    <x v="33"/>
    <x v="27"/>
    <x v="64"/>
    <x v="65"/>
    <n v="38.923583000000001"/>
    <n v="-77.050045999999995"/>
    <x v="0"/>
    <x v="627"/>
  </r>
  <r>
    <s v="F22089"/>
    <x v="0"/>
    <x v="1875"/>
    <x v="1872"/>
    <x v="33"/>
    <x v="27"/>
    <x v="64"/>
    <x v="65"/>
    <n v="38.923583000000001"/>
    <n v="-77.050045999999995"/>
    <x v="0"/>
    <x v="339"/>
  </r>
  <r>
    <s v="F22090"/>
    <x v="0"/>
    <x v="1876"/>
    <x v="1873"/>
    <x v="33"/>
    <x v="27"/>
    <x v="64"/>
    <x v="65"/>
    <n v="38.923583000000001"/>
    <n v="-77.050045999999995"/>
    <x v="0"/>
    <x v="189"/>
  </r>
  <r>
    <s v="F22091"/>
    <x v="0"/>
    <x v="1877"/>
    <x v="1874"/>
    <x v="33"/>
    <x v="27"/>
    <x v="64"/>
    <x v="65"/>
    <n v="38.923583000000001"/>
    <n v="-77.050045999999995"/>
    <x v="0"/>
    <x v="628"/>
  </r>
  <r>
    <s v="F22092"/>
    <x v="0"/>
    <x v="1878"/>
    <x v="1875"/>
    <x v="33"/>
    <x v="27"/>
    <x v="64"/>
    <x v="65"/>
    <n v="38.923583000000001"/>
    <n v="-77.050045999999995"/>
    <x v="0"/>
    <x v="307"/>
  </r>
  <r>
    <s v="F22093"/>
    <x v="0"/>
    <x v="1879"/>
    <x v="1876"/>
    <x v="33"/>
    <x v="27"/>
    <x v="64"/>
    <x v="65"/>
    <n v="38.923583000000001"/>
    <n v="-77.050045999999995"/>
    <x v="0"/>
    <x v="251"/>
  </r>
  <r>
    <s v="F22094"/>
    <x v="0"/>
    <x v="1880"/>
    <x v="1877"/>
    <x v="33"/>
    <x v="27"/>
    <x v="64"/>
    <x v="65"/>
    <n v="38.923583000000001"/>
    <n v="-77.050045999999995"/>
    <x v="0"/>
    <x v="295"/>
  </r>
  <r>
    <s v="F22095"/>
    <x v="0"/>
    <x v="1881"/>
    <x v="1878"/>
    <x v="33"/>
    <x v="27"/>
    <x v="64"/>
    <x v="65"/>
    <n v="38.923583000000001"/>
    <n v="-77.050045999999995"/>
    <x v="0"/>
    <x v="244"/>
  </r>
  <r>
    <s v="F22096"/>
    <x v="0"/>
    <x v="1882"/>
    <x v="1879"/>
    <x v="33"/>
    <x v="27"/>
    <x v="64"/>
    <x v="65"/>
    <n v="38.923583000000001"/>
    <n v="-77.050045999999995"/>
    <x v="0"/>
    <x v="624"/>
  </r>
  <r>
    <s v="F22097"/>
    <x v="1"/>
    <x v="1883"/>
    <x v="1880"/>
    <x v="33"/>
    <x v="27"/>
    <x v="348"/>
    <x v="372"/>
    <n v="38.923563999999999"/>
    <n v="-77.050089"/>
    <x v="0"/>
    <x v="49"/>
  </r>
  <r>
    <s v="F22098"/>
    <x v="0"/>
    <x v="1884"/>
    <x v="1881"/>
    <x v="33"/>
    <x v="27"/>
    <x v="64"/>
    <x v="65"/>
    <n v="38.923583000000001"/>
    <n v="-77.050045999999995"/>
    <x v="0"/>
    <x v="399"/>
  </r>
  <r>
    <s v="F22099"/>
    <x v="0"/>
    <x v="1885"/>
    <x v="1882"/>
    <x v="33"/>
    <x v="27"/>
    <x v="64"/>
    <x v="65"/>
    <n v="38.923583000000001"/>
    <n v="-77.050045999999995"/>
    <x v="0"/>
    <x v="85"/>
  </r>
  <r>
    <s v="F22100"/>
    <x v="0"/>
    <x v="1886"/>
    <x v="1883"/>
    <x v="33"/>
    <x v="27"/>
    <x v="64"/>
    <x v="65"/>
    <n v="38.923583000000001"/>
    <n v="-77.050045999999995"/>
    <x v="1"/>
    <x v="331"/>
  </r>
  <r>
    <s v="F22101"/>
    <x v="1"/>
    <x v="1887"/>
    <x v="1884"/>
    <x v="33"/>
    <x v="27"/>
    <x v="370"/>
    <x v="373"/>
    <n v="38.923561999999997"/>
    <n v="-77.050021999999998"/>
    <x v="0"/>
    <x v="457"/>
  </r>
  <r>
    <s v="F22102"/>
    <x v="0"/>
    <x v="1888"/>
    <x v="1885"/>
    <x v="33"/>
    <x v="27"/>
    <x v="64"/>
    <x v="65"/>
    <n v="38.923583000000001"/>
    <n v="-77.050045999999995"/>
    <x v="0"/>
    <x v="276"/>
  </r>
  <r>
    <s v="F22103"/>
    <x v="0"/>
    <x v="1889"/>
    <x v="1886"/>
    <x v="33"/>
    <x v="27"/>
    <x v="64"/>
    <x v="65"/>
    <n v="38.923583000000001"/>
    <n v="-77.050045999999995"/>
    <x v="0"/>
    <x v="140"/>
  </r>
  <r>
    <s v="F22104"/>
    <x v="0"/>
    <x v="1890"/>
    <x v="1887"/>
    <x v="33"/>
    <x v="27"/>
    <x v="64"/>
    <x v="65"/>
    <n v="38.923583000000001"/>
    <n v="-77.050045999999995"/>
    <x v="0"/>
    <x v="38"/>
  </r>
  <r>
    <s v="F22105"/>
    <x v="1"/>
    <x v="1891"/>
    <x v="1888"/>
    <x v="33"/>
    <x v="27"/>
    <x v="371"/>
    <x v="374"/>
    <n v="38.923622999999999"/>
    <n v="-77.050106999999997"/>
    <x v="1"/>
    <x v="475"/>
  </r>
  <r>
    <s v="F22106"/>
    <x v="0"/>
    <x v="1892"/>
    <x v="1889"/>
    <x v="33"/>
    <x v="27"/>
    <x v="64"/>
    <x v="65"/>
    <n v="38.923583000000001"/>
    <n v="-77.050045999999995"/>
    <x v="0"/>
    <x v="345"/>
  </r>
  <r>
    <s v="F22107"/>
    <x v="0"/>
    <x v="1893"/>
    <x v="1890"/>
    <x v="33"/>
    <x v="27"/>
    <x v="64"/>
    <x v="65"/>
    <n v="38.923583000000001"/>
    <n v="-77.050045999999995"/>
    <x v="0"/>
    <x v="629"/>
  </r>
  <r>
    <s v="F22108"/>
    <x v="0"/>
    <x v="1894"/>
    <x v="1891"/>
    <x v="33"/>
    <x v="27"/>
    <x v="64"/>
    <x v="65"/>
    <n v="38.923583000000001"/>
    <n v="-77.050045999999995"/>
    <x v="0"/>
    <x v="593"/>
  </r>
  <r>
    <s v="F22109"/>
    <x v="0"/>
    <x v="1895"/>
    <x v="1892"/>
    <x v="33"/>
    <x v="27"/>
    <x v="64"/>
    <x v="65"/>
    <n v="38.923583000000001"/>
    <n v="-77.050045999999995"/>
    <x v="0"/>
    <x v="389"/>
  </r>
  <r>
    <s v="F22110"/>
    <x v="0"/>
    <x v="1896"/>
    <x v="1893"/>
    <x v="33"/>
    <x v="27"/>
    <x v="64"/>
    <x v="65"/>
    <n v="38.923583000000001"/>
    <n v="-77.050045999999995"/>
    <x v="0"/>
    <x v="177"/>
  </r>
  <r>
    <s v="F22111"/>
    <x v="0"/>
    <x v="1897"/>
    <x v="1894"/>
    <x v="33"/>
    <x v="27"/>
    <x v="64"/>
    <x v="65"/>
    <n v="38.923583000000001"/>
    <n v="-77.050045999999995"/>
    <x v="0"/>
    <x v="6"/>
  </r>
  <r>
    <s v="F22112"/>
    <x v="0"/>
    <x v="1898"/>
    <x v="1895"/>
    <x v="33"/>
    <x v="27"/>
    <x v="64"/>
    <x v="65"/>
    <n v="38.923583000000001"/>
    <n v="-77.050045999999995"/>
    <x v="0"/>
    <x v="323"/>
  </r>
  <r>
    <s v="F22113"/>
    <x v="0"/>
    <x v="1899"/>
    <x v="1896"/>
    <x v="33"/>
    <x v="27"/>
    <x v="64"/>
    <x v="65"/>
    <n v="38.923583000000001"/>
    <n v="-77.050045999999995"/>
    <x v="0"/>
    <x v="5"/>
  </r>
  <r>
    <s v="F22114"/>
    <x v="0"/>
    <x v="1900"/>
    <x v="1897"/>
    <x v="33"/>
    <x v="27"/>
    <x v="64"/>
    <x v="65"/>
    <n v="38.923583000000001"/>
    <n v="-77.050045999999995"/>
    <x v="0"/>
    <x v="35"/>
  </r>
  <r>
    <s v="F22115"/>
    <x v="0"/>
    <x v="1901"/>
    <x v="1898"/>
    <x v="33"/>
    <x v="27"/>
    <x v="64"/>
    <x v="65"/>
    <n v="38.923583000000001"/>
    <n v="-77.050045999999995"/>
    <x v="0"/>
    <x v="533"/>
  </r>
  <r>
    <s v="F22116"/>
    <x v="0"/>
    <x v="1902"/>
    <x v="1899"/>
    <x v="33"/>
    <x v="27"/>
    <x v="64"/>
    <x v="65"/>
    <n v="38.923583000000001"/>
    <n v="-77.050045999999995"/>
    <x v="0"/>
    <x v="360"/>
  </r>
  <r>
    <s v="F22117"/>
    <x v="0"/>
    <x v="1903"/>
    <x v="1900"/>
    <x v="33"/>
    <x v="27"/>
    <x v="64"/>
    <x v="65"/>
    <n v="38.923583000000001"/>
    <n v="-77.050045999999995"/>
    <x v="0"/>
    <x v="509"/>
  </r>
  <r>
    <s v="F22118"/>
    <x v="0"/>
    <x v="1904"/>
    <x v="1901"/>
    <x v="33"/>
    <x v="27"/>
    <x v="64"/>
    <x v="65"/>
    <n v="38.923583000000001"/>
    <n v="-77.050045999999995"/>
    <x v="0"/>
    <x v="415"/>
  </r>
  <r>
    <s v="F22119"/>
    <x v="0"/>
    <x v="1905"/>
    <x v="1902"/>
    <x v="34"/>
    <x v="27"/>
    <x v="68"/>
    <x v="69"/>
    <n v="38.923583000000001"/>
    <n v="-77.050045999999995"/>
    <x v="0"/>
    <x v="89"/>
  </r>
  <r>
    <s v="F22120"/>
    <x v="0"/>
    <x v="1906"/>
    <x v="1903"/>
    <x v="36"/>
    <x v="27"/>
    <x v="70"/>
    <x v="71"/>
    <n v="38.923583000000001"/>
    <n v="-77.050045999999995"/>
    <x v="0"/>
    <x v="14"/>
  </r>
  <r>
    <s v="F22121"/>
    <x v="1"/>
    <x v="1907"/>
    <x v="1904"/>
    <x v="36"/>
    <x v="27"/>
    <x v="372"/>
    <x v="375"/>
    <n v="38.923597000000001"/>
    <n v="-77.0501"/>
    <x v="1"/>
    <x v="432"/>
  </r>
  <r>
    <s v="F22122"/>
    <x v="0"/>
    <x v="1908"/>
    <x v="1905"/>
    <x v="36"/>
    <x v="27"/>
    <x v="70"/>
    <x v="71"/>
    <n v="38.923583000000001"/>
    <n v="-77.050045999999995"/>
    <x v="0"/>
    <x v="485"/>
  </r>
  <r>
    <s v="F22123"/>
    <x v="1"/>
    <x v="1909"/>
    <x v="1906"/>
    <x v="36"/>
    <x v="27"/>
    <x v="373"/>
    <x v="376"/>
    <n v="38.923577000000002"/>
    <n v="-77.050043000000002"/>
    <x v="0"/>
    <x v="630"/>
  </r>
  <r>
    <s v="F22124"/>
    <x v="0"/>
    <x v="1910"/>
    <x v="1907"/>
    <x v="36"/>
    <x v="27"/>
    <x v="70"/>
    <x v="71"/>
    <n v="38.923583000000001"/>
    <n v="-77.050045999999995"/>
    <x v="0"/>
    <x v="631"/>
  </r>
  <r>
    <s v="F22125"/>
    <x v="0"/>
    <x v="1911"/>
    <x v="1908"/>
    <x v="36"/>
    <x v="27"/>
    <x v="70"/>
    <x v="71"/>
    <n v="38.923583000000001"/>
    <n v="-77.050045999999995"/>
    <x v="0"/>
    <x v="42"/>
  </r>
  <r>
    <s v="F22126"/>
    <x v="2"/>
    <x v="1912"/>
    <x v="1909"/>
    <x v="36"/>
    <x v="27"/>
    <x v="70"/>
    <x v="71"/>
    <n v="38.923583000000001"/>
    <n v="-77.050045999999995"/>
    <x v="1"/>
    <x v="621"/>
  </r>
  <r>
    <s v="F22127"/>
    <x v="1"/>
    <x v="1913"/>
    <x v="1910"/>
    <x v="36"/>
    <x v="27"/>
    <x v="374"/>
    <x v="377"/>
    <n v="38.923557000000002"/>
    <n v="-77.050043000000002"/>
    <x v="0"/>
    <x v="435"/>
  </r>
  <r>
    <s v="F22128"/>
    <x v="1"/>
    <x v="1914"/>
    <x v="1911"/>
    <x v="36"/>
    <x v="27"/>
    <x v="374"/>
    <x v="378"/>
    <n v="38.923549000000001"/>
    <n v="-77.050040999999993"/>
    <x v="1"/>
    <x v="148"/>
  </r>
  <r>
    <s v="F22129"/>
    <x v="2"/>
    <x v="1915"/>
    <x v="1912"/>
    <x v="36"/>
    <x v="27"/>
    <x v="70"/>
    <x v="71"/>
    <n v="38.923583000000001"/>
    <n v="-77.050045999999995"/>
    <x v="1"/>
    <x v="548"/>
  </r>
  <r>
    <s v="F22130"/>
    <x v="0"/>
    <x v="1916"/>
    <x v="1913"/>
    <x v="36"/>
    <x v="27"/>
    <x v="70"/>
    <x v="71"/>
    <n v="38.923583000000001"/>
    <n v="-77.050045999999995"/>
    <x v="1"/>
    <x v="144"/>
  </r>
  <r>
    <s v="F22131"/>
    <x v="0"/>
    <x v="1917"/>
    <x v="1914"/>
    <x v="36"/>
    <x v="27"/>
    <x v="70"/>
    <x v="71"/>
    <n v="38.923583000000001"/>
    <n v="-77.050045999999995"/>
    <x v="0"/>
    <x v="210"/>
  </r>
  <r>
    <s v="F22132"/>
    <x v="0"/>
    <x v="1918"/>
    <x v="1915"/>
    <x v="36"/>
    <x v="27"/>
    <x v="70"/>
    <x v="71"/>
    <n v="38.923583000000001"/>
    <n v="-77.050045999999995"/>
    <x v="0"/>
    <x v="201"/>
  </r>
  <r>
    <s v="F22133"/>
    <x v="0"/>
    <x v="1919"/>
    <x v="1916"/>
    <x v="36"/>
    <x v="27"/>
    <x v="70"/>
    <x v="71"/>
    <n v="38.923583000000001"/>
    <n v="-77.050045999999995"/>
    <x v="1"/>
    <x v="101"/>
  </r>
  <r>
    <s v="F22134"/>
    <x v="0"/>
    <x v="1920"/>
    <x v="1917"/>
    <x v="36"/>
    <x v="27"/>
    <x v="70"/>
    <x v="71"/>
    <n v="38.923583000000001"/>
    <n v="-77.050045999999995"/>
    <x v="0"/>
    <x v="155"/>
  </r>
  <r>
    <s v="F22135"/>
    <x v="0"/>
    <x v="1921"/>
    <x v="1918"/>
    <x v="36"/>
    <x v="27"/>
    <x v="70"/>
    <x v="71"/>
    <n v="38.923583000000001"/>
    <n v="-77.050045999999995"/>
    <x v="1"/>
    <x v="498"/>
  </r>
  <r>
    <s v="F22136"/>
    <x v="0"/>
    <x v="1922"/>
    <x v="1919"/>
    <x v="36"/>
    <x v="27"/>
    <x v="70"/>
    <x v="71"/>
    <n v="38.923583000000001"/>
    <n v="-77.050045999999995"/>
    <x v="1"/>
    <x v="494"/>
  </r>
  <r>
    <s v="F22137"/>
    <x v="2"/>
    <x v="1923"/>
    <x v="1920"/>
    <x v="36"/>
    <x v="27"/>
    <x v="70"/>
    <x v="71"/>
    <n v="38.923583000000001"/>
    <n v="-77.050045999999995"/>
    <x v="1"/>
    <x v="160"/>
  </r>
  <r>
    <s v="F22138"/>
    <x v="0"/>
    <x v="1924"/>
    <x v="1921"/>
    <x v="37"/>
    <x v="27"/>
    <x v="71"/>
    <x v="72"/>
    <n v="38.923583000000001"/>
    <n v="-77.050045999999995"/>
    <x v="0"/>
    <x v="625"/>
  </r>
  <r>
    <s v="F22139"/>
    <x v="0"/>
    <x v="1925"/>
    <x v="1922"/>
    <x v="37"/>
    <x v="27"/>
    <x v="71"/>
    <x v="72"/>
    <n v="38.923583000000001"/>
    <n v="-77.050045999999995"/>
    <x v="0"/>
    <x v="328"/>
  </r>
  <r>
    <s v="F22140"/>
    <x v="0"/>
    <x v="1926"/>
    <x v="1923"/>
    <x v="37"/>
    <x v="27"/>
    <x v="71"/>
    <x v="72"/>
    <n v="38.923583000000001"/>
    <n v="-77.050045999999995"/>
    <x v="1"/>
    <x v="465"/>
  </r>
  <r>
    <s v="F22141"/>
    <x v="0"/>
    <x v="1927"/>
    <x v="1924"/>
    <x v="37"/>
    <x v="27"/>
    <x v="71"/>
    <x v="72"/>
    <n v="38.923583000000001"/>
    <n v="-77.050045999999995"/>
    <x v="0"/>
    <x v="598"/>
  </r>
  <r>
    <s v="F22142"/>
    <x v="0"/>
    <x v="1928"/>
    <x v="1925"/>
    <x v="38"/>
    <x v="27"/>
    <x v="350"/>
    <x v="352"/>
    <n v="38.923583000000001"/>
    <n v="-77.050045999999995"/>
    <x v="1"/>
    <x v="573"/>
  </r>
  <r>
    <s v="F22143"/>
    <x v="0"/>
    <x v="1929"/>
    <x v="1926"/>
    <x v="39"/>
    <x v="27"/>
    <x v="76"/>
    <x v="77"/>
    <n v="38.923583000000001"/>
    <n v="-77.050045999999995"/>
    <x v="0"/>
    <x v="178"/>
  </r>
  <r>
    <s v="F22144"/>
    <x v="0"/>
    <x v="1930"/>
    <x v="1927"/>
    <x v="42"/>
    <x v="27"/>
    <x v="80"/>
    <x v="81"/>
    <n v="38.923583000000001"/>
    <n v="-77.050045999999995"/>
    <x v="1"/>
    <x v="93"/>
  </r>
  <r>
    <s v="F22145"/>
    <x v="0"/>
    <x v="1931"/>
    <x v="1928"/>
    <x v="42"/>
    <x v="27"/>
    <x v="80"/>
    <x v="81"/>
    <n v="38.923583000000001"/>
    <n v="-77.050045999999995"/>
    <x v="1"/>
    <x v="528"/>
  </r>
  <r>
    <s v="F22146"/>
    <x v="0"/>
    <x v="1932"/>
    <x v="1929"/>
    <x v="156"/>
    <x v="27"/>
    <x v="319"/>
    <x v="319"/>
    <n v="38.923583000000001"/>
    <n v="-77.050045999999995"/>
    <x v="0"/>
    <x v="251"/>
  </r>
  <r>
    <s v="F22147"/>
    <x v="0"/>
    <x v="1933"/>
    <x v="1930"/>
    <x v="46"/>
    <x v="27"/>
    <x v="85"/>
    <x v="86"/>
    <n v="38.923583000000001"/>
    <n v="-77.050045999999995"/>
    <x v="0"/>
    <x v="443"/>
  </r>
  <r>
    <s v="F22148"/>
    <x v="1"/>
    <x v="1934"/>
    <x v="1931"/>
    <x v="55"/>
    <x v="27"/>
    <x v="375"/>
    <x v="379"/>
    <n v="38.923578999999997"/>
    <n v="-77.050145000000001"/>
    <x v="0"/>
    <x v="96"/>
  </r>
  <r>
    <s v="F22149"/>
    <x v="0"/>
    <x v="1935"/>
    <x v="1932"/>
    <x v="74"/>
    <x v="27"/>
    <x v="127"/>
    <x v="128"/>
    <n v="38.923583000000001"/>
    <n v="-77.050045999999995"/>
    <x v="0"/>
    <x v="133"/>
  </r>
  <r>
    <s v="F22150"/>
    <x v="0"/>
    <x v="1936"/>
    <x v="1933"/>
    <x v="75"/>
    <x v="27"/>
    <x v="128"/>
    <x v="129"/>
    <n v="38.923583000000001"/>
    <n v="-77.050045999999995"/>
    <x v="1"/>
    <x v="259"/>
  </r>
  <r>
    <s v="F22151"/>
    <x v="0"/>
    <x v="1937"/>
    <x v="1934"/>
    <x v="162"/>
    <x v="27"/>
    <x v="327"/>
    <x v="327"/>
    <n v="38.923583000000001"/>
    <n v="-77.050045999999995"/>
    <x v="0"/>
    <x v="632"/>
  </r>
  <r>
    <s v="F22152"/>
    <x v="0"/>
    <x v="1938"/>
    <x v="1935"/>
    <x v="162"/>
    <x v="27"/>
    <x v="327"/>
    <x v="327"/>
    <n v="38.923583000000001"/>
    <n v="-77.050045999999995"/>
    <x v="1"/>
    <x v="474"/>
  </r>
  <r>
    <s v="F22153"/>
    <x v="0"/>
    <x v="1939"/>
    <x v="1936"/>
    <x v="1"/>
    <x v="28"/>
    <x v="1"/>
    <x v="1"/>
    <n v="38.910992999999998"/>
    <n v="-76.985854000000003"/>
    <x v="1"/>
    <x v="29"/>
  </r>
  <r>
    <s v="F22154"/>
    <x v="1"/>
    <x v="1940"/>
    <x v="1937"/>
    <x v="2"/>
    <x v="28"/>
    <x v="376"/>
    <x v="380"/>
    <n v="38.911271999999997"/>
    <n v="-76.985585999999998"/>
    <x v="0"/>
    <x v="232"/>
  </r>
  <r>
    <s v="F22155"/>
    <x v="0"/>
    <x v="1941"/>
    <x v="1938"/>
    <x v="5"/>
    <x v="28"/>
    <x v="7"/>
    <x v="7"/>
    <n v="38.910992999999998"/>
    <n v="-76.985854000000003"/>
    <x v="0"/>
    <x v="560"/>
  </r>
  <r>
    <s v="F22156"/>
    <x v="1"/>
    <x v="1942"/>
    <x v="1939"/>
    <x v="170"/>
    <x v="28"/>
    <x v="377"/>
    <x v="381"/>
    <n v="38.911181999999997"/>
    <n v="-76.985636"/>
    <x v="1"/>
    <x v="357"/>
  </r>
  <r>
    <s v="F22157"/>
    <x v="0"/>
    <x v="1943"/>
    <x v="1940"/>
    <x v="155"/>
    <x v="28"/>
    <x v="317"/>
    <x v="317"/>
    <n v="38.910992999999998"/>
    <n v="-76.985854000000003"/>
    <x v="0"/>
    <x v="97"/>
  </r>
  <r>
    <s v="F22158"/>
    <x v="0"/>
    <x v="1944"/>
    <x v="1941"/>
    <x v="42"/>
    <x v="28"/>
    <x v="80"/>
    <x v="81"/>
    <n v="38.910992999999998"/>
    <n v="-76.985854000000003"/>
    <x v="0"/>
    <x v="280"/>
  </r>
  <r>
    <s v="F22159"/>
    <x v="0"/>
    <x v="1945"/>
    <x v="1942"/>
    <x v="42"/>
    <x v="28"/>
    <x v="80"/>
    <x v="81"/>
    <n v="38.910992999999998"/>
    <n v="-76.985854000000003"/>
    <x v="0"/>
    <x v="605"/>
  </r>
  <r>
    <s v="F22160"/>
    <x v="0"/>
    <x v="1946"/>
    <x v="1943"/>
    <x v="42"/>
    <x v="28"/>
    <x v="80"/>
    <x v="81"/>
    <n v="38.910992999999998"/>
    <n v="-76.985854000000003"/>
    <x v="0"/>
    <x v="478"/>
  </r>
  <r>
    <s v="F22161"/>
    <x v="0"/>
    <x v="1947"/>
    <x v="1944"/>
    <x v="157"/>
    <x v="28"/>
    <x v="321"/>
    <x v="321"/>
    <n v="38.910992999999998"/>
    <n v="-76.985854000000003"/>
    <x v="1"/>
    <x v="623"/>
  </r>
  <r>
    <s v="F22162"/>
    <x v="0"/>
    <x v="1948"/>
    <x v="1945"/>
    <x v="157"/>
    <x v="28"/>
    <x v="321"/>
    <x v="321"/>
    <n v="38.910992999999998"/>
    <n v="-76.985854000000003"/>
    <x v="0"/>
    <x v="45"/>
  </r>
  <r>
    <s v="F22163"/>
    <x v="0"/>
    <x v="1949"/>
    <x v="1946"/>
    <x v="157"/>
    <x v="28"/>
    <x v="321"/>
    <x v="321"/>
    <n v="38.910992999999998"/>
    <n v="-76.985854000000003"/>
    <x v="0"/>
    <x v="405"/>
  </r>
  <r>
    <s v="F22164"/>
    <x v="0"/>
    <x v="1950"/>
    <x v="1947"/>
    <x v="157"/>
    <x v="28"/>
    <x v="321"/>
    <x v="321"/>
    <n v="38.910992999999998"/>
    <n v="-76.985854000000003"/>
    <x v="0"/>
    <x v="456"/>
  </r>
  <r>
    <s v="F22165"/>
    <x v="0"/>
    <x v="1951"/>
    <x v="1948"/>
    <x v="157"/>
    <x v="28"/>
    <x v="321"/>
    <x v="321"/>
    <n v="38.910992999999998"/>
    <n v="-76.985854000000003"/>
    <x v="0"/>
    <x v="229"/>
  </r>
  <r>
    <s v="F22166"/>
    <x v="0"/>
    <x v="1952"/>
    <x v="1949"/>
    <x v="157"/>
    <x v="28"/>
    <x v="321"/>
    <x v="321"/>
    <n v="38.910992999999998"/>
    <n v="-76.985854000000003"/>
    <x v="1"/>
    <x v="127"/>
  </r>
  <r>
    <s v="F22167"/>
    <x v="0"/>
    <x v="1953"/>
    <x v="1950"/>
    <x v="157"/>
    <x v="28"/>
    <x v="321"/>
    <x v="321"/>
    <n v="38.910992999999998"/>
    <n v="-76.985854000000003"/>
    <x v="1"/>
    <x v="494"/>
  </r>
  <r>
    <s v="F22168"/>
    <x v="0"/>
    <x v="1954"/>
    <x v="1951"/>
    <x v="157"/>
    <x v="28"/>
    <x v="321"/>
    <x v="321"/>
    <n v="38.910992999999998"/>
    <n v="-76.985854000000003"/>
    <x v="1"/>
    <x v="118"/>
  </r>
  <r>
    <s v="F22169"/>
    <x v="0"/>
    <x v="1955"/>
    <x v="1952"/>
    <x v="158"/>
    <x v="28"/>
    <x v="322"/>
    <x v="322"/>
    <n v="38.910992999999998"/>
    <n v="-76.985854000000003"/>
    <x v="0"/>
    <x v="586"/>
  </r>
  <r>
    <s v="F22170"/>
    <x v="0"/>
    <x v="1956"/>
    <x v="1953"/>
    <x v="158"/>
    <x v="28"/>
    <x v="322"/>
    <x v="322"/>
    <n v="38.910992999999998"/>
    <n v="-76.985854000000003"/>
    <x v="0"/>
    <x v="627"/>
  </r>
  <r>
    <s v="F22171"/>
    <x v="0"/>
    <x v="1957"/>
    <x v="1954"/>
    <x v="159"/>
    <x v="28"/>
    <x v="323"/>
    <x v="323"/>
    <n v="38.910992999999998"/>
    <n v="-76.985854000000003"/>
    <x v="0"/>
    <x v="566"/>
  </r>
  <r>
    <s v="F22172"/>
    <x v="1"/>
    <x v="1958"/>
    <x v="1955"/>
    <x v="159"/>
    <x v="28"/>
    <x v="378"/>
    <x v="382"/>
    <n v="38.911202000000003"/>
    <n v="-76.985641000000001"/>
    <x v="1"/>
    <x v="215"/>
  </r>
  <r>
    <s v="F22173"/>
    <x v="2"/>
    <x v="1959"/>
    <x v="1956"/>
    <x v="159"/>
    <x v="28"/>
    <x v="323"/>
    <x v="323"/>
    <n v="38.910992999999998"/>
    <n v="-76.985854000000003"/>
    <x v="1"/>
    <x v="563"/>
  </r>
  <r>
    <s v="F22174"/>
    <x v="0"/>
    <x v="1960"/>
    <x v="1957"/>
    <x v="159"/>
    <x v="28"/>
    <x v="323"/>
    <x v="323"/>
    <n v="38.910992999999998"/>
    <n v="-76.985854000000003"/>
    <x v="0"/>
    <x v="295"/>
  </r>
  <r>
    <s v="F22175"/>
    <x v="1"/>
    <x v="1961"/>
    <x v="1958"/>
    <x v="159"/>
    <x v="28"/>
    <x v="379"/>
    <x v="383"/>
    <n v="38.911282"/>
    <n v="-76.985532000000006"/>
    <x v="1"/>
    <x v="363"/>
  </r>
  <r>
    <s v="F22176"/>
    <x v="0"/>
    <x v="1962"/>
    <x v="1959"/>
    <x v="159"/>
    <x v="28"/>
    <x v="323"/>
    <x v="323"/>
    <n v="38.910992999999998"/>
    <n v="-76.985854000000003"/>
    <x v="1"/>
    <x v="633"/>
  </r>
  <r>
    <s v="F22177"/>
    <x v="0"/>
    <x v="1963"/>
    <x v="1960"/>
    <x v="159"/>
    <x v="28"/>
    <x v="323"/>
    <x v="323"/>
    <n v="38.910992999999998"/>
    <n v="-76.985854000000003"/>
    <x v="1"/>
    <x v="2"/>
  </r>
  <r>
    <s v="F22178"/>
    <x v="0"/>
    <x v="1964"/>
    <x v="1961"/>
    <x v="159"/>
    <x v="28"/>
    <x v="323"/>
    <x v="323"/>
    <n v="38.910992999999998"/>
    <n v="-76.985854000000003"/>
    <x v="1"/>
    <x v="634"/>
  </r>
  <r>
    <s v="F22179"/>
    <x v="0"/>
    <x v="1965"/>
    <x v="1962"/>
    <x v="159"/>
    <x v="28"/>
    <x v="323"/>
    <x v="323"/>
    <n v="38.910992999999998"/>
    <n v="-76.985854000000003"/>
    <x v="1"/>
    <x v="322"/>
  </r>
  <r>
    <s v="F22180"/>
    <x v="0"/>
    <x v="1966"/>
    <x v="1963"/>
    <x v="159"/>
    <x v="28"/>
    <x v="323"/>
    <x v="323"/>
    <n v="38.910992999999998"/>
    <n v="-76.985854000000003"/>
    <x v="0"/>
    <x v="432"/>
  </r>
  <r>
    <s v="F22181"/>
    <x v="0"/>
    <x v="1967"/>
    <x v="1964"/>
    <x v="161"/>
    <x v="28"/>
    <x v="325"/>
    <x v="325"/>
    <n v="38.910992999999998"/>
    <n v="-76.985854000000003"/>
    <x v="1"/>
    <x v="20"/>
  </r>
  <r>
    <s v="F22182"/>
    <x v="0"/>
    <x v="1968"/>
    <x v="1965"/>
    <x v="151"/>
    <x v="28"/>
    <x v="290"/>
    <x v="290"/>
    <n v="38.910992999999998"/>
    <n v="-76.985854000000003"/>
    <x v="0"/>
    <x v="229"/>
  </r>
  <r>
    <s v="F22183"/>
    <x v="0"/>
    <x v="1969"/>
    <x v="1966"/>
    <x v="151"/>
    <x v="28"/>
    <x v="290"/>
    <x v="290"/>
    <n v="38.910992999999998"/>
    <n v="-76.985854000000003"/>
    <x v="0"/>
    <x v="262"/>
  </r>
  <r>
    <s v="F22184"/>
    <x v="0"/>
    <x v="1970"/>
    <x v="1967"/>
    <x v="151"/>
    <x v="28"/>
    <x v="290"/>
    <x v="290"/>
    <n v="38.910992999999998"/>
    <n v="-76.985854000000003"/>
    <x v="0"/>
    <x v="474"/>
  </r>
  <r>
    <s v="F22185"/>
    <x v="0"/>
    <x v="1971"/>
    <x v="1968"/>
    <x v="72"/>
    <x v="29"/>
    <x v="121"/>
    <x v="122"/>
    <n v="38.876694999999998"/>
    <n v="-77.112982000000002"/>
    <x v="1"/>
    <x v="137"/>
  </r>
  <r>
    <s v="F22186"/>
    <x v="1"/>
    <x v="1972"/>
    <x v="1969"/>
    <x v="72"/>
    <x v="29"/>
    <x v="380"/>
    <x v="384"/>
    <n v="38.876702000000002"/>
    <n v="-77.112926000000002"/>
    <x v="0"/>
    <x v="361"/>
  </r>
  <r>
    <s v="F22187"/>
    <x v="0"/>
    <x v="1973"/>
    <x v="1970"/>
    <x v="72"/>
    <x v="29"/>
    <x v="121"/>
    <x v="122"/>
    <n v="38.876694999999998"/>
    <n v="-77.112982000000002"/>
    <x v="1"/>
    <x v="88"/>
  </r>
  <r>
    <s v="F22188"/>
    <x v="0"/>
    <x v="1974"/>
    <x v="1971"/>
    <x v="171"/>
    <x v="29"/>
    <x v="381"/>
    <x v="385"/>
    <n v="38.876694999999998"/>
    <n v="-77.112982000000002"/>
    <x v="0"/>
    <x v="409"/>
  </r>
  <r>
    <s v="F22189"/>
    <x v="0"/>
    <x v="1975"/>
    <x v="1972"/>
    <x v="172"/>
    <x v="29"/>
    <x v="382"/>
    <x v="386"/>
    <n v="38.876694999999998"/>
    <n v="-77.112982000000002"/>
    <x v="0"/>
    <x v="110"/>
  </r>
  <r>
    <s v="F22190"/>
    <x v="0"/>
    <x v="1976"/>
    <x v="1973"/>
    <x v="45"/>
    <x v="29"/>
    <x v="84"/>
    <x v="85"/>
    <n v="38.876694999999998"/>
    <n v="-77.112982000000002"/>
    <x v="0"/>
    <x v="339"/>
  </r>
  <r>
    <s v="F22191"/>
    <x v="0"/>
    <x v="1977"/>
    <x v="1974"/>
    <x v="45"/>
    <x v="29"/>
    <x v="84"/>
    <x v="85"/>
    <n v="38.876694999999998"/>
    <n v="-77.112982000000002"/>
    <x v="0"/>
    <x v="402"/>
  </r>
  <r>
    <s v="F22192"/>
    <x v="0"/>
    <x v="1978"/>
    <x v="1975"/>
    <x v="47"/>
    <x v="29"/>
    <x v="86"/>
    <x v="87"/>
    <n v="38.876694999999998"/>
    <n v="-77.112982000000002"/>
    <x v="0"/>
    <x v="399"/>
  </r>
  <r>
    <s v="F22193"/>
    <x v="1"/>
    <x v="1979"/>
    <x v="1976"/>
    <x v="74"/>
    <x v="29"/>
    <x v="383"/>
    <x v="387"/>
    <n v="38.876793999999997"/>
    <n v="-77.112965000000003"/>
    <x v="1"/>
    <x v="336"/>
  </r>
  <r>
    <s v="F22194"/>
    <x v="0"/>
    <x v="1980"/>
    <x v="1977"/>
    <x v="78"/>
    <x v="29"/>
    <x v="131"/>
    <x v="132"/>
    <n v="38.876694999999998"/>
    <n v="-77.112982000000002"/>
    <x v="1"/>
    <x v="171"/>
  </r>
  <r>
    <s v="F22195"/>
    <x v="0"/>
    <x v="1981"/>
    <x v="1978"/>
    <x v="78"/>
    <x v="29"/>
    <x v="131"/>
    <x v="132"/>
    <n v="38.876694999999998"/>
    <n v="-77.112982000000002"/>
    <x v="0"/>
    <x v="536"/>
  </r>
  <r>
    <s v="F22196"/>
    <x v="0"/>
    <x v="1982"/>
    <x v="1979"/>
    <x v="78"/>
    <x v="29"/>
    <x v="131"/>
    <x v="132"/>
    <n v="38.876694999999998"/>
    <n v="-77.112982000000002"/>
    <x v="0"/>
    <x v="198"/>
  </r>
  <r>
    <s v="F22197"/>
    <x v="0"/>
    <x v="1983"/>
    <x v="1980"/>
    <x v="78"/>
    <x v="29"/>
    <x v="131"/>
    <x v="132"/>
    <n v="38.876694999999998"/>
    <n v="-77.112982000000002"/>
    <x v="0"/>
    <x v="635"/>
  </r>
  <r>
    <s v="F22198"/>
    <x v="0"/>
    <x v="1984"/>
    <x v="1981"/>
    <x v="70"/>
    <x v="29"/>
    <x v="114"/>
    <x v="115"/>
    <n v="38.876694999999998"/>
    <n v="-77.112982000000002"/>
    <x v="0"/>
    <x v="95"/>
  </r>
  <r>
    <s v="F22199"/>
    <x v="0"/>
    <x v="1985"/>
    <x v="1982"/>
    <x v="78"/>
    <x v="29"/>
    <x v="131"/>
    <x v="132"/>
    <n v="38.876694999999998"/>
    <n v="-77.112982000000002"/>
    <x v="0"/>
    <x v="456"/>
  </r>
  <r>
    <s v="F22200"/>
    <x v="0"/>
    <x v="1986"/>
    <x v="1983"/>
    <x v="78"/>
    <x v="29"/>
    <x v="131"/>
    <x v="132"/>
    <n v="38.876694999999998"/>
    <n v="-77.112982000000002"/>
    <x v="0"/>
    <x v="516"/>
  </r>
  <r>
    <s v="F22201"/>
    <x v="0"/>
    <x v="1987"/>
    <x v="1984"/>
    <x v="78"/>
    <x v="29"/>
    <x v="131"/>
    <x v="132"/>
    <n v="38.876694999999998"/>
    <n v="-77.112982000000002"/>
    <x v="0"/>
    <x v="587"/>
  </r>
  <r>
    <s v="F22202"/>
    <x v="0"/>
    <x v="1988"/>
    <x v="1985"/>
    <x v="78"/>
    <x v="29"/>
    <x v="131"/>
    <x v="132"/>
    <n v="38.876694999999998"/>
    <n v="-77.112982000000002"/>
    <x v="0"/>
    <x v="426"/>
  </r>
  <r>
    <s v="F22203"/>
    <x v="2"/>
    <x v="1989"/>
    <x v="1986"/>
    <x v="85"/>
    <x v="29"/>
    <x v="140"/>
    <x v="141"/>
    <n v="38.876694999999998"/>
    <n v="-77.112982000000002"/>
    <x v="1"/>
    <x v="420"/>
  </r>
  <r>
    <s v="F22204"/>
    <x v="2"/>
    <x v="1990"/>
    <x v="1987"/>
    <x v="85"/>
    <x v="29"/>
    <x v="140"/>
    <x v="141"/>
    <n v="38.876694999999998"/>
    <n v="-77.112982000000002"/>
    <x v="1"/>
    <x v="636"/>
  </r>
  <r>
    <s v="F22205"/>
    <x v="0"/>
    <x v="1991"/>
    <x v="1988"/>
    <x v="85"/>
    <x v="29"/>
    <x v="140"/>
    <x v="141"/>
    <n v="38.876694999999998"/>
    <n v="-77.112982000000002"/>
    <x v="0"/>
    <x v="48"/>
  </r>
  <r>
    <s v="F22206"/>
    <x v="1"/>
    <x v="1992"/>
    <x v="1989"/>
    <x v="82"/>
    <x v="29"/>
    <x v="384"/>
    <x v="388"/>
    <n v="38.876798999999998"/>
    <n v="-77.112959000000004"/>
    <x v="1"/>
    <x v="350"/>
  </r>
  <r>
    <s v="F22207"/>
    <x v="0"/>
    <x v="1993"/>
    <x v="1990"/>
    <x v="83"/>
    <x v="29"/>
    <x v="142"/>
    <x v="143"/>
    <n v="38.876694999999998"/>
    <n v="-77.112982000000002"/>
    <x v="0"/>
    <x v="32"/>
  </r>
  <r>
    <s v="F22208"/>
    <x v="0"/>
    <x v="1994"/>
    <x v="1991"/>
    <x v="82"/>
    <x v="29"/>
    <x v="137"/>
    <x v="138"/>
    <n v="38.876694999999998"/>
    <n v="-77.112982000000002"/>
    <x v="0"/>
    <x v="595"/>
  </r>
  <r>
    <s v="F22209"/>
    <x v="0"/>
    <x v="1995"/>
    <x v="1992"/>
    <x v="82"/>
    <x v="29"/>
    <x v="137"/>
    <x v="138"/>
    <n v="38.876694999999998"/>
    <n v="-77.112982000000002"/>
    <x v="0"/>
    <x v="556"/>
  </r>
  <r>
    <s v="F22210"/>
    <x v="0"/>
    <x v="1996"/>
    <x v="1993"/>
    <x v="82"/>
    <x v="29"/>
    <x v="137"/>
    <x v="138"/>
    <n v="38.876694999999998"/>
    <n v="-77.112982000000002"/>
    <x v="0"/>
    <x v="318"/>
  </r>
  <r>
    <s v="F22211"/>
    <x v="0"/>
    <x v="1997"/>
    <x v="1994"/>
    <x v="82"/>
    <x v="29"/>
    <x v="137"/>
    <x v="138"/>
    <n v="38.876694999999998"/>
    <n v="-77.112982000000002"/>
    <x v="0"/>
    <x v="170"/>
  </r>
  <r>
    <s v="F22212"/>
    <x v="0"/>
    <x v="1998"/>
    <x v="1995"/>
    <x v="93"/>
    <x v="29"/>
    <x v="162"/>
    <x v="163"/>
    <n v="38.876694999999998"/>
    <n v="-77.112982000000002"/>
    <x v="0"/>
    <x v="370"/>
  </r>
  <r>
    <s v="F22213"/>
    <x v="0"/>
    <x v="1999"/>
    <x v="1996"/>
    <x v="93"/>
    <x v="29"/>
    <x v="162"/>
    <x v="163"/>
    <n v="38.876694999999998"/>
    <n v="-77.112982000000002"/>
    <x v="0"/>
    <x v="637"/>
  </r>
  <r>
    <s v="F22214"/>
    <x v="0"/>
    <x v="2000"/>
    <x v="1997"/>
    <x v="93"/>
    <x v="29"/>
    <x v="162"/>
    <x v="163"/>
    <n v="38.876694999999998"/>
    <n v="-77.112982000000002"/>
    <x v="0"/>
    <x v="72"/>
  </r>
  <r>
    <s v="F22215"/>
    <x v="0"/>
    <x v="2001"/>
    <x v="1998"/>
    <x v="93"/>
    <x v="29"/>
    <x v="162"/>
    <x v="163"/>
    <n v="38.876694999999998"/>
    <n v="-77.112982000000002"/>
    <x v="0"/>
    <x v="368"/>
  </r>
  <r>
    <s v="F22216"/>
    <x v="0"/>
    <x v="2002"/>
    <x v="1999"/>
    <x v="93"/>
    <x v="29"/>
    <x v="162"/>
    <x v="163"/>
    <n v="38.876694999999998"/>
    <n v="-77.112982000000002"/>
    <x v="0"/>
    <x v="329"/>
  </r>
  <r>
    <s v="F22217"/>
    <x v="0"/>
    <x v="2003"/>
    <x v="2000"/>
    <x v="93"/>
    <x v="29"/>
    <x v="162"/>
    <x v="163"/>
    <n v="38.876694999999998"/>
    <n v="-77.112982000000002"/>
    <x v="0"/>
    <x v="25"/>
  </r>
  <r>
    <s v="F22218"/>
    <x v="0"/>
    <x v="2004"/>
    <x v="2001"/>
    <x v="93"/>
    <x v="29"/>
    <x v="162"/>
    <x v="163"/>
    <n v="38.876694999999998"/>
    <n v="-77.112982000000002"/>
    <x v="0"/>
    <x v="566"/>
  </r>
  <r>
    <s v="F22219"/>
    <x v="0"/>
    <x v="2005"/>
    <x v="2002"/>
    <x v="93"/>
    <x v="29"/>
    <x v="162"/>
    <x v="163"/>
    <n v="38.876694999999998"/>
    <n v="-77.112982000000002"/>
    <x v="0"/>
    <x v="397"/>
  </r>
  <r>
    <s v="F22220"/>
    <x v="0"/>
    <x v="2006"/>
    <x v="2003"/>
    <x v="94"/>
    <x v="29"/>
    <x v="169"/>
    <x v="170"/>
    <n v="38.876694999999998"/>
    <n v="-77.112982000000002"/>
    <x v="0"/>
    <x v="441"/>
  </r>
  <r>
    <s v="F22221"/>
    <x v="0"/>
    <x v="2007"/>
    <x v="2004"/>
    <x v="94"/>
    <x v="29"/>
    <x v="169"/>
    <x v="170"/>
    <n v="38.876694999999998"/>
    <n v="-77.112982000000002"/>
    <x v="1"/>
    <x v="171"/>
  </r>
  <r>
    <s v="F22222"/>
    <x v="0"/>
    <x v="2008"/>
    <x v="2005"/>
    <x v="95"/>
    <x v="29"/>
    <x v="168"/>
    <x v="169"/>
    <n v="38.876694999999998"/>
    <n v="-77.112982000000002"/>
    <x v="0"/>
    <x v="449"/>
  </r>
  <r>
    <s v="F22223"/>
    <x v="0"/>
    <x v="2009"/>
    <x v="2006"/>
    <x v="100"/>
    <x v="29"/>
    <x v="176"/>
    <x v="177"/>
    <n v="38.876694999999998"/>
    <n v="-77.112982000000002"/>
    <x v="0"/>
    <x v="369"/>
  </r>
  <r>
    <s v="F22224"/>
    <x v="0"/>
    <x v="2010"/>
    <x v="2007"/>
    <x v="100"/>
    <x v="29"/>
    <x v="176"/>
    <x v="177"/>
    <n v="38.876694999999998"/>
    <n v="-77.112982000000002"/>
    <x v="0"/>
    <x v="82"/>
  </r>
  <r>
    <s v="F22225"/>
    <x v="0"/>
    <x v="2011"/>
    <x v="2008"/>
    <x v="104"/>
    <x v="29"/>
    <x v="186"/>
    <x v="187"/>
    <n v="38.876694999999998"/>
    <n v="-77.112982000000002"/>
    <x v="0"/>
    <x v="421"/>
  </r>
  <r>
    <s v="F22226"/>
    <x v="0"/>
    <x v="2012"/>
    <x v="2009"/>
    <x v="104"/>
    <x v="29"/>
    <x v="186"/>
    <x v="187"/>
    <n v="38.876694999999998"/>
    <n v="-77.112982000000002"/>
    <x v="1"/>
    <x v="330"/>
  </r>
  <r>
    <s v="F22227"/>
    <x v="0"/>
    <x v="2013"/>
    <x v="2010"/>
    <x v="104"/>
    <x v="29"/>
    <x v="186"/>
    <x v="187"/>
    <n v="38.876694999999998"/>
    <n v="-77.112982000000002"/>
    <x v="1"/>
    <x v="638"/>
  </r>
  <r>
    <s v="F22228"/>
    <x v="0"/>
    <x v="2014"/>
    <x v="2011"/>
    <x v="104"/>
    <x v="29"/>
    <x v="186"/>
    <x v="187"/>
    <n v="38.876694999999998"/>
    <n v="-77.112982000000002"/>
    <x v="1"/>
    <x v="331"/>
  </r>
  <r>
    <s v="F22229"/>
    <x v="0"/>
    <x v="2015"/>
    <x v="2012"/>
    <x v="104"/>
    <x v="29"/>
    <x v="186"/>
    <x v="187"/>
    <n v="38.876694999999998"/>
    <n v="-77.112982000000002"/>
    <x v="1"/>
    <x v="148"/>
  </r>
  <r>
    <s v="F22230"/>
    <x v="0"/>
    <x v="2016"/>
    <x v="2013"/>
    <x v="104"/>
    <x v="29"/>
    <x v="186"/>
    <x v="187"/>
    <n v="38.876694999999998"/>
    <n v="-77.112982000000002"/>
    <x v="0"/>
    <x v="316"/>
  </r>
  <r>
    <s v="F22231"/>
    <x v="0"/>
    <x v="2017"/>
    <x v="2014"/>
    <x v="104"/>
    <x v="29"/>
    <x v="186"/>
    <x v="187"/>
    <n v="38.876694999999998"/>
    <n v="-77.112982000000002"/>
    <x v="0"/>
    <x v="158"/>
  </r>
  <r>
    <s v="F22232"/>
    <x v="0"/>
    <x v="2018"/>
    <x v="2015"/>
    <x v="104"/>
    <x v="29"/>
    <x v="186"/>
    <x v="187"/>
    <n v="38.876694999999998"/>
    <n v="-77.112982000000002"/>
    <x v="0"/>
    <x v="527"/>
  </r>
  <r>
    <s v="F22233"/>
    <x v="0"/>
    <x v="2019"/>
    <x v="2016"/>
    <x v="104"/>
    <x v="29"/>
    <x v="186"/>
    <x v="187"/>
    <n v="38.876694999999998"/>
    <n v="-77.112982000000002"/>
    <x v="0"/>
    <x v="623"/>
  </r>
  <r>
    <s v="F22234"/>
    <x v="0"/>
    <x v="2020"/>
    <x v="2017"/>
    <x v="104"/>
    <x v="29"/>
    <x v="186"/>
    <x v="187"/>
    <n v="38.876694999999998"/>
    <n v="-77.112982000000002"/>
    <x v="0"/>
    <x v="321"/>
  </r>
  <r>
    <s v="F22235"/>
    <x v="0"/>
    <x v="2021"/>
    <x v="2018"/>
    <x v="107"/>
    <x v="29"/>
    <x v="190"/>
    <x v="191"/>
    <n v="38.876694999999998"/>
    <n v="-77.112982000000002"/>
    <x v="0"/>
    <x v="473"/>
  </r>
  <r>
    <s v="F22236"/>
    <x v="0"/>
    <x v="2022"/>
    <x v="2019"/>
    <x v="107"/>
    <x v="29"/>
    <x v="190"/>
    <x v="191"/>
    <n v="38.876694999999998"/>
    <n v="-77.112982000000002"/>
    <x v="0"/>
    <x v="455"/>
  </r>
  <r>
    <s v="F22237"/>
    <x v="0"/>
    <x v="2023"/>
    <x v="2020"/>
    <x v="163"/>
    <x v="30"/>
    <x v="329"/>
    <x v="329"/>
    <n v="39.085313999999997"/>
    <n v="-76.940546999999995"/>
    <x v="1"/>
    <x v="608"/>
  </r>
  <r>
    <s v="F22238"/>
    <x v="1"/>
    <x v="2024"/>
    <x v="2021"/>
    <x v="163"/>
    <x v="30"/>
    <x v="385"/>
    <x v="389"/>
    <n v="39.084946000000002"/>
    <n v="-76.940640999999999"/>
    <x v="1"/>
    <x v="7"/>
  </r>
  <r>
    <s v="F22239"/>
    <x v="0"/>
    <x v="2025"/>
    <x v="2022"/>
    <x v="163"/>
    <x v="30"/>
    <x v="329"/>
    <x v="329"/>
    <n v="39.085313999999997"/>
    <n v="-76.940546999999995"/>
    <x v="1"/>
    <x v="528"/>
  </r>
  <r>
    <s v="F22240"/>
    <x v="0"/>
    <x v="2026"/>
    <x v="2023"/>
    <x v="163"/>
    <x v="30"/>
    <x v="329"/>
    <x v="329"/>
    <n v="39.085313999999997"/>
    <n v="-76.940546999999995"/>
    <x v="1"/>
    <x v="442"/>
  </r>
  <r>
    <s v="F22241"/>
    <x v="2"/>
    <x v="2027"/>
    <x v="2024"/>
    <x v="164"/>
    <x v="30"/>
    <x v="330"/>
    <x v="330"/>
    <n v="39.085313999999997"/>
    <n v="-76.940546999999995"/>
    <x v="1"/>
    <x v="630"/>
  </r>
  <r>
    <s v="F22242"/>
    <x v="0"/>
    <x v="2028"/>
    <x v="2025"/>
    <x v="164"/>
    <x v="30"/>
    <x v="330"/>
    <x v="330"/>
    <n v="39.085313999999997"/>
    <n v="-76.940546999999995"/>
    <x v="1"/>
    <x v="227"/>
  </r>
  <r>
    <s v="F22243"/>
    <x v="0"/>
    <x v="2029"/>
    <x v="2026"/>
    <x v="164"/>
    <x v="30"/>
    <x v="330"/>
    <x v="330"/>
    <n v="39.085313999999997"/>
    <n v="-76.940546999999995"/>
    <x v="1"/>
    <x v="61"/>
  </r>
  <r>
    <s v="F22244"/>
    <x v="0"/>
    <x v="2030"/>
    <x v="2027"/>
    <x v="164"/>
    <x v="30"/>
    <x v="330"/>
    <x v="330"/>
    <n v="39.085313999999997"/>
    <n v="-76.940546999999995"/>
    <x v="1"/>
    <x v="590"/>
  </r>
  <r>
    <s v="F22245"/>
    <x v="2"/>
    <x v="2031"/>
    <x v="2028"/>
    <x v="164"/>
    <x v="30"/>
    <x v="330"/>
    <x v="330"/>
    <n v="39.085313999999997"/>
    <n v="-76.940546999999995"/>
    <x v="1"/>
    <x v="293"/>
  </r>
  <r>
    <s v="F22246"/>
    <x v="2"/>
    <x v="2032"/>
    <x v="2029"/>
    <x v="164"/>
    <x v="30"/>
    <x v="330"/>
    <x v="330"/>
    <n v="39.085313999999997"/>
    <n v="-76.940546999999995"/>
    <x v="1"/>
    <x v="253"/>
  </r>
  <r>
    <s v="F22247"/>
    <x v="2"/>
    <x v="2033"/>
    <x v="2030"/>
    <x v="164"/>
    <x v="30"/>
    <x v="330"/>
    <x v="330"/>
    <n v="39.085313999999997"/>
    <n v="-76.940546999999995"/>
    <x v="1"/>
    <x v="614"/>
  </r>
  <r>
    <s v="F22248"/>
    <x v="1"/>
    <x v="2034"/>
    <x v="2031"/>
    <x v="164"/>
    <x v="30"/>
    <x v="386"/>
    <x v="390"/>
    <n v="39.085022000000002"/>
    <n v="-76.940578000000002"/>
    <x v="1"/>
    <x v="170"/>
  </r>
  <r>
    <s v="F22249"/>
    <x v="2"/>
    <x v="2035"/>
    <x v="2032"/>
    <x v="164"/>
    <x v="30"/>
    <x v="330"/>
    <x v="330"/>
    <n v="39.085313999999997"/>
    <n v="-76.940546999999995"/>
    <x v="1"/>
    <x v="8"/>
  </r>
  <r>
    <s v="F22250"/>
    <x v="0"/>
    <x v="2036"/>
    <x v="2033"/>
    <x v="164"/>
    <x v="30"/>
    <x v="330"/>
    <x v="330"/>
    <n v="39.085313999999997"/>
    <n v="-76.940546999999995"/>
    <x v="1"/>
    <x v="446"/>
  </r>
  <r>
    <s v="F22251"/>
    <x v="0"/>
    <x v="2037"/>
    <x v="2034"/>
    <x v="164"/>
    <x v="30"/>
    <x v="330"/>
    <x v="330"/>
    <n v="39.085313999999997"/>
    <n v="-76.940546999999995"/>
    <x v="1"/>
    <x v="590"/>
  </r>
  <r>
    <s v="F22252"/>
    <x v="0"/>
    <x v="2038"/>
    <x v="2035"/>
    <x v="164"/>
    <x v="30"/>
    <x v="330"/>
    <x v="330"/>
    <n v="39.085313999999997"/>
    <n v="-76.940546999999995"/>
    <x v="1"/>
    <x v="537"/>
  </r>
  <r>
    <s v="F22253"/>
    <x v="1"/>
    <x v="2039"/>
    <x v="2036"/>
    <x v="2"/>
    <x v="31"/>
    <x v="387"/>
    <x v="391"/>
    <n v="38.961764000000002"/>
    <n v="-76.995842999999994"/>
    <x v="1"/>
    <x v="504"/>
  </r>
  <r>
    <s v="F22254"/>
    <x v="0"/>
    <x v="2040"/>
    <x v="2037"/>
    <x v="18"/>
    <x v="31"/>
    <x v="388"/>
    <x v="392"/>
    <n v="38.961736999999999"/>
    <n v="-76.995921999999993"/>
    <x v="0"/>
    <x v="586"/>
  </r>
  <r>
    <s v="F22255"/>
    <x v="0"/>
    <x v="2041"/>
    <x v="2038"/>
    <x v="18"/>
    <x v="31"/>
    <x v="388"/>
    <x v="392"/>
    <n v="38.961736999999999"/>
    <n v="-76.995921999999993"/>
    <x v="0"/>
    <x v="481"/>
  </r>
  <r>
    <s v="F22256"/>
    <x v="1"/>
    <x v="2042"/>
    <x v="2039"/>
    <x v="173"/>
    <x v="31"/>
    <x v="389"/>
    <x v="393"/>
    <n v="38.961748"/>
    <n v="-76.995868999999999"/>
    <x v="1"/>
    <x v="91"/>
  </r>
  <r>
    <s v="F22257"/>
    <x v="0"/>
    <x v="2043"/>
    <x v="2040"/>
    <x v="167"/>
    <x v="31"/>
    <x v="349"/>
    <x v="351"/>
    <n v="38.961736999999999"/>
    <n v="-76.995921999999993"/>
    <x v="0"/>
    <x v="271"/>
  </r>
  <r>
    <s v="F22258"/>
    <x v="0"/>
    <x v="2044"/>
    <x v="2041"/>
    <x v="167"/>
    <x v="31"/>
    <x v="349"/>
    <x v="351"/>
    <n v="38.961736999999999"/>
    <n v="-76.995921999999993"/>
    <x v="0"/>
    <x v="125"/>
  </r>
  <r>
    <s v="F22259"/>
    <x v="0"/>
    <x v="2045"/>
    <x v="2042"/>
    <x v="38"/>
    <x v="31"/>
    <x v="350"/>
    <x v="352"/>
    <n v="38.961736999999999"/>
    <n v="-76.995921999999993"/>
    <x v="0"/>
    <x v="175"/>
  </r>
  <r>
    <s v="F22260"/>
    <x v="0"/>
    <x v="2046"/>
    <x v="2043"/>
    <x v="55"/>
    <x v="31"/>
    <x v="96"/>
    <x v="97"/>
    <n v="38.961736999999999"/>
    <n v="-76.995921999999993"/>
    <x v="0"/>
    <x v="79"/>
  </r>
  <r>
    <s v="F22261"/>
    <x v="0"/>
    <x v="2047"/>
    <x v="2044"/>
    <x v="55"/>
    <x v="31"/>
    <x v="96"/>
    <x v="97"/>
    <n v="38.961736999999999"/>
    <n v="-76.995921999999993"/>
    <x v="1"/>
    <x v="27"/>
  </r>
  <r>
    <s v="F22262"/>
    <x v="0"/>
    <x v="2048"/>
    <x v="2045"/>
    <x v="55"/>
    <x v="31"/>
    <x v="96"/>
    <x v="97"/>
    <n v="38.961736999999999"/>
    <n v="-76.995921999999993"/>
    <x v="1"/>
    <x v="371"/>
  </r>
  <r>
    <s v="F22263"/>
    <x v="0"/>
    <x v="2049"/>
    <x v="2046"/>
    <x v="55"/>
    <x v="31"/>
    <x v="96"/>
    <x v="97"/>
    <n v="38.961736999999999"/>
    <n v="-76.995921999999993"/>
    <x v="1"/>
    <x v="402"/>
  </r>
  <r>
    <s v="F22264"/>
    <x v="2"/>
    <x v="2050"/>
    <x v="2047"/>
    <x v="55"/>
    <x v="31"/>
    <x v="96"/>
    <x v="97"/>
    <n v="38.961736999999999"/>
    <n v="-76.995921999999993"/>
    <x v="1"/>
    <x v="222"/>
  </r>
  <r>
    <s v="F22265"/>
    <x v="2"/>
    <x v="2051"/>
    <x v="2048"/>
    <x v="55"/>
    <x v="31"/>
    <x v="96"/>
    <x v="97"/>
    <n v="38.961736999999999"/>
    <n v="-76.995921999999993"/>
    <x v="1"/>
    <x v="508"/>
  </r>
  <r>
    <s v="F22266"/>
    <x v="2"/>
    <x v="2052"/>
    <x v="2049"/>
    <x v="55"/>
    <x v="31"/>
    <x v="96"/>
    <x v="97"/>
    <n v="38.961736999999999"/>
    <n v="-76.995921999999993"/>
    <x v="1"/>
    <x v="322"/>
  </r>
  <r>
    <s v="F22267"/>
    <x v="1"/>
    <x v="2053"/>
    <x v="2050"/>
    <x v="55"/>
    <x v="31"/>
    <x v="390"/>
    <x v="394"/>
    <n v="38.961748"/>
    <n v="-76.995838000000006"/>
    <x v="1"/>
    <x v="536"/>
  </r>
  <r>
    <s v="F22268"/>
    <x v="2"/>
    <x v="2054"/>
    <x v="2051"/>
    <x v="55"/>
    <x v="31"/>
    <x v="96"/>
    <x v="97"/>
    <n v="38.961736999999999"/>
    <n v="-76.995921999999993"/>
    <x v="1"/>
    <x v="282"/>
  </r>
  <r>
    <s v="F22269"/>
    <x v="0"/>
    <x v="2055"/>
    <x v="2052"/>
    <x v="154"/>
    <x v="32"/>
    <x v="305"/>
    <x v="305"/>
    <n v="39.048999999999999"/>
    <n v="-77.10933"/>
    <x v="0"/>
    <x v="489"/>
  </r>
  <r>
    <s v="F22270"/>
    <x v="0"/>
    <x v="2056"/>
    <x v="2053"/>
    <x v="154"/>
    <x v="32"/>
    <x v="305"/>
    <x v="305"/>
    <n v="39.048999999999999"/>
    <n v="-77.10933"/>
    <x v="0"/>
    <x v="274"/>
  </r>
  <r>
    <s v="F22271"/>
    <x v="0"/>
    <x v="2057"/>
    <x v="2054"/>
    <x v="154"/>
    <x v="32"/>
    <x v="305"/>
    <x v="305"/>
    <n v="39.048999999999999"/>
    <n v="-77.10933"/>
    <x v="1"/>
    <x v="114"/>
  </r>
  <r>
    <s v="F22272"/>
    <x v="0"/>
    <x v="2058"/>
    <x v="2055"/>
    <x v="154"/>
    <x v="32"/>
    <x v="305"/>
    <x v="305"/>
    <n v="39.048999999999999"/>
    <n v="-77.10933"/>
    <x v="1"/>
    <x v="33"/>
  </r>
  <r>
    <s v="F22273"/>
    <x v="2"/>
    <x v="2059"/>
    <x v="2056"/>
    <x v="154"/>
    <x v="32"/>
    <x v="305"/>
    <x v="305"/>
    <n v="39.048999999999999"/>
    <n v="-77.10933"/>
    <x v="1"/>
    <x v="391"/>
  </r>
  <r>
    <s v="F22274"/>
    <x v="1"/>
    <x v="2060"/>
    <x v="2057"/>
    <x v="154"/>
    <x v="32"/>
    <x v="391"/>
    <x v="395"/>
    <n v="39.048872000000003"/>
    <n v="-77.109424000000004"/>
    <x v="1"/>
    <x v="24"/>
  </r>
  <r>
    <s v="F22275"/>
    <x v="1"/>
    <x v="2061"/>
    <x v="2058"/>
    <x v="154"/>
    <x v="32"/>
    <x v="392"/>
    <x v="396"/>
    <n v="39.048900000000003"/>
    <n v="-77.109329000000002"/>
    <x v="1"/>
    <x v="469"/>
  </r>
  <r>
    <s v="F22276"/>
    <x v="1"/>
    <x v="2062"/>
    <x v="2059"/>
    <x v="154"/>
    <x v="32"/>
    <x v="393"/>
    <x v="397"/>
    <n v="39.048839999999998"/>
    <n v="-77.109278000000003"/>
    <x v="1"/>
    <x v="639"/>
  </r>
  <r>
    <s v="F22277"/>
    <x v="0"/>
    <x v="2063"/>
    <x v="2060"/>
    <x v="147"/>
    <x v="32"/>
    <x v="277"/>
    <x v="277"/>
    <n v="39.048999999999999"/>
    <n v="-77.10933"/>
    <x v="0"/>
    <x v="9"/>
  </r>
  <r>
    <s v="F22278"/>
    <x v="2"/>
    <x v="2064"/>
    <x v="2061"/>
    <x v="147"/>
    <x v="32"/>
    <x v="277"/>
    <x v="277"/>
    <n v="39.048999999999999"/>
    <n v="-77.10933"/>
    <x v="1"/>
    <x v="302"/>
  </r>
  <r>
    <s v="F22279"/>
    <x v="0"/>
    <x v="2065"/>
    <x v="2062"/>
    <x v="148"/>
    <x v="32"/>
    <x v="278"/>
    <x v="278"/>
    <n v="39.048999999999999"/>
    <n v="-77.10933"/>
    <x v="1"/>
    <x v="180"/>
  </r>
  <r>
    <s v="F22280"/>
    <x v="0"/>
    <x v="2066"/>
    <x v="2063"/>
    <x v="148"/>
    <x v="32"/>
    <x v="278"/>
    <x v="278"/>
    <n v="39.048999999999999"/>
    <n v="-77.10933"/>
    <x v="1"/>
    <x v="416"/>
  </r>
  <r>
    <s v="F22281"/>
    <x v="0"/>
    <x v="2067"/>
    <x v="2064"/>
    <x v="148"/>
    <x v="32"/>
    <x v="278"/>
    <x v="278"/>
    <n v="39.048999999999999"/>
    <n v="-77.10933"/>
    <x v="1"/>
    <x v="165"/>
  </r>
  <r>
    <s v="F22282"/>
    <x v="1"/>
    <x v="2068"/>
    <x v="2065"/>
    <x v="3"/>
    <x v="33"/>
    <x v="394"/>
    <x v="398"/>
    <n v="38.888038000000002"/>
    <n v="-77.093273999999994"/>
    <x v="0"/>
    <x v="424"/>
  </r>
  <r>
    <s v="F22283"/>
    <x v="0"/>
    <x v="2069"/>
    <x v="2066"/>
    <x v="6"/>
    <x v="34"/>
    <x v="9"/>
    <x v="9"/>
    <n v="38.893438000000003"/>
    <n v="-77.076389000000006"/>
    <x v="0"/>
    <x v="491"/>
  </r>
  <r>
    <s v="F22284"/>
    <x v="0"/>
    <x v="2070"/>
    <x v="2067"/>
    <x v="7"/>
    <x v="33"/>
    <x v="11"/>
    <x v="11"/>
    <n v="38.888100000000001"/>
    <n v="-77.09308"/>
    <x v="1"/>
    <x v="4"/>
  </r>
  <r>
    <s v="F22285"/>
    <x v="1"/>
    <x v="2071"/>
    <x v="2068"/>
    <x v="57"/>
    <x v="34"/>
    <x v="395"/>
    <x v="399"/>
    <n v="38.893836999999998"/>
    <n v="-77.076353999999995"/>
    <x v="1"/>
    <x v="640"/>
  </r>
  <r>
    <s v="F22286"/>
    <x v="0"/>
    <x v="2072"/>
    <x v="2069"/>
    <x v="15"/>
    <x v="34"/>
    <x v="32"/>
    <x v="32"/>
    <n v="38.893438000000003"/>
    <n v="-77.076389000000006"/>
    <x v="0"/>
    <x v="470"/>
  </r>
  <r>
    <s v="F22287"/>
    <x v="0"/>
    <x v="2073"/>
    <x v="2070"/>
    <x v="72"/>
    <x v="34"/>
    <x v="121"/>
    <x v="122"/>
    <n v="38.893438000000003"/>
    <n v="-77.076389000000006"/>
    <x v="1"/>
    <x v="159"/>
  </r>
  <r>
    <s v="F22288"/>
    <x v="0"/>
    <x v="2074"/>
    <x v="2071"/>
    <x v="72"/>
    <x v="34"/>
    <x v="121"/>
    <x v="122"/>
    <n v="38.893438000000003"/>
    <n v="-77.076389000000006"/>
    <x v="1"/>
    <x v="462"/>
  </r>
  <r>
    <s v="F22289"/>
    <x v="0"/>
    <x v="2075"/>
    <x v="2072"/>
    <x v="72"/>
    <x v="34"/>
    <x v="121"/>
    <x v="122"/>
    <n v="38.893438000000003"/>
    <n v="-77.076389000000006"/>
    <x v="0"/>
    <x v="209"/>
  </r>
  <r>
    <s v="F22290"/>
    <x v="0"/>
    <x v="2076"/>
    <x v="2073"/>
    <x v="72"/>
    <x v="34"/>
    <x v="121"/>
    <x v="122"/>
    <n v="38.893438000000003"/>
    <n v="-77.076389000000006"/>
    <x v="0"/>
    <x v="427"/>
  </r>
  <r>
    <s v="F22291"/>
    <x v="1"/>
    <x v="2077"/>
    <x v="2074"/>
    <x v="72"/>
    <x v="34"/>
    <x v="396"/>
    <x v="400"/>
    <n v="38.893419999999999"/>
    <n v="-77.076587000000004"/>
    <x v="0"/>
    <x v="637"/>
  </r>
  <r>
    <s v="F22292"/>
    <x v="0"/>
    <x v="2078"/>
    <x v="2075"/>
    <x v="16"/>
    <x v="34"/>
    <x v="255"/>
    <x v="255"/>
    <n v="38.893438000000003"/>
    <n v="-77.076389000000006"/>
    <x v="1"/>
    <x v="151"/>
  </r>
  <r>
    <s v="F22293"/>
    <x v="0"/>
    <x v="2079"/>
    <x v="2076"/>
    <x v="16"/>
    <x v="34"/>
    <x v="255"/>
    <x v="255"/>
    <n v="38.893438000000003"/>
    <n v="-77.076389000000006"/>
    <x v="1"/>
    <x v="318"/>
  </r>
  <r>
    <s v="F22294"/>
    <x v="0"/>
    <x v="2080"/>
    <x v="2077"/>
    <x v="16"/>
    <x v="34"/>
    <x v="255"/>
    <x v="255"/>
    <n v="38.893438000000003"/>
    <n v="-77.076389000000006"/>
    <x v="1"/>
    <x v="229"/>
  </r>
  <r>
    <s v="F22295"/>
    <x v="0"/>
    <x v="2081"/>
    <x v="2078"/>
    <x v="16"/>
    <x v="34"/>
    <x v="255"/>
    <x v="255"/>
    <n v="38.893438000000003"/>
    <n v="-77.076389000000006"/>
    <x v="1"/>
    <x v="457"/>
  </r>
  <r>
    <s v="F22296"/>
    <x v="0"/>
    <x v="2082"/>
    <x v="2079"/>
    <x v="16"/>
    <x v="34"/>
    <x v="255"/>
    <x v="255"/>
    <n v="38.893438000000003"/>
    <n v="-77.076389000000006"/>
    <x v="0"/>
    <x v="541"/>
  </r>
  <r>
    <s v="F22297"/>
    <x v="0"/>
    <x v="2083"/>
    <x v="2080"/>
    <x v="16"/>
    <x v="34"/>
    <x v="255"/>
    <x v="255"/>
    <n v="38.893438000000003"/>
    <n v="-77.076389000000006"/>
    <x v="1"/>
    <x v="397"/>
  </r>
  <r>
    <s v="F22298"/>
    <x v="1"/>
    <x v="2084"/>
    <x v="2081"/>
    <x v="16"/>
    <x v="34"/>
    <x v="397"/>
    <x v="401"/>
    <n v="38.893453999999998"/>
    <n v="-77.076453000000001"/>
    <x v="1"/>
    <x v="107"/>
  </r>
  <r>
    <s v="F22299"/>
    <x v="0"/>
    <x v="2085"/>
    <x v="2082"/>
    <x v="16"/>
    <x v="34"/>
    <x v="255"/>
    <x v="255"/>
    <n v="38.893438000000003"/>
    <n v="-77.076389000000006"/>
    <x v="1"/>
    <x v="49"/>
  </r>
  <r>
    <s v="F22300"/>
    <x v="0"/>
    <x v="2086"/>
    <x v="2083"/>
    <x v="16"/>
    <x v="34"/>
    <x v="255"/>
    <x v="255"/>
    <n v="38.893438000000003"/>
    <n v="-77.076389000000006"/>
    <x v="1"/>
    <x v="376"/>
  </r>
  <r>
    <s v="F22301"/>
    <x v="0"/>
    <x v="2087"/>
    <x v="2084"/>
    <x v="16"/>
    <x v="34"/>
    <x v="255"/>
    <x v="255"/>
    <n v="38.893438000000003"/>
    <n v="-77.076389000000006"/>
    <x v="1"/>
    <x v="384"/>
  </r>
  <r>
    <s v="F22302"/>
    <x v="0"/>
    <x v="2088"/>
    <x v="2085"/>
    <x v="16"/>
    <x v="34"/>
    <x v="255"/>
    <x v="255"/>
    <n v="38.893438000000003"/>
    <n v="-77.076389000000006"/>
    <x v="0"/>
    <x v="546"/>
  </r>
  <r>
    <s v="F22303"/>
    <x v="1"/>
    <x v="2089"/>
    <x v="2086"/>
    <x v="16"/>
    <x v="34"/>
    <x v="33"/>
    <x v="402"/>
    <n v="38.893386"/>
    <n v="-77.076451000000006"/>
    <x v="1"/>
    <x v="21"/>
  </r>
  <r>
    <s v="F22304"/>
    <x v="0"/>
    <x v="2090"/>
    <x v="2087"/>
    <x v="16"/>
    <x v="34"/>
    <x v="255"/>
    <x v="255"/>
    <n v="38.893438000000003"/>
    <n v="-77.076389000000006"/>
    <x v="0"/>
    <x v="40"/>
  </r>
  <r>
    <s v="F22305"/>
    <x v="0"/>
    <x v="2091"/>
    <x v="2088"/>
    <x v="16"/>
    <x v="34"/>
    <x v="255"/>
    <x v="255"/>
    <n v="38.893438000000003"/>
    <n v="-77.076389000000006"/>
    <x v="0"/>
    <x v="508"/>
  </r>
  <r>
    <s v="F22306"/>
    <x v="0"/>
    <x v="2092"/>
    <x v="2089"/>
    <x v="16"/>
    <x v="34"/>
    <x v="255"/>
    <x v="255"/>
    <n v="38.893438000000003"/>
    <n v="-77.076389000000006"/>
    <x v="0"/>
    <x v="403"/>
  </r>
  <r>
    <s v="F22307"/>
    <x v="0"/>
    <x v="2093"/>
    <x v="2090"/>
    <x v="72"/>
    <x v="34"/>
    <x v="121"/>
    <x v="122"/>
    <n v="38.893438000000003"/>
    <n v="-77.076389000000006"/>
    <x v="0"/>
    <x v="522"/>
  </r>
  <r>
    <s v="F22308"/>
    <x v="0"/>
    <x v="2094"/>
    <x v="2091"/>
    <x v="72"/>
    <x v="34"/>
    <x v="121"/>
    <x v="122"/>
    <n v="38.893438000000003"/>
    <n v="-77.076389000000006"/>
    <x v="0"/>
    <x v="204"/>
  </r>
  <r>
    <s v="F22309"/>
    <x v="0"/>
    <x v="2095"/>
    <x v="2092"/>
    <x v="72"/>
    <x v="34"/>
    <x v="121"/>
    <x v="122"/>
    <n v="38.893438000000003"/>
    <n v="-77.076389000000006"/>
    <x v="0"/>
    <x v="512"/>
  </r>
  <r>
    <s v="F22310"/>
    <x v="0"/>
    <x v="2096"/>
    <x v="2093"/>
    <x v="72"/>
    <x v="34"/>
    <x v="121"/>
    <x v="122"/>
    <n v="38.893438000000003"/>
    <n v="-77.076389000000006"/>
    <x v="0"/>
    <x v="484"/>
  </r>
  <r>
    <s v="F22311"/>
    <x v="0"/>
    <x v="2097"/>
    <x v="2094"/>
    <x v="72"/>
    <x v="34"/>
    <x v="121"/>
    <x v="122"/>
    <n v="38.893438000000003"/>
    <n v="-77.076389000000006"/>
    <x v="0"/>
    <x v="461"/>
  </r>
  <r>
    <s v="F22312"/>
    <x v="0"/>
    <x v="2098"/>
    <x v="2095"/>
    <x v="72"/>
    <x v="34"/>
    <x v="121"/>
    <x v="122"/>
    <n v="38.893438000000003"/>
    <n v="-77.076389000000006"/>
    <x v="0"/>
    <x v="219"/>
  </r>
  <r>
    <s v="F22313"/>
    <x v="0"/>
    <x v="2099"/>
    <x v="2096"/>
    <x v="72"/>
    <x v="34"/>
    <x v="121"/>
    <x v="122"/>
    <n v="38.893438000000003"/>
    <n v="-77.076389000000006"/>
    <x v="0"/>
    <x v="177"/>
  </r>
  <r>
    <s v="F22314"/>
    <x v="0"/>
    <x v="2100"/>
    <x v="2097"/>
    <x v="72"/>
    <x v="34"/>
    <x v="121"/>
    <x v="122"/>
    <n v="38.893438000000003"/>
    <n v="-77.076389000000006"/>
    <x v="0"/>
    <x v="367"/>
  </r>
  <r>
    <s v="F22315"/>
    <x v="0"/>
    <x v="2101"/>
    <x v="2098"/>
    <x v="72"/>
    <x v="34"/>
    <x v="121"/>
    <x v="122"/>
    <n v="38.893438000000003"/>
    <n v="-77.076389000000006"/>
    <x v="0"/>
    <x v="638"/>
  </r>
  <r>
    <s v="F22316"/>
    <x v="0"/>
    <x v="2102"/>
    <x v="2099"/>
    <x v="72"/>
    <x v="34"/>
    <x v="121"/>
    <x v="122"/>
    <n v="38.893438000000003"/>
    <n v="-77.076389000000006"/>
    <x v="0"/>
    <x v="35"/>
  </r>
  <r>
    <s v="F22317"/>
    <x v="0"/>
    <x v="2103"/>
    <x v="2100"/>
    <x v="72"/>
    <x v="34"/>
    <x v="121"/>
    <x v="122"/>
    <n v="38.893438000000003"/>
    <n v="-77.076389000000006"/>
    <x v="1"/>
    <x v="237"/>
  </r>
  <r>
    <s v="F22318"/>
    <x v="0"/>
    <x v="2104"/>
    <x v="2101"/>
    <x v="72"/>
    <x v="34"/>
    <x v="121"/>
    <x v="122"/>
    <n v="38.893438000000003"/>
    <n v="-77.076389000000006"/>
    <x v="0"/>
    <x v="319"/>
  </r>
  <r>
    <s v="F22319"/>
    <x v="1"/>
    <x v="2105"/>
    <x v="2102"/>
    <x v="72"/>
    <x v="34"/>
    <x v="398"/>
    <x v="403"/>
    <n v="38.893453000000001"/>
    <n v="-77.076419999999999"/>
    <x v="0"/>
    <x v="195"/>
  </r>
  <r>
    <s v="F22320"/>
    <x v="0"/>
    <x v="2106"/>
    <x v="2103"/>
    <x v="72"/>
    <x v="34"/>
    <x v="121"/>
    <x v="122"/>
    <n v="38.893438000000003"/>
    <n v="-77.076389000000006"/>
    <x v="0"/>
    <x v="622"/>
  </r>
  <r>
    <s v="F22321"/>
    <x v="0"/>
    <x v="2107"/>
    <x v="2104"/>
    <x v="72"/>
    <x v="33"/>
    <x v="121"/>
    <x v="122"/>
    <n v="38.888100000000001"/>
    <n v="-77.09308"/>
    <x v="0"/>
    <x v="442"/>
  </r>
  <r>
    <s v="F22322"/>
    <x v="1"/>
    <x v="2108"/>
    <x v="2105"/>
    <x v="72"/>
    <x v="33"/>
    <x v="399"/>
    <x v="404"/>
    <n v="38.888112"/>
    <n v="-77.093176999999997"/>
    <x v="0"/>
    <x v="558"/>
  </r>
  <r>
    <s v="F22323"/>
    <x v="0"/>
    <x v="2109"/>
    <x v="2106"/>
    <x v="16"/>
    <x v="33"/>
    <x v="255"/>
    <x v="255"/>
    <n v="38.888100000000001"/>
    <n v="-77.09308"/>
    <x v="1"/>
    <x v="629"/>
  </r>
  <r>
    <s v="F22324"/>
    <x v="1"/>
    <x v="2110"/>
    <x v="2107"/>
    <x v="16"/>
    <x v="33"/>
    <x v="400"/>
    <x v="405"/>
    <n v="38.888165999999998"/>
    <n v="-77.093125000000001"/>
    <x v="0"/>
    <x v="427"/>
  </r>
  <r>
    <s v="F22325"/>
    <x v="0"/>
    <x v="2111"/>
    <x v="2108"/>
    <x v="16"/>
    <x v="33"/>
    <x v="255"/>
    <x v="255"/>
    <n v="38.888100000000001"/>
    <n v="-77.09308"/>
    <x v="1"/>
    <x v="182"/>
  </r>
  <r>
    <s v="F22326"/>
    <x v="0"/>
    <x v="2112"/>
    <x v="2109"/>
    <x v="72"/>
    <x v="33"/>
    <x v="121"/>
    <x v="122"/>
    <n v="38.888100000000001"/>
    <n v="-77.09308"/>
    <x v="0"/>
    <x v="227"/>
  </r>
  <r>
    <s v="F22327"/>
    <x v="0"/>
    <x v="2113"/>
    <x v="2110"/>
    <x v="72"/>
    <x v="33"/>
    <x v="121"/>
    <x v="122"/>
    <n v="38.888100000000001"/>
    <n v="-77.09308"/>
    <x v="0"/>
    <x v="524"/>
  </r>
  <r>
    <s v="F22328"/>
    <x v="0"/>
    <x v="2114"/>
    <x v="2111"/>
    <x v="72"/>
    <x v="33"/>
    <x v="121"/>
    <x v="122"/>
    <n v="38.888100000000001"/>
    <n v="-77.09308"/>
    <x v="0"/>
    <x v="34"/>
  </r>
  <r>
    <s v="F22329"/>
    <x v="1"/>
    <x v="2115"/>
    <x v="2112"/>
    <x v="20"/>
    <x v="34"/>
    <x v="401"/>
    <x v="406"/>
    <n v="38.893628999999997"/>
    <n v="-77.076032999999995"/>
    <x v="0"/>
    <x v="182"/>
  </r>
  <r>
    <s v="F22330"/>
    <x v="0"/>
    <x v="2116"/>
    <x v="2113"/>
    <x v="174"/>
    <x v="33"/>
    <x v="402"/>
    <x v="407"/>
    <n v="38.888100000000001"/>
    <n v="-77.09308"/>
    <x v="0"/>
    <x v="402"/>
  </r>
  <r>
    <s v="F22331"/>
    <x v="0"/>
    <x v="2116"/>
    <x v="2114"/>
    <x v="174"/>
    <x v="33"/>
    <x v="402"/>
    <x v="407"/>
    <n v="38.888100000000001"/>
    <n v="-77.09308"/>
    <x v="1"/>
    <x v="309"/>
  </r>
  <r>
    <s v="F22332"/>
    <x v="0"/>
    <x v="2117"/>
    <x v="2115"/>
    <x v="174"/>
    <x v="33"/>
    <x v="402"/>
    <x v="407"/>
    <n v="38.888100000000001"/>
    <n v="-77.09308"/>
    <x v="1"/>
    <x v="304"/>
  </r>
  <r>
    <s v="F22333"/>
    <x v="0"/>
    <x v="2118"/>
    <x v="2116"/>
    <x v="175"/>
    <x v="33"/>
    <x v="403"/>
    <x v="408"/>
    <n v="38.888100000000001"/>
    <n v="-77.09308"/>
    <x v="0"/>
    <x v="386"/>
  </r>
  <r>
    <s v="F22334"/>
    <x v="0"/>
    <x v="2119"/>
    <x v="2117"/>
    <x v="175"/>
    <x v="33"/>
    <x v="403"/>
    <x v="408"/>
    <n v="38.888100000000001"/>
    <n v="-77.09308"/>
    <x v="0"/>
    <x v="353"/>
  </r>
  <r>
    <s v="F22335"/>
    <x v="0"/>
    <x v="2120"/>
    <x v="2118"/>
    <x v="174"/>
    <x v="34"/>
    <x v="402"/>
    <x v="407"/>
    <n v="38.893438000000003"/>
    <n v="-77.076389000000006"/>
    <x v="0"/>
    <x v="583"/>
  </r>
  <r>
    <s v="F22336"/>
    <x v="0"/>
    <x v="2121"/>
    <x v="2119"/>
    <x v="175"/>
    <x v="34"/>
    <x v="403"/>
    <x v="408"/>
    <n v="38.893438000000003"/>
    <n v="-77.076389000000006"/>
    <x v="0"/>
    <x v="321"/>
  </r>
  <r>
    <s v="F22337"/>
    <x v="0"/>
    <x v="2122"/>
    <x v="2120"/>
    <x v="24"/>
    <x v="34"/>
    <x v="47"/>
    <x v="47"/>
    <n v="38.893438000000003"/>
    <n v="-77.076389000000006"/>
    <x v="0"/>
    <x v="281"/>
  </r>
  <r>
    <s v="F22338"/>
    <x v="1"/>
    <x v="2123"/>
    <x v="2121"/>
    <x v="176"/>
    <x v="34"/>
    <x v="404"/>
    <x v="409"/>
    <n v="38.893492999999999"/>
    <n v="-77.076410999999993"/>
    <x v="0"/>
    <x v="308"/>
  </r>
  <r>
    <s v="F22339"/>
    <x v="1"/>
    <x v="2124"/>
    <x v="2122"/>
    <x v="176"/>
    <x v="34"/>
    <x v="405"/>
    <x v="410"/>
    <n v="38.893459999999997"/>
    <n v="-77.076392999999996"/>
    <x v="0"/>
    <x v="586"/>
  </r>
  <r>
    <s v="F22340"/>
    <x v="0"/>
    <x v="2125"/>
    <x v="2123"/>
    <x v="171"/>
    <x v="33"/>
    <x v="381"/>
    <x v="385"/>
    <n v="38.888100000000001"/>
    <n v="-77.09308"/>
    <x v="0"/>
    <x v="143"/>
  </r>
  <r>
    <s v="F22341"/>
    <x v="0"/>
    <x v="2126"/>
    <x v="2124"/>
    <x v="171"/>
    <x v="34"/>
    <x v="381"/>
    <x v="385"/>
    <n v="38.893438000000003"/>
    <n v="-77.076389000000006"/>
    <x v="0"/>
    <x v="235"/>
  </r>
  <r>
    <s v="F22342"/>
    <x v="0"/>
    <x v="2127"/>
    <x v="2125"/>
    <x v="171"/>
    <x v="34"/>
    <x v="381"/>
    <x v="385"/>
    <n v="38.893438000000003"/>
    <n v="-77.076389000000006"/>
    <x v="1"/>
    <x v="204"/>
  </r>
  <r>
    <s v="F22343"/>
    <x v="0"/>
    <x v="2128"/>
    <x v="2126"/>
    <x v="171"/>
    <x v="34"/>
    <x v="381"/>
    <x v="385"/>
    <n v="38.893438000000003"/>
    <n v="-77.076389000000006"/>
    <x v="0"/>
    <x v="244"/>
  </r>
  <r>
    <s v="F22344"/>
    <x v="0"/>
    <x v="2129"/>
    <x v="2127"/>
    <x v="171"/>
    <x v="34"/>
    <x v="381"/>
    <x v="385"/>
    <n v="38.893438000000003"/>
    <n v="-77.076389000000006"/>
    <x v="0"/>
    <x v="214"/>
  </r>
  <r>
    <s v="F22345"/>
    <x v="0"/>
    <x v="2130"/>
    <x v="2128"/>
    <x v="171"/>
    <x v="34"/>
    <x v="381"/>
    <x v="385"/>
    <n v="38.893438000000003"/>
    <n v="-77.076389000000006"/>
    <x v="0"/>
    <x v="198"/>
  </r>
  <r>
    <s v="F22346"/>
    <x v="1"/>
    <x v="2131"/>
    <x v="2129"/>
    <x v="171"/>
    <x v="34"/>
    <x v="406"/>
    <x v="411"/>
    <n v="38.893343000000002"/>
    <n v="-77.076504999999997"/>
    <x v="0"/>
    <x v="289"/>
  </r>
  <r>
    <s v="F22347"/>
    <x v="0"/>
    <x v="2132"/>
    <x v="2130"/>
    <x v="171"/>
    <x v="34"/>
    <x v="381"/>
    <x v="385"/>
    <n v="38.893438000000003"/>
    <n v="-77.076389000000006"/>
    <x v="0"/>
    <x v="124"/>
  </r>
  <r>
    <s v="F22348"/>
    <x v="0"/>
    <x v="2133"/>
    <x v="2131"/>
    <x v="73"/>
    <x v="34"/>
    <x v="125"/>
    <x v="126"/>
    <n v="38.893438000000003"/>
    <n v="-77.076389000000006"/>
    <x v="1"/>
    <x v="331"/>
  </r>
  <r>
    <s v="F22349"/>
    <x v="0"/>
    <x v="2134"/>
    <x v="2132"/>
    <x v="28"/>
    <x v="34"/>
    <x v="122"/>
    <x v="123"/>
    <n v="38.893438000000003"/>
    <n v="-77.076389000000006"/>
    <x v="0"/>
    <x v="66"/>
  </r>
  <r>
    <s v="F22350"/>
    <x v="2"/>
    <x v="2135"/>
    <x v="2133"/>
    <x v="28"/>
    <x v="33"/>
    <x v="122"/>
    <x v="123"/>
    <n v="38.888100000000001"/>
    <n v="-77.09308"/>
    <x v="1"/>
    <x v="219"/>
  </r>
  <r>
    <s v="F22351"/>
    <x v="0"/>
    <x v="2136"/>
    <x v="2134"/>
    <x v="28"/>
    <x v="33"/>
    <x v="122"/>
    <x v="123"/>
    <n v="38.888100000000001"/>
    <n v="-77.09308"/>
    <x v="0"/>
    <x v="245"/>
  </r>
  <r>
    <s v="F22352"/>
    <x v="1"/>
    <x v="2137"/>
    <x v="2135"/>
    <x v="28"/>
    <x v="33"/>
    <x v="407"/>
    <x v="412"/>
    <n v="38.888022999999997"/>
    <n v="-77.093300999999997"/>
    <x v="1"/>
    <x v="204"/>
  </r>
  <r>
    <s v="F22353"/>
    <x v="0"/>
    <x v="2138"/>
    <x v="2136"/>
    <x v="31"/>
    <x v="34"/>
    <x v="54"/>
    <x v="54"/>
    <n v="38.893438000000003"/>
    <n v="-77.076389000000006"/>
    <x v="0"/>
    <x v="109"/>
  </r>
  <r>
    <s v="F22354"/>
    <x v="1"/>
    <x v="2139"/>
    <x v="2137"/>
    <x v="31"/>
    <x v="34"/>
    <x v="408"/>
    <x v="413"/>
    <n v="38.893526999999999"/>
    <n v="-77.076365999999993"/>
    <x v="0"/>
    <x v="636"/>
  </r>
  <r>
    <s v="F22355"/>
    <x v="0"/>
    <x v="2140"/>
    <x v="2138"/>
    <x v="172"/>
    <x v="33"/>
    <x v="382"/>
    <x v="386"/>
    <n v="38.888100000000001"/>
    <n v="-77.09308"/>
    <x v="0"/>
    <x v="544"/>
  </r>
  <r>
    <s v="F22356"/>
    <x v="0"/>
    <x v="2141"/>
    <x v="2139"/>
    <x v="172"/>
    <x v="33"/>
    <x v="382"/>
    <x v="386"/>
    <n v="38.888100000000001"/>
    <n v="-77.09308"/>
    <x v="0"/>
    <x v="526"/>
  </r>
  <r>
    <s v="F22357"/>
    <x v="0"/>
    <x v="2142"/>
    <x v="2140"/>
    <x v="172"/>
    <x v="33"/>
    <x v="382"/>
    <x v="386"/>
    <n v="38.888100000000001"/>
    <n v="-77.09308"/>
    <x v="0"/>
    <x v="169"/>
  </r>
  <r>
    <s v="F22358"/>
    <x v="0"/>
    <x v="2143"/>
    <x v="2141"/>
    <x v="172"/>
    <x v="33"/>
    <x v="382"/>
    <x v="386"/>
    <n v="38.888100000000001"/>
    <n v="-77.09308"/>
    <x v="0"/>
    <x v="186"/>
  </r>
  <r>
    <s v="F22359"/>
    <x v="0"/>
    <x v="2144"/>
    <x v="2142"/>
    <x v="172"/>
    <x v="33"/>
    <x v="382"/>
    <x v="386"/>
    <n v="38.888100000000001"/>
    <n v="-77.09308"/>
    <x v="0"/>
    <x v="349"/>
  </r>
  <r>
    <s v="F22360"/>
    <x v="0"/>
    <x v="2145"/>
    <x v="2143"/>
    <x v="172"/>
    <x v="33"/>
    <x v="382"/>
    <x v="386"/>
    <n v="38.888100000000001"/>
    <n v="-77.09308"/>
    <x v="0"/>
    <x v="133"/>
  </r>
  <r>
    <s v="F22361"/>
    <x v="0"/>
    <x v="2146"/>
    <x v="2144"/>
    <x v="172"/>
    <x v="33"/>
    <x v="382"/>
    <x v="386"/>
    <n v="38.888100000000001"/>
    <n v="-77.09308"/>
    <x v="0"/>
    <x v="61"/>
  </r>
  <r>
    <s v="F22362"/>
    <x v="0"/>
    <x v="2147"/>
    <x v="2145"/>
    <x v="172"/>
    <x v="33"/>
    <x v="382"/>
    <x v="386"/>
    <n v="38.888100000000001"/>
    <n v="-77.09308"/>
    <x v="0"/>
    <x v="277"/>
  </r>
  <r>
    <s v="F22363"/>
    <x v="0"/>
    <x v="2148"/>
    <x v="2146"/>
    <x v="172"/>
    <x v="33"/>
    <x v="382"/>
    <x v="386"/>
    <n v="38.888100000000001"/>
    <n v="-77.09308"/>
    <x v="0"/>
    <x v="55"/>
  </r>
  <r>
    <s v="F22364"/>
    <x v="0"/>
    <x v="2149"/>
    <x v="2147"/>
    <x v="172"/>
    <x v="33"/>
    <x v="382"/>
    <x v="386"/>
    <n v="38.888100000000001"/>
    <n v="-77.09308"/>
    <x v="0"/>
    <x v="255"/>
  </r>
  <r>
    <s v="F22365"/>
    <x v="0"/>
    <x v="2150"/>
    <x v="2148"/>
    <x v="172"/>
    <x v="33"/>
    <x v="382"/>
    <x v="386"/>
    <n v="38.888100000000001"/>
    <n v="-77.09308"/>
    <x v="0"/>
    <x v="286"/>
  </r>
  <r>
    <s v="F22366"/>
    <x v="0"/>
    <x v="2151"/>
    <x v="2149"/>
    <x v="172"/>
    <x v="33"/>
    <x v="382"/>
    <x v="386"/>
    <n v="38.888100000000001"/>
    <n v="-77.09308"/>
    <x v="0"/>
    <x v="161"/>
  </r>
  <r>
    <s v="F22367"/>
    <x v="0"/>
    <x v="2152"/>
    <x v="2150"/>
    <x v="172"/>
    <x v="33"/>
    <x v="382"/>
    <x v="386"/>
    <n v="38.888100000000001"/>
    <n v="-77.09308"/>
    <x v="0"/>
    <x v="539"/>
  </r>
  <r>
    <s v="F22368"/>
    <x v="0"/>
    <x v="2153"/>
    <x v="2151"/>
    <x v="172"/>
    <x v="33"/>
    <x v="382"/>
    <x v="386"/>
    <n v="38.888100000000001"/>
    <n v="-77.09308"/>
    <x v="0"/>
    <x v="511"/>
  </r>
  <r>
    <s v="F22369"/>
    <x v="0"/>
    <x v="2154"/>
    <x v="2152"/>
    <x v="172"/>
    <x v="33"/>
    <x v="382"/>
    <x v="386"/>
    <n v="38.888100000000001"/>
    <n v="-77.09308"/>
    <x v="0"/>
    <x v="158"/>
  </r>
  <r>
    <s v="F22370"/>
    <x v="0"/>
    <x v="2155"/>
    <x v="2153"/>
    <x v="172"/>
    <x v="33"/>
    <x v="382"/>
    <x v="386"/>
    <n v="38.888100000000001"/>
    <n v="-77.09308"/>
    <x v="0"/>
    <x v="192"/>
  </r>
  <r>
    <s v="F22371"/>
    <x v="0"/>
    <x v="2156"/>
    <x v="2154"/>
    <x v="172"/>
    <x v="33"/>
    <x v="382"/>
    <x v="386"/>
    <n v="38.888100000000001"/>
    <n v="-77.09308"/>
    <x v="0"/>
    <x v="399"/>
  </r>
  <r>
    <s v="F22372"/>
    <x v="0"/>
    <x v="2157"/>
    <x v="2155"/>
    <x v="45"/>
    <x v="34"/>
    <x v="84"/>
    <x v="85"/>
    <n v="38.893438000000003"/>
    <n v="-77.076389000000006"/>
    <x v="1"/>
    <x v="523"/>
  </r>
  <r>
    <s v="F22373"/>
    <x v="0"/>
    <x v="2158"/>
    <x v="2156"/>
    <x v="45"/>
    <x v="33"/>
    <x v="84"/>
    <x v="85"/>
    <n v="38.888100000000001"/>
    <n v="-77.09308"/>
    <x v="0"/>
    <x v="641"/>
  </r>
  <r>
    <s v="F22374"/>
    <x v="0"/>
    <x v="2159"/>
    <x v="2157"/>
    <x v="45"/>
    <x v="33"/>
    <x v="84"/>
    <x v="85"/>
    <n v="38.888100000000001"/>
    <n v="-77.09308"/>
    <x v="0"/>
    <x v="642"/>
  </r>
  <r>
    <s v="F22375"/>
    <x v="0"/>
    <x v="2160"/>
    <x v="2158"/>
    <x v="45"/>
    <x v="33"/>
    <x v="84"/>
    <x v="85"/>
    <n v="38.888100000000001"/>
    <n v="-77.09308"/>
    <x v="0"/>
    <x v="476"/>
  </r>
  <r>
    <s v="F22376"/>
    <x v="0"/>
    <x v="2161"/>
    <x v="2159"/>
    <x v="45"/>
    <x v="33"/>
    <x v="84"/>
    <x v="85"/>
    <n v="38.888100000000001"/>
    <n v="-77.09308"/>
    <x v="1"/>
    <x v="309"/>
  </r>
  <r>
    <s v="F22377"/>
    <x v="0"/>
    <x v="2162"/>
    <x v="2160"/>
    <x v="45"/>
    <x v="33"/>
    <x v="84"/>
    <x v="85"/>
    <n v="38.888100000000001"/>
    <n v="-77.09308"/>
    <x v="0"/>
    <x v="41"/>
  </r>
  <r>
    <s v="F22378"/>
    <x v="0"/>
    <x v="2163"/>
    <x v="2161"/>
    <x v="45"/>
    <x v="33"/>
    <x v="84"/>
    <x v="85"/>
    <n v="38.888100000000001"/>
    <n v="-77.09308"/>
    <x v="1"/>
    <x v="614"/>
  </r>
  <r>
    <s v="F22379"/>
    <x v="0"/>
    <x v="2164"/>
    <x v="2162"/>
    <x v="47"/>
    <x v="34"/>
    <x v="86"/>
    <x v="87"/>
    <n v="38.893438000000003"/>
    <n v="-77.076389000000006"/>
    <x v="0"/>
    <x v="147"/>
  </r>
  <r>
    <s v="F22380"/>
    <x v="0"/>
    <x v="2165"/>
    <x v="2163"/>
    <x v="47"/>
    <x v="33"/>
    <x v="86"/>
    <x v="87"/>
    <n v="38.888100000000001"/>
    <n v="-77.09308"/>
    <x v="1"/>
    <x v="265"/>
  </r>
  <r>
    <s v="F22381"/>
    <x v="0"/>
    <x v="2166"/>
    <x v="2164"/>
    <x v="47"/>
    <x v="33"/>
    <x v="86"/>
    <x v="87"/>
    <n v="38.888100000000001"/>
    <n v="-77.09308"/>
    <x v="0"/>
    <x v="367"/>
  </r>
  <r>
    <s v="F22382"/>
    <x v="0"/>
    <x v="2167"/>
    <x v="2165"/>
    <x v="47"/>
    <x v="33"/>
    <x v="86"/>
    <x v="87"/>
    <n v="38.888100000000001"/>
    <n v="-77.09308"/>
    <x v="1"/>
    <x v="353"/>
  </r>
  <r>
    <s v="F22383"/>
    <x v="0"/>
    <x v="2168"/>
    <x v="2166"/>
    <x v="47"/>
    <x v="33"/>
    <x v="86"/>
    <x v="87"/>
    <n v="38.888100000000001"/>
    <n v="-77.09308"/>
    <x v="1"/>
    <x v="383"/>
  </r>
  <r>
    <s v="F22384"/>
    <x v="0"/>
    <x v="2169"/>
    <x v="2167"/>
    <x v="47"/>
    <x v="33"/>
    <x v="86"/>
    <x v="87"/>
    <n v="38.888100000000001"/>
    <n v="-77.09308"/>
    <x v="0"/>
    <x v="185"/>
  </r>
  <r>
    <s v="F22385"/>
    <x v="0"/>
    <x v="2170"/>
    <x v="2168"/>
    <x v="47"/>
    <x v="33"/>
    <x v="86"/>
    <x v="87"/>
    <n v="38.888100000000001"/>
    <n v="-77.09308"/>
    <x v="1"/>
    <x v="3"/>
  </r>
  <r>
    <s v="F22386"/>
    <x v="1"/>
    <x v="2171"/>
    <x v="2169"/>
    <x v="74"/>
    <x v="33"/>
    <x v="409"/>
    <x v="414"/>
    <n v="38.888091000000003"/>
    <n v="-77.093046999999999"/>
    <x v="1"/>
    <x v="444"/>
  </r>
  <r>
    <s v="F22387"/>
    <x v="0"/>
    <x v="2172"/>
    <x v="2170"/>
    <x v="79"/>
    <x v="34"/>
    <x v="133"/>
    <x v="134"/>
    <n v="38.893438000000003"/>
    <n v="-77.076389000000006"/>
    <x v="0"/>
    <x v="489"/>
  </r>
  <r>
    <s v="F22388"/>
    <x v="0"/>
    <x v="2173"/>
    <x v="2171"/>
    <x v="79"/>
    <x v="34"/>
    <x v="133"/>
    <x v="134"/>
    <n v="38.893438000000003"/>
    <n v="-77.076389000000006"/>
    <x v="0"/>
    <x v="49"/>
  </r>
  <r>
    <s v="F22389"/>
    <x v="0"/>
    <x v="2174"/>
    <x v="2172"/>
    <x v="77"/>
    <x v="34"/>
    <x v="130"/>
    <x v="131"/>
    <n v="38.893438000000003"/>
    <n v="-77.076389000000006"/>
    <x v="0"/>
    <x v="533"/>
  </r>
  <r>
    <s v="F22390"/>
    <x v="0"/>
    <x v="2175"/>
    <x v="2173"/>
    <x v="78"/>
    <x v="34"/>
    <x v="131"/>
    <x v="132"/>
    <n v="38.893438000000003"/>
    <n v="-77.076389000000006"/>
    <x v="0"/>
    <x v="179"/>
  </r>
  <r>
    <s v="F22391"/>
    <x v="0"/>
    <x v="2176"/>
    <x v="2174"/>
    <x v="78"/>
    <x v="34"/>
    <x v="131"/>
    <x v="132"/>
    <n v="38.893438000000003"/>
    <n v="-77.076389000000006"/>
    <x v="0"/>
    <x v="371"/>
  </r>
  <r>
    <s v="F22392"/>
    <x v="0"/>
    <x v="2177"/>
    <x v="2175"/>
    <x v="78"/>
    <x v="34"/>
    <x v="131"/>
    <x v="132"/>
    <n v="38.893438000000003"/>
    <n v="-77.076389000000006"/>
    <x v="0"/>
    <x v="568"/>
  </r>
  <r>
    <s v="F22393"/>
    <x v="0"/>
    <x v="2178"/>
    <x v="2176"/>
    <x v="79"/>
    <x v="33"/>
    <x v="133"/>
    <x v="134"/>
    <n v="38.888100000000001"/>
    <n v="-77.09308"/>
    <x v="0"/>
    <x v="413"/>
  </r>
  <r>
    <s v="F22394"/>
    <x v="0"/>
    <x v="2179"/>
    <x v="2177"/>
    <x v="78"/>
    <x v="33"/>
    <x v="131"/>
    <x v="132"/>
    <n v="38.888100000000001"/>
    <n v="-77.09308"/>
    <x v="0"/>
    <x v="433"/>
  </r>
  <r>
    <s v="F22395"/>
    <x v="0"/>
    <x v="2180"/>
    <x v="2178"/>
    <x v="84"/>
    <x v="34"/>
    <x v="139"/>
    <x v="140"/>
    <n v="38.893438000000003"/>
    <n v="-77.076389000000006"/>
    <x v="1"/>
    <x v="560"/>
  </r>
  <r>
    <s v="F22396"/>
    <x v="0"/>
    <x v="2181"/>
    <x v="2179"/>
    <x v="84"/>
    <x v="34"/>
    <x v="139"/>
    <x v="140"/>
    <n v="38.893438000000003"/>
    <n v="-77.076389000000006"/>
    <x v="0"/>
    <x v="371"/>
  </r>
  <r>
    <s v="F22397"/>
    <x v="0"/>
    <x v="2182"/>
    <x v="2180"/>
    <x v="84"/>
    <x v="34"/>
    <x v="139"/>
    <x v="140"/>
    <n v="38.893438000000003"/>
    <n v="-77.076389000000006"/>
    <x v="0"/>
    <x v="371"/>
  </r>
  <r>
    <s v="F22398"/>
    <x v="0"/>
    <x v="2183"/>
    <x v="2181"/>
    <x v="83"/>
    <x v="34"/>
    <x v="142"/>
    <x v="143"/>
    <n v="38.893438000000003"/>
    <n v="-77.076389000000006"/>
    <x v="0"/>
    <x v="172"/>
  </r>
  <r>
    <s v="F22399"/>
    <x v="0"/>
    <x v="2184"/>
    <x v="2182"/>
    <x v="83"/>
    <x v="34"/>
    <x v="142"/>
    <x v="143"/>
    <n v="38.893438000000003"/>
    <n v="-77.076389000000006"/>
    <x v="0"/>
    <x v="251"/>
  </r>
  <r>
    <s v="F22400"/>
    <x v="0"/>
    <x v="2185"/>
    <x v="2183"/>
    <x v="85"/>
    <x v="34"/>
    <x v="140"/>
    <x v="141"/>
    <n v="38.893438000000003"/>
    <n v="-77.076389000000006"/>
    <x v="1"/>
    <x v="260"/>
  </r>
  <r>
    <s v="F22401"/>
    <x v="0"/>
    <x v="2186"/>
    <x v="2184"/>
    <x v="85"/>
    <x v="34"/>
    <x v="140"/>
    <x v="141"/>
    <n v="38.893438000000003"/>
    <n v="-77.076389000000006"/>
    <x v="1"/>
    <x v="51"/>
  </r>
  <r>
    <s v="F22402"/>
    <x v="0"/>
    <x v="2187"/>
    <x v="2185"/>
    <x v="85"/>
    <x v="34"/>
    <x v="140"/>
    <x v="141"/>
    <n v="38.893438000000003"/>
    <n v="-77.076389000000006"/>
    <x v="0"/>
    <x v="383"/>
  </r>
  <r>
    <s v="F22403"/>
    <x v="0"/>
    <x v="2188"/>
    <x v="2186"/>
    <x v="85"/>
    <x v="34"/>
    <x v="140"/>
    <x v="141"/>
    <n v="38.893438000000003"/>
    <n v="-77.076389000000006"/>
    <x v="1"/>
    <x v="363"/>
  </r>
  <r>
    <s v="F22404"/>
    <x v="0"/>
    <x v="2189"/>
    <x v="2187"/>
    <x v="82"/>
    <x v="34"/>
    <x v="137"/>
    <x v="138"/>
    <n v="38.893438000000003"/>
    <n v="-77.076389000000006"/>
    <x v="0"/>
    <x v="172"/>
  </r>
  <r>
    <s v="F22405"/>
    <x v="0"/>
    <x v="2190"/>
    <x v="2188"/>
    <x v="82"/>
    <x v="34"/>
    <x v="137"/>
    <x v="138"/>
    <n v="38.893438000000003"/>
    <n v="-77.076389000000006"/>
    <x v="0"/>
    <x v="102"/>
  </r>
  <r>
    <s v="F22406"/>
    <x v="0"/>
    <x v="2191"/>
    <x v="2189"/>
    <x v="85"/>
    <x v="34"/>
    <x v="140"/>
    <x v="141"/>
    <n v="38.893438000000003"/>
    <n v="-77.076389000000006"/>
    <x v="1"/>
    <x v="619"/>
  </r>
  <r>
    <s v="F22407"/>
    <x v="0"/>
    <x v="2192"/>
    <x v="2190"/>
    <x v="83"/>
    <x v="34"/>
    <x v="142"/>
    <x v="143"/>
    <n v="38.893438000000003"/>
    <n v="-77.076389000000006"/>
    <x v="0"/>
    <x v="262"/>
  </r>
  <r>
    <s v="F22408"/>
    <x v="0"/>
    <x v="2193"/>
    <x v="2191"/>
    <x v="85"/>
    <x v="34"/>
    <x v="140"/>
    <x v="141"/>
    <n v="38.893438000000003"/>
    <n v="-77.076389000000006"/>
    <x v="1"/>
    <x v="86"/>
  </r>
  <r>
    <s v="F22409"/>
    <x v="0"/>
    <x v="2194"/>
    <x v="2192"/>
    <x v="80"/>
    <x v="34"/>
    <x v="135"/>
    <x v="136"/>
    <n v="38.893438000000003"/>
    <n v="-77.076389000000006"/>
    <x v="0"/>
    <x v="316"/>
  </r>
  <r>
    <s v="F22410"/>
    <x v="0"/>
    <x v="2195"/>
    <x v="2193"/>
    <x v="80"/>
    <x v="34"/>
    <x v="135"/>
    <x v="136"/>
    <n v="38.893438000000003"/>
    <n v="-77.076389000000006"/>
    <x v="1"/>
    <x v="428"/>
  </r>
  <r>
    <s v="F22411"/>
    <x v="0"/>
    <x v="2196"/>
    <x v="2194"/>
    <x v="80"/>
    <x v="34"/>
    <x v="135"/>
    <x v="136"/>
    <n v="38.893438000000003"/>
    <n v="-77.076389000000006"/>
    <x v="0"/>
    <x v="388"/>
  </r>
  <r>
    <s v="F22412"/>
    <x v="0"/>
    <x v="2197"/>
    <x v="2195"/>
    <x v="80"/>
    <x v="34"/>
    <x v="135"/>
    <x v="136"/>
    <n v="38.893438000000003"/>
    <n v="-77.076389000000006"/>
    <x v="0"/>
    <x v="209"/>
  </r>
  <r>
    <s v="F22413"/>
    <x v="0"/>
    <x v="2198"/>
    <x v="2196"/>
    <x v="80"/>
    <x v="34"/>
    <x v="135"/>
    <x v="136"/>
    <n v="38.893438000000003"/>
    <n v="-77.076389000000006"/>
    <x v="0"/>
    <x v="28"/>
  </r>
  <r>
    <s v="F22414"/>
    <x v="0"/>
    <x v="2199"/>
    <x v="2197"/>
    <x v="80"/>
    <x v="34"/>
    <x v="135"/>
    <x v="136"/>
    <n v="38.893438000000003"/>
    <n v="-77.076389000000006"/>
    <x v="0"/>
    <x v="391"/>
  </r>
  <r>
    <s v="F22415"/>
    <x v="0"/>
    <x v="2200"/>
    <x v="2198"/>
    <x v="80"/>
    <x v="34"/>
    <x v="135"/>
    <x v="136"/>
    <n v="38.893438000000003"/>
    <n v="-77.076389000000006"/>
    <x v="0"/>
    <x v="182"/>
  </r>
  <r>
    <s v="F22416"/>
    <x v="0"/>
    <x v="2201"/>
    <x v="2199"/>
    <x v="80"/>
    <x v="34"/>
    <x v="135"/>
    <x v="136"/>
    <n v="38.893438000000003"/>
    <n v="-77.076389000000006"/>
    <x v="0"/>
    <x v="41"/>
  </r>
  <r>
    <s v="F22417"/>
    <x v="0"/>
    <x v="2202"/>
    <x v="2200"/>
    <x v="80"/>
    <x v="34"/>
    <x v="135"/>
    <x v="136"/>
    <n v="38.893438000000003"/>
    <n v="-77.076389000000006"/>
    <x v="1"/>
    <x v="327"/>
  </r>
  <r>
    <s v="F22418"/>
    <x v="0"/>
    <x v="2203"/>
    <x v="2201"/>
    <x v="80"/>
    <x v="34"/>
    <x v="135"/>
    <x v="136"/>
    <n v="38.893438000000003"/>
    <n v="-77.076389000000006"/>
    <x v="1"/>
    <x v="643"/>
  </r>
  <r>
    <s v="F22419"/>
    <x v="0"/>
    <x v="2204"/>
    <x v="2202"/>
    <x v="80"/>
    <x v="34"/>
    <x v="135"/>
    <x v="136"/>
    <n v="38.893438000000003"/>
    <n v="-77.076389000000006"/>
    <x v="0"/>
    <x v="393"/>
  </r>
  <r>
    <s v="F22420"/>
    <x v="0"/>
    <x v="2205"/>
    <x v="2203"/>
    <x v="80"/>
    <x v="34"/>
    <x v="135"/>
    <x v="136"/>
    <n v="38.893438000000003"/>
    <n v="-77.076389000000006"/>
    <x v="1"/>
    <x v="405"/>
  </r>
  <r>
    <s v="F22421"/>
    <x v="0"/>
    <x v="2206"/>
    <x v="2204"/>
    <x v="80"/>
    <x v="34"/>
    <x v="135"/>
    <x v="136"/>
    <n v="38.893438000000003"/>
    <n v="-77.076389000000006"/>
    <x v="1"/>
    <x v="399"/>
  </r>
  <r>
    <s v="F22422"/>
    <x v="0"/>
    <x v="2207"/>
    <x v="2205"/>
    <x v="80"/>
    <x v="34"/>
    <x v="135"/>
    <x v="136"/>
    <n v="38.893438000000003"/>
    <n v="-77.076389000000006"/>
    <x v="1"/>
    <x v="404"/>
  </r>
  <r>
    <s v="F22423"/>
    <x v="1"/>
    <x v="2208"/>
    <x v="2206"/>
    <x v="80"/>
    <x v="34"/>
    <x v="410"/>
    <x v="415"/>
    <n v="38.893427000000003"/>
    <n v="-77.076410999999993"/>
    <x v="0"/>
    <x v="179"/>
  </r>
  <r>
    <s v="F22424"/>
    <x v="0"/>
    <x v="2209"/>
    <x v="2207"/>
    <x v="80"/>
    <x v="34"/>
    <x v="135"/>
    <x v="136"/>
    <n v="38.893438000000003"/>
    <n v="-77.076389000000006"/>
    <x v="0"/>
    <x v="116"/>
  </r>
  <r>
    <s v="F22425"/>
    <x v="0"/>
    <x v="2210"/>
    <x v="2208"/>
    <x v="80"/>
    <x v="34"/>
    <x v="135"/>
    <x v="136"/>
    <n v="38.893438000000003"/>
    <n v="-77.076389000000006"/>
    <x v="0"/>
    <x v="186"/>
  </r>
  <r>
    <s v="F22426"/>
    <x v="0"/>
    <x v="2211"/>
    <x v="2209"/>
    <x v="80"/>
    <x v="34"/>
    <x v="135"/>
    <x v="136"/>
    <n v="38.893438000000003"/>
    <n v="-77.076389000000006"/>
    <x v="0"/>
    <x v="378"/>
  </r>
  <r>
    <s v="F22427"/>
    <x v="0"/>
    <x v="2212"/>
    <x v="2210"/>
    <x v="80"/>
    <x v="34"/>
    <x v="135"/>
    <x v="136"/>
    <n v="38.893438000000003"/>
    <n v="-77.076389000000006"/>
    <x v="0"/>
    <x v="215"/>
  </r>
  <r>
    <s v="F22428"/>
    <x v="0"/>
    <x v="2213"/>
    <x v="2211"/>
    <x v="80"/>
    <x v="34"/>
    <x v="135"/>
    <x v="136"/>
    <n v="38.893438000000003"/>
    <n v="-77.076389000000006"/>
    <x v="0"/>
    <x v="567"/>
  </r>
  <r>
    <s v="F22429"/>
    <x v="0"/>
    <x v="2214"/>
    <x v="2212"/>
    <x v="86"/>
    <x v="34"/>
    <x v="145"/>
    <x v="146"/>
    <n v="38.893438000000003"/>
    <n v="-77.076389000000006"/>
    <x v="1"/>
    <x v="466"/>
  </r>
  <r>
    <s v="F22430"/>
    <x v="0"/>
    <x v="2215"/>
    <x v="2213"/>
    <x v="81"/>
    <x v="34"/>
    <x v="136"/>
    <x v="137"/>
    <n v="38.893438000000003"/>
    <n v="-77.076389000000006"/>
    <x v="0"/>
    <x v="551"/>
  </r>
  <r>
    <s v="F22431"/>
    <x v="0"/>
    <x v="2216"/>
    <x v="2214"/>
    <x v="86"/>
    <x v="34"/>
    <x v="145"/>
    <x v="146"/>
    <n v="38.893438000000003"/>
    <n v="-77.076389000000006"/>
    <x v="0"/>
    <x v="353"/>
  </r>
  <r>
    <s v="F22432"/>
    <x v="0"/>
    <x v="2217"/>
    <x v="2215"/>
    <x v="86"/>
    <x v="34"/>
    <x v="145"/>
    <x v="146"/>
    <n v="38.893438000000003"/>
    <n v="-77.076389000000006"/>
    <x v="1"/>
    <x v="505"/>
  </r>
  <r>
    <s v="F22433"/>
    <x v="0"/>
    <x v="2218"/>
    <x v="2216"/>
    <x v="83"/>
    <x v="34"/>
    <x v="142"/>
    <x v="143"/>
    <n v="38.893438000000003"/>
    <n v="-77.076389000000006"/>
    <x v="0"/>
    <x v="458"/>
  </r>
  <r>
    <s v="F22434"/>
    <x v="1"/>
    <x v="2219"/>
    <x v="2217"/>
    <x v="83"/>
    <x v="34"/>
    <x v="411"/>
    <x v="416"/>
    <n v="38.893389999999997"/>
    <n v="-77.076430999999999"/>
    <x v="0"/>
    <x v="37"/>
  </r>
  <r>
    <s v="F22435"/>
    <x v="0"/>
    <x v="2220"/>
    <x v="2218"/>
    <x v="83"/>
    <x v="34"/>
    <x v="142"/>
    <x v="143"/>
    <n v="38.893438000000003"/>
    <n v="-77.076389000000006"/>
    <x v="0"/>
    <x v="214"/>
  </r>
  <r>
    <s v="F22436"/>
    <x v="0"/>
    <x v="2221"/>
    <x v="2219"/>
    <x v="83"/>
    <x v="34"/>
    <x v="142"/>
    <x v="143"/>
    <n v="38.893438000000003"/>
    <n v="-77.076389000000006"/>
    <x v="0"/>
    <x v="308"/>
  </r>
  <r>
    <s v="F22437"/>
    <x v="0"/>
    <x v="2222"/>
    <x v="2220"/>
    <x v="84"/>
    <x v="34"/>
    <x v="139"/>
    <x v="140"/>
    <n v="38.893438000000003"/>
    <n v="-77.076389000000006"/>
    <x v="1"/>
    <x v="562"/>
  </r>
  <r>
    <s v="F22438"/>
    <x v="0"/>
    <x v="2223"/>
    <x v="2221"/>
    <x v="84"/>
    <x v="34"/>
    <x v="139"/>
    <x v="140"/>
    <n v="38.893438000000003"/>
    <n v="-77.076389000000006"/>
    <x v="0"/>
    <x v="584"/>
  </r>
  <r>
    <s v="F22439"/>
    <x v="1"/>
    <x v="2224"/>
    <x v="2222"/>
    <x v="84"/>
    <x v="34"/>
    <x v="412"/>
    <x v="417"/>
    <n v="38.893360999999999"/>
    <n v="-77.076420999999996"/>
    <x v="0"/>
    <x v="217"/>
  </r>
  <r>
    <s v="F22440"/>
    <x v="0"/>
    <x v="2225"/>
    <x v="2223"/>
    <x v="84"/>
    <x v="34"/>
    <x v="139"/>
    <x v="140"/>
    <n v="38.893438000000003"/>
    <n v="-77.076389000000006"/>
    <x v="0"/>
    <x v="537"/>
  </r>
  <r>
    <s v="F22441"/>
    <x v="0"/>
    <x v="2226"/>
    <x v="2224"/>
    <x v="84"/>
    <x v="34"/>
    <x v="139"/>
    <x v="140"/>
    <n v="38.893438000000003"/>
    <n v="-77.076389000000006"/>
    <x v="0"/>
    <x v="139"/>
  </r>
  <r>
    <s v="F22442"/>
    <x v="0"/>
    <x v="2227"/>
    <x v="2225"/>
    <x v="84"/>
    <x v="34"/>
    <x v="139"/>
    <x v="140"/>
    <n v="38.893438000000003"/>
    <n v="-77.076389000000006"/>
    <x v="0"/>
    <x v="558"/>
  </r>
  <r>
    <s v="F22443"/>
    <x v="0"/>
    <x v="2228"/>
    <x v="2226"/>
    <x v="87"/>
    <x v="34"/>
    <x v="147"/>
    <x v="148"/>
    <n v="38.893438000000003"/>
    <n v="-77.076389000000006"/>
    <x v="1"/>
    <x v="400"/>
  </r>
  <r>
    <s v="F22444"/>
    <x v="0"/>
    <x v="2229"/>
    <x v="2227"/>
    <x v="87"/>
    <x v="34"/>
    <x v="147"/>
    <x v="148"/>
    <n v="38.893438000000003"/>
    <n v="-77.076389000000006"/>
    <x v="1"/>
    <x v="129"/>
  </r>
  <r>
    <s v="F22445"/>
    <x v="0"/>
    <x v="2230"/>
    <x v="2228"/>
    <x v="86"/>
    <x v="34"/>
    <x v="145"/>
    <x v="146"/>
    <n v="38.893438000000003"/>
    <n v="-77.076389000000006"/>
    <x v="1"/>
    <x v="625"/>
  </r>
  <r>
    <s v="F22446"/>
    <x v="0"/>
    <x v="2231"/>
    <x v="2229"/>
    <x v="86"/>
    <x v="34"/>
    <x v="145"/>
    <x v="146"/>
    <n v="38.893438000000003"/>
    <n v="-77.076389000000006"/>
    <x v="0"/>
    <x v="271"/>
  </r>
  <r>
    <s v="F22447"/>
    <x v="0"/>
    <x v="2232"/>
    <x v="2230"/>
    <x v="86"/>
    <x v="34"/>
    <x v="145"/>
    <x v="146"/>
    <n v="38.893438000000003"/>
    <n v="-77.076389000000006"/>
    <x v="0"/>
    <x v="43"/>
  </r>
  <r>
    <s v="F22448"/>
    <x v="0"/>
    <x v="2233"/>
    <x v="2231"/>
    <x v="86"/>
    <x v="34"/>
    <x v="145"/>
    <x v="146"/>
    <n v="38.893438000000003"/>
    <n v="-77.076389000000006"/>
    <x v="1"/>
    <x v="168"/>
  </r>
  <r>
    <s v="F22449"/>
    <x v="0"/>
    <x v="2234"/>
    <x v="2232"/>
    <x v="86"/>
    <x v="34"/>
    <x v="145"/>
    <x v="146"/>
    <n v="38.893438000000003"/>
    <n v="-77.076389000000006"/>
    <x v="1"/>
    <x v="486"/>
  </r>
  <r>
    <s v="F22450"/>
    <x v="0"/>
    <x v="2235"/>
    <x v="2233"/>
    <x v="86"/>
    <x v="34"/>
    <x v="145"/>
    <x v="146"/>
    <n v="38.893438000000003"/>
    <n v="-77.076389000000006"/>
    <x v="0"/>
    <x v="171"/>
  </r>
  <r>
    <s v="F22451"/>
    <x v="0"/>
    <x v="2236"/>
    <x v="2234"/>
    <x v="87"/>
    <x v="34"/>
    <x v="147"/>
    <x v="148"/>
    <n v="38.893438000000003"/>
    <n v="-77.076389000000006"/>
    <x v="1"/>
    <x v="135"/>
  </r>
  <r>
    <s v="F22452"/>
    <x v="0"/>
    <x v="2237"/>
    <x v="2235"/>
    <x v="87"/>
    <x v="34"/>
    <x v="147"/>
    <x v="148"/>
    <n v="38.893438000000003"/>
    <n v="-77.076389000000006"/>
    <x v="0"/>
    <x v="527"/>
  </r>
  <r>
    <s v="F22453"/>
    <x v="0"/>
    <x v="2238"/>
    <x v="2236"/>
    <x v="87"/>
    <x v="34"/>
    <x v="147"/>
    <x v="148"/>
    <n v="38.893438000000003"/>
    <n v="-77.076389000000006"/>
    <x v="0"/>
    <x v="149"/>
  </r>
  <r>
    <s v="F22454"/>
    <x v="0"/>
    <x v="2239"/>
    <x v="2237"/>
    <x v="87"/>
    <x v="34"/>
    <x v="147"/>
    <x v="148"/>
    <n v="38.893438000000003"/>
    <n v="-77.076389000000006"/>
    <x v="0"/>
    <x v="209"/>
  </r>
  <r>
    <s v="F22455"/>
    <x v="0"/>
    <x v="2240"/>
    <x v="2238"/>
    <x v="80"/>
    <x v="34"/>
    <x v="135"/>
    <x v="136"/>
    <n v="38.893438000000003"/>
    <n v="-77.076389000000006"/>
    <x v="0"/>
    <x v="521"/>
  </r>
  <r>
    <s v="F22456"/>
    <x v="0"/>
    <x v="2241"/>
    <x v="2239"/>
    <x v="80"/>
    <x v="34"/>
    <x v="135"/>
    <x v="136"/>
    <n v="38.893438000000003"/>
    <n v="-77.076389000000006"/>
    <x v="0"/>
    <x v="170"/>
  </r>
  <r>
    <s v="F22457"/>
    <x v="0"/>
    <x v="2242"/>
    <x v="2240"/>
    <x v="80"/>
    <x v="34"/>
    <x v="135"/>
    <x v="136"/>
    <n v="38.893438000000003"/>
    <n v="-77.076389000000006"/>
    <x v="0"/>
    <x v="487"/>
  </r>
  <r>
    <s v="F22458"/>
    <x v="0"/>
    <x v="2243"/>
    <x v="2241"/>
    <x v="87"/>
    <x v="34"/>
    <x v="147"/>
    <x v="148"/>
    <n v="38.893438000000003"/>
    <n v="-77.076389000000006"/>
    <x v="0"/>
    <x v="139"/>
  </r>
  <r>
    <s v="F22459"/>
    <x v="0"/>
    <x v="2244"/>
    <x v="2242"/>
    <x v="87"/>
    <x v="34"/>
    <x v="147"/>
    <x v="148"/>
    <n v="38.893438000000003"/>
    <n v="-77.076389000000006"/>
    <x v="0"/>
    <x v="517"/>
  </r>
  <r>
    <s v="F22460"/>
    <x v="0"/>
    <x v="2245"/>
    <x v="2243"/>
    <x v="87"/>
    <x v="34"/>
    <x v="147"/>
    <x v="148"/>
    <n v="38.893438000000003"/>
    <n v="-77.076389000000006"/>
    <x v="0"/>
    <x v="301"/>
  </r>
  <r>
    <s v="F22461"/>
    <x v="0"/>
    <x v="2246"/>
    <x v="2244"/>
    <x v="87"/>
    <x v="34"/>
    <x v="147"/>
    <x v="148"/>
    <n v="38.893438000000003"/>
    <n v="-77.076389000000006"/>
    <x v="0"/>
    <x v="644"/>
  </r>
  <r>
    <s v="F22462"/>
    <x v="0"/>
    <x v="2247"/>
    <x v="2245"/>
    <x v="87"/>
    <x v="34"/>
    <x v="147"/>
    <x v="148"/>
    <n v="38.893438000000003"/>
    <n v="-77.076389000000006"/>
    <x v="0"/>
    <x v="80"/>
  </r>
  <r>
    <s v="F22463"/>
    <x v="0"/>
    <x v="2248"/>
    <x v="2246"/>
    <x v="87"/>
    <x v="34"/>
    <x v="147"/>
    <x v="148"/>
    <n v="38.893438000000003"/>
    <n v="-77.076389000000006"/>
    <x v="1"/>
    <x v="542"/>
  </r>
  <r>
    <s v="F22464"/>
    <x v="0"/>
    <x v="2249"/>
    <x v="2247"/>
    <x v="84"/>
    <x v="34"/>
    <x v="139"/>
    <x v="140"/>
    <n v="38.893438000000003"/>
    <n v="-77.076389000000006"/>
    <x v="0"/>
    <x v="112"/>
  </r>
  <r>
    <s v="F22465"/>
    <x v="0"/>
    <x v="2250"/>
    <x v="2248"/>
    <x v="84"/>
    <x v="34"/>
    <x v="139"/>
    <x v="140"/>
    <n v="38.893438000000003"/>
    <n v="-77.076389000000006"/>
    <x v="0"/>
    <x v="624"/>
  </r>
  <r>
    <s v="F22466"/>
    <x v="0"/>
    <x v="2251"/>
    <x v="2249"/>
    <x v="84"/>
    <x v="34"/>
    <x v="139"/>
    <x v="140"/>
    <n v="38.893438000000003"/>
    <n v="-77.076389000000006"/>
    <x v="0"/>
    <x v="544"/>
  </r>
  <r>
    <s v="F22467"/>
    <x v="0"/>
    <x v="2252"/>
    <x v="2250"/>
    <x v="84"/>
    <x v="34"/>
    <x v="139"/>
    <x v="140"/>
    <n v="38.893438000000003"/>
    <n v="-77.076389000000006"/>
    <x v="0"/>
    <x v="274"/>
  </r>
  <r>
    <s v="F22468"/>
    <x v="0"/>
    <x v="2253"/>
    <x v="2251"/>
    <x v="84"/>
    <x v="34"/>
    <x v="139"/>
    <x v="140"/>
    <n v="38.893438000000003"/>
    <n v="-77.076389000000006"/>
    <x v="0"/>
    <x v="299"/>
  </r>
  <r>
    <s v="F22469"/>
    <x v="0"/>
    <x v="2254"/>
    <x v="2252"/>
    <x v="84"/>
    <x v="34"/>
    <x v="139"/>
    <x v="140"/>
    <n v="38.893438000000003"/>
    <n v="-77.076389000000006"/>
    <x v="1"/>
    <x v="643"/>
  </r>
  <r>
    <s v="F22470"/>
    <x v="1"/>
    <x v="2255"/>
    <x v="2253"/>
    <x v="84"/>
    <x v="33"/>
    <x v="413"/>
    <x v="418"/>
    <n v="38.888133000000003"/>
    <n v="-77.092932000000005"/>
    <x v="1"/>
    <x v="621"/>
  </r>
  <r>
    <s v="F22471"/>
    <x v="0"/>
    <x v="2256"/>
    <x v="2254"/>
    <x v="80"/>
    <x v="33"/>
    <x v="135"/>
    <x v="136"/>
    <n v="38.888100000000001"/>
    <n v="-77.09308"/>
    <x v="0"/>
    <x v="8"/>
  </r>
  <r>
    <s v="F22472"/>
    <x v="0"/>
    <x v="2257"/>
    <x v="2255"/>
    <x v="84"/>
    <x v="33"/>
    <x v="139"/>
    <x v="140"/>
    <n v="38.888100000000001"/>
    <n v="-77.09308"/>
    <x v="0"/>
    <x v="611"/>
  </r>
  <r>
    <s v="F22473"/>
    <x v="0"/>
    <x v="2258"/>
    <x v="2256"/>
    <x v="84"/>
    <x v="33"/>
    <x v="139"/>
    <x v="140"/>
    <n v="38.888100000000001"/>
    <n v="-77.09308"/>
    <x v="0"/>
    <x v="404"/>
  </r>
  <r>
    <s v="F22474"/>
    <x v="0"/>
    <x v="2259"/>
    <x v="2257"/>
    <x v="84"/>
    <x v="33"/>
    <x v="139"/>
    <x v="140"/>
    <n v="38.888100000000001"/>
    <n v="-77.09308"/>
    <x v="1"/>
    <x v="514"/>
  </r>
  <r>
    <s v="F22475"/>
    <x v="0"/>
    <x v="2260"/>
    <x v="2258"/>
    <x v="85"/>
    <x v="33"/>
    <x v="140"/>
    <x v="141"/>
    <n v="38.888100000000001"/>
    <n v="-77.09308"/>
    <x v="1"/>
    <x v="307"/>
  </r>
  <r>
    <s v="F22476"/>
    <x v="0"/>
    <x v="2261"/>
    <x v="2259"/>
    <x v="85"/>
    <x v="33"/>
    <x v="140"/>
    <x v="141"/>
    <n v="38.888100000000001"/>
    <n v="-77.09308"/>
    <x v="0"/>
    <x v="23"/>
  </r>
  <r>
    <s v="F22477"/>
    <x v="0"/>
    <x v="2262"/>
    <x v="2260"/>
    <x v="85"/>
    <x v="33"/>
    <x v="140"/>
    <x v="141"/>
    <n v="38.888100000000001"/>
    <n v="-77.09308"/>
    <x v="1"/>
    <x v="179"/>
  </r>
  <r>
    <s v="F22478"/>
    <x v="0"/>
    <x v="2263"/>
    <x v="2261"/>
    <x v="85"/>
    <x v="33"/>
    <x v="140"/>
    <x v="141"/>
    <n v="38.888100000000001"/>
    <n v="-77.09308"/>
    <x v="1"/>
    <x v="403"/>
  </r>
  <r>
    <s v="F22479"/>
    <x v="0"/>
    <x v="2264"/>
    <x v="2262"/>
    <x v="85"/>
    <x v="33"/>
    <x v="140"/>
    <x v="141"/>
    <n v="38.888100000000001"/>
    <n v="-77.09308"/>
    <x v="1"/>
    <x v="158"/>
  </r>
  <r>
    <s v="F22480"/>
    <x v="0"/>
    <x v="2265"/>
    <x v="2263"/>
    <x v="85"/>
    <x v="33"/>
    <x v="140"/>
    <x v="141"/>
    <n v="38.888100000000001"/>
    <n v="-77.09308"/>
    <x v="1"/>
    <x v="247"/>
  </r>
  <r>
    <s v="F22481"/>
    <x v="0"/>
    <x v="2266"/>
    <x v="2264"/>
    <x v="85"/>
    <x v="33"/>
    <x v="140"/>
    <x v="141"/>
    <n v="38.888100000000001"/>
    <n v="-77.09308"/>
    <x v="1"/>
    <x v="229"/>
  </r>
  <r>
    <s v="F22482"/>
    <x v="0"/>
    <x v="2267"/>
    <x v="2265"/>
    <x v="85"/>
    <x v="33"/>
    <x v="140"/>
    <x v="141"/>
    <n v="38.888100000000001"/>
    <n v="-77.09308"/>
    <x v="0"/>
    <x v="346"/>
  </r>
  <r>
    <s v="F22483"/>
    <x v="1"/>
    <x v="2268"/>
    <x v="2266"/>
    <x v="82"/>
    <x v="33"/>
    <x v="414"/>
    <x v="419"/>
    <n v="38.888129999999997"/>
    <n v="-77.092989000000003"/>
    <x v="1"/>
    <x v="115"/>
  </r>
  <r>
    <s v="F22484"/>
    <x v="0"/>
    <x v="2269"/>
    <x v="2267"/>
    <x v="82"/>
    <x v="33"/>
    <x v="137"/>
    <x v="138"/>
    <n v="38.888100000000001"/>
    <n v="-77.09308"/>
    <x v="0"/>
    <x v="558"/>
  </r>
  <r>
    <s v="F22485"/>
    <x v="0"/>
    <x v="2270"/>
    <x v="2268"/>
    <x v="83"/>
    <x v="33"/>
    <x v="142"/>
    <x v="143"/>
    <n v="38.888100000000001"/>
    <n v="-77.09308"/>
    <x v="0"/>
    <x v="94"/>
  </r>
  <r>
    <s v="F22486"/>
    <x v="0"/>
    <x v="2271"/>
    <x v="2269"/>
    <x v="87"/>
    <x v="33"/>
    <x v="147"/>
    <x v="148"/>
    <n v="38.888100000000001"/>
    <n v="-77.09308"/>
    <x v="0"/>
    <x v="211"/>
  </r>
  <r>
    <s v="F22487"/>
    <x v="0"/>
    <x v="2272"/>
    <x v="2270"/>
    <x v="81"/>
    <x v="33"/>
    <x v="136"/>
    <x v="137"/>
    <n v="38.888100000000001"/>
    <n v="-77.09308"/>
    <x v="0"/>
    <x v="79"/>
  </r>
  <r>
    <s v="F22488"/>
    <x v="2"/>
    <x v="2273"/>
    <x v="2271"/>
    <x v="83"/>
    <x v="33"/>
    <x v="142"/>
    <x v="143"/>
    <n v="38.888100000000001"/>
    <n v="-77.09308"/>
    <x v="1"/>
    <x v="5"/>
  </r>
  <r>
    <s v="F22489"/>
    <x v="2"/>
    <x v="2274"/>
    <x v="2272"/>
    <x v="86"/>
    <x v="33"/>
    <x v="145"/>
    <x v="146"/>
    <n v="38.888100000000001"/>
    <n v="-77.09308"/>
    <x v="1"/>
    <x v="537"/>
  </r>
  <r>
    <s v="F22490"/>
    <x v="0"/>
    <x v="2275"/>
    <x v="2273"/>
    <x v="87"/>
    <x v="33"/>
    <x v="147"/>
    <x v="148"/>
    <n v="38.888100000000001"/>
    <n v="-77.09308"/>
    <x v="0"/>
    <x v="469"/>
  </r>
  <r>
    <s v="F22491"/>
    <x v="0"/>
    <x v="2276"/>
    <x v="2274"/>
    <x v="87"/>
    <x v="33"/>
    <x v="147"/>
    <x v="148"/>
    <n v="38.888100000000001"/>
    <n v="-77.09308"/>
    <x v="0"/>
    <x v="645"/>
  </r>
  <r>
    <s v="F22492"/>
    <x v="0"/>
    <x v="2277"/>
    <x v="2275"/>
    <x v="87"/>
    <x v="33"/>
    <x v="147"/>
    <x v="148"/>
    <n v="38.888100000000001"/>
    <n v="-77.09308"/>
    <x v="0"/>
    <x v="153"/>
  </r>
  <r>
    <s v="F22493"/>
    <x v="0"/>
    <x v="2278"/>
    <x v="2276"/>
    <x v="86"/>
    <x v="33"/>
    <x v="145"/>
    <x v="146"/>
    <n v="38.888100000000001"/>
    <n v="-77.09308"/>
    <x v="0"/>
    <x v="558"/>
  </r>
  <r>
    <s v="F22494"/>
    <x v="0"/>
    <x v="2279"/>
    <x v="2277"/>
    <x v="168"/>
    <x v="34"/>
    <x v="415"/>
    <x v="420"/>
    <n v="38.893438000000003"/>
    <n v="-77.076389000000006"/>
    <x v="1"/>
    <x v="255"/>
  </r>
  <r>
    <s v="F22495"/>
    <x v="0"/>
    <x v="2280"/>
    <x v="2278"/>
    <x v="88"/>
    <x v="34"/>
    <x v="152"/>
    <x v="153"/>
    <n v="38.893438000000003"/>
    <n v="-77.076389000000006"/>
    <x v="1"/>
    <x v="43"/>
  </r>
  <r>
    <s v="F22496"/>
    <x v="0"/>
    <x v="2281"/>
    <x v="2279"/>
    <x v="88"/>
    <x v="34"/>
    <x v="152"/>
    <x v="153"/>
    <n v="38.893438000000003"/>
    <n v="-77.076389000000006"/>
    <x v="0"/>
    <x v="99"/>
  </r>
  <r>
    <s v="F22497"/>
    <x v="0"/>
    <x v="2282"/>
    <x v="2280"/>
    <x v="88"/>
    <x v="34"/>
    <x v="152"/>
    <x v="153"/>
    <n v="38.893438000000003"/>
    <n v="-77.076389000000006"/>
    <x v="1"/>
    <x v="4"/>
  </r>
  <r>
    <s v="F22498"/>
    <x v="0"/>
    <x v="2283"/>
    <x v="2281"/>
    <x v="168"/>
    <x v="34"/>
    <x v="415"/>
    <x v="420"/>
    <n v="38.893438000000003"/>
    <n v="-77.076389000000006"/>
    <x v="0"/>
    <x v="294"/>
  </r>
  <r>
    <s v="F22499"/>
    <x v="0"/>
    <x v="2284"/>
    <x v="2282"/>
    <x v="169"/>
    <x v="34"/>
    <x v="416"/>
    <x v="421"/>
    <n v="38.893438000000003"/>
    <n v="-77.076389000000006"/>
    <x v="0"/>
    <x v="374"/>
  </r>
  <r>
    <s v="F22500"/>
    <x v="0"/>
    <x v="2285"/>
    <x v="2283"/>
    <x v="112"/>
    <x v="34"/>
    <x v="417"/>
    <x v="422"/>
    <n v="38.893438000000003"/>
    <n v="-77.076389000000006"/>
    <x v="0"/>
    <x v="554"/>
  </r>
  <r>
    <s v="F22501"/>
    <x v="0"/>
    <x v="2286"/>
    <x v="2284"/>
    <x v="88"/>
    <x v="33"/>
    <x v="152"/>
    <x v="153"/>
    <n v="38.888100000000001"/>
    <n v="-77.09308"/>
    <x v="1"/>
    <x v="528"/>
  </r>
  <r>
    <s v="F22502"/>
    <x v="0"/>
    <x v="2287"/>
    <x v="2285"/>
    <x v="88"/>
    <x v="33"/>
    <x v="152"/>
    <x v="153"/>
    <n v="38.888100000000001"/>
    <n v="-77.09308"/>
    <x v="0"/>
    <x v="176"/>
  </r>
  <r>
    <s v="F22503"/>
    <x v="0"/>
    <x v="2288"/>
    <x v="2286"/>
    <x v="88"/>
    <x v="33"/>
    <x v="152"/>
    <x v="153"/>
    <n v="38.888100000000001"/>
    <n v="-77.09308"/>
    <x v="0"/>
    <x v="306"/>
  </r>
  <r>
    <s v="F22504"/>
    <x v="0"/>
    <x v="2289"/>
    <x v="2287"/>
    <x v="88"/>
    <x v="33"/>
    <x v="152"/>
    <x v="153"/>
    <n v="38.888100000000001"/>
    <n v="-77.09308"/>
    <x v="0"/>
    <x v="207"/>
  </r>
  <r>
    <s v="F22505"/>
    <x v="0"/>
    <x v="2290"/>
    <x v="2288"/>
    <x v="168"/>
    <x v="33"/>
    <x v="415"/>
    <x v="420"/>
    <n v="38.888100000000001"/>
    <n v="-77.09308"/>
    <x v="1"/>
    <x v="180"/>
  </r>
  <r>
    <s v="F22506"/>
    <x v="0"/>
    <x v="2291"/>
    <x v="2289"/>
    <x v="168"/>
    <x v="33"/>
    <x v="415"/>
    <x v="420"/>
    <n v="38.888100000000001"/>
    <n v="-77.09308"/>
    <x v="1"/>
    <x v="469"/>
  </r>
  <r>
    <s v="F22507"/>
    <x v="0"/>
    <x v="2292"/>
    <x v="2290"/>
    <x v="168"/>
    <x v="33"/>
    <x v="415"/>
    <x v="420"/>
    <n v="38.888100000000001"/>
    <n v="-77.09308"/>
    <x v="0"/>
    <x v="366"/>
  </r>
  <r>
    <s v="F22508"/>
    <x v="0"/>
    <x v="2293"/>
    <x v="2291"/>
    <x v="168"/>
    <x v="33"/>
    <x v="415"/>
    <x v="420"/>
    <n v="38.888100000000001"/>
    <n v="-77.09308"/>
    <x v="0"/>
    <x v="84"/>
  </r>
  <r>
    <s v="F22509"/>
    <x v="0"/>
    <x v="2294"/>
    <x v="2292"/>
    <x v="169"/>
    <x v="33"/>
    <x v="416"/>
    <x v="421"/>
    <n v="38.888100000000001"/>
    <n v="-77.09308"/>
    <x v="0"/>
    <x v="577"/>
  </r>
  <r>
    <s v="F22510"/>
    <x v="0"/>
    <x v="2295"/>
    <x v="2293"/>
    <x v="169"/>
    <x v="33"/>
    <x v="416"/>
    <x v="421"/>
    <n v="38.888100000000001"/>
    <n v="-77.09308"/>
    <x v="0"/>
    <x v="409"/>
  </r>
  <r>
    <s v="F22511"/>
    <x v="0"/>
    <x v="2296"/>
    <x v="2294"/>
    <x v="169"/>
    <x v="33"/>
    <x v="416"/>
    <x v="421"/>
    <n v="38.888100000000001"/>
    <n v="-77.09308"/>
    <x v="0"/>
    <x v="100"/>
  </r>
  <r>
    <s v="F22512"/>
    <x v="1"/>
    <x v="2297"/>
    <x v="2295"/>
    <x v="169"/>
    <x v="33"/>
    <x v="418"/>
    <x v="423"/>
    <n v="38.888088000000003"/>
    <n v="-77.093063999999998"/>
    <x v="0"/>
    <x v="34"/>
  </r>
  <r>
    <s v="F22513"/>
    <x v="0"/>
    <x v="2298"/>
    <x v="2296"/>
    <x v="169"/>
    <x v="33"/>
    <x v="416"/>
    <x v="421"/>
    <n v="38.888100000000001"/>
    <n v="-77.09308"/>
    <x v="0"/>
    <x v="180"/>
  </r>
  <r>
    <s v="F22514"/>
    <x v="0"/>
    <x v="2299"/>
    <x v="2297"/>
    <x v="169"/>
    <x v="33"/>
    <x v="416"/>
    <x v="421"/>
    <n v="38.888100000000001"/>
    <n v="-77.09308"/>
    <x v="0"/>
    <x v="646"/>
  </r>
  <r>
    <s v="F22515"/>
    <x v="0"/>
    <x v="2300"/>
    <x v="2298"/>
    <x v="169"/>
    <x v="33"/>
    <x v="416"/>
    <x v="421"/>
    <n v="38.888100000000001"/>
    <n v="-77.09308"/>
    <x v="0"/>
    <x v="379"/>
  </r>
  <r>
    <s v="F22516"/>
    <x v="0"/>
    <x v="2301"/>
    <x v="2299"/>
    <x v="169"/>
    <x v="33"/>
    <x v="416"/>
    <x v="421"/>
    <n v="38.888100000000001"/>
    <n v="-77.09308"/>
    <x v="0"/>
    <x v="173"/>
  </r>
  <r>
    <s v="F22517"/>
    <x v="0"/>
    <x v="2302"/>
    <x v="2300"/>
    <x v="169"/>
    <x v="33"/>
    <x v="416"/>
    <x v="421"/>
    <n v="38.888100000000001"/>
    <n v="-77.09308"/>
    <x v="0"/>
    <x v="395"/>
  </r>
  <r>
    <s v="F22518"/>
    <x v="0"/>
    <x v="2303"/>
    <x v="2301"/>
    <x v="169"/>
    <x v="33"/>
    <x v="416"/>
    <x v="421"/>
    <n v="38.888100000000001"/>
    <n v="-77.09308"/>
    <x v="0"/>
    <x v="268"/>
  </r>
  <r>
    <s v="F22519"/>
    <x v="0"/>
    <x v="2304"/>
    <x v="2302"/>
    <x v="169"/>
    <x v="33"/>
    <x v="416"/>
    <x v="421"/>
    <n v="38.888100000000001"/>
    <n v="-77.09308"/>
    <x v="0"/>
    <x v="277"/>
  </r>
  <r>
    <s v="F22520"/>
    <x v="0"/>
    <x v="2305"/>
    <x v="2303"/>
    <x v="169"/>
    <x v="33"/>
    <x v="416"/>
    <x v="421"/>
    <n v="38.888100000000001"/>
    <n v="-77.09308"/>
    <x v="0"/>
    <x v="285"/>
  </r>
  <r>
    <s v="F22521"/>
    <x v="0"/>
    <x v="2306"/>
    <x v="2304"/>
    <x v="169"/>
    <x v="33"/>
    <x v="416"/>
    <x v="421"/>
    <n v="38.888100000000001"/>
    <n v="-77.09308"/>
    <x v="0"/>
    <x v="206"/>
  </r>
  <r>
    <s v="F22522"/>
    <x v="0"/>
    <x v="2307"/>
    <x v="2305"/>
    <x v="169"/>
    <x v="33"/>
    <x v="416"/>
    <x v="421"/>
    <n v="38.888100000000001"/>
    <n v="-77.09308"/>
    <x v="0"/>
    <x v="548"/>
  </r>
  <r>
    <s v="F22523"/>
    <x v="0"/>
    <x v="2308"/>
    <x v="2306"/>
    <x v="169"/>
    <x v="33"/>
    <x v="416"/>
    <x v="421"/>
    <n v="38.888100000000001"/>
    <n v="-77.09308"/>
    <x v="0"/>
    <x v="355"/>
  </r>
  <r>
    <s v="F22524"/>
    <x v="0"/>
    <x v="2309"/>
    <x v="2307"/>
    <x v="169"/>
    <x v="33"/>
    <x v="416"/>
    <x v="421"/>
    <n v="38.888100000000001"/>
    <n v="-77.09308"/>
    <x v="0"/>
    <x v="615"/>
  </r>
  <r>
    <s v="F22525"/>
    <x v="0"/>
    <x v="2310"/>
    <x v="2308"/>
    <x v="169"/>
    <x v="33"/>
    <x v="416"/>
    <x v="421"/>
    <n v="38.888100000000001"/>
    <n v="-77.09308"/>
    <x v="0"/>
    <x v="12"/>
  </r>
  <r>
    <s v="F22526"/>
    <x v="0"/>
    <x v="2311"/>
    <x v="2309"/>
    <x v="169"/>
    <x v="33"/>
    <x v="416"/>
    <x v="421"/>
    <n v="38.888100000000001"/>
    <n v="-77.09308"/>
    <x v="0"/>
    <x v="560"/>
  </r>
  <r>
    <s v="F22527"/>
    <x v="0"/>
    <x v="2312"/>
    <x v="2310"/>
    <x v="169"/>
    <x v="33"/>
    <x v="416"/>
    <x v="421"/>
    <n v="38.888100000000001"/>
    <n v="-77.09308"/>
    <x v="0"/>
    <x v="608"/>
  </r>
  <r>
    <s v="F22528"/>
    <x v="0"/>
    <x v="2313"/>
    <x v="2311"/>
    <x v="169"/>
    <x v="33"/>
    <x v="416"/>
    <x v="421"/>
    <n v="38.888100000000001"/>
    <n v="-77.09308"/>
    <x v="0"/>
    <x v="405"/>
  </r>
  <r>
    <s v="F22529"/>
    <x v="0"/>
    <x v="2314"/>
    <x v="2312"/>
    <x v="169"/>
    <x v="33"/>
    <x v="416"/>
    <x v="421"/>
    <n v="38.888100000000001"/>
    <n v="-77.09308"/>
    <x v="0"/>
    <x v="44"/>
  </r>
  <r>
    <s v="F22530"/>
    <x v="0"/>
    <x v="2315"/>
    <x v="2313"/>
    <x v="169"/>
    <x v="33"/>
    <x v="416"/>
    <x v="421"/>
    <n v="38.888100000000001"/>
    <n v="-77.09308"/>
    <x v="0"/>
    <x v="470"/>
  </r>
  <r>
    <s v="F22531"/>
    <x v="0"/>
    <x v="2316"/>
    <x v="2314"/>
    <x v="169"/>
    <x v="33"/>
    <x v="416"/>
    <x v="421"/>
    <n v="38.888100000000001"/>
    <n v="-77.09308"/>
    <x v="0"/>
    <x v="627"/>
  </r>
  <r>
    <s v="F22532"/>
    <x v="0"/>
    <x v="2317"/>
    <x v="2315"/>
    <x v="169"/>
    <x v="33"/>
    <x v="416"/>
    <x v="421"/>
    <n v="38.888100000000001"/>
    <n v="-77.09308"/>
    <x v="0"/>
    <x v="505"/>
  </r>
  <r>
    <s v="F22533"/>
    <x v="0"/>
    <x v="2318"/>
    <x v="2316"/>
    <x v="169"/>
    <x v="33"/>
    <x v="416"/>
    <x v="421"/>
    <n v="38.888100000000001"/>
    <n v="-77.09308"/>
    <x v="0"/>
    <x v="37"/>
  </r>
  <r>
    <s v="F22534"/>
    <x v="0"/>
    <x v="2319"/>
    <x v="2317"/>
    <x v="169"/>
    <x v="33"/>
    <x v="416"/>
    <x v="421"/>
    <n v="38.888100000000001"/>
    <n v="-77.09308"/>
    <x v="0"/>
    <x v="186"/>
  </r>
  <r>
    <s v="F22535"/>
    <x v="0"/>
    <x v="2320"/>
    <x v="2318"/>
    <x v="169"/>
    <x v="33"/>
    <x v="416"/>
    <x v="421"/>
    <n v="38.888100000000001"/>
    <n v="-77.09308"/>
    <x v="0"/>
    <x v="92"/>
  </r>
  <r>
    <s v="F22536"/>
    <x v="0"/>
    <x v="2321"/>
    <x v="2319"/>
    <x v="169"/>
    <x v="33"/>
    <x v="416"/>
    <x v="421"/>
    <n v="38.888100000000001"/>
    <n v="-77.09308"/>
    <x v="0"/>
    <x v="425"/>
  </r>
  <r>
    <s v="F22537"/>
    <x v="0"/>
    <x v="2322"/>
    <x v="2320"/>
    <x v="169"/>
    <x v="33"/>
    <x v="416"/>
    <x v="421"/>
    <n v="38.888100000000001"/>
    <n v="-77.09308"/>
    <x v="0"/>
    <x v="168"/>
  </r>
  <r>
    <s v="F22538"/>
    <x v="0"/>
    <x v="2323"/>
    <x v="2321"/>
    <x v="169"/>
    <x v="33"/>
    <x v="416"/>
    <x v="421"/>
    <n v="38.888100000000001"/>
    <n v="-77.09308"/>
    <x v="0"/>
    <x v="340"/>
  </r>
  <r>
    <s v="F22539"/>
    <x v="0"/>
    <x v="2324"/>
    <x v="2322"/>
    <x v="169"/>
    <x v="33"/>
    <x v="416"/>
    <x v="421"/>
    <n v="38.888100000000001"/>
    <n v="-77.09308"/>
    <x v="0"/>
    <x v="102"/>
  </r>
  <r>
    <s v="F22540"/>
    <x v="0"/>
    <x v="2325"/>
    <x v="2323"/>
    <x v="169"/>
    <x v="33"/>
    <x v="416"/>
    <x v="421"/>
    <n v="38.888100000000001"/>
    <n v="-77.09308"/>
    <x v="0"/>
    <x v="208"/>
  </r>
  <r>
    <s v="F22541"/>
    <x v="0"/>
    <x v="2326"/>
    <x v="2324"/>
    <x v="169"/>
    <x v="33"/>
    <x v="416"/>
    <x v="421"/>
    <n v="38.888100000000001"/>
    <n v="-77.09308"/>
    <x v="0"/>
    <x v="388"/>
  </r>
  <r>
    <s v="F22542"/>
    <x v="0"/>
    <x v="2327"/>
    <x v="2325"/>
    <x v="168"/>
    <x v="33"/>
    <x v="415"/>
    <x v="420"/>
    <n v="38.888100000000001"/>
    <n v="-77.09308"/>
    <x v="1"/>
    <x v="365"/>
  </r>
  <r>
    <s v="F22543"/>
    <x v="0"/>
    <x v="2328"/>
    <x v="2326"/>
    <x v="93"/>
    <x v="34"/>
    <x v="162"/>
    <x v="163"/>
    <n v="38.893438000000003"/>
    <n v="-77.076389000000006"/>
    <x v="0"/>
    <x v="238"/>
  </r>
  <r>
    <s v="F22544"/>
    <x v="0"/>
    <x v="2329"/>
    <x v="2327"/>
    <x v="93"/>
    <x v="34"/>
    <x v="162"/>
    <x v="163"/>
    <n v="38.893438000000003"/>
    <n v="-77.076389000000006"/>
    <x v="1"/>
    <x v="564"/>
  </r>
  <r>
    <s v="F22545"/>
    <x v="1"/>
    <x v="2330"/>
    <x v="2328"/>
    <x v="89"/>
    <x v="34"/>
    <x v="419"/>
    <x v="424"/>
    <n v="38.893456"/>
    <n v="-77.076476"/>
    <x v="1"/>
    <x v="144"/>
  </r>
  <r>
    <s v="F22546"/>
    <x v="1"/>
    <x v="2331"/>
    <x v="2329"/>
    <x v="89"/>
    <x v="34"/>
    <x v="420"/>
    <x v="425"/>
    <n v="38.893439000000001"/>
    <n v="-77.076497000000003"/>
    <x v="1"/>
    <x v="70"/>
  </r>
  <r>
    <s v="F22547"/>
    <x v="0"/>
    <x v="2332"/>
    <x v="2330"/>
    <x v="91"/>
    <x v="34"/>
    <x v="156"/>
    <x v="157"/>
    <n v="38.893438000000003"/>
    <n v="-77.076389000000006"/>
    <x v="1"/>
    <x v="235"/>
  </r>
  <r>
    <s v="F22548"/>
    <x v="0"/>
    <x v="2333"/>
    <x v="2331"/>
    <x v="89"/>
    <x v="33"/>
    <x v="154"/>
    <x v="155"/>
    <n v="38.888100000000001"/>
    <n v="-77.09308"/>
    <x v="0"/>
    <x v="535"/>
  </r>
  <r>
    <s v="F22549"/>
    <x v="0"/>
    <x v="2334"/>
    <x v="2332"/>
    <x v="89"/>
    <x v="33"/>
    <x v="154"/>
    <x v="155"/>
    <n v="38.888100000000001"/>
    <n v="-77.09308"/>
    <x v="1"/>
    <x v="195"/>
  </r>
  <r>
    <s v="F22550"/>
    <x v="0"/>
    <x v="2335"/>
    <x v="2333"/>
    <x v="91"/>
    <x v="33"/>
    <x v="156"/>
    <x v="157"/>
    <n v="38.888100000000001"/>
    <n v="-77.09308"/>
    <x v="1"/>
    <x v="347"/>
  </r>
  <r>
    <s v="F22551"/>
    <x v="1"/>
    <x v="2336"/>
    <x v="2334"/>
    <x v="93"/>
    <x v="33"/>
    <x v="421"/>
    <x v="426"/>
    <n v="38.887991"/>
    <n v="-77.093135000000004"/>
    <x v="0"/>
    <x v="307"/>
  </r>
  <r>
    <s v="F22552"/>
    <x v="1"/>
    <x v="2337"/>
    <x v="2335"/>
    <x v="93"/>
    <x v="33"/>
    <x v="421"/>
    <x v="427"/>
    <n v="38.887971999999998"/>
    <n v="-77.093198000000001"/>
    <x v="0"/>
    <x v="489"/>
  </r>
  <r>
    <s v="F22553"/>
    <x v="0"/>
    <x v="2338"/>
    <x v="2336"/>
    <x v="92"/>
    <x v="33"/>
    <x v="161"/>
    <x v="162"/>
    <n v="38.888100000000001"/>
    <n v="-77.09308"/>
    <x v="1"/>
    <x v="226"/>
  </r>
  <r>
    <s v="F22554"/>
    <x v="0"/>
    <x v="2339"/>
    <x v="2337"/>
    <x v="94"/>
    <x v="34"/>
    <x v="169"/>
    <x v="170"/>
    <n v="38.893438000000003"/>
    <n v="-77.076389000000006"/>
    <x v="0"/>
    <x v="141"/>
  </r>
  <r>
    <s v="F22555"/>
    <x v="0"/>
    <x v="2340"/>
    <x v="2338"/>
    <x v="94"/>
    <x v="34"/>
    <x v="169"/>
    <x v="170"/>
    <n v="38.893438000000003"/>
    <n v="-77.076389000000006"/>
    <x v="0"/>
    <x v="152"/>
  </r>
  <r>
    <s v="F22556"/>
    <x v="0"/>
    <x v="2341"/>
    <x v="2339"/>
    <x v="94"/>
    <x v="34"/>
    <x v="169"/>
    <x v="170"/>
    <n v="38.893438000000003"/>
    <n v="-77.076389000000006"/>
    <x v="1"/>
    <x v="429"/>
  </r>
  <r>
    <s v="F22557"/>
    <x v="0"/>
    <x v="2342"/>
    <x v="2340"/>
    <x v="94"/>
    <x v="34"/>
    <x v="169"/>
    <x v="170"/>
    <n v="38.893438000000003"/>
    <n v="-77.076389000000006"/>
    <x v="0"/>
    <x v="115"/>
  </r>
  <r>
    <s v="F22558"/>
    <x v="0"/>
    <x v="2343"/>
    <x v="2341"/>
    <x v="94"/>
    <x v="34"/>
    <x v="169"/>
    <x v="170"/>
    <n v="38.893438000000003"/>
    <n v="-77.076389000000006"/>
    <x v="1"/>
    <x v="236"/>
  </r>
  <r>
    <s v="F22559"/>
    <x v="0"/>
    <x v="2344"/>
    <x v="2342"/>
    <x v="94"/>
    <x v="34"/>
    <x v="169"/>
    <x v="170"/>
    <n v="38.893438000000003"/>
    <n v="-77.076389000000006"/>
    <x v="0"/>
    <x v="279"/>
  </r>
  <r>
    <s v="F22560"/>
    <x v="0"/>
    <x v="2345"/>
    <x v="2343"/>
    <x v="95"/>
    <x v="34"/>
    <x v="168"/>
    <x v="169"/>
    <n v="38.893438000000003"/>
    <n v="-77.076389000000006"/>
    <x v="0"/>
    <x v="612"/>
  </r>
  <r>
    <s v="F22561"/>
    <x v="0"/>
    <x v="2346"/>
    <x v="2344"/>
    <x v="94"/>
    <x v="34"/>
    <x v="169"/>
    <x v="170"/>
    <n v="38.893438000000003"/>
    <n v="-77.076389000000006"/>
    <x v="0"/>
    <x v="193"/>
  </r>
  <r>
    <s v="F22562"/>
    <x v="1"/>
    <x v="2347"/>
    <x v="2345"/>
    <x v="94"/>
    <x v="34"/>
    <x v="422"/>
    <x v="428"/>
    <n v="38.893422000000001"/>
    <n v="-77.076525000000004"/>
    <x v="0"/>
    <x v="598"/>
  </r>
  <r>
    <s v="F22563"/>
    <x v="0"/>
    <x v="2348"/>
    <x v="2346"/>
    <x v="94"/>
    <x v="34"/>
    <x v="169"/>
    <x v="170"/>
    <n v="38.893438000000003"/>
    <n v="-77.076389000000006"/>
    <x v="1"/>
    <x v="7"/>
  </r>
  <r>
    <s v="F22564"/>
    <x v="1"/>
    <x v="2349"/>
    <x v="2347"/>
    <x v="94"/>
    <x v="34"/>
    <x v="423"/>
    <x v="429"/>
    <n v="38.893425000000001"/>
    <n v="-77.076565000000002"/>
    <x v="0"/>
    <x v="421"/>
  </r>
  <r>
    <s v="F22565"/>
    <x v="0"/>
    <x v="2350"/>
    <x v="2348"/>
    <x v="94"/>
    <x v="33"/>
    <x v="169"/>
    <x v="170"/>
    <n v="38.888100000000001"/>
    <n v="-77.09308"/>
    <x v="0"/>
    <x v="541"/>
  </r>
  <r>
    <s v="F22566"/>
    <x v="0"/>
    <x v="2351"/>
    <x v="2349"/>
    <x v="94"/>
    <x v="33"/>
    <x v="169"/>
    <x v="170"/>
    <n v="38.888100000000001"/>
    <n v="-77.09308"/>
    <x v="0"/>
    <x v="300"/>
  </r>
  <r>
    <s v="F22567"/>
    <x v="0"/>
    <x v="2352"/>
    <x v="2350"/>
    <x v="94"/>
    <x v="33"/>
    <x v="169"/>
    <x v="170"/>
    <n v="38.888100000000001"/>
    <n v="-77.09308"/>
    <x v="0"/>
    <x v="642"/>
  </r>
  <r>
    <s v="F22568"/>
    <x v="0"/>
    <x v="2353"/>
    <x v="2351"/>
    <x v="94"/>
    <x v="33"/>
    <x v="169"/>
    <x v="170"/>
    <n v="38.888100000000001"/>
    <n v="-77.09308"/>
    <x v="0"/>
    <x v="365"/>
  </r>
  <r>
    <s v="F22569"/>
    <x v="0"/>
    <x v="2354"/>
    <x v="2352"/>
    <x v="94"/>
    <x v="33"/>
    <x v="169"/>
    <x v="170"/>
    <n v="38.888100000000001"/>
    <n v="-77.09308"/>
    <x v="0"/>
    <x v="131"/>
  </r>
  <r>
    <s v="F22570"/>
    <x v="0"/>
    <x v="2355"/>
    <x v="2353"/>
    <x v="95"/>
    <x v="33"/>
    <x v="168"/>
    <x v="169"/>
    <n v="38.888100000000001"/>
    <n v="-77.09308"/>
    <x v="0"/>
    <x v="193"/>
  </r>
  <r>
    <s v="F22571"/>
    <x v="0"/>
    <x v="2356"/>
    <x v="2354"/>
    <x v="95"/>
    <x v="33"/>
    <x v="168"/>
    <x v="169"/>
    <n v="38.888100000000001"/>
    <n v="-77.09308"/>
    <x v="1"/>
    <x v="593"/>
  </r>
  <r>
    <s v="F22572"/>
    <x v="0"/>
    <x v="2357"/>
    <x v="2355"/>
    <x v="95"/>
    <x v="33"/>
    <x v="168"/>
    <x v="169"/>
    <n v="38.888100000000001"/>
    <n v="-77.09308"/>
    <x v="1"/>
    <x v="215"/>
  </r>
  <r>
    <s v="F22573"/>
    <x v="0"/>
    <x v="2358"/>
    <x v="2356"/>
    <x v="95"/>
    <x v="33"/>
    <x v="168"/>
    <x v="169"/>
    <n v="38.888100000000001"/>
    <n v="-77.09308"/>
    <x v="1"/>
    <x v="338"/>
  </r>
  <r>
    <s v="F22574"/>
    <x v="0"/>
    <x v="2359"/>
    <x v="2357"/>
    <x v="94"/>
    <x v="33"/>
    <x v="169"/>
    <x v="170"/>
    <n v="38.888100000000001"/>
    <n v="-77.09308"/>
    <x v="0"/>
    <x v="244"/>
  </r>
  <r>
    <s v="F22575"/>
    <x v="0"/>
    <x v="2360"/>
    <x v="2358"/>
    <x v="95"/>
    <x v="33"/>
    <x v="168"/>
    <x v="169"/>
    <n v="38.888100000000001"/>
    <n v="-77.09308"/>
    <x v="0"/>
    <x v="220"/>
  </r>
  <r>
    <s v="F22576"/>
    <x v="0"/>
    <x v="2361"/>
    <x v="2359"/>
    <x v="95"/>
    <x v="33"/>
    <x v="168"/>
    <x v="169"/>
    <n v="38.888100000000001"/>
    <n v="-77.09308"/>
    <x v="0"/>
    <x v="283"/>
  </r>
  <r>
    <s v="F22577"/>
    <x v="0"/>
    <x v="2362"/>
    <x v="2360"/>
    <x v="95"/>
    <x v="33"/>
    <x v="168"/>
    <x v="169"/>
    <n v="38.888100000000001"/>
    <n v="-77.09308"/>
    <x v="1"/>
    <x v="345"/>
  </r>
  <r>
    <s v="F22578"/>
    <x v="0"/>
    <x v="2363"/>
    <x v="2361"/>
    <x v="95"/>
    <x v="33"/>
    <x v="168"/>
    <x v="169"/>
    <n v="38.888100000000001"/>
    <n v="-77.09308"/>
    <x v="0"/>
    <x v="444"/>
  </r>
  <r>
    <s v="F22579"/>
    <x v="0"/>
    <x v="2364"/>
    <x v="2362"/>
    <x v="94"/>
    <x v="33"/>
    <x v="169"/>
    <x v="170"/>
    <n v="38.888100000000001"/>
    <n v="-77.09308"/>
    <x v="0"/>
    <x v="253"/>
  </r>
  <r>
    <s v="F22580"/>
    <x v="0"/>
    <x v="2365"/>
    <x v="2363"/>
    <x v="94"/>
    <x v="33"/>
    <x v="169"/>
    <x v="170"/>
    <n v="38.888100000000001"/>
    <n v="-77.09308"/>
    <x v="0"/>
    <x v="154"/>
  </r>
  <r>
    <s v="F22581"/>
    <x v="0"/>
    <x v="2366"/>
    <x v="2364"/>
    <x v="100"/>
    <x v="34"/>
    <x v="176"/>
    <x v="177"/>
    <n v="38.893438000000003"/>
    <n v="-77.076389000000006"/>
    <x v="0"/>
    <x v="262"/>
  </r>
  <r>
    <s v="F22582"/>
    <x v="0"/>
    <x v="2367"/>
    <x v="2365"/>
    <x v="100"/>
    <x v="34"/>
    <x v="176"/>
    <x v="177"/>
    <n v="38.893438000000003"/>
    <n v="-77.076389000000006"/>
    <x v="1"/>
    <x v="207"/>
  </r>
  <r>
    <s v="F22583"/>
    <x v="0"/>
    <x v="2368"/>
    <x v="2366"/>
    <x v="102"/>
    <x v="34"/>
    <x v="184"/>
    <x v="185"/>
    <n v="38.893438000000003"/>
    <n v="-77.076389000000006"/>
    <x v="0"/>
    <x v="620"/>
  </r>
  <r>
    <s v="F22584"/>
    <x v="0"/>
    <x v="2369"/>
    <x v="2367"/>
    <x v="102"/>
    <x v="34"/>
    <x v="184"/>
    <x v="185"/>
    <n v="38.893438000000003"/>
    <n v="-77.076389000000006"/>
    <x v="0"/>
    <x v="647"/>
  </r>
  <r>
    <s v="F22585"/>
    <x v="0"/>
    <x v="2370"/>
    <x v="2368"/>
    <x v="102"/>
    <x v="34"/>
    <x v="184"/>
    <x v="185"/>
    <n v="38.893438000000003"/>
    <n v="-77.076389000000006"/>
    <x v="1"/>
    <x v="207"/>
  </r>
  <r>
    <s v="F22586"/>
    <x v="0"/>
    <x v="2371"/>
    <x v="2369"/>
    <x v="102"/>
    <x v="34"/>
    <x v="184"/>
    <x v="185"/>
    <n v="38.893438000000003"/>
    <n v="-77.076389000000006"/>
    <x v="0"/>
    <x v="441"/>
  </r>
  <r>
    <s v="F22587"/>
    <x v="0"/>
    <x v="2372"/>
    <x v="2370"/>
    <x v="102"/>
    <x v="34"/>
    <x v="184"/>
    <x v="185"/>
    <n v="38.893438000000003"/>
    <n v="-77.076389000000006"/>
    <x v="0"/>
    <x v="515"/>
  </r>
  <r>
    <s v="F22588"/>
    <x v="0"/>
    <x v="2373"/>
    <x v="2371"/>
    <x v="102"/>
    <x v="33"/>
    <x v="184"/>
    <x v="185"/>
    <n v="38.888100000000001"/>
    <n v="-77.09308"/>
    <x v="0"/>
    <x v="574"/>
  </r>
  <r>
    <s v="F22589"/>
    <x v="1"/>
    <x v="2374"/>
    <x v="2372"/>
    <x v="102"/>
    <x v="33"/>
    <x v="424"/>
    <x v="430"/>
    <n v="38.888095"/>
    <n v="-77.093087999999995"/>
    <x v="0"/>
    <x v="391"/>
  </r>
  <r>
    <s v="F22590"/>
    <x v="0"/>
    <x v="2375"/>
    <x v="2373"/>
    <x v="104"/>
    <x v="34"/>
    <x v="186"/>
    <x v="187"/>
    <n v="38.893438000000003"/>
    <n v="-77.076389000000006"/>
    <x v="0"/>
    <x v="75"/>
  </r>
  <r>
    <s v="F22591"/>
    <x v="0"/>
    <x v="2376"/>
    <x v="2374"/>
    <x v="104"/>
    <x v="34"/>
    <x v="186"/>
    <x v="187"/>
    <n v="38.893438000000003"/>
    <n v="-77.076389000000006"/>
    <x v="0"/>
    <x v="267"/>
  </r>
  <r>
    <s v="F22592"/>
    <x v="0"/>
    <x v="2377"/>
    <x v="2375"/>
    <x v="104"/>
    <x v="34"/>
    <x v="186"/>
    <x v="187"/>
    <n v="38.893438000000003"/>
    <n v="-77.076389000000006"/>
    <x v="0"/>
    <x v="393"/>
  </r>
  <r>
    <s v="F22593"/>
    <x v="0"/>
    <x v="2378"/>
    <x v="2376"/>
    <x v="104"/>
    <x v="34"/>
    <x v="186"/>
    <x v="187"/>
    <n v="38.893438000000003"/>
    <n v="-77.076389000000006"/>
    <x v="0"/>
    <x v="529"/>
  </r>
  <r>
    <s v="F22594"/>
    <x v="0"/>
    <x v="2379"/>
    <x v="2377"/>
    <x v="104"/>
    <x v="34"/>
    <x v="186"/>
    <x v="187"/>
    <n v="38.893438000000003"/>
    <n v="-77.076389000000006"/>
    <x v="0"/>
    <x v="399"/>
  </r>
  <r>
    <s v="F22595"/>
    <x v="0"/>
    <x v="2380"/>
    <x v="2378"/>
    <x v="104"/>
    <x v="34"/>
    <x v="186"/>
    <x v="187"/>
    <n v="38.893438000000003"/>
    <n v="-77.076389000000006"/>
    <x v="0"/>
    <x v="368"/>
  </r>
  <r>
    <s v="F22596"/>
    <x v="0"/>
    <x v="2381"/>
    <x v="2379"/>
    <x v="104"/>
    <x v="34"/>
    <x v="186"/>
    <x v="187"/>
    <n v="38.893438000000003"/>
    <n v="-77.076389000000006"/>
    <x v="0"/>
    <x v="93"/>
  </r>
  <r>
    <s v="F22597"/>
    <x v="0"/>
    <x v="2382"/>
    <x v="2380"/>
    <x v="104"/>
    <x v="33"/>
    <x v="186"/>
    <x v="187"/>
    <n v="38.888100000000001"/>
    <n v="-77.09308"/>
    <x v="1"/>
    <x v="362"/>
  </r>
  <r>
    <s v="F22598"/>
    <x v="1"/>
    <x v="2383"/>
    <x v="2381"/>
    <x v="105"/>
    <x v="33"/>
    <x v="425"/>
    <x v="431"/>
    <n v="38.888264999999997"/>
    <n v="-77.093069999999997"/>
    <x v="0"/>
    <x v="121"/>
  </r>
  <r>
    <s v="F22599"/>
    <x v="0"/>
    <x v="2384"/>
    <x v="2382"/>
    <x v="105"/>
    <x v="33"/>
    <x v="187"/>
    <x v="188"/>
    <n v="38.888100000000001"/>
    <n v="-77.09308"/>
    <x v="0"/>
    <x v="598"/>
  </r>
  <r>
    <s v="F22600"/>
    <x v="1"/>
    <x v="2385"/>
    <x v="2383"/>
    <x v="107"/>
    <x v="34"/>
    <x v="426"/>
    <x v="432"/>
    <n v="38.893388999999999"/>
    <n v="-77.076448999999997"/>
    <x v="0"/>
    <x v="622"/>
  </r>
  <r>
    <s v="F22601"/>
    <x v="0"/>
    <x v="2386"/>
    <x v="2384"/>
    <x v="13"/>
    <x v="35"/>
    <x v="30"/>
    <x v="30"/>
    <n v="38.863556000000003"/>
    <n v="-77.077201000000002"/>
    <x v="1"/>
    <x v="515"/>
  </r>
  <r>
    <s v="F22602"/>
    <x v="1"/>
    <x v="2387"/>
    <x v="2385"/>
    <x v="16"/>
    <x v="36"/>
    <x v="427"/>
    <x v="433"/>
    <n v="38.862490999999999"/>
    <n v="-77.086577000000005"/>
    <x v="0"/>
    <x v="28"/>
  </r>
  <r>
    <s v="F22603"/>
    <x v="0"/>
    <x v="2388"/>
    <x v="2386"/>
    <x v="72"/>
    <x v="36"/>
    <x v="121"/>
    <x v="122"/>
    <n v="38.862478000000003"/>
    <n v="-77.086599000000007"/>
    <x v="1"/>
    <x v="267"/>
  </r>
  <r>
    <s v="F22604"/>
    <x v="0"/>
    <x v="2389"/>
    <x v="2387"/>
    <x v="72"/>
    <x v="36"/>
    <x v="121"/>
    <x v="122"/>
    <n v="38.862478000000003"/>
    <n v="-77.086599000000007"/>
    <x v="0"/>
    <x v="594"/>
  </r>
  <r>
    <s v="F22605"/>
    <x v="1"/>
    <x v="2390"/>
    <x v="2388"/>
    <x v="72"/>
    <x v="37"/>
    <x v="428"/>
    <x v="434"/>
    <n v="38.863914000000001"/>
    <n v="-77.080337999999998"/>
    <x v="0"/>
    <x v="254"/>
  </r>
  <r>
    <s v="F22606"/>
    <x v="1"/>
    <x v="2391"/>
    <x v="2389"/>
    <x v="20"/>
    <x v="38"/>
    <x v="429"/>
    <x v="435"/>
    <n v="38.859436000000002"/>
    <n v="-77.102199999999996"/>
    <x v="0"/>
    <x v="343"/>
  </r>
  <r>
    <s v="F22607"/>
    <x v="0"/>
    <x v="2392"/>
    <x v="2390"/>
    <x v="20"/>
    <x v="35"/>
    <x v="40"/>
    <x v="40"/>
    <n v="38.863556000000003"/>
    <n v="-77.077201000000002"/>
    <x v="1"/>
    <x v="248"/>
  </r>
  <r>
    <s v="F22608"/>
    <x v="0"/>
    <x v="2393"/>
    <x v="2391"/>
    <x v="20"/>
    <x v="35"/>
    <x v="40"/>
    <x v="40"/>
    <n v="38.863556000000003"/>
    <n v="-77.077201000000002"/>
    <x v="1"/>
    <x v="571"/>
  </r>
  <r>
    <s v="F22609"/>
    <x v="0"/>
    <x v="2394"/>
    <x v="2392"/>
    <x v="21"/>
    <x v="39"/>
    <x v="44"/>
    <x v="44"/>
    <n v="38.867261999999997"/>
    <n v="-77.072315000000003"/>
    <x v="0"/>
    <x v="342"/>
  </r>
  <r>
    <s v="F22610"/>
    <x v="0"/>
    <x v="2395"/>
    <x v="2393"/>
    <x v="177"/>
    <x v="40"/>
    <x v="430"/>
    <x v="436"/>
    <n v="38.854019000000001"/>
    <n v="-77.118105999999997"/>
    <x v="0"/>
    <x v="152"/>
  </r>
  <r>
    <s v="F22611"/>
    <x v="0"/>
    <x v="2396"/>
    <x v="2394"/>
    <x v="177"/>
    <x v="40"/>
    <x v="430"/>
    <x v="436"/>
    <n v="38.854019000000001"/>
    <n v="-77.118105999999997"/>
    <x v="0"/>
    <x v="485"/>
  </r>
  <r>
    <s v="F22612"/>
    <x v="0"/>
    <x v="2397"/>
    <x v="2395"/>
    <x v="178"/>
    <x v="38"/>
    <x v="431"/>
    <x v="437"/>
    <n v="38.859305999999997"/>
    <n v="-77.102018999999999"/>
    <x v="0"/>
    <x v="416"/>
  </r>
  <r>
    <s v="F22613"/>
    <x v="1"/>
    <x v="2398"/>
    <x v="2396"/>
    <x v="175"/>
    <x v="36"/>
    <x v="432"/>
    <x v="438"/>
    <n v="38.862524000000001"/>
    <n v="-77.086622000000006"/>
    <x v="0"/>
    <x v="358"/>
  </r>
  <r>
    <s v="F22614"/>
    <x v="0"/>
    <x v="2399"/>
    <x v="2397"/>
    <x v="175"/>
    <x v="35"/>
    <x v="403"/>
    <x v="408"/>
    <n v="38.863556000000003"/>
    <n v="-77.077201000000002"/>
    <x v="1"/>
    <x v="378"/>
  </r>
  <r>
    <s v="F22615"/>
    <x v="0"/>
    <x v="2400"/>
    <x v="2398"/>
    <x v="175"/>
    <x v="40"/>
    <x v="403"/>
    <x v="408"/>
    <n v="38.854019000000001"/>
    <n v="-77.118105999999997"/>
    <x v="0"/>
    <x v="362"/>
  </r>
  <r>
    <s v="F22616"/>
    <x v="1"/>
    <x v="2401"/>
    <x v="2399"/>
    <x v="24"/>
    <x v="37"/>
    <x v="433"/>
    <x v="439"/>
    <n v="38.863911999999999"/>
    <n v="-77.080290000000005"/>
    <x v="1"/>
    <x v="648"/>
  </r>
  <r>
    <s v="F22617"/>
    <x v="0"/>
    <x v="2402"/>
    <x v="2400"/>
    <x v="171"/>
    <x v="36"/>
    <x v="381"/>
    <x v="385"/>
    <n v="38.862478000000003"/>
    <n v="-77.086599000000007"/>
    <x v="1"/>
    <x v="172"/>
  </r>
  <r>
    <s v="F22618"/>
    <x v="0"/>
    <x v="2403"/>
    <x v="2401"/>
    <x v="171"/>
    <x v="38"/>
    <x v="381"/>
    <x v="385"/>
    <n v="38.859305999999997"/>
    <n v="-77.102018999999999"/>
    <x v="0"/>
    <x v="152"/>
  </r>
  <r>
    <s v="F22619"/>
    <x v="0"/>
    <x v="2404"/>
    <x v="2402"/>
    <x v="171"/>
    <x v="38"/>
    <x v="381"/>
    <x v="385"/>
    <n v="38.859305999999997"/>
    <n v="-77.102018999999999"/>
    <x v="0"/>
    <x v="395"/>
  </r>
  <r>
    <s v="F22620"/>
    <x v="0"/>
    <x v="2405"/>
    <x v="2403"/>
    <x v="171"/>
    <x v="38"/>
    <x v="381"/>
    <x v="385"/>
    <n v="38.859305999999997"/>
    <n v="-77.102018999999999"/>
    <x v="0"/>
    <x v="195"/>
  </r>
  <r>
    <s v="F22621"/>
    <x v="0"/>
    <x v="2406"/>
    <x v="2404"/>
    <x v="171"/>
    <x v="38"/>
    <x v="381"/>
    <x v="385"/>
    <n v="38.859305999999997"/>
    <n v="-77.102018999999999"/>
    <x v="0"/>
    <x v="480"/>
  </r>
  <r>
    <s v="F22622"/>
    <x v="0"/>
    <x v="2407"/>
    <x v="2405"/>
    <x v="73"/>
    <x v="39"/>
    <x v="125"/>
    <x v="126"/>
    <n v="38.867261999999997"/>
    <n v="-77.072315000000003"/>
    <x v="1"/>
    <x v="383"/>
  </r>
  <r>
    <s v="F22623"/>
    <x v="0"/>
    <x v="2408"/>
    <x v="2406"/>
    <x v="73"/>
    <x v="39"/>
    <x v="125"/>
    <x v="126"/>
    <n v="38.867261999999997"/>
    <n v="-77.072315000000003"/>
    <x v="0"/>
    <x v="165"/>
  </r>
  <r>
    <s v="F22624"/>
    <x v="0"/>
    <x v="2409"/>
    <x v="2407"/>
    <x v="73"/>
    <x v="39"/>
    <x v="125"/>
    <x v="126"/>
    <n v="38.867261999999997"/>
    <n v="-77.072315000000003"/>
    <x v="0"/>
    <x v="439"/>
  </r>
  <r>
    <s v="F22625"/>
    <x v="0"/>
    <x v="2410"/>
    <x v="2408"/>
    <x v="73"/>
    <x v="39"/>
    <x v="125"/>
    <x v="126"/>
    <n v="38.867261999999997"/>
    <n v="-77.072315000000003"/>
    <x v="0"/>
    <x v="649"/>
  </r>
  <r>
    <s v="F22626"/>
    <x v="1"/>
    <x v="2411"/>
    <x v="2409"/>
    <x v="73"/>
    <x v="39"/>
    <x v="434"/>
    <x v="440"/>
    <n v="38.867303"/>
    <n v="-77.072366000000002"/>
    <x v="1"/>
    <x v="185"/>
  </r>
  <r>
    <s v="F22627"/>
    <x v="0"/>
    <x v="2412"/>
    <x v="2410"/>
    <x v="28"/>
    <x v="35"/>
    <x v="122"/>
    <x v="123"/>
    <n v="38.863556000000003"/>
    <n v="-77.077201000000002"/>
    <x v="0"/>
    <x v="34"/>
  </r>
  <r>
    <s v="F22628"/>
    <x v="1"/>
    <x v="2413"/>
    <x v="2411"/>
    <x v="28"/>
    <x v="35"/>
    <x v="435"/>
    <x v="441"/>
    <n v="38.863557"/>
    <n v="-77.077246000000002"/>
    <x v="1"/>
    <x v="541"/>
  </r>
  <r>
    <s v="F22629"/>
    <x v="1"/>
    <x v="2414"/>
    <x v="2412"/>
    <x v="27"/>
    <x v="39"/>
    <x v="436"/>
    <x v="442"/>
    <n v="38.867224"/>
    <n v="-77.072378999999998"/>
    <x v="1"/>
    <x v="106"/>
  </r>
  <r>
    <s v="F22630"/>
    <x v="1"/>
    <x v="2415"/>
    <x v="2413"/>
    <x v="27"/>
    <x v="39"/>
    <x v="437"/>
    <x v="443"/>
    <n v="38.867291999999999"/>
    <n v="-77.072301999999993"/>
    <x v="1"/>
    <x v="246"/>
  </r>
  <r>
    <s v="F22631"/>
    <x v="1"/>
    <x v="2416"/>
    <x v="2414"/>
    <x v="27"/>
    <x v="39"/>
    <x v="438"/>
    <x v="444"/>
    <n v="38.867159999999998"/>
    <n v="-77.072441999999995"/>
    <x v="1"/>
    <x v="515"/>
  </r>
  <r>
    <s v="F22632"/>
    <x v="1"/>
    <x v="2417"/>
    <x v="2415"/>
    <x v="73"/>
    <x v="38"/>
    <x v="439"/>
    <x v="445"/>
    <n v="38.859481000000002"/>
    <n v="-77.102125000000001"/>
    <x v="0"/>
    <x v="204"/>
  </r>
  <r>
    <s v="F22633"/>
    <x v="0"/>
    <x v="2418"/>
    <x v="2416"/>
    <x v="25"/>
    <x v="38"/>
    <x v="48"/>
    <x v="48"/>
    <n v="38.859305999999997"/>
    <n v="-77.102018999999999"/>
    <x v="1"/>
    <x v="205"/>
  </r>
  <r>
    <s v="F22634"/>
    <x v="0"/>
    <x v="2419"/>
    <x v="2417"/>
    <x v="25"/>
    <x v="38"/>
    <x v="48"/>
    <x v="48"/>
    <n v="38.859305999999997"/>
    <n v="-77.102018999999999"/>
    <x v="1"/>
    <x v="91"/>
  </r>
  <r>
    <s v="F22635"/>
    <x v="0"/>
    <x v="2420"/>
    <x v="2418"/>
    <x v="25"/>
    <x v="38"/>
    <x v="48"/>
    <x v="48"/>
    <n v="38.859305999999997"/>
    <n v="-77.102018999999999"/>
    <x v="1"/>
    <x v="111"/>
  </r>
  <r>
    <s v="F22636"/>
    <x v="0"/>
    <x v="2421"/>
    <x v="2419"/>
    <x v="25"/>
    <x v="38"/>
    <x v="48"/>
    <x v="48"/>
    <n v="38.859305999999997"/>
    <n v="-77.102018999999999"/>
    <x v="1"/>
    <x v="102"/>
  </r>
  <r>
    <s v="F22637"/>
    <x v="0"/>
    <x v="2422"/>
    <x v="2420"/>
    <x v="25"/>
    <x v="38"/>
    <x v="48"/>
    <x v="48"/>
    <n v="38.859305999999997"/>
    <n v="-77.102018999999999"/>
    <x v="1"/>
    <x v="302"/>
  </r>
  <r>
    <s v="F22638"/>
    <x v="2"/>
    <x v="2423"/>
    <x v="2421"/>
    <x v="25"/>
    <x v="38"/>
    <x v="48"/>
    <x v="48"/>
    <n v="38.859305999999997"/>
    <n v="-77.102018999999999"/>
    <x v="1"/>
    <x v="322"/>
  </r>
  <r>
    <s v="F22639"/>
    <x v="0"/>
    <x v="2424"/>
    <x v="2422"/>
    <x v="25"/>
    <x v="38"/>
    <x v="48"/>
    <x v="48"/>
    <n v="38.859305999999997"/>
    <n v="-77.102018999999999"/>
    <x v="1"/>
    <x v="173"/>
  </r>
  <r>
    <s v="F22640"/>
    <x v="0"/>
    <x v="2425"/>
    <x v="2423"/>
    <x v="25"/>
    <x v="38"/>
    <x v="48"/>
    <x v="48"/>
    <n v="38.859305999999997"/>
    <n v="-77.102018999999999"/>
    <x v="1"/>
    <x v="64"/>
  </r>
  <r>
    <s v="F22641"/>
    <x v="0"/>
    <x v="2426"/>
    <x v="2424"/>
    <x v="25"/>
    <x v="40"/>
    <x v="48"/>
    <x v="48"/>
    <n v="38.854019000000001"/>
    <n v="-77.118105999999997"/>
    <x v="0"/>
    <x v="462"/>
  </r>
  <r>
    <s v="F22642"/>
    <x v="1"/>
    <x v="2427"/>
    <x v="2425"/>
    <x v="73"/>
    <x v="40"/>
    <x v="440"/>
    <x v="446"/>
    <n v="38.854039"/>
    <n v="-77.118037999999999"/>
    <x v="1"/>
    <x v="182"/>
  </r>
  <r>
    <s v="F22643"/>
    <x v="0"/>
    <x v="2428"/>
    <x v="2426"/>
    <x v="25"/>
    <x v="40"/>
    <x v="48"/>
    <x v="48"/>
    <n v="38.854019000000001"/>
    <n v="-77.118105999999997"/>
    <x v="0"/>
    <x v="39"/>
  </r>
  <r>
    <s v="F22644"/>
    <x v="1"/>
    <x v="2429"/>
    <x v="2427"/>
    <x v="26"/>
    <x v="40"/>
    <x v="441"/>
    <x v="447"/>
    <n v="38.854092000000001"/>
    <n v="-77.118174999999994"/>
    <x v="1"/>
    <x v="427"/>
  </r>
  <r>
    <s v="F22645"/>
    <x v="0"/>
    <x v="2430"/>
    <x v="2428"/>
    <x v="25"/>
    <x v="40"/>
    <x v="48"/>
    <x v="48"/>
    <n v="38.854019000000001"/>
    <n v="-77.118105999999997"/>
    <x v="0"/>
    <x v="557"/>
  </r>
  <r>
    <s v="F22646"/>
    <x v="1"/>
    <x v="2431"/>
    <x v="2429"/>
    <x v="109"/>
    <x v="40"/>
    <x v="442"/>
    <x v="448"/>
    <n v="38.854094000000003"/>
    <n v="-77.118080000000006"/>
    <x v="1"/>
    <x v="464"/>
  </r>
  <r>
    <s v="F22647"/>
    <x v="0"/>
    <x v="2432"/>
    <x v="2430"/>
    <x v="26"/>
    <x v="40"/>
    <x v="49"/>
    <x v="49"/>
    <n v="38.854019000000001"/>
    <n v="-77.118105999999997"/>
    <x v="0"/>
    <x v="548"/>
  </r>
  <r>
    <s v="F22648"/>
    <x v="0"/>
    <x v="2433"/>
    <x v="2431"/>
    <x v="28"/>
    <x v="41"/>
    <x v="122"/>
    <x v="123"/>
    <n v="38.860788999999997"/>
    <n v="-77.095860000000002"/>
    <x v="0"/>
    <x v="293"/>
  </r>
  <r>
    <s v="F22649"/>
    <x v="1"/>
    <x v="2434"/>
    <x v="2432"/>
    <x v="27"/>
    <x v="41"/>
    <x v="443"/>
    <x v="449"/>
    <n v="38.860715999999996"/>
    <n v="-77.096010000000007"/>
    <x v="0"/>
    <x v="52"/>
  </r>
  <r>
    <s v="F22650"/>
    <x v="1"/>
    <x v="2435"/>
    <x v="2433"/>
    <x v="27"/>
    <x v="40"/>
    <x v="444"/>
    <x v="450"/>
    <n v="38.854087999999997"/>
    <n v="-77.118032999999997"/>
    <x v="1"/>
    <x v="648"/>
  </r>
  <r>
    <s v="F22651"/>
    <x v="0"/>
    <x v="2436"/>
    <x v="2434"/>
    <x v="27"/>
    <x v="40"/>
    <x v="445"/>
    <x v="451"/>
    <n v="38.854019000000001"/>
    <n v="-77.118105999999997"/>
    <x v="0"/>
    <x v="59"/>
  </r>
  <r>
    <s v="F22652"/>
    <x v="0"/>
    <x v="2437"/>
    <x v="2435"/>
    <x v="27"/>
    <x v="40"/>
    <x v="445"/>
    <x v="451"/>
    <n v="38.854019000000001"/>
    <n v="-77.118105999999997"/>
    <x v="0"/>
    <x v="55"/>
  </r>
  <r>
    <s v="F22653"/>
    <x v="1"/>
    <x v="2438"/>
    <x v="2436"/>
    <x v="27"/>
    <x v="40"/>
    <x v="446"/>
    <x v="452"/>
    <n v="38.854050999999998"/>
    <n v="-77.118354999999994"/>
    <x v="1"/>
    <x v="396"/>
  </r>
  <r>
    <s v="F22654"/>
    <x v="1"/>
    <x v="2439"/>
    <x v="2437"/>
    <x v="27"/>
    <x v="40"/>
    <x v="447"/>
    <x v="453"/>
    <n v="38.853979000000002"/>
    <n v="-77.118035000000006"/>
    <x v="1"/>
    <x v="180"/>
  </r>
  <r>
    <s v="F22655"/>
    <x v="2"/>
    <x v="2440"/>
    <x v="2438"/>
    <x v="28"/>
    <x v="36"/>
    <x v="122"/>
    <x v="123"/>
    <n v="38.862478000000003"/>
    <n v="-77.086599000000007"/>
    <x v="1"/>
    <x v="508"/>
  </r>
  <r>
    <s v="F22656"/>
    <x v="0"/>
    <x v="2441"/>
    <x v="2439"/>
    <x v="28"/>
    <x v="36"/>
    <x v="122"/>
    <x v="123"/>
    <n v="38.862478000000003"/>
    <n v="-77.086599000000007"/>
    <x v="1"/>
    <x v="163"/>
  </r>
  <r>
    <s v="F22657"/>
    <x v="0"/>
    <x v="2442"/>
    <x v="2440"/>
    <x v="28"/>
    <x v="37"/>
    <x v="122"/>
    <x v="123"/>
    <n v="38.863833"/>
    <n v="-77.080319000000003"/>
    <x v="0"/>
    <x v="50"/>
  </r>
  <r>
    <s v="F22658"/>
    <x v="0"/>
    <x v="2443"/>
    <x v="2441"/>
    <x v="27"/>
    <x v="38"/>
    <x v="445"/>
    <x v="451"/>
    <n v="38.859305999999997"/>
    <n v="-77.102018999999999"/>
    <x v="0"/>
    <x v="109"/>
  </r>
  <r>
    <s v="F22659"/>
    <x v="0"/>
    <x v="2444"/>
    <x v="2442"/>
    <x v="28"/>
    <x v="39"/>
    <x v="122"/>
    <x v="123"/>
    <n v="38.867261999999997"/>
    <n v="-77.072315000000003"/>
    <x v="0"/>
    <x v="117"/>
  </r>
  <r>
    <s v="F22660"/>
    <x v="2"/>
    <x v="2445"/>
    <x v="2443"/>
    <x v="28"/>
    <x v="39"/>
    <x v="122"/>
    <x v="123"/>
    <n v="38.867261999999997"/>
    <n v="-77.072315000000003"/>
    <x v="1"/>
    <x v="468"/>
  </r>
  <r>
    <s v="F22661"/>
    <x v="1"/>
    <x v="2446"/>
    <x v="2444"/>
    <x v="27"/>
    <x v="39"/>
    <x v="448"/>
    <x v="454"/>
    <n v="38.867237000000003"/>
    <n v="-77.072312999999994"/>
    <x v="1"/>
    <x v="597"/>
  </r>
  <r>
    <s v="F22662"/>
    <x v="1"/>
    <x v="2447"/>
    <x v="2445"/>
    <x v="27"/>
    <x v="40"/>
    <x v="449"/>
    <x v="455"/>
    <n v="38.854070999999998"/>
    <n v="-77.118129999999994"/>
    <x v="1"/>
    <x v="639"/>
  </r>
  <r>
    <s v="F22663"/>
    <x v="1"/>
    <x v="2448"/>
    <x v="2446"/>
    <x v="27"/>
    <x v="40"/>
    <x v="450"/>
    <x v="456"/>
    <n v="38.854101999999997"/>
    <n v="-77.117974000000004"/>
    <x v="1"/>
    <x v="607"/>
  </r>
  <r>
    <s v="F22664"/>
    <x v="1"/>
    <x v="2449"/>
    <x v="2447"/>
    <x v="27"/>
    <x v="40"/>
    <x v="451"/>
    <x v="457"/>
    <n v="38.854094000000003"/>
    <n v="-77.118183000000002"/>
    <x v="1"/>
    <x v="419"/>
  </r>
  <r>
    <s v="F22665"/>
    <x v="1"/>
    <x v="2450"/>
    <x v="2448"/>
    <x v="28"/>
    <x v="40"/>
    <x v="452"/>
    <x v="458"/>
    <n v="38.854028"/>
    <n v="-77.118133999999998"/>
    <x v="0"/>
    <x v="61"/>
  </r>
  <r>
    <s v="F22666"/>
    <x v="0"/>
    <x v="2451"/>
    <x v="2449"/>
    <x v="109"/>
    <x v="35"/>
    <x v="193"/>
    <x v="194"/>
    <n v="38.863556000000003"/>
    <n v="-77.077201000000002"/>
    <x v="0"/>
    <x v="62"/>
  </r>
  <r>
    <s v="F22667"/>
    <x v="0"/>
    <x v="2452"/>
    <x v="2450"/>
    <x v="109"/>
    <x v="35"/>
    <x v="193"/>
    <x v="194"/>
    <n v="38.863556000000003"/>
    <n v="-77.077201000000002"/>
    <x v="1"/>
    <x v="101"/>
  </r>
  <r>
    <s v="F22668"/>
    <x v="1"/>
    <x v="2453"/>
    <x v="2451"/>
    <x v="26"/>
    <x v="35"/>
    <x v="453"/>
    <x v="459"/>
    <n v="38.863438000000002"/>
    <n v="-77.077369000000004"/>
    <x v="1"/>
    <x v="359"/>
  </r>
  <r>
    <s v="F22669"/>
    <x v="0"/>
    <x v="2454"/>
    <x v="2452"/>
    <x v="109"/>
    <x v="36"/>
    <x v="193"/>
    <x v="194"/>
    <n v="38.862478000000003"/>
    <n v="-77.086599000000007"/>
    <x v="1"/>
    <x v="350"/>
  </r>
  <r>
    <s v="F22670"/>
    <x v="1"/>
    <x v="2455"/>
    <x v="2453"/>
    <x v="73"/>
    <x v="36"/>
    <x v="454"/>
    <x v="460"/>
    <n v="38.862482999999997"/>
    <n v="-77.086602999999997"/>
    <x v="1"/>
    <x v="449"/>
  </r>
  <r>
    <s v="F22671"/>
    <x v="2"/>
    <x v="2456"/>
    <x v="2454"/>
    <x v="73"/>
    <x v="36"/>
    <x v="125"/>
    <x v="126"/>
    <n v="38.862478000000003"/>
    <n v="-77.086599000000007"/>
    <x v="1"/>
    <x v="82"/>
  </r>
  <r>
    <s v="F22672"/>
    <x v="0"/>
    <x v="2457"/>
    <x v="2455"/>
    <x v="25"/>
    <x v="36"/>
    <x v="48"/>
    <x v="48"/>
    <n v="38.862478000000003"/>
    <n v="-77.086599000000007"/>
    <x v="0"/>
    <x v="288"/>
  </r>
  <r>
    <s v="F22673"/>
    <x v="0"/>
    <x v="2458"/>
    <x v="2456"/>
    <x v="26"/>
    <x v="36"/>
    <x v="49"/>
    <x v="49"/>
    <n v="38.862478000000003"/>
    <n v="-77.086599000000007"/>
    <x v="0"/>
    <x v="75"/>
  </r>
  <r>
    <s v="F22674"/>
    <x v="0"/>
    <x v="2459"/>
    <x v="2457"/>
    <x v="109"/>
    <x v="36"/>
    <x v="193"/>
    <x v="194"/>
    <n v="38.862478000000003"/>
    <n v="-77.086599000000007"/>
    <x v="1"/>
    <x v="541"/>
  </r>
  <r>
    <s v="F22675"/>
    <x v="0"/>
    <x v="2460"/>
    <x v="2458"/>
    <x v="109"/>
    <x v="36"/>
    <x v="193"/>
    <x v="194"/>
    <n v="38.862478000000003"/>
    <n v="-77.086599000000007"/>
    <x v="1"/>
    <x v="536"/>
  </r>
  <r>
    <s v="F22676"/>
    <x v="0"/>
    <x v="2461"/>
    <x v="2459"/>
    <x v="25"/>
    <x v="36"/>
    <x v="48"/>
    <x v="48"/>
    <n v="38.862478000000003"/>
    <n v="-77.086599000000007"/>
    <x v="1"/>
    <x v="598"/>
  </r>
  <r>
    <s v="F22677"/>
    <x v="0"/>
    <x v="2462"/>
    <x v="2460"/>
    <x v="109"/>
    <x v="36"/>
    <x v="193"/>
    <x v="194"/>
    <n v="38.862478000000003"/>
    <n v="-77.086599000000007"/>
    <x v="1"/>
    <x v="208"/>
  </r>
  <r>
    <s v="F22678"/>
    <x v="0"/>
    <x v="2463"/>
    <x v="2461"/>
    <x v="109"/>
    <x v="36"/>
    <x v="193"/>
    <x v="194"/>
    <n v="38.862478000000003"/>
    <n v="-77.086599000000007"/>
    <x v="1"/>
    <x v="583"/>
  </r>
  <r>
    <s v="F22679"/>
    <x v="0"/>
    <x v="2464"/>
    <x v="2462"/>
    <x v="109"/>
    <x v="36"/>
    <x v="193"/>
    <x v="194"/>
    <n v="38.862478000000003"/>
    <n v="-77.086599000000007"/>
    <x v="0"/>
    <x v="37"/>
  </r>
  <r>
    <s v="F22680"/>
    <x v="0"/>
    <x v="2465"/>
    <x v="2463"/>
    <x v="108"/>
    <x v="38"/>
    <x v="192"/>
    <x v="193"/>
    <n v="38.859305999999997"/>
    <n v="-77.102018999999999"/>
    <x v="1"/>
    <x v="495"/>
  </r>
  <r>
    <s v="F22681"/>
    <x v="0"/>
    <x v="2466"/>
    <x v="2464"/>
    <x v="28"/>
    <x v="37"/>
    <x v="122"/>
    <x v="123"/>
    <n v="38.863833"/>
    <n v="-77.080319000000003"/>
    <x v="1"/>
    <x v="61"/>
  </r>
  <r>
    <s v="F22682"/>
    <x v="0"/>
    <x v="2467"/>
    <x v="2465"/>
    <x v="28"/>
    <x v="37"/>
    <x v="122"/>
    <x v="123"/>
    <n v="38.863833"/>
    <n v="-77.080319000000003"/>
    <x v="1"/>
    <x v="274"/>
  </r>
  <r>
    <s v="F22683"/>
    <x v="2"/>
    <x v="2468"/>
    <x v="2466"/>
    <x v="108"/>
    <x v="37"/>
    <x v="192"/>
    <x v="193"/>
    <n v="38.863833"/>
    <n v="-77.080319000000003"/>
    <x v="1"/>
    <x v="369"/>
  </r>
  <r>
    <s v="F22684"/>
    <x v="1"/>
    <x v="2469"/>
    <x v="2467"/>
    <x v="28"/>
    <x v="37"/>
    <x v="123"/>
    <x v="461"/>
    <n v="38.863900000000001"/>
    <n v="-77.080326999999997"/>
    <x v="1"/>
    <x v="156"/>
  </r>
  <r>
    <s v="F22685"/>
    <x v="0"/>
    <x v="2470"/>
    <x v="2468"/>
    <x v="108"/>
    <x v="37"/>
    <x v="192"/>
    <x v="193"/>
    <n v="38.863833"/>
    <n v="-77.080319000000003"/>
    <x v="1"/>
    <x v="492"/>
  </r>
  <r>
    <s v="F22686"/>
    <x v="2"/>
    <x v="2471"/>
    <x v="2469"/>
    <x v="28"/>
    <x v="36"/>
    <x v="122"/>
    <x v="123"/>
    <n v="38.862478000000003"/>
    <n v="-77.086599000000007"/>
    <x v="1"/>
    <x v="635"/>
  </r>
  <r>
    <s v="F22687"/>
    <x v="0"/>
    <x v="2472"/>
    <x v="2470"/>
    <x v="28"/>
    <x v="36"/>
    <x v="122"/>
    <x v="123"/>
    <n v="38.862478000000003"/>
    <n v="-77.086599000000007"/>
    <x v="0"/>
    <x v="433"/>
  </r>
  <r>
    <s v="F22688"/>
    <x v="0"/>
    <x v="2473"/>
    <x v="2471"/>
    <x v="28"/>
    <x v="36"/>
    <x v="122"/>
    <x v="123"/>
    <n v="38.862478000000003"/>
    <n v="-77.086599000000007"/>
    <x v="0"/>
    <x v="171"/>
  </r>
  <r>
    <s v="F22689"/>
    <x v="1"/>
    <x v="2474"/>
    <x v="2472"/>
    <x v="108"/>
    <x v="36"/>
    <x v="455"/>
    <x v="462"/>
    <n v="38.862554000000003"/>
    <n v="-77.086481000000006"/>
    <x v="0"/>
    <x v="189"/>
  </r>
  <r>
    <s v="F22690"/>
    <x v="0"/>
    <x v="2475"/>
    <x v="2473"/>
    <x v="28"/>
    <x v="36"/>
    <x v="122"/>
    <x v="123"/>
    <n v="38.862478000000003"/>
    <n v="-77.086599000000007"/>
    <x v="0"/>
    <x v="617"/>
  </r>
  <r>
    <s v="F22691"/>
    <x v="0"/>
    <x v="2476"/>
    <x v="2474"/>
    <x v="28"/>
    <x v="36"/>
    <x v="122"/>
    <x v="123"/>
    <n v="38.862478000000003"/>
    <n v="-77.086599000000007"/>
    <x v="1"/>
    <x v="233"/>
  </r>
  <r>
    <s v="F22692"/>
    <x v="0"/>
    <x v="2477"/>
    <x v="2475"/>
    <x v="27"/>
    <x v="36"/>
    <x v="445"/>
    <x v="451"/>
    <n v="38.862478000000003"/>
    <n v="-77.086599000000007"/>
    <x v="0"/>
    <x v="241"/>
  </r>
  <r>
    <s v="F22693"/>
    <x v="0"/>
    <x v="2478"/>
    <x v="2476"/>
    <x v="27"/>
    <x v="36"/>
    <x v="445"/>
    <x v="451"/>
    <n v="38.862478000000003"/>
    <n v="-77.086599000000007"/>
    <x v="0"/>
    <x v="69"/>
  </r>
  <r>
    <s v="F22694"/>
    <x v="2"/>
    <x v="2479"/>
    <x v="2477"/>
    <x v="26"/>
    <x v="41"/>
    <x v="49"/>
    <x v="49"/>
    <n v="38.860788999999997"/>
    <n v="-77.095860000000002"/>
    <x v="1"/>
    <x v="532"/>
  </r>
  <r>
    <s v="F22695"/>
    <x v="0"/>
    <x v="2480"/>
    <x v="2478"/>
    <x v="26"/>
    <x v="41"/>
    <x v="49"/>
    <x v="49"/>
    <n v="38.860788999999997"/>
    <n v="-77.095860000000002"/>
    <x v="0"/>
    <x v="57"/>
  </r>
  <r>
    <s v="F22696"/>
    <x v="0"/>
    <x v="2481"/>
    <x v="2479"/>
    <x v="26"/>
    <x v="41"/>
    <x v="49"/>
    <x v="49"/>
    <n v="38.860788999999997"/>
    <n v="-77.095860000000002"/>
    <x v="0"/>
    <x v="565"/>
  </r>
  <r>
    <s v="F22697"/>
    <x v="1"/>
    <x v="2482"/>
    <x v="2480"/>
    <x v="25"/>
    <x v="41"/>
    <x v="456"/>
    <x v="463"/>
    <n v="38.860841000000001"/>
    <n v="-77.095985999999996"/>
    <x v="1"/>
    <x v="463"/>
  </r>
  <r>
    <s v="F22698"/>
    <x v="0"/>
    <x v="2483"/>
    <x v="2481"/>
    <x v="26"/>
    <x v="41"/>
    <x v="49"/>
    <x v="49"/>
    <n v="38.860788999999997"/>
    <n v="-77.095860000000002"/>
    <x v="1"/>
    <x v="39"/>
  </r>
  <r>
    <s v="F22699"/>
    <x v="0"/>
    <x v="2484"/>
    <x v="2482"/>
    <x v="26"/>
    <x v="41"/>
    <x v="49"/>
    <x v="49"/>
    <n v="38.860788999999997"/>
    <n v="-77.095860000000002"/>
    <x v="1"/>
    <x v="179"/>
  </r>
  <r>
    <s v="F22700"/>
    <x v="0"/>
    <x v="2485"/>
    <x v="2483"/>
    <x v="26"/>
    <x v="41"/>
    <x v="49"/>
    <x v="49"/>
    <n v="38.860788999999997"/>
    <n v="-77.095860000000002"/>
    <x v="1"/>
    <x v="588"/>
  </r>
  <r>
    <s v="F22701"/>
    <x v="1"/>
    <x v="2486"/>
    <x v="2484"/>
    <x v="73"/>
    <x v="37"/>
    <x v="457"/>
    <x v="464"/>
    <n v="38.863889999999998"/>
    <n v="-77.080304999999996"/>
    <x v="1"/>
    <x v="634"/>
  </r>
  <r>
    <s v="F22702"/>
    <x v="0"/>
    <x v="2487"/>
    <x v="2485"/>
    <x v="73"/>
    <x v="37"/>
    <x v="125"/>
    <x v="126"/>
    <n v="38.863833"/>
    <n v="-77.080319000000003"/>
    <x v="0"/>
    <x v="186"/>
  </r>
  <r>
    <s v="F22703"/>
    <x v="0"/>
    <x v="2488"/>
    <x v="2486"/>
    <x v="73"/>
    <x v="37"/>
    <x v="125"/>
    <x v="126"/>
    <n v="38.863833"/>
    <n v="-77.080319000000003"/>
    <x v="1"/>
    <x v="442"/>
  </r>
  <r>
    <s v="F22704"/>
    <x v="0"/>
    <x v="2489"/>
    <x v="2487"/>
    <x v="26"/>
    <x v="37"/>
    <x v="49"/>
    <x v="49"/>
    <n v="38.863833"/>
    <n v="-77.080319000000003"/>
    <x v="0"/>
    <x v="99"/>
  </r>
  <r>
    <s v="F22705"/>
    <x v="0"/>
    <x v="2490"/>
    <x v="2488"/>
    <x v="26"/>
    <x v="37"/>
    <x v="49"/>
    <x v="49"/>
    <n v="38.863833"/>
    <n v="-77.080319000000003"/>
    <x v="0"/>
    <x v="627"/>
  </r>
  <r>
    <s v="F22706"/>
    <x v="0"/>
    <x v="2491"/>
    <x v="2489"/>
    <x v="109"/>
    <x v="37"/>
    <x v="193"/>
    <x v="194"/>
    <n v="38.863833"/>
    <n v="-77.080319000000003"/>
    <x v="1"/>
    <x v="514"/>
  </r>
  <r>
    <s v="F22707"/>
    <x v="0"/>
    <x v="2492"/>
    <x v="2490"/>
    <x v="109"/>
    <x v="37"/>
    <x v="193"/>
    <x v="194"/>
    <n v="38.863833"/>
    <n v="-77.080319000000003"/>
    <x v="1"/>
    <x v="642"/>
  </r>
  <r>
    <s v="F22708"/>
    <x v="0"/>
    <x v="2493"/>
    <x v="2491"/>
    <x v="26"/>
    <x v="37"/>
    <x v="49"/>
    <x v="49"/>
    <n v="38.863833"/>
    <n v="-77.080319000000003"/>
    <x v="0"/>
    <x v="461"/>
  </r>
  <r>
    <s v="F22709"/>
    <x v="0"/>
    <x v="2494"/>
    <x v="2492"/>
    <x v="108"/>
    <x v="37"/>
    <x v="192"/>
    <x v="193"/>
    <n v="38.863833"/>
    <n v="-77.080319000000003"/>
    <x v="1"/>
    <x v="12"/>
  </r>
  <r>
    <s v="F22710"/>
    <x v="0"/>
    <x v="2495"/>
    <x v="2493"/>
    <x v="108"/>
    <x v="37"/>
    <x v="192"/>
    <x v="193"/>
    <n v="38.863833"/>
    <n v="-77.080319000000003"/>
    <x v="1"/>
    <x v="53"/>
  </r>
  <r>
    <s v="F22711"/>
    <x v="0"/>
    <x v="2496"/>
    <x v="2494"/>
    <x v="108"/>
    <x v="37"/>
    <x v="192"/>
    <x v="193"/>
    <n v="38.863833"/>
    <n v="-77.080319000000003"/>
    <x v="1"/>
    <x v="323"/>
  </r>
  <r>
    <s v="F22712"/>
    <x v="0"/>
    <x v="2497"/>
    <x v="2495"/>
    <x v="108"/>
    <x v="37"/>
    <x v="192"/>
    <x v="193"/>
    <n v="38.863833"/>
    <n v="-77.080319000000003"/>
    <x v="1"/>
    <x v="622"/>
  </r>
  <r>
    <s v="F22713"/>
    <x v="0"/>
    <x v="2498"/>
    <x v="2496"/>
    <x v="108"/>
    <x v="37"/>
    <x v="192"/>
    <x v="193"/>
    <n v="38.863833"/>
    <n v="-77.080319000000003"/>
    <x v="1"/>
    <x v="354"/>
  </r>
  <r>
    <s v="F22714"/>
    <x v="0"/>
    <x v="2499"/>
    <x v="2497"/>
    <x v="108"/>
    <x v="37"/>
    <x v="192"/>
    <x v="193"/>
    <n v="38.863833"/>
    <n v="-77.080319000000003"/>
    <x v="1"/>
    <x v="449"/>
  </r>
  <r>
    <s v="F22715"/>
    <x v="2"/>
    <x v="2500"/>
    <x v="2498"/>
    <x v="25"/>
    <x v="38"/>
    <x v="48"/>
    <x v="48"/>
    <n v="38.859305999999997"/>
    <n v="-77.102018999999999"/>
    <x v="1"/>
    <x v="553"/>
  </r>
  <r>
    <s v="F22716"/>
    <x v="2"/>
    <x v="2501"/>
    <x v="2499"/>
    <x v="25"/>
    <x v="38"/>
    <x v="48"/>
    <x v="48"/>
    <n v="38.859305999999997"/>
    <n v="-77.102018999999999"/>
    <x v="1"/>
    <x v="650"/>
  </r>
  <r>
    <s v="F22717"/>
    <x v="2"/>
    <x v="2502"/>
    <x v="2500"/>
    <x v="25"/>
    <x v="38"/>
    <x v="48"/>
    <x v="48"/>
    <n v="38.859305999999997"/>
    <n v="-77.102018999999999"/>
    <x v="1"/>
    <x v="41"/>
  </r>
  <r>
    <s v="F22718"/>
    <x v="1"/>
    <x v="2503"/>
    <x v="2501"/>
    <x v="26"/>
    <x v="38"/>
    <x v="458"/>
    <x v="465"/>
    <n v="38.859416000000003"/>
    <n v="-77.102187000000001"/>
    <x v="1"/>
    <x v="564"/>
  </r>
  <r>
    <s v="F22719"/>
    <x v="1"/>
    <x v="2504"/>
    <x v="2502"/>
    <x v="25"/>
    <x v="38"/>
    <x v="459"/>
    <x v="466"/>
    <n v="38.859341000000001"/>
    <n v="-77.102052"/>
    <x v="1"/>
    <x v="125"/>
  </r>
  <r>
    <s v="F22720"/>
    <x v="0"/>
    <x v="2505"/>
    <x v="2503"/>
    <x v="25"/>
    <x v="38"/>
    <x v="48"/>
    <x v="48"/>
    <n v="38.859305999999997"/>
    <n v="-77.102018999999999"/>
    <x v="1"/>
    <x v="103"/>
  </r>
  <r>
    <s v="F22721"/>
    <x v="0"/>
    <x v="2506"/>
    <x v="2504"/>
    <x v="25"/>
    <x v="38"/>
    <x v="48"/>
    <x v="48"/>
    <n v="38.859305999999997"/>
    <n v="-77.102018999999999"/>
    <x v="1"/>
    <x v="285"/>
  </r>
  <r>
    <s v="F22722"/>
    <x v="0"/>
    <x v="2507"/>
    <x v="2505"/>
    <x v="109"/>
    <x v="35"/>
    <x v="193"/>
    <x v="194"/>
    <n v="38.863556000000003"/>
    <n v="-77.077201000000002"/>
    <x v="1"/>
    <x v="557"/>
  </r>
  <r>
    <s v="F22723"/>
    <x v="2"/>
    <x v="2508"/>
    <x v="2506"/>
    <x v="108"/>
    <x v="40"/>
    <x v="192"/>
    <x v="193"/>
    <n v="38.854019000000001"/>
    <n v="-77.118105999999997"/>
    <x v="1"/>
    <x v="137"/>
  </r>
  <r>
    <s v="F22724"/>
    <x v="1"/>
    <x v="2509"/>
    <x v="2507"/>
    <x v="108"/>
    <x v="40"/>
    <x v="460"/>
    <x v="467"/>
    <n v="38.854084"/>
    <n v="-77.118002000000004"/>
    <x v="1"/>
    <x v="96"/>
  </r>
  <r>
    <s v="F22725"/>
    <x v="0"/>
    <x v="2510"/>
    <x v="2508"/>
    <x v="25"/>
    <x v="40"/>
    <x v="48"/>
    <x v="48"/>
    <n v="38.854019000000001"/>
    <n v="-77.118105999999997"/>
    <x v="0"/>
    <x v="208"/>
  </r>
  <r>
    <s v="F22726"/>
    <x v="0"/>
    <x v="2511"/>
    <x v="2509"/>
    <x v="25"/>
    <x v="40"/>
    <x v="48"/>
    <x v="48"/>
    <n v="38.854019000000001"/>
    <n v="-77.118105999999997"/>
    <x v="0"/>
    <x v="647"/>
  </r>
  <r>
    <s v="F22727"/>
    <x v="2"/>
    <x v="2512"/>
    <x v="2510"/>
    <x v="108"/>
    <x v="40"/>
    <x v="192"/>
    <x v="193"/>
    <n v="38.854019000000001"/>
    <n v="-77.118105999999997"/>
    <x v="1"/>
    <x v="608"/>
  </r>
  <r>
    <s v="F22728"/>
    <x v="2"/>
    <x v="2513"/>
    <x v="2511"/>
    <x v="25"/>
    <x v="41"/>
    <x v="48"/>
    <x v="48"/>
    <n v="38.860788999999997"/>
    <n v="-77.095860000000002"/>
    <x v="1"/>
    <x v="153"/>
  </r>
  <r>
    <s v="F22729"/>
    <x v="0"/>
    <x v="2514"/>
    <x v="2512"/>
    <x v="28"/>
    <x v="35"/>
    <x v="122"/>
    <x v="123"/>
    <n v="38.863556000000003"/>
    <n v="-77.077201000000002"/>
    <x v="1"/>
    <x v="449"/>
  </r>
  <r>
    <s v="F22730"/>
    <x v="0"/>
    <x v="2515"/>
    <x v="2513"/>
    <x v="28"/>
    <x v="35"/>
    <x v="122"/>
    <x v="123"/>
    <n v="38.863556000000003"/>
    <n v="-77.077201000000002"/>
    <x v="1"/>
    <x v="239"/>
  </r>
  <r>
    <s v="F22731"/>
    <x v="0"/>
    <x v="2516"/>
    <x v="2514"/>
    <x v="109"/>
    <x v="35"/>
    <x v="193"/>
    <x v="194"/>
    <n v="38.863556000000003"/>
    <n v="-77.077201000000002"/>
    <x v="1"/>
    <x v="472"/>
  </r>
  <r>
    <s v="F22732"/>
    <x v="1"/>
    <x v="2517"/>
    <x v="2515"/>
    <x v="25"/>
    <x v="35"/>
    <x v="461"/>
    <x v="468"/>
    <n v="38.863418000000003"/>
    <n v="-77.077388999999997"/>
    <x v="1"/>
    <x v="468"/>
  </r>
  <r>
    <s v="F22733"/>
    <x v="0"/>
    <x v="2518"/>
    <x v="2516"/>
    <x v="25"/>
    <x v="38"/>
    <x v="48"/>
    <x v="48"/>
    <n v="38.859305999999997"/>
    <n v="-77.102018999999999"/>
    <x v="1"/>
    <x v="331"/>
  </r>
  <r>
    <s v="F22734"/>
    <x v="0"/>
    <x v="2519"/>
    <x v="2517"/>
    <x v="25"/>
    <x v="38"/>
    <x v="48"/>
    <x v="48"/>
    <n v="38.859305999999997"/>
    <n v="-77.102018999999999"/>
    <x v="1"/>
    <x v="138"/>
  </r>
  <r>
    <s v="F22735"/>
    <x v="0"/>
    <x v="2520"/>
    <x v="2518"/>
    <x v="25"/>
    <x v="38"/>
    <x v="48"/>
    <x v="48"/>
    <n v="38.859305999999997"/>
    <n v="-77.102018999999999"/>
    <x v="1"/>
    <x v="25"/>
  </r>
  <r>
    <s v="F22736"/>
    <x v="0"/>
    <x v="2521"/>
    <x v="2519"/>
    <x v="28"/>
    <x v="37"/>
    <x v="122"/>
    <x v="123"/>
    <n v="38.863833"/>
    <n v="-77.080319000000003"/>
    <x v="1"/>
    <x v="504"/>
  </r>
  <r>
    <s v="F22737"/>
    <x v="0"/>
    <x v="2522"/>
    <x v="2520"/>
    <x v="172"/>
    <x v="36"/>
    <x v="382"/>
    <x v="386"/>
    <n v="38.862478000000003"/>
    <n v="-77.086599000000007"/>
    <x v="0"/>
    <x v="418"/>
  </r>
  <r>
    <s v="F22738"/>
    <x v="0"/>
    <x v="2523"/>
    <x v="2521"/>
    <x v="172"/>
    <x v="36"/>
    <x v="382"/>
    <x v="386"/>
    <n v="38.862478000000003"/>
    <n v="-77.086599000000007"/>
    <x v="0"/>
    <x v="486"/>
  </r>
  <r>
    <s v="F22739"/>
    <x v="0"/>
    <x v="2524"/>
    <x v="2522"/>
    <x v="45"/>
    <x v="38"/>
    <x v="84"/>
    <x v="85"/>
    <n v="38.859305999999997"/>
    <n v="-77.102018999999999"/>
    <x v="1"/>
    <x v="105"/>
  </r>
  <r>
    <s v="F22740"/>
    <x v="0"/>
    <x v="2525"/>
    <x v="2523"/>
    <x v="45"/>
    <x v="38"/>
    <x v="84"/>
    <x v="85"/>
    <n v="38.859305999999997"/>
    <n v="-77.102018999999999"/>
    <x v="0"/>
    <x v="80"/>
  </r>
  <r>
    <s v="F22741"/>
    <x v="0"/>
    <x v="2526"/>
    <x v="2524"/>
    <x v="47"/>
    <x v="38"/>
    <x v="86"/>
    <x v="87"/>
    <n v="38.859305999999997"/>
    <n v="-77.102018999999999"/>
    <x v="0"/>
    <x v="406"/>
  </r>
  <r>
    <s v="F22742"/>
    <x v="0"/>
    <x v="2527"/>
    <x v="2525"/>
    <x v="47"/>
    <x v="38"/>
    <x v="86"/>
    <x v="87"/>
    <n v="38.859305999999997"/>
    <n v="-77.102018999999999"/>
    <x v="0"/>
    <x v="200"/>
  </r>
  <r>
    <s v="F22743"/>
    <x v="0"/>
    <x v="2528"/>
    <x v="2526"/>
    <x v="179"/>
    <x v="36"/>
    <x v="462"/>
    <x v="469"/>
    <n v="38.862478000000003"/>
    <n v="-77.086599000000007"/>
    <x v="0"/>
    <x v="457"/>
  </r>
  <r>
    <s v="F22744"/>
    <x v="0"/>
    <x v="2529"/>
    <x v="2527"/>
    <x v="179"/>
    <x v="40"/>
    <x v="462"/>
    <x v="469"/>
    <n v="38.854019000000001"/>
    <n v="-77.118105999999997"/>
    <x v="0"/>
    <x v="259"/>
  </r>
  <r>
    <s v="F22745"/>
    <x v="0"/>
    <x v="2530"/>
    <x v="2528"/>
    <x v="111"/>
    <x v="36"/>
    <x v="198"/>
    <x v="199"/>
    <n v="38.862478000000003"/>
    <n v="-77.086599000000007"/>
    <x v="0"/>
    <x v="443"/>
  </r>
  <r>
    <s v="F22746"/>
    <x v="0"/>
    <x v="2531"/>
    <x v="2529"/>
    <x v="180"/>
    <x v="36"/>
    <x v="463"/>
    <x v="470"/>
    <n v="38.862478000000003"/>
    <n v="-77.086599000000007"/>
    <x v="0"/>
    <x v="566"/>
  </r>
  <r>
    <s v="F22747"/>
    <x v="0"/>
    <x v="2532"/>
    <x v="2530"/>
    <x v="179"/>
    <x v="40"/>
    <x v="462"/>
    <x v="469"/>
    <n v="38.854019000000001"/>
    <n v="-77.118105999999997"/>
    <x v="0"/>
    <x v="450"/>
  </r>
  <r>
    <s v="F22748"/>
    <x v="0"/>
    <x v="2533"/>
    <x v="2531"/>
    <x v="181"/>
    <x v="40"/>
    <x v="464"/>
    <x v="471"/>
    <n v="38.854019000000001"/>
    <n v="-77.118105999999997"/>
    <x v="0"/>
    <x v="559"/>
  </r>
  <r>
    <s v="F22749"/>
    <x v="0"/>
    <x v="2534"/>
    <x v="2532"/>
    <x v="181"/>
    <x v="40"/>
    <x v="464"/>
    <x v="471"/>
    <n v="38.854019000000001"/>
    <n v="-77.118105999999997"/>
    <x v="0"/>
    <x v="222"/>
  </r>
  <r>
    <s v="F22750"/>
    <x v="0"/>
    <x v="2535"/>
    <x v="2533"/>
    <x v="182"/>
    <x v="41"/>
    <x v="465"/>
    <x v="472"/>
    <n v="38.860788999999997"/>
    <n v="-77.095860000000002"/>
    <x v="0"/>
    <x v="133"/>
  </r>
  <r>
    <s v="F22751"/>
    <x v="2"/>
    <x v="2536"/>
    <x v="2534"/>
    <x v="79"/>
    <x v="38"/>
    <x v="133"/>
    <x v="134"/>
    <n v="38.859305999999997"/>
    <n v="-77.102018999999999"/>
    <x v="1"/>
    <x v="560"/>
  </r>
  <r>
    <s v="F22752"/>
    <x v="0"/>
    <x v="2537"/>
    <x v="2535"/>
    <x v="70"/>
    <x v="39"/>
    <x v="114"/>
    <x v="115"/>
    <n v="38.867261999999997"/>
    <n v="-77.072315000000003"/>
    <x v="1"/>
    <x v="228"/>
  </r>
  <r>
    <s v="F22753"/>
    <x v="0"/>
    <x v="2538"/>
    <x v="2536"/>
    <x v="79"/>
    <x v="39"/>
    <x v="133"/>
    <x v="134"/>
    <n v="38.867261999999997"/>
    <n v="-77.072315000000003"/>
    <x v="1"/>
    <x v="400"/>
  </r>
  <r>
    <s v="F22754"/>
    <x v="0"/>
    <x v="2539"/>
    <x v="2537"/>
    <x v="79"/>
    <x v="36"/>
    <x v="133"/>
    <x v="134"/>
    <n v="38.862478000000003"/>
    <n v="-77.086599000000007"/>
    <x v="0"/>
    <x v="631"/>
  </r>
  <r>
    <s v="F22755"/>
    <x v="0"/>
    <x v="2540"/>
    <x v="2538"/>
    <x v="79"/>
    <x v="39"/>
    <x v="133"/>
    <x v="134"/>
    <n v="38.867261999999997"/>
    <n v="-77.072315000000003"/>
    <x v="0"/>
    <x v="597"/>
  </r>
  <r>
    <s v="F22756"/>
    <x v="0"/>
    <x v="2541"/>
    <x v="2539"/>
    <x v="78"/>
    <x v="36"/>
    <x v="131"/>
    <x v="132"/>
    <n v="38.862478000000003"/>
    <n v="-77.086599000000007"/>
    <x v="1"/>
    <x v="139"/>
  </r>
  <r>
    <s v="F22757"/>
    <x v="0"/>
    <x v="2542"/>
    <x v="2539"/>
    <x v="78"/>
    <x v="36"/>
    <x v="131"/>
    <x v="132"/>
    <n v="38.862478000000003"/>
    <n v="-77.086599000000007"/>
    <x v="1"/>
    <x v="536"/>
  </r>
  <r>
    <s v="F22758"/>
    <x v="0"/>
    <x v="2543"/>
    <x v="2540"/>
    <x v="78"/>
    <x v="36"/>
    <x v="131"/>
    <x v="132"/>
    <n v="38.862478000000003"/>
    <n v="-77.086599000000007"/>
    <x v="0"/>
    <x v="612"/>
  </r>
  <r>
    <s v="F22759"/>
    <x v="0"/>
    <x v="2544"/>
    <x v="2541"/>
    <x v="78"/>
    <x v="36"/>
    <x v="131"/>
    <x v="132"/>
    <n v="38.862478000000003"/>
    <n v="-77.086599000000007"/>
    <x v="0"/>
    <x v="27"/>
  </r>
  <r>
    <s v="F22760"/>
    <x v="0"/>
    <x v="2545"/>
    <x v="2542"/>
    <x v="78"/>
    <x v="36"/>
    <x v="131"/>
    <x v="132"/>
    <n v="38.862478000000003"/>
    <n v="-77.086599000000007"/>
    <x v="0"/>
    <x v="548"/>
  </r>
  <r>
    <s v="F22761"/>
    <x v="0"/>
    <x v="2546"/>
    <x v="2543"/>
    <x v="70"/>
    <x v="37"/>
    <x v="114"/>
    <x v="115"/>
    <n v="38.863833"/>
    <n v="-77.080319000000003"/>
    <x v="0"/>
    <x v="310"/>
  </r>
  <r>
    <s v="F22762"/>
    <x v="0"/>
    <x v="2547"/>
    <x v="2544"/>
    <x v="78"/>
    <x v="38"/>
    <x v="131"/>
    <x v="132"/>
    <n v="38.859305999999997"/>
    <n v="-77.102018999999999"/>
    <x v="0"/>
    <x v="215"/>
  </r>
  <r>
    <s v="F22763"/>
    <x v="0"/>
    <x v="2548"/>
    <x v="2545"/>
    <x v="78"/>
    <x v="38"/>
    <x v="131"/>
    <x v="132"/>
    <n v="38.859305999999997"/>
    <n v="-77.102018999999999"/>
    <x v="0"/>
    <x v="67"/>
  </r>
  <r>
    <s v="F22764"/>
    <x v="0"/>
    <x v="2549"/>
    <x v="2546"/>
    <x v="80"/>
    <x v="36"/>
    <x v="135"/>
    <x v="136"/>
    <n v="38.862478000000003"/>
    <n v="-77.086599000000007"/>
    <x v="0"/>
    <x v="137"/>
  </r>
  <r>
    <s v="F22765"/>
    <x v="0"/>
    <x v="2550"/>
    <x v="2547"/>
    <x v="84"/>
    <x v="41"/>
    <x v="139"/>
    <x v="140"/>
    <n v="38.860788999999997"/>
    <n v="-77.095860000000002"/>
    <x v="0"/>
    <x v="446"/>
  </r>
  <r>
    <s v="F22766"/>
    <x v="0"/>
    <x v="2551"/>
    <x v="2548"/>
    <x v="85"/>
    <x v="38"/>
    <x v="140"/>
    <x v="141"/>
    <n v="38.859305999999997"/>
    <n v="-77.102018999999999"/>
    <x v="1"/>
    <x v="152"/>
  </r>
  <r>
    <s v="F22767"/>
    <x v="0"/>
    <x v="2552"/>
    <x v="2549"/>
    <x v="85"/>
    <x v="38"/>
    <x v="140"/>
    <x v="141"/>
    <n v="38.859305999999997"/>
    <n v="-77.102018999999999"/>
    <x v="0"/>
    <x v="497"/>
  </r>
  <r>
    <s v="F22768"/>
    <x v="0"/>
    <x v="2553"/>
    <x v="2550"/>
    <x v="85"/>
    <x v="38"/>
    <x v="140"/>
    <x v="141"/>
    <n v="38.859305999999997"/>
    <n v="-77.102018999999999"/>
    <x v="1"/>
    <x v="428"/>
  </r>
  <r>
    <s v="F22769"/>
    <x v="2"/>
    <x v="2554"/>
    <x v="2551"/>
    <x v="85"/>
    <x v="38"/>
    <x v="140"/>
    <x v="141"/>
    <n v="38.859305999999997"/>
    <n v="-77.102018999999999"/>
    <x v="1"/>
    <x v="569"/>
  </r>
  <r>
    <s v="F22770"/>
    <x v="0"/>
    <x v="2555"/>
    <x v="2552"/>
    <x v="85"/>
    <x v="38"/>
    <x v="140"/>
    <x v="141"/>
    <n v="38.859305999999997"/>
    <n v="-77.102018999999999"/>
    <x v="1"/>
    <x v="388"/>
  </r>
  <r>
    <s v="F22771"/>
    <x v="0"/>
    <x v="2556"/>
    <x v="2553"/>
    <x v="183"/>
    <x v="40"/>
    <x v="466"/>
    <x v="473"/>
    <n v="38.854019000000001"/>
    <n v="-77.118105999999997"/>
    <x v="0"/>
    <x v="423"/>
  </r>
  <r>
    <s v="F22772"/>
    <x v="0"/>
    <x v="2557"/>
    <x v="2554"/>
    <x v="183"/>
    <x v="40"/>
    <x v="466"/>
    <x v="473"/>
    <n v="38.854019000000001"/>
    <n v="-77.118105999999997"/>
    <x v="0"/>
    <x v="237"/>
  </r>
  <r>
    <s v="F22773"/>
    <x v="0"/>
    <x v="2558"/>
    <x v="2555"/>
    <x v="183"/>
    <x v="40"/>
    <x v="466"/>
    <x v="473"/>
    <n v="38.854019000000001"/>
    <n v="-77.118105999999997"/>
    <x v="0"/>
    <x v="440"/>
  </r>
  <r>
    <s v="F22774"/>
    <x v="0"/>
    <x v="2559"/>
    <x v="2556"/>
    <x v="183"/>
    <x v="40"/>
    <x v="466"/>
    <x v="473"/>
    <n v="38.854019000000001"/>
    <n v="-77.118105999999997"/>
    <x v="0"/>
    <x v="586"/>
  </r>
  <r>
    <s v="F22775"/>
    <x v="0"/>
    <x v="2560"/>
    <x v="2557"/>
    <x v="183"/>
    <x v="40"/>
    <x v="466"/>
    <x v="473"/>
    <n v="38.854019000000001"/>
    <n v="-77.118105999999997"/>
    <x v="0"/>
    <x v="373"/>
  </r>
  <r>
    <s v="F22776"/>
    <x v="0"/>
    <x v="2561"/>
    <x v="2558"/>
    <x v="183"/>
    <x v="40"/>
    <x v="466"/>
    <x v="473"/>
    <n v="38.854019000000001"/>
    <n v="-77.118105999999997"/>
    <x v="0"/>
    <x v="148"/>
  </r>
  <r>
    <s v="F22777"/>
    <x v="0"/>
    <x v="2562"/>
    <x v="2559"/>
    <x v="183"/>
    <x v="40"/>
    <x v="466"/>
    <x v="473"/>
    <n v="38.854019000000001"/>
    <n v="-77.118105999999997"/>
    <x v="0"/>
    <x v="359"/>
  </r>
  <r>
    <s v="F22778"/>
    <x v="0"/>
    <x v="2563"/>
    <x v="2560"/>
    <x v="183"/>
    <x v="40"/>
    <x v="466"/>
    <x v="473"/>
    <n v="38.854019000000001"/>
    <n v="-77.118105999999997"/>
    <x v="0"/>
    <x v="537"/>
  </r>
  <r>
    <s v="F22779"/>
    <x v="0"/>
    <x v="2564"/>
    <x v="2561"/>
    <x v="80"/>
    <x v="36"/>
    <x v="135"/>
    <x v="136"/>
    <n v="38.862478000000003"/>
    <n v="-77.086599000000007"/>
    <x v="0"/>
    <x v="18"/>
  </r>
  <r>
    <s v="F22780"/>
    <x v="2"/>
    <x v="2565"/>
    <x v="2562"/>
    <x v="87"/>
    <x v="36"/>
    <x v="147"/>
    <x v="148"/>
    <n v="38.862478000000003"/>
    <n v="-77.086599000000007"/>
    <x v="1"/>
    <x v="143"/>
  </r>
  <r>
    <s v="F22781"/>
    <x v="2"/>
    <x v="2566"/>
    <x v="2563"/>
    <x v="85"/>
    <x v="41"/>
    <x v="140"/>
    <x v="141"/>
    <n v="38.860788999999997"/>
    <n v="-77.095860000000002"/>
    <x v="1"/>
    <x v="647"/>
  </r>
  <r>
    <s v="F22782"/>
    <x v="0"/>
    <x v="2567"/>
    <x v="2564"/>
    <x v="85"/>
    <x v="41"/>
    <x v="140"/>
    <x v="141"/>
    <n v="38.860788999999997"/>
    <n v="-77.095860000000002"/>
    <x v="1"/>
    <x v="514"/>
  </r>
  <r>
    <s v="F22783"/>
    <x v="0"/>
    <x v="2568"/>
    <x v="2565"/>
    <x v="183"/>
    <x v="37"/>
    <x v="466"/>
    <x v="473"/>
    <n v="38.863833"/>
    <n v="-77.080319000000003"/>
    <x v="1"/>
    <x v="170"/>
  </r>
  <r>
    <s v="F22784"/>
    <x v="0"/>
    <x v="2569"/>
    <x v="2566"/>
    <x v="86"/>
    <x v="36"/>
    <x v="145"/>
    <x v="146"/>
    <n v="38.862478000000003"/>
    <n v="-77.086599000000007"/>
    <x v="0"/>
    <x v="96"/>
  </r>
  <r>
    <s v="F22785"/>
    <x v="0"/>
    <x v="2570"/>
    <x v="2567"/>
    <x v="86"/>
    <x v="41"/>
    <x v="145"/>
    <x v="146"/>
    <n v="38.860788999999997"/>
    <n v="-77.095860000000002"/>
    <x v="0"/>
    <x v="456"/>
  </r>
  <r>
    <s v="F22786"/>
    <x v="0"/>
    <x v="2571"/>
    <x v="2568"/>
    <x v="86"/>
    <x v="41"/>
    <x v="145"/>
    <x v="146"/>
    <n v="38.860788999999997"/>
    <n v="-77.095860000000002"/>
    <x v="1"/>
    <x v="253"/>
  </r>
  <r>
    <s v="F22787"/>
    <x v="1"/>
    <x v="2572"/>
    <x v="2569"/>
    <x v="112"/>
    <x v="38"/>
    <x v="467"/>
    <x v="474"/>
    <n v="38.859507999999998"/>
    <n v="-77.102132999999995"/>
    <x v="1"/>
    <x v="530"/>
  </r>
  <r>
    <s v="F22788"/>
    <x v="0"/>
    <x v="2573"/>
    <x v="2570"/>
    <x v="168"/>
    <x v="37"/>
    <x v="415"/>
    <x v="420"/>
    <n v="38.863833"/>
    <n v="-77.080319000000003"/>
    <x v="0"/>
    <x v="184"/>
  </r>
  <r>
    <s v="F22789"/>
    <x v="1"/>
    <x v="2574"/>
    <x v="2571"/>
    <x v="184"/>
    <x v="38"/>
    <x v="468"/>
    <x v="475"/>
    <n v="38.859540000000003"/>
    <n v="-77.102142999999998"/>
    <x v="0"/>
    <x v="211"/>
  </r>
  <r>
    <s v="F22790"/>
    <x v="1"/>
    <x v="2575"/>
    <x v="2572"/>
    <x v="185"/>
    <x v="41"/>
    <x v="469"/>
    <x v="476"/>
    <n v="38.86074"/>
    <n v="-77.095949000000005"/>
    <x v="1"/>
    <x v="429"/>
  </r>
  <r>
    <s v="F22791"/>
    <x v="0"/>
    <x v="2576"/>
    <x v="2573"/>
    <x v="93"/>
    <x v="39"/>
    <x v="162"/>
    <x v="163"/>
    <n v="38.867261999999997"/>
    <n v="-77.072315000000003"/>
    <x v="0"/>
    <x v="363"/>
  </r>
  <r>
    <s v="F22792"/>
    <x v="0"/>
    <x v="2577"/>
    <x v="2574"/>
    <x v="91"/>
    <x v="36"/>
    <x v="156"/>
    <x v="157"/>
    <n v="38.862478000000003"/>
    <n v="-77.086599000000007"/>
    <x v="0"/>
    <x v="186"/>
  </r>
  <r>
    <s v="F22793"/>
    <x v="0"/>
    <x v="2578"/>
    <x v="2575"/>
    <x v="89"/>
    <x v="36"/>
    <x v="154"/>
    <x v="155"/>
    <n v="38.862478000000003"/>
    <n v="-77.086599000000007"/>
    <x v="0"/>
    <x v="282"/>
  </r>
  <r>
    <s v="F22794"/>
    <x v="1"/>
    <x v="2579"/>
    <x v="2576"/>
    <x v="89"/>
    <x v="37"/>
    <x v="470"/>
    <x v="477"/>
    <n v="38.863990000000001"/>
    <n v="-77.080343999999997"/>
    <x v="1"/>
    <x v="630"/>
  </r>
  <r>
    <s v="F22795"/>
    <x v="0"/>
    <x v="2580"/>
    <x v="2577"/>
    <x v="92"/>
    <x v="36"/>
    <x v="161"/>
    <x v="162"/>
    <n v="38.862478000000003"/>
    <n v="-77.086599000000007"/>
    <x v="0"/>
    <x v="566"/>
  </r>
  <r>
    <s v="F22796"/>
    <x v="0"/>
    <x v="2581"/>
    <x v="2578"/>
    <x v="91"/>
    <x v="37"/>
    <x v="156"/>
    <x v="157"/>
    <n v="38.863833"/>
    <n v="-77.080319000000003"/>
    <x v="0"/>
    <x v="239"/>
  </r>
  <r>
    <s v="F22797"/>
    <x v="1"/>
    <x v="2582"/>
    <x v="2579"/>
    <x v="92"/>
    <x v="36"/>
    <x v="471"/>
    <x v="478"/>
    <n v="38.862501000000002"/>
    <n v="-77.086568999999997"/>
    <x v="1"/>
    <x v="361"/>
  </r>
  <r>
    <s v="F22798"/>
    <x v="0"/>
    <x v="2583"/>
    <x v="2580"/>
    <x v="92"/>
    <x v="35"/>
    <x v="161"/>
    <x v="162"/>
    <n v="38.863556000000003"/>
    <n v="-77.077201000000002"/>
    <x v="1"/>
    <x v="330"/>
  </r>
  <r>
    <s v="F22799"/>
    <x v="0"/>
    <x v="2584"/>
    <x v="2581"/>
    <x v="94"/>
    <x v="38"/>
    <x v="169"/>
    <x v="170"/>
    <n v="38.859305999999997"/>
    <n v="-77.102018999999999"/>
    <x v="0"/>
    <x v="237"/>
  </r>
  <r>
    <s v="F22800"/>
    <x v="0"/>
    <x v="2585"/>
    <x v="2582"/>
    <x v="94"/>
    <x v="36"/>
    <x v="169"/>
    <x v="170"/>
    <n v="38.862478000000003"/>
    <n v="-77.086599000000007"/>
    <x v="0"/>
    <x v="478"/>
  </r>
  <r>
    <s v="F22801"/>
    <x v="2"/>
    <x v="2586"/>
    <x v="2583"/>
    <x v="94"/>
    <x v="36"/>
    <x v="169"/>
    <x v="170"/>
    <n v="38.862478000000003"/>
    <n v="-77.086599000000007"/>
    <x v="1"/>
    <x v="116"/>
  </r>
  <r>
    <s v="F22802"/>
    <x v="1"/>
    <x v="2587"/>
    <x v="2584"/>
    <x v="95"/>
    <x v="36"/>
    <x v="472"/>
    <x v="479"/>
    <n v="38.862468999999997"/>
    <n v="-77.086614999999995"/>
    <x v="1"/>
    <x v="551"/>
  </r>
  <r>
    <s v="F22803"/>
    <x v="1"/>
    <x v="2588"/>
    <x v="2585"/>
    <x v="94"/>
    <x v="37"/>
    <x v="473"/>
    <x v="480"/>
    <n v="38.863945999999999"/>
    <n v="-77.080338999999995"/>
    <x v="1"/>
    <x v="610"/>
  </r>
  <r>
    <s v="F22804"/>
    <x v="1"/>
    <x v="2589"/>
    <x v="2586"/>
    <x v="96"/>
    <x v="36"/>
    <x v="474"/>
    <x v="481"/>
    <n v="38.862493999999998"/>
    <n v="-77.086567000000002"/>
    <x v="0"/>
    <x v="223"/>
  </r>
  <r>
    <s v="F22805"/>
    <x v="0"/>
    <x v="2590"/>
    <x v="2587"/>
    <x v="113"/>
    <x v="39"/>
    <x v="211"/>
    <x v="212"/>
    <n v="38.867261999999997"/>
    <n v="-77.072315000000003"/>
    <x v="0"/>
    <x v="296"/>
  </r>
  <r>
    <s v="F22806"/>
    <x v="0"/>
    <x v="2591"/>
    <x v="2588"/>
    <x v="113"/>
    <x v="39"/>
    <x v="211"/>
    <x v="212"/>
    <n v="38.867261999999997"/>
    <n v="-77.072315000000003"/>
    <x v="0"/>
    <x v="611"/>
  </r>
  <r>
    <s v="F22807"/>
    <x v="0"/>
    <x v="2592"/>
    <x v="2589"/>
    <x v="113"/>
    <x v="39"/>
    <x v="211"/>
    <x v="212"/>
    <n v="38.867261999999997"/>
    <n v="-77.072315000000003"/>
    <x v="0"/>
    <x v="313"/>
  </r>
  <r>
    <s v="F22808"/>
    <x v="2"/>
    <x v="2593"/>
    <x v="2590"/>
    <x v="114"/>
    <x v="39"/>
    <x v="212"/>
    <x v="213"/>
    <n v="38.867261999999997"/>
    <n v="-77.072315000000003"/>
    <x v="1"/>
    <x v="475"/>
  </r>
  <r>
    <s v="F22809"/>
    <x v="0"/>
    <x v="2594"/>
    <x v="2591"/>
    <x v="113"/>
    <x v="39"/>
    <x v="211"/>
    <x v="212"/>
    <n v="38.867261999999997"/>
    <n v="-77.072315000000003"/>
    <x v="0"/>
    <x v="173"/>
  </r>
  <r>
    <s v="F22810"/>
    <x v="0"/>
    <x v="2595"/>
    <x v="2592"/>
    <x v="113"/>
    <x v="39"/>
    <x v="211"/>
    <x v="212"/>
    <n v="38.867261999999997"/>
    <n v="-77.072315000000003"/>
    <x v="0"/>
    <x v="318"/>
  </r>
  <r>
    <s v="F22811"/>
    <x v="0"/>
    <x v="2596"/>
    <x v="2593"/>
    <x v="113"/>
    <x v="39"/>
    <x v="211"/>
    <x v="212"/>
    <n v="38.867261999999997"/>
    <n v="-77.072315000000003"/>
    <x v="0"/>
    <x v="35"/>
  </r>
  <r>
    <s v="F22812"/>
    <x v="0"/>
    <x v="2597"/>
    <x v="2594"/>
    <x v="113"/>
    <x v="39"/>
    <x v="211"/>
    <x v="212"/>
    <n v="38.867261999999997"/>
    <n v="-77.072315000000003"/>
    <x v="0"/>
    <x v="421"/>
  </r>
  <r>
    <s v="F22813"/>
    <x v="0"/>
    <x v="2598"/>
    <x v="2595"/>
    <x v="113"/>
    <x v="39"/>
    <x v="211"/>
    <x v="212"/>
    <n v="38.867261999999997"/>
    <n v="-77.072315000000003"/>
    <x v="0"/>
    <x v="492"/>
  </r>
  <r>
    <s v="F22814"/>
    <x v="1"/>
    <x v="2599"/>
    <x v="2596"/>
    <x v="114"/>
    <x v="37"/>
    <x v="475"/>
    <x v="482"/>
    <n v="38.863978000000003"/>
    <n v="-77.080235000000002"/>
    <x v="1"/>
    <x v="448"/>
  </r>
  <r>
    <s v="F22815"/>
    <x v="0"/>
    <x v="2600"/>
    <x v="2597"/>
    <x v="101"/>
    <x v="38"/>
    <x v="180"/>
    <x v="181"/>
    <n v="38.859305999999997"/>
    <n v="-77.102018999999999"/>
    <x v="0"/>
    <x v="155"/>
  </r>
  <r>
    <s v="F22816"/>
    <x v="0"/>
    <x v="2601"/>
    <x v="2598"/>
    <x v="101"/>
    <x v="38"/>
    <x v="180"/>
    <x v="181"/>
    <n v="38.859305999999997"/>
    <n v="-77.102018999999999"/>
    <x v="0"/>
    <x v="536"/>
  </r>
  <r>
    <s v="F22817"/>
    <x v="0"/>
    <x v="2602"/>
    <x v="2599"/>
    <x v="101"/>
    <x v="38"/>
    <x v="180"/>
    <x v="181"/>
    <n v="38.859305999999997"/>
    <n v="-77.102018999999999"/>
    <x v="0"/>
    <x v="100"/>
  </r>
  <r>
    <s v="F22818"/>
    <x v="0"/>
    <x v="2603"/>
    <x v="2600"/>
    <x v="101"/>
    <x v="38"/>
    <x v="180"/>
    <x v="181"/>
    <n v="38.859305999999997"/>
    <n v="-77.102018999999999"/>
    <x v="0"/>
    <x v="535"/>
  </r>
  <r>
    <s v="F22819"/>
    <x v="0"/>
    <x v="2604"/>
    <x v="2601"/>
    <x v="101"/>
    <x v="38"/>
    <x v="180"/>
    <x v="181"/>
    <n v="38.859305999999997"/>
    <n v="-77.102018999999999"/>
    <x v="0"/>
    <x v="630"/>
  </r>
  <r>
    <s v="F22820"/>
    <x v="0"/>
    <x v="2605"/>
    <x v="2602"/>
    <x v="100"/>
    <x v="36"/>
    <x v="176"/>
    <x v="177"/>
    <n v="38.862478000000003"/>
    <n v="-77.086599000000007"/>
    <x v="0"/>
    <x v="200"/>
  </r>
  <r>
    <s v="F22821"/>
    <x v="0"/>
    <x v="2606"/>
    <x v="2603"/>
    <x v="100"/>
    <x v="36"/>
    <x v="176"/>
    <x v="177"/>
    <n v="38.862478000000003"/>
    <n v="-77.086599000000007"/>
    <x v="0"/>
    <x v="182"/>
  </r>
  <r>
    <s v="F22822"/>
    <x v="0"/>
    <x v="2607"/>
    <x v="2604"/>
    <x v="100"/>
    <x v="36"/>
    <x v="176"/>
    <x v="177"/>
    <n v="38.862478000000003"/>
    <n v="-77.086599000000007"/>
    <x v="0"/>
    <x v="342"/>
  </r>
  <r>
    <s v="F22823"/>
    <x v="0"/>
    <x v="2608"/>
    <x v="2605"/>
    <x v="100"/>
    <x v="36"/>
    <x v="176"/>
    <x v="177"/>
    <n v="38.862478000000003"/>
    <n v="-77.086599000000007"/>
    <x v="1"/>
    <x v="267"/>
  </r>
  <r>
    <s v="F22824"/>
    <x v="0"/>
    <x v="2609"/>
    <x v="2606"/>
    <x v="100"/>
    <x v="36"/>
    <x v="176"/>
    <x v="177"/>
    <n v="38.862478000000003"/>
    <n v="-77.086599000000007"/>
    <x v="0"/>
    <x v="549"/>
  </r>
  <r>
    <s v="F22825"/>
    <x v="0"/>
    <x v="2610"/>
    <x v="2607"/>
    <x v="100"/>
    <x v="36"/>
    <x v="176"/>
    <x v="177"/>
    <n v="38.862478000000003"/>
    <n v="-77.086599000000007"/>
    <x v="0"/>
    <x v="371"/>
  </r>
  <r>
    <s v="F22826"/>
    <x v="0"/>
    <x v="2611"/>
    <x v="2608"/>
    <x v="104"/>
    <x v="38"/>
    <x v="186"/>
    <x v="187"/>
    <n v="38.859305999999997"/>
    <n v="-77.102018999999999"/>
    <x v="0"/>
    <x v="626"/>
  </r>
  <r>
    <s v="F22827"/>
    <x v="0"/>
    <x v="2612"/>
    <x v="2609"/>
    <x v="104"/>
    <x v="38"/>
    <x v="186"/>
    <x v="187"/>
    <n v="38.859305999999997"/>
    <n v="-77.102018999999999"/>
    <x v="1"/>
    <x v="115"/>
  </r>
  <r>
    <s v="F22828"/>
    <x v="0"/>
    <x v="2613"/>
    <x v="2610"/>
    <x v="104"/>
    <x v="38"/>
    <x v="186"/>
    <x v="187"/>
    <n v="38.859305999999997"/>
    <n v="-77.102018999999999"/>
    <x v="1"/>
    <x v="506"/>
  </r>
  <r>
    <s v="F22829"/>
    <x v="0"/>
    <x v="2614"/>
    <x v="2611"/>
    <x v="104"/>
    <x v="40"/>
    <x v="186"/>
    <x v="187"/>
    <n v="38.854019000000001"/>
    <n v="-77.118105999999997"/>
    <x v="1"/>
    <x v="644"/>
  </r>
  <r>
    <s v="F22830"/>
    <x v="0"/>
    <x v="2615"/>
    <x v="2612"/>
    <x v="104"/>
    <x v="40"/>
    <x v="186"/>
    <x v="187"/>
    <n v="38.854019000000001"/>
    <n v="-77.118105999999997"/>
    <x v="1"/>
    <x v="301"/>
  </r>
  <r>
    <s v="F22831"/>
    <x v="2"/>
    <x v="2616"/>
    <x v="2613"/>
    <x v="105"/>
    <x v="41"/>
    <x v="187"/>
    <x v="188"/>
    <n v="38.860788999999997"/>
    <n v="-77.095860000000002"/>
    <x v="1"/>
    <x v="371"/>
  </r>
  <r>
    <s v="F22832"/>
    <x v="0"/>
    <x v="2617"/>
    <x v="2614"/>
    <x v="106"/>
    <x v="36"/>
    <x v="189"/>
    <x v="190"/>
    <n v="38.862478000000003"/>
    <n v="-77.086599000000007"/>
    <x v="1"/>
    <x v="130"/>
  </r>
  <r>
    <s v="F22833"/>
    <x v="0"/>
    <x v="2618"/>
    <x v="2615"/>
    <x v="107"/>
    <x v="38"/>
    <x v="190"/>
    <x v="191"/>
    <n v="38.859305999999997"/>
    <n v="-77.102018999999999"/>
    <x v="0"/>
    <x v="367"/>
  </r>
  <r>
    <s v="F22834"/>
    <x v="2"/>
    <x v="2619"/>
    <x v="2616"/>
    <x v="107"/>
    <x v="36"/>
    <x v="190"/>
    <x v="191"/>
    <n v="38.862478000000003"/>
    <n v="-77.086599000000007"/>
    <x v="1"/>
    <x v="121"/>
  </r>
  <r>
    <s v="F22835"/>
    <x v="1"/>
    <x v="2620"/>
    <x v="2617"/>
    <x v="107"/>
    <x v="40"/>
    <x v="476"/>
    <x v="483"/>
    <n v="38.854044000000002"/>
    <n v="-77.118080000000006"/>
    <x v="1"/>
    <x v="359"/>
  </r>
  <r>
    <s v="F22836"/>
    <x v="0"/>
    <x v="2621"/>
    <x v="2618"/>
    <x v="107"/>
    <x v="38"/>
    <x v="190"/>
    <x v="191"/>
    <n v="38.859305999999997"/>
    <n v="-77.102018999999999"/>
    <x v="0"/>
    <x v="354"/>
  </r>
  <r>
    <s v="F22837"/>
    <x v="2"/>
    <x v="2622"/>
    <x v="2619"/>
    <x v="107"/>
    <x v="37"/>
    <x v="190"/>
    <x v="191"/>
    <n v="38.863833"/>
    <n v="-77.080319000000003"/>
    <x v="1"/>
    <x v="579"/>
  </r>
  <r>
    <s v="F22838"/>
    <x v="0"/>
    <x v="2623"/>
    <x v="2620"/>
    <x v="107"/>
    <x v="37"/>
    <x v="190"/>
    <x v="191"/>
    <n v="38.863833"/>
    <n v="-77.080319000000003"/>
    <x v="1"/>
    <x v="86"/>
  </r>
  <r>
    <s v="F22839"/>
    <x v="2"/>
    <x v="2624"/>
    <x v="2621"/>
    <x v="119"/>
    <x v="39"/>
    <x v="219"/>
    <x v="220"/>
    <n v="38.867261999999997"/>
    <n v="-77.072315000000003"/>
    <x v="1"/>
    <x v="108"/>
  </r>
  <r>
    <s v="F22840"/>
    <x v="2"/>
    <x v="2625"/>
    <x v="2622"/>
    <x v="119"/>
    <x v="39"/>
    <x v="219"/>
    <x v="220"/>
    <n v="38.867261999999997"/>
    <n v="-77.072315000000003"/>
    <x v="1"/>
    <x v="109"/>
  </r>
  <r>
    <s v="F22841"/>
    <x v="0"/>
    <x v="2626"/>
    <x v="2623"/>
    <x v="119"/>
    <x v="39"/>
    <x v="219"/>
    <x v="220"/>
    <n v="38.867261999999997"/>
    <n v="-77.072315000000003"/>
    <x v="1"/>
    <x v="539"/>
  </r>
  <r>
    <s v="F22842"/>
    <x v="0"/>
    <x v="2627"/>
    <x v="2624"/>
    <x v="119"/>
    <x v="39"/>
    <x v="219"/>
    <x v="220"/>
    <n v="38.867261999999997"/>
    <n v="-77.072315000000003"/>
    <x v="1"/>
    <x v="494"/>
  </r>
  <r>
    <s v="F22843"/>
    <x v="0"/>
    <x v="2628"/>
    <x v="2625"/>
    <x v="119"/>
    <x v="39"/>
    <x v="219"/>
    <x v="220"/>
    <n v="38.867261999999997"/>
    <n v="-77.072315000000003"/>
    <x v="0"/>
    <x v="334"/>
  </r>
  <r>
    <s v="F22844"/>
    <x v="0"/>
    <x v="2629"/>
    <x v="2626"/>
    <x v="119"/>
    <x v="39"/>
    <x v="219"/>
    <x v="220"/>
    <n v="38.867261999999997"/>
    <n v="-77.072315000000003"/>
    <x v="1"/>
    <x v="458"/>
  </r>
  <r>
    <s v="F22845"/>
    <x v="0"/>
    <x v="2630"/>
    <x v="2627"/>
    <x v="119"/>
    <x v="39"/>
    <x v="219"/>
    <x v="220"/>
    <n v="38.867261999999997"/>
    <n v="-77.072315000000003"/>
    <x v="0"/>
    <x v="452"/>
  </r>
  <r>
    <s v="F22846"/>
    <x v="2"/>
    <x v="2631"/>
    <x v="2628"/>
    <x v="119"/>
    <x v="39"/>
    <x v="219"/>
    <x v="220"/>
    <n v="38.867261999999997"/>
    <n v="-77.072315000000003"/>
    <x v="1"/>
    <x v="218"/>
  </r>
  <r>
    <s v="F22847"/>
    <x v="0"/>
    <x v="2632"/>
    <x v="2629"/>
    <x v="119"/>
    <x v="39"/>
    <x v="219"/>
    <x v="220"/>
    <n v="38.867261999999997"/>
    <n v="-77.072315000000003"/>
    <x v="0"/>
    <x v="101"/>
  </r>
  <r>
    <s v="F22848"/>
    <x v="0"/>
    <x v="2633"/>
    <x v="2630"/>
    <x v="119"/>
    <x v="37"/>
    <x v="219"/>
    <x v="220"/>
    <n v="38.863833"/>
    <n v="-77.080319000000003"/>
    <x v="0"/>
    <x v="651"/>
  </r>
  <r>
    <s v="F22849"/>
    <x v="1"/>
    <x v="2634"/>
    <x v="2631"/>
    <x v="119"/>
    <x v="37"/>
    <x v="477"/>
    <x v="484"/>
    <n v="38.86401"/>
    <n v="-77.080299999999994"/>
    <x v="0"/>
    <x v="400"/>
  </r>
  <r>
    <s v="F22850"/>
    <x v="1"/>
    <x v="2635"/>
    <x v="2632"/>
    <x v="119"/>
    <x v="37"/>
    <x v="478"/>
    <x v="485"/>
    <n v="38.863942000000002"/>
    <n v="-77.080285000000003"/>
    <x v="0"/>
    <x v="436"/>
  </r>
  <r>
    <s v="F22851"/>
    <x v="1"/>
    <x v="2636"/>
    <x v="2633"/>
    <x v="119"/>
    <x v="37"/>
    <x v="479"/>
    <x v="486"/>
    <n v="38.863951"/>
    <n v="-77.080260999999993"/>
    <x v="0"/>
    <x v="452"/>
  </r>
  <r>
    <s v="F22852"/>
    <x v="0"/>
    <x v="2637"/>
    <x v="2634"/>
    <x v="119"/>
    <x v="37"/>
    <x v="219"/>
    <x v="220"/>
    <n v="38.863833"/>
    <n v="-77.080319000000003"/>
    <x v="1"/>
    <x v="3"/>
  </r>
  <r>
    <s v="F22853"/>
    <x v="1"/>
    <x v="2638"/>
    <x v="2635"/>
    <x v="119"/>
    <x v="37"/>
    <x v="480"/>
    <x v="487"/>
    <n v="38.86392"/>
    <n v="-77.080321999999995"/>
    <x v="1"/>
    <x v="311"/>
  </r>
  <r>
    <s v="F22854"/>
    <x v="0"/>
    <x v="2639"/>
    <x v="2636"/>
    <x v="119"/>
    <x v="35"/>
    <x v="219"/>
    <x v="220"/>
    <n v="38.863556000000003"/>
    <n v="-77.077201000000002"/>
    <x v="1"/>
    <x v="644"/>
  </r>
  <r>
    <s v="F22855"/>
    <x v="0"/>
    <x v="2640"/>
    <x v="2637"/>
    <x v="119"/>
    <x v="35"/>
    <x v="219"/>
    <x v="220"/>
    <n v="38.863556000000003"/>
    <n v="-77.077201000000002"/>
    <x v="1"/>
    <x v="534"/>
  </r>
  <r>
    <s v="F22856"/>
    <x v="0"/>
    <x v="2641"/>
    <x v="2638"/>
    <x v="119"/>
    <x v="36"/>
    <x v="219"/>
    <x v="220"/>
    <n v="38.862478000000003"/>
    <n v="-77.086599000000007"/>
    <x v="1"/>
    <x v="644"/>
  </r>
  <r>
    <s v="F22857"/>
    <x v="0"/>
    <x v="2642"/>
    <x v="2639"/>
    <x v="119"/>
    <x v="36"/>
    <x v="219"/>
    <x v="220"/>
    <n v="38.862478000000003"/>
    <n v="-77.086599000000007"/>
    <x v="1"/>
    <x v="58"/>
  </r>
  <r>
    <s v="F22858"/>
    <x v="0"/>
    <x v="2643"/>
    <x v="2640"/>
    <x v="119"/>
    <x v="36"/>
    <x v="219"/>
    <x v="220"/>
    <n v="38.862478000000003"/>
    <n v="-77.086599000000007"/>
    <x v="1"/>
    <x v="145"/>
  </r>
  <r>
    <s v="F22859"/>
    <x v="0"/>
    <x v="2644"/>
    <x v="2641"/>
    <x v="119"/>
    <x v="41"/>
    <x v="219"/>
    <x v="220"/>
    <n v="38.860788999999997"/>
    <n v="-77.095860000000002"/>
    <x v="1"/>
    <x v="285"/>
  </r>
  <r>
    <s v="F22860"/>
    <x v="0"/>
    <x v="2645"/>
    <x v="2642"/>
    <x v="119"/>
    <x v="35"/>
    <x v="219"/>
    <x v="220"/>
    <n v="38.863556000000003"/>
    <n v="-77.077201000000002"/>
    <x v="1"/>
    <x v="495"/>
  </r>
  <r>
    <s v="F22861"/>
    <x v="0"/>
    <x v="2646"/>
    <x v="2643"/>
    <x v="119"/>
    <x v="35"/>
    <x v="219"/>
    <x v="220"/>
    <n v="38.863556000000003"/>
    <n v="-77.077201000000002"/>
    <x v="1"/>
    <x v="331"/>
  </r>
  <r>
    <s v="F22862"/>
    <x v="0"/>
    <x v="2647"/>
    <x v="2644"/>
    <x v="141"/>
    <x v="38"/>
    <x v="481"/>
    <x v="116"/>
    <n v="38.859305999999997"/>
    <n v="-77.102018999999999"/>
    <x v="0"/>
    <x v="492"/>
  </r>
  <r>
    <s v="F22863"/>
    <x v="1"/>
    <x v="2648"/>
    <x v="2645"/>
    <x v="141"/>
    <x v="40"/>
    <x v="482"/>
    <x v="488"/>
    <n v="38.854121999999997"/>
    <n v="-77.118179999999995"/>
    <x v="1"/>
    <x v="465"/>
  </r>
  <r>
    <s v="F22864"/>
    <x v="1"/>
    <x v="2649"/>
    <x v="2646"/>
    <x v="141"/>
    <x v="40"/>
    <x v="483"/>
    <x v="489"/>
    <n v="38.854073"/>
    <n v="-77.118150999999997"/>
    <x v="1"/>
    <x v="91"/>
  </r>
  <r>
    <s v="F22865"/>
    <x v="0"/>
    <x v="2650"/>
    <x v="2647"/>
    <x v="141"/>
    <x v="38"/>
    <x v="481"/>
    <x v="116"/>
    <n v="38.859305999999997"/>
    <n v="-77.102018999999999"/>
    <x v="0"/>
    <x v="530"/>
  </r>
  <r>
    <s v="F22866"/>
    <x v="2"/>
    <x v="2651"/>
    <x v="2648"/>
    <x v="141"/>
    <x v="41"/>
    <x v="481"/>
    <x v="116"/>
    <n v="38.860788999999997"/>
    <n v="-77.095860000000002"/>
    <x v="1"/>
    <x v="443"/>
  </r>
  <r>
    <s v="F22867"/>
    <x v="1"/>
    <x v="2652"/>
    <x v="2649"/>
    <x v="141"/>
    <x v="40"/>
    <x v="482"/>
    <x v="490"/>
    <n v="38.854107999999997"/>
    <n v="-77.118144000000001"/>
    <x v="1"/>
    <x v="262"/>
  </r>
  <r>
    <s v="F22868"/>
    <x v="1"/>
    <x v="2653"/>
    <x v="2650"/>
    <x v="141"/>
    <x v="40"/>
    <x v="484"/>
    <x v="491"/>
    <n v="38.854097000000003"/>
    <n v="-77.118063000000006"/>
    <x v="1"/>
    <x v="597"/>
  </r>
  <r>
    <s v="F22869"/>
    <x v="1"/>
    <x v="2654"/>
    <x v="2651"/>
    <x v="141"/>
    <x v="40"/>
    <x v="485"/>
    <x v="492"/>
    <n v="38.854028999999997"/>
    <n v="-77.118116999999998"/>
    <x v="1"/>
    <x v="190"/>
  </r>
  <r>
    <s v="F22870"/>
    <x v="0"/>
    <x v="2655"/>
    <x v="2652"/>
    <x v="0"/>
    <x v="42"/>
    <x v="0"/>
    <x v="0"/>
    <n v="38.928120999999997"/>
    <n v="-77.023795000000007"/>
    <x v="0"/>
    <x v="285"/>
  </r>
  <r>
    <s v="F22871"/>
    <x v="1"/>
    <x v="2656"/>
    <x v="2653"/>
    <x v="0"/>
    <x v="42"/>
    <x v="486"/>
    <x v="493"/>
    <n v="38.928069000000001"/>
    <n v="-77.023867999999993"/>
    <x v="1"/>
    <x v="189"/>
  </r>
  <r>
    <s v="F22872"/>
    <x v="0"/>
    <x v="2657"/>
    <x v="2654"/>
    <x v="0"/>
    <x v="43"/>
    <x v="0"/>
    <x v="0"/>
    <n v="38.920668999999997"/>
    <n v="-77.043679999999995"/>
    <x v="0"/>
    <x v="358"/>
  </r>
  <r>
    <s v="F22873"/>
    <x v="0"/>
    <x v="2658"/>
    <x v="2655"/>
    <x v="0"/>
    <x v="43"/>
    <x v="0"/>
    <x v="0"/>
    <n v="38.920668999999997"/>
    <n v="-77.043679999999995"/>
    <x v="0"/>
    <x v="594"/>
  </r>
  <r>
    <s v="F22874"/>
    <x v="0"/>
    <x v="2659"/>
    <x v="2656"/>
    <x v="0"/>
    <x v="43"/>
    <x v="0"/>
    <x v="0"/>
    <n v="38.920668999999997"/>
    <n v="-77.043679999999995"/>
    <x v="0"/>
    <x v="191"/>
  </r>
  <r>
    <s v="F22875"/>
    <x v="0"/>
    <x v="2660"/>
    <x v="2657"/>
    <x v="0"/>
    <x v="43"/>
    <x v="0"/>
    <x v="0"/>
    <n v="38.920668999999997"/>
    <n v="-77.043679999999995"/>
    <x v="0"/>
    <x v="563"/>
  </r>
  <r>
    <s v="F22876"/>
    <x v="0"/>
    <x v="2661"/>
    <x v="2658"/>
    <x v="0"/>
    <x v="43"/>
    <x v="0"/>
    <x v="0"/>
    <n v="38.920668999999997"/>
    <n v="-77.043679999999995"/>
    <x v="0"/>
    <x v="268"/>
  </r>
  <r>
    <s v="F22877"/>
    <x v="0"/>
    <x v="2662"/>
    <x v="2659"/>
    <x v="0"/>
    <x v="43"/>
    <x v="0"/>
    <x v="0"/>
    <n v="38.920668999999997"/>
    <n v="-77.043679999999995"/>
    <x v="0"/>
    <x v="27"/>
  </r>
  <r>
    <s v="F22878"/>
    <x v="0"/>
    <x v="2663"/>
    <x v="2660"/>
    <x v="0"/>
    <x v="43"/>
    <x v="0"/>
    <x v="0"/>
    <n v="38.920668999999997"/>
    <n v="-77.043679999999995"/>
    <x v="0"/>
    <x v="569"/>
  </r>
  <r>
    <s v="F22879"/>
    <x v="0"/>
    <x v="2664"/>
    <x v="2661"/>
    <x v="0"/>
    <x v="43"/>
    <x v="0"/>
    <x v="0"/>
    <n v="38.920668999999997"/>
    <n v="-77.043679999999995"/>
    <x v="1"/>
    <x v="248"/>
  </r>
  <r>
    <s v="F22880"/>
    <x v="0"/>
    <x v="2665"/>
    <x v="2662"/>
    <x v="0"/>
    <x v="43"/>
    <x v="0"/>
    <x v="0"/>
    <n v="38.920668999999997"/>
    <n v="-77.043679999999995"/>
    <x v="1"/>
    <x v="88"/>
  </r>
  <r>
    <s v="F22881"/>
    <x v="0"/>
    <x v="2666"/>
    <x v="2663"/>
    <x v="0"/>
    <x v="42"/>
    <x v="0"/>
    <x v="0"/>
    <n v="38.928120999999997"/>
    <n v="-77.023795000000007"/>
    <x v="1"/>
    <x v="626"/>
  </r>
  <r>
    <s v="F22882"/>
    <x v="2"/>
    <x v="2667"/>
    <x v="2664"/>
    <x v="1"/>
    <x v="43"/>
    <x v="1"/>
    <x v="1"/>
    <n v="38.920668999999997"/>
    <n v="-77.043679999999995"/>
    <x v="1"/>
    <x v="321"/>
  </r>
  <r>
    <s v="F22883"/>
    <x v="0"/>
    <x v="2668"/>
    <x v="2665"/>
    <x v="2"/>
    <x v="42"/>
    <x v="2"/>
    <x v="2"/>
    <n v="38.928120999999997"/>
    <n v="-77.023795000000007"/>
    <x v="0"/>
    <x v="644"/>
  </r>
  <r>
    <s v="F22884"/>
    <x v="0"/>
    <x v="2669"/>
    <x v="2666"/>
    <x v="2"/>
    <x v="42"/>
    <x v="2"/>
    <x v="2"/>
    <n v="38.928120999999997"/>
    <n v="-77.023795000000007"/>
    <x v="1"/>
    <x v="21"/>
  </r>
  <r>
    <s v="F22885"/>
    <x v="0"/>
    <x v="2670"/>
    <x v="2667"/>
    <x v="2"/>
    <x v="42"/>
    <x v="2"/>
    <x v="2"/>
    <n v="38.928120999999997"/>
    <n v="-77.023795000000007"/>
    <x v="1"/>
    <x v="328"/>
  </r>
  <r>
    <s v="F22886"/>
    <x v="1"/>
    <x v="2671"/>
    <x v="2668"/>
    <x v="2"/>
    <x v="42"/>
    <x v="487"/>
    <x v="494"/>
    <n v="38.928116000000003"/>
    <n v="-77.023787999999996"/>
    <x v="1"/>
    <x v="636"/>
  </r>
  <r>
    <s v="F22887"/>
    <x v="0"/>
    <x v="2672"/>
    <x v="2669"/>
    <x v="2"/>
    <x v="42"/>
    <x v="2"/>
    <x v="2"/>
    <n v="38.928120999999997"/>
    <n v="-77.023795000000007"/>
    <x v="1"/>
    <x v="383"/>
  </r>
  <r>
    <s v="F22888"/>
    <x v="0"/>
    <x v="2673"/>
    <x v="2670"/>
    <x v="2"/>
    <x v="42"/>
    <x v="2"/>
    <x v="2"/>
    <n v="38.928120999999997"/>
    <n v="-77.023795000000007"/>
    <x v="0"/>
    <x v="27"/>
  </r>
  <r>
    <s v="F22889"/>
    <x v="1"/>
    <x v="2674"/>
    <x v="2671"/>
    <x v="2"/>
    <x v="42"/>
    <x v="488"/>
    <x v="495"/>
    <n v="38.928047999999997"/>
    <n v="-77.023702999999998"/>
    <x v="1"/>
    <x v="427"/>
  </r>
  <r>
    <s v="F22890"/>
    <x v="1"/>
    <x v="2675"/>
    <x v="2672"/>
    <x v="2"/>
    <x v="42"/>
    <x v="489"/>
    <x v="496"/>
    <n v="38.928156000000001"/>
    <n v="-77.023861999999994"/>
    <x v="1"/>
    <x v="89"/>
  </r>
  <r>
    <s v="F22891"/>
    <x v="1"/>
    <x v="2676"/>
    <x v="2673"/>
    <x v="2"/>
    <x v="42"/>
    <x v="490"/>
    <x v="497"/>
    <n v="38.928111000000001"/>
    <n v="-77.023779000000005"/>
    <x v="1"/>
    <x v="3"/>
  </r>
  <r>
    <s v="F22892"/>
    <x v="1"/>
    <x v="2677"/>
    <x v="2674"/>
    <x v="2"/>
    <x v="42"/>
    <x v="491"/>
    <x v="498"/>
    <n v="38.928103"/>
    <n v="-77.023807000000005"/>
    <x v="1"/>
    <x v="403"/>
  </r>
  <r>
    <s v="F22893"/>
    <x v="0"/>
    <x v="2678"/>
    <x v="2675"/>
    <x v="2"/>
    <x v="42"/>
    <x v="2"/>
    <x v="2"/>
    <n v="38.928120999999997"/>
    <n v="-77.023795000000007"/>
    <x v="0"/>
    <x v="521"/>
  </r>
  <r>
    <s v="F22894"/>
    <x v="0"/>
    <x v="2679"/>
    <x v="2676"/>
    <x v="2"/>
    <x v="42"/>
    <x v="2"/>
    <x v="2"/>
    <n v="38.928120999999997"/>
    <n v="-77.023795000000007"/>
    <x v="0"/>
    <x v="646"/>
  </r>
  <r>
    <s v="F22895"/>
    <x v="1"/>
    <x v="2680"/>
    <x v="2677"/>
    <x v="2"/>
    <x v="42"/>
    <x v="492"/>
    <x v="499"/>
    <n v="38.928086999999998"/>
    <n v="-77.023808000000002"/>
    <x v="0"/>
    <x v="589"/>
  </r>
  <r>
    <s v="F22896"/>
    <x v="0"/>
    <x v="2681"/>
    <x v="2678"/>
    <x v="2"/>
    <x v="42"/>
    <x v="2"/>
    <x v="2"/>
    <n v="38.928120999999997"/>
    <n v="-77.023795000000007"/>
    <x v="0"/>
    <x v="509"/>
  </r>
  <r>
    <s v="F22897"/>
    <x v="1"/>
    <x v="2682"/>
    <x v="2679"/>
    <x v="1"/>
    <x v="43"/>
    <x v="493"/>
    <x v="500"/>
    <n v="38.920656999999999"/>
    <n v="-77.043676000000005"/>
    <x v="1"/>
    <x v="153"/>
  </r>
  <r>
    <s v="F22898"/>
    <x v="0"/>
    <x v="2683"/>
    <x v="2680"/>
    <x v="1"/>
    <x v="43"/>
    <x v="1"/>
    <x v="1"/>
    <n v="38.920668999999997"/>
    <n v="-77.043679999999995"/>
    <x v="0"/>
    <x v="548"/>
  </r>
  <r>
    <s v="F22899"/>
    <x v="0"/>
    <x v="2684"/>
    <x v="2681"/>
    <x v="1"/>
    <x v="43"/>
    <x v="1"/>
    <x v="1"/>
    <n v="38.920668999999997"/>
    <n v="-77.043679999999995"/>
    <x v="0"/>
    <x v="534"/>
  </r>
  <r>
    <s v="F22900"/>
    <x v="0"/>
    <x v="2685"/>
    <x v="2682"/>
    <x v="1"/>
    <x v="43"/>
    <x v="1"/>
    <x v="1"/>
    <n v="38.920668999999997"/>
    <n v="-77.043679999999995"/>
    <x v="0"/>
    <x v="54"/>
  </r>
  <r>
    <s v="F22901"/>
    <x v="0"/>
    <x v="2686"/>
    <x v="2683"/>
    <x v="1"/>
    <x v="43"/>
    <x v="1"/>
    <x v="1"/>
    <n v="38.920668999999997"/>
    <n v="-77.043679999999995"/>
    <x v="1"/>
    <x v="302"/>
  </r>
  <r>
    <s v="F22902"/>
    <x v="0"/>
    <x v="2687"/>
    <x v="2684"/>
    <x v="1"/>
    <x v="43"/>
    <x v="1"/>
    <x v="1"/>
    <n v="38.920668999999997"/>
    <n v="-77.043679999999995"/>
    <x v="1"/>
    <x v="145"/>
  </r>
  <r>
    <s v="F22903"/>
    <x v="0"/>
    <x v="2688"/>
    <x v="2685"/>
    <x v="1"/>
    <x v="43"/>
    <x v="1"/>
    <x v="1"/>
    <n v="38.920668999999997"/>
    <n v="-77.043679999999995"/>
    <x v="0"/>
    <x v="244"/>
  </r>
  <r>
    <s v="F22904"/>
    <x v="0"/>
    <x v="2689"/>
    <x v="2686"/>
    <x v="1"/>
    <x v="43"/>
    <x v="1"/>
    <x v="1"/>
    <n v="38.920668999999997"/>
    <n v="-77.043679999999995"/>
    <x v="0"/>
    <x v="95"/>
  </r>
  <r>
    <s v="F22905"/>
    <x v="0"/>
    <x v="2690"/>
    <x v="2687"/>
    <x v="1"/>
    <x v="43"/>
    <x v="1"/>
    <x v="1"/>
    <n v="38.920668999999997"/>
    <n v="-77.043679999999995"/>
    <x v="0"/>
    <x v="396"/>
  </r>
  <r>
    <s v="F22906"/>
    <x v="1"/>
    <x v="2691"/>
    <x v="2688"/>
    <x v="1"/>
    <x v="43"/>
    <x v="494"/>
    <x v="501"/>
    <n v="38.920560999999999"/>
    <n v="-77.043667999999997"/>
    <x v="0"/>
    <x v="541"/>
  </r>
  <r>
    <s v="F22907"/>
    <x v="0"/>
    <x v="2692"/>
    <x v="2689"/>
    <x v="1"/>
    <x v="43"/>
    <x v="1"/>
    <x v="1"/>
    <n v="38.920668999999997"/>
    <n v="-77.043679999999995"/>
    <x v="0"/>
    <x v="606"/>
  </r>
  <r>
    <s v="F22908"/>
    <x v="0"/>
    <x v="2693"/>
    <x v="2690"/>
    <x v="1"/>
    <x v="43"/>
    <x v="1"/>
    <x v="1"/>
    <n v="38.920668999999997"/>
    <n v="-77.043679999999995"/>
    <x v="0"/>
    <x v="431"/>
  </r>
  <r>
    <s v="F22909"/>
    <x v="0"/>
    <x v="2694"/>
    <x v="2691"/>
    <x v="1"/>
    <x v="43"/>
    <x v="1"/>
    <x v="1"/>
    <n v="38.920668999999997"/>
    <n v="-77.043679999999995"/>
    <x v="0"/>
    <x v="575"/>
  </r>
  <r>
    <s v="F22910"/>
    <x v="1"/>
    <x v="2695"/>
    <x v="2692"/>
    <x v="1"/>
    <x v="43"/>
    <x v="495"/>
    <x v="502"/>
    <n v="38.920631999999998"/>
    <n v="-77.04374"/>
    <x v="0"/>
    <x v="332"/>
  </r>
  <r>
    <s v="F22911"/>
    <x v="1"/>
    <x v="2696"/>
    <x v="2693"/>
    <x v="1"/>
    <x v="43"/>
    <x v="496"/>
    <x v="503"/>
    <n v="38.920633000000002"/>
    <n v="-77.043571"/>
    <x v="1"/>
    <x v="269"/>
  </r>
  <r>
    <s v="F22912"/>
    <x v="0"/>
    <x v="2697"/>
    <x v="2694"/>
    <x v="1"/>
    <x v="43"/>
    <x v="1"/>
    <x v="1"/>
    <n v="38.920668999999997"/>
    <n v="-77.043679999999995"/>
    <x v="0"/>
    <x v="525"/>
  </r>
  <r>
    <s v="F22913"/>
    <x v="0"/>
    <x v="2698"/>
    <x v="2695"/>
    <x v="1"/>
    <x v="43"/>
    <x v="1"/>
    <x v="1"/>
    <n v="38.920668999999997"/>
    <n v="-77.043679999999995"/>
    <x v="0"/>
    <x v="628"/>
  </r>
  <r>
    <s v="F22914"/>
    <x v="0"/>
    <x v="2699"/>
    <x v="2696"/>
    <x v="1"/>
    <x v="43"/>
    <x v="1"/>
    <x v="1"/>
    <n v="38.920668999999997"/>
    <n v="-77.043679999999995"/>
    <x v="1"/>
    <x v="622"/>
  </r>
  <r>
    <s v="F22915"/>
    <x v="1"/>
    <x v="2700"/>
    <x v="2697"/>
    <x v="1"/>
    <x v="43"/>
    <x v="497"/>
    <x v="504"/>
    <n v="38.920661000000003"/>
    <n v="-77.043539999999993"/>
    <x v="0"/>
    <x v="42"/>
  </r>
  <r>
    <s v="F22916"/>
    <x v="0"/>
    <x v="2701"/>
    <x v="2698"/>
    <x v="1"/>
    <x v="43"/>
    <x v="1"/>
    <x v="1"/>
    <n v="38.920668999999997"/>
    <n v="-77.043679999999995"/>
    <x v="0"/>
    <x v="328"/>
  </r>
  <r>
    <s v="F22917"/>
    <x v="0"/>
    <x v="2702"/>
    <x v="2699"/>
    <x v="1"/>
    <x v="43"/>
    <x v="1"/>
    <x v="1"/>
    <n v="38.920668999999997"/>
    <n v="-77.043679999999995"/>
    <x v="1"/>
    <x v="20"/>
  </r>
  <r>
    <s v="F22918"/>
    <x v="0"/>
    <x v="2703"/>
    <x v="2700"/>
    <x v="1"/>
    <x v="43"/>
    <x v="1"/>
    <x v="1"/>
    <n v="38.920668999999997"/>
    <n v="-77.043679999999995"/>
    <x v="0"/>
    <x v="588"/>
  </r>
  <r>
    <s v="F22919"/>
    <x v="0"/>
    <x v="2704"/>
    <x v="2701"/>
    <x v="1"/>
    <x v="43"/>
    <x v="1"/>
    <x v="1"/>
    <n v="38.920668999999997"/>
    <n v="-77.043679999999995"/>
    <x v="0"/>
    <x v="623"/>
  </r>
  <r>
    <s v="F22920"/>
    <x v="0"/>
    <x v="2705"/>
    <x v="2702"/>
    <x v="1"/>
    <x v="43"/>
    <x v="1"/>
    <x v="1"/>
    <n v="38.920668999999997"/>
    <n v="-77.043679999999995"/>
    <x v="1"/>
    <x v="164"/>
  </r>
  <r>
    <s v="F22921"/>
    <x v="0"/>
    <x v="2706"/>
    <x v="2703"/>
    <x v="1"/>
    <x v="43"/>
    <x v="1"/>
    <x v="1"/>
    <n v="38.920668999999997"/>
    <n v="-77.043679999999995"/>
    <x v="0"/>
    <x v="460"/>
  </r>
  <r>
    <s v="F22922"/>
    <x v="0"/>
    <x v="2707"/>
    <x v="2704"/>
    <x v="1"/>
    <x v="43"/>
    <x v="1"/>
    <x v="1"/>
    <n v="38.920668999999997"/>
    <n v="-77.043679999999995"/>
    <x v="0"/>
    <x v="222"/>
  </r>
  <r>
    <s v="F22923"/>
    <x v="0"/>
    <x v="2708"/>
    <x v="2705"/>
    <x v="1"/>
    <x v="43"/>
    <x v="1"/>
    <x v="1"/>
    <n v="38.920668999999997"/>
    <n v="-77.043679999999995"/>
    <x v="0"/>
    <x v="641"/>
  </r>
  <r>
    <s v="F22924"/>
    <x v="0"/>
    <x v="2709"/>
    <x v="2706"/>
    <x v="1"/>
    <x v="43"/>
    <x v="1"/>
    <x v="1"/>
    <n v="38.920668999999997"/>
    <n v="-77.043679999999995"/>
    <x v="0"/>
    <x v="53"/>
  </r>
  <r>
    <s v="F22925"/>
    <x v="0"/>
    <x v="2710"/>
    <x v="2707"/>
    <x v="1"/>
    <x v="42"/>
    <x v="1"/>
    <x v="1"/>
    <n v="38.928120999999997"/>
    <n v="-77.023795000000007"/>
    <x v="0"/>
    <x v="370"/>
  </r>
  <r>
    <s v="F22926"/>
    <x v="0"/>
    <x v="2711"/>
    <x v="2708"/>
    <x v="1"/>
    <x v="42"/>
    <x v="1"/>
    <x v="1"/>
    <n v="38.928120999999997"/>
    <n v="-77.023795000000007"/>
    <x v="0"/>
    <x v="449"/>
  </r>
  <r>
    <s v="F22927"/>
    <x v="0"/>
    <x v="2712"/>
    <x v="2709"/>
    <x v="2"/>
    <x v="43"/>
    <x v="2"/>
    <x v="2"/>
    <n v="38.920668999999997"/>
    <n v="-77.043679999999995"/>
    <x v="0"/>
    <x v="282"/>
  </r>
  <r>
    <s v="F22928"/>
    <x v="0"/>
    <x v="2713"/>
    <x v="2710"/>
    <x v="2"/>
    <x v="43"/>
    <x v="2"/>
    <x v="2"/>
    <n v="38.920668999999997"/>
    <n v="-77.043679999999995"/>
    <x v="1"/>
    <x v="53"/>
  </r>
  <r>
    <s v="F22929"/>
    <x v="0"/>
    <x v="2714"/>
    <x v="2711"/>
    <x v="2"/>
    <x v="43"/>
    <x v="2"/>
    <x v="2"/>
    <n v="38.920668999999997"/>
    <n v="-77.043679999999995"/>
    <x v="0"/>
    <x v="384"/>
  </r>
  <r>
    <s v="F22930"/>
    <x v="0"/>
    <x v="2715"/>
    <x v="2709"/>
    <x v="2"/>
    <x v="43"/>
    <x v="2"/>
    <x v="2"/>
    <n v="38.920668999999997"/>
    <n v="-77.043679999999995"/>
    <x v="0"/>
    <x v="635"/>
  </r>
  <r>
    <s v="F22931"/>
    <x v="0"/>
    <x v="2716"/>
    <x v="2712"/>
    <x v="2"/>
    <x v="43"/>
    <x v="2"/>
    <x v="2"/>
    <n v="38.920668999999997"/>
    <n v="-77.043679999999995"/>
    <x v="0"/>
    <x v="610"/>
  </r>
  <r>
    <s v="F22932"/>
    <x v="0"/>
    <x v="2717"/>
    <x v="2713"/>
    <x v="2"/>
    <x v="43"/>
    <x v="2"/>
    <x v="2"/>
    <n v="38.920668999999997"/>
    <n v="-77.043679999999995"/>
    <x v="0"/>
    <x v="432"/>
  </r>
  <r>
    <s v="F22933"/>
    <x v="2"/>
    <x v="2718"/>
    <x v="2714"/>
    <x v="3"/>
    <x v="43"/>
    <x v="4"/>
    <x v="4"/>
    <n v="38.920668999999997"/>
    <n v="-77.043679999999995"/>
    <x v="1"/>
    <x v="632"/>
  </r>
  <r>
    <s v="F22934"/>
    <x v="2"/>
    <x v="2719"/>
    <x v="2715"/>
    <x v="3"/>
    <x v="43"/>
    <x v="4"/>
    <x v="4"/>
    <n v="38.920668999999997"/>
    <n v="-77.043679999999995"/>
    <x v="1"/>
    <x v="527"/>
  </r>
  <r>
    <s v="F22935"/>
    <x v="0"/>
    <x v="2720"/>
    <x v="2716"/>
    <x v="3"/>
    <x v="43"/>
    <x v="4"/>
    <x v="4"/>
    <n v="38.920668999999997"/>
    <n v="-77.043679999999995"/>
    <x v="0"/>
    <x v="128"/>
  </r>
  <r>
    <s v="F22936"/>
    <x v="0"/>
    <x v="2721"/>
    <x v="2717"/>
    <x v="3"/>
    <x v="43"/>
    <x v="4"/>
    <x v="4"/>
    <n v="38.920668999999997"/>
    <n v="-77.043679999999995"/>
    <x v="0"/>
    <x v="371"/>
  </r>
  <r>
    <s v="F22937"/>
    <x v="0"/>
    <x v="2722"/>
    <x v="2718"/>
    <x v="4"/>
    <x v="43"/>
    <x v="5"/>
    <x v="5"/>
    <n v="38.920668999999997"/>
    <n v="-77.043679999999995"/>
    <x v="0"/>
    <x v="12"/>
  </r>
  <r>
    <s v="F22938"/>
    <x v="0"/>
    <x v="2723"/>
    <x v="2719"/>
    <x v="4"/>
    <x v="42"/>
    <x v="5"/>
    <x v="5"/>
    <n v="38.928120999999997"/>
    <n v="-77.023795000000007"/>
    <x v="0"/>
    <x v="76"/>
  </r>
  <r>
    <s v="F22939"/>
    <x v="0"/>
    <x v="2724"/>
    <x v="2720"/>
    <x v="4"/>
    <x v="42"/>
    <x v="5"/>
    <x v="5"/>
    <n v="38.928120999999997"/>
    <n v="-77.023795000000007"/>
    <x v="1"/>
    <x v="420"/>
  </r>
  <r>
    <s v="F22940"/>
    <x v="0"/>
    <x v="2725"/>
    <x v="2721"/>
    <x v="4"/>
    <x v="43"/>
    <x v="5"/>
    <x v="5"/>
    <n v="38.920668999999997"/>
    <n v="-77.043679999999995"/>
    <x v="0"/>
    <x v="121"/>
  </r>
  <r>
    <s v="F22941"/>
    <x v="0"/>
    <x v="2726"/>
    <x v="2722"/>
    <x v="4"/>
    <x v="43"/>
    <x v="5"/>
    <x v="5"/>
    <n v="38.920668999999997"/>
    <n v="-77.043679999999995"/>
    <x v="0"/>
    <x v="438"/>
  </r>
  <r>
    <s v="F22942"/>
    <x v="0"/>
    <x v="2727"/>
    <x v="2723"/>
    <x v="4"/>
    <x v="43"/>
    <x v="5"/>
    <x v="5"/>
    <n v="38.920668999999997"/>
    <n v="-77.043679999999995"/>
    <x v="0"/>
    <x v="424"/>
  </r>
  <r>
    <s v="F22943"/>
    <x v="0"/>
    <x v="2728"/>
    <x v="2724"/>
    <x v="4"/>
    <x v="43"/>
    <x v="5"/>
    <x v="5"/>
    <n v="38.920668999999997"/>
    <n v="-77.043679999999995"/>
    <x v="0"/>
    <x v="58"/>
  </r>
  <r>
    <s v="F22944"/>
    <x v="0"/>
    <x v="2729"/>
    <x v="2725"/>
    <x v="6"/>
    <x v="42"/>
    <x v="9"/>
    <x v="9"/>
    <n v="38.928120999999997"/>
    <n v="-77.023795000000007"/>
    <x v="1"/>
    <x v="626"/>
  </r>
  <r>
    <s v="F22945"/>
    <x v="0"/>
    <x v="2730"/>
    <x v="2726"/>
    <x v="6"/>
    <x v="42"/>
    <x v="9"/>
    <x v="9"/>
    <n v="38.928120999999997"/>
    <n v="-77.023795000000007"/>
    <x v="0"/>
    <x v="628"/>
  </r>
  <r>
    <s v="F22946"/>
    <x v="0"/>
    <x v="2731"/>
    <x v="2727"/>
    <x v="6"/>
    <x v="42"/>
    <x v="9"/>
    <x v="9"/>
    <n v="38.928120999999997"/>
    <n v="-77.023795000000007"/>
    <x v="0"/>
    <x v="216"/>
  </r>
  <r>
    <s v="F22947"/>
    <x v="0"/>
    <x v="2732"/>
    <x v="2728"/>
    <x v="6"/>
    <x v="42"/>
    <x v="9"/>
    <x v="9"/>
    <n v="38.928120999999997"/>
    <n v="-77.023795000000007"/>
    <x v="0"/>
    <x v="386"/>
  </r>
  <r>
    <s v="F22948"/>
    <x v="0"/>
    <x v="2733"/>
    <x v="2729"/>
    <x v="6"/>
    <x v="42"/>
    <x v="9"/>
    <x v="9"/>
    <n v="38.928120999999997"/>
    <n v="-77.023795000000007"/>
    <x v="0"/>
    <x v="650"/>
  </r>
  <r>
    <s v="F22949"/>
    <x v="0"/>
    <x v="2734"/>
    <x v="2730"/>
    <x v="6"/>
    <x v="42"/>
    <x v="9"/>
    <x v="9"/>
    <n v="38.928120999999997"/>
    <n v="-77.023795000000007"/>
    <x v="0"/>
    <x v="355"/>
  </r>
  <r>
    <s v="F22950"/>
    <x v="0"/>
    <x v="2735"/>
    <x v="2731"/>
    <x v="6"/>
    <x v="42"/>
    <x v="9"/>
    <x v="9"/>
    <n v="38.928120999999997"/>
    <n v="-77.023795000000007"/>
    <x v="0"/>
    <x v="594"/>
  </r>
  <r>
    <s v="F22951"/>
    <x v="0"/>
    <x v="2736"/>
    <x v="2732"/>
    <x v="6"/>
    <x v="42"/>
    <x v="9"/>
    <x v="9"/>
    <n v="38.928120999999997"/>
    <n v="-77.023795000000007"/>
    <x v="0"/>
    <x v="321"/>
  </r>
  <r>
    <s v="F22952"/>
    <x v="0"/>
    <x v="2737"/>
    <x v="2733"/>
    <x v="6"/>
    <x v="42"/>
    <x v="9"/>
    <x v="9"/>
    <n v="38.928120999999997"/>
    <n v="-77.023795000000007"/>
    <x v="0"/>
    <x v="103"/>
  </r>
  <r>
    <s v="F22953"/>
    <x v="0"/>
    <x v="2738"/>
    <x v="2734"/>
    <x v="7"/>
    <x v="42"/>
    <x v="11"/>
    <x v="11"/>
    <n v="38.928120999999997"/>
    <n v="-77.023795000000007"/>
    <x v="0"/>
    <x v="54"/>
  </r>
  <r>
    <s v="F22954"/>
    <x v="1"/>
    <x v="2739"/>
    <x v="2735"/>
    <x v="5"/>
    <x v="42"/>
    <x v="498"/>
    <x v="505"/>
    <n v="38.928094000000002"/>
    <n v="-77.023674"/>
    <x v="0"/>
    <x v="35"/>
  </r>
  <r>
    <s v="F22955"/>
    <x v="1"/>
    <x v="2740"/>
    <x v="2736"/>
    <x v="5"/>
    <x v="42"/>
    <x v="499"/>
    <x v="506"/>
    <n v="38.928111999999999"/>
    <n v="-77.023782999999995"/>
    <x v="1"/>
    <x v="142"/>
  </r>
  <r>
    <s v="F22956"/>
    <x v="0"/>
    <x v="2741"/>
    <x v="2737"/>
    <x v="7"/>
    <x v="42"/>
    <x v="11"/>
    <x v="11"/>
    <n v="38.928120999999997"/>
    <n v="-77.023795000000007"/>
    <x v="0"/>
    <x v="634"/>
  </r>
  <r>
    <s v="F22957"/>
    <x v="0"/>
    <x v="2742"/>
    <x v="2738"/>
    <x v="7"/>
    <x v="42"/>
    <x v="11"/>
    <x v="11"/>
    <n v="38.928120999999997"/>
    <n v="-77.023795000000007"/>
    <x v="0"/>
    <x v="258"/>
  </r>
  <r>
    <s v="F22958"/>
    <x v="0"/>
    <x v="2743"/>
    <x v="2739"/>
    <x v="7"/>
    <x v="42"/>
    <x v="11"/>
    <x v="11"/>
    <n v="38.928120999999997"/>
    <n v="-77.023795000000007"/>
    <x v="0"/>
    <x v="293"/>
  </r>
  <r>
    <s v="F22959"/>
    <x v="0"/>
    <x v="2744"/>
    <x v="2740"/>
    <x v="7"/>
    <x v="42"/>
    <x v="11"/>
    <x v="11"/>
    <n v="38.928120999999997"/>
    <n v="-77.023795000000007"/>
    <x v="0"/>
    <x v="337"/>
  </r>
  <r>
    <s v="F22960"/>
    <x v="1"/>
    <x v="2745"/>
    <x v="2741"/>
    <x v="5"/>
    <x v="42"/>
    <x v="500"/>
    <x v="507"/>
    <n v="38.928058"/>
    <n v="-77.023861999999994"/>
    <x v="0"/>
    <x v="473"/>
  </r>
  <r>
    <s v="F22961"/>
    <x v="0"/>
    <x v="2746"/>
    <x v="2742"/>
    <x v="7"/>
    <x v="43"/>
    <x v="11"/>
    <x v="11"/>
    <n v="38.920668999999997"/>
    <n v="-77.043679999999995"/>
    <x v="1"/>
    <x v="420"/>
  </r>
  <r>
    <s v="F22962"/>
    <x v="0"/>
    <x v="2747"/>
    <x v="2743"/>
    <x v="7"/>
    <x v="43"/>
    <x v="11"/>
    <x v="11"/>
    <n v="38.920668999999997"/>
    <n v="-77.043679999999995"/>
    <x v="0"/>
    <x v="49"/>
  </r>
  <r>
    <s v="F22963"/>
    <x v="1"/>
    <x v="2748"/>
    <x v="2744"/>
    <x v="6"/>
    <x v="43"/>
    <x v="501"/>
    <x v="508"/>
    <n v="38.920566000000001"/>
    <n v="-77.043665000000004"/>
    <x v="1"/>
    <x v="341"/>
  </r>
  <r>
    <s v="F22964"/>
    <x v="0"/>
    <x v="2749"/>
    <x v="2745"/>
    <x v="6"/>
    <x v="43"/>
    <x v="9"/>
    <x v="9"/>
    <n v="38.920668999999997"/>
    <n v="-77.043679999999995"/>
    <x v="1"/>
    <x v="514"/>
  </r>
  <r>
    <s v="F22965"/>
    <x v="0"/>
    <x v="2750"/>
    <x v="2746"/>
    <x v="6"/>
    <x v="43"/>
    <x v="9"/>
    <x v="9"/>
    <n v="38.920668999999997"/>
    <n v="-77.043679999999995"/>
    <x v="0"/>
    <x v="380"/>
  </r>
  <r>
    <s v="F22966"/>
    <x v="0"/>
    <x v="2751"/>
    <x v="2747"/>
    <x v="6"/>
    <x v="43"/>
    <x v="9"/>
    <x v="9"/>
    <n v="38.920668999999997"/>
    <n v="-77.043679999999995"/>
    <x v="0"/>
    <x v="652"/>
  </r>
  <r>
    <s v="F22967"/>
    <x v="0"/>
    <x v="2752"/>
    <x v="2748"/>
    <x v="6"/>
    <x v="43"/>
    <x v="9"/>
    <x v="9"/>
    <n v="38.920668999999997"/>
    <n v="-77.043679999999995"/>
    <x v="0"/>
    <x v="224"/>
  </r>
  <r>
    <s v="F22968"/>
    <x v="0"/>
    <x v="2753"/>
    <x v="2749"/>
    <x v="6"/>
    <x v="43"/>
    <x v="9"/>
    <x v="9"/>
    <n v="38.920668999999997"/>
    <n v="-77.043679999999995"/>
    <x v="0"/>
    <x v="472"/>
  </r>
  <r>
    <s v="F22969"/>
    <x v="0"/>
    <x v="2754"/>
    <x v="2750"/>
    <x v="6"/>
    <x v="43"/>
    <x v="9"/>
    <x v="9"/>
    <n v="38.920668999999997"/>
    <n v="-77.043679999999995"/>
    <x v="0"/>
    <x v="190"/>
  </r>
  <r>
    <s v="F22970"/>
    <x v="2"/>
    <x v="2755"/>
    <x v="2751"/>
    <x v="6"/>
    <x v="43"/>
    <x v="9"/>
    <x v="9"/>
    <n v="38.920668999999997"/>
    <n v="-77.043679999999995"/>
    <x v="1"/>
    <x v="447"/>
  </r>
  <r>
    <s v="F22971"/>
    <x v="0"/>
    <x v="2756"/>
    <x v="2752"/>
    <x v="5"/>
    <x v="43"/>
    <x v="7"/>
    <x v="7"/>
    <n v="38.920668999999997"/>
    <n v="-77.043679999999995"/>
    <x v="1"/>
    <x v="4"/>
  </r>
  <r>
    <s v="F22972"/>
    <x v="0"/>
    <x v="2757"/>
    <x v="2753"/>
    <x v="5"/>
    <x v="43"/>
    <x v="7"/>
    <x v="7"/>
    <n v="38.920668999999997"/>
    <n v="-77.043679999999995"/>
    <x v="0"/>
    <x v="266"/>
  </r>
  <r>
    <s v="F22973"/>
    <x v="0"/>
    <x v="2758"/>
    <x v="2754"/>
    <x v="5"/>
    <x v="43"/>
    <x v="7"/>
    <x v="7"/>
    <n v="38.920668999999997"/>
    <n v="-77.043679999999995"/>
    <x v="0"/>
    <x v="645"/>
  </r>
  <r>
    <s v="F22974"/>
    <x v="0"/>
    <x v="2759"/>
    <x v="2755"/>
    <x v="7"/>
    <x v="43"/>
    <x v="11"/>
    <x v="11"/>
    <n v="38.920668999999997"/>
    <n v="-77.043679999999995"/>
    <x v="0"/>
    <x v="271"/>
  </r>
  <r>
    <s v="F22975"/>
    <x v="0"/>
    <x v="2756"/>
    <x v="2756"/>
    <x v="5"/>
    <x v="43"/>
    <x v="7"/>
    <x v="7"/>
    <n v="38.920668999999997"/>
    <n v="-77.043679999999995"/>
    <x v="1"/>
    <x v="581"/>
  </r>
  <r>
    <s v="F22976"/>
    <x v="0"/>
    <x v="2760"/>
    <x v="2757"/>
    <x v="7"/>
    <x v="43"/>
    <x v="11"/>
    <x v="11"/>
    <n v="38.920668999999997"/>
    <n v="-77.043679999999995"/>
    <x v="1"/>
    <x v="134"/>
  </r>
  <r>
    <s v="F22977"/>
    <x v="1"/>
    <x v="2761"/>
    <x v="2758"/>
    <x v="5"/>
    <x v="43"/>
    <x v="502"/>
    <x v="509"/>
    <n v="38.920628000000001"/>
    <n v="-77.043691999999993"/>
    <x v="0"/>
    <x v="362"/>
  </r>
  <r>
    <s v="F22978"/>
    <x v="0"/>
    <x v="2762"/>
    <x v="2759"/>
    <x v="5"/>
    <x v="43"/>
    <x v="7"/>
    <x v="7"/>
    <n v="38.920668999999997"/>
    <n v="-77.043679999999995"/>
    <x v="1"/>
    <x v="212"/>
  </r>
  <r>
    <s v="F22979"/>
    <x v="0"/>
    <x v="2763"/>
    <x v="2760"/>
    <x v="7"/>
    <x v="43"/>
    <x v="11"/>
    <x v="11"/>
    <n v="38.920668999999997"/>
    <n v="-77.043679999999995"/>
    <x v="0"/>
    <x v="616"/>
  </r>
  <r>
    <s v="F22980"/>
    <x v="0"/>
    <x v="2764"/>
    <x v="2761"/>
    <x v="7"/>
    <x v="43"/>
    <x v="11"/>
    <x v="11"/>
    <n v="38.920668999999997"/>
    <n v="-77.043679999999995"/>
    <x v="0"/>
    <x v="237"/>
  </r>
  <r>
    <s v="F22981"/>
    <x v="0"/>
    <x v="2765"/>
    <x v="2762"/>
    <x v="8"/>
    <x v="42"/>
    <x v="15"/>
    <x v="15"/>
    <n v="38.928120999999997"/>
    <n v="-77.023795000000007"/>
    <x v="0"/>
    <x v="290"/>
  </r>
  <r>
    <s v="F22982"/>
    <x v="0"/>
    <x v="2766"/>
    <x v="2763"/>
    <x v="8"/>
    <x v="42"/>
    <x v="15"/>
    <x v="15"/>
    <n v="38.928120999999997"/>
    <n v="-77.023795000000007"/>
    <x v="0"/>
    <x v="286"/>
  </r>
  <r>
    <s v="F22983"/>
    <x v="0"/>
    <x v="2767"/>
    <x v="2764"/>
    <x v="11"/>
    <x v="43"/>
    <x v="20"/>
    <x v="20"/>
    <n v="38.920668999999997"/>
    <n v="-77.043679999999995"/>
    <x v="0"/>
    <x v="39"/>
  </r>
  <r>
    <s v="F22984"/>
    <x v="1"/>
    <x v="2768"/>
    <x v="2765"/>
    <x v="11"/>
    <x v="43"/>
    <x v="503"/>
    <x v="510"/>
    <n v="38.920636000000002"/>
    <n v="-77.043801999999999"/>
    <x v="1"/>
    <x v="391"/>
  </r>
  <r>
    <s v="F22985"/>
    <x v="0"/>
    <x v="2769"/>
    <x v="2766"/>
    <x v="11"/>
    <x v="43"/>
    <x v="20"/>
    <x v="20"/>
    <n v="38.920668999999997"/>
    <n v="-77.043679999999995"/>
    <x v="0"/>
    <x v="449"/>
  </r>
  <r>
    <s v="F22986"/>
    <x v="0"/>
    <x v="2770"/>
    <x v="2767"/>
    <x v="11"/>
    <x v="43"/>
    <x v="20"/>
    <x v="20"/>
    <n v="38.920668999999997"/>
    <n v="-77.043679999999995"/>
    <x v="0"/>
    <x v="477"/>
  </r>
  <r>
    <s v="F22987"/>
    <x v="1"/>
    <x v="2771"/>
    <x v="2768"/>
    <x v="11"/>
    <x v="43"/>
    <x v="504"/>
    <x v="511"/>
    <n v="38.920766999999998"/>
    <n v="-77.043687000000006"/>
    <x v="1"/>
    <x v="120"/>
  </r>
  <r>
    <s v="F22988"/>
    <x v="0"/>
    <x v="2772"/>
    <x v="2769"/>
    <x v="11"/>
    <x v="43"/>
    <x v="20"/>
    <x v="20"/>
    <n v="38.920668999999997"/>
    <n v="-77.043679999999995"/>
    <x v="0"/>
    <x v="318"/>
  </r>
  <r>
    <s v="F22989"/>
    <x v="1"/>
    <x v="2773"/>
    <x v="2770"/>
    <x v="11"/>
    <x v="43"/>
    <x v="505"/>
    <x v="512"/>
    <n v="38.920690999999998"/>
    <n v="-77.043738000000005"/>
    <x v="0"/>
    <x v="439"/>
  </r>
  <r>
    <s v="F22990"/>
    <x v="1"/>
    <x v="2774"/>
    <x v="2771"/>
    <x v="11"/>
    <x v="43"/>
    <x v="506"/>
    <x v="513"/>
    <n v="38.920707"/>
    <n v="-77.043824999999998"/>
    <x v="1"/>
    <x v="319"/>
  </r>
  <r>
    <s v="F22991"/>
    <x v="2"/>
    <x v="2775"/>
    <x v="2772"/>
    <x v="11"/>
    <x v="43"/>
    <x v="20"/>
    <x v="20"/>
    <n v="38.920668999999997"/>
    <n v="-77.043679999999995"/>
    <x v="1"/>
    <x v="358"/>
  </r>
  <r>
    <s v="F22992"/>
    <x v="1"/>
    <x v="2776"/>
    <x v="2773"/>
    <x v="11"/>
    <x v="43"/>
    <x v="507"/>
    <x v="514"/>
    <n v="38.920721"/>
    <n v="-77.043598000000003"/>
    <x v="1"/>
    <x v="285"/>
  </r>
  <r>
    <s v="F22993"/>
    <x v="0"/>
    <x v="2777"/>
    <x v="2774"/>
    <x v="10"/>
    <x v="43"/>
    <x v="19"/>
    <x v="19"/>
    <n v="38.920668999999997"/>
    <n v="-77.043679999999995"/>
    <x v="0"/>
    <x v="393"/>
  </r>
  <r>
    <s v="F22994"/>
    <x v="1"/>
    <x v="2778"/>
    <x v="2775"/>
    <x v="8"/>
    <x v="43"/>
    <x v="508"/>
    <x v="515"/>
    <n v="38.920589"/>
    <n v="-77.043822000000006"/>
    <x v="0"/>
    <x v="559"/>
  </r>
  <r>
    <s v="F22995"/>
    <x v="0"/>
    <x v="2779"/>
    <x v="2776"/>
    <x v="8"/>
    <x v="43"/>
    <x v="15"/>
    <x v="15"/>
    <n v="38.920668999999997"/>
    <n v="-77.043679999999995"/>
    <x v="0"/>
    <x v="389"/>
  </r>
  <r>
    <s v="F22996"/>
    <x v="1"/>
    <x v="2780"/>
    <x v="2777"/>
    <x v="8"/>
    <x v="43"/>
    <x v="509"/>
    <x v="516"/>
    <n v="38.920653000000001"/>
    <n v="-77.043695"/>
    <x v="0"/>
    <x v="479"/>
  </r>
  <r>
    <s v="F22997"/>
    <x v="0"/>
    <x v="2781"/>
    <x v="2778"/>
    <x v="8"/>
    <x v="43"/>
    <x v="15"/>
    <x v="15"/>
    <n v="38.920668999999997"/>
    <n v="-77.043679999999995"/>
    <x v="0"/>
    <x v="226"/>
  </r>
  <r>
    <s v="F22998"/>
    <x v="1"/>
    <x v="2782"/>
    <x v="2779"/>
    <x v="8"/>
    <x v="43"/>
    <x v="510"/>
    <x v="517"/>
    <n v="38.920592999999997"/>
    <n v="-77.043833000000006"/>
    <x v="0"/>
    <x v="641"/>
  </r>
  <r>
    <s v="F22999"/>
    <x v="0"/>
    <x v="2783"/>
    <x v="2780"/>
    <x v="10"/>
    <x v="43"/>
    <x v="19"/>
    <x v="19"/>
    <n v="38.920668999999997"/>
    <n v="-77.043679999999995"/>
    <x v="0"/>
    <x v="506"/>
  </r>
  <r>
    <s v="F23000"/>
    <x v="0"/>
    <x v="2784"/>
    <x v="2781"/>
    <x v="8"/>
    <x v="43"/>
    <x v="15"/>
    <x v="15"/>
    <n v="38.920668999999997"/>
    <n v="-77.043679999999995"/>
    <x v="0"/>
    <x v="70"/>
  </r>
  <r>
    <s v="F23001"/>
    <x v="0"/>
    <x v="2785"/>
    <x v="2782"/>
    <x v="10"/>
    <x v="43"/>
    <x v="19"/>
    <x v="19"/>
    <n v="38.920668999999997"/>
    <n v="-77.043679999999995"/>
    <x v="1"/>
    <x v="0"/>
  </r>
  <r>
    <s v="F23002"/>
    <x v="0"/>
    <x v="2786"/>
    <x v="2783"/>
    <x v="9"/>
    <x v="43"/>
    <x v="16"/>
    <x v="16"/>
    <n v="38.920668999999997"/>
    <n v="-77.043679999999995"/>
    <x v="1"/>
    <x v="92"/>
  </r>
  <r>
    <s v="F23003"/>
    <x v="0"/>
    <x v="2787"/>
    <x v="2784"/>
    <x v="11"/>
    <x v="43"/>
    <x v="20"/>
    <x v="20"/>
    <n v="38.920668999999997"/>
    <n v="-77.043679999999995"/>
    <x v="0"/>
    <x v="333"/>
  </r>
  <r>
    <s v="F23004"/>
    <x v="1"/>
    <x v="2788"/>
    <x v="2785"/>
    <x v="11"/>
    <x v="43"/>
    <x v="511"/>
    <x v="518"/>
    <n v="38.920816000000002"/>
    <n v="-77.043665000000004"/>
    <x v="0"/>
    <x v="227"/>
  </r>
  <r>
    <s v="F23005"/>
    <x v="0"/>
    <x v="2789"/>
    <x v="2786"/>
    <x v="11"/>
    <x v="43"/>
    <x v="20"/>
    <x v="20"/>
    <n v="38.920668999999997"/>
    <n v="-77.043679999999995"/>
    <x v="0"/>
    <x v="550"/>
  </r>
  <r>
    <s v="F23006"/>
    <x v="1"/>
    <x v="2790"/>
    <x v="2787"/>
    <x v="11"/>
    <x v="43"/>
    <x v="512"/>
    <x v="519"/>
    <n v="38.920732999999998"/>
    <n v="-77.043543999999997"/>
    <x v="0"/>
    <x v="626"/>
  </r>
  <r>
    <s v="F23007"/>
    <x v="0"/>
    <x v="2791"/>
    <x v="2788"/>
    <x v="11"/>
    <x v="43"/>
    <x v="20"/>
    <x v="20"/>
    <n v="38.920668999999997"/>
    <n v="-77.043679999999995"/>
    <x v="1"/>
    <x v="587"/>
  </r>
  <r>
    <s v="F23008"/>
    <x v="1"/>
    <x v="2792"/>
    <x v="2789"/>
    <x v="11"/>
    <x v="43"/>
    <x v="503"/>
    <x v="520"/>
    <n v="38.920699999999997"/>
    <n v="-77.043857000000003"/>
    <x v="1"/>
    <x v="246"/>
  </r>
  <r>
    <s v="F23009"/>
    <x v="0"/>
    <x v="2793"/>
    <x v="2790"/>
    <x v="11"/>
    <x v="43"/>
    <x v="20"/>
    <x v="20"/>
    <n v="38.920668999999997"/>
    <n v="-77.043679999999995"/>
    <x v="0"/>
    <x v="212"/>
  </r>
  <r>
    <s v="F23010"/>
    <x v="0"/>
    <x v="2794"/>
    <x v="2791"/>
    <x v="11"/>
    <x v="43"/>
    <x v="20"/>
    <x v="20"/>
    <n v="38.920668999999997"/>
    <n v="-77.043679999999995"/>
    <x v="0"/>
    <x v="470"/>
  </r>
  <r>
    <s v="F23011"/>
    <x v="1"/>
    <x v="2795"/>
    <x v="2792"/>
    <x v="11"/>
    <x v="43"/>
    <x v="513"/>
    <x v="521"/>
    <n v="38.920836000000001"/>
    <n v="-77.043606999999994"/>
    <x v="0"/>
    <x v="534"/>
  </r>
  <r>
    <s v="F23012"/>
    <x v="2"/>
    <x v="2796"/>
    <x v="2793"/>
    <x v="11"/>
    <x v="43"/>
    <x v="20"/>
    <x v="20"/>
    <n v="38.920668999999997"/>
    <n v="-77.043679999999995"/>
    <x v="1"/>
    <x v="514"/>
  </r>
  <r>
    <s v="F23013"/>
    <x v="0"/>
    <x v="2797"/>
    <x v="2794"/>
    <x v="11"/>
    <x v="43"/>
    <x v="20"/>
    <x v="20"/>
    <n v="38.920668999999997"/>
    <n v="-77.043679999999995"/>
    <x v="1"/>
    <x v="463"/>
  </r>
  <r>
    <s v="F23014"/>
    <x v="0"/>
    <x v="2798"/>
    <x v="2795"/>
    <x v="11"/>
    <x v="43"/>
    <x v="20"/>
    <x v="20"/>
    <n v="38.920668999999997"/>
    <n v="-77.043679999999995"/>
    <x v="0"/>
    <x v="423"/>
  </r>
  <r>
    <s v="F23015"/>
    <x v="0"/>
    <x v="2799"/>
    <x v="2796"/>
    <x v="13"/>
    <x v="42"/>
    <x v="30"/>
    <x v="30"/>
    <n v="38.928120999999997"/>
    <n v="-77.023795000000007"/>
    <x v="0"/>
    <x v="504"/>
  </r>
  <r>
    <s v="F23016"/>
    <x v="1"/>
    <x v="2800"/>
    <x v="2797"/>
    <x v="13"/>
    <x v="42"/>
    <x v="514"/>
    <x v="522"/>
    <n v="38.928125999999999"/>
    <n v="-77.023736999999997"/>
    <x v="0"/>
    <x v="10"/>
  </r>
  <r>
    <s v="F23017"/>
    <x v="0"/>
    <x v="2801"/>
    <x v="2798"/>
    <x v="14"/>
    <x v="42"/>
    <x v="31"/>
    <x v="31"/>
    <n v="38.928120999999997"/>
    <n v="-77.023795000000007"/>
    <x v="1"/>
    <x v="128"/>
  </r>
  <r>
    <s v="F23018"/>
    <x v="0"/>
    <x v="2802"/>
    <x v="2799"/>
    <x v="14"/>
    <x v="42"/>
    <x v="31"/>
    <x v="31"/>
    <n v="38.928120999999997"/>
    <n v="-77.023795000000007"/>
    <x v="0"/>
    <x v="374"/>
  </r>
  <r>
    <s v="F23019"/>
    <x v="0"/>
    <x v="2803"/>
    <x v="2800"/>
    <x v="14"/>
    <x v="42"/>
    <x v="31"/>
    <x v="31"/>
    <n v="38.928120999999997"/>
    <n v="-77.023795000000007"/>
    <x v="1"/>
    <x v="188"/>
  </r>
  <r>
    <s v="F23020"/>
    <x v="0"/>
    <x v="2804"/>
    <x v="2801"/>
    <x v="15"/>
    <x v="42"/>
    <x v="32"/>
    <x v="32"/>
    <n v="38.928120999999997"/>
    <n v="-77.023795000000007"/>
    <x v="1"/>
    <x v="652"/>
  </r>
  <r>
    <s v="F23021"/>
    <x v="0"/>
    <x v="2805"/>
    <x v="2802"/>
    <x v="15"/>
    <x v="42"/>
    <x v="32"/>
    <x v="32"/>
    <n v="38.928120999999997"/>
    <n v="-77.023795000000007"/>
    <x v="0"/>
    <x v="202"/>
  </r>
  <r>
    <s v="F23022"/>
    <x v="0"/>
    <x v="2806"/>
    <x v="2803"/>
    <x v="15"/>
    <x v="42"/>
    <x v="32"/>
    <x v="32"/>
    <n v="38.928120999999997"/>
    <n v="-77.023795000000007"/>
    <x v="0"/>
    <x v="500"/>
  </r>
  <r>
    <s v="F23023"/>
    <x v="1"/>
    <x v="2807"/>
    <x v="2804"/>
    <x v="15"/>
    <x v="43"/>
    <x v="515"/>
    <x v="523"/>
    <n v="38.920543000000002"/>
    <n v="-77.043781999999993"/>
    <x v="0"/>
    <x v="487"/>
  </r>
  <r>
    <s v="F23024"/>
    <x v="0"/>
    <x v="2808"/>
    <x v="2805"/>
    <x v="15"/>
    <x v="43"/>
    <x v="32"/>
    <x v="32"/>
    <n v="38.920668999999997"/>
    <n v="-77.043679999999995"/>
    <x v="1"/>
    <x v="410"/>
  </r>
  <r>
    <s v="F23025"/>
    <x v="0"/>
    <x v="2809"/>
    <x v="2806"/>
    <x v="15"/>
    <x v="43"/>
    <x v="32"/>
    <x v="32"/>
    <n v="38.920668999999997"/>
    <n v="-77.043679999999995"/>
    <x v="1"/>
    <x v="631"/>
  </r>
  <r>
    <s v="F23026"/>
    <x v="0"/>
    <x v="2810"/>
    <x v="2807"/>
    <x v="15"/>
    <x v="43"/>
    <x v="32"/>
    <x v="32"/>
    <n v="38.920668999999997"/>
    <n v="-77.043679999999995"/>
    <x v="0"/>
    <x v="198"/>
  </r>
  <r>
    <s v="F23027"/>
    <x v="0"/>
    <x v="2811"/>
    <x v="2808"/>
    <x v="17"/>
    <x v="42"/>
    <x v="35"/>
    <x v="35"/>
    <n v="38.928120999999997"/>
    <n v="-77.023795000000007"/>
    <x v="1"/>
    <x v="187"/>
  </r>
  <r>
    <s v="F23028"/>
    <x v="0"/>
    <x v="2812"/>
    <x v="2809"/>
    <x v="17"/>
    <x v="42"/>
    <x v="35"/>
    <x v="35"/>
    <n v="38.928120999999997"/>
    <n v="-77.023795000000007"/>
    <x v="1"/>
    <x v="315"/>
  </r>
  <r>
    <s v="F23029"/>
    <x v="0"/>
    <x v="2813"/>
    <x v="2810"/>
    <x v="17"/>
    <x v="42"/>
    <x v="35"/>
    <x v="35"/>
    <n v="38.928120999999997"/>
    <n v="-77.023795000000007"/>
    <x v="1"/>
    <x v="433"/>
  </r>
  <r>
    <s v="F23030"/>
    <x v="0"/>
    <x v="2814"/>
    <x v="2811"/>
    <x v="17"/>
    <x v="42"/>
    <x v="35"/>
    <x v="35"/>
    <n v="38.928120999999997"/>
    <n v="-77.023795000000007"/>
    <x v="1"/>
    <x v="303"/>
  </r>
  <r>
    <s v="F23031"/>
    <x v="0"/>
    <x v="2815"/>
    <x v="2812"/>
    <x v="17"/>
    <x v="42"/>
    <x v="35"/>
    <x v="35"/>
    <n v="38.928120999999997"/>
    <n v="-77.023795000000007"/>
    <x v="1"/>
    <x v="263"/>
  </r>
  <r>
    <s v="F23032"/>
    <x v="0"/>
    <x v="2816"/>
    <x v="2813"/>
    <x v="17"/>
    <x v="42"/>
    <x v="35"/>
    <x v="35"/>
    <n v="38.928120999999997"/>
    <n v="-77.023795000000007"/>
    <x v="1"/>
    <x v="279"/>
  </r>
  <r>
    <s v="F23033"/>
    <x v="0"/>
    <x v="2817"/>
    <x v="1199"/>
    <x v="18"/>
    <x v="42"/>
    <x v="388"/>
    <x v="392"/>
    <n v="38.928120999999997"/>
    <n v="-77.023795000000007"/>
    <x v="0"/>
    <x v="416"/>
  </r>
  <r>
    <s v="F23034"/>
    <x v="0"/>
    <x v="2818"/>
    <x v="2814"/>
    <x v="18"/>
    <x v="42"/>
    <x v="388"/>
    <x v="392"/>
    <n v="38.928120999999997"/>
    <n v="-77.023795000000007"/>
    <x v="1"/>
    <x v="218"/>
  </r>
  <r>
    <s v="F23035"/>
    <x v="0"/>
    <x v="2819"/>
    <x v="2815"/>
    <x v="18"/>
    <x v="42"/>
    <x v="388"/>
    <x v="392"/>
    <n v="38.928120999999997"/>
    <n v="-77.023795000000007"/>
    <x v="0"/>
    <x v="327"/>
  </r>
  <r>
    <s v="F23036"/>
    <x v="0"/>
    <x v="2820"/>
    <x v="2816"/>
    <x v="18"/>
    <x v="42"/>
    <x v="388"/>
    <x v="392"/>
    <n v="38.928120999999997"/>
    <n v="-77.023795000000007"/>
    <x v="1"/>
    <x v="150"/>
  </r>
  <r>
    <s v="F23037"/>
    <x v="0"/>
    <x v="2821"/>
    <x v="2817"/>
    <x v="19"/>
    <x v="42"/>
    <x v="39"/>
    <x v="39"/>
    <n v="38.928120999999997"/>
    <n v="-77.023795000000007"/>
    <x v="1"/>
    <x v="515"/>
  </r>
  <r>
    <s v="F23038"/>
    <x v="1"/>
    <x v="2822"/>
    <x v="2818"/>
    <x v="19"/>
    <x v="43"/>
    <x v="516"/>
    <x v="524"/>
    <n v="38.920675000000003"/>
    <n v="-77.043644999999998"/>
    <x v="1"/>
    <x v="496"/>
  </r>
  <r>
    <s v="F23039"/>
    <x v="1"/>
    <x v="2823"/>
    <x v="2819"/>
    <x v="19"/>
    <x v="43"/>
    <x v="517"/>
    <x v="525"/>
    <n v="38.920623999999997"/>
    <n v="-77.043606999999994"/>
    <x v="0"/>
    <x v="546"/>
  </r>
  <r>
    <s v="F23040"/>
    <x v="0"/>
    <x v="2824"/>
    <x v="2820"/>
    <x v="20"/>
    <x v="42"/>
    <x v="40"/>
    <x v="40"/>
    <n v="38.928120999999997"/>
    <n v="-77.023795000000007"/>
    <x v="1"/>
    <x v="293"/>
  </r>
  <r>
    <s v="F23041"/>
    <x v="1"/>
    <x v="2825"/>
    <x v="2821"/>
    <x v="20"/>
    <x v="42"/>
    <x v="518"/>
    <x v="526"/>
    <n v="38.928092999999997"/>
    <n v="-77.023805999999993"/>
    <x v="0"/>
    <x v="518"/>
  </r>
  <r>
    <s v="F23042"/>
    <x v="1"/>
    <x v="2826"/>
    <x v="2822"/>
    <x v="20"/>
    <x v="42"/>
    <x v="519"/>
    <x v="527"/>
    <n v="38.928100999999998"/>
    <n v="-77.023902000000007"/>
    <x v="0"/>
    <x v="108"/>
  </r>
  <r>
    <s v="F23043"/>
    <x v="1"/>
    <x v="2827"/>
    <x v="2823"/>
    <x v="20"/>
    <x v="42"/>
    <x v="520"/>
    <x v="528"/>
    <n v="38.928151"/>
    <n v="-77.023822999999993"/>
    <x v="0"/>
    <x v="134"/>
  </r>
  <r>
    <s v="F23044"/>
    <x v="0"/>
    <x v="2828"/>
    <x v="2824"/>
    <x v="20"/>
    <x v="43"/>
    <x v="40"/>
    <x v="40"/>
    <n v="38.920668999999997"/>
    <n v="-77.043679999999995"/>
    <x v="1"/>
    <x v="367"/>
  </r>
  <r>
    <s v="F23045"/>
    <x v="1"/>
    <x v="2829"/>
    <x v="2825"/>
    <x v="20"/>
    <x v="43"/>
    <x v="521"/>
    <x v="529"/>
    <n v="38.920569999999998"/>
    <n v="-77.043795000000003"/>
    <x v="0"/>
    <x v="212"/>
  </r>
  <r>
    <s v="F23046"/>
    <x v="0"/>
    <x v="2830"/>
    <x v="2826"/>
    <x v="20"/>
    <x v="43"/>
    <x v="40"/>
    <x v="40"/>
    <n v="38.920668999999997"/>
    <n v="-77.043679999999995"/>
    <x v="0"/>
    <x v="649"/>
  </r>
  <r>
    <s v="F23047"/>
    <x v="0"/>
    <x v="2831"/>
    <x v="2827"/>
    <x v="20"/>
    <x v="43"/>
    <x v="40"/>
    <x v="40"/>
    <n v="38.920668999999997"/>
    <n v="-77.043679999999995"/>
    <x v="0"/>
    <x v="267"/>
  </r>
  <r>
    <s v="F23048"/>
    <x v="0"/>
    <x v="2832"/>
    <x v="2828"/>
    <x v="20"/>
    <x v="43"/>
    <x v="40"/>
    <x v="40"/>
    <n v="38.920668999999997"/>
    <n v="-77.043679999999995"/>
    <x v="0"/>
    <x v="98"/>
  </r>
  <r>
    <s v="F23049"/>
    <x v="0"/>
    <x v="2833"/>
    <x v="2829"/>
    <x v="20"/>
    <x v="43"/>
    <x v="40"/>
    <x v="40"/>
    <n v="38.920668999999997"/>
    <n v="-77.043679999999995"/>
    <x v="0"/>
    <x v="529"/>
  </r>
  <r>
    <s v="F23050"/>
    <x v="0"/>
    <x v="2834"/>
    <x v="2830"/>
    <x v="20"/>
    <x v="43"/>
    <x v="40"/>
    <x v="40"/>
    <n v="38.920668999999997"/>
    <n v="-77.043679999999995"/>
    <x v="0"/>
    <x v="390"/>
  </r>
  <r>
    <s v="F23051"/>
    <x v="0"/>
    <x v="2835"/>
    <x v="2831"/>
    <x v="20"/>
    <x v="43"/>
    <x v="40"/>
    <x v="40"/>
    <n v="38.920668999999997"/>
    <n v="-77.043679999999995"/>
    <x v="0"/>
    <x v="519"/>
  </r>
  <r>
    <s v="F23052"/>
    <x v="0"/>
    <x v="2836"/>
    <x v="2832"/>
    <x v="20"/>
    <x v="43"/>
    <x v="40"/>
    <x v="40"/>
    <n v="38.920668999999997"/>
    <n v="-77.043679999999995"/>
    <x v="0"/>
    <x v="385"/>
  </r>
  <r>
    <s v="F23053"/>
    <x v="0"/>
    <x v="2837"/>
    <x v="2833"/>
    <x v="20"/>
    <x v="43"/>
    <x v="40"/>
    <x v="40"/>
    <n v="38.920668999999997"/>
    <n v="-77.043679999999995"/>
    <x v="0"/>
    <x v="623"/>
  </r>
  <r>
    <s v="F23054"/>
    <x v="0"/>
    <x v="2838"/>
    <x v="2834"/>
    <x v="20"/>
    <x v="43"/>
    <x v="40"/>
    <x v="40"/>
    <n v="38.920668999999997"/>
    <n v="-77.043679999999995"/>
    <x v="0"/>
    <x v="539"/>
  </r>
  <r>
    <s v="F23055"/>
    <x v="0"/>
    <x v="2839"/>
    <x v="2835"/>
    <x v="20"/>
    <x v="43"/>
    <x v="40"/>
    <x v="40"/>
    <n v="38.920668999999997"/>
    <n v="-77.043679999999995"/>
    <x v="0"/>
    <x v="76"/>
  </r>
  <r>
    <s v="F23056"/>
    <x v="0"/>
    <x v="2840"/>
    <x v="2836"/>
    <x v="20"/>
    <x v="43"/>
    <x v="40"/>
    <x v="40"/>
    <n v="38.920668999999997"/>
    <n v="-77.043679999999995"/>
    <x v="0"/>
    <x v="161"/>
  </r>
  <r>
    <s v="F23057"/>
    <x v="0"/>
    <x v="2841"/>
    <x v="2837"/>
    <x v="20"/>
    <x v="43"/>
    <x v="40"/>
    <x v="40"/>
    <n v="38.920668999999997"/>
    <n v="-77.043679999999995"/>
    <x v="0"/>
    <x v="575"/>
  </r>
  <r>
    <s v="F23058"/>
    <x v="1"/>
    <x v="2842"/>
    <x v="2838"/>
    <x v="20"/>
    <x v="43"/>
    <x v="522"/>
    <x v="530"/>
    <n v="38.920527999999997"/>
    <n v="-77.043823000000003"/>
    <x v="0"/>
    <x v="184"/>
  </r>
  <r>
    <s v="F23059"/>
    <x v="0"/>
    <x v="2843"/>
    <x v="2839"/>
    <x v="20"/>
    <x v="43"/>
    <x v="40"/>
    <x v="40"/>
    <n v="38.920668999999997"/>
    <n v="-77.043679999999995"/>
    <x v="0"/>
    <x v="39"/>
  </r>
  <r>
    <s v="F23060"/>
    <x v="0"/>
    <x v="2844"/>
    <x v="2840"/>
    <x v="20"/>
    <x v="43"/>
    <x v="40"/>
    <x v="40"/>
    <n v="38.920668999999997"/>
    <n v="-77.043679999999995"/>
    <x v="0"/>
    <x v="326"/>
  </r>
  <r>
    <s v="F23061"/>
    <x v="1"/>
    <x v="2845"/>
    <x v="2841"/>
    <x v="20"/>
    <x v="43"/>
    <x v="523"/>
    <x v="531"/>
    <n v="38.920670999999999"/>
    <n v="-77.043679999999995"/>
    <x v="1"/>
    <x v="397"/>
  </r>
  <r>
    <s v="F23062"/>
    <x v="0"/>
    <x v="2846"/>
    <x v="2842"/>
    <x v="20"/>
    <x v="43"/>
    <x v="40"/>
    <x v="40"/>
    <n v="38.920668999999997"/>
    <n v="-77.043679999999995"/>
    <x v="1"/>
    <x v="412"/>
  </r>
  <r>
    <s v="F23063"/>
    <x v="0"/>
    <x v="2847"/>
    <x v="2843"/>
    <x v="20"/>
    <x v="43"/>
    <x v="40"/>
    <x v="40"/>
    <n v="38.920668999999997"/>
    <n v="-77.043679999999995"/>
    <x v="0"/>
    <x v="199"/>
  </r>
  <r>
    <s v="F23064"/>
    <x v="0"/>
    <x v="2848"/>
    <x v="2844"/>
    <x v="20"/>
    <x v="43"/>
    <x v="40"/>
    <x v="40"/>
    <n v="38.920668999999997"/>
    <n v="-77.043679999999995"/>
    <x v="0"/>
    <x v="541"/>
  </r>
  <r>
    <s v="F23065"/>
    <x v="0"/>
    <x v="2849"/>
    <x v="2845"/>
    <x v="20"/>
    <x v="43"/>
    <x v="40"/>
    <x v="40"/>
    <n v="38.920668999999997"/>
    <n v="-77.043679999999995"/>
    <x v="0"/>
    <x v="26"/>
  </r>
  <r>
    <s v="F23066"/>
    <x v="0"/>
    <x v="2850"/>
    <x v="2846"/>
    <x v="21"/>
    <x v="42"/>
    <x v="44"/>
    <x v="44"/>
    <n v="38.928120999999997"/>
    <n v="-77.023795000000007"/>
    <x v="0"/>
    <x v="17"/>
  </r>
  <r>
    <s v="F23067"/>
    <x v="1"/>
    <x v="2851"/>
    <x v="2847"/>
    <x v="21"/>
    <x v="42"/>
    <x v="524"/>
    <x v="532"/>
    <n v="38.928030999999997"/>
    <n v="-77.023871"/>
    <x v="0"/>
    <x v="154"/>
  </r>
  <r>
    <s v="F23068"/>
    <x v="1"/>
    <x v="2852"/>
    <x v="2848"/>
    <x v="21"/>
    <x v="42"/>
    <x v="525"/>
    <x v="533"/>
    <n v="38.928044999999997"/>
    <n v="-77.023949000000002"/>
    <x v="0"/>
    <x v="458"/>
  </r>
  <r>
    <s v="F23069"/>
    <x v="0"/>
    <x v="2853"/>
    <x v="2849"/>
    <x v="21"/>
    <x v="43"/>
    <x v="44"/>
    <x v="44"/>
    <n v="38.920668999999997"/>
    <n v="-77.043679999999995"/>
    <x v="0"/>
    <x v="598"/>
  </r>
  <r>
    <s v="F23070"/>
    <x v="0"/>
    <x v="2854"/>
    <x v="2850"/>
    <x v="21"/>
    <x v="43"/>
    <x v="44"/>
    <x v="44"/>
    <n v="38.920668999999997"/>
    <n v="-77.043679999999995"/>
    <x v="0"/>
    <x v="227"/>
  </r>
  <r>
    <s v="F23071"/>
    <x v="0"/>
    <x v="2855"/>
    <x v="2851"/>
    <x v="21"/>
    <x v="43"/>
    <x v="44"/>
    <x v="44"/>
    <n v="38.920668999999997"/>
    <n v="-77.043679999999995"/>
    <x v="0"/>
    <x v="33"/>
  </r>
  <r>
    <s v="F23072"/>
    <x v="1"/>
    <x v="2856"/>
    <x v="2852"/>
    <x v="22"/>
    <x v="42"/>
    <x v="526"/>
    <x v="534"/>
    <n v="38.928091999999999"/>
    <n v="-77.023854"/>
    <x v="1"/>
    <x v="390"/>
  </r>
  <r>
    <s v="F23073"/>
    <x v="1"/>
    <x v="2857"/>
    <x v="2853"/>
    <x v="22"/>
    <x v="42"/>
    <x v="527"/>
    <x v="535"/>
    <n v="38.928095999999996"/>
    <n v="-77.023760999999993"/>
    <x v="0"/>
    <x v="503"/>
  </r>
  <r>
    <s v="F23074"/>
    <x v="0"/>
    <x v="2858"/>
    <x v="2854"/>
    <x v="22"/>
    <x v="42"/>
    <x v="45"/>
    <x v="45"/>
    <n v="38.928120999999997"/>
    <n v="-77.023795000000007"/>
    <x v="1"/>
    <x v="206"/>
  </r>
  <r>
    <s v="F23075"/>
    <x v="1"/>
    <x v="2859"/>
    <x v="2855"/>
    <x v="22"/>
    <x v="42"/>
    <x v="528"/>
    <x v="536"/>
    <n v="38.928069999999998"/>
    <n v="-77.023712000000003"/>
    <x v="1"/>
    <x v="449"/>
  </r>
  <r>
    <s v="F23076"/>
    <x v="0"/>
    <x v="2860"/>
    <x v="2856"/>
    <x v="22"/>
    <x v="43"/>
    <x v="45"/>
    <x v="45"/>
    <n v="38.920668999999997"/>
    <n v="-77.043679999999995"/>
    <x v="0"/>
    <x v="173"/>
  </r>
  <r>
    <s v="F23077"/>
    <x v="1"/>
    <x v="2861"/>
    <x v="2857"/>
    <x v="23"/>
    <x v="43"/>
    <x v="529"/>
    <x v="537"/>
    <n v="38.920475000000003"/>
    <n v="-77.043839000000006"/>
    <x v="1"/>
    <x v="454"/>
  </r>
  <r>
    <s v="F23078"/>
    <x v="0"/>
    <x v="2862"/>
    <x v="2858"/>
    <x v="23"/>
    <x v="43"/>
    <x v="46"/>
    <x v="46"/>
    <n v="38.920668999999997"/>
    <n v="-77.043679999999995"/>
    <x v="0"/>
    <x v="477"/>
  </r>
  <r>
    <s v="F23079"/>
    <x v="0"/>
    <x v="2863"/>
    <x v="2859"/>
    <x v="24"/>
    <x v="42"/>
    <x v="47"/>
    <x v="47"/>
    <n v="38.928120999999997"/>
    <n v="-77.023795000000007"/>
    <x v="1"/>
    <x v="112"/>
  </r>
  <r>
    <s v="F23080"/>
    <x v="2"/>
    <x v="2864"/>
    <x v="2860"/>
    <x v="24"/>
    <x v="42"/>
    <x v="47"/>
    <x v="47"/>
    <n v="38.928120999999997"/>
    <n v="-77.023795000000007"/>
    <x v="1"/>
    <x v="324"/>
  </r>
  <r>
    <s v="F23081"/>
    <x v="0"/>
    <x v="2865"/>
    <x v="2861"/>
    <x v="24"/>
    <x v="43"/>
    <x v="47"/>
    <x v="47"/>
    <n v="38.920668999999997"/>
    <n v="-77.043679999999995"/>
    <x v="1"/>
    <x v="406"/>
  </r>
  <r>
    <s v="F23082"/>
    <x v="0"/>
    <x v="2866"/>
    <x v="2862"/>
    <x v="24"/>
    <x v="43"/>
    <x v="47"/>
    <x v="47"/>
    <n v="38.920668999999997"/>
    <n v="-77.043679999999995"/>
    <x v="1"/>
    <x v="500"/>
  </r>
  <r>
    <s v="F23083"/>
    <x v="0"/>
    <x v="2867"/>
    <x v="2863"/>
    <x v="152"/>
    <x v="43"/>
    <x v="294"/>
    <x v="294"/>
    <n v="38.920668999999997"/>
    <n v="-77.043679999999995"/>
    <x v="0"/>
    <x v="73"/>
  </r>
  <r>
    <s v="F23084"/>
    <x v="0"/>
    <x v="2868"/>
    <x v="2864"/>
    <x v="29"/>
    <x v="43"/>
    <x v="52"/>
    <x v="52"/>
    <n v="38.920668999999997"/>
    <n v="-77.043679999999995"/>
    <x v="0"/>
    <x v="402"/>
  </r>
  <r>
    <s v="F23085"/>
    <x v="0"/>
    <x v="2869"/>
    <x v="2865"/>
    <x v="29"/>
    <x v="43"/>
    <x v="52"/>
    <x v="52"/>
    <n v="38.920668999999997"/>
    <n v="-77.043679999999995"/>
    <x v="0"/>
    <x v="423"/>
  </r>
  <r>
    <s v="F23086"/>
    <x v="0"/>
    <x v="2870"/>
    <x v="2866"/>
    <x v="29"/>
    <x v="43"/>
    <x v="52"/>
    <x v="52"/>
    <n v="38.920668999999997"/>
    <n v="-77.043679999999995"/>
    <x v="1"/>
    <x v="260"/>
  </r>
  <r>
    <s v="F23087"/>
    <x v="0"/>
    <x v="2871"/>
    <x v="2867"/>
    <x v="29"/>
    <x v="43"/>
    <x v="52"/>
    <x v="52"/>
    <n v="38.920668999999997"/>
    <n v="-77.043679999999995"/>
    <x v="1"/>
    <x v="2"/>
  </r>
  <r>
    <s v="F23088"/>
    <x v="0"/>
    <x v="2872"/>
    <x v="2868"/>
    <x v="30"/>
    <x v="43"/>
    <x v="59"/>
    <x v="59"/>
    <n v="38.920668999999997"/>
    <n v="-77.043679999999995"/>
    <x v="1"/>
    <x v="51"/>
  </r>
  <r>
    <s v="F23089"/>
    <x v="0"/>
    <x v="2873"/>
    <x v="2869"/>
    <x v="31"/>
    <x v="43"/>
    <x v="54"/>
    <x v="54"/>
    <n v="38.920668999999997"/>
    <n v="-77.043679999999995"/>
    <x v="0"/>
    <x v="637"/>
  </r>
  <r>
    <s v="F23090"/>
    <x v="0"/>
    <x v="2874"/>
    <x v="2870"/>
    <x v="31"/>
    <x v="43"/>
    <x v="54"/>
    <x v="54"/>
    <n v="38.920668999999997"/>
    <n v="-77.043679999999995"/>
    <x v="0"/>
    <x v="81"/>
  </r>
  <r>
    <s v="F23091"/>
    <x v="0"/>
    <x v="2875"/>
    <x v="2871"/>
    <x v="29"/>
    <x v="43"/>
    <x v="52"/>
    <x v="52"/>
    <n v="38.920668999999997"/>
    <n v="-77.043679999999995"/>
    <x v="0"/>
    <x v="66"/>
  </r>
  <r>
    <s v="F23092"/>
    <x v="0"/>
    <x v="2876"/>
    <x v="2872"/>
    <x v="29"/>
    <x v="43"/>
    <x v="52"/>
    <x v="52"/>
    <n v="38.920668999999997"/>
    <n v="-77.043679999999995"/>
    <x v="1"/>
    <x v="514"/>
  </r>
  <r>
    <s v="F23093"/>
    <x v="0"/>
    <x v="2877"/>
    <x v="2873"/>
    <x v="31"/>
    <x v="43"/>
    <x v="54"/>
    <x v="54"/>
    <n v="38.920668999999997"/>
    <n v="-77.043679999999995"/>
    <x v="0"/>
    <x v="432"/>
  </r>
  <r>
    <s v="F23094"/>
    <x v="0"/>
    <x v="2878"/>
    <x v="2874"/>
    <x v="31"/>
    <x v="43"/>
    <x v="54"/>
    <x v="54"/>
    <n v="38.920668999999997"/>
    <n v="-77.043679999999995"/>
    <x v="0"/>
    <x v="128"/>
  </r>
  <r>
    <s v="F23095"/>
    <x v="1"/>
    <x v="2879"/>
    <x v="2875"/>
    <x v="130"/>
    <x v="42"/>
    <x v="530"/>
    <x v="538"/>
    <n v="38.928086"/>
    <n v="-77.023692999999994"/>
    <x v="1"/>
    <x v="200"/>
  </r>
  <r>
    <s v="F23096"/>
    <x v="1"/>
    <x v="2880"/>
    <x v="2876"/>
    <x v="32"/>
    <x v="42"/>
    <x v="531"/>
    <x v="539"/>
    <n v="38.928123999999997"/>
    <n v="-77.023769000000001"/>
    <x v="0"/>
    <x v="207"/>
  </r>
  <r>
    <s v="F23097"/>
    <x v="0"/>
    <x v="2881"/>
    <x v="2877"/>
    <x v="32"/>
    <x v="42"/>
    <x v="99"/>
    <x v="100"/>
    <n v="38.928120999999997"/>
    <n v="-77.023795000000007"/>
    <x v="1"/>
    <x v="116"/>
  </r>
  <r>
    <s v="F23098"/>
    <x v="1"/>
    <x v="2882"/>
    <x v="2878"/>
    <x v="33"/>
    <x v="42"/>
    <x v="532"/>
    <x v="372"/>
    <n v="38.928159000000001"/>
    <n v="-77.023775000000001"/>
    <x v="1"/>
    <x v="420"/>
  </r>
  <r>
    <s v="F23099"/>
    <x v="0"/>
    <x v="2883"/>
    <x v="2879"/>
    <x v="33"/>
    <x v="42"/>
    <x v="64"/>
    <x v="65"/>
    <n v="38.928120999999997"/>
    <n v="-77.023795000000007"/>
    <x v="1"/>
    <x v="442"/>
  </r>
  <r>
    <s v="F23100"/>
    <x v="0"/>
    <x v="2884"/>
    <x v="2880"/>
    <x v="33"/>
    <x v="42"/>
    <x v="64"/>
    <x v="65"/>
    <n v="38.928120999999997"/>
    <n v="-77.023795000000007"/>
    <x v="0"/>
    <x v="250"/>
  </r>
  <r>
    <s v="F23101"/>
    <x v="0"/>
    <x v="2885"/>
    <x v="2881"/>
    <x v="33"/>
    <x v="42"/>
    <x v="64"/>
    <x v="65"/>
    <n v="38.928120999999997"/>
    <n v="-77.023795000000007"/>
    <x v="0"/>
    <x v="331"/>
  </r>
  <r>
    <s v="F23102"/>
    <x v="0"/>
    <x v="2886"/>
    <x v="2882"/>
    <x v="33"/>
    <x v="42"/>
    <x v="64"/>
    <x v="65"/>
    <n v="38.928120999999997"/>
    <n v="-77.023795000000007"/>
    <x v="0"/>
    <x v="549"/>
  </r>
  <r>
    <s v="F23103"/>
    <x v="0"/>
    <x v="2887"/>
    <x v="2883"/>
    <x v="33"/>
    <x v="42"/>
    <x v="64"/>
    <x v="65"/>
    <n v="38.928120999999997"/>
    <n v="-77.023795000000007"/>
    <x v="0"/>
    <x v="314"/>
  </r>
  <r>
    <s v="F23104"/>
    <x v="0"/>
    <x v="2884"/>
    <x v="2884"/>
    <x v="33"/>
    <x v="42"/>
    <x v="64"/>
    <x v="65"/>
    <n v="38.928120999999997"/>
    <n v="-77.023795000000007"/>
    <x v="0"/>
    <x v="148"/>
  </r>
  <r>
    <s v="F23105"/>
    <x v="1"/>
    <x v="2888"/>
    <x v="2885"/>
    <x v="33"/>
    <x v="43"/>
    <x v="533"/>
    <x v="540"/>
    <n v="38.908459000000001"/>
    <n v="-77.061193000000003"/>
    <x v="1"/>
    <x v="371"/>
  </r>
  <r>
    <s v="F23106"/>
    <x v="1"/>
    <x v="2889"/>
    <x v="2886"/>
    <x v="33"/>
    <x v="43"/>
    <x v="534"/>
    <x v="541"/>
    <n v="38.920577000000002"/>
    <n v="-77.043809999999993"/>
    <x v="1"/>
    <x v="174"/>
  </r>
  <r>
    <s v="F23107"/>
    <x v="0"/>
    <x v="2890"/>
    <x v="2887"/>
    <x v="33"/>
    <x v="43"/>
    <x v="64"/>
    <x v="65"/>
    <n v="38.920668999999997"/>
    <n v="-77.043679999999995"/>
    <x v="0"/>
    <x v="128"/>
  </r>
  <r>
    <s v="F23108"/>
    <x v="0"/>
    <x v="2891"/>
    <x v="2888"/>
    <x v="33"/>
    <x v="43"/>
    <x v="64"/>
    <x v="65"/>
    <n v="38.920668999999997"/>
    <n v="-77.043679999999995"/>
    <x v="0"/>
    <x v="183"/>
  </r>
  <r>
    <s v="F23109"/>
    <x v="0"/>
    <x v="2892"/>
    <x v="2889"/>
    <x v="33"/>
    <x v="43"/>
    <x v="64"/>
    <x v="65"/>
    <n v="38.920668999999997"/>
    <n v="-77.043679999999995"/>
    <x v="0"/>
    <x v="231"/>
  </r>
  <r>
    <s v="F23110"/>
    <x v="1"/>
    <x v="2893"/>
    <x v="2890"/>
    <x v="33"/>
    <x v="43"/>
    <x v="535"/>
    <x v="542"/>
    <n v="38.920614"/>
    <n v="-77.043738000000005"/>
    <x v="1"/>
    <x v="440"/>
  </r>
  <r>
    <s v="F23111"/>
    <x v="0"/>
    <x v="2894"/>
    <x v="2891"/>
    <x v="33"/>
    <x v="43"/>
    <x v="64"/>
    <x v="65"/>
    <n v="38.920668999999997"/>
    <n v="-77.043679999999995"/>
    <x v="0"/>
    <x v="364"/>
  </r>
  <r>
    <s v="F23112"/>
    <x v="1"/>
    <x v="2895"/>
    <x v="2892"/>
    <x v="36"/>
    <x v="43"/>
    <x v="536"/>
    <x v="543"/>
    <n v="38.920712999999999"/>
    <n v="-77.043656999999996"/>
    <x v="0"/>
    <x v="540"/>
  </r>
  <r>
    <s v="F23113"/>
    <x v="0"/>
    <x v="2896"/>
    <x v="2893"/>
    <x v="36"/>
    <x v="43"/>
    <x v="70"/>
    <x v="71"/>
    <n v="38.920668999999997"/>
    <n v="-77.043679999999995"/>
    <x v="0"/>
    <x v="637"/>
  </r>
  <r>
    <s v="F23114"/>
    <x v="0"/>
    <x v="2897"/>
    <x v="2894"/>
    <x v="36"/>
    <x v="43"/>
    <x v="70"/>
    <x v="71"/>
    <n v="38.920668999999997"/>
    <n v="-77.043679999999995"/>
    <x v="0"/>
    <x v="435"/>
  </r>
  <r>
    <s v="F23115"/>
    <x v="0"/>
    <x v="2898"/>
    <x v="2895"/>
    <x v="36"/>
    <x v="43"/>
    <x v="70"/>
    <x v="71"/>
    <n v="38.920668999999997"/>
    <n v="-77.043679999999995"/>
    <x v="0"/>
    <x v="442"/>
  </r>
  <r>
    <s v="F23116"/>
    <x v="0"/>
    <x v="2899"/>
    <x v="2896"/>
    <x v="36"/>
    <x v="43"/>
    <x v="70"/>
    <x v="71"/>
    <n v="38.920668999999997"/>
    <n v="-77.043679999999995"/>
    <x v="0"/>
    <x v="302"/>
  </r>
  <r>
    <s v="F23117"/>
    <x v="0"/>
    <x v="2900"/>
    <x v="2897"/>
    <x v="36"/>
    <x v="43"/>
    <x v="70"/>
    <x v="71"/>
    <n v="38.920668999999997"/>
    <n v="-77.043679999999995"/>
    <x v="0"/>
    <x v="606"/>
  </r>
  <r>
    <s v="F23118"/>
    <x v="0"/>
    <x v="2901"/>
    <x v="2898"/>
    <x v="36"/>
    <x v="43"/>
    <x v="70"/>
    <x v="71"/>
    <n v="38.920668999999997"/>
    <n v="-77.043679999999995"/>
    <x v="0"/>
    <x v="205"/>
  </r>
  <r>
    <s v="F23119"/>
    <x v="0"/>
    <x v="2902"/>
    <x v="2899"/>
    <x v="36"/>
    <x v="43"/>
    <x v="70"/>
    <x v="71"/>
    <n v="38.920668999999997"/>
    <n v="-77.043679999999995"/>
    <x v="0"/>
    <x v="143"/>
  </r>
  <r>
    <s v="F23120"/>
    <x v="0"/>
    <x v="2903"/>
    <x v="2900"/>
    <x v="36"/>
    <x v="43"/>
    <x v="70"/>
    <x v="71"/>
    <n v="38.920668999999997"/>
    <n v="-77.043679999999995"/>
    <x v="0"/>
    <x v="27"/>
  </r>
  <r>
    <s v="F23121"/>
    <x v="0"/>
    <x v="2904"/>
    <x v="2901"/>
    <x v="36"/>
    <x v="43"/>
    <x v="70"/>
    <x v="71"/>
    <n v="38.920668999999997"/>
    <n v="-77.043679999999995"/>
    <x v="0"/>
    <x v="156"/>
  </r>
  <r>
    <s v="F23122"/>
    <x v="0"/>
    <x v="2905"/>
    <x v="2902"/>
    <x v="36"/>
    <x v="43"/>
    <x v="70"/>
    <x v="71"/>
    <n v="38.920668999999997"/>
    <n v="-77.043679999999995"/>
    <x v="0"/>
    <x v="318"/>
  </r>
  <r>
    <s v="F23123"/>
    <x v="0"/>
    <x v="2906"/>
    <x v="2903"/>
    <x v="36"/>
    <x v="43"/>
    <x v="70"/>
    <x v="71"/>
    <n v="38.920668999999997"/>
    <n v="-77.043679999999995"/>
    <x v="0"/>
    <x v="378"/>
  </r>
  <r>
    <s v="F23124"/>
    <x v="0"/>
    <x v="2438"/>
    <x v="2904"/>
    <x v="36"/>
    <x v="43"/>
    <x v="70"/>
    <x v="71"/>
    <n v="38.920668999999997"/>
    <n v="-77.043679999999995"/>
    <x v="0"/>
    <x v="70"/>
  </r>
  <r>
    <s v="F23125"/>
    <x v="0"/>
    <x v="2907"/>
    <x v="2905"/>
    <x v="36"/>
    <x v="43"/>
    <x v="70"/>
    <x v="71"/>
    <n v="38.920668999999997"/>
    <n v="-77.043679999999995"/>
    <x v="0"/>
    <x v="199"/>
  </r>
  <r>
    <s v="F23126"/>
    <x v="0"/>
    <x v="2908"/>
    <x v="2906"/>
    <x v="36"/>
    <x v="43"/>
    <x v="70"/>
    <x v="71"/>
    <n v="38.920668999999997"/>
    <n v="-77.043679999999995"/>
    <x v="0"/>
    <x v="140"/>
  </r>
  <r>
    <s v="F23127"/>
    <x v="0"/>
    <x v="2909"/>
    <x v="2907"/>
    <x v="36"/>
    <x v="43"/>
    <x v="70"/>
    <x v="71"/>
    <n v="38.920668999999997"/>
    <n v="-77.043679999999995"/>
    <x v="0"/>
    <x v="615"/>
  </r>
  <r>
    <s v="F23128"/>
    <x v="0"/>
    <x v="2910"/>
    <x v="2908"/>
    <x v="36"/>
    <x v="43"/>
    <x v="70"/>
    <x v="71"/>
    <n v="38.920668999999997"/>
    <n v="-77.043679999999995"/>
    <x v="0"/>
    <x v="369"/>
  </r>
  <r>
    <s v="F23129"/>
    <x v="0"/>
    <x v="2911"/>
    <x v="2909"/>
    <x v="36"/>
    <x v="43"/>
    <x v="70"/>
    <x v="71"/>
    <n v="38.920668999999997"/>
    <n v="-77.043679999999995"/>
    <x v="0"/>
    <x v="126"/>
  </r>
  <r>
    <s v="F23130"/>
    <x v="1"/>
    <x v="2912"/>
    <x v="2910"/>
    <x v="36"/>
    <x v="43"/>
    <x v="537"/>
    <x v="544"/>
    <n v="38.920668999999997"/>
    <n v="-77.043728000000002"/>
    <x v="0"/>
    <x v="641"/>
  </r>
  <r>
    <s v="F23131"/>
    <x v="0"/>
    <x v="2913"/>
    <x v="2911"/>
    <x v="36"/>
    <x v="43"/>
    <x v="70"/>
    <x v="71"/>
    <n v="38.920668999999997"/>
    <n v="-77.043679999999995"/>
    <x v="0"/>
    <x v="155"/>
  </r>
  <r>
    <s v="F23132"/>
    <x v="0"/>
    <x v="2914"/>
    <x v="2912"/>
    <x v="36"/>
    <x v="43"/>
    <x v="70"/>
    <x v="71"/>
    <n v="38.920668999999997"/>
    <n v="-77.043679999999995"/>
    <x v="0"/>
    <x v="457"/>
  </r>
  <r>
    <s v="F23133"/>
    <x v="0"/>
    <x v="2915"/>
    <x v="2913"/>
    <x v="36"/>
    <x v="43"/>
    <x v="70"/>
    <x v="71"/>
    <n v="38.920668999999997"/>
    <n v="-77.043679999999995"/>
    <x v="0"/>
    <x v="551"/>
  </r>
  <r>
    <s v="F23134"/>
    <x v="0"/>
    <x v="2916"/>
    <x v="2914"/>
    <x v="36"/>
    <x v="43"/>
    <x v="70"/>
    <x v="71"/>
    <n v="38.920668999999997"/>
    <n v="-77.043679999999995"/>
    <x v="0"/>
    <x v="66"/>
  </r>
  <r>
    <s v="F23135"/>
    <x v="0"/>
    <x v="2917"/>
    <x v="2915"/>
    <x v="37"/>
    <x v="42"/>
    <x v="71"/>
    <x v="72"/>
    <n v="38.928120999999997"/>
    <n v="-77.023795000000007"/>
    <x v="0"/>
    <x v="355"/>
  </r>
  <r>
    <s v="F23136"/>
    <x v="0"/>
    <x v="2918"/>
    <x v="2916"/>
    <x v="37"/>
    <x v="42"/>
    <x v="71"/>
    <x v="72"/>
    <n v="38.928120999999997"/>
    <n v="-77.023795000000007"/>
    <x v="0"/>
    <x v="308"/>
  </r>
  <r>
    <s v="F23137"/>
    <x v="0"/>
    <x v="2919"/>
    <x v="2917"/>
    <x v="167"/>
    <x v="42"/>
    <x v="349"/>
    <x v="351"/>
    <n v="38.928120999999997"/>
    <n v="-77.023795000000007"/>
    <x v="1"/>
    <x v="647"/>
  </r>
  <r>
    <s v="F23138"/>
    <x v="0"/>
    <x v="2920"/>
    <x v="2918"/>
    <x v="110"/>
    <x v="42"/>
    <x v="538"/>
    <x v="545"/>
    <n v="38.928120999999997"/>
    <n v="-77.023795000000007"/>
    <x v="0"/>
    <x v="64"/>
  </r>
  <r>
    <s v="F23139"/>
    <x v="0"/>
    <x v="2921"/>
    <x v="2919"/>
    <x v="110"/>
    <x v="42"/>
    <x v="538"/>
    <x v="545"/>
    <n v="38.928120999999997"/>
    <n v="-77.023795000000007"/>
    <x v="1"/>
    <x v="644"/>
  </r>
  <r>
    <s v="F23140"/>
    <x v="0"/>
    <x v="2922"/>
    <x v="2920"/>
    <x v="110"/>
    <x v="42"/>
    <x v="538"/>
    <x v="545"/>
    <n v="38.928120999999997"/>
    <n v="-77.023795000000007"/>
    <x v="1"/>
    <x v="292"/>
  </r>
  <r>
    <s v="F23141"/>
    <x v="0"/>
    <x v="2923"/>
    <x v="2921"/>
    <x v="167"/>
    <x v="42"/>
    <x v="349"/>
    <x v="351"/>
    <n v="38.928120999999997"/>
    <n v="-77.023795000000007"/>
    <x v="0"/>
    <x v="162"/>
  </r>
  <r>
    <s v="F23142"/>
    <x v="0"/>
    <x v="2924"/>
    <x v="2922"/>
    <x v="38"/>
    <x v="42"/>
    <x v="350"/>
    <x v="352"/>
    <n v="38.928120999999997"/>
    <n v="-77.023795000000007"/>
    <x v="0"/>
    <x v="197"/>
  </r>
  <r>
    <s v="F23143"/>
    <x v="0"/>
    <x v="2925"/>
    <x v="2923"/>
    <x v="38"/>
    <x v="42"/>
    <x v="350"/>
    <x v="352"/>
    <n v="38.928120999999997"/>
    <n v="-77.023795000000007"/>
    <x v="0"/>
    <x v="251"/>
  </r>
  <r>
    <s v="F23144"/>
    <x v="0"/>
    <x v="2926"/>
    <x v="2924"/>
    <x v="37"/>
    <x v="42"/>
    <x v="71"/>
    <x v="72"/>
    <n v="38.928120999999997"/>
    <n v="-77.023795000000007"/>
    <x v="0"/>
    <x v="499"/>
  </r>
  <r>
    <s v="F23145"/>
    <x v="0"/>
    <x v="2927"/>
    <x v="2925"/>
    <x v="37"/>
    <x v="42"/>
    <x v="71"/>
    <x v="72"/>
    <n v="38.928120999999997"/>
    <n v="-77.023795000000007"/>
    <x v="0"/>
    <x v="97"/>
  </r>
  <r>
    <s v="F23146"/>
    <x v="0"/>
    <x v="2928"/>
    <x v="2926"/>
    <x v="37"/>
    <x v="42"/>
    <x v="71"/>
    <x v="72"/>
    <n v="38.928120999999997"/>
    <n v="-77.023795000000007"/>
    <x v="0"/>
    <x v="545"/>
  </r>
  <r>
    <s v="F23147"/>
    <x v="0"/>
    <x v="2929"/>
    <x v="2927"/>
    <x v="37"/>
    <x v="42"/>
    <x v="71"/>
    <x v="72"/>
    <n v="38.928120999999997"/>
    <n v="-77.023795000000007"/>
    <x v="0"/>
    <x v="18"/>
  </r>
  <r>
    <s v="F23148"/>
    <x v="0"/>
    <x v="2930"/>
    <x v="2928"/>
    <x v="37"/>
    <x v="42"/>
    <x v="71"/>
    <x v="72"/>
    <n v="38.928120999999997"/>
    <n v="-77.023795000000007"/>
    <x v="1"/>
    <x v="405"/>
  </r>
  <r>
    <s v="F23149"/>
    <x v="1"/>
    <x v="2931"/>
    <x v="2929"/>
    <x v="37"/>
    <x v="43"/>
    <x v="539"/>
    <x v="546"/>
    <n v="38.920703000000003"/>
    <n v="-77.043636000000006"/>
    <x v="0"/>
    <x v="195"/>
  </r>
  <r>
    <s v="F23150"/>
    <x v="0"/>
    <x v="2932"/>
    <x v="2930"/>
    <x v="38"/>
    <x v="43"/>
    <x v="350"/>
    <x v="352"/>
    <n v="38.920668999999997"/>
    <n v="-77.043679999999995"/>
    <x v="0"/>
    <x v="354"/>
  </r>
  <r>
    <s v="F23151"/>
    <x v="1"/>
    <x v="2933"/>
    <x v="2931"/>
    <x v="37"/>
    <x v="43"/>
    <x v="540"/>
    <x v="547"/>
    <n v="38.920681999999999"/>
    <n v="-77.043696999999995"/>
    <x v="0"/>
    <x v="388"/>
  </r>
  <r>
    <s v="F23152"/>
    <x v="0"/>
    <x v="2934"/>
    <x v="2932"/>
    <x v="37"/>
    <x v="43"/>
    <x v="71"/>
    <x v="72"/>
    <n v="38.920668999999997"/>
    <n v="-77.043679999999995"/>
    <x v="0"/>
    <x v="464"/>
  </r>
  <r>
    <s v="F23153"/>
    <x v="0"/>
    <x v="2935"/>
    <x v="2933"/>
    <x v="37"/>
    <x v="43"/>
    <x v="71"/>
    <x v="72"/>
    <n v="38.920668999999997"/>
    <n v="-77.043679999999995"/>
    <x v="0"/>
    <x v="523"/>
  </r>
  <r>
    <s v="F23154"/>
    <x v="0"/>
    <x v="2936"/>
    <x v="2934"/>
    <x v="39"/>
    <x v="42"/>
    <x v="76"/>
    <x v="77"/>
    <n v="38.928120999999997"/>
    <n v="-77.023795000000007"/>
    <x v="0"/>
    <x v="113"/>
  </r>
  <r>
    <s v="F23155"/>
    <x v="0"/>
    <x v="2937"/>
    <x v="2935"/>
    <x v="39"/>
    <x v="42"/>
    <x v="76"/>
    <x v="77"/>
    <n v="38.928120999999997"/>
    <n v="-77.023795000000007"/>
    <x v="0"/>
    <x v="429"/>
  </r>
  <r>
    <s v="F23156"/>
    <x v="1"/>
    <x v="2938"/>
    <x v="2936"/>
    <x v="39"/>
    <x v="42"/>
    <x v="541"/>
    <x v="548"/>
    <n v="38.928111000000001"/>
    <n v="-77.023667000000003"/>
    <x v="0"/>
    <x v="616"/>
  </r>
  <r>
    <s v="F23157"/>
    <x v="0"/>
    <x v="2939"/>
    <x v="2937"/>
    <x v="39"/>
    <x v="42"/>
    <x v="76"/>
    <x v="77"/>
    <n v="38.928120999999997"/>
    <n v="-77.023795000000007"/>
    <x v="0"/>
    <x v="169"/>
  </r>
  <r>
    <s v="F23158"/>
    <x v="0"/>
    <x v="2940"/>
    <x v="2938"/>
    <x v="39"/>
    <x v="43"/>
    <x v="76"/>
    <x v="77"/>
    <n v="38.920668999999997"/>
    <n v="-77.043679999999995"/>
    <x v="0"/>
    <x v="173"/>
  </r>
  <r>
    <s v="F23159"/>
    <x v="1"/>
    <x v="2941"/>
    <x v="2939"/>
    <x v="39"/>
    <x v="43"/>
    <x v="542"/>
    <x v="549"/>
    <n v="38.920741999999997"/>
    <n v="-77.043683000000001"/>
    <x v="0"/>
    <x v="285"/>
  </r>
  <r>
    <s v="F23160"/>
    <x v="0"/>
    <x v="2942"/>
    <x v="2940"/>
    <x v="39"/>
    <x v="43"/>
    <x v="76"/>
    <x v="77"/>
    <n v="38.920668999999997"/>
    <n v="-77.043679999999995"/>
    <x v="0"/>
    <x v="342"/>
  </r>
  <r>
    <s v="F23161"/>
    <x v="0"/>
    <x v="2943"/>
    <x v="463"/>
    <x v="44"/>
    <x v="43"/>
    <x v="83"/>
    <x v="84"/>
    <n v="38.920668999999997"/>
    <n v="-77.043679999999995"/>
    <x v="0"/>
    <x v="441"/>
  </r>
  <r>
    <s v="F23162"/>
    <x v="0"/>
    <x v="2944"/>
    <x v="2941"/>
    <x v="46"/>
    <x v="42"/>
    <x v="85"/>
    <x v="86"/>
    <n v="38.928120999999997"/>
    <n v="-77.023795000000007"/>
    <x v="1"/>
    <x v="15"/>
  </r>
  <r>
    <s v="F23163"/>
    <x v="0"/>
    <x v="2945"/>
    <x v="2942"/>
    <x v="76"/>
    <x v="43"/>
    <x v="129"/>
    <x v="130"/>
    <n v="38.920668999999997"/>
    <n v="-77.043679999999995"/>
    <x v="0"/>
    <x v="620"/>
  </r>
  <r>
    <s v="F23164"/>
    <x v="1"/>
    <x v="2946"/>
    <x v="2943"/>
    <x v="82"/>
    <x v="42"/>
    <x v="543"/>
    <x v="550"/>
    <n v="38.927976999999998"/>
    <n v="-77.023942000000005"/>
    <x v="0"/>
    <x v="102"/>
  </r>
  <r>
    <s v="F23165"/>
    <x v="0"/>
    <x v="2947"/>
    <x v="2944"/>
    <x v="82"/>
    <x v="42"/>
    <x v="137"/>
    <x v="138"/>
    <n v="38.928120999999997"/>
    <n v="-77.023795000000007"/>
    <x v="1"/>
    <x v="40"/>
  </r>
  <r>
    <s v="F23166"/>
    <x v="0"/>
    <x v="2948"/>
    <x v="2945"/>
    <x v="83"/>
    <x v="43"/>
    <x v="142"/>
    <x v="143"/>
    <n v="38.920668999999997"/>
    <n v="-77.043679999999995"/>
    <x v="1"/>
    <x v="181"/>
  </r>
  <r>
    <s v="F23167"/>
    <x v="1"/>
    <x v="2949"/>
    <x v="2946"/>
    <x v="81"/>
    <x v="43"/>
    <x v="544"/>
    <x v="551"/>
    <n v="38.920653000000001"/>
    <n v="-77.043719999999993"/>
    <x v="0"/>
    <x v="617"/>
  </r>
  <r>
    <s v="F23168"/>
    <x v="1"/>
    <x v="2950"/>
    <x v="2947"/>
    <x v="89"/>
    <x v="43"/>
    <x v="206"/>
    <x v="552"/>
    <n v="38.920558"/>
    <n v="-77.043659000000005"/>
    <x v="0"/>
    <x v="382"/>
  </r>
  <r>
    <s v="F23169"/>
    <x v="0"/>
    <x v="2951"/>
    <x v="2948"/>
    <x v="97"/>
    <x v="43"/>
    <x v="172"/>
    <x v="173"/>
    <n v="38.920668999999997"/>
    <n v="-77.043679999999995"/>
    <x v="1"/>
    <x v="24"/>
  </r>
  <r>
    <s v="F23170"/>
    <x v="1"/>
    <x v="2952"/>
    <x v="2949"/>
    <x v="102"/>
    <x v="43"/>
    <x v="545"/>
    <x v="553"/>
    <n v="38.920529999999999"/>
    <n v="-77.043752999999995"/>
    <x v="0"/>
    <x v="200"/>
  </r>
  <r>
    <s v="F23171"/>
    <x v="0"/>
    <x v="2953"/>
    <x v="2950"/>
    <x v="162"/>
    <x v="43"/>
    <x v="327"/>
    <x v="327"/>
    <n v="38.920668999999997"/>
    <n v="-77.043679999999995"/>
    <x v="0"/>
    <x v="197"/>
  </r>
  <r>
    <s v="F23172"/>
    <x v="0"/>
    <x v="2954"/>
    <x v="2951"/>
    <x v="186"/>
    <x v="44"/>
    <x v="546"/>
    <x v="554"/>
    <n v="39.123330000000003"/>
    <n v="-77.164860000000004"/>
    <x v="1"/>
    <x v="525"/>
  </r>
  <r>
    <s v="F23173"/>
    <x v="0"/>
    <x v="2955"/>
    <x v="2952"/>
    <x v="186"/>
    <x v="44"/>
    <x v="546"/>
    <x v="554"/>
    <n v="39.123330000000003"/>
    <n v="-77.164860000000004"/>
    <x v="1"/>
    <x v="340"/>
  </r>
  <r>
    <s v="F23174"/>
    <x v="2"/>
    <x v="2956"/>
    <x v="2953"/>
    <x v="187"/>
    <x v="44"/>
    <x v="547"/>
    <x v="555"/>
    <n v="39.123330000000003"/>
    <n v="-77.164860000000004"/>
    <x v="1"/>
    <x v="520"/>
  </r>
  <r>
    <s v="F23175"/>
    <x v="0"/>
    <x v="2957"/>
    <x v="2954"/>
    <x v="187"/>
    <x v="44"/>
    <x v="547"/>
    <x v="555"/>
    <n v="39.123330000000003"/>
    <n v="-77.164860000000004"/>
    <x v="1"/>
    <x v="230"/>
  </r>
  <r>
    <s v="F23176"/>
    <x v="0"/>
    <x v="2958"/>
    <x v="2955"/>
    <x v="187"/>
    <x v="44"/>
    <x v="547"/>
    <x v="555"/>
    <n v="39.123330000000003"/>
    <n v="-77.164860000000004"/>
    <x v="1"/>
    <x v="621"/>
  </r>
  <r>
    <s v="F23177"/>
    <x v="0"/>
    <x v="2959"/>
    <x v="2956"/>
    <x v="188"/>
    <x v="45"/>
    <x v="548"/>
    <x v="556"/>
    <n v="38.805647999999998"/>
    <n v="-77.052930000000003"/>
    <x v="1"/>
    <x v="648"/>
  </r>
  <r>
    <s v="F23178"/>
    <x v="0"/>
    <x v="2960"/>
    <x v="2957"/>
    <x v="28"/>
    <x v="45"/>
    <x v="122"/>
    <x v="123"/>
    <n v="38.805647999999998"/>
    <n v="-77.052930000000003"/>
    <x v="1"/>
    <x v="515"/>
  </r>
  <r>
    <s v="F23179"/>
    <x v="0"/>
    <x v="2961"/>
    <x v="2958"/>
    <x v="189"/>
    <x v="45"/>
    <x v="549"/>
    <x v="557"/>
    <n v="38.805647999999998"/>
    <n v="-77.052930000000003"/>
    <x v="0"/>
    <x v="386"/>
  </r>
  <r>
    <s v="F23180"/>
    <x v="0"/>
    <x v="2962"/>
    <x v="2959"/>
    <x v="190"/>
    <x v="45"/>
    <x v="550"/>
    <x v="558"/>
    <n v="38.805647999999998"/>
    <n v="-77.052930000000003"/>
    <x v="1"/>
    <x v="3"/>
  </r>
  <r>
    <s v="F23181"/>
    <x v="0"/>
    <x v="2963"/>
    <x v="2960"/>
    <x v="190"/>
    <x v="45"/>
    <x v="550"/>
    <x v="558"/>
    <n v="38.805647999999998"/>
    <n v="-77.052930000000003"/>
    <x v="1"/>
    <x v="562"/>
  </r>
  <r>
    <s v="F23182"/>
    <x v="0"/>
    <x v="2964"/>
    <x v="2961"/>
    <x v="190"/>
    <x v="45"/>
    <x v="550"/>
    <x v="558"/>
    <n v="38.805647999999998"/>
    <n v="-77.052930000000003"/>
    <x v="0"/>
    <x v="353"/>
  </r>
  <r>
    <s v="F23183"/>
    <x v="0"/>
    <x v="2965"/>
    <x v="2962"/>
    <x v="190"/>
    <x v="45"/>
    <x v="550"/>
    <x v="558"/>
    <n v="38.805647999999998"/>
    <n v="-77.052930000000003"/>
    <x v="0"/>
    <x v="268"/>
  </r>
  <r>
    <s v="F23184"/>
    <x v="0"/>
    <x v="2966"/>
    <x v="2963"/>
    <x v="190"/>
    <x v="45"/>
    <x v="550"/>
    <x v="558"/>
    <n v="38.805647999999998"/>
    <n v="-77.052930000000003"/>
    <x v="0"/>
    <x v="594"/>
  </r>
  <r>
    <s v="F23185"/>
    <x v="0"/>
    <x v="2967"/>
    <x v="2964"/>
    <x v="190"/>
    <x v="45"/>
    <x v="550"/>
    <x v="558"/>
    <n v="38.805647999999998"/>
    <n v="-77.052930000000003"/>
    <x v="0"/>
    <x v="551"/>
  </r>
  <r>
    <s v="F23186"/>
    <x v="0"/>
    <x v="2968"/>
    <x v="2965"/>
    <x v="191"/>
    <x v="45"/>
    <x v="551"/>
    <x v="559"/>
    <n v="38.805647999999998"/>
    <n v="-77.052930000000003"/>
    <x v="0"/>
    <x v="548"/>
  </r>
  <r>
    <s v="F23187"/>
    <x v="0"/>
    <x v="2969"/>
    <x v="2966"/>
    <x v="180"/>
    <x v="45"/>
    <x v="463"/>
    <x v="470"/>
    <n v="38.805647999999998"/>
    <n v="-77.052930000000003"/>
    <x v="1"/>
    <x v="233"/>
  </r>
  <r>
    <s v="F23188"/>
    <x v="0"/>
    <x v="2970"/>
    <x v="2967"/>
    <x v="111"/>
    <x v="45"/>
    <x v="198"/>
    <x v="199"/>
    <n v="38.805647999999998"/>
    <n v="-77.052930000000003"/>
    <x v="1"/>
    <x v="107"/>
  </r>
  <r>
    <s v="F23189"/>
    <x v="0"/>
    <x v="2971"/>
    <x v="2968"/>
    <x v="192"/>
    <x v="45"/>
    <x v="552"/>
    <x v="560"/>
    <n v="38.805647999999998"/>
    <n v="-77.052930000000003"/>
    <x v="0"/>
    <x v="447"/>
  </r>
  <r>
    <s v="F23190"/>
    <x v="0"/>
    <x v="2972"/>
    <x v="2969"/>
    <x v="192"/>
    <x v="45"/>
    <x v="552"/>
    <x v="560"/>
    <n v="38.805647999999998"/>
    <n v="-77.052930000000003"/>
    <x v="1"/>
    <x v="171"/>
  </r>
  <r>
    <s v="F23191"/>
    <x v="0"/>
    <x v="2973"/>
    <x v="2970"/>
    <x v="192"/>
    <x v="45"/>
    <x v="552"/>
    <x v="560"/>
    <n v="38.805647999999998"/>
    <n v="-77.052930000000003"/>
    <x v="0"/>
    <x v="441"/>
  </r>
  <r>
    <s v="F23192"/>
    <x v="0"/>
    <x v="2974"/>
    <x v="2971"/>
    <x v="193"/>
    <x v="45"/>
    <x v="553"/>
    <x v="561"/>
    <n v="38.805647999999998"/>
    <n v="-77.052930000000003"/>
    <x v="1"/>
    <x v="20"/>
  </r>
  <r>
    <s v="F23193"/>
    <x v="0"/>
    <x v="2975"/>
    <x v="2972"/>
    <x v="194"/>
    <x v="45"/>
    <x v="554"/>
    <x v="562"/>
    <n v="38.805647999999998"/>
    <n v="-77.052930000000003"/>
    <x v="0"/>
    <x v="57"/>
  </r>
  <r>
    <s v="F23194"/>
    <x v="0"/>
    <x v="2976"/>
    <x v="2973"/>
    <x v="194"/>
    <x v="45"/>
    <x v="554"/>
    <x v="562"/>
    <n v="38.805647999999998"/>
    <n v="-77.052930000000003"/>
    <x v="1"/>
    <x v="478"/>
  </r>
  <r>
    <s v="F23195"/>
    <x v="2"/>
    <x v="2977"/>
    <x v="2974"/>
    <x v="195"/>
    <x v="45"/>
    <x v="555"/>
    <x v="563"/>
    <n v="38.805647999999998"/>
    <n v="-77.052930000000003"/>
    <x v="1"/>
    <x v="153"/>
  </r>
  <r>
    <s v="F23196"/>
    <x v="0"/>
    <x v="2978"/>
    <x v="2975"/>
    <x v="181"/>
    <x v="45"/>
    <x v="464"/>
    <x v="471"/>
    <n v="38.805647999999998"/>
    <n v="-77.052930000000003"/>
    <x v="0"/>
    <x v="176"/>
  </r>
  <r>
    <s v="F23197"/>
    <x v="0"/>
    <x v="2979"/>
    <x v="2976"/>
    <x v="194"/>
    <x v="45"/>
    <x v="554"/>
    <x v="562"/>
    <n v="38.805647999999998"/>
    <n v="-77.052930000000003"/>
    <x v="1"/>
    <x v="516"/>
  </r>
  <r>
    <s v="F23198"/>
    <x v="0"/>
    <x v="2980"/>
    <x v="2977"/>
    <x v="195"/>
    <x v="45"/>
    <x v="555"/>
    <x v="563"/>
    <n v="38.805647999999998"/>
    <n v="-77.052930000000003"/>
    <x v="1"/>
    <x v="52"/>
  </r>
  <r>
    <s v="F23199"/>
    <x v="0"/>
    <x v="2981"/>
    <x v="2978"/>
    <x v="196"/>
    <x v="45"/>
    <x v="556"/>
    <x v="564"/>
    <n v="38.805647999999998"/>
    <n v="-77.052930000000003"/>
    <x v="1"/>
    <x v="488"/>
  </r>
  <r>
    <s v="F23200"/>
    <x v="0"/>
    <x v="2982"/>
    <x v="2979"/>
    <x v="98"/>
    <x v="45"/>
    <x v="173"/>
    <x v="174"/>
    <n v="38.805647999999998"/>
    <n v="-77.052930000000003"/>
    <x v="1"/>
    <x v="277"/>
  </r>
  <r>
    <s v="F23201"/>
    <x v="0"/>
    <x v="2983"/>
    <x v="2980"/>
    <x v="114"/>
    <x v="45"/>
    <x v="212"/>
    <x v="213"/>
    <n v="38.805647999999998"/>
    <n v="-77.052930000000003"/>
    <x v="0"/>
    <x v="495"/>
  </r>
  <r>
    <s v="F23202"/>
    <x v="0"/>
    <x v="2984"/>
    <x v="2981"/>
    <x v="103"/>
    <x v="45"/>
    <x v="185"/>
    <x v="186"/>
    <n v="38.805647999999998"/>
    <n v="-77.052930000000003"/>
    <x v="1"/>
    <x v="137"/>
  </r>
  <r>
    <s v="F23203"/>
    <x v="0"/>
    <x v="2985"/>
    <x v="2982"/>
    <x v="103"/>
    <x v="45"/>
    <x v="185"/>
    <x v="186"/>
    <n v="38.805647999999998"/>
    <n v="-77.052930000000003"/>
    <x v="0"/>
    <x v="520"/>
  </r>
  <r>
    <s v="F23204"/>
    <x v="0"/>
    <x v="2986"/>
    <x v="2983"/>
    <x v="103"/>
    <x v="45"/>
    <x v="185"/>
    <x v="186"/>
    <n v="38.805647999999998"/>
    <n v="-77.052930000000003"/>
    <x v="1"/>
    <x v="615"/>
  </r>
  <r>
    <s v="F23205"/>
    <x v="0"/>
    <x v="2987"/>
    <x v="2984"/>
    <x v="103"/>
    <x v="45"/>
    <x v="185"/>
    <x v="186"/>
    <n v="38.805647999999998"/>
    <n v="-77.052930000000003"/>
    <x v="0"/>
    <x v="185"/>
  </r>
  <r>
    <s v="F23206"/>
    <x v="2"/>
    <x v="2988"/>
    <x v="2985"/>
    <x v="116"/>
    <x v="45"/>
    <x v="215"/>
    <x v="216"/>
    <n v="38.805647999999998"/>
    <n v="-77.052930000000003"/>
    <x v="1"/>
    <x v="64"/>
  </r>
  <r>
    <s v="F23207"/>
    <x v="2"/>
    <x v="2989"/>
    <x v="2986"/>
    <x v="116"/>
    <x v="45"/>
    <x v="215"/>
    <x v="216"/>
    <n v="38.805647999999998"/>
    <n v="-77.052930000000003"/>
    <x v="1"/>
    <x v="126"/>
  </r>
  <r>
    <s v="F23208"/>
    <x v="0"/>
    <x v="2990"/>
    <x v="2987"/>
    <x v="117"/>
    <x v="45"/>
    <x v="217"/>
    <x v="218"/>
    <n v="38.805647999999998"/>
    <n v="-77.052930000000003"/>
    <x v="0"/>
    <x v="304"/>
  </r>
  <r>
    <s v="F23209"/>
    <x v="0"/>
    <x v="2991"/>
    <x v="2988"/>
    <x v="117"/>
    <x v="45"/>
    <x v="217"/>
    <x v="218"/>
    <n v="38.805647999999998"/>
    <n v="-77.052930000000003"/>
    <x v="1"/>
    <x v="618"/>
  </r>
  <r>
    <s v="F23210"/>
    <x v="2"/>
    <x v="2992"/>
    <x v="2989"/>
    <x v="121"/>
    <x v="45"/>
    <x v="223"/>
    <x v="224"/>
    <n v="38.805647999999998"/>
    <n v="-77.052930000000003"/>
    <x v="1"/>
    <x v="249"/>
  </r>
  <r>
    <s v="F23211"/>
    <x v="0"/>
    <x v="2993"/>
    <x v="2990"/>
    <x v="121"/>
    <x v="45"/>
    <x v="223"/>
    <x v="224"/>
    <n v="38.805647999999998"/>
    <n v="-77.052930000000003"/>
    <x v="1"/>
    <x v="148"/>
  </r>
  <r>
    <s v="F23212"/>
    <x v="0"/>
    <x v="2994"/>
    <x v="2991"/>
    <x v="121"/>
    <x v="45"/>
    <x v="223"/>
    <x v="224"/>
    <n v="38.805647999999998"/>
    <n v="-77.052930000000003"/>
    <x v="1"/>
    <x v="289"/>
  </r>
  <r>
    <s v="F23213"/>
    <x v="0"/>
    <x v="2995"/>
    <x v="2992"/>
    <x v="121"/>
    <x v="45"/>
    <x v="223"/>
    <x v="224"/>
    <n v="38.805647999999998"/>
    <n v="-77.052930000000003"/>
    <x v="0"/>
    <x v="194"/>
  </r>
  <r>
    <s v="F23214"/>
    <x v="2"/>
    <x v="2996"/>
    <x v="2993"/>
    <x v="121"/>
    <x v="45"/>
    <x v="223"/>
    <x v="224"/>
    <n v="38.805647999999998"/>
    <n v="-77.052930000000003"/>
    <x v="1"/>
    <x v="10"/>
  </r>
  <r>
    <s v="F23215"/>
    <x v="0"/>
    <x v="2997"/>
    <x v="2994"/>
    <x v="121"/>
    <x v="45"/>
    <x v="223"/>
    <x v="224"/>
    <n v="38.805647999999998"/>
    <n v="-77.052930000000003"/>
    <x v="0"/>
    <x v="204"/>
  </r>
  <r>
    <s v="F23216"/>
    <x v="0"/>
    <x v="2998"/>
    <x v="2995"/>
    <x v="121"/>
    <x v="45"/>
    <x v="223"/>
    <x v="224"/>
    <n v="38.805647999999998"/>
    <n v="-77.052930000000003"/>
    <x v="1"/>
    <x v="209"/>
  </r>
  <r>
    <s v="F23217"/>
    <x v="0"/>
    <x v="2999"/>
    <x v="2996"/>
    <x v="122"/>
    <x v="45"/>
    <x v="224"/>
    <x v="225"/>
    <n v="38.805647999999998"/>
    <n v="-77.052930000000003"/>
    <x v="0"/>
    <x v="428"/>
  </r>
  <r>
    <s v="F23218"/>
    <x v="0"/>
    <x v="3000"/>
    <x v="2997"/>
    <x v="122"/>
    <x v="45"/>
    <x v="224"/>
    <x v="225"/>
    <n v="38.805647999999998"/>
    <n v="-77.052930000000003"/>
    <x v="0"/>
    <x v="240"/>
  </r>
  <r>
    <s v="F23219"/>
    <x v="0"/>
    <x v="3001"/>
    <x v="2998"/>
    <x v="122"/>
    <x v="45"/>
    <x v="224"/>
    <x v="225"/>
    <n v="38.805647999999998"/>
    <n v="-77.052930000000003"/>
    <x v="0"/>
    <x v="240"/>
  </r>
  <r>
    <s v="F23220"/>
    <x v="0"/>
    <x v="3002"/>
    <x v="2999"/>
    <x v="122"/>
    <x v="45"/>
    <x v="224"/>
    <x v="225"/>
    <n v="38.805647999999998"/>
    <n v="-77.052930000000003"/>
    <x v="0"/>
    <x v="318"/>
  </r>
  <r>
    <s v="F23221"/>
    <x v="0"/>
    <x v="3003"/>
    <x v="3000"/>
    <x v="122"/>
    <x v="45"/>
    <x v="224"/>
    <x v="225"/>
    <n v="38.805647999999998"/>
    <n v="-77.052930000000003"/>
    <x v="0"/>
    <x v="497"/>
  </r>
  <r>
    <s v="F23222"/>
    <x v="0"/>
    <x v="3004"/>
    <x v="3001"/>
    <x v="122"/>
    <x v="45"/>
    <x v="224"/>
    <x v="225"/>
    <n v="38.805647999999998"/>
    <n v="-77.052930000000003"/>
    <x v="0"/>
    <x v="624"/>
  </r>
  <r>
    <s v="F23223"/>
    <x v="0"/>
    <x v="3005"/>
    <x v="3002"/>
    <x v="122"/>
    <x v="45"/>
    <x v="224"/>
    <x v="225"/>
    <n v="38.805647999999998"/>
    <n v="-77.052930000000003"/>
    <x v="0"/>
    <x v="231"/>
  </r>
  <r>
    <s v="F23224"/>
    <x v="0"/>
    <x v="3006"/>
    <x v="3003"/>
    <x v="122"/>
    <x v="45"/>
    <x v="224"/>
    <x v="225"/>
    <n v="38.805647999999998"/>
    <n v="-77.052930000000003"/>
    <x v="0"/>
    <x v="223"/>
  </r>
  <r>
    <s v="F23225"/>
    <x v="0"/>
    <x v="3007"/>
    <x v="3004"/>
    <x v="123"/>
    <x v="45"/>
    <x v="225"/>
    <x v="226"/>
    <n v="38.805647999999998"/>
    <n v="-77.052930000000003"/>
    <x v="0"/>
    <x v="555"/>
  </r>
  <r>
    <s v="F23226"/>
    <x v="0"/>
    <x v="3008"/>
    <x v="3005"/>
    <x v="123"/>
    <x v="45"/>
    <x v="225"/>
    <x v="226"/>
    <n v="38.805647999999998"/>
    <n v="-77.052930000000003"/>
    <x v="0"/>
    <x v="63"/>
  </r>
  <r>
    <s v="F23227"/>
    <x v="0"/>
    <x v="3009"/>
    <x v="3006"/>
    <x v="123"/>
    <x v="45"/>
    <x v="225"/>
    <x v="226"/>
    <n v="38.805647999999998"/>
    <n v="-77.052930000000003"/>
    <x v="0"/>
    <x v="77"/>
  </r>
  <r>
    <s v="F23228"/>
    <x v="0"/>
    <x v="3010"/>
    <x v="3007"/>
    <x v="123"/>
    <x v="45"/>
    <x v="225"/>
    <x v="226"/>
    <n v="38.805647999999998"/>
    <n v="-77.052930000000003"/>
    <x v="0"/>
    <x v="199"/>
  </r>
  <r>
    <s v="F23229"/>
    <x v="0"/>
    <x v="3011"/>
    <x v="3008"/>
    <x v="123"/>
    <x v="45"/>
    <x v="225"/>
    <x v="226"/>
    <n v="38.805647999999998"/>
    <n v="-77.052930000000003"/>
    <x v="0"/>
    <x v="20"/>
  </r>
  <r>
    <s v="F23230"/>
    <x v="0"/>
    <x v="3012"/>
    <x v="3009"/>
    <x v="123"/>
    <x v="45"/>
    <x v="225"/>
    <x v="226"/>
    <n v="38.805647999999998"/>
    <n v="-77.052930000000003"/>
    <x v="0"/>
    <x v="214"/>
  </r>
  <r>
    <s v="F23231"/>
    <x v="2"/>
    <x v="3013"/>
    <x v="3010"/>
    <x v="124"/>
    <x v="45"/>
    <x v="226"/>
    <x v="227"/>
    <n v="38.805647999999998"/>
    <n v="-77.052930000000003"/>
    <x v="1"/>
    <x v="90"/>
  </r>
  <r>
    <s v="F23232"/>
    <x v="2"/>
    <x v="3014"/>
    <x v="3011"/>
    <x v="124"/>
    <x v="45"/>
    <x v="226"/>
    <x v="227"/>
    <n v="38.805647999999998"/>
    <n v="-77.052930000000003"/>
    <x v="1"/>
    <x v="304"/>
  </r>
  <r>
    <s v="F23233"/>
    <x v="0"/>
    <x v="3015"/>
    <x v="3012"/>
    <x v="126"/>
    <x v="45"/>
    <x v="228"/>
    <x v="229"/>
    <n v="38.805647999999998"/>
    <n v="-77.052930000000003"/>
    <x v="0"/>
    <x v="410"/>
  </r>
  <r>
    <s v="F23234"/>
    <x v="0"/>
    <x v="3016"/>
    <x v="3013"/>
    <x v="126"/>
    <x v="45"/>
    <x v="228"/>
    <x v="229"/>
    <n v="38.805647999999998"/>
    <n v="-77.052930000000003"/>
    <x v="1"/>
    <x v="560"/>
  </r>
  <r>
    <s v="F23235"/>
    <x v="0"/>
    <x v="3017"/>
    <x v="3014"/>
    <x v="126"/>
    <x v="45"/>
    <x v="228"/>
    <x v="229"/>
    <n v="38.805647999999998"/>
    <n v="-77.052930000000003"/>
    <x v="0"/>
    <x v="509"/>
  </r>
  <r>
    <s v="F23236"/>
    <x v="0"/>
    <x v="3018"/>
    <x v="3015"/>
    <x v="126"/>
    <x v="45"/>
    <x v="228"/>
    <x v="229"/>
    <n v="38.805647999999998"/>
    <n v="-77.052930000000003"/>
    <x v="1"/>
    <x v="103"/>
  </r>
  <r>
    <s v="F23237"/>
    <x v="0"/>
    <x v="3019"/>
    <x v="3016"/>
    <x v="127"/>
    <x v="45"/>
    <x v="229"/>
    <x v="230"/>
    <n v="38.805647999999998"/>
    <n v="-77.052930000000003"/>
    <x v="0"/>
    <x v="466"/>
  </r>
  <r>
    <s v="F23238"/>
    <x v="0"/>
    <x v="3020"/>
    <x v="3017"/>
    <x v="127"/>
    <x v="45"/>
    <x v="229"/>
    <x v="230"/>
    <n v="38.805647999999998"/>
    <n v="-77.052930000000003"/>
    <x v="1"/>
    <x v="537"/>
  </r>
  <r>
    <s v="F23239"/>
    <x v="0"/>
    <x v="3021"/>
    <x v="3018"/>
    <x v="127"/>
    <x v="45"/>
    <x v="229"/>
    <x v="230"/>
    <n v="38.805647999999998"/>
    <n v="-77.052930000000003"/>
    <x v="0"/>
    <x v="271"/>
  </r>
  <r>
    <s v="F23240"/>
    <x v="0"/>
    <x v="3022"/>
    <x v="3019"/>
    <x v="127"/>
    <x v="45"/>
    <x v="229"/>
    <x v="230"/>
    <n v="38.805647999999998"/>
    <n v="-77.052930000000003"/>
    <x v="0"/>
    <x v="74"/>
  </r>
  <r>
    <s v="F23241"/>
    <x v="0"/>
    <x v="3023"/>
    <x v="3020"/>
    <x v="127"/>
    <x v="45"/>
    <x v="229"/>
    <x v="230"/>
    <n v="38.805647999999998"/>
    <n v="-77.052930000000003"/>
    <x v="0"/>
    <x v="351"/>
  </r>
  <r>
    <s v="F23242"/>
    <x v="0"/>
    <x v="3024"/>
    <x v="3021"/>
    <x v="127"/>
    <x v="45"/>
    <x v="229"/>
    <x v="230"/>
    <n v="38.805647999999998"/>
    <n v="-77.052930000000003"/>
    <x v="0"/>
    <x v="653"/>
  </r>
  <r>
    <s v="F23243"/>
    <x v="0"/>
    <x v="3025"/>
    <x v="3022"/>
    <x v="127"/>
    <x v="45"/>
    <x v="229"/>
    <x v="230"/>
    <n v="38.805647999999998"/>
    <n v="-77.052930000000003"/>
    <x v="1"/>
    <x v="131"/>
  </r>
  <r>
    <s v="F23244"/>
    <x v="0"/>
    <x v="3026"/>
    <x v="3023"/>
    <x v="127"/>
    <x v="45"/>
    <x v="229"/>
    <x v="230"/>
    <n v="38.805647999999998"/>
    <n v="-77.052930000000003"/>
    <x v="1"/>
    <x v="654"/>
  </r>
  <r>
    <s v="F23245"/>
    <x v="0"/>
    <x v="3027"/>
    <x v="3024"/>
    <x v="127"/>
    <x v="45"/>
    <x v="229"/>
    <x v="230"/>
    <n v="38.805647999999998"/>
    <n v="-77.052930000000003"/>
    <x v="1"/>
    <x v="158"/>
  </r>
  <r>
    <s v="F23246"/>
    <x v="0"/>
    <x v="3028"/>
    <x v="3025"/>
    <x v="127"/>
    <x v="45"/>
    <x v="229"/>
    <x v="230"/>
    <n v="38.805647999999998"/>
    <n v="-77.052930000000003"/>
    <x v="1"/>
    <x v="365"/>
  </r>
  <r>
    <s v="F23247"/>
    <x v="0"/>
    <x v="3029"/>
    <x v="3026"/>
    <x v="127"/>
    <x v="45"/>
    <x v="229"/>
    <x v="230"/>
    <n v="38.805647999999998"/>
    <n v="-77.052930000000003"/>
    <x v="0"/>
    <x v="565"/>
  </r>
  <r>
    <s v="F23248"/>
    <x v="0"/>
    <x v="3030"/>
    <x v="3027"/>
    <x v="127"/>
    <x v="45"/>
    <x v="229"/>
    <x v="230"/>
    <n v="38.805647999999998"/>
    <n v="-77.052930000000003"/>
    <x v="0"/>
    <x v="242"/>
  </r>
  <r>
    <s v="F23249"/>
    <x v="0"/>
    <x v="3031"/>
    <x v="3028"/>
    <x v="127"/>
    <x v="45"/>
    <x v="229"/>
    <x v="230"/>
    <n v="38.805647999999998"/>
    <n v="-77.052930000000003"/>
    <x v="0"/>
    <x v="511"/>
  </r>
  <r>
    <s v="F23250"/>
    <x v="0"/>
    <x v="3032"/>
    <x v="3029"/>
    <x v="127"/>
    <x v="45"/>
    <x v="229"/>
    <x v="230"/>
    <n v="38.805647999999998"/>
    <n v="-77.052930000000003"/>
    <x v="0"/>
    <x v="90"/>
  </r>
  <r>
    <s v="F23251"/>
    <x v="0"/>
    <x v="3033"/>
    <x v="3030"/>
    <x v="127"/>
    <x v="45"/>
    <x v="229"/>
    <x v="230"/>
    <n v="38.805647999999998"/>
    <n v="-77.052930000000003"/>
    <x v="0"/>
    <x v="189"/>
  </r>
  <r>
    <s v="F23252"/>
    <x v="0"/>
    <x v="3034"/>
    <x v="3031"/>
    <x v="129"/>
    <x v="45"/>
    <x v="231"/>
    <x v="232"/>
    <n v="38.805647999999998"/>
    <n v="-77.052930000000003"/>
    <x v="0"/>
    <x v="52"/>
  </r>
  <r>
    <s v="F23253"/>
    <x v="0"/>
    <x v="3035"/>
    <x v="3032"/>
    <x v="129"/>
    <x v="45"/>
    <x v="231"/>
    <x v="232"/>
    <n v="38.805647999999998"/>
    <n v="-77.052930000000003"/>
    <x v="1"/>
    <x v="601"/>
  </r>
  <r>
    <s v="F23254"/>
    <x v="0"/>
    <x v="3036"/>
    <x v="3033"/>
    <x v="129"/>
    <x v="45"/>
    <x v="231"/>
    <x v="232"/>
    <n v="38.805647999999998"/>
    <n v="-77.052930000000003"/>
    <x v="1"/>
    <x v="375"/>
  </r>
  <r>
    <s v="F23255"/>
    <x v="0"/>
    <x v="3037"/>
    <x v="3034"/>
    <x v="129"/>
    <x v="45"/>
    <x v="231"/>
    <x v="232"/>
    <n v="38.805647999999998"/>
    <n v="-77.052930000000003"/>
    <x v="0"/>
    <x v="301"/>
  </r>
  <r>
    <s v="F23256"/>
    <x v="0"/>
    <x v="3038"/>
    <x v="1519"/>
    <x v="16"/>
    <x v="46"/>
    <x v="255"/>
    <x v="255"/>
    <n v="38.812711"/>
    <n v="-77.061715000000007"/>
    <x v="1"/>
    <x v="638"/>
  </r>
  <r>
    <s v="F23257"/>
    <x v="0"/>
    <x v="3039"/>
    <x v="3035"/>
    <x v="191"/>
    <x v="46"/>
    <x v="551"/>
    <x v="559"/>
    <n v="38.812711"/>
    <n v="-77.061715000000007"/>
    <x v="0"/>
    <x v="481"/>
  </r>
  <r>
    <s v="F23258"/>
    <x v="0"/>
    <x v="3040"/>
    <x v="3036"/>
    <x v="191"/>
    <x v="46"/>
    <x v="551"/>
    <x v="559"/>
    <n v="38.812711"/>
    <n v="-77.061715000000007"/>
    <x v="0"/>
    <x v="623"/>
  </r>
  <r>
    <s v="F23259"/>
    <x v="0"/>
    <x v="3041"/>
    <x v="3037"/>
    <x v="111"/>
    <x v="47"/>
    <x v="198"/>
    <x v="199"/>
    <n v="38.820058000000003"/>
    <n v="-77.062821"/>
    <x v="1"/>
    <x v="623"/>
  </r>
  <r>
    <s v="F23260"/>
    <x v="0"/>
    <x v="3042"/>
    <x v="3038"/>
    <x v="111"/>
    <x v="47"/>
    <x v="198"/>
    <x v="199"/>
    <n v="38.820058000000003"/>
    <n v="-77.062821"/>
    <x v="1"/>
    <x v="74"/>
  </r>
  <r>
    <s v="F23261"/>
    <x v="0"/>
    <x v="3043"/>
    <x v="3039"/>
    <x v="197"/>
    <x v="46"/>
    <x v="557"/>
    <x v="565"/>
    <n v="38.812711"/>
    <n v="-77.061715000000007"/>
    <x v="1"/>
    <x v="333"/>
  </r>
  <r>
    <s v="F23262"/>
    <x v="0"/>
    <x v="3044"/>
    <x v="3040"/>
    <x v="197"/>
    <x v="46"/>
    <x v="557"/>
    <x v="565"/>
    <n v="38.812711"/>
    <n v="-77.061715000000007"/>
    <x v="0"/>
    <x v="577"/>
  </r>
  <r>
    <s v="F23263"/>
    <x v="0"/>
    <x v="3045"/>
    <x v="3041"/>
    <x v="197"/>
    <x v="46"/>
    <x v="557"/>
    <x v="565"/>
    <n v="38.812711"/>
    <n v="-77.061715000000007"/>
    <x v="1"/>
    <x v="151"/>
  </r>
  <r>
    <s v="F23264"/>
    <x v="0"/>
    <x v="3046"/>
    <x v="3042"/>
    <x v="197"/>
    <x v="47"/>
    <x v="557"/>
    <x v="565"/>
    <n v="38.820058000000003"/>
    <n v="-77.062821"/>
    <x v="0"/>
    <x v="209"/>
  </r>
  <r>
    <s v="F23265"/>
    <x v="0"/>
    <x v="3047"/>
    <x v="3043"/>
    <x v="194"/>
    <x v="46"/>
    <x v="554"/>
    <x v="562"/>
    <n v="38.812711"/>
    <n v="-77.061715000000007"/>
    <x v="0"/>
    <x v="564"/>
  </r>
  <r>
    <s v="F23266"/>
    <x v="0"/>
    <x v="3048"/>
    <x v="3044"/>
    <x v="194"/>
    <x v="46"/>
    <x v="554"/>
    <x v="562"/>
    <n v="38.812711"/>
    <n v="-77.061715000000007"/>
    <x v="1"/>
    <x v="15"/>
  </r>
  <r>
    <s v="F23267"/>
    <x v="0"/>
    <x v="3049"/>
    <x v="3045"/>
    <x v="195"/>
    <x v="46"/>
    <x v="555"/>
    <x v="563"/>
    <n v="38.812711"/>
    <n v="-77.061715000000007"/>
    <x v="1"/>
    <x v="581"/>
  </r>
  <r>
    <s v="F23268"/>
    <x v="0"/>
    <x v="3050"/>
    <x v="3046"/>
    <x v="195"/>
    <x v="46"/>
    <x v="555"/>
    <x v="563"/>
    <n v="38.812711"/>
    <n v="-77.061715000000007"/>
    <x v="1"/>
    <x v="311"/>
  </r>
  <r>
    <s v="F23269"/>
    <x v="0"/>
    <x v="3051"/>
    <x v="3047"/>
    <x v="181"/>
    <x v="46"/>
    <x v="464"/>
    <x v="471"/>
    <n v="38.812711"/>
    <n v="-77.061715000000007"/>
    <x v="0"/>
    <x v="397"/>
  </r>
  <r>
    <s v="F23270"/>
    <x v="0"/>
    <x v="3052"/>
    <x v="3048"/>
    <x v="194"/>
    <x v="46"/>
    <x v="554"/>
    <x v="562"/>
    <n v="38.812711"/>
    <n v="-77.061715000000007"/>
    <x v="0"/>
    <x v="1"/>
  </r>
  <r>
    <s v="F23271"/>
    <x v="0"/>
    <x v="3053"/>
    <x v="3049"/>
    <x v="182"/>
    <x v="47"/>
    <x v="465"/>
    <x v="472"/>
    <n v="38.820058000000003"/>
    <n v="-77.062821"/>
    <x v="1"/>
    <x v="419"/>
  </r>
  <r>
    <s v="F23272"/>
    <x v="0"/>
    <x v="3054"/>
    <x v="3050"/>
    <x v="198"/>
    <x v="47"/>
    <x v="558"/>
    <x v="566"/>
    <n v="38.820058000000003"/>
    <n v="-77.062821"/>
    <x v="0"/>
    <x v="331"/>
  </r>
  <r>
    <s v="F23273"/>
    <x v="0"/>
    <x v="3055"/>
    <x v="3051"/>
    <x v="198"/>
    <x v="47"/>
    <x v="558"/>
    <x v="566"/>
    <n v="38.820058000000003"/>
    <n v="-77.062821"/>
    <x v="0"/>
    <x v="378"/>
  </r>
  <r>
    <s v="F23274"/>
    <x v="0"/>
    <x v="3056"/>
    <x v="3052"/>
    <x v="198"/>
    <x v="47"/>
    <x v="558"/>
    <x v="566"/>
    <n v="38.820058000000003"/>
    <n v="-77.062821"/>
    <x v="1"/>
    <x v="37"/>
  </r>
  <r>
    <s v="F23275"/>
    <x v="0"/>
    <x v="3057"/>
    <x v="3053"/>
    <x v="198"/>
    <x v="47"/>
    <x v="558"/>
    <x v="566"/>
    <n v="38.820058000000003"/>
    <n v="-77.062821"/>
    <x v="1"/>
    <x v="289"/>
  </r>
  <r>
    <s v="F23276"/>
    <x v="0"/>
    <x v="3058"/>
    <x v="3054"/>
    <x v="198"/>
    <x v="47"/>
    <x v="558"/>
    <x v="566"/>
    <n v="38.820058000000003"/>
    <n v="-77.062821"/>
    <x v="1"/>
    <x v="638"/>
  </r>
  <r>
    <s v="F23277"/>
    <x v="0"/>
    <x v="3059"/>
    <x v="3055"/>
    <x v="194"/>
    <x v="47"/>
    <x v="554"/>
    <x v="562"/>
    <n v="38.820058000000003"/>
    <n v="-77.062821"/>
    <x v="0"/>
    <x v="162"/>
  </r>
  <r>
    <s v="F23278"/>
    <x v="0"/>
    <x v="3060"/>
    <x v="3056"/>
    <x v="196"/>
    <x v="46"/>
    <x v="556"/>
    <x v="564"/>
    <n v="38.812711"/>
    <n v="-77.061715000000007"/>
    <x v="0"/>
    <x v="137"/>
  </r>
  <r>
    <s v="F23279"/>
    <x v="0"/>
    <x v="3061"/>
    <x v="3057"/>
    <x v="113"/>
    <x v="47"/>
    <x v="211"/>
    <x v="212"/>
    <n v="38.820058000000003"/>
    <n v="-77.062821"/>
    <x v="0"/>
    <x v="207"/>
  </r>
  <r>
    <s v="F23280"/>
    <x v="0"/>
    <x v="3062"/>
    <x v="3058"/>
    <x v="98"/>
    <x v="46"/>
    <x v="173"/>
    <x v="174"/>
    <n v="38.812711"/>
    <n v="-77.061715000000007"/>
    <x v="0"/>
    <x v="320"/>
  </r>
  <r>
    <s v="F23281"/>
    <x v="0"/>
    <x v="3063"/>
    <x v="3059"/>
    <x v="114"/>
    <x v="46"/>
    <x v="212"/>
    <x v="213"/>
    <n v="38.812711"/>
    <n v="-77.061715000000007"/>
    <x v="1"/>
    <x v="55"/>
  </r>
  <r>
    <s v="F23282"/>
    <x v="0"/>
    <x v="3064"/>
    <x v="3060"/>
    <x v="114"/>
    <x v="46"/>
    <x v="212"/>
    <x v="213"/>
    <n v="38.812711"/>
    <n v="-77.061715000000007"/>
    <x v="0"/>
    <x v="130"/>
  </r>
  <r>
    <s v="F23283"/>
    <x v="0"/>
    <x v="3065"/>
    <x v="3061"/>
    <x v="98"/>
    <x v="46"/>
    <x v="173"/>
    <x v="174"/>
    <n v="38.812711"/>
    <n v="-77.061715000000007"/>
    <x v="0"/>
    <x v="481"/>
  </r>
  <r>
    <s v="F23284"/>
    <x v="0"/>
    <x v="3066"/>
    <x v="3062"/>
    <x v="199"/>
    <x v="47"/>
    <x v="559"/>
    <x v="567"/>
    <n v="38.820058000000003"/>
    <n v="-77.062821"/>
    <x v="0"/>
    <x v="577"/>
  </r>
  <r>
    <s v="F23285"/>
    <x v="0"/>
    <x v="3067"/>
    <x v="3063"/>
    <x v="117"/>
    <x v="47"/>
    <x v="217"/>
    <x v="218"/>
    <n v="38.820058000000003"/>
    <n v="-77.062821"/>
    <x v="0"/>
    <x v="542"/>
  </r>
  <r>
    <s v="F23286"/>
    <x v="0"/>
    <x v="3068"/>
    <x v="3064"/>
    <x v="121"/>
    <x v="46"/>
    <x v="223"/>
    <x v="224"/>
    <n v="38.812711"/>
    <n v="-77.061715000000007"/>
    <x v="0"/>
    <x v="279"/>
  </r>
  <r>
    <s v="F23287"/>
    <x v="0"/>
    <x v="3069"/>
    <x v="3065"/>
    <x v="121"/>
    <x v="46"/>
    <x v="223"/>
    <x v="224"/>
    <n v="38.812711"/>
    <n v="-77.061715000000007"/>
    <x v="0"/>
    <x v="583"/>
  </r>
  <r>
    <s v="F23288"/>
    <x v="0"/>
    <x v="3070"/>
    <x v="3066"/>
    <x v="122"/>
    <x v="46"/>
    <x v="224"/>
    <x v="225"/>
    <n v="38.812711"/>
    <n v="-77.061715000000007"/>
    <x v="0"/>
    <x v="17"/>
  </r>
  <r>
    <s v="F23289"/>
    <x v="0"/>
    <x v="3071"/>
    <x v="3067"/>
    <x v="123"/>
    <x v="47"/>
    <x v="225"/>
    <x v="226"/>
    <n v="38.820058000000003"/>
    <n v="-77.062821"/>
    <x v="0"/>
    <x v="600"/>
  </r>
  <r>
    <s v="F23290"/>
    <x v="0"/>
    <x v="3072"/>
    <x v="3068"/>
    <x v="124"/>
    <x v="46"/>
    <x v="226"/>
    <x v="227"/>
    <n v="38.812711"/>
    <n v="-77.061715000000007"/>
    <x v="1"/>
    <x v="430"/>
  </r>
  <r>
    <s v="F23291"/>
    <x v="0"/>
    <x v="3073"/>
    <x v="3069"/>
    <x v="124"/>
    <x v="47"/>
    <x v="226"/>
    <x v="227"/>
    <n v="38.820058000000003"/>
    <n v="-77.062821"/>
    <x v="1"/>
    <x v="173"/>
  </r>
  <r>
    <s v="F23292"/>
    <x v="0"/>
    <x v="3074"/>
    <x v="3070"/>
    <x v="124"/>
    <x v="46"/>
    <x v="226"/>
    <x v="227"/>
    <n v="38.812711"/>
    <n v="-77.061715000000007"/>
    <x v="0"/>
    <x v="271"/>
  </r>
  <r>
    <s v="F23293"/>
    <x v="0"/>
    <x v="3075"/>
    <x v="3071"/>
    <x v="124"/>
    <x v="46"/>
    <x v="226"/>
    <x v="227"/>
    <n v="38.812711"/>
    <n v="-77.061715000000007"/>
    <x v="0"/>
    <x v="405"/>
  </r>
  <r>
    <s v="F23294"/>
    <x v="0"/>
    <x v="3076"/>
    <x v="3072"/>
    <x v="124"/>
    <x v="46"/>
    <x v="226"/>
    <x v="227"/>
    <n v="38.812711"/>
    <n v="-77.061715000000007"/>
    <x v="1"/>
    <x v="5"/>
  </r>
  <r>
    <s v="F23295"/>
    <x v="0"/>
    <x v="3077"/>
    <x v="3073"/>
    <x v="124"/>
    <x v="46"/>
    <x v="226"/>
    <x v="227"/>
    <n v="38.812711"/>
    <n v="-77.061715000000007"/>
    <x v="1"/>
    <x v="522"/>
  </r>
  <r>
    <s v="F23296"/>
    <x v="0"/>
    <x v="3078"/>
    <x v="3074"/>
    <x v="124"/>
    <x v="47"/>
    <x v="226"/>
    <x v="227"/>
    <n v="38.820058000000003"/>
    <n v="-77.062821"/>
    <x v="1"/>
    <x v="161"/>
  </r>
  <r>
    <s v="F23297"/>
    <x v="0"/>
    <x v="3079"/>
    <x v="3075"/>
    <x v="124"/>
    <x v="47"/>
    <x v="226"/>
    <x v="227"/>
    <n v="38.820058000000003"/>
    <n v="-77.062821"/>
    <x v="0"/>
    <x v="274"/>
  </r>
  <r>
    <s v="F23298"/>
    <x v="0"/>
    <x v="3080"/>
    <x v="3076"/>
    <x v="124"/>
    <x v="47"/>
    <x v="226"/>
    <x v="227"/>
    <n v="38.820058000000003"/>
    <n v="-77.062821"/>
    <x v="0"/>
    <x v="326"/>
  </r>
  <r>
    <s v="F23299"/>
    <x v="0"/>
    <x v="3081"/>
    <x v="3077"/>
    <x v="124"/>
    <x v="47"/>
    <x v="226"/>
    <x v="227"/>
    <n v="38.820058000000003"/>
    <n v="-77.062821"/>
    <x v="1"/>
    <x v="415"/>
  </r>
  <r>
    <s v="F23300"/>
    <x v="0"/>
    <x v="3082"/>
    <x v="3078"/>
    <x v="124"/>
    <x v="47"/>
    <x v="226"/>
    <x v="227"/>
    <n v="38.820058000000003"/>
    <n v="-77.062821"/>
    <x v="1"/>
    <x v="233"/>
  </r>
  <r>
    <s v="F23301"/>
    <x v="0"/>
    <x v="3083"/>
    <x v="3079"/>
    <x v="124"/>
    <x v="47"/>
    <x v="226"/>
    <x v="227"/>
    <n v="38.820058000000003"/>
    <n v="-77.062821"/>
    <x v="1"/>
    <x v="48"/>
  </r>
  <r>
    <s v="F23302"/>
    <x v="2"/>
    <x v="3084"/>
    <x v="3080"/>
    <x v="124"/>
    <x v="47"/>
    <x v="226"/>
    <x v="227"/>
    <n v="38.820058000000003"/>
    <n v="-77.062821"/>
    <x v="1"/>
    <x v="428"/>
  </r>
  <r>
    <s v="F23303"/>
    <x v="0"/>
    <x v="3085"/>
    <x v="3081"/>
    <x v="124"/>
    <x v="47"/>
    <x v="226"/>
    <x v="227"/>
    <n v="38.820058000000003"/>
    <n v="-77.062821"/>
    <x v="1"/>
    <x v="584"/>
  </r>
  <r>
    <s v="F23304"/>
    <x v="0"/>
    <x v="3086"/>
    <x v="3082"/>
    <x v="124"/>
    <x v="47"/>
    <x v="226"/>
    <x v="227"/>
    <n v="38.820058000000003"/>
    <n v="-77.062821"/>
    <x v="1"/>
    <x v="103"/>
  </r>
  <r>
    <s v="F23305"/>
    <x v="0"/>
    <x v="3087"/>
    <x v="3083"/>
    <x v="124"/>
    <x v="47"/>
    <x v="226"/>
    <x v="227"/>
    <n v="38.820058000000003"/>
    <n v="-77.062821"/>
    <x v="0"/>
    <x v="190"/>
  </r>
  <r>
    <s v="F23306"/>
    <x v="0"/>
    <x v="3088"/>
    <x v="3084"/>
    <x v="124"/>
    <x v="47"/>
    <x v="226"/>
    <x v="227"/>
    <n v="38.820058000000003"/>
    <n v="-77.062821"/>
    <x v="0"/>
    <x v="362"/>
  </r>
  <r>
    <s v="F23307"/>
    <x v="0"/>
    <x v="3089"/>
    <x v="3085"/>
    <x v="124"/>
    <x v="47"/>
    <x v="226"/>
    <x v="227"/>
    <n v="38.820058000000003"/>
    <n v="-77.062821"/>
    <x v="0"/>
    <x v="535"/>
  </r>
  <r>
    <s v="F23308"/>
    <x v="0"/>
    <x v="3090"/>
    <x v="3086"/>
    <x v="124"/>
    <x v="47"/>
    <x v="226"/>
    <x v="227"/>
    <n v="38.820058000000003"/>
    <n v="-77.062821"/>
    <x v="1"/>
    <x v="218"/>
  </r>
  <r>
    <s v="F23309"/>
    <x v="0"/>
    <x v="3091"/>
    <x v="3087"/>
    <x v="125"/>
    <x v="46"/>
    <x v="227"/>
    <x v="228"/>
    <n v="38.812711"/>
    <n v="-77.061715000000007"/>
    <x v="1"/>
    <x v="293"/>
  </r>
  <r>
    <s v="F23310"/>
    <x v="0"/>
    <x v="3092"/>
    <x v="3088"/>
    <x v="125"/>
    <x v="46"/>
    <x v="227"/>
    <x v="228"/>
    <n v="38.812711"/>
    <n v="-77.061715000000007"/>
    <x v="0"/>
    <x v="354"/>
  </r>
  <r>
    <s v="F23311"/>
    <x v="0"/>
    <x v="3093"/>
    <x v="3089"/>
    <x v="125"/>
    <x v="47"/>
    <x v="227"/>
    <x v="228"/>
    <n v="38.820058000000003"/>
    <n v="-77.062821"/>
    <x v="1"/>
    <x v="344"/>
  </r>
  <r>
    <s v="F23312"/>
    <x v="0"/>
    <x v="3094"/>
    <x v="3090"/>
    <x v="125"/>
    <x v="47"/>
    <x v="227"/>
    <x v="228"/>
    <n v="38.820058000000003"/>
    <n v="-77.062821"/>
    <x v="1"/>
    <x v="420"/>
  </r>
  <r>
    <s v="F23313"/>
    <x v="0"/>
    <x v="3095"/>
    <x v="3091"/>
    <x v="200"/>
    <x v="47"/>
    <x v="560"/>
    <x v="568"/>
    <n v="38.820058000000003"/>
    <n v="-77.062821"/>
    <x v="1"/>
    <x v="61"/>
  </r>
  <r>
    <s v="F23314"/>
    <x v="0"/>
    <x v="3096"/>
    <x v="3092"/>
    <x v="201"/>
    <x v="48"/>
    <x v="561"/>
    <x v="569"/>
    <n v="39.062190000000001"/>
    <n v="-77.129234999999994"/>
    <x v="0"/>
    <x v="413"/>
  </r>
  <r>
    <s v="F23315"/>
    <x v="0"/>
    <x v="3097"/>
    <x v="3093"/>
    <x v="202"/>
    <x v="48"/>
    <x v="562"/>
    <x v="570"/>
    <n v="39.062190000000001"/>
    <n v="-77.129234999999994"/>
    <x v="0"/>
    <x v="243"/>
  </r>
  <r>
    <s v="F23316"/>
    <x v="0"/>
    <x v="3098"/>
    <x v="3094"/>
    <x v="203"/>
    <x v="48"/>
    <x v="563"/>
    <x v="571"/>
    <n v="39.062190000000001"/>
    <n v="-77.129234999999994"/>
    <x v="1"/>
    <x v="223"/>
  </r>
  <r>
    <s v="F23317"/>
    <x v="1"/>
    <x v="3099"/>
    <x v="3095"/>
    <x v="203"/>
    <x v="48"/>
    <x v="564"/>
    <x v="572"/>
    <n v="39.062187000000002"/>
    <n v="-77.129287000000005"/>
    <x v="1"/>
    <x v="217"/>
  </r>
  <r>
    <s v="F23318"/>
    <x v="0"/>
    <x v="3100"/>
    <x v="3096"/>
    <x v="203"/>
    <x v="48"/>
    <x v="563"/>
    <x v="571"/>
    <n v="39.062190000000001"/>
    <n v="-77.129234999999994"/>
    <x v="1"/>
    <x v="114"/>
  </r>
  <r>
    <s v="F23319"/>
    <x v="0"/>
    <x v="3101"/>
    <x v="3097"/>
    <x v="203"/>
    <x v="48"/>
    <x v="563"/>
    <x v="571"/>
    <n v="39.062190000000001"/>
    <n v="-77.129234999999994"/>
    <x v="1"/>
    <x v="634"/>
  </r>
  <r>
    <s v="F23320"/>
    <x v="0"/>
    <x v="3102"/>
    <x v="3098"/>
    <x v="203"/>
    <x v="48"/>
    <x v="563"/>
    <x v="571"/>
    <n v="39.062190000000001"/>
    <n v="-77.129234999999994"/>
    <x v="0"/>
    <x v="211"/>
  </r>
  <r>
    <s v="F23321"/>
    <x v="0"/>
    <x v="3103"/>
    <x v="3099"/>
    <x v="204"/>
    <x v="48"/>
    <x v="565"/>
    <x v="573"/>
    <n v="39.062190000000001"/>
    <n v="-77.129234999999994"/>
    <x v="0"/>
    <x v="550"/>
  </r>
  <r>
    <s v="F23322"/>
    <x v="0"/>
    <x v="3104"/>
    <x v="3100"/>
    <x v="142"/>
    <x v="48"/>
    <x v="265"/>
    <x v="265"/>
    <n v="39.062190000000001"/>
    <n v="-77.129234999999994"/>
    <x v="1"/>
    <x v="391"/>
  </r>
  <r>
    <s v="F23323"/>
    <x v="0"/>
    <x v="3105"/>
    <x v="3101"/>
    <x v="142"/>
    <x v="48"/>
    <x v="265"/>
    <x v="265"/>
    <n v="39.062190000000001"/>
    <n v="-77.129234999999994"/>
    <x v="0"/>
    <x v="372"/>
  </r>
  <r>
    <s v="F23324"/>
    <x v="1"/>
    <x v="3106"/>
    <x v="3102"/>
    <x v="134"/>
    <x v="48"/>
    <x v="566"/>
    <x v="574"/>
    <n v="39.062232999999999"/>
    <n v="-77.129265000000004"/>
    <x v="1"/>
    <x v="607"/>
  </r>
  <r>
    <s v="F23325"/>
    <x v="0"/>
    <x v="3107"/>
    <x v="3103"/>
    <x v="134"/>
    <x v="48"/>
    <x v="248"/>
    <x v="248"/>
    <n v="39.062190000000001"/>
    <n v="-77.129234999999994"/>
    <x v="1"/>
    <x v="648"/>
  </r>
  <r>
    <s v="F23326"/>
    <x v="0"/>
    <x v="3108"/>
    <x v="3104"/>
    <x v="134"/>
    <x v="48"/>
    <x v="248"/>
    <x v="248"/>
    <n v="39.062190000000001"/>
    <n v="-77.129234999999994"/>
    <x v="1"/>
    <x v="255"/>
  </r>
  <r>
    <s v="F23327"/>
    <x v="1"/>
    <x v="3109"/>
    <x v="3105"/>
    <x v="134"/>
    <x v="48"/>
    <x v="567"/>
    <x v="575"/>
    <n v="39.062255999999998"/>
    <n v="-77.129158000000004"/>
    <x v="1"/>
    <x v="291"/>
  </r>
  <r>
    <s v="F23328"/>
    <x v="0"/>
    <x v="3110"/>
    <x v="3106"/>
    <x v="148"/>
    <x v="48"/>
    <x v="278"/>
    <x v="278"/>
    <n v="39.062190000000001"/>
    <n v="-77.129234999999994"/>
    <x v="0"/>
    <x v="593"/>
  </r>
  <r>
    <s v="F23329"/>
    <x v="0"/>
    <x v="3111"/>
    <x v="3107"/>
    <x v="148"/>
    <x v="48"/>
    <x v="278"/>
    <x v="278"/>
    <n v="39.062190000000001"/>
    <n v="-77.129234999999994"/>
    <x v="0"/>
    <x v="579"/>
  </r>
  <r>
    <s v="F23330"/>
    <x v="0"/>
    <x v="3112"/>
    <x v="3108"/>
    <x v="148"/>
    <x v="48"/>
    <x v="278"/>
    <x v="278"/>
    <n v="39.062190000000001"/>
    <n v="-77.129234999999994"/>
    <x v="0"/>
    <x v="242"/>
  </r>
  <r>
    <s v="F23331"/>
    <x v="0"/>
    <x v="3113"/>
    <x v="3109"/>
    <x v="0"/>
    <x v="49"/>
    <x v="0"/>
    <x v="0"/>
    <n v="38.955016000000001"/>
    <n v="-77.069956000000005"/>
    <x v="0"/>
    <x v="576"/>
  </r>
  <r>
    <s v="F23332"/>
    <x v="0"/>
    <x v="3114"/>
    <x v="3110"/>
    <x v="0"/>
    <x v="49"/>
    <x v="0"/>
    <x v="0"/>
    <n v="38.955016000000001"/>
    <n v="-77.069956000000005"/>
    <x v="1"/>
    <x v="574"/>
  </r>
  <r>
    <s v="F23333"/>
    <x v="0"/>
    <x v="3115"/>
    <x v="3111"/>
    <x v="0"/>
    <x v="49"/>
    <x v="0"/>
    <x v="0"/>
    <n v="38.955016000000001"/>
    <n v="-77.069956000000005"/>
    <x v="1"/>
    <x v="471"/>
  </r>
  <r>
    <s v="F23334"/>
    <x v="0"/>
    <x v="3116"/>
    <x v="3112"/>
    <x v="0"/>
    <x v="49"/>
    <x v="0"/>
    <x v="0"/>
    <n v="38.955016000000001"/>
    <n v="-77.069956000000005"/>
    <x v="0"/>
    <x v="197"/>
  </r>
  <r>
    <s v="F23335"/>
    <x v="1"/>
    <x v="3117"/>
    <x v="3113"/>
    <x v="1"/>
    <x v="49"/>
    <x v="568"/>
    <x v="576"/>
    <n v="38.954898"/>
    <n v="-77.069823"/>
    <x v="1"/>
    <x v="409"/>
  </r>
  <r>
    <s v="F23336"/>
    <x v="0"/>
    <x v="3118"/>
    <x v="3114"/>
    <x v="1"/>
    <x v="49"/>
    <x v="1"/>
    <x v="1"/>
    <n v="38.955016000000001"/>
    <n v="-77.069956000000005"/>
    <x v="0"/>
    <x v="629"/>
  </r>
  <r>
    <s v="F23337"/>
    <x v="0"/>
    <x v="3119"/>
    <x v="3115"/>
    <x v="1"/>
    <x v="49"/>
    <x v="1"/>
    <x v="1"/>
    <n v="38.955016000000001"/>
    <n v="-77.069956000000005"/>
    <x v="0"/>
    <x v="8"/>
  </r>
  <r>
    <s v="F23338"/>
    <x v="1"/>
    <x v="3120"/>
    <x v="3116"/>
    <x v="5"/>
    <x v="49"/>
    <x v="569"/>
    <x v="577"/>
    <n v="38.954861999999999"/>
    <n v="-77.069902999999996"/>
    <x v="0"/>
    <x v="557"/>
  </r>
  <r>
    <s v="F23339"/>
    <x v="1"/>
    <x v="3121"/>
    <x v="3117"/>
    <x v="11"/>
    <x v="49"/>
    <x v="570"/>
    <x v="578"/>
    <n v="38.955159999999999"/>
    <n v="-77.070037999999997"/>
    <x v="0"/>
    <x v="533"/>
  </r>
  <r>
    <s v="F23340"/>
    <x v="0"/>
    <x v="3122"/>
    <x v="3118"/>
    <x v="11"/>
    <x v="49"/>
    <x v="20"/>
    <x v="20"/>
    <n v="38.955016000000001"/>
    <n v="-77.069956000000005"/>
    <x v="0"/>
    <x v="356"/>
  </r>
  <r>
    <s v="F23341"/>
    <x v="0"/>
    <x v="3123"/>
    <x v="3119"/>
    <x v="12"/>
    <x v="49"/>
    <x v="27"/>
    <x v="27"/>
    <n v="38.955016000000001"/>
    <n v="-77.069956000000005"/>
    <x v="0"/>
    <x v="420"/>
  </r>
  <r>
    <s v="F23342"/>
    <x v="0"/>
    <x v="3124"/>
    <x v="3120"/>
    <x v="12"/>
    <x v="49"/>
    <x v="27"/>
    <x v="27"/>
    <n v="38.955016000000001"/>
    <n v="-77.069956000000005"/>
    <x v="0"/>
    <x v="264"/>
  </r>
  <r>
    <s v="F23343"/>
    <x v="0"/>
    <x v="3125"/>
    <x v="3121"/>
    <x v="12"/>
    <x v="49"/>
    <x v="27"/>
    <x v="27"/>
    <n v="38.955016000000001"/>
    <n v="-77.069956000000005"/>
    <x v="0"/>
    <x v="95"/>
  </r>
  <r>
    <s v="F23344"/>
    <x v="0"/>
    <x v="3126"/>
    <x v="3122"/>
    <x v="12"/>
    <x v="49"/>
    <x v="27"/>
    <x v="27"/>
    <n v="38.955016000000001"/>
    <n v="-77.069956000000005"/>
    <x v="0"/>
    <x v="119"/>
  </r>
  <r>
    <s v="F23345"/>
    <x v="0"/>
    <x v="3127"/>
    <x v="3123"/>
    <x v="12"/>
    <x v="49"/>
    <x v="27"/>
    <x v="27"/>
    <n v="38.955016000000001"/>
    <n v="-77.069956000000005"/>
    <x v="0"/>
    <x v="54"/>
  </r>
  <r>
    <s v="F23346"/>
    <x v="0"/>
    <x v="3128"/>
    <x v="3124"/>
    <x v="12"/>
    <x v="49"/>
    <x v="27"/>
    <x v="27"/>
    <n v="38.955016000000001"/>
    <n v="-77.069956000000005"/>
    <x v="0"/>
    <x v="46"/>
  </r>
  <r>
    <s v="F23347"/>
    <x v="0"/>
    <x v="3129"/>
    <x v="3125"/>
    <x v="11"/>
    <x v="49"/>
    <x v="20"/>
    <x v="20"/>
    <n v="38.955016000000001"/>
    <n v="-77.069956000000005"/>
    <x v="0"/>
    <x v="457"/>
  </r>
  <r>
    <s v="F23348"/>
    <x v="0"/>
    <x v="3130"/>
    <x v="3126"/>
    <x v="11"/>
    <x v="49"/>
    <x v="20"/>
    <x v="20"/>
    <n v="38.955016000000001"/>
    <n v="-77.069956000000005"/>
    <x v="0"/>
    <x v="606"/>
  </r>
  <r>
    <s v="F23349"/>
    <x v="0"/>
    <x v="3131"/>
    <x v="3127"/>
    <x v="12"/>
    <x v="49"/>
    <x v="27"/>
    <x v="27"/>
    <n v="38.955016000000001"/>
    <n v="-77.069956000000005"/>
    <x v="0"/>
    <x v="278"/>
  </r>
  <r>
    <s v="F23350"/>
    <x v="0"/>
    <x v="3132"/>
    <x v="3128"/>
    <x v="12"/>
    <x v="49"/>
    <x v="27"/>
    <x v="27"/>
    <n v="38.955016000000001"/>
    <n v="-77.069956000000005"/>
    <x v="0"/>
    <x v="419"/>
  </r>
  <r>
    <s v="F23351"/>
    <x v="0"/>
    <x v="3133"/>
    <x v="3129"/>
    <x v="12"/>
    <x v="49"/>
    <x v="27"/>
    <x v="27"/>
    <n v="38.955016000000001"/>
    <n v="-77.069956000000005"/>
    <x v="0"/>
    <x v="457"/>
  </r>
  <r>
    <s v="F23352"/>
    <x v="0"/>
    <x v="3134"/>
    <x v="3130"/>
    <x v="12"/>
    <x v="49"/>
    <x v="27"/>
    <x v="27"/>
    <n v="38.955016000000001"/>
    <n v="-77.069956000000005"/>
    <x v="0"/>
    <x v="485"/>
  </r>
  <r>
    <s v="F23353"/>
    <x v="0"/>
    <x v="3135"/>
    <x v="3131"/>
    <x v="12"/>
    <x v="49"/>
    <x v="27"/>
    <x v="27"/>
    <n v="38.955016000000001"/>
    <n v="-77.069956000000005"/>
    <x v="0"/>
    <x v="536"/>
  </r>
  <r>
    <s v="F23354"/>
    <x v="0"/>
    <x v="3136"/>
    <x v="3132"/>
    <x v="10"/>
    <x v="49"/>
    <x v="19"/>
    <x v="19"/>
    <n v="38.955016000000001"/>
    <n v="-77.069956000000005"/>
    <x v="0"/>
    <x v="82"/>
  </r>
  <r>
    <s v="F23355"/>
    <x v="0"/>
    <x v="3137"/>
    <x v="3133"/>
    <x v="10"/>
    <x v="49"/>
    <x v="19"/>
    <x v="19"/>
    <n v="38.955016000000001"/>
    <n v="-77.069956000000005"/>
    <x v="0"/>
    <x v="527"/>
  </r>
  <r>
    <s v="F23356"/>
    <x v="0"/>
    <x v="3138"/>
    <x v="3134"/>
    <x v="10"/>
    <x v="49"/>
    <x v="19"/>
    <x v="19"/>
    <n v="38.955016000000001"/>
    <n v="-77.069956000000005"/>
    <x v="0"/>
    <x v="288"/>
  </r>
  <r>
    <s v="F23357"/>
    <x v="1"/>
    <x v="3139"/>
    <x v="3135"/>
    <x v="8"/>
    <x v="49"/>
    <x v="571"/>
    <x v="579"/>
    <n v="38.954877000000003"/>
    <n v="-77.069907000000001"/>
    <x v="0"/>
    <x v="173"/>
  </r>
  <r>
    <s v="F23358"/>
    <x v="0"/>
    <x v="3140"/>
    <x v="3136"/>
    <x v="9"/>
    <x v="49"/>
    <x v="16"/>
    <x v="16"/>
    <n v="38.955016000000001"/>
    <n v="-77.069956000000005"/>
    <x v="0"/>
    <x v="493"/>
  </r>
  <r>
    <s v="F23359"/>
    <x v="1"/>
    <x v="3141"/>
    <x v="3137"/>
    <x v="9"/>
    <x v="49"/>
    <x v="572"/>
    <x v="580"/>
    <n v="38.955188999999997"/>
    <n v="-77.070018000000005"/>
    <x v="0"/>
    <x v="9"/>
  </r>
  <r>
    <s v="F23360"/>
    <x v="0"/>
    <x v="3142"/>
    <x v="3138"/>
    <x v="9"/>
    <x v="49"/>
    <x v="16"/>
    <x v="16"/>
    <n v="38.955016000000001"/>
    <n v="-77.069956000000005"/>
    <x v="1"/>
    <x v="269"/>
  </r>
  <r>
    <s v="F23361"/>
    <x v="0"/>
    <x v="3143"/>
    <x v="3139"/>
    <x v="9"/>
    <x v="49"/>
    <x v="16"/>
    <x v="16"/>
    <n v="38.955016000000001"/>
    <n v="-77.069956000000005"/>
    <x v="0"/>
    <x v="482"/>
  </r>
  <r>
    <s v="F23362"/>
    <x v="0"/>
    <x v="3144"/>
    <x v="3140"/>
    <x v="9"/>
    <x v="49"/>
    <x v="16"/>
    <x v="16"/>
    <n v="38.955016000000001"/>
    <n v="-77.069956000000005"/>
    <x v="0"/>
    <x v="419"/>
  </r>
  <r>
    <s v="F23363"/>
    <x v="1"/>
    <x v="3145"/>
    <x v="3141"/>
    <x v="9"/>
    <x v="49"/>
    <x v="573"/>
    <x v="581"/>
    <n v="38.955171999999997"/>
    <n v="-77.070088999999996"/>
    <x v="0"/>
    <x v="257"/>
  </r>
  <r>
    <s v="F23364"/>
    <x v="1"/>
    <x v="3146"/>
    <x v="3142"/>
    <x v="12"/>
    <x v="49"/>
    <x v="574"/>
    <x v="582"/>
    <n v="38.954963999999997"/>
    <n v="-77.069936999999996"/>
    <x v="0"/>
    <x v="486"/>
  </r>
  <r>
    <s v="F23365"/>
    <x v="0"/>
    <x v="3147"/>
    <x v="3143"/>
    <x v="9"/>
    <x v="49"/>
    <x v="16"/>
    <x v="16"/>
    <n v="38.955016000000001"/>
    <n v="-77.069956000000005"/>
    <x v="0"/>
    <x v="83"/>
  </r>
  <r>
    <s v="F23366"/>
    <x v="0"/>
    <x v="3148"/>
    <x v="3144"/>
    <x v="9"/>
    <x v="49"/>
    <x v="16"/>
    <x v="16"/>
    <n v="38.955016000000001"/>
    <n v="-77.069956000000005"/>
    <x v="1"/>
    <x v="385"/>
  </r>
  <r>
    <s v="F23367"/>
    <x v="0"/>
    <x v="3149"/>
    <x v="3145"/>
    <x v="9"/>
    <x v="49"/>
    <x v="16"/>
    <x v="16"/>
    <n v="38.955016000000001"/>
    <n v="-77.069956000000005"/>
    <x v="1"/>
    <x v="276"/>
  </r>
  <r>
    <s v="F23368"/>
    <x v="0"/>
    <x v="3150"/>
    <x v="3146"/>
    <x v="10"/>
    <x v="49"/>
    <x v="19"/>
    <x v="19"/>
    <n v="38.955016000000001"/>
    <n v="-77.069956000000005"/>
    <x v="0"/>
    <x v="495"/>
  </r>
  <r>
    <s v="F23369"/>
    <x v="0"/>
    <x v="3151"/>
    <x v="3147"/>
    <x v="9"/>
    <x v="49"/>
    <x v="16"/>
    <x v="16"/>
    <n v="38.955016000000001"/>
    <n v="-77.069956000000005"/>
    <x v="0"/>
    <x v="592"/>
  </r>
  <r>
    <s v="F23370"/>
    <x v="0"/>
    <x v="3152"/>
    <x v="3148"/>
    <x v="9"/>
    <x v="49"/>
    <x v="16"/>
    <x v="16"/>
    <n v="38.955016000000001"/>
    <n v="-77.069956000000005"/>
    <x v="0"/>
    <x v="614"/>
  </r>
  <r>
    <s v="F23371"/>
    <x v="0"/>
    <x v="3153"/>
    <x v="3149"/>
    <x v="9"/>
    <x v="49"/>
    <x v="16"/>
    <x v="16"/>
    <n v="38.955016000000001"/>
    <n v="-77.069956000000005"/>
    <x v="1"/>
    <x v="109"/>
  </r>
  <r>
    <s v="F23372"/>
    <x v="0"/>
    <x v="3154"/>
    <x v="3150"/>
    <x v="205"/>
    <x v="49"/>
    <x v="575"/>
    <x v="583"/>
    <n v="38.955016000000001"/>
    <n v="-77.069956000000005"/>
    <x v="0"/>
    <x v="411"/>
  </r>
  <r>
    <s v="F23373"/>
    <x v="0"/>
    <x v="3155"/>
    <x v="3151"/>
    <x v="205"/>
    <x v="49"/>
    <x v="575"/>
    <x v="583"/>
    <n v="38.955016000000001"/>
    <n v="-77.069956000000005"/>
    <x v="0"/>
    <x v="645"/>
  </r>
  <r>
    <s v="F23374"/>
    <x v="0"/>
    <x v="3156"/>
    <x v="3152"/>
    <x v="10"/>
    <x v="49"/>
    <x v="19"/>
    <x v="19"/>
    <n v="38.955016000000001"/>
    <n v="-77.069956000000005"/>
    <x v="0"/>
    <x v="482"/>
  </r>
  <r>
    <s v="F23375"/>
    <x v="1"/>
    <x v="3157"/>
    <x v="3153"/>
    <x v="10"/>
    <x v="49"/>
    <x v="576"/>
    <x v="584"/>
    <n v="38.954988999999998"/>
    <n v="-77.069928000000004"/>
    <x v="0"/>
    <x v="277"/>
  </r>
  <r>
    <s v="F23376"/>
    <x v="1"/>
    <x v="3158"/>
    <x v="3154"/>
    <x v="10"/>
    <x v="49"/>
    <x v="577"/>
    <x v="585"/>
    <n v="38.955047"/>
    <n v="-77.069968000000003"/>
    <x v="1"/>
    <x v="307"/>
  </r>
  <r>
    <s v="F23377"/>
    <x v="1"/>
    <x v="3159"/>
    <x v="3155"/>
    <x v="206"/>
    <x v="49"/>
    <x v="578"/>
    <x v="586"/>
    <n v="38.955111000000002"/>
    <n v="-77.070088999999996"/>
    <x v="1"/>
    <x v="558"/>
  </r>
  <r>
    <s v="F23378"/>
    <x v="1"/>
    <x v="3160"/>
    <x v="3156"/>
    <x v="206"/>
    <x v="49"/>
    <x v="579"/>
    <x v="587"/>
    <n v="38.955264"/>
    <n v="-77.070032999999995"/>
    <x v="1"/>
    <x v="295"/>
  </r>
  <r>
    <s v="F23379"/>
    <x v="0"/>
    <x v="3161"/>
    <x v="3157"/>
    <x v="206"/>
    <x v="49"/>
    <x v="580"/>
    <x v="588"/>
    <n v="38.955016000000001"/>
    <n v="-77.069956000000005"/>
    <x v="1"/>
    <x v="407"/>
  </r>
  <r>
    <s v="F23380"/>
    <x v="0"/>
    <x v="3162"/>
    <x v="3158"/>
    <x v="206"/>
    <x v="49"/>
    <x v="580"/>
    <x v="588"/>
    <n v="38.955016000000001"/>
    <n v="-77.069956000000005"/>
    <x v="0"/>
    <x v="585"/>
  </r>
  <r>
    <s v="F23381"/>
    <x v="1"/>
    <x v="3163"/>
    <x v="3159"/>
    <x v="206"/>
    <x v="49"/>
    <x v="315"/>
    <x v="589"/>
    <n v="38.955069000000002"/>
    <n v="-77.070038999999994"/>
    <x v="1"/>
    <x v="208"/>
  </r>
  <r>
    <s v="F23382"/>
    <x v="1"/>
    <x v="3164"/>
    <x v="3160"/>
    <x v="206"/>
    <x v="49"/>
    <x v="581"/>
    <x v="590"/>
    <n v="38.955120999999998"/>
    <n v="-77.070010999999994"/>
    <x v="0"/>
    <x v="549"/>
  </r>
  <r>
    <s v="F23383"/>
    <x v="2"/>
    <x v="3165"/>
    <x v="3161"/>
    <x v="206"/>
    <x v="49"/>
    <x v="580"/>
    <x v="588"/>
    <n v="38.955016000000001"/>
    <n v="-77.069956000000005"/>
    <x v="1"/>
    <x v="463"/>
  </r>
  <r>
    <s v="F23384"/>
    <x v="1"/>
    <x v="3166"/>
    <x v="3162"/>
    <x v="206"/>
    <x v="49"/>
    <x v="582"/>
    <x v="591"/>
    <n v="38.955209000000004"/>
    <n v="-77.069976999999994"/>
    <x v="1"/>
    <x v="181"/>
  </r>
  <r>
    <s v="F23385"/>
    <x v="0"/>
    <x v="3167"/>
    <x v="3163"/>
    <x v="206"/>
    <x v="49"/>
    <x v="580"/>
    <x v="588"/>
    <n v="38.955016000000001"/>
    <n v="-77.069956000000005"/>
    <x v="1"/>
    <x v="89"/>
  </r>
  <r>
    <s v="F23386"/>
    <x v="2"/>
    <x v="3168"/>
    <x v="3164"/>
    <x v="206"/>
    <x v="49"/>
    <x v="580"/>
    <x v="588"/>
    <n v="38.955016000000001"/>
    <n v="-77.069956000000005"/>
    <x v="1"/>
    <x v="432"/>
  </r>
  <r>
    <s v="F23387"/>
    <x v="1"/>
    <x v="3169"/>
    <x v="3165"/>
    <x v="206"/>
    <x v="49"/>
    <x v="583"/>
    <x v="592"/>
    <n v="38.964191"/>
    <n v="-77.075024999999997"/>
    <x v="1"/>
    <x v="445"/>
  </r>
  <r>
    <s v="F23388"/>
    <x v="0"/>
    <x v="3170"/>
    <x v="3166"/>
    <x v="152"/>
    <x v="49"/>
    <x v="294"/>
    <x v="294"/>
    <n v="38.955016000000001"/>
    <n v="-77.069956000000005"/>
    <x v="0"/>
    <x v="75"/>
  </r>
  <r>
    <s v="F23389"/>
    <x v="0"/>
    <x v="3171"/>
    <x v="3167"/>
    <x v="152"/>
    <x v="49"/>
    <x v="294"/>
    <x v="294"/>
    <n v="38.955016000000001"/>
    <n v="-77.069956000000005"/>
    <x v="0"/>
    <x v="358"/>
  </r>
  <r>
    <s v="F23390"/>
    <x v="0"/>
    <x v="3172"/>
    <x v="3168"/>
    <x v="152"/>
    <x v="49"/>
    <x v="294"/>
    <x v="294"/>
    <n v="38.955016000000001"/>
    <n v="-77.069956000000005"/>
    <x v="0"/>
    <x v="80"/>
  </r>
  <r>
    <s v="F23391"/>
    <x v="0"/>
    <x v="3173"/>
    <x v="3169"/>
    <x v="152"/>
    <x v="49"/>
    <x v="294"/>
    <x v="294"/>
    <n v="38.955016000000001"/>
    <n v="-77.069956000000005"/>
    <x v="0"/>
    <x v="432"/>
  </r>
  <r>
    <s v="F23392"/>
    <x v="0"/>
    <x v="3174"/>
    <x v="3170"/>
    <x v="152"/>
    <x v="49"/>
    <x v="294"/>
    <x v="294"/>
    <n v="38.955016000000001"/>
    <n v="-77.069956000000005"/>
    <x v="0"/>
    <x v="630"/>
  </r>
  <r>
    <s v="F23393"/>
    <x v="0"/>
    <x v="3175"/>
    <x v="3171"/>
    <x v="152"/>
    <x v="49"/>
    <x v="294"/>
    <x v="294"/>
    <n v="38.955016000000001"/>
    <n v="-77.069956000000005"/>
    <x v="0"/>
    <x v="345"/>
  </r>
  <r>
    <s v="F23394"/>
    <x v="0"/>
    <x v="3176"/>
    <x v="3172"/>
    <x v="30"/>
    <x v="49"/>
    <x v="59"/>
    <x v="59"/>
    <n v="38.955016000000001"/>
    <n v="-77.069956000000005"/>
    <x v="0"/>
    <x v="493"/>
  </r>
  <r>
    <s v="F23395"/>
    <x v="0"/>
    <x v="3177"/>
    <x v="3173"/>
    <x v="30"/>
    <x v="49"/>
    <x v="59"/>
    <x v="59"/>
    <n v="38.955016000000001"/>
    <n v="-77.069956000000005"/>
    <x v="0"/>
    <x v="487"/>
  </r>
  <r>
    <s v="F23396"/>
    <x v="0"/>
    <x v="3178"/>
    <x v="3174"/>
    <x v="31"/>
    <x v="49"/>
    <x v="54"/>
    <x v="54"/>
    <n v="38.955016000000001"/>
    <n v="-77.069956000000005"/>
    <x v="1"/>
    <x v="20"/>
  </r>
  <r>
    <s v="F23397"/>
    <x v="0"/>
    <x v="3179"/>
    <x v="3175"/>
    <x v="31"/>
    <x v="49"/>
    <x v="54"/>
    <x v="54"/>
    <n v="38.955016000000001"/>
    <n v="-77.069956000000005"/>
    <x v="1"/>
    <x v="30"/>
  </r>
  <r>
    <s v="F23398"/>
    <x v="1"/>
    <x v="3180"/>
    <x v="3176"/>
    <x v="31"/>
    <x v="49"/>
    <x v="584"/>
    <x v="593"/>
    <n v="38.954903999999999"/>
    <n v="-77.069933000000006"/>
    <x v="1"/>
    <x v="271"/>
  </r>
  <r>
    <s v="F23399"/>
    <x v="1"/>
    <x v="3181"/>
    <x v="3177"/>
    <x v="30"/>
    <x v="49"/>
    <x v="585"/>
    <x v="594"/>
    <n v="38.955063000000003"/>
    <n v="-77.070061999999993"/>
    <x v="1"/>
    <x v="267"/>
  </r>
  <r>
    <s v="F23400"/>
    <x v="0"/>
    <x v="3182"/>
    <x v="3178"/>
    <x v="30"/>
    <x v="49"/>
    <x v="59"/>
    <x v="59"/>
    <n v="38.955016000000001"/>
    <n v="-77.069956000000005"/>
    <x v="1"/>
    <x v="390"/>
  </r>
  <r>
    <s v="F23401"/>
    <x v="0"/>
    <x v="3183"/>
    <x v="3179"/>
    <x v="30"/>
    <x v="49"/>
    <x v="59"/>
    <x v="59"/>
    <n v="38.955016000000001"/>
    <n v="-77.069956000000005"/>
    <x v="1"/>
    <x v="338"/>
  </r>
  <r>
    <s v="F23402"/>
    <x v="0"/>
    <x v="3184"/>
    <x v="3180"/>
    <x v="31"/>
    <x v="49"/>
    <x v="54"/>
    <x v="54"/>
    <n v="38.955016000000001"/>
    <n v="-77.069956000000005"/>
    <x v="0"/>
    <x v="500"/>
  </r>
  <r>
    <s v="F23403"/>
    <x v="0"/>
    <x v="3185"/>
    <x v="3181"/>
    <x v="31"/>
    <x v="49"/>
    <x v="54"/>
    <x v="54"/>
    <n v="38.955016000000001"/>
    <n v="-77.069956000000005"/>
    <x v="0"/>
    <x v="446"/>
  </r>
  <r>
    <s v="F23404"/>
    <x v="0"/>
    <x v="3186"/>
    <x v="3182"/>
    <x v="31"/>
    <x v="49"/>
    <x v="54"/>
    <x v="54"/>
    <n v="38.955016000000001"/>
    <n v="-77.069956000000005"/>
    <x v="1"/>
    <x v="329"/>
  </r>
  <r>
    <s v="F23405"/>
    <x v="0"/>
    <x v="3187"/>
    <x v="3183"/>
    <x v="31"/>
    <x v="49"/>
    <x v="54"/>
    <x v="54"/>
    <n v="38.955016000000001"/>
    <n v="-77.069956000000005"/>
    <x v="1"/>
    <x v="61"/>
  </r>
  <r>
    <s v="F23406"/>
    <x v="0"/>
    <x v="3188"/>
    <x v="3184"/>
    <x v="31"/>
    <x v="49"/>
    <x v="54"/>
    <x v="54"/>
    <n v="38.955016000000001"/>
    <n v="-77.069956000000005"/>
    <x v="1"/>
    <x v="628"/>
  </r>
  <r>
    <s v="F23407"/>
    <x v="0"/>
    <x v="3189"/>
    <x v="3185"/>
    <x v="30"/>
    <x v="49"/>
    <x v="59"/>
    <x v="59"/>
    <n v="38.955016000000001"/>
    <n v="-77.069956000000005"/>
    <x v="1"/>
    <x v="498"/>
  </r>
  <r>
    <s v="F23408"/>
    <x v="0"/>
    <x v="3190"/>
    <x v="3186"/>
    <x v="31"/>
    <x v="49"/>
    <x v="54"/>
    <x v="54"/>
    <n v="38.955016000000001"/>
    <n v="-77.069956000000005"/>
    <x v="0"/>
    <x v="132"/>
  </r>
  <r>
    <s v="F23409"/>
    <x v="1"/>
    <x v="3191"/>
    <x v="3187"/>
    <x v="31"/>
    <x v="49"/>
    <x v="586"/>
    <x v="595"/>
    <n v="38.954971"/>
    <n v="-77.069942999999995"/>
    <x v="1"/>
    <x v="282"/>
  </r>
  <r>
    <s v="F23410"/>
    <x v="1"/>
    <x v="3192"/>
    <x v="3188"/>
    <x v="31"/>
    <x v="49"/>
    <x v="587"/>
    <x v="596"/>
    <n v="38.955013000000001"/>
    <n v="-77.070155999999997"/>
    <x v="0"/>
    <x v="31"/>
  </r>
  <r>
    <s v="F23411"/>
    <x v="1"/>
    <x v="3193"/>
    <x v="3189"/>
    <x v="31"/>
    <x v="49"/>
    <x v="588"/>
    <x v="597"/>
    <n v="38.955075999999998"/>
    <n v="-77.070031999999998"/>
    <x v="0"/>
    <x v="267"/>
  </r>
  <r>
    <s v="F23412"/>
    <x v="0"/>
    <x v="3194"/>
    <x v="3190"/>
    <x v="31"/>
    <x v="49"/>
    <x v="54"/>
    <x v="54"/>
    <n v="38.955016000000001"/>
    <n v="-77.069956000000005"/>
    <x v="0"/>
    <x v="85"/>
  </r>
  <r>
    <s v="F23413"/>
    <x v="1"/>
    <x v="3195"/>
    <x v="3191"/>
    <x v="31"/>
    <x v="49"/>
    <x v="589"/>
    <x v="598"/>
    <n v="38.955041999999999"/>
    <n v="-77.070046000000005"/>
    <x v="0"/>
    <x v="86"/>
  </r>
  <r>
    <s v="F23414"/>
    <x v="0"/>
    <x v="3196"/>
    <x v="3192"/>
    <x v="33"/>
    <x v="49"/>
    <x v="64"/>
    <x v="65"/>
    <n v="38.955016000000001"/>
    <n v="-77.069956000000005"/>
    <x v="0"/>
    <x v="623"/>
  </r>
  <r>
    <s v="F23415"/>
    <x v="0"/>
    <x v="3197"/>
    <x v="3193"/>
    <x v="34"/>
    <x v="49"/>
    <x v="68"/>
    <x v="69"/>
    <n v="38.955016000000001"/>
    <n v="-77.069956000000005"/>
    <x v="0"/>
    <x v="548"/>
  </r>
  <r>
    <s v="F23416"/>
    <x v="1"/>
    <x v="3198"/>
    <x v="3194"/>
    <x v="34"/>
    <x v="49"/>
    <x v="590"/>
    <x v="599"/>
    <n v="38.955190000000002"/>
    <n v="-77.070014"/>
    <x v="1"/>
    <x v="608"/>
  </r>
  <r>
    <s v="F23417"/>
    <x v="1"/>
    <x v="3199"/>
    <x v="3195"/>
    <x v="34"/>
    <x v="49"/>
    <x v="591"/>
    <x v="600"/>
    <n v="38.955233999999997"/>
    <n v="-77.070036000000002"/>
    <x v="1"/>
    <x v="547"/>
  </r>
  <r>
    <s v="F23418"/>
    <x v="0"/>
    <x v="3200"/>
    <x v="3196"/>
    <x v="34"/>
    <x v="49"/>
    <x v="68"/>
    <x v="69"/>
    <n v="38.955016000000001"/>
    <n v="-77.069956000000005"/>
    <x v="1"/>
    <x v="444"/>
  </r>
  <r>
    <s v="F23419"/>
    <x v="0"/>
    <x v="3201"/>
    <x v="3197"/>
    <x v="34"/>
    <x v="49"/>
    <x v="68"/>
    <x v="69"/>
    <n v="38.955016000000001"/>
    <n v="-77.069956000000005"/>
    <x v="1"/>
    <x v="186"/>
  </r>
  <r>
    <s v="F23420"/>
    <x v="0"/>
    <x v="3202"/>
    <x v="3198"/>
    <x v="34"/>
    <x v="49"/>
    <x v="68"/>
    <x v="69"/>
    <n v="38.955016000000001"/>
    <n v="-77.069956000000005"/>
    <x v="1"/>
    <x v="0"/>
  </r>
  <r>
    <s v="F23421"/>
    <x v="0"/>
    <x v="3203"/>
    <x v="3199"/>
    <x v="36"/>
    <x v="49"/>
    <x v="70"/>
    <x v="71"/>
    <n v="38.955016000000001"/>
    <n v="-77.069956000000005"/>
    <x v="0"/>
    <x v="520"/>
  </r>
  <r>
    <s v="F23422"/>
    <x v="0"/>
    <x v="3204"/>
    <x v="3200"/>
    <x v="36"/>
    <x v="49"/>
    <x v="70"/>
    <x v="71"/>
    <n v="38.955016000000001"/>
    <n v="-77.069956000000005"/>
    <x v="0"/>
    <x v="8"/>
  </r>
  <r>
    <s v="F23423"/>
    <x v="0"/>
    <x v="3205"/>
    <x v="3201"/>
    <x v="166"/>
    <x v="49"/>
    <x v="335"/>
    <x v="335"/>
    <n v="38.955016000000001"/>
    <n v="-77.069956000000005"/>
    <x v="0"/>
    <x v="104"/>
  </r>
  <r>
    <s v="F23424"/>
    <x v="0"/>
    <x v="3206"/>
    <x v="3202"/>
    <x v="166"/>
    <x v="49"/>
    <x v="335"/>
    <x v="335"/>
    <n v="38.955016000000001"/>
    <n v="-77.069956000000005"/>
    <x v="0"/>
    <x v="95"/>
  </r>
  <r>
    <s v="F23425"/>
    <x v="0"/>
    <x v="3207"/>
    <x v="3203"/>
    <x v="166"/>
    <x v="49"/>
    <x v="335"/>
    <x v="335"/>
    <n v="38.955016000000001"/>
    <n v="-77.069956000000005"/>
    <x v="0"/>
    <x v="54"/>
  </r>
  <r>
    <s v="F23426"/>
    <x v="1"/>
    <x v="3208"/>
    <x v="3204"/>
    <x v="110"/>
    <x v="49"/>
    <x v="592"/>
    <x v="601"/>
    <n v="38.955095999999998"/>
    <n v="-77.069936999999996"/>
    <x v="0"/>
    <x v="75"/>
  </r>
  <r>
    <s v="F23427"/>
    <x v="0"/>
    <x v="3209"/>
    <x v="3205"/>
    <x v="44"/>
    <x v="49"/>
    <x v="83"/>
    <x v="84"/>
    <n v="38.955016000000001"/>
    <n v="-77.069956000000005"/>
    <x v="0"/>
    <x v="390"/>
  </r>
  <r>
    <s v="F23428"/>
    <x v="1"/>
    <x v="3210"/>
    <x v="3206"/>
    <x v="44"/>
    <x v="49"/>
    <x v="593"/>
    <x v="602"/>
    <n v="38.955022"/>
    <n v="-77.069989000000007"/>
    <x v="1"/>
    <x v="382"/>
  </r>
  <r>
    <s v="F23429"/>
    <x v="0"/>
    <x v="520"/>
    <x v="3207"/>
    <x v="44"/>
    <x v="49"/>
    <x v="83"/>
    <x v="84"/>
    <n v="38.955016000000001"/>
    <n v="-77.069956000000005"/>
    <x v="1"/>
    <x v="360"/>
  </r>
  <r>
    <s v="F23430"/>
    <x v="0"/>
    <x v="3211"/>
    <x v="3208"/>
    <x v="44"/>
    <x v="49"/>
    <x v="83"/>
    <x v="84"/>
    <n v="38.955016000000001"/>
    <n v="-77.069956000000005"/>
    <x v="1"/>
    <x v="346"/>
  </r>
  <r>
    <s v="F23431"/>
    <x v="0"/>
    <x v="3212"/>
    <x v="3209"/>
    <x v="44"/>
    <x v="49"/>
    <x v="83"/>
    <x v="84"/>
    <n v="38.955016000000001"/>
    <n v="-77.069956000000005"/>
    <x v="0"/>
    <x v="483"/>
  </r>
  <r>
    <s v="F23432"/>
    <x v="1"/>
    <x v="3213"/>
    <x v="3210"/>
    <x v="62"/>
    <x v="49"/>
    <x v="594"/>
    <x v="603"/>
    <n v="38.954996000000001"/>
    <n v="-77.069993999999994"/>
    <x v="0"/>
    <x v="219"/>
  </r>
  <r>
    <s v="F23433"/>
    <x v="1"/>
    <x v="3214"/>
    <x v="3211"/>
    <x v="68"/>
    <x v="49"/>
    <x v="595"/>
    <x v="604"/>
    <n v="38.955095999999998"/>
    <n v="-77.070031999999998"/>
    <x v="0"/>
    <x v="175"/>
  </r>
  <r>
    <s v="F23434"/>
    <x v="0"/>
    <x v="3215"/>
    <x v="3212"/>
    <x v="69"/>
    <x v="49"/>
    <x v="113"/>
    <x v="114"/>
    <n v="38.955016000000001"/>
    <n v="-77.069956000000005"/>
    <x v="1"/>
    <x v="321"/>
  </r>
  <r>
    <s v="F23435"/>
    <x v="0"/>
    <x v="3216"/>
    <x v="3213"/>
    <x v="69"/>
    <x v="49"/>
    <x v="113"/>
    <x v="114"/>
    <n v="38.955016000000001"/>
    <n v="-77.069956000000005"/>
    <x v="1"/>
    <x v="223"/>
  </r>
  <r>
    <s v="F23436"/>
    <x v="1"/>
    <x v="3217"/>
    <x v="3214"/>
    <x v="71"/>
    <x v="49"/>
    <x v="596"/>
    <x v="605"/>
    <n v="38.955325999999999"/>
    <n v="-77.070007000000004"/>
    <x v="0"/>
    <x v="637"/>
  </r>
  <r>
    <s v="F23437"/>
    <x v="0"/>
    <x v="3218"/>
    <x v="3215"/>
    <x v="71"/>
    <x v="49"/>
    <x v="115"/>
    <x v="116"/>
    <n v="38.955016000000001"/>
    <n v="-77.069956000000005"/>
    <x v="1"/>
    <x v="285"/>
  </r>
  <r>
    <s v="F23438"/>
    <x v="1"/>
    <x v="3219"/>
    <x v="3216"/>
    <x v="71"/>
    <x v="49"/>
    <x v="597"/>
    <x v="606"/>
    <n v="38.954932999999997"/>
    <n v="-77.069981999999996"/>
    <x v="0"/>
    <x v="621"/>
  </r>
  <r>
    <s v="F23439"/>
    <x v="0"/>
    <x v="3220"/>
    <x v="3217"/>
    <x v="71"/>
    <x v="49"/>
    <x v="115"/>
    <x v="116"/>
    <n v="38.955016000000001"/>
    <n v="-77.069956000000005"/>
    <x v="0"/>
    <x v="465"/>
  </r>
  <r>
    <s v="F23440"/>
    <x v="0"/>
    <x v="3221"/>
    <x v="3218"/>
    <x v="115"/>
    <x v="49"/>
    <x v="261"/>
    <x v="261"/>
    <n v="38.955016000000001"/>
    <n v="-77.069956000000005"/>
    <x v="1"/>
    <x v="371"/>
  </r>
  <r>
    <s v="F23441"/>
    <x v="0"/>
    <x v="3222"/>
    <x v="3219"/>
    <x v="145"/>
    <x v="49"/>
    <x v="275"/>
    <x v="275"/>
    <n v="38.955016000000001"/>
    <n v="-77.069956000000005"/>
    <x v="0"/>
    <x v="534"/>
  </r>
  <r>
    <s v="F23442"/>
    <x v="0"/>
    <x v="3223"/>
    <x v="3220"/>
    <x v="149"/>
    <x v="49"/>
    <x v="282"/>
    <x v="282"/>
    <n v="38.955016000000001"/>
    <n v="-77.069956000000005"/>
    <x v="1"/>
    <x v="82"/>
  </r>
  <r>
    <s v="F23443"/>
    <x v="0"/>
    <x v="3224"/>
    <x v="3221"/>
    <x v="0"/>
    <x v="50"/>
    <x v="0"/>
    <x v="0"/>
    <n v="38.947156"/>
    <n v="-77.065115000000006"/>
    <x v="0"/>
    <x v="463"/>
  </r>
  <r>
    <s v="F23444"/>
    <x v="0"/>
    <x v="3225"/>
    <x v="3222"/>
    <x v="0"/>
    <x v="51"/>
    <x v="0"/>
    <x v="0"/>
    <n v="38.934266999999998"/>
    <n v="-77.057979000000003"/>
    <x v="1"/>
    <x v="327"/>
  </r>
  <r>
    <s v="F23445"/>
    <x v="1"/>
    <x v="3226"/>
    <x v="3223"/>
    <x v="0"/>
    <x v="51"/>
    <x v="598"/>
    <x v="607"/>
    <n v="38.934278999999997"/>
    <n v="-77.057991999999999"/>
    <x v="0"/>
    <x v="364"/>
  </r>
  <r>
    <s v="F23446"/>
    <x v="0"/>
    <x v="3227"/>
    <x v="3224"/>
    <x v="0"/>
    <x v="51"/>
    <x v="0"/>
    <x v="0"/>
    <n v="38.934266999999998"/>
    <n v="-77.057979000000003"/>
    <x v="0"/>
    <x v="221"/>
  </r>
  <r>
    <s v="F23447"/>
    <x v="0"/>
    <x v="3228"/>
    <x v="3225"/>
    <x v="0"/>
    <x v="51"/>
    <x v="0"/>
    <x v="0"/>
    <n v="38.934266999999998"/>
    <n v="-77.057979000000003"/>
    <x v="1"/>
    <x v="565"/>
  </r>
  <r>
    <s v="F23448"/>
    <x v="0"/>
    <x v="3229"/>
    <x v="3226"/>
    <x v="0"/>
    <x v="51"/>
    <x v="0"/>
    <x v="0"/>
    <n v="38.934266999999998"/>
    <n v="-77.057979000000003"/>
    <x v="0"/>
    <x v="463"/>
  </r>
  <r>
    <s v="F23449"/>
    <x v="0"/>
    <x v="3230"/>
    <x v="3227"/>
    <x v="0"/>
    <x v="52"/>
    <x v="0"/>
    <x v="0"/>
    <n v="38.941139"/>
    <n v="-77.061976999999999"/>
    <x v="0"/>
    <x v="458"/>
  </r>
  <r>
    <s v="F23450"/>
    <x v="0"/>
    <x v="3231"/>
    <x v="3228"/>
    <x v="0"/>
    <x v="50"/>
    <x v="0"/>
    <x v="0"/>
    <n v="38.947156"/>
    <n v="-77.065115000000006"/>
    <x v="0"/>
    <x v="380"/>
  </r>
  <r>
    <s v="F23451"/>
    <x v="0"/>
    <x v="3232"/>
    <x v="3229"/>
    <x v="0"/>
    <x v="50"/>
    <x v="0"/>
    <x v="0"/>
    <n v="38.947156"/>
    <n v="-77.065115000000006"/>
    <x v="1"/>
    <x v="551"/>
  </r>
  <r>
    <s v="F23452"/>
    <x v="0"/>
    <x v="3233"/>
    <x v="3230"/>
    <x v="0"/>
    <x v="53"/>
    <x v="0"/>
    <x v="0"/>
    <n v="38.912644"/>
    <n v="-77.045640000000006"/>
    <x v="0"/>
    <x v="614"/>
  </r>
  <r>
    <s v="F23453"/>
    <x v="0"/>
    <x v="3234"/>
    <x v="3231"/>
    <x v="0"/>
    <x v="53"/>
    <x v="0"/>
    <x v="0"/>
    <n v="38.912644"/>
    <n v="-77.045640000000006"/>
    <x v="1"/>
    <x v="310"/>
  </r>
  <r>
    <s v="F23454"/>
    <x v="0"/>
    <x v="3235"/>
    <x v="3232"/>
    <x v="0"/>
    <x v="54"/>
    <x v="0"/>
    <x v="0"/>
    <n v="38.994112999999999"/>
    <n v="-77.076986000000005"/>
    <x v="0"/>
    <x v="648"/>
  </r>
  <r>
    <s v="F23455"/>
    <x v="0"/>
    <x v="3236"/>
    <x v="3233"/>
    <x v="0"/>
    <x v="52"/>
    <x v="0"/>
    <x v="0"/>
    <n v="38.941139"/>
    <n v="-77.061976999999999"/>
    <x v="0"/>
    <x v="546"/>
  </r>
  <r>
    <s v="F23456"/>
    <x v="2"/>
    <x v="3237"/>
    <x v="3234"/>
    <x v="0"/>
    <x v="52"/>
    <x v="0"/>
    <x v="0"/>
    <n v="38.941139"/>
    <n v="-77.061976999999999"/>
    <x v="1"/>
    <x v="242"/>
  </r>
  <r>
    <s v="F23457"/>
    <x v="0"/>
    <x v="3238"/>
    <x v="3235"/>
    <x v="0"/>
    <x v="51"/>
    <x v="0"/>
    <x v="0"/>
    <n v="38.934266999999998"/>
    <n v="-77.057979000000003"/>
    <x v="1"/>
    <x v="93"/>
  </r>
  <r>
    <s v="F23458"/>
    <x v="0"/>
    <x v="3239"/>
    <x v="3236"/>
    <x v="1"/>
    <x v="51"/>
    <x v="1"/>
    <x v="1"/>
    <n v="38.934266999999998"/>
    <n v="-77.057979000000003"/>
    <x v="0"/>
    <x v="221"/>
  </r>
  <r>
    <s v="F23459"/>
    <x v="0"/>
    <x v="3240"/>
    <x v="3237"/>
    <x v="1"/>
    <x v="51"/>
    <x v="1"/>
    <x v="1"/>
    <n v="38.934266999999998"/>
    <n v="-77.057979000000003"/>
    <x v="0"/>
    <x v="439"/>
  </r>
  <r>
    <s v="F23460"/>
    <x v="0"/>
    <x v="3241"/>
    <x v="3238"/>
    <x v="1"/>
    <x v="51"/>
    <x v="1"/>
    <x v="1"/>
    <n v="38.934266999999998"/>
    <n v="-77.057979000000003"/>
    <x v="1"/>
    <x v="575"/>
  </r>
  <r>
    <s v="F23461"/>
    <x v="2"/>
    <x v="3242"/>
    <x v="3239"/>
    <x v="1"/>
    <x v="51"/>
    <x v="1"/>
    <x v="1"/>
    <n v="38.934266999999998"/>
    <n v="-77.057979000000003"/>
    <x v="1"/>
    <x v="623"/>
  </r>
  <r>
    <s v="F23462"/>
    <x v="1"/>
    <x v="3243"/>
    <x v="3240"/>
    <x v="1"/>
    <x v="51"/>
    <x v="1"/>
    <x v="608"/>
    <n v="38.934227999999997"/>
    <n v="-77.057890999999998"/>
    <x v="0"/>
    <x v="24"/>
  </r>
  <r>
    <s v="F23463"/>
    <x v="0"/>
    <x v="3244"/>
    <x v="3241"/>
    <x v="1"/>
    <x v="53"/>
    <x v="1"/>
    <x v="1"/>
    <n v="38.912644"/>
    <n v="-77.045640000000006"/>
    <x v="0"/>
    <x v="194"/>
  </r>
  <r>
    <s v="F23464"/>
    <x v="0"/>
    <x v="3245"/>
    <x v="3242"/>
    <x v="1"/>
    <x v="53"/>
    <x v="1"/>
    <x v="1"/>
    <n v="38.912644"/>
    <n v="-77.045640000000006"/>
    <x v="0"/>
    <x v="99"/>
  </r>
  <r>
    <s v="F23465"/>
    <x v="0"/>
    <x v="3246"/>
    <x v="3243"/>
    <x v="1"/>
    <x v="53"/>
    <x v="1"/>
    <x v="1"/>
    <n v="38.912644"/>
    <n v="-77.045640000000006"/>
    <x v="0"/>
    <x v="473"/>
  </r>
  <r>
    <s v="F23466"/>
    <x v="0"/>
    <x v="3247"/>
    <x v="3244"/>
    <x v="1"/>
    <x v="53"/>
    <x v="1"/>
    <x v="1"/>
    <n v="38.912644"/>
    <n v="-77.045640000000006"/>
    <x v="0"/>
    <x v="166"/>
  </r>
  <r>
    <s v="F23467"/>
    <x v="1"/>
    <x v="3248"/>
    <x v="3245"/>
    <x v="1"/>
    <x v="53"/>
    <x v="599"/>
    <x v="609"/>
    <n v="38.912652000000001"/>
    <n v="-77.045512000000002"/>
    <x v="1"/>
    <x v="420"/>
  </r>
  <r>
    <s v="F23468"/>
    <x v="0"/>
    <x v="3249"/>
    <x v="3246"/>
    <x v="1"/>
    <x v="53"/>
    <x v="1"/>
    <x v="1"/>
    <n v="38.912644"/>
    <n v="-77.045640000000006"/>
    <x v="0"/>
    <x v="314"/>
  </r>
  <r>
    <s v="F23469"/>
    <x v="0"/>
    <x v="3250"/>
    <x v="3247"/>
    <x v="1"/>
    <x v="53"/>
    <x v="1"/>
    <x v="1"/>
    <n v="38.912644"/>
    <n v="-77.045640000000006"/>
    <x v="1"/>
    <x v="55"/>
  </r>
  <r>
    <s v="F23470"/>
    <x v="0"/>
    <x v="3251"/>
    <x v="3248"/>
    <x v="1"/>
    <x v="53"/>
    <x v="1"/>
    <x v="1"/>
    <n v="38.912644"/>
    <n v="-77.045640000000006"/>
    <x v="0"/>
    <x v="287"/>
  </r>
  <r>
    <s v="F23471"/>
    <x v="0"/>
    <x v="3252"/>
    <x v="3249"/>
    <x v="2"/>
    <x v="53"/>
    <x v="2"/>
    <x v="2"/>
    <n v="38.912644"/>
    <n v="-77.045640000000006"/>
    <x v="0"/>
    <x v="513"/>
  </r>
  <r>
    <s v="F23472"/>
    <x v="0"/>
    <x v="3253"/>
    <x v="3250"/>
    <x v="2"/>
    <x v="53"/>
    <x v="2"/>
    <x v="2"/>
    <n v="38.912644"/>
    <n v="-77.045640000000006"/>
    <x v="1"/>
    <x v="599"/>
  </r>
  <r>
    <s v="F23473"/>
    <x v="1"/>
    <x v="3254"/>
    <x v="3251"/>
    <x v="1"/>
    <x v="50"/>
    <x v="600"/>
    <x v="610"/>
    <n v="38.947076000000003"/>
    <n v="-77.065010999999998"/>
    <x v="0"/>
    <x v="601"/>
  </r>
  <r>
    <s v="F23474"/>
    <x v="1"/>
    <x v="3255"/>
    <x v="3252"/>
    <x v="1"/>
    <x v="50"/>
    <x v="601"/>
    <x v="611"/>
    <n v="38.946947999999999"/>
    <n v="-77.065038000000001"/>
    <x v="0"/>
    <x v="474"/>
  </r>
  <r>
    <s v="F23475"/>
    <x v="0"/>
    <x v="3256"/>
    <x v="3253"/>
    <x v="1"/>
    <x v="53"/>
    <x v="1"/>
    <x v="1"/>
    <n v="38.912644"/>
    <n v="-77.045640000000006"/>
    <x v="0"/>
    <x v="356"/>
  </r>
  <r>
    <s v="F23476"/>
    <x v="0"/>
    <x v="3257"/>
    <x v="3254"/>
    <x v="1"/>
    <x v="53"/>
    <x v="1"/>
    <x v="1"/>
    <n v="38.912644"/>
    <n v="-77.045640000000006"/>
    <x v="0"/>
    <x v="655"/>
  </r>
  <r>
    <s v="F23477"/>
    <x v="1"/>
    <x v="3258"/>
    <x v="3255"/>
    <x v="1"/>
    <x v="53"/>
    <x v="602"/>
    <x v="612"/>
    <n v="38.912636999999997"/>
    <n v="-77.045568000000003"/>
    <x v="0"/>
    <x v="185"/>
  </r>
  <r>
    <s v="F23478"/>
    <x v="0"/>
    <x v="3259"/>
    <x v="3256"/>
    <x v="1"/>
    <x v="53"/>
    <x v="1"/>
    <x v="1"/>
    <n v="38.912644"/>
    <n v="-77.045640000000006"/>
    <x v="0"/>
    <x v="589"/>
  </r>
  <r>
    <s v="F23479"/>
    <x v="0"/>
    <x v="3260"/>
    <x v="3257"/>
    <x v="1"/>
    <x v="53"/>
    <x v="1"/>
    <x v="1"/>
    <n v="38.912644"/>
    <n v="-77.045640000000006"/>
    <x v="0"/>
    <x v="108"/>
  </r>
  <r>
    <s v="F23480"/>
    <x v="0"/>
    <x v="3261"/>
    <x v="3258"/>
    <x v="1"/>
    <x v="53"/>
    <x v="1"/>
    <x v="1"/>
    <n v="38.912644"/>
    <n v="-77.045640000000006"/>
    <x v="0"/>
    <x v="243"/>
  </r>
  <r>
    <s v="F23481"/>
    <x v="0"/>
    <x v="3262"/>
    <x v="3259"/>
    <x v="1"/>
    <x v="53"/>
    <x v="1"/>
    <x v="1"/>
    <n v="38.912644"/>
    <n v="-77.045640000000006"/>
    <x v="0"/>
    <x v="218"/>
  </r>
  <r>
    <s v="F23482"/>
    <x v="0"/>
    <x v="3263"/>
    <x v="3260"/>
    <x v="1"/>
    <x v="51"/>
    <x v="1"/>
    <x v="1"/>
    <n v="38.934266999999998"/>
    <n v="-77.057979000000003"/>
    <x v="0"/>
    <x v="385"/>
  </r>
  <r>
    <s v="F23483"/>
    <x v="1"/>
    <x v="3264"/>
    <x v="3261"/>
    <x v="3"/>
    <x v="51"/>
    <x v="603"/>
    <x v="613"/>
    <n v="38.934161000000003"/>
    <n v="-77.057955000000007"/>
    <x v="0"/>
    <x v="252"/>
  </r>
  <r>
    <s v="F23484"/>
    <x v="0"/>
    <x v="3265"/>
    <x v="3262"/>
    <x v="3"/>
    <x v="53"/>
    <x v="4"/>
    <x v="4"/>
    <n v="38.912644"/>
    <n v="-77.045640000000006"/>
    <x v="0"/>
    <x v="595"/>
  </r>
  <r>
    <s v="F23485"/>
    <x v="0"/>
    <x v="3266"/>
    <x v="3263"/>
    <x v="3"/>
    <x v="53"/>
    <x v="4"/>
    <x v="4"/>
    <n v="38.912644"/>
    <n v="-77.045640000000006"/>
    <x v="0"/>
    <x v="182"/>
  </r>
  <r>
    <s v="F23486"/>
    <x v="0"/>
    <x v="3267"/>
    <x v="3264"/>
    <x v="3"/>
    <x v="53"/>
    <x v="4"/>
    <x v="4"/>
    <n v="38.912644"/>
    <n v="-77.045640000000006"/>
    <x v="0"/>
    <x v="469"/>
  </r>
  <r>
    <s v="F23487"/>
    <x v="0"/>
    <x v="3268"/>
    <x v="3265"/>
    <x v="3"/>
    <x v="51"/>
    <x v="4"/>
    <x v="4"/>
    <n v="38.934266999999998"/>
    <n v="-77.057979000000003"/>
    <x v="0"/>
    <x v="572"/>
  </r>
  <r>
    <s v="F23488"/>
    <x v="0"/>
    <x v="3269"/>
    <x v="3266"/>
    <x v="4"/>
    <x v="51"/>
    <x v="5"/>
    <x v="5"/>
    <n v="38.934266999999998"/>
    <n v="-77.057979000000003"/>
    <x v="0"/>
    <x v="626"/>
  </r>
  <r>
    <s v="F23489"/>
    <x v="0"/>
    <x v="3270"/>
    <x v="3267"/>
    <x v="4"/>
    <x v="51"/>
    <x v="5"/>
    <x v="5"/>
    <n v="38.934266999999998"/>
    <n v="-77.057979000000003"/>
    <x v="0"/>
    <x v="518"/>
  </r>
  <r>
    <s v="F23490"/>
    <x v="0"/>
    <x v="3271"/>
    <x v="3268"/>
    <x v="4"/>
    <x v="51"/>
    <x v="5"/>
    <x v="5"/>
    <n v="38.934266999999998"/>
    <n v="-77.057979000000003"/>
    <x v="0"/>
    <x v="618"/>
  </r>
  <r>
    <s v="F23491"/>
    <x v="0"/>
    <x v="3272"/>
    <x v="3269"/>
    <x v="4"/>
    <x v="51"/>
    <x v="5"/>
    <x v="5"/>
    <n v="38.934266999999998"/>
    <n v="-77.057979000000003"/>
    <x v="1"/>
    <x v="344"/>
  </r>
  <r>
    <s v="F23492"/>
    <x v="1"/>
    <x v="3273"/>
    <x v="3270"/>
    <x v="4"/>
    <x v="53"/>
    <x v="604"/>
    <x v="614"/>
    <n v="38.912590000000002"/>
    <n v="-77.045685000000006"/>
    <x v="0"/>
    <x v="344"/>
  </r>
  <r>
    <s v="F23493"/>
    <x v="0"/>
    <x v="3274"/>
    <x v="3271"/>
    <x v="4"/>
    <x v="53"/>
    <x v="5"/>
    <x v="5"/>
    <n v="38.912644"/>
    <n v="-77.045640000000006"/>
    <x v="0"/>
    <x v="603"/>
  </r>
  <r>
    <s v="F23494"/>
    <x v="0"/>
    <x v="3275"/>
    <x v="3272"/>
    <x v="4"/>
    <x v="53"/>
    <x v="5"/>
    <x v="5"/>
    <n v="38.912644"/>
    <n v="-77.045640000000006"/>
    <x v="0"/>
    <x v="471"/>
  </r>
  <r>
    <s v="F23495"/>
    <x v="0"/>
    <x v="3276"/>
    <x v="3273"/>
    <x v="4"/>
    <x v="53"/>
    <x v="5"/>
    <x v="5"/>
    <n v="38.912644"/>
    <n v="-77.045640000000006"/>
    <x v="0"/>
    <x v="612"/>
  </r>
  <r>
    <s v="F23496"/>
    <x v="0"/>
    <x v="3277"/>
    <x v="3274"/>
    <x v="4"/>
    <x v="53"/>
    <x v="5"/>
    <x v="5"/>
    <n v="38.912644"/>
    <n v="-77.045640000000006"/>
    <x v="0"/>
    <x v="218"/>
  </r>
  <r>
    <s v="F23497"/>
    <x v="1"/>
    <x v="3278"/>
    <x v="3275"/>
    <x v="4"/>
    <x v="53"/>
    <x v="605"/>
    <x v="615"/>
    <n v="38.912705000000003"/>
    <n v="-77.045569"/>
    <x v="1"/>
    <x v="114"/>
  </r>
  <r>
    <s v="F23498"/>
    <x v="0"/>
    <x v="3279"/>
    <x v="3276"/>
    <x v="4"/>
    <x v="53"/>
    <x v="5"/>
    <x v="5"/>
    <n v="38.912644"/>
    <n v="-77.045640000000006"/>
    <x v="1"/>
    <x v="111"/>
  </r>
  <r>
    <s v="F23499"/>
    <x v="1"/>
    <x v="3280"/>
    <x v="3277"/>
    <x v="4"/>
    <x v="52"/>
    <x v="606"/>
    <x v="616"/>
    <n v="38.941070000000003"/>
    <n v="-77.061886999999999"/>
    <x v="0"/>
    <x v="397"/>
  </r>
  <r>
    <s v="F23500"/>
    <x v="0"/>
    <x v="3281"/>
    <x v="3278"/>
    <x v="4"/>
    <x v="53"/>
    <x v="5"/>
    <x v="5"/>
    <n v="38.912644"/>
    <n v="-77.045640000000006"/>
    <x v="0"/>
    <x v="654"/>
  </r>
  <r>
    <s v="F23501"/>
    <x v="0"/>
    <x v="3282"/>
    <x v="3279"/>
    <x v="6"/>
    <x v="51"/>
    <x v="9"/>
    <x v="9"/>
    <n v="38.934266999999998"/>
    <n v="-77.057979000000003"/>
    <x v="0"/>
    <x v="206"/>
  </r>
  <r>
    <s v="F23502"/>
    <x v="0"/>
    <x v="3283"/>
    <x v="3280"/>
    <x v="5"/>
    <x v="51"/>
    <x v="7"/>
    <x v="7"/>
    <n v="38.934266999999998"/>
    <n v="-77.057979000000003"/>
    <x v="0"/>
    <x v="73"/>
  </r>
  <r>
    <s v="F23503"/>
    <x v="1"/>
    <x v="3284"/>
    <x v="3281"/>
    <x v="7"/>
    <x v="51"/>
    <x v="14"/>
    <x v="617"/>
    <n v="38.934255"/>
    <n v="-77.057905000000005"/>
    <x v="0"/>
    <x v="482"/>
  </r>
  <r>
    <s v="F23504"/>
    <x v="0"/>
    <x v="3285"/>
    <x v="3282"/>
    <x v="7"/>
    <x v="51"/>
    <x v="11"/>
    <x v="11"/>
    <n v="38.934266999999998"/>
    <n v="-77.057979000000003"/>
    <x v="0"/>
    <x v="652"/>
  </r>
  <r>
    <s v="F23505"/>
    <x v="2"/>
    <x v="3286"/>
    <x v="3283"/>
    <x v="7"/>
    <x v="51"/>
    <x v="11"/>
    <x v="11"/>
    <n v="38.934266999999998"/>
    <n v="-77.057979000000003"/>
    <x v="1"/>
    <x v="435"/>
  </r>
  <r>
    <s v="F23506"/>
    <x v="0"/>
    <x v="3287"/>
    <x v="3284"/>
    <x v="6"/>
    <x v="53"/>
    <x v="9"/>
    <x v="9"/>
    <n v="38.912644"/>
    <n v="-77.045640000000006"/>
    <x v="0"/>
    <x v="509"/>
  </r>
  <r>
    <s v="F23507"/>
    <x v="0"/>
    <x v="3288"/>
    <x v="3285"/>
    <x v="6"/>
    <x v="53"/>
    <x v="9"/>
    <x v="9"/>
    <n v="38.912644"/>
    <n v="-77.045640000000006"/>
    <x v="0"/>
    <x v="467"/>
  </r>
  <r>
    <s v="F23508"/>
    <x v="1"/>
    <x v="3289"/>
    <x v="3286"/>
    <x v="6"/>
    <x v="53"/>
    <x v="607"/>
    <x v="618"/>
    <n v="38.912547000000004"/>
    <n v="-77.045542999999995"/>
    <x v="1"/>
    <x v="20"/>
  </r>
  <r>
    <s v="F23509"/>
    <x v="0"/>
    <x v="3290"/>
    <x v="3287"/>
    <x v="6"/>
    <x v="53"/>
    <x v="9"/>
    <x v="9"/>
    <n v="38.912644"/>
    <n v="-77.045640000000006"/>
    <x v="1"/>
    <x v="473"/>
  </r>
  <r>
    <s v="F23510"/>
    <x v="0"/>
    <x v="3291"/>
    <x v="3288"/>
    <x v="6"/>
    <x v="53"/>
    <x v="9"/>
    <x v="9"/>
    <n v="38.912644"/>
    <n v="-77.045640000000006"/>
    <x v="0"/>
    <x v="57"/>
  </r>
  <r>
    <s v="F23511"/>
    <x v="1"/>
    <x v="3292"/>
    <x v="3289"/>
    <x v="6"/>
    <x v="53"/>
    <x v="608"/>
    <x v="619"/>
    <n v="38.912658999999998"/>
    <n v="-77.045488000000006"/>
    <x v="1"/>
    <x v="86"/>
  </r>
  <r>
    <s v="F23512"/>
    <x v="0"/>
    <x v="3293"/>
    <x v="3290"/>
    <x v="6"/>
    <x v="53"/>
    <x v="9"/>
    <x v="9"/>
    <n v="38.912644"/>
    <n v="-77.045640000000006"/>
    <x v="0"/>
    <x v="40"/>
  </r>
  <r>
    <s v="F23513"/>
    <x v="0"/>
    <x v="3294"/>
    <x v="3291"/>
    <x v="6"/>
    <x v="53"/>
    <x v="9"/>
    <x v="9"/>
    <n v="38.912644"/>
    <n v="-77.045640000000006"/>
    <x v="0"/>
    <x v="157"/>
  </r>
  <r>
    <s v="F23514"/>
    <x v="0"/>
    <x v="3295"/>
    <x v="3292"/>
    <x v="6"/>
    <x v="53"/>
    <x v="9"/>
    <x v="9"/>
    <n v="38.912644"/>
    <n v="-77.045640000000006"/>
    <x v="0"/>
    <x v="411"/>
  </r>
  <r>
    <s v="F23515"/>
    <x v="0"/>
    <x v="3296"/>
    <x v="3293"/>
    <x v="5"/>
    <x v="53"/>
    <x v="7"/>
    <x v="7"/>
    <n v="38.912644"/>
    <n v="-77.045640000000006"/>
    <x v="0"/>
    <x v="271"/>
  </r>
  <r>
    <s v="F23516"/>
    <x v="0"/>
    <x v="3297"/>
    <x v="3294"/>
    <x v="5"/>
    <x v="53"/>
    <x v="7"/>
    <x v="7"/>
    <n v="38.912644"/>
    <n v="-77.045640000000006"/>
    <x v="0"/>
    <x v="71"/>
  </r>
  <r>
    <s v="F23517"/>
    <x v="0"/>
    <x v="3298"/>
    <x v="3295"/>
    <x v="5"/>
    <x v="53"/>
    <x v="7"/>
    <x v="7"/>
    <n v="38.912644"/>
    <n v="-77.045640000000006"/>
    <x v="0"/>
    <x v="145"/>
  </r>
  <r>
    <s v="F23518"/>
    <x v="0"/>
    <x v="3299"/>
    <x v="3296"/>
    <x v="6"/>
    <x v="53"/>
    <x v="9"/>
    <x v="9"/>
    <n v="38.912644"/>
    <n v="-77.045640000000006"/>
    <x v="0"/>
    <x v="213"/>
  </r>
  <r>
    <s v="F23519"/>
    <x v="0"/>
    <x v="3300"/>
    <x v="3297"/>
    <x v="6"/>
    <x v="53"/>
    <x v="9"/>
    <x v="9"/>
    <n v="38.912644"/>
    <n v="-77.045640000000006"/>
    <x v="0"/>
    <x v="495"/>
  </r>
  <r>
    <s v="F23520"/>
    <x v="0"/>
    <x v="3301"/>
    <x v="3298"/>
    <x v="6"/>
    <x v="53"/>
    <x v="9"/>
    <x v="9"/>
    <n v="38.912644"/>
    <n v="-77.045640000000006"/>
    <x v="0"/>
    <x v="146"/>
  </r>
  <r>
    <s v="F23521"/>
    <x v="2"/>
    <x v="3302"/>
    <x v="3299"/>
    <x v="6"/>
    <x v="53"/>
    <x v="9"/>
    <x v="9"/>
    <n v="38.912644"/>
    <n v="-77.045640000000006"/>
    <x v="1"/>
    <x v="547"/>
  </r>
  <r>
    <s v="F23522"/>
    <x v="0"/>
    <x v="3303"/>
    <x v="3300"/>
    <x v="6"/>
    <x v="53"/>
    <x v="9"/>
    <x v="9"/>
    <n v="38.912644"/>
    <n v="-77.045640000000006"/>
    <x v="0"/>
    <x v="314"/>
  </r>
  <r>
    <s v="F23523"/>
    <x v="0"/>
    <x v="3304"/>
    <x v="3301"/>
    <x v="6"/>
    <x v="53"/>
    <x v="9"/>
    <x v="9"/>
    <n v="38.912644"/>
    <n v="-77.045640000000006"/>
    <x v="0"/>
    <x v="599"/>
  </r>
  <r>
    <s v="F23524"/>
    <x v="0"/>
    <x v="3305"/>
    <x v="3302"/>
    <x v="6"/>
    <x v="53"/>
    <x v="9"/>
    <x v="9"/>
    <n v="38.912644"/>
    <n v="-77.045640000000006"/>
    <x v="0"/>
    <x v="297"/>
  </r>
  <r>
    <s v="F23525"/>
    <x v="0"/>
    <x v="3306"/>
    <x v="3303"/>
    <x v="6"/>
    <x v="53"/>
    <x v="9"/>
    <x v="9"/>
    <n v="38.912644"/>
    <n v="-77.045640000000006"/>
    <x v="0"/>
    <x v="229"/>
  </r>
  <r>
    <s v="F23526"/>
    <x v="0"/>
    <x v="3307"/>
    <x v="3304"/>
    <x v="6"/>
    <x v="53"/>
    <x v="9"/>
    <x v="9"/>
    <n v="38.912644"/>
    <n v="-77.045640000000006"/>
    <x v="0"/>
    <x v="125"/>
  </r>
  <r>
    <s v="F23527"/>
    <x v="0"/>
    <x v="3308"/>
    <x v="3305"/>
    <x v="6"/>
    <x v="53"/>
    <x v="9"/>
    <x v="9"/>
    <n v="38.912644"/>
    <n v="-77.045640000000006"/>
    <x v="0"/>
    <x v="216"/>
  </r>
  <r>
    <s v="F23528"/>
    <x v="0"/>
    <x v="3309"/>
    <x v="3306"/>
    <x v="6"/>
    <x v="53"/>
    <x v="9"/>
    <x v="9"/>
    <n v="38.912644"/>
    <n v="-77.045640000000006"/>
    <x v="0"/>
    <x v="514"/>
  </r>
  <r>
    <s v="F23529"/>
    <x v="0"/>
    <x v="3310"/>
    <x v="3307"/>
    <x v="6"/>
    <x v="53"/>
    <x v="9"/>
    <x v="9"/>
    <n v="38.912644"/>
    <n v="-77.045640000000006"/>
    <x v="0"/>
    <x v="531"/>
  </r>
  <r>
    <s v="F23530"/>
    <x v="0"/>
    <x v="3311"/>
    <x v="3308"/>
    <x v="6"/>
    <x v="53"/>
    <x v="9"/>
    <x v="9"/>
    <n v="38.912644"/>
    <n v="-77.045640000000006"/>
    <x v="1"/>
    <x v="260"/>
  </r>
  <r>
    <s v="F23531"/>
    <x v="1"/>
    <x v="3312"/>
    <x v="3309"/>
    <x v="6"/>
    <x v="53"/>
    <x v="609"/>
    <x v="620"/>
    <n v="38.912736000000002"/>
    <n v="-77.045567000000005"/>
    <x v="0"/>
    <x v="512"/>
  </r>
  <r>
    <s v="F23532"/>
    <x v="2"/>
    <x v="3313"/>
    <x v="3310"/>
    <x v="6"/>
    <x v="53"/>
    <x v="9"/>
    <x v="9"/>
    <n v="38.912644"/>
    <n v="-77.045640000000006"/>
    <x v="1"/>
    <x v="18"/>
  </r>
  <r>
    <s v="F23533"/>
    <x v="0"/>
    <x v="3314"/>
    <x v="3311"/>
    <x v="5"/>
    <x v="53"/>
    <x v="7"/>
    <x v="7"/>
    <n v="38.912644"/>
    <n v="-77.045640000000006"/>
    <x v="1"/>
    <x v="98"/>
  </r>
  <r>
    <s v="F23534"/>
    <x v="0"/>
    <x v="3315"/>
    <x v="3312"/>
    <x v="5"/>
    <x v="53"/>
    <x v="7"/>
    <x v="7"/>
    <n v="38.912644"/>
    <n v="-77.045640000000006"/>
    <x v="1"/>
    <x v="472"/>
  </r>
  <r>
    <s v="F23535"/>
    <x v="0"/>
    <x v="3316"/>
    <x v="3313"/>
    <x v="6"/>
    <x v="53"/>
    <x v="9"/>
    <x v="9"/>
    <n v="38.912644"/>
    <n v="-77.045640000000006"/>
    <x v="0"/>
    <x v="386"/>
  </r>
  <r>
    <s v="F23536"/>
    <x v="0"/>
    <x v="3317"/>
    <x v="3314"/>
    <x v="6"/>
    <x v="53"/>
    <x v="9"/>
    <x v="9"/>
    <n v="38.912644"/>
    <n v="-77.045640000000006"/>
    <x v="0"/>
    <x v="70"/>
  </r>
  <r>
    <s v="F23537"/>
    <x v="0"/>
    <x v="3318"/>
    <x v="3315"/>
    <x v="6"/>
    <x v="53"/>
    <x v="9"/>
    <x v="9"/>
    <n v="38.912644"/>
    <n v="-77.045640000000006"/>
    <x v="0"/>
    <x v="263"/>
  </r>
  <r>
    <s v="F23538"/>
    <x v="0"/>
    <x v="3319"/>
    <x v="3316"/>
    <x v="6"/>
    <x v="53"/>
    <x v="9"/>
    <x v="9"/>
    <n v="38.912644"/>
    <n v="-77.045640000000006"/>
    <x v="0"/>
    <x v="593"/>
  </r>
  <r>
    <s v="F23539"/>
    <x v="0"/>
    <x v="3320"/>
    <x v="3317"/>
    <x v="5"/>
    <x v="53"/>
    <x v="7"/>
    <x v="7"/>
    <n v="38.912644"/>
    <n v="-77.045640000000006"/>
    <x v="0"/>
    <x v="102"/>
  </r>
  <r>
    <s v="F23540"/>
    <x v="1"/>
    <x v="3321"/>
    <x v="3318"/>
    <x v="5"/>
    <x v="53"/>
    <x v="610"/>
    <x v="621"/>
    <n v="38.912559000000002"/>
    <n v="-77.0458"/>
    <x v="0"/>
    <x v="201"/>
  </r>
  <r>
    <s v="F23541"/>
    <x v="1"/>
    <x v="3322"/>
    <x v="3319"/>
    <x v="5"/>
    <x v="53"/>
    <x v="611"/>
    <x v="622"/>
    <n v="38.912531999999999"/>
    <n v="-77.045876000000007"/>
    <x v="1"/>
    <x v="552"/>
  </r>
  <r>
    <s v="F23542"/>
    <x v="0"/>
    <x v="3323"/>
    <x v="3320"/>
    <x v="5"/>
    <x v="53"/>
    <x v="7"/>
    <x v="7"/>
    <n v="38.912644"/>
    <n v="-77.045640000000006"/>
    <x v="0"/>
    <x v="21"/>
  </r>
  <r>
    <s v="F23543"/>
    <x v="0"/>
    <x v="3324"/>
    <x v="3321"/>
    <x v="5"/>
    <x v="53"/>
    <x v="7"/>
    <x v="7"/>
    <n v="38.912644"/>
    <n v="-77.045640000000006"/>
    <x v="0"/>
    <x v="541"/>
  </r>
  <r>
    <s v="F23544"/>
    <x v="0"/>
    <x v="3325"/>
    <x v="3322"/>
    <x v="5"/>
    <x v="53"/>
    <x v="7"/>
    <x v="7"/>
    <n v="38.912644"/>
    <n v="-77.045640000000006"/>
    <x v="0"/>
    <x v="402"/>
  </r>
  <r>
    <s v="F23545"/>
    <x v="0"/>
    <x v="3326"/>
    <x v="3323"/>
    <x v="5"/>
    <x v="53"/>
    <x v="7"/>
    <x v="7"/>
    <n v="38.912644"/>
    <n v="-77.045640000000006"/>
    <x v="0"/>
    <x v="118"/>
  </r>
  <r>
    <s v="F23546"/>
    <x v="0"/>
    <x v="3327"/>
    <x v="3324"/>
    <x v="5"/>
    <x v="53"/>
    <x v="7"/>
    <x v="7"/>
    <n v="38.912644"/>
    <n v="-77.045640000000006"/>
    <x v="0"/>
    <x v="596"/>
  </r>
  <r>
    <s v="F23547"/>
    <x v="0"/>
    <x v="3328"/>
    <x v="3325"/>
    <x v="5"/>
    <x v="53"/>
    <x v="7"/>
    <x v="7"/>
    <n v="38.912644"/>
    <n v="-77.045640000000006"/>
    <x v="1"/>
    <x v="461"/>
  </r>
  <r>
    <s v="F23548"/>
    <x v="1"/>
    <x v="3329"/>
    <x v="3326"/>
    <x v="7"/>
    <x v="53"/>
    <x v="612"/>
    <x v="623"/>
    <n v="38.912650999999997"/>
    <n v="-77.045505000000006"/>
    <x v="0"/>
    <x v="226"/>
  </r>
  <r>
    <s v="F23549"/>
    <x v="0"/>
    <x v="3330"/>
    <x v="3327"/>
    <x v="7"/>
    <x v="53"/>
    <x v="11"/>
    <x v="11"/>
    <n v="38.912644"/>
    <n v="-77.045640000000006"/>
    <x v="0"/>
    <x v="476"/>
  </r>
  <r>
    <s v="F23550"/>
    <x v="0"/>
    <x v="3331"/>
    <x v="3328"/>
    <x v="7"/>
    <x v="53"/>
    <x v="11"/>
    <x v="11"/>
    <n v="38.912644"/>
    <n v="-77.045640000000006"/>
    <x v="0"/>
    <x v="475"/>
  </r>
  <r>
    <s v="F23551"/>
    <x v="0"/>
    <x v="3332"/>
    <x v="3329"/>
    <x v="7"/>
    <x v="53"/>
    <x v="11"/>
    <x v="11"/>
    <n v="38.912644"/>
    <n v="-77.045640000000006"/>
    <x v="0"/>
    <x v="628"/>
  </r>
  <r>
    <s v="F23552"/>
    <x v="0"/>
    <x v="3333"/>
    <x v="3330"/>
    <x v="7"/>
    <x v="53"/>
    <x v="11"/>
    <x v="11"/>
    <n v="38.912644"/>
    <n v="-77.045640000000006"/>
    <x v="0"/>
    <x v="378"/>
  </r>
  <r>
    <s v="F23553"/>
    <x v="0"/>
    <x v="3334"/>
    <x v="3331"/>
    <x v="7"/>
    <x v="53"/>
    <x v="11"/>
    <x v="11"/>
    <n v="38.912644"/>
    <n v="-77.045640000000006"/>
    <x v="1"/>
    <x v="175"/>
  </r>
  <r>
    <s v="F23554"/>
    <x v="0"/>
    <x v="3335"/>
    <x v="3332"/>
    <x v="7"/>
    <x v="53"/>
    <x v="11"/>
    <x v="11"/>
    <n v="38.912644"/>
    <n v="-77.045640000000006"/>
    <x v="0"/>
    <x v="393"/>
  </r>
  <r>
    <s v="F23555"/>
    <x v="0"/>
    <x v="3336"/>
    <x v="3333"/>
    <x v="7"/>
    <x v="53"/>
    <x v="11"/>
    <x v="11"/>
    <n v="38.912644"/>
    <n v="-77.045640000000006"/>
    <x v="1"/>
    <x v="312"/>
  </r>
  <r>
    <s v="F23556"/>
    <x v="0"/>
    <x v="3337"/>
    <x v="3334"/>
    <x v="7"/>
    <x v="53"/>
    <x v="11"/>
    <x v="11"/>
    <n v="38.912644"/>
    <n v="-77.045640000000006"/>
    <x v="0"/>
    <x v="652"/>
  </r>
  <r>
    <s v="F23557"/>
    <x v="0"/>
    <x v="3338"/>
    <x v="3335"/>
    <x v="7"/>
    <x v="53"/>
    <x v="11"/>
    <x v="11"/>
    <n v="38.912644"/>
    <n v="-77.045640000000006"/>
    <x v="0"/>
    <x v="1"/>
  </r>
  <r>
    <s v="F23558"/>
    <x v="0"/>
    <x v="3339"/>
    <x v="3336"/>
    <x v="7"/>
    <x v="53"/>
    <x v="11"/>
    <x v="11"/>
    <n v="38.912644"/>
    <n v="-77.045640000000006"/>
    <x v="0"/>
    <x v="7"/>
  </r>
  <r>
    <s v="F23559"/>
    <x v="0"/>
    <x v="3340"/>
    <x v="3337"/>
    <x v="5"/>
    <x v="53"/>
    <x v="7"/>
    <x v="7"/>
    <n v="38.912644"/>
    <n v="-77.045640000000006"/>
    <x v="0"/>
    <x v="656"/>
  </r>
  <r>
    <s v="F23560"/>
    <x v="0"/>
    <x v="3341"/>
    <x v="3338"/>
    <x v="5"/>
    <x v="53"/>
    <x v="7"/>
    <x v="7"/>
    <n v="38.912644"/>
    <n v="-77.045640000000006"/>
    <x v="0"/>
    <x v="593"/>
  </r>
  <r>
    <s v="F23561"/>
    <x v="0"/>
    <x v="3342"/>
    <x v="3339"/>
    <x v="5"/>
    <x v="53"/>
    <x v="7"/>
    <x v="7"/>
    <n v="38.912644"/>
    <n v="-77.045640000000006"/>
    <x v="0"/>
    <x v="296"/>
  </r>
  <r>
    <s v="F23562"/>
    <x v="2"/>
    <x v="3343"/>
    <x v="3340"/>
    <x v="5"/>
    <x v="53"/>
    <x v="7"/>
    <x v="7"/>
    <n v="38.912644"/>
    <n v="-77.045640000000006"/>
    <x v="1"/>
    <x v="453"/>
  </r>
  <r>
    <s v="F23563"/>
    <x v="0"/>
    <x v="3344"/>
    <x v="3341"/>
    <x v="5"/>
    <x v="53"/>
    <x v="7"/>
    <x v="7"/>
    <n v="38.912644"/>
    <n v="-77.045640000000006"/>
    <x v="0"/>
    <x v="344"/>
  </r>
  <r>
    <s v="F23564"/>
    <x v="0"/>
    <x v="3345"/>
    <x v="3342"/>
    <x v="5"/>
    <x v="53"/>
    <x v="7"/>
    <x v="7"/>
    <n v="38.912644"/>
    <n v="-77.045640000000006"/>
    <x v="0"/>
    <x v="273"/>
  </r>
  <r>
    <s v="F23565"/>
    <x v="0"/>
    <x v="3346"/>
    <x v="3343"/>
    <x v="5"/>
    <x v="53"/>
    <x v="7"/>
    <x v="7"/>
    <n v="38.912644"/>
    <n v="-77.045640000000006"/>
    <x v="0"/>
    <x v="272"/>
  </r>
  <r>
    <s v="F23566"/>
    <x v="0"/>
    <x v="3347"/>
    <x v="3344"/>
    <x v="5"/>
    <x v="53"/>
    <x v="7"/>
    <x v="7"/>
    <n v="38.912644"/>
    <n v="-77.045640000000006"/>
    <x v="0"/>
    <x v="373"/>
  </r>
  <r>
    <s v="F23567"/>
    <x v="0"/>
    <x v="3348"/>
    <x v="3345"/>
    <x v="5"/>
    <x v="53"/>
    <x v="7"/>
    <x v="7"/>
    <n v="38.912644"/>
    <n v="-77.045640000000006"/>
    <x v="0"/>
    <x v="536"/>
  </r>
  <r>
    <s v="F23568"/>
    <x v="0"/>
    <x v="3349"/>
    <x v="3346"/>
    <x v="5"/>
    <x v="53"/>
    <x v="7"/>
    <x v="7"/>
    <n v="38.912644"/>
    <n v="-77.045640000000006"/>
    <x v="0"/>
    <x v="657"/>
  </r>
  <r>
    <s v="F23569"/>
    <x v="0"/>
    <x v="3350"/>
    <x v="3347"/>
    <x v="5"/>
    <x v="53"/>
    <x v="7"/>
    <x v="7"/>
    <n v="38.912644"/>
    <n v="-77.045640000000006"/>
    <x v="0"/>
    <x v="289"/>
  </r>
  <r>
    <s v="F23570"/>
    <x v="0"/>
    <x v="3351"/>
    <x v="3348"/>
    <x v="5"/>
    <x v="53"/>
    <x v="7"/>
    <x v="7"/>
    <n v="38.912644"/>
    <n v="-77.045640000000006"/>
    <x v="0"/>
    <x v="402"/>
  </r>
  <r>
    <s v="F23571"/>
    <x v="0"/>
    <x v="3352"/>
    <x v="3349"/>
    <x v="5"/>
    <x v="53"/>
    <x v="7"/>
    <x v="7"/>
    <n v="38.912644"/>
    <n v="-77.045640000000006"/>
    <x v="0"/>
    <x v="644"/>
  </r>
  <r>
    <s v="F23572"/>
    <x v="0"/>
    <x v="3353"/>
    <x v="3350"/>
    <x v="5"/>
    <x v="53"/>
    <x v="7"/>
    <x v="7"/>
    <n v="38.912644"/>
    <n v="-77.045640000000006"/>
    <x v="0"/>
    <x v="413"/>
  </r>
  <r>
    <s v="F23573"/>
    <x v="0"/>
    <x v="3354"/>
    <x v="3351"/>
    <x v="5"/>
    <x v="53"/>
    <x v="7"/>
    <x v="7"/>
    <n v="38.912644"/>
    <n v="-77.045640000000006"/>
    <x v="0"/>
    <x v="104"/>
  </r>
  <r>
    <s v="F23574"/>
    <x v="0"/>
    <x v="3355"/>
    <x v="3352"/>
    <x v="5"/>
    <x v="53"/>
    <x v="7"/>
    <x v="7"/>
    <n v="38.912644"/>
    <n v="-77.045640000000006"/>
    <x v="0"/>
    <x v="132"/>
  </r>
  <r>
    <s v="F23575"/>
    <x v="0"/>
    <x v="3356"/>
    <x v="3353"/>
    <x v="5"/>
    <x v="53"/>
    <x v="7"/>
    <x v="7"/>
    <n v="38.912644"/>
    <n v="-77.045640000000006"/>
    <x v="0"/>
    <x v="19"/>
  </r>
  <r>
    <s v="F23576"/>
    <x v="0"/>
    <x v="3357"/>
    <x v="3354"/>
    <x v="5"/>
    <x v="53"/>
    <x v="7"/>
    <x v="7"/>
    <n v="38.912644"/>
    <n v="-77.045640000000006"/>
    <x v="0"/>
    <x v="491"/>
  </r>
  <r>
    <s v="F23577"/>
    <x v="0"/>
    <x v="3358"/>
    <x v="3355"/>
    <x v="5"/>
    <x v="53"/>
    <x v="7"/>
    <x v="7"/>
    <n v="38.912644"/>
    <n v="-77.045640000000006"/>
    <x v="0"/>
    <x v="87"/>
  </r>
  <r>
    <s v="F23578"/>
    <x v="0"/>
    <x v="3359"/>
    <x v="3356"/>
    <x v="5"/>
    <x v="53"/>
    <x v="7"/>
    <x v="7"/>
    <n v="38.912644"/>
    <n v="-77.045640000000006"/>
    <x v="0"/>
    <x v="459"/>
  </r>
  <r>
    <s v="F23579"/>
    <x v="0"/>
    <x v="3360"/>
    <x v="3357"/>
    <x v="5"/>
    <x v="53"/>
    <x v="7"/>
    <x v="7"/>
    <n v="38.912644"/>
    <n v="-77.045640000000006"/>
    <x v="0"/>
    <x v="234"/>
  </r>
  <r>
    <s v="F23580"/>
    <x v="0"/>
    <x v="3361"/>
    <x v="3358"/>
    <x v="7"/>
    <x v="53"/>
    <x v="11"/>
    <x v="11"/>
    <n v="38.912644"/>
    <n v="-77.045640000000006"/>
    <x v="1"/>
    <x v="199"/>
  </r>
  <r>
    <s v="F23581"/>
    <x v="0"/>
    <x v="3362"/>
    <x v="3359"/>
    <x v="7"/>
    <x v="53"/>
    <x v="11"/>
    <x v="11"/>
    <n v="38.912644"/>
    <n v="-77.045640000000006"/>
    <x v="0"/>
    <x v="483"/>
  </r>
  <r>
    <s v="F23582"/>
    <x v="0"/>
    <x v="3363"/>
    <x v="3360"/>
    <x v="5"/>
    <x v="52"/>
    <x v="7"/>
    <x v="7"/>
    <n v="38.941139"/>
    <n v="-77.061976999999999"/>
    <x v="0"/>
    <x v="177"/>
  </r>
  <r>
    <s v="F23583"/>
    <x v="0"/>
    <x v="3364"/>
    <x v="3361"/>
    <x v="5"/>
    <x v="52"/>
    <x v="7"/>
    <x v="7"/>
    <n v="38.941139"/>
    <n v="-77.061976999999999"/>
    <x v="1"/>
    <x v="122"/>
  </r>
  <r>
    <s v="F23584"/>
    <x v="0"/>
    <x v="3365"/>
    <x v="3362"/>
    <x v="6"/>
    <x v="52"/>
    <x v="9"/>
    <x v="9"/>
    <n v="38.941139"/>
    <n v="-77.061976999999999"/>
    <x v="0"/>
    <x v="48"/>
  </r>
  <r>
    <s v="F23585"/>
    <x v="0"/>
    <x v="3366"/>
    <x v="3363"/>
    <x v="5"/>
    <x v="52"/>
    <x v="7"/>
    <x v="7"/>
    <n v="38.941139"/>
    <n v="-77.061976999999999"/>
    <x v="0"/>
    <x v="514"/>
  </r>
  <r>
    <s v="F23586"/>
    <x v="0"/>
    <x v="3367"/>
    <x v="3364"/>
    <x v="7"/>
    <x v="51"/>
    <x v="11"/>
    <x v="11"/>
    <n v="38.934266999999998"/>
    <n v="-77.057979000000003"/>
    <x v="0"/>
    <x v="261"/>
  </r>
  <r>
    <s v="F23587"/>
    <x v="0"/>
    <x v="3368"/>
    <x v="3365"/>
    <x v="7"/>
    <x v="53"/>
    <x v="11"/>
    <x v="11"/>
    <n v="38.912644"/>
    <n v="-77.045640000000006"/>
    <x v="0"/>
    <x v="528"/>
  </r>
  <r>
    <s v="F23588"/>
    <x v="0"/>
    <x v="3369"/>
    <x v="3366"/>
    <x v="7"/>
    <x v="53"/>
    <x v="11"/>
    <x v="11"/>
    <n v="38.912644"/>
    <n v="-77.045640000000006"/>
    <x v="0"/>
    <x v="543"/>
  </r>
  <r>
    <s v="F23589"/>
    <x v="0"/>
    <x v="3370"/>
    <x v="3367"/>
    <x v="7"/>
    <x v="53"/>
    <x v="11"/>
    <x v="11"/>
    <n v="38.912644"/>
    <n v="-77.045640000000006"/>
    <x v="0"/>
    <x v="21"/>
  </r>
  <r>
    <s v="F23590"/>
    <x v="0"/>
    <x v="3371"/>
    <x v="3368"/>
    <x v="7"/>
    <x v="53"/>
    <x v="11"/>
    <x v="11"/>
    <n v="38.912644"/>
    <n v="-77.045640000000006"/>
    <x v="0"/>
    <x v="601"/>
  </r>
  <r>
    <s v="F23591"/>
    <x v="0"/>
    <x v="3372"/>
    <x v="3369"/>
    <x v="7"/>
    <x v="53"/>
    <x v="11"/>
    <x v="11"/>
    <n v="38.912644"/>
    <n v="-77.045640000000006"/>
    <x v="1"/>
    <x v="185"/>
  </r>
  <r>
    <s v="F23592"/>
    <x v="0"/>
    <x v="3373"/>
    <x v="3370"/>
    <x v="7"/>
    <x v="53"/>
    <x v="11"/>
    <x v="11"/>
    <n v="38.912644"/>
    <n v="-77.045640000000006"/>
    <x v="0"/>
    <x v="300"/>
  </r>
  <r>
    <s v="F23593"/>
    <x v="0"/>
    <x v="3374"/>
    <x v="3371"/>
    <x v="7"/>
    <x v="53"/>
    <x v="11"/>
    <x v="11"/>
    <n v="38.912644"/>
    <n v="-77.045640000000006"/>
    <x v="0"/>
    <x v="589"/>
  </r>
  <r>
    <s v="F23594"/>
    <x v="0"/>
    <x v="3375"/>
    <x v="3372"/>
    <x v="7"/>
    <x v="53"/>
    <x v="11"/>
    <x v="11"/>
    <n v="38.912644"/>
    <n v="-77.045640000000006"/>
    <x v="0"/>
    <x v="90"/>
  </r>
  <r>
    <s v="F23595"/>
    <x v="0"/>
    <x v="3376"/>
    <x v="3373"/>
    <x v="7"/>
    <x v="53"/>
    <x v="11"/>
    <x v="11"/>
    <n v="38.912644"/>
    <n v="-77.045640000000006"/>
    <x v="0"/>
    <x v="570"/>
  </r>
  <r>
    <s v="F23596"/>
    <x v="0"/>
    <x v="3377"/>
    <x v="3374"/>
    <x v="7"/>
    <x v="53"/>
    <x v="11"/>
    <x v="11"/>
    <n v="38.912644"/>
    <n v="-77.045640000000006"/>
    <x v="0"/>
    <x v="185"/>
  </r>
  <r>
    <s v="F23597"/>
    <x v="0"/>
    <x v="3378"/>
    <x v="3375"/>
    <x v="7"/>
    <x v="53"/>
    <x v="11"/>
    <x v="11"/>
    <n v="38.912644"/>
    <n v="-77.045640000000006"/>
    <x v="0"/>
    <x v="423"/>
  </r>
  <r>
    <s v="F23598"/>
    <x v="0"/>
    <x v="3379"/>
    <x v="3376"/>
    <x v="7"/>
    <x v="53"/>
    <x v="11"/>
    <x v="11"/>
    <n v="38.912644"/>
    <n v="-77.045640000000006"/>
    <x v="1"/>
    <x v="633"/>
  </r>
  <r>
    <s v="F23599"/>
    <x v="0"/>
    <x v="3380"/>
    <x v="3377"/>
    <x v="7"/>
    <x v="53"/>
    <x v="11"/>
    <x v="11"/>
    <n v="38.912644"/>
    <n v="-77.045640000000006"/>
    <x v="0"/>
    <x v="20"/>
  </r>
  <r>
    <s v="F23600"/>
    <x v="0"/>
    <x v="3381"/>
    <x v="3378"/>
    <x v="8"/>
    <x v="51"/>
    <x v="15"/>
    <x v="15"/>
    <n v="38.934266999999998"/>
    <n v="-77.057979000000003"/>
    <x v="1"/>
    <x v="203"/>
  </r>
  <r>
    <s v="F23601"/>
    <x v="0"/>
    <x v="3382"/>
    <x v="3379"/>
    <x v="8"/>
    <x v="51"/>
    <x v="15"/>
    <x v="15"/>
    <n v="38.934266999999998"/>
    <n v="-77.057979000000003"/>
    <x v="0"/>
    <x v="446"/>
  </r>
  <r>
    <s v="F23602"/>
    <x v="0"/>
    <x v="3383"/>
    <x v="3380"/>
    <x v="8"/>
    <x v="51"/>
    <x v="15"/>
    <x v="15"/>
    <n v="38.934266999999998"/>
    <n v="-77.057979000000003"/>
    <x v="0"/>
    <x v="25"/>
  </r>
  <r>
    <s v="F23603"/>
    <x v="0"/>
    <x v="3384"/>
    <x v="3381"/>
    <x v="12"/>
    <x v="51"/>
    <x v="27"/>
    <x v="27"/>
    <n v="38.934266999999998"/>
    <n v="-77.057979000000003"/>
    <x v="0"/>
    <x v="380"/>
  </r>
  <r>
    <s v="F23604"/>
    <x v="1"/>
    <x v="3385"/>
    <x v="3382"/>
    <x v="8"/>
    <x v="51"/>
    <x v="15"/>
    <x v="15"/>
    <n v="38.934263000000001"/>
    <n v="-77.057942999999995"/>
    <x v="1"/>
    <x v="289"/>
  </r>
  <r>
    <s v="F23605"/>
    <x v="0"/>
    <x v="3386"/>
    <x v="3383"/>
    <x v="12"/>
    <x v="51"/>
    <x v="27"/>
    <x v="27"/>
    <n v="38.934266999999998"/>
    <n v="-77.057979000000003"/>
    <x v="0"/>
    <x v="24"/>
  </r>
  <r>
    <s v="F23606"/>
    <x v="0"/>
    <x v="3387"/>
    <x v="3384"/>
    <x v="12"/>
    <x v="51"/>
    <x v="27"/>
    <x v="27"/>
    <n v="38.934266999999998"/>
    <n v="-77.057979000000003"/>
    <x v="0"/>
    <x v="87"/>
  </r>
  <r>
    <s v="F23607"/>
    <x v="0"/>
    <x v="3388"/>
    <x v="3385"/>
    <x v="12"/>
    <x v="51"/>
    <x v="27"/>
    <x v="27"/>
    <n v="38.934266999999998"/>
    <n v="-77.057979000000003"/>
    <x v="0"/>
    <x v="0"/>
  </r>
  <r>
    <s v="F23608"/>
    <x v="0"/>
    <x v="3389"/>
    <x v="3386"/>
    <x v="12"/>
    <x v="51"/>
    <x v="27"/>
    <x v="27"/>
    <n v="38.934266999999998"/>
    <n v="-77.057979000000003"/>
    <x v="1"/>
    <x v="330"/>
  </r>
  <r>
    <s v="F23609"/>
    <x v="0"/>
    <x v="3390"/>
    <x v="3387"/>
    <x v="12"/>
    <x v="51"/>
    <x v="27"/>
    <x v="27"/>
    <n v="38.934266999999998"/>
    <n v="-77.057979000000003"/>
    <x v="1"/>
    <x v="538"/>
  </r>
  <r>
    <s v="F23610"/>
    <x v="0"/>
    <x v="3391"/>
    <x v="3388"/>
    <x v="12"/>
    <x v="51"/>
    <x v="27"/>
    <x v="27"/>
    <n v="38.934266999999998"/>
    <n v="-77.057979000000003"/>
    <x v="1"/>
    <x v="456"/>
  </r>
  <r>
    <s v="F23611"/>
    <x v="0"/>
    <x v="3392"/>
    <x v="3389"/>
    <x v="12"/>
    <x v="55"/>
    <x v="27"/>
    <x v="27"/>
    <n v="38.964543999999997"/>
    <n v="-77.075135000000003"/>
    <x v="1"/>
    <x v="641"/>
  </r>
  <r>
    <s v="F23612"/>
    <x v="0"/>
    <x v="3393"/>
    <x v="3390"/>
    <x v="12"/>
    <x v="51"/>
    <x v="27"/>
    <x v="27"/>
    <n v="38.934266999999998"/>
    <n v="-77.057979000000003"/>
    <x v="0"/>
    <x v="210"/>
  </r>
  <r>
    <s v="F23613"/>
    <x v="0"/>
    <x v="3394"/>
    <x v="3391"/>
    <x v="12"/>
    <x v="51"/>
    <x v="27"/>
    <x v="27"/>
    <n v="38.934266999999998"/>
    <n v="-77.057979000000003"/>
    <x v="1"/>
    <x v="118"/>
  </r>
  <r>
    <s v="F23614"/>
    <x v="0"/>
    <x v="3395"/>
    <x v="3392"/>
    <x v="9"/>
    <x v="51"/>
    <x v="16"/>
    <x v="16"/>
    <n v="38.934266999999998"/>
    <n v="-77.057979000000003"/>
    <x v="0"/>
    <x v="67"/>
  </r>
  <r>
    <s v="F23615"/>
    <x v="0"/>
    <x v="3396"/>
    <x v="3393"/>
    <x v="11"/>
    <x v="51"/>
    <x v="20"/>
    <x v="20"/>
    <n v="38.934266999999998"/>
    <n v="-77.057979000000003"/>
    <x v="1"/>
    <x v="570"/>
  </r>
  <r>
    <s v="F23616"/>
    <x v="1"/>
    <x v="3397"/>
    <x v="3394"/>
    <x v="11"/>
    <x v="51"/>
    <x v="613"/>
    <x v="624"/>
    <n v="38.934316000000003"/>
    <n v="-77.057946000000001"/>
    <x v="1"/>
    <x v="15"/>
  </r>
  <r>
    <s v="F23617"/>
    <x v="1"/>
    <x v="3398"/>
    <x v="3395"/>
    <x v="11"/>
    <x v="51"/>
    <x v="614"/>
    <x v="625"/>
    <n v="38.934291999999999"/>
    <n v="-77.058006000000006"/>
    <x v="1"/>
    <x v="286"/>
  </r>
  <r>
    <s v="F23618"/>
    <x v="1"/>
    <x v="3399"/>
    <x v="3396"/>
    <x v="11"/>
    <x v="51"/>
    <x v="615"/>
    <x v="626"/>
    <n v="38.934438999999998"/>
    <n v="-77.057986"/>
    <x v="1"/>
    <x v="301"/>
  </r>
  <r>
    <s v="F23619"/>
    <x v="1"/>
    <x v="3400"/>
    <x v="3397"/>
    <x v="11"/>
    <x v="51"/>
    <x v="507"/>
    <x v="627"/>
    <n v="38.934303"/>
    <n v="-77.057946000000001"/>
    <x v="1"/>
    <x v="399"/>
  </r>
  <r>
    <s v="F23620"/>
    <x v="0"/>
    <x v="3401"/>
    <x v="3398"/>
    <x v="8"/>
    <x v="51"/>
    <x v="15"/>
    <x v="15"/>
    <n v="38.934266999999998"/>
    <n v="-77.057979000000003"/>
    <x v="0"/>
    <x v="210"/>
  </r>
  <r>
    <s v="F23621"/>
    <x v="0"/>
    <x v="3402"/>
    <x v="3399"/>
    <x v="10"/>
    <x v="51"/>
    <x v="19"/>
    <x v="19"/>
    <n v="38.934266999999998"/>
    <n v="-77.057979000000003"/>
    <x v="0"/>
    <x v="524"/>
  </r>
  <r>
    <s v="F23622"/>
    <x v="0"/>
    <x v="3403"/>
    <x v="3400"/>
    <x v="10"/>
    <x v="51"/>
    <x v="19"/>
    <x v="19"/>
    <n v="38.934266999999998"/>
    <n v="-77.057979000000003"/>
    <x v="0"/>
    <x v="389"/>
  </r>
  <r>
    <s v="F23623"/>
    <x v="0"/>
    <x v="3404"/>
    <x v="3401"/>
    <x v="10"/>
    <x v="51"/>
    <x v="19"/>
    <x v="19"/>
    <n v="38.934266999999998"/>
    <n v="-77.057979000000003"/>
    <x v="0"/>
    <x v="384"/>
  </r>
  <r>
    <s v="F23624"/>
    <x v="0"/>
    <x v="3405"/>
    <x v="3402"/>
    <x v="8"/>
    <x v="51"/>
    <x v="15"/>
    <x v="15"/>
    <n v="38.934266999999998"/>
    <n v="-77.057979000000003"/>
    <x v="0"/>
    <x v="446"/>
  </r>
  <r>
    <s v="F23625"/>
    <x v="0"/>
    <x v="3406"/>
    <x v="3403"/>
    <x v="10"/>
    <x v="51"/>
    <x v="19"/>
    <x v="19"/>
    <n v="38.934266999999998"/>
    <n v="-77.057979000000003"/>
    <x v="0"/>
    <x v="174"/>
  </r>
  <r>
    <s v="F23626"/>
    <x v="0"/>
    <x v="3407"/>
    <x v="3404"/>
    <x v="10"/>
    <x v="51"/>
    <x v="19"/>
    <x v="19"/>
    <n v="38.934266999999998"/>
    <n v="-77.057979000000003"/>
    <x v="0"/>
    <x v="576"/>
  </r>
  <r>
    <s v="F23627"/>
    <x v="0"/>
    <x v="3408"/>
    <x v="3405"/>
    <x v="10"/>
    <x v="51"/>
    <x v="19"/>
    <x v="19"/>
    <n v="38.934266999999998"/>
    <n v="-77.057979000000003"/>
    <x v="1"/>
    <x v="28"/>
  </r>
  <r>
    <s v="F23628"/>
    <x v="0"/>
    <x v="3409"/>
    <x v="3406"/>
    <x v="10"/>
    <x v="51"/>
    <x v="19"/>
    <x v="19"/>
    <n v="38.934266999999998"/>
    <n v="-77.057979000000003"/>
    <x v="1"/>
    <x v="211"/>
  </r>
  <r>
    <s v="F23629"/>
    <x v="2"/>
    <x v="3410"/>
    <x v="3407"/>
    <x v="10"/>
    <x v="51"/>
    <x v="19"/>
    <x v="19"/>
    <n v="38.934266999999998"/>
    <n v="-77.057979000000003"/>
    <x v="1"/>
    <x v="637"/>
  </r>
  <r>
    <s v="F23630"/>
    <x v="0"/>
    <x v="3411"/>
    <x v="3408"/>
    <x v="10"/>
    <x v="51"/>
    <x v="19"/>
    <x v="19"/>
    <n v="38.934266999999998"/>
    <n v="-77.057979000000003"/>
    <x v="0"/>
    <x v="69"/>
  </r>
  <r>
    <s v="F23631"/>
    <x v="0"/>
    <x v="3412"/>
    <x v="3409"/>
    <x v="10"/>
    <x v="51"/>
    <x v="19"/>
    <x v="19"/>
    <n v="38.934266999999998"/>
    <n v="-77.057979000000003"/>
    <x v="0"/>
    <x v="467"/>
  </r>
  <r>
    <s v="F23632"/>
    <x v="0"/>
    <x v="3413"/>
    <x v="3410"/>
    <x v="10"/>
    <x v="51"/>
    <x v="19"/>
    <x v="19"/>
    <n v="38.934266999999998"/>
    <n v="-77.057979000000003"/>
    <x v="0"/>
    <x v="461"/>
  </r>
  <r>
    <s v="F23633"/>
    <x v="0"/>
    <x v="3414"/>
    <x v="3411"/>
    <x v="10"/>
    <x v="51"/>
    <x v="19"/>
    <x v="19"/>
    <n v="38.934266999999998"/>
    <n v="-77.057979000000003"/>
    <x v="0"/>
    <x v="49"/>
  </r>
  <r>
    <s v="F23634"/>
    <x v="0"/>
    <x v="3415"/>
    <x v="3412"/>
    <x v="10"/>
    <x v="51"/>
    <x v="19"/>
    <x v="19"/>
    <n v="38.934266999999998"/>
    <n v="-77.057979000000003"/>
    <x v="0"/>
    <x v="204"/>
  </r>
  <r>
    <s v="F23635"/>
    <x v="1"/>
    <x v="3416"/>
    <x v="3413"/>
    <x v="10"/>
    <x v="51"/>
    <x v="616"/>
    <x v="628"/>
    <n v="38.934297000000001"/>
    <n v="-77.058014999999997"/>
    <x v="0"/>
    <x v="162"/>
  </r>
  <r>
    <s v="F23636"/>
    <x v="1"/>
    <x v="3417"/>
    <x v="3414"/>
    <x v="10"/>
    <x v="51"/>
    <x v="617"/>
    <x v="629"/>
    <n v="38.934313000000003"/>
    <n v="-77.057976999999994"/>
    <x v="1"/>
    <x v="228"/>
  </r>
  <r>
    <s v="F23637"/>
    <x v="0"/>
    <x v="3418"/>
    <x v="3415"/>
    <x v="10"/>
    <x v="51"/>
    <x v="19"/>
    <x v="19"/>
    <n v="38.934266999999998"/>
    <n v="-77.057979000000003"/>
    <x v="0"/>
    <x v="419"/>
  </r>
  <r>
    <s v="F23638"/>
    <x v="0"/>
    <x v="3419"/>
    <x v="3416"/>
    <x v="10"/>
    <x v="51"/>
    <x v="19"/>
    <x v="19"/>
    <n v="38.934266999999998"/>
    <n v="-77.057979000000003"/>
    <x v="0"/>
    <x v="523"/>
  </r>
  <r>
    <s v="F23639"/>
    <x v="0"/>
    <x v="3420"/>
    <x v="3417"/>
    <x v="10"/>
    <x v="51"/>
    <x v="19"/>
    <x v="19"/>
    <n v="38.934266999999998"/>
    <n v="-77.057979000000003"/>
    <x v="0"/>
    <x v="389"/>
  </r>
  <r>
    <s v="F23640"/>
    <x v="0"/>
    <x v="3421"/>
    <x v="3418"/>
    <x v="10"/>
    <x v="51"/>
    <x v="19"/>
    <x v="19"/>
    <n v="38.934266999999998"/>
    <n v="-77.057979000000003"/>
    <x v="0"/>
    <x v="72"/>
  </r>
  <r>
    <s v="F23641"/>
    <x v="0"/>
    <x v="3422"/>
    <x v="3419"/>
    <x v="9"/>
    <x v="51"/>
    <x v="16"/>
    <x v="16"/>
    <n v="38.934266999999998"/>
    <n v="-77.057979000000003"/>
    <x v="0"/>
    <x v="417"/>
  </r>
  <r>
    <s v="F23642"/>
    <x v="1"/>
    <x v="3423"/>
    <x v="3420"/>
    <x v="11"/>
    <x v="51"/>
    <x v="618"/>
    <x v="630"/>
    <n v="38.934381000000002"/>
    <n v="-77.057998999999995"/>
    <x v="0"/>
    <x v="29"/>
  </r>
  <r>
    <s v="F23643"/>
    <x v="0"/>
    <x v="3424"/>
    <x v="3421"/>
    <x v="11"/>
    <x v="51"/>
    <x v="20"/>
    <x v="20"/>
    <n v="38.934266999999998"/>
    <n v="-77.057979000000003"/>
    <x v="1"/>
    <x v="392"/>
  </r>
  <r>
    <s v="F23644"/>
    <x v="0"/>
    <x v="3425"/>
    <x v="3422"/>
    <x v="11"/>
    <x v="51"/>
    <x v="20"/>
    <x v="20"/>
    <n v="38.934266999999998"/>
    <n v="-77.057979000000003"/>
    <x v="0"/>
    <x v="361"/>
  </r>
  <r>
    <s v="F23645"/>
    <x v="1"/>
    <x v="3426"/>
    <x v="3423"/>
    <x v="11"/>
    <x v="51"/>
    <x v="619"/>
    <x v="631"/>
    <n v="38.934266999999998"/>
    <n v="-77.058007000000003"/>
    <x v="1"/>
    <x v="657"/>
  </r>
  <r>
    <s v="F23646"/>
    <x v="0"/>
    <x v="3427"/>
    <x v="3424"/>
    <x v="11"/>
    <x v="51"/>
    <x v="20"/>
    <x v="20"/>
    <n v="38.934266999999998"/>
    <n v="-77.057979000000003"/>
    <x v="1"/>
    <x v="253"/>
  </r>
  <r>
    <s v="F23647"/>
    <x v="0"/>
    <x v="3428"/>
    <x v="3425"/>
    <x v="11"/>
    <x v="51"/>
    <x v="20"/>
    <x v="20"/>
    <n v="38.934266999999998"/>
    <n v="-77.057979000000003"/>
    <x v="0"/>
    <x v="616"/>
  </r>
  <r>
    <s v="F23648"/>
    <x v="0"/>
    <x v="3429"/>
    <x v="3426"/>
    <x v="8"/>
    <x v="53"/>
    <x v="15"/>
    <x v="15"/>
    <n v="38.912644"/>
    <n v="-77.045640000000006"/>
    <x v="1"/>
    <x v="634"/>
  </r>
  <r>
    <s v="F23649"/>
    <x v="0"/>
    <x v="3430"/>
    <x v="3427"/>
    <x v="8"/>
    <x v="53"/>
    <x v="15"/>
    <x v="15"/>
    <n v="38.912644"/>
    <n v="-77.045640000000006"/>
    <x v="0"/>
    <x v="392"/>
  </r>
  <r>
    <s v="F23650"/>
    <x v="2"/>
    <x v="3431"/>
    <x v="3428"/>
    <x v="8"/>
    <x v="53"/>
    <x v="15"/>
    <x v="15"/>
    <n v="38.912644"/>
    <n v="-77.045640000000006"/>
    <x v="1"/>
    <x v="333"/>
  </r>
  <r>
    <s v="F23651"/>
    <x v="0"/>
    <x v="3432"/>
    <x v="3429"/>
    <x v="8"/>
    <x v="53"/>
    <x v="15"/>
    <x v="15"/>
    <n v="38.912644"/>
    <n v="-77.045640000000006"/>
    <x v="0"/>
    <x v="543"/>
  </r>
  <r>
    <s v="F23652"/>
    <x v="0"/>
    <x v="3433"/>
    <x v="3430"/>
    <x v="8"/>
    <x v="53"/>
    <x v="15"/>
    <x v="15"/>
    <n v="38.912644"/>
    <n v="-77.045640000000006"/>
    <x v="0"/>
    <x v="358"/>
  </r>
  <r>
    <s v="F23653"/>
    <x v="0"/>
    <x v="3434"/>
    <x v="3431"/>
    <x v="8"/>
    <x v="53"/>
    <x v="15"/>
    <x v="15"/>
    <n v="38.912644"/>
    <n v="-77.045640000000006"/>
    <x v="0"/>
    <x v="316"/>
  </r>
  <r>
    <s v="F23654"/>
    <x v="0"/>
    <x v="3435"/>
    <x v="3432"/>
    <x v="8"/>
    <x v="53"/>
    <x v="15"/>
    <x v="15"/>
    <n v="38.912644"/>
    <n v="-77.045640000000006"/>
    <x v="1"/>
    <x v="493"/>
  </r>
  <r>
    <s v="F23655"/>
    <x v="0"/>
    <x v="3436"/>
    <x v="3433"/>
    <x v="8"/>
    <x v="53"/>
    <x v="15"/>
    <x v="15"/>
    <n v="38.912644"/>
    <n v="-77.045640000000006"/>
    <x v="1"/>
    <x v="131"/>
  </r>
  <r>
    <s v="F23656"/>
    <x v="0"/>
    <x v="3437"/>
    <x v="3434"/>
    <x v="8"/>
    <x v="53"/>
    <x v="15"/>
    <x v="15"/>
    <n v="38.912644"/>
    <n v="-77.045640000000006"/>
    <x v="1"/>
    <x v="0"/>
  </r>
  <r>
    <s v="F23657"/>
    <x v="0"/>
    <x v="3438"/>
    <x v="3435"/>
    <x v="8"/>
    <x v="53"/>
    <x v="15"/>
    <x v="15"/>
    <n v="38.912644"/>
    <n v="-77.045640000000006"/>
    <x v="1"/>
    <x v="192"/>
  </r>
  <r>
    <s v="F23658"/>
    <x v="0"/>
    <x v="3439"/>
    <x v="3436"/>
    <x v="8"/>
    <x v="53"/>
    <x v="15"/>
    <x v="15"/>
    <n v="38.912644"/>
    <n v="-77.045640000000006"/>
    <x v="0"/>
    <x v="237"/>
  </r>
  <r>
    <s v="F23659"/>
    <x v="0"/>
    <x v="3440"/>
    <x v="3437"/>
    <x v="8"/>
    <x v="53"/>
    <x v="15"/>
    <x v="15"/>
    <n v="38.912644"/>
    <n v="-77.045640000000006"/>
    <x v="1"/>
    <x v="575"/>
  </r>
  <r>
    <s v="F23660"/>
    <x v="0"/>
    <x v="3441"/>
    <x v="3438"/>
    <x v="8"/>
    <x v="53"/>
    <x v="15"/>
    <x v="15"/>
    <n v="38.912644"/>
    <n v="-77.045640000000006"/>
    <x v="0"/>
    <x v="55"/>
  </r>
  <r>
    <s v="F23661"/>
    <x v="0"/>
    <x v="3442"/>
    <x v="3439"/>
    <x v="8"/>
    <x v="53"/>
    <x v="15"/>
    <x v="15"/>
    <n v="38.912644"/>
    <n v="-77.045640000000006"/>
    <x v="0"/>
    <x v="488"/>
  </r>
  <r>
    <s v="F23662"/>
    <x v="0"/>
    <x v="3443"/>
    <x v="3440"/>
    <x v="8"/>
    <x v="53"/>
    <x v="15"/>
    <x v="15"/>
    <n v="38.912644"/>
    <n v="-77.045640000000006"/>
    <x v="0"/>
    <x v="490"/>
  </r>
  <r>
    <s v="F23663"/>
    <x v="2"/>
    <x v="3444"/>
    <x v="3441"/>
    <x v="8"/>
    <x v="53"/>
    <x v="15"/>
    <x v="15"/>
    <n v="38.912644"/>
    <n v="-77.045640000000006"/>
    <x v="1"/>
    <x v="156"/>
  </r>
  <r>
    <s v="F23664"/>
    <x v="0"/>
    <x v="3445"/>
    <x v="3442"/>
    <x v="8"/>
    <x v="53"/>
    <x v="15"/>
    <x v="15"/>
    <n v="38.912644"/>
    <n v="-77.045640000000006"/>
    <x v="0"/>
    <x v="489"/>
  </r>
  <r>
    <s v="F23665"/>
    <x v="0"/>
    <x v="3446"/>
    <x v="3443"/>
    <x v="8"/>
    <x v="53"/>
    <x v="15"/>
    <x v="15"/>
    <n v="38.912644"/>
    <n v="-77.045640000000006"/>
    <x v="0"/>
    <x v="414"/>
  </r>
  <r>
    <s v="F23666"/>
    <x v="0"/>
    <x v="3447"/>
    <x v="3444"/>
    <x v="8"/>
    <x v="53"/>
    <x v="15"/>
    <x v="15"/>
    <n v="38.912644"/>
    <n v="-77.045640000000006"/>
    <x v="0"/>
    <x v="111"/>
  </r>
  <r>
    <s v="F23667"/>
    <x v="0"/>
    <x v="3448"/>
    <x v="3445"/>
    <x v="8"/>
    <x v="53"/>
    <x v="15"/>
    <x v="15"/>
    <n v="38.912644"/>
    <n v="-77.045640000000006"/>
    <x v="0"/>
    <x v="293"/>
  </r>
  <r>
    <s v="F23668"/>
    <x v="2"/>
    <x v="3449"/>
    <x v="3446"/>
    <x v="8"/>
    <x v="53"/>
    <x v="15"/>
    <x v="15"/>
    <n v="38.912644"/>
    <n v="-77.045640000000006"/>
    <x v="1"/>
    <x v="577"/>
  </r>
  <r>
    <s v="F23669"/>
    <x v="0"/>
    <x v="3450"/>
    <x v="3447"/>
    <x v="11"/>
    <x v="55"/>
    <x v="20"/>
    <x v="20"/>
    <n v="38.964543999999997"/>
    <n v="-77.075135000000003"/>
    <x v="0"/>
    <x v="383"/>
  </r>
  <r>
    <s v="F23670"/>
    <x v="0"/>
    <x v="3451"/>
    <x v="3448"/>
    <x v="12"/>
    <x v="55"/>
    <x v="27"/>
    <x v="27"/>
    <n v="38.964543999999997"/>
    <n v="-77.075135000000003"/>
    <x v="0"/>
    <x v="614"/>
  </r>
  <r>
    <s v="F23671"/>
    <x v="1"/>
    <x v="3452"/>
    <x v="3449"/>
    <x v="12"/>
    <x v="55"/>
    <x v="620"/>
    <x v="632"/>
    <n v="38.964514000000001"/>
    <n v="-77.075141000000002"/>
    <x v="1"/>
    <x v="199"/>
  </r>
  <r>
    <s v="F23672"/>
    <x v="0"/>
    <x v="3453"/>
    <x v="3450"/>
    <x v="12"/>
    <x v="55"/>
    <x v="27"/>
    <x v="27"/>
    <n v="38.964543999999997"/>
    <n v="-77.075135000000003"/>
    <x v="1"/>
    <x v="260"/>
  </r>
  <r>
    <s v="F23673"/>
    <x v="0"/>
    <x v="3454"/>
    <x v="3451"/>
    <x v="8"/>
    <x v="53"/>
    <x v="15"/>
    <x v="15"/>
    <n v="38.912644"/>
    <n v="-77.045640000000006"/>
    <x v="1"/>
    <x v="611"/>
  </r>
  <r>
    <s v="F23674"/>
    <x v="2"/>
    <x v="3455"/>
    <x v="3452"/>
    <x v="11"/>
    <x v="50"/>
    <x v="20"/>
    <x v="20"/>
    <n v="38.947156"/>
    <n v="-77.065115000000006"/>
    <x v="1"/>
    <x v="643"/>
  </r>
  <r>
    <s v="F23675"/>
    <x v="0"/>
    <x v="3456"/>
    <x v="3453"/>
    <x v="8"/>
    <x v="53"/>
    <x v="15"/>
    <x v="15"/>
    <n v="38.912644"/>
    <n v="-77.045640000000006"/>
    <x v="1"/>
    <x v="33"/>
  </r>
  <r>
    <s v="F23676"/>
    <x v="0"/>
    <x v="3457"/>
    <x v="3454"/>
    <x v="8"/>
    <x v="53"/>
    <x v="15"/>
    <x v="15"/>
    <n v="38.912644"/>
    <n v="-77.045640000000006"/>
    <x v="0"/>
    <x v="488"/>
  </r>
  <r>
    <s v="F23677"/>
    <x v="0"/>
    <x v="3458"/>
    <x v="3455"/>
    <x v="8"/>
    <x v="53"/>
    <x v="15"/>
    <x v="15"/>
    <n v="38.912644"/>
    <n v="-77.045640000000006"/>
    <x v="1"/>
    <x v="554"/>
  </r>
  <r>
    <s v="F23678"/>
    <x v="0"/>
    <x v="3459"/>
    <x v="3456"/>
    <x v="8"/>
    <x v="53"/>
    <x v="15"/>
    <x v="15"/>
    <n v="38.912644"/>
    <n v="-77.045640000000006"/>
    <x v="1"/>
    <x v="503"/>
  </r>
  <r>
    <s v="F23679"/>
    <x v="2"/>
    <x v="3460"/>
    <x v="3457"/>
    <x v="8"/>
    <x v="53"/>
    <x v="15"/>
    <x v="15"/>
    <n v="38.912644"/>
    <n v="-77.045640000000006"/>
    <x v="1"/>
    <x v="135"/>
  </r>
  <r>
    <s v="F23680"/>
    <x v="0"/>
    <x v="3461"/>
    <x v="3458"/>
    <x v="8"/>
    <x v="53"/>
    <x v="15"/>
    <x v="15"/>
    <n v="38.912644"/>
    <n v="-77.045640000000006"/>
    <x v="0"/>
    <x v="318"/>
  </r>
  <r>
    <s v="F23681"/>
    <x v="0"/>
    <x v="3462"/>
    <x v="3459"/>
    <x v="8"/>
    <x v="53"/>
    <x v="15"/>
    <x v="15"/>
    <n v="38.912644"/>
    <n v="-77.045640000000006"/>
    <x v="0"/>
    <x v="608"/>
  </r>
  <r>
    <s v="F23682"/>
    <x v="1"/>
    <x v="3463"/>
    <x v="3460"/>
    <x v="8"/>
    <x v="53"/>
    <x v="621"/>
    <x v="633"/>
    <n v="38.912615000000002"/>
    <n v="-77.045551000000003"/>
    <x v="1"/>
    <x v="130"/>
  </r>
  <r>
    <s v="F23683"/>
    <x v="2"/>
    <x v="3464"/>
    <x v="3461"/>
    <x v="8"/>
    <x v="53"/>
    <x v="15"/>
    <x v="15"/>
    <n v="38.912644"/>
    <n v="-77.045640000000006"/>
    <x v="1"/>
    <x v="34"/>
  </r>
  <r>
    <s v="F23684"/>
    <x v="0"/>
    <x v="3465"/>
    <x v="3462"/>
    <x v="8"/>
    <x v="53"/>
    <x v="15"/>
    <x v="15"/>
    <n v="38.912644"/>
    <n v="-77.045640000000006"/>
    <x v="0"/>
    <x v="79"/>
  </r>
  <r>
    <s v="F23685"/>
    <x v="0"/>
    <x v="3466"/>
    <x v="3463"/>
    <x v="9"/>
    <x v="53"/>
    <x v="16"/>
    <x v="16"/>
    <n v="38.912644"/>
    <n v="-77.045640000000006"/>
    <x v="1"/>
    <x v="368"/>
  </r>
  <r>
    <s v="F23686"/>
    <x v="0"/>
    <x v="3467"/>
    <x v="3464"/>
    <x v="11"/>
    <x v="53"/>
    <x v="20"/>
    <x v="20"/>
    <n v="38.912644"/>
    <n v="-77.045640000000006"/>
    <x v="1"/>
    <x v="445"/>
  </r>
  <r>
    <s v="F23687"/>
    <x v="0"/>
    <x v="3468"/>
    <x v="3465"/>
    <x v="11"/>
    <x v="53"/>
    <x v="20"/>
    <x v="20"/>
    <n v="38.912644"/>
    <n v="-77.045640000000006"/>
    <x v="0"/>
    <x v="87"/>
  </r>
  <r>
    <s v="F23688"/>
    <x v="0"/>
    <x v="3469"/>
    <x v="3466"/>
    <x v="11"/>
    <x v="53"/>
    <x v="20"/>
    <x v="20"/>
    <n v="38.912644"/>
    <n v="-77.045640000000006"/>
    <x v="0"/>
    <x v="317"/>
  </r>
  <r>
    <s v="F23689"/>
    <x v="0"/>
    <x v="810"/>
    <x v="3467"/>
    <x v="8"/>
    <x v="53"/>
    <x v="15"/>
    <x v="15"/>
    <n v="38.912644"/>
    <n v="-77.045640000000006"/>
    <x v="0"/>
    <x v="29"/>
  </r>
  <r>
    <s v="F23690"/>
    <x v="0"/>
    <x v="3470"/>
    <x v="3468"/>
    <x v="11"/>
    <x v="53"/>
    <x v="20"/>
    <x v="20"/>
    <n v="38.912644"/>
    <n v="-77.045640000000006"/>
    <x v="0"/>
    <x v="657"/>
  </r>
  <r>
    <s v="F23691"/>
    <x v="0"/>
    <x v="3471"/>
    <x v="3469"/>
    <x v="11"/>
    <x v="53"/>
    <x v="20"/>
    <x v="20"/>
    <n v="38.912644"/>
    <n v="-77.045640000000006"/>
    <x v="0"/>
    <x v="326"/>
  </r>
  <r>
    <s v="F23692"/>
    <x v="0"/>
    <x v="3472"/>
    <x v="3470"/>
    <x v="11"/>
    <x v="53"/>
    <x v="20"/>
    <x v="20"/>
    <n v="38.912644"/>
    <n v="-77.045640000000006"/>
    <x v="1"/>
    <x v="633"/>
  </r>
  <r>
    <s v="F23693"/>
    <x v="0"/>
    <x v="3473"/>
    <x v="3471"/>
    <x v="8"/>
    <x v="53"/>
    <x v="15"/>
    <x v="15"/>
    <n v="38.912644"/>
    <n v="-77.045640000000006"/>
    <x v="0"/>
    <x v="646"/>
  </r>
  <r>
    <s v="F23694"/>
    <x v="1"/>
    <x v="3474"/>
    <x v="3472"/>
    <x v="8"/>
    <x v="50"/>
    <x v="622"/>
    <x v="634"/>
    <n v="38.946719999999999"/>
    <n v="-77.065014000000005"/>
    <x v="0"/>
    <x v="632"/>
  </r>
  <r>
    <s v="F23695"/>
    <x v="0"/>
    <x v="3475"/>
    <x v="3473"/>
    <x v="9"/>
    <x v="50"/>
    <x v="16"/>
    <x v="16"/>
    <n v="38.947156"/>
    <n v="-77.065115000000006"/>
    <x v="0"/>
    <x v="6"/>
  </r>
  <r>
    <s v="F23696"/>
    <x v="0"/>
    <x v="3476"/>
    <x v="3474"/>
    <x v="9"/>
    <x v="50"/>
    <x v="16"/>
    <x v="16"/>
    <n v="38.947156"/>
    <n v="-77.065115000000006"/>
    <x v="0"/>
    <x v="508"/>
  </r>
  <r>
    <s v="F23697"/>
    <x v="0"/>
    <x v="3477"/>
    <x v="3475"/>
    <x v="10"/>
    <x v="50"/>
    <x v="19"/>
    <x v="19"/>
    <n v="38.947156"/>
    <n v="-77.065115000000006"/>
    <x v="0"/>
    <x v="401"/>
  </r>
  <r>
    <s v="F23698"/>
    <x v="0"/>
    <x v="3478"/>
    <x v="3476"/>
    <x v="10"/>
    <x v="50"/>
    <x v="19"/>
    <x v="19"/>
    <n v="38.947156"/>
    <n v="-77.065115000000006"/>
    <x v="0"/>
    <x v="178"/>
  </r>
  <r>
    <s v="F23699"/>
    <x v="0"/>
    <x v="3479"/>
    <x v="3477"/>
    <x v="10"/>
    <x v="50"/>
    <x v="19"/>
    <x v="19"/>
    <n v="38.947156"/>
    <n v="-77.065115000000006"/>
    <x v="0"/>
    <x v="191"/>
  </r>
  <r>
    <s v="F23700"/>
    <x v="0"/>
    <x v="3480"/>
    <x v="3478"/>
    <x v="10"/>
    <x v="50"/>
    <x v="19"/>
    <x v="19"/>
    <n v="38.947156"/>
    <n v="-77.065115000000006"/>
    <x v="0"/>
    <x v="260"/>
  </r>
  <r>
    <s v="F23701"/>
    <x v="1"/>
    <x v="3481"/>
    <x v="3479"/>
    <x v="10"/>
    <x v="50"/>
    <x v="623"/>
    <x v="635"/>
    <n v="38.947006999999999"/>
    <n v="-77.065054000000003"/>
    <x v="0"/>
    <x v="651"/>
  </r>
  <r>
    <s v="F23702"/>
    <x v="1"/>
    <x v="3482"/>
    <x v="3480"/>
    <x v="10"/>
    <x v="50"/>
    <x v="624"/>
    <x v="636"/>
    <n v="38.946998000000001"/>
    <n v="-77.065043000000003"/>
    <x v="0"/>
    <x v="419"/>
  </r>
  <r>
    <s v="F23703"/>
    <x v="0"/>
    <x v="3483"/>
    <x v="3481"/>
    <x v="9"/>
    <x v="50"/>
    <x v="16"/>
    <x v="16"/>
    <n v="38.947156"/>
    <n v="-77.065115000000006"/>
    <x v="0"/>
    <x v="148"/>
  </r>
  <r>
    <s v="F23704"/>
    <x v="2"/>
    <x v="3484"/>
    <x v="3482"/>
    <x v="12"/>
    <x v="50"/>
    <x v="27"/>
    <x v="27"/>
    <n v="38.947156"/>
    <n v="-77.065115000000006"/>
    <x v="1"/>
    <x v="262"/>
  </r>
  <r>
    <s v="F23705"/>
    <x v="0"/>
    <x v="3485"/>
    <x v="3483"/>
    <x v="10"/>
    <x v="50"/>
    <x v="19"/>
    <x v="19"/>
    <n v="38.947156"/>
    <n v="-77.065115000000006"/>
    <x v="1"/>
    <x v="557"/>
  </r>
  <r>
    <s v="F23706"/>
    <x v="0"/>
    <x v="3486"/>
    <x v="3484"/>
    <x v="10"/>
    <x v="50"/>
    <x v="19"/>
    <x v="19"/>
    <n v="38.947156"/>
    <n v="-77.065115000000006"/>
    <x v="0"/>
    <x v="581"/>
  </r>
  <r>
    <s v="F23707"/>
    <x v="0"/>
    <x v="3487"/>
    <x v="3485"/>
    <x v="10"/>
    <x v="50"/>
    <x v="19"/>
    <x v="19"/>
    <n v="38.947156"/>
    <n v="-77.065115000000006"/>
    <x v="0"/>
    <x v="310"/>
  </r>
  <r>
    <s v="F23708"/>
    <x v="0"/>
    <x v="3488"/>
    <x v="3486"/>
    <x v="12"/>
    <x v="50"/>
    <x v="27"/>
    <x v="27"/>
    <n v="38.947156"/>
    <n v="-77.065115000000006"/>
    <x v="0"/>
    <x v="538"/>
  </r>
  <r>
    <s v="F23709"/>
    <x v="2"/>
    <x v="3489"/>
    <x v="3487"/>
    <x v="12"/>
    <x v="50"/>
    <x v="27"/>
    <x v="27"/>
    <n v="38.947156"/>
    <n v="-77.065115000000006"/>
    <x v="1"/>
    <x v="411"/>
  </r>
  <r>
    <s v="F23710"/>
    <x v="0"/>
    <x v="3490"/>
    <x v="3488"/>
    <x v="12"/>
    <x v="50"/>
    <x v="27"/>
    <x v="27"/>
    <n v="38.947156"/>
    <n v="-77.065115000000006"/>
    <x v="1"/>
    <x v="294"/>
  </r>
  <r>
    <s v="F23711"/>
    <x v="0"/>
    <x v="3491"/>
    <x v="3489"/>
    <x v="12"/>
    <x v="50"/>
    <x v="27"/>
    <x v="27"/>
    <n v="38.947156"/>
    <n v="-77.065115000000006"/>
    <x v="1"/>
    <x v="439"/>
  </r>
  <r>
    <s v="F23712"/>
    <x v="0"/>
    <x v="3492"/>
    <x v="3490"/>
    <x v="12"/>
    <x v="50"/>
    <x v="27"/>
    <x v="27"/>
    <n v="38.947156"/>
    <n v="-77.065115000000006"/>
    <x v="1"/>
    <x v="119"/>
  </r>
  <r>
    <s v="F23713"/>
    <x v="0"/>
    <x v="3493"/>
    <x v="3491"/>
    <x v="12"/>
    <x v="55"/>
    <x v="27"/>
    <x v="27"/>
    <n v="38.964543999999997"/>
    <n v="-77.075135000000003"/>
    <x v="0"/>
    <x v="133"/>
  </r>
  <r>
    <s v="F23714"/>
    <x v="0"/>
    <x v="3494"/>
    <x v="3492"/>
    <x v="12"/>
    <x v="55"/>
    <x v="27"/>
    <x v="27"/>
    <n v="38.964543999999997"/>
    <n v="-77.075135000000003"/>
    <x v="0"/>
    <x v="364"/>
  </r>
  <r>
    <s v="F23715"/>
    <x v="1"/>
    <x v="3495"/>
    <x v="3493"/>
    <x v="12"/>
    <x v="55"/>
    <x v="625"/>
    <x v="637"/>
    <n v="38.964534"/>
    <n v="-77.075152000000003"/>
    <x v="0"/>
    <x v="623"/>
  </r>
  <r>
    <s v="F23716"/>
    <x v="1"/>
    <x v="3496"/>
    <x v="3494"/>
    <x v="205"/>
    <x v="55"/>
    <x v="626"/>
    <x v="638"/>
    <n v="38.964585999999997"/>
    <n v="-77.075158000000002"/>
    <x v="0"/>
    <x v="121"/>
  </r>
  <r>
    <s v="F23717"/>
    <x v="1"/>
    <x v="3497"/>
    <x v="3495"/>
    <x v="205"/>
    <x v="54"/>
    <x v="627"/>
    <x v="638"/>
    <n v="38.994140000000002"/>
    <n v="-77.076925000000003"/>
    <x v="0"/>
    <x v="407"/>
  </r>
  <r>
    <s v="F23718"/>
    <x v="1"/>
    <x v="3498"/>
    <x v="3496"/>
    <x v="205"/>
    <x v="54"/>
    <x v="628"/>
    <x v="639"/>
    <n v="38.994050999999999"/>
    <n v="-77.076993999999999"/>
    <x v="1"/>
    <x v="285"/>
  </r>
  <r>
    <s v="F23719"/>
    <x v="1"/>
    <x v="3499"/>
    <x v="3497"/>
    <x v="205"/>
    <x v="54"/>
    <x v="629"/>
    <x v="640"/>
    <n v="38.994014999999997"/>
    <n v="-77.077020000000005"/>
    <x v="1"/>
    <x v="265"/>
  </r>
  <r>
    <s v="F23720"/>
    <x v="1"/>
    <x v="3500"/>
    <x v="3498"/>
    <x v="205"/>
    <x v="54"/>
    <x v="630"/>
    <x v="641"/>
    <n v="38.994143000000001"/>
    <n v="-77.076858999999999"/>
    <x v="0"/>
    <x v="625"/>
  </r>
  <r>
    <s v="F23721"/>
    <x v="1"/>
    <x v="3501"/>
    <x v="3499"/>
    <x v="10"/>
    <x v="54"/>
    <x v="631"/>
    <x v="361"/>
    <n v="38.994059"/>
    <n v="-77.077023999999994"/>
    <x v="1"/>
    <x v="180"/>
  </r>
  <r>
    <s v="F23722"/>
    <x v="0"/>
    <x v="3502"/>
    <x v="3500"/>
    <x v="205"/>
    <x v="54"/>
    <x v="575"/>
    <x v="583"/>
    <n v="38.994112999999999"/>
    <n v="-77.076986000000005"/>
    <x v="0"/>
    <x v="40"/>
  </r>
  <r>
    <s v="F23723"/>
    <x v="0"/>
    <x v="3503"/>
    <x v="3501"/>
    <x v="205"/>
    <x v="54"/>
    <x v="575"/>
    <x v="583"/>
    <n v="38.994112999999999"/>
    <n v="-77.076986000000005"/>
    <x v="0"/>
    <x v="321"/>
  </r>
  <r>
    <s v="F23724"/>
    <x v="0"/>
    <x v="3504"/>
    <x v="3502"/>
    <x v="11"/>
    <x v="55"/>
    <x v="20"/>
    <x v="20"/>
    <n v="38.964543999999997"/>
    <n v="-77.075135000000003"/>
    <x v="0"/>
    <x v="633"/>
  </r>
  <r>
    <s v="F23725"/>
    <x v="1"/>
    <x v="3505"/>
    <x v="3503"/>
    <x v="11"/>
    <x v="55"/>
    <x v="632"/>
    <x v="642"/>
    <n v="38.964520999999998"/>
    <n v="-77.075165999999996"/>
    <x v="0"/>
    <x v="489"/>
  </r>
  <r>
    <s v="F23726"/>
    <x v="2"/>
    <x v="3506"/>
    <x v="3504"/>
    <x v="9"/>
    <x v="55"/>
    <x v="16"/>
    <x v="16"/>
    <n v="38.964543999999997"/>
    <n v="-77.075135000000003"/>
    <x v="1"/>
    <x v="449"/>
  </r>
  <r>
    <s v="F23727"/>
    <x v="0"/>
    <x v="3507"/>
    <x v="3505"/>
    <x v="9"/>
    <x v="55"/>
    <x v="16"/>
    <x v="16"/>
    <n v="38.964543999999997"/>
    <n v="-77.075135000000003"/>
    <x v="1"/>
    <x v="376"/>
  </r>
  <r>
    <s v="F23728"/>
    <x v="2"/>
    <x v="3508"/>
    <x v="3506"/>
    <x v="9"/>
    <x v="55"/>
    <x v="16"/>
    <x v="16"/>
    <n v="38.964543999999997"/>
    <n v="-77.075135000000003"/>
    <x v="1"/>
    <x v="341"/>
  </r>
  <r>
    <s v="F23729"/>
    <x v="1"/>
    <x v="3509"/>
    <x v="3507"/>
    <x v="9"/>
    <x v="55"/>
    <x v="633"/>
    <x v="643"/>
    <n v="38.964626000000003"/>
    <n v="-77.075213000000005"/>
    <x v="0"/>
    <x v="163"/>
  </r>
  <r>
    <s v="F23730"/>
    <x v="0"/>
    <x v="3510"/>
    <x v="3508"/>
    <x v="10"/>
    <x v="52"/>
    <x v="19"/>
    <x v="19"/>
    <n v="38.941139"/>
    <n v="-77.061976999999999"/>
    <x v="0"/>
    <x v="622"/>
  </r>
  <r>
    <s v="F23731"/>
    <x v="0"/>
    <x v="3511"/>
    <x v="3509"/>
    <x v="11"/>
    <x v="52"/>
    <x v="20"/>
    <x v="20"/>
    <n v="38.941139"/>
    <n v="-77.061976999999999"/>
    <x v="0"/>
    <x v="653"/>
  </r>
  <r>
    <s v="F23732"/>
    <x v="0"/>
    <x v="397"/>
    <x v="3510"/>
    <x v="10"/>
    <x v="52"/>
    <x v="19"/>
    <x v="19"/>
    <n v="38.941139"/>
    <n v="-77.061976999999999"/>
    <x v="0"/>
    <x v="428"/>
  </r>
  <r>
    <s v="F23733"/>
    <x v="0"/>
    <x v="3512"/>
    <x v="3511"/>
    <x v="10"/>
    <x v="52"/>
    <x v="19"/>
    <x v="19"/>
    <n v="38.941139"/>
    <n v="-77.061976999999999"/>
    <x v="0"/>
    <x v="405"/>
  </r>
  <r>
    <s v="F23734"/>
    <x v="0"/>
    <x v="3513"/>
    <x v="3512"/>
    <x v="10"/>
    <x v="52"/>
    <x v="19"/>
    <x v="19"/>
    <n v="38.941139"/>
    <n v="-77.061976999999999"/>
    <x v="0"/>
    <x v="150"/>
  </r>
  <r>
    <s v="F23735"/>
    <x v="0"/>
    <x v="3514"/>
    <x v="3513"/>
    <x v="10"/>
    <x v="52"/>
    <x v="19"/>
    <x v="19"/>
    <n v="38.941139"/>
    <n v="-77.061976999999999"/>
    <x v="0"/>
    <x v="556"/>
  </r>
  <r>
    <s v="F23736"/>
    <x v="0"/>
    <x v="3515"/>
    <x v="3514"/>
    <x v="10"/>
    <x v="52"/>
    <x v="19"/>
    <x v="19"/>
    <n v="38.941139"/>
    <n v="-77.061976999999999"/>
    <x v="0"/>
    <x v="170"/>
  </r>
  <r>
    <s v="F23737"/>
    <x v="2"/>
    <x v="3516"/>
    <x v="3515"/>
    <x v="11"/>
    <x v="51"/>
    <x v="20"/>
    <x v="20"/>
    <n v="38.934266999999998"/>
    <n v="-77.057979000000003"/>
    <x v="1"/>
    <x v="33"/>
  </r>
  <r>
    <s v="F23738"/>
    <x v="0"/>
    <x v="3517"/>
    <x v="3516"/>
    <x v="11"/>
    <x v="51"/>
    <x v="20"/>
    <x v="20"/>
    <n v="38.934266999999998"/>
    <n v="-77.057979000000003"/>
    <x v="0"/>
    <x v="500"/>
  </r>
  <r>
    <s v="F23739"/>
    <x v="0"/>
    <x v="3518"/>
    <x v="3517"/>
    <x v="9"/>
    <x v="52"/>
    <x v="16"/>
    <x v="16"/>
    <n v="38.941139"/>
    <n v="-77.061976999999999"/>
    <x v="0"/>
    <x v="191"/>
  </r>
  <r>
    <s v="F23740"/>
    <x v="0"/>
    <x v="3519"/>
    <x v="3518"/>
    <x v="9"/>
    <x v="52"/>
    <x v="16"/>
    <x v="16"/>
    <n v="38.941139"/>
    <n v="-77.061976999999999"/>
    <x v="0"/>
    <x v="3"/>
  </r>
  <r>
    <s v="F23741"/>
    <x v="0"/>
    <x v="3520"/>
    <x v="3519"/>
    <x v="9"/>
    <x v="52"/>
    <x v="16"/>
    <x v="16"/>
    <n v="38.941139"/>
    <n v="-77.061976999999999"/>
    <x v="0"/>
    <x v="566"/>
  </r>
  <r>
    <s v="F23742"/>
    <x v="1"/>
    <x v="3521"/>
    <x v="3520"/>
    <x v="9"/>
    <x v="52"/>
    <x v="634"/>
    <x v="644"/>
    <n v="38.941212999999998"/>
    <n v="-77.061971999999997"/>
    <x v="0"/>
    <x v="489"/>
  </r>
  <r>
    <s v="F23743"/>
    <x v="0"/>
    <x v="3522"/>
    <x v="3521"/>
    <x v="9"/>
    <x v="52"/>
    <x v="16"/>
    <x v="16"/>
    <n v="38.941139"/>
    <n v="-77.061976999999999"/>
    <x v="0"/>
    <x v="327"/>
  </r>
  <r>
    <s v="F23744"/>
    <x v="0"/>
    <x v="3523"/>
    <x v="3522"/>
    <x v="9"/>
    <x v="52"/>
    <x v="16"/>
    <x v="16"/>
    <n v="38.941139"/>
    <n v="-77.061976999999999"/>
    <x v="0"/>
    <x v="118"/>
  </r>
  <r>
    <s v="F23745"/>
    <x v="0"/>
    <x v="3524"/>
    <x v="3523"/>
    <x v="9"/>
    <x v="52"/>
    <x v="16"/>
    <x v="16"/>
    <n v="38.941139"/>
    <n v="-77.061976999999999"/>
    <x v="0"/>
    <x v="249"/>
  </r>
  <r>
    <s v="F23746"/>
    <x v="1"/>
    <x v="3525"/>
    <x v="3524"/>
    <x v="205"/>
    <x v="52"/>
    <x v="627"/>
    <x v="645"/>
    <n v="38.941330000000001"/>
    <n v="-77.062008000000006"/>
    <x v="1"/>
    <x v="634"/>
  </r>
  <r>
    <s v="F23747"/>
    <x v="0"/>
    <x v="3526"/>
    <x v="3525"/>
    <x v="9"/>
    <x v="52"/>
    <x v="16"/>
    <x v="16"/>
    <n v="38.941139"/>
    <n v="-77.061976999999999"/>
    <x v="0"/>
    <x v="16"/>
  </r>
  <r>
    <s v="F23748"/>
    <x v="1"/>
    <x v="3527"/>
    <x v="3526"/>
    <x v="9"/>
    <x v="52"/>
    <x v="635"/>
    <x v="646"/>
    <n v="38.941349000000002"/>
    <n v="-77.061975000000004"/>
    <x v="0"/>
    <x v="288"/>
  </r>
  <r>
    <s v="F23749"/>
    <x v="1"/>
    <x v="3528"/>
    <x v="3527"/>
    <x v="205"/>
    <x v="52"/>
    <x v="636"/>
    <x v="647"/>
    <n v="38.94117"/>
    <n v="-77.061971999999997"/>
    <x v="1"/>
    <x v="588"/>
  </r>
  <r>
    <s v="F23750"/>
    <x v="1"/>
    <x v="3529"/>
    <x v="3528"/>
    <x v="205"/>
    <x v="52"/>
    <x v="637"/>
    <x v="648"/>
    <n v="38.941223000000001"/>
    <n v="-77.062016999999997"/>
    <x v="1"/>
    <x v="422"/>
  </r>
  <r>
    <s v="F23751"/>
    <x v="0"/>
    <x v="3530"/>
    <x v="3529"/>
    <x v="10"/>
    <x v="52"/>
    <x v="19"/>
    <x v="19"/>
    <n v="38.941139"/>
    <n v="-77.061976999999999"/>
    <x v="0"/>
    <x v="146"/>
  </r>
  <r>
    <s v="F23752"/>
    <x v="0"/>
    <x v="3531"/>
    <x v="3530"/>
    <x v="10"/>
    <x v="52"/>
    <x v="19"/>
    <x v="19"/>
    <n v="38.941139"/>
    <n v="-77.061976999999999"/>
    <x v="1"/>
    <x v="397"/>
  </r>
  <r>
    <s v="F23753"/>
    <x v="0"/>
    <x v="3532"/>
    <x v="3531"/>
    <x v="10"/>
    <x v="52"/>
    <x v="19"/>
    <x v="19"/>
    <n v="38.941139"/>
    <n v="-77.061976999999999"/>
    <x v="1"/>
    <x v="256"/>
  </r>
  <r>
    <s v="F23754"/>
    <x v="1"/>
    <x v="3533"/>
    <x v="3532"/>
    <x v="10"/>
    <x v="52"/>
    <x v="638"/>
    <x v="649"/>
    <n v="38.941110999999999"/>
    <n v="-77.061967999999993"/>
    <x v="0"/>
    <x v="596"/>
  </r>
  <r>
    <s v="F23755"/>
    <x v="0"/>
    <x v="3534"/>
    <x v="3533"/>
    <x v="10"/>
    <x v="52"/>
    <x v="19"/>
    <x v="19"/>
    <n v="38.941139"/>
    <n v="-77.061976999999999"/>
    <x v="1"/>
    <x v="482"/>
  </r>
  <r>
    <s v="F23756"/>
    <x v="1"/>
    <x v="3535"/>
    <x v="3534"/>
    <x v="10"/>
    <x v="52"/>
    <x v="639"/>
    <x v="650"/>
    <n v="38.941150999999998"/>
    <n v="-77.061954999999998"/>
    <x v="1"/>
    <x v="70"/>
  </r>
  <r>
    <s v="F23757"/>
    <x v="0"/>
    <x v="3536"/>
    <x v="3535"/>
    <x v="12"/>
    <x v="55"/>
    <x v="27"/>
    <x v="27"/>
    <n v="38.964543999999997"/>
    <n v="-77.075135000000003"/>
    <x v="0"/>
    <x v="348"/>
  </r>
  <r>
    <s v="F23758"/>
    <x v="1"/>
    <x v="3537"/>
    <x v="3536"/>
    <x v="9"/>
    <x v="55"/>
    <x v="640"/>
    <x v="646"/>
    <n v="38.964604999999999"/>
    <n v="-77.075164000000001"/>
    <x v="0"/>
    <x v="220"/>
  </r>
  <r>
    <s v="F23759"/>
    <x v="0"/>
    <x v="3538"/>
    <x v="3537"/>
    <x v="9"/>
    <x v="55"/>
    <x v="16"/>
    <x v="16"/>
    <n v="38.964543999999997"/>
    <n v="-77.075135000000003"/>
    <x v="0"/>
    <x v="208"/>
  </r>
  <r>
    <s v="F23760"/>
    <x v="0"/>
    <x v="3539"/>
    <x v="3538"/>
    <x v="10"/>
    <x v="51"/>
    <x v="19"/>
    <x v="19"/>
    <n v="38.934266999999998"/>
    <n v="-77.057979000000003"/>
    <x v="0"/>
    <x v="321"/>
  </r>
  <r>
    <s v="F23761"/>
    <x v="0"/>
    <x v="3540"/>
    <x v="3539"/>
    <x v="11"/>
    <x v="51"/>
    <x v="20"/>
    <x v="20"/>
    <n v="38.934266999999998"/>
    <n v="-77.057979000000003"/>
    <x v="0"/>
    <x v="41"/>
  </r>
  <r>
    <s v="F23762"/>
    <x v="0"/>
    <x v="3541"/>
    <x v="3540"/>
    <x v="11"/>
    <x v="51"/>
    <x v="20"/>
    <x v="20"/>
    <n v="38.934266999999998"/>
    <n v="-77.057979000000003"/>
    <x v="0"/>
    <x v="540"/>
  </r>
  <r>
    <s v="F23763"/>
    <x v="0"/>
    <x v="3542"/>
    <x v="3541"/>
    <x v="11"/>
    <x v="51"/>
    <x v="20"/>
    <x v="20"/>
    <n v="38.934266999999998"/>
    <n v="-77.057979000000003"/>
    <x v="0"/>
    <x v="320"/>
  </r>
  <r>
    <s v="F23764"/>
    <x v="0"/>
    <x v="3543"/>
    <x v="3542"/>
    <x v="11"/>
    <x v="51"/>
    <x v="20"/>
    <x v="20"/>
    <n v="38.934266999999998"/>
    <n v="-77.057979000000003"/>
    <x v="0"/>
    <x v="25"/>
  </r>
  <r>
    <s v="F23765"/>
    <x v="0"/>
    <x v="3544"/>
    <x v="3543"/>
    <x v="11"/>
    <x v="51"/>
    <x v="20"/>
    <x v="20"/>
    <n v="38.934266999999998"/>
    <n v="-77.057979000000003"/>
    <x v="0"/>
    <x v="643"/>
  </r>
  <r>
    <s v="F23766"/>
    <x v="0"/>
    <x v="3545"/>
    <x v="3544"/>
    <x v="12"/>
    <x v="51"/>
    <x v="27"/>
    <x v="27"/>
    <n v="38.934266999999998"/>
    <n v="-77.057979000000003"/>
    <x v="1"/>
    <x v="607"/>
  </r>
  <r>
    <s v="F23767"/>
    <x v="0"/>
    <x v="3546"/>
    <x v="3545"/>
    <x v="11"/>
    <x v="50"/>
    <x v="20"/>
    <x v="20"/>
    <n v="38.947156"/>
    <n v="-77.065115000000006"/>
    <x v="0"/>
    <x v="272"/>
  </r>
  <r>
    <s v="F23768"/>
    <x v="0"/>
    <x v="3547"/>
    <x v="3546"/>
    <x v="11"/>
    <x v="50"/>
    <x v="20"/>
    <x v="20"/>
    <n v="38.947156"/>
    <n v="-77.065115000000006"/>
    <x v="0"/>
    <x v="479"/>
  </r>
  <r>
    <s v="F23769"/>
    <x v="0"/>
    <x v="3548"/>
    <x v="3547"/>
    <x v="11"/>
    <x v="50"/>
    <x v="20"/>
    <x v="20"/>
    <n v="38.947156"/>
    <n v="-77.065115000000006"/>
    <x v="0"/>
    <x v="544"/>
  </r>
  <r>
    <s v="F23770"/>
    <x v="0"/>
    <x v="3549"/>
    <x v="3548"/>
    <x v="11"/>
    <x v="53"/>
    <x v="20"/>
    <x v="20"/>
    <n v="38.912644"/>
    <n v="-77.045640000000006"/>
    <x v="0"/>
    <x v="657"/>
  </r>
  <r>
    <s v="F23771"/>
    <x v="0"/>
    <x v="3550"/>
    <x v="3549"/>
    <x v="11"/>
    <x v="53"/>
    <x v="20"/>
    <x v="20"/>
    <n v="38.912644"/>
    <n v="-77.045640000000006"/>
    <x v="1"/>
    <x v="261"/>
  </r>
  <r>
    <s v="F23772"/>
    <x v="0"/>
    <x v="3551"/>
    <x v="3550"/>
    <x v="11"/>
    <x v="53"/>
    <x v="20"/>
    <x v="20"/>
    <n v="38.912644"/>
    <n v="-77.045640000000006"/>
    <x v="1"/>
    <x v="579"/>
  </r>
  <r>
    <s v="F23773"/>
    <x v="0"/>
    <x v="3552"/>
    <x v="3551"/>
    <x v="11"/>
    <x v="53"/>
    <x v="20"/>
    <x v="20"/>
    <n v="38.912644"/>
    <n v="-77.045640000000006"/>
    <x v="0"/>
    <x v="99"/>
  </r>
  <r>
    <s v="F23774"/>
    <x v="0"/>
    <x v="3553"/>
    <x v="3552"/>
    <x v="11"/>
    <x v="53"/>
    <x v="20"/>
    <x v="20"/>
    <n v="38.912644"/>
    <n v="-77.045640000000006"/>
    <x v="1"/>
    <x v="523"/>
  </r>
  <r>
    <s v="F23775"/>
    <x v="0"/>
    <x v="3554"/>
    <x v="3553"/>
    <x v="11"/>
    <x v="53"/>
    <x v="20"/>
    <x v="20"/>
    <n v="38.912644"/>
    <n v="-77.045640000000006"/>
    <x v="0"/>
    <x v="396"/>
  </r>
  <r>
    <s v="F23776"/>
    <x v="0"/>
    <x v="3555"/>
    <x v="3554"/>
    <x v="11"/>
    <x v="53"/>
    <x v="20"/>
    <x v="20"/>
    <n v="38.912644"/>
    <n v="-77.045640000000006"/>
    <x v="0"/>
    <x v="609"/>
  </r>
  <r>
    <s v="F23777"/>
    <x v="0"/>
    <x v="3556"/>
    <x v="3555"/>
    <x v="11"/>
    <x v="53"/>
    <x v="20"/>
    <x v="20"/>
    <n v="38.912644"/>
    <n v="-77.045640000000006"/>
    <x v="1"/>
    <x v="443"/>
  </r>
  <r>
    <s v="F23778"/>
    <x v="0"/>
    <x v="3557"/>
    <x v="3556"/>
    <x v="11"/>
    <x v="53"/>
    <x v="20"/>
    <x v="20"/>
    <n v="38.912644"/>
    <n v="-77.045640000000006"/>
    <x v="0"/>
    <x v="606"/>
  </r>
  <r>
    <s v="F23779"/>
    <x v="0"/>
    <x v="3558"/>
    <x v="3557"/>
    <x v="11"/>
    <x v="53"/>
    <x v="20"/>
    <x v="20"/>
    <n v="38.912644"/>
    <n v="-77.045640000000006"/>
    <x v="0"/>
    <x v="318"/>
  </r>
  <r>
    <s v="F23780"/>
    <x v="1"/>
    <x v="3559"/>
    <x v="3558"/>
    <x v="12"/>
    <x v="53"/>
    <x v="641"/>
    <x v="651"/>
    <n v="38.912688000000003"/>
    <n v="-77.045590000000004"/>
    <x v="1"/>
    <x v="223"/>
  </r>
  <r>
    <s v="F23781"/>
    <x v="1"/>
    <x v="3560"/>
    <x v="3559"/>
    <x v="12"/>
    <x v="53"/>
    <x v="642"/>
    <x v="652"/>
    <n v="38.912692"/>
    <n v="-77.045589000000007"/>
    <x v="1"/>
    <x v="376"/>
  </r>
  <r>
    <s v="F23782"/>
    <x v="0"/>
    <x v="3561"/>
    <x v="3560"/>
    <x v="9"/>
    <x v="53"/>
    <x v="16"/>
    <x v="16"/>
    <n v="38.912644"/>
    <n v="-77.045640000000006"/>
    <x v="1"/>
    <x v="215"/>
  </r>
  <r>
    <s v="F23783"/>
    <x v="1"/>
    <x v="3562"/>
    <x v="3561"/>
    <x v="12"/>
    <x v="50"/>
    <x v="643"/>
    <x v="653"/>
    <n v="38.947223000000001"/>
    <n v="-77.065016"/>
    <x v="1"/>
    <x v="594"/>
  </r>
  <r>
    <s v="F23784"/>
    <x v="0"/>
    <x v="3563"/>
    <x v="3562"/>
    <x v="11"/>
    <x v="50"/>
    <x v="20"/>
    <x v="20"/>
    <n v="38.947156"/>
    <n v="-77.065115000000006"/>
    <x v="0"/>
    <x v="390"/>
  </r>
  <r>
    <s v="F23785"/>
    <x v="0"/>
    <x v="3564"/>
    <x v="3563"/>
    <x v="10"/>
    <x v="53"/>
    <x v="19"/>
    <x v="19"/>
    <n v="38.912644"/>
    <n v="-77.045640000000006"/>
    <x v="0"/>
    <x v="363"/>
  </r>
  <r>
    <s v="F23786"/>
    <x v="1"/>
    <x v="3565"/>
    <x v="3564"/>
    <x v="11"/>
    <x v="50"/>
    <x v="644"/>
    <x v="654"/>
    <n v="38.947087000000003"/>
    <n v="-77.065010000000001"/>
    <x v="0"/>
    <x v="433"/>
  </r>
  <r>
    <s v="F23787"/>
    <x v="1"/>
    <x v="3566"/>
    <x v="3565"/>
    <x v="11"/>
    <x v="50"/>
    <x v="645"/>
    <x v="655"/>
    <n v="38.947018"/>
    <n v="-77.065020000000004"/>
    <x v="1"/>
    <x v="422"/>
  </r>
  <r>
    <s v="F23788"/>
    <x v="1"/>
    <x v="3567"/>
    <x v="3566"/>
    <x v="11"/>
    <x v="50"/>
    <x v="333"/>
    <x v="656"/>
    <n v="38.947024999999996"/>
    <n v="-77.065138000000005"/>
    <x v="1"/>
    <x v="210"/>
  </r>
  <r>
    <s v="F23789"/>
    <x v="0"/>
    <x v="3568"/>
    <x v="3567"/>
    <x v="11"/>
    <x v="50"/>
    <x v="20"/>
    <x v="20"/>
    <n v="38.947156"/>
    <n v="-77.065115000000006"/>
    <x v="1"/>
    <x v="482"/>
  </r>
  <r>
    <s v="F23790"/>
    <x v="0"/>
    <x v="3569"/>
    <x v="3568"/>
    <x v="10"/>
    <x v="50"/>
    <x v="19"/>
    <x v="19"/>
    <n v="38.947156"/>
    <n v="-77.065115000000006"/>
    <x v="0"/>
    <x v="327"/>
  </r>
  <r>
    <s v="F23791"/>
    <x v="0"/>
    <x v="3570"/>
    <x v="3569"/>
    <x v="10"/>
    <x v="50"/>
    <x v="19"/>
    <x v="19"/>
    <n v="38.947156"/>
    <n v="-77.065115000000006"/>
    <x v="0"/>
    <x v="344"/>
  </r>
  <r>
    <s v="F23792"/>
    <x v="0"/>
    <x v="3571"/>
    <x v="3570"/>
    <x v="12"/>
    <x v="50"/>
    <x v="27"/>
    <x v="27"/>
    <n v="38.947156"/>
    <n v="-77.065115000000006"/>
    <x v="1"/>
    <x v="72"/>
  </r>
  <r>
    <s v="F23793"/>
    <x v="1"/>
    <x v="3572"/>
    <x v="3571"/>
    <x v="12"/>
    <x v="50"/>
    <x v="646"/>
    <x v="657"/>
    <n v="38.947097999999997"/>
    <n v="-77.065072999999998"/>
    <x v="1"/>
    <x v="474"/>
  </r>
  <r>
    <s v="F23794"/>
    <x v="1"/>
    <x v="3573"/>
    <x v="3572"/>
    <x v="10"/>
    <x v="55"/>
    <x v="647"/>
    <x v="658"/>
    <n v="38.964526999999997"/>
    <n v="-77.075175999999999"/>
    <x v="0"/>
    <x v="8"/>
  </r>
  <r>
    <s v="F23795"/>
    <x v="0"/>
    <x v="3574"/>
    <x v="3573"/>
    <x v="12"/>
    <x v="55"/>
    <x v="27"/>
    <x v="27"/>
    <n v="38.964543999999997"/>
    <n v="-77.075135000000003"/>
    <x v="0"/>
    <x v="181"/>
  </r>
  <r>
    <s v="F23796"/>
    <x v="0"/>
    <x v="3575"/>
    <x v="3574"/>
    <x v="10"/>
    <x v="52"/>
    <x v="19"/>
    <x v="19"/>
    <n v="38.941139"/>
    <n v="-77.061976999999999"/>
    <x v="1"/>
    <x v="409"/>
  </r>
  <r>
    <s v="F23797"/>
    <x v="0"/>
    <x v="3576"/>
    <x v="3575"/>
    <x v="12"/>
    <x v="52"/>
    <x v="27"/>
    <x v="27"/>
    <n v="38.941139"/>
    <n v="-77.061976999999999"/>
    <x v="0"/>
    <x v="300"/>
  </r>
  <r>
    <s v="F23798"/>
    <x v="0"/>
    <x v="3577"/>
    <x v="3576"/>
    <x v="10"/>
    <x v="52"/>
    <x v="19"/>
    <x v="19"/>
    <n v="38.941139"/>
    <n v="-77.061976999999999"/>
    <x v="1"/>
    <x v="105"/>
  </r>
  <r>
    <s v="F23799"/>
    <x v="1"/>
    <x v="3578"/>
    <x v="3577"/>
    <x v="205"/>
    <x v="52"/>
    <x v="648"/>
    <x v="659"/>
    <n v="38.941260999999997"/>
    <n v="-77.062118999999996"/>
    <x v="1"/>
    <x v="296"/>
  </r>
  <r>
    <s v="F23800"/>
    <x v="0"/>
    <x v="3579"/>
    <x v="3578"/>
    <x v="12"/>
    <x v="52"/>
    <x v="27"/>
    <x v="27"/>
    <n v="38.941139"/>
    <n v="-77.061976999999999"/>
    <x v="0"/>
    <x v="438"/>
  </r>
  <r>
    <s v="F23801"/>
    <x v="0"/>
    <x v="3580"/>
    <x v="3579"/>
    <x v="12"/>
    <x v="52"/>
    <x v="27"/>
    <x v="27"/>
    <n v="38.941139"/>
    <n v="-77.061976999999999"/>
    <x v="0"/>
    <x v="141"/>
  </r>
  <r>
    <s v="F23802"/>
    <x v="0"/>
    <x v="3581"/>
    <x v="3580"/>
    <x v="12"/>
    <x v="52"/>
    <x v="27"/>
    <x v="27"/>
    <n v="38.941139"/>
    <n v="-77.061976999999999"/>
    <x v="0"/>
    <x v="628"/>
  </r>
  <r>
    <s v="F23803"/>
    <x v="0"/>
    <x v="3582"/>
    <x v="3581"/>
    <x v="12"/>
    <x v="52"/>
    <x v="27"/>
    <x v="27"/>
    <n v="38.941139"/>
    <n v="-77.061976999999999"/>
    <x v="0"/>
    <x v="303"/>
  </r>
  <r>
    <s v="F23804"/>
    <x v="0"/>
    <x v="3583"/>
    <x v="3582"/>
    <x v="12"/>
    <x v="52"/>
    <x v="27"/>
    <x v="27"/>
    <n v="38.941139"/>
    <n v="-77.061976999999999"/>
    <x v="0"/>
    <x v="622"/>
  </r>
  <r>
    <s v="F23805"/>
    <x v="0"/>
    <x v="3584"/>
    <x v="3583"/>
    <x v="12"/>
    <x v="52"/>
    <x v="27"/>
    <x v="27"/>
    <n v="38.941139"/>
    <n v="-77.061976999999999"/>
    <x v="0"/>
    <x v="184"/>
  </r>
  <r>
    <s v="F23806"/>
    <x v="0"/>
    <x v="3585"/>
    <x v="3584"/>
    <x v="12"/>
    <x v="52"/>
    <x v="27"/>
    <x v="27"/>
    <n v="38.941139"/>
    <n v="-77.061976999999999"/>
    <x v="0"/>
    <x v="271"/>
  </r>
  <r>
    <s v="F23807"/>
    <x v="0"/>
    <x v="3586"/>
    <x v="3585"/>
    <x v="12"/>
    <x v="52"/>
    <x v="27"/>
    <x v="27"/>
    <n v="38.941139"/>
    <n v="-77.061976999999999"/>
    <x v="0"/>
    <x v="650"/>
  </r>
  <r>
    <s v="F23808"/>
    <x v="0"/>
    <x v="3587"/>
    <x v="3586"/>
    <x v="12"/>
    <x v="52"/>
    <x v="27"/>
    <x v="27"/>
    <n v="38.941139"/>
    <n v="-77.061976999999999"/>
    <x v="0"/>
    <x v="85"/>
  </r>
  <r>
    <s v="F23809"/>
    <x v="0"/>
    <x v="3588"/>
    <x v="3587"/>
    <x v="12"/>
    <x v="52"/>
    <x v="27"/>
    <x v="27"/>
    <n v="38.941139"/>
    <n v="-77.061976999999999"/>
    <x v="1"/>
    <x v="604"/>
  </r>
  <r>
    <s v="F23810"/>
    <x v="0"/>
    <x v="3589"/>
    <x v="3588"/>
    <x v="11"/>
    <x v="52"/>
    <x v="20"/>
    <x v="20"/>
    <n v="38.941139"/>
    <n v="-77.061976999999999"/>
    <x v="0"/>
    <x v="361"/>
  </r>
  <r>
    <s v="F23811"/>
    <x v="0"/>
    <x v="3590"/>
    <x v="3589"/>
    <x v="11"/>
    <x v="52"/>
    <x v="20"/>
    <x v="20"/>
    <n v="38.941139"/>
    <n v="-77.061976999999999"/>
    <x v="0"/>
    <x v="115"/>
  </r>
  <r>
    <s v="F23812"/>
    <x v="0"/>
    <x v="3591"/>
    <x v="3590"/>
    <x v="11"/>
    <x v="52"/>
    <x v="20"/>
    <x v="20"/>
    <n v="38.941139"/>
    <n v="-77.061976999999999"/>
    <x v="0"/>
    <x v="622"/>
  </r>
  <r>
    <s v="F23813"/>
    <x v="0"/>
    <x v="3592"/>
    <x v="3591"/>
    <x v="10"/>
    <x v="52"/>
    <x v="19"/>
    <x v="19"/>
    <n v="38.941139"/>
    <n v="-77.061976999999999"/>
    <x v="0"/>
    <x v="63"/>
  </r>
  <r>
    <s v="F23814"/>
    <x v="0"/>
    <x v="3593"/>
    <x v="3592"/>
    <x v="10"/>
    <x v="52"/>
    <x v="19"/>
    <x v="19"/>
    <n v="38.941139"/>
    <n v="-77.061976999999999"/>
    <x v="1"/>
    <x v="169"/>
  </r>
  <r>
    <s v="F23815"/>
    <x v="0"/>
    <x v="3594"/>
    <x v="3593"/>
    <x v="10"/>
    <x v="52"/>
    <x v="19"/>
    <x v="19"/>
    <n v="38.941139"/>
    <n v="-77.061976999999999"/>
    <x v="0"/>
    <x v="568"/>
  </r>
  <r>
    <s v="F23816"/>
    <x v="0"/>
    <x v="3595"/>
    <x v="3594"/>
    <x v="12"/>
    <x v="52"/>
    <x v="27"/>
    <x v="27"/>
    <n v="38.941139"/>
    <n v="-77.061976999999999"/>
    <x v="1"/>
    <x v="330"/>
  </r>
  <r>
    <s v="F23817"/>
    <x v="0"/>
    <x v="3596"/>
    <x v="3595"/>
    <x v="12"/>
    <x v="52"/>
    <x v="27"/>
    <x v="27"/>
    <n v="38.941139"/>
    <n v="-77.061976999999999"/>
    <x v="1"/>
    <x v="37"/>
  </r>
  <r>
    <s v="F23818"/>
    <x v="0"/>
    <x v="3597"/>
    <x v="3596"/>
    <x v="9"/>
    <x v="52"/>
    <x v="16"/>
    <x v="16"/>
    <n v="38.941139"/>
    <n v="-77.061976999999999"/>
    <x v="0"/>
    <x v="550"/>
  </r>
  <r>
    <s v="F23819"/>
    <x v="0"/>
    <x v="3598"/>
    <x v="3597"/>
    <x v="10"/>
    <x v="52"/>
    <x v="19"/>
    <x v="19"/>
    <n v="38.941139"/>
    <n v="-77.061976999999999"/>
    <x v="0"/>
    <x v="10"/>
  </r>
  <r>
    <s v="F23820"/>
    <x v="0"/>
    <x v="3599"/>
    <x v="3598"/>
    <x v="10"/>
    <x v="52"/>
    <x v="19"/>
    <x v="19"/>
    <n v="38.941139"/>
    <n v="-77.061976999999999"/>
    <x v="0"/>
    <x v="632"/>
  </r>
  <r>
    <s v="F23821"/>
    <x v="0"/>
    <x v="3600"/>
    <x v="3599"/>
    <x v="12"/>
    <x v="52"/>
    <x v="27"/>
    <x v="27"/>
    <n v="38.941139"/>
    <n v="-77.061976999999999"/>
    <x v="0"/>
    <x v="175"/>
  </r>
  <r>
    <s v="F23822"/>
    <x v="0"/>
    <x v="3601"/>
    <x v="3600"/>
    <x v="12"/>
    <x v="52"/>
    <x v="27"/>
    <x v="27"/>
    <n v="38.941139"/>
    <n v="-77.061976999999999"/>
    <x v="0"/>
    <x v="421"/>
  </r>
  <r>
    <s v="F23823"/>
    <x v="0"/>
    <x v="3602"/>
    <x v="3601"/>
    <x v="12"/>
    <x v="52"/>
    <x v="27"/>
    <x v="27"/>
    <n v="38.941139"/>
    <n v="-77.061976999999999"/>
    <x v="0"/>
    <x v="211"/>
  </r>
  <r>
    <s v="F23824"/>
    <x v="0"/>
    <x v="3603"/>
    <x v="3602"/>
    <x v="13"/>
    <x v="51"/>
    <x v="30"/>
    <x v="30"/>
    <n v="38.934266999999998"/>
    <n v="-77.057979000000003"/>
    <x v="0"/>
    <x v="349"/>
  </r>
  <r>
    <s v="F23825"/>
    <x v="0"/>
    <x v="3604"/>
    <x v="3603"/>
    <x v="13"/>
    <x v="53"/>
    <x v="30"/>
    <x v="30"/>
    <n v="38.912644"/>
    <n v="-77.045640000000006"/>
    <x v="0"/>
    <x v="372"/>
  </r>
  <r>
    <s v="F23826"/>
    <x v="1"/>
    <x v="3605"/>
    <x v="3604"/>
    <x v="13"/>
    <x v="53"/>
    <x v="649"/>
    <x v="660"/>
    <n v="38.912647"/>
    <n v="-77.045480999999995"/>
    <x v="0"/>
    <x v="42"/>
  </r>
  <r>
    <s v="F23827"/>
    <x v="0"/>
    <x v="3606"/>
    <x v="3605"/>
    <x v="13"/>
    <x v="53"/>
    <x v="30"/>
    <x v="30"/>
    <n v="38.912644"/>
    <n v="-77.045640000000006"/>
    <x v="1"/>
    <x v="521"/>
  </r>
  <r>
    <s v="F23828"/>
    <x v="0"/>
    <x v="3607"/>
    <x v="3606"/>
    <x v="13"/>
    <x v="53"/>
    <x v="30"/>
    <x v="30"/>
    <n v="38.912644"/>
    <n v="-77.045640000000006"/>
    <x v="1"/>
    <x v="304"/>
  </r>
  <r>
    <s v="F23829"/>
    <x v="0"/>
    <x v="3608"/>
    <x v="3607"/>
    <x v="13"/>
    <x v="53"/>
    <x v="30"/>
    <x v="30"/>
    <n v="38.912644"/>
    <n v="-77.045640000000006"/>
    <x v="1"/>
    <x v="197"/>
  </r>
  <r>
    <s v="F23830"/>
    <x v="0"/>
    <x v="3609"/>
    <x v="3608"/>
    <x v="13"/>
    <x v="53"/>
    <x v="30"/>
    <x v="30"/>
    <n v="38.912644"/>
    <n v="-77.045640000000006"/>
    <x v="0"/>
    <x v="275"/>
  </r>
  <r>
    <s v="F23831"/>
    <x v="0"/>
    <x v="3610"/>
    <x v="3609"/>
    <x v="13"/>
    <x v="53"/>
    <x v="30"/>
    <x v="30"/>
    <n v="38.912644"/>
    <n v="-77.045640000000006"/>
    <x v="1"/>
    <x v="314"/>
  </r>
  <r>
    <s v="F23832"/>
    <x v="0"/>
    <x v="3611"/>
    <x v="3610"/>
    <x v="13"/>
    <x v="53"/>
    <x v="30"/>
    <x v="30"/>
    <n v="38.912644"/>
    <n v="-77.045640000000006"/>
    <x v="0"/>
    <x v="74"/>
  </r>
  <r>
    <s v="F23833"/>
    <x v="0"/>
    <x v="3612"/>
    <x v="3611"/>
    <x v="57"/>
    <x v="53"/>
    <x v="98"/>
    <x v="99"/>
    <n v="38.912644"/>
    <n v="-77.045640000000006"/>
    <x v="1"/>
    <x v="436"/>
  </r>
  <r>
    <s v="F23834"/>
    <x v="0"/>
    <x v="3613"/>
    <x v="3612"/>
    <x v="57"/>
    <x v="53"/>
    <x v="98"/>
    <x v="99"/>
    <n v="38.912644"/>
    <n v="-77.045640000000006"/>
    <x v="1"/>
    <x v="6"/>
  </r>
  <r>
    <s v="F23835"/>
    <x v="0"/>
    <x v="3614"/>
    <x v="3613"/>
    <x v="14"/>
    <x v="53"/>
    <x v="31"/>
    <x v="31"/>
    <n v="38.912644"/>
    <n v="-77.045640000000006"/>
    <x v="0"/>
    <x v="174"/>
  </r>
  <r>
    <s v="F23836"/>
    <x v="0"/>
    <x v="3615"/>
    <x v="3614"/>
    <x v="15"/>
    <x v="53"/>
    <x v="32"/>
    <x v="32"/>
    <n v="38.912644"/>
    <n v="-77.045640000000006"/>
    <x v="0"/>
    <x v="404"/>
  </r>
  <r>
    <s v="F23837"/>
    <x v="0"/>
    <x v="3616"/>
    <x v="3615"/>
    <x v="15"/>
    <x v="53"/>
    <x v="32"/>
    <x v="32"/>
    <n v="38.912644"/>
    <n v="-77.045640000000006"/>
    <x v="0"/>
    <x v="331"/>
  </r>
  <r>
    <s v="F23838"/>
    <x v="0"/>
    <x v="3617"/>
    <x v="3616"/>
    <x v="15"/>
    <x v="53"/>
    <x v="32"/>
    <x v="32"/>
    <n v="38.912644"/>
    <n v="-77.045640000000006"/>
    <x v="0"/>
    <x v="393"/>
  </r>
  <r>
    <s v="F23839"/>
    <x v="1"/>
    <x v="3618"/>
    <x v="3617"/>
    <x v="15"/>
    <x v="53"/>
    <x v="650"/>
    <x v="661"/>
    <n v="38.912700999999998"/>
    <n v="-77.045541999999998"/>
    <x v="1"/>
    <x v="9"/>
  </r>
  <r>
    <s v="F23840"/>
    <x v="0"/>
    <x v="3619"/>
    <x v="3618"/>
    <x v="15"/>
    <x v="53"/>
    <x v="32"/>
    <x v="32"/>
    <n v="38.912644"/>
    <n v="-77.045640000000006"/>
    <x v="0"/>
    <x v="434"/>
  </r>
  <r>
    <s v="F23841"/>
    <x v="0"/>
    <x v="3620"/>
    <x v="3619"/>
    <x v="15"/>
    <x v="50"/>
    <x v="32"/>
    <x v="32"/>
    <n v="38.947156"/>
    <n v="-77.065115000000006"/>
    <x v="0"/>
    <x v="393"/>
  </r>
  <r>
    <s v="F23842"/>
    <x v="0"/>
    <x v="3621"/>
    <x v="3620"/>
    <x v="15"/>
    <x v="52"/>
    <x v="32"/>
    <x v="32"/>
    <n v="38.941139"/>
    <n v="-77.061976999999999"/>
    <x v="0"/>
    <x v="482"/>
  </r>
  <r>
    <s v="F23843"/>
    <x v="0"/>
    <x v="3622"/>
    <x v="3621"/>
    <x v="17"/>
    <x v="55"/>
    <x v="35"/>
    <x v="35"/>
    <n v="38.964543999999997"/>
    <n v="-77.075135000000003"/>
    <x v="0"/>
    <x v="598"/>
  </r>
  <r>
    <s v="F23844"/>
    <x v="0"/>
    <x v="3623"/>
    <x v="3622"/>
    <x v="17"/>
    <x v="55"/>
    <x v="35"/>
    <x v="35"/>
    <n v="38.964543999999997"/>
    <n v="-77.075135000000003"/>
    <x v="0"/>
    <x v="81"/>
  </r>
  <r>
    <s v="F23845"/>
    <x v="0"/>
    <x v="3624"/>
    <x v="3623"/>
    <x v="17"/>
    <x v="55"/>
    <x v="35"/>
    <x v="35"/>
    <n v="38.964543999999997"/>
    <n v="-77.075135000000003"/>
    <x v="0"/>
    <x v="559"/>
  </r>
  <r>
    <s v="F23846"/>
    <x v="1"/>
    <x v="3625"/>
    <x v="3624"/>
    <x v="19"/>
    <x v="51"/>
    <x v="651"/>
    <x v="662"/>
    <n v="38.934080999999999"/>
    <n v="-77.057792000000006"/>
    <x v="0"/>
    <x v="538"/>
  </r>
  <r>
    <s v="F23847"/>
    <x v="0"/>
    <x v="3626"/>
    <x v="3625"/>
    <x v="19"/>
    <x v="53"/>
    <x v="39"/>
    <x v="39"/>
    <n v="38.912644"/>
    <n v="-77.045640000000006"/>
    <x v="1"/>
    <x v="352"/>
  </r>
  <r>
    <s v="F23848"/>
    <x v="0"/>
    <x v="3627"/>
    <x v="3626"/>
    <x v="19"/>
    <x v="53"/>
    <x v="39"/>
    <x v="39"/>
    <n v="38.912644"/>
    <n v="-77.045640000000006"/>
    <x v="1"/>
    <x v="465"/>
  </r>
  <r>
    <s v="F23849"/>
    <x v="0"/>
    <x v="3628"/>
    <x v="3627"/>
    <x v="19"/>
    <x v="53"/>
    <x v="39"/>
    <x v="39"/>
    <n v="38.912644"/>
    <n v="-77.045640000000006"/>
    <x v="1"/>
    <x v="625"/>
  </r>
  <r>
    <s v="F23850"/>
    <x v="0"/>
    <x v="3629"/>
    <x v="3628"/>
    <x v="20"/>
    <x v="51"/>
    <x v="40"/>
    <x v="40"/>
    <n v="38.934266999999998"/>
    <n v="-77.057979000000003"/>
    <x v="1"/>
    <x v="595"/>
  </r>
  <r>
    <s v="F23851"/>
    <x v="0"/>
    <x v="3630"/>
    <x v="3629"/>
    <x v="20"/>
    <x v="51"/>
    <x v="40"/>
    <x v="40"/>
    <n v="38.934266999999998"/>
    <n v="-77.057979000000003"/>
    <x v="0"/>
    <x v="22"/>
  </r>
  <r>
    <s v="F23852"/>
    <x v="0"/>
    <x v="3631"/>
    <x v="3630"/>
    <x v="20"/>
    <x v="51"/>
    <x v="40"/>
    <x v="40"/>
    <n v="38.934266999999998"/>
    <n v="-77.057979000000003"/>
    <x v="0"/>
    <x v="302"/>
  </r>
  <r>
    <s v="F23853"/>
    <x v="0"/>
    <x v="3632"/>
    <x v="3631"/>
    <x v="20"/>
    <x v="53"/>
    <x v="40"/>
    <x v="40"/>
    <n v="38.912644"/>
    <n v="-77.045640000000006"/>
    <x v="0"/>
    <x v="447"/>
  </r>
  <r>
    <s v="F23854"/>
    <x v="0"/>
    <x v="3633"/>
    <x v="3632"/>
    <x v="20"/>
    <x v="53"/>
    <x v="40"/>
    <x v="40"/>
    <n v="38.912644"/>
    <n v="-77.045640000000006"/>
    <x v="0"/>
    <x v="43"/>
  </r>
  <r>
    <s v="F23855"/>
    <x v="0"/>
    <x v="3634"/>
    <x v="3633"/>
    <x v="20"/>
    <x v="53"/>
    <x v="40"/>
    <x v="40"/>
    <n v="38.912644"/>
    <n v="-77.045640000000006"/>
    <x v="1"/>
    <x v="17"/>
  </r>
  <r>
    <s v="F23856"/>
    <x v="0"/>
    <x v="3635"/>
    <x v="3634"/>
    <x v="20"/>
    <x v="53"/>
    <x v="40"/>
    <x v="40"/>
    <n v="38.912644"/>
    <n v="-77.045640000000006"/>
    <x v="1"/>
    <x v="163"/>
  </r>
  <r>
    <s v="F23857"/>
    <x v="0"/>
    <x v="3636"/>
    <x v="3635"/>
    <x v="20"/>
    <x v="53"/>
    <x v="40"/>
    <x v="40"/>
    <n v="38.912644"/>
    <n v="-77.045640000000006"/>
    <x v="1"/>
    <x v="355"/>
  </r>
  <r>
    <s v="F23858"/>
    <x v="0"/>
    <x v="3637"/>
    <x v="3636"/>
    <x v="20"/>
    <x v="53"/>
    <x v="40"/>
    <x v="40"/>
    <n v="38.912644"/>
    <n v="-77.045640000000006"/>
    <x v="0"/>
    <x v="345"/>
  </r>
  <r>
    <s v="F23859"/>
    <x v="0"/>
    <x v="3638"/>
    <x v="3637"/>
    <x v="20"/>
    <x v="53"/>
    <x v="40"/>
    <x v="40"/>
    <n v="38.912644"/>
    <n v="-77.045640000000006"/>
    <x v="1"/>
    <x v="147"/>
  </r>
  <r>
    <s v="F23860"/>
    <x v="0"/>
    <x v="3639"/>
    <x v="3638"/>
    <x v="20"/>
    <x v="53"/>
    <x v="40"/>
    <x v="40"/>
    <n v="38.912644"/>
    <n v="-77.045640000000006"/>
    <x v="0"/>
    <x v="141"/>
  </r>
  <r>
    <s v="F23861"/>
    <x v="0"/>
    <x v="3640"/>
    <x v="3639"/>
    <x v="155"/>
    <x v="53"/>
    <x v="317"/>
    <x v="317"/>
    <n v="38.912644"/>
    <n v="-77.045640000000006"/>
    <x v="0"/>
    <x v="218"/>
  </r>
  <r>
    <s v="F23862"/>
    <x v="0"/>
    <x v="3641"/>
    <x v="3640"/>
    <x v="155"/>
    <x v="53"/>
    <x v="317"/>
    <x v="317"/>
    <n v="38.912644"/>
    <n v="-77.045640000000006"/>
    <x v="0"/>
    <x v="129"/>
  </r>
  <r>
    <s v="F23863"/>
    <x v="0"/>
    <x v="3642"/>
    <x v="3641"/>
    <x v="155"/>
    <x v="53"/>
    <x v="317"/>
    <x v="317"/>
    <n v="38.912644"/>
    <n v="-77.045640000000006"/>
    <x v="0"/>
    <x v="142"/>
  </r>
  <r>
    <s v="F23864"/>
    <x v="0"/>
    <x v="3643"/>
    <x v="3642"/>
    <x v="155"/>
    <x v="53"/>
    <x v="317"/>
    <x v="317"/>
    <n v="38.912644"/>
    <n v="-77.045640000000006"/>
    <x v="0"/>
    <x v="257"/>
  </r>
  <r>
    <s v="F23865"/>
    <x v="0"/>
    <x v="3644"/>
    <x v="3643"/>
    <x v="155"/>
    <x v="53"/>
    <x v="317"/>
    <x v="317"/>
    <n v="38.912644"/>
    <n v="-77.045640000000006"/>
    <x v="0"/>
    <x v="335"/>
  </r>
  <r>
    <s v="F23866"/>
    <x v="0"/>
    <x v="3645"/>
    <x v="3644"/>
    <x v="155"/>
    <x v="53"/>
    <x v="317"/>
    <x v="317"/>
    <n v="38.912644"/>
    <n v="-77.045640000000006"/>
    <x v="0"/>
    <x v="164"/>
  </r>
  <r>
    <s v="F23867"/>
    <x v="0"/>
    <x v="3646"/>
    <x v="3645"/>
    <x v="155"/>
    <x v="53"/>
    <x v="317"/>
    <x v="317"/>
    <n v="38.912644"/>
    <n v="-77.045640000000006"/>
    <x v="0"/>
    <x v="126"/>
  </r>
  <r>
    <s v="F23868"/>
    <x v="0"/>
    <x v="3647"/>
    <x v="3646"/>
    <x v="155"/>
    <x v="53"/>
    <x v="317"/>
    <x v="317"/>
    <n v="38.912644"/>
    <n v="-77.045640000000006"/>
    <x v="0"/>
    <x v="209"/>
  </r>
  <r>
    <s v="F23869"/>
    <x v="0"/>
    <x v="3648"/>
    <x v="3647"/>
    <x v="155"/>
    <x v="53"/>
    <x v="317"/>
    <x v="317"/>
    <n v="38.912644"/>
    <n v="-77.045640000000006"/>
    <x v="0"/>
    <x v="523"/>
  </r>
  <r>
    <s v="F23870"/>
    <x v="0"/>
    <x v="3649"/>
    <x v="3648"/>
    <x v="155"/>
    <x v="53"/>
    <x v="317"/>
    <x v="317"/>
    <n v="38.912644"/>
    <n v="-77.045640000000006"/>
    <x v="0"/>
    <x v="326"/>
  </r>
  <r>
    <s v="F23871"/>
    <x v="0"/>
    <x v="3650"/>
    <x v="3649"/>
    <x v="155"/>
    <x v="53"/>
    <x v="317"/>
    <x v="317"/>
    <n v="38.912644"/>
    <n v="-77.045640000000006"/>
    <x v="0"/>
    <x v="266"/>
  </r>
  <r>
    <s v="F23872"/>
    <x v="0"/>
    <x v="3651"/>
    <x v="3650"/>
    <x v="155"/>
    <x v="53"/>
    <x v="317"/>
    <x v="317"/>
    <n v="38.912644"/>
    <n v="-77.045640000000006"/>
    <x v="0"/>
    <x v="282"/>
  </r>
  <r>
    <s v="F23873"/>
    <x v="1"/>
    <x v="3652"/>
    <x v="3651"/>
    <x v="20"/>
    <x v="52"/>
    <x v="652"/>
    <x v="663"/>
    <n v="38.940854000000002"/>
    <n v="-77.061763999999997"/>
    <x v="0"/>
    <x v="164"/>
  </r>
  <r>
    <s v="F23874"/>
    <x v="0"/>
    <x v="3653"/>
    <x v="3652"/>
    <x v="155"/>
    <x v="53"/>
    <x v="317"/>
    <x v="317"/>
    <n v="38.912644"/>
    <n v="-77.045640000000006"/>
    <x v="0"/>
    <x v="365"/>
  </r>
  <r>
    <s v="F23875"/>
    <x v="0"/>
    <x v="3654"/>
    <x v="3653"/>
    <x v="21"/>
    <x v="53"/>
    <x v="44"/>
    <x v="44"/>
    <n v="38.912644"/>
    <n v="-77.045640000000006"/>
    <x v="0"/>
    <x v="216"/>
  </r>
  <r>
    <s v="F23876"/>
    <x v="0"/>
    <x v="3655"/>
    <x v="3654"/>
    <x v="22"/>
    <x v="53"/>
    <x v="45"/>
    <x v="45"/>
    <n v="38.912644"/>
    <n v="-77.045640000000006"/>
    <x v="0"/>
    <x v="558"/>
  </r>
  <r>
    <s v="F23877"/>
    <x v="1"/>
    <x v="3656"/>
    <x v="3655"/>
    <x v="22"/>
    <x v="53"/>
    <x v="653"/>
    <x v="664"/>
    <n v="38.912587000000002"/>
    <n v="-77.045361"/>
    <x v="0"/>
    <x v="294"/>
  </r>
  <r>
    <s v="F23878"/>
    <x v="0"/>
    <x v="3657"/>
    <x v="3656"/>
    <x v="22"/>
    <x v="53"/>
    <x v="45"/>
    <x v="45"/>
    <n v="38.912644"/>
    <n v="-77.045640000000006"/>
    <x v="0"/>
    <x v="44"/>
  </r>
  <r>
    <s v="F23879"/>
    <x v="0"/>
    <x v="3658"/>
    <x v="3657"/>
    <x v="22"/>
    <x v="53"/>
    <x v="45"/>
    <x v="45"/>
    <n v="38.912644"/>
    <n v="-77.045640000000006"/>
    <x v="0"/>
    <x v="190"/>
  </r>
  <r>
    <s v="F23880"/>
    <x v="0"/>
    <x v="3659"/>
    <x v="3658"/>
    <x v="22"/>
    <x v="53"/>
    <x v="45"/>
    <x v="45"/>
    <n v="38.912644"/>
    <n v="-77.045640000000006"/>
    <x v="0"/>
    <x v="269"/>
  </r>
  <r>
    <s v="F23881"/>
    <x v="0"/>
    <x v="3660"/>
    <x v="3659"/>
    <x v="22"/>
    <x v="53"/>
    <x v="45"/>
    <x v="45"/>
    <n v="38.912644"/>
    <n v="-77.045640000000006"/>
    <x v="0"/>
    <x v="396"/>
  </r>
  <r>
    <s v="F23882"/>
    <x v="0"/>
    <x v="3661"/>
    <x v="3660"/>
    <x v="23"/>
    <x v="53"/>
    <x v="46"/>
    <x v="46"/>
    <n v="38.912644"/>
    <n v="-77.045640000000006"/>
    <x v="1"/>
    <x v="159"/>
  </r>
  <r>
    <s v="F23883"/>
    <x v="0"/>
    <x v="3662"/>
    <x v="3661"/>
    <x v="24"/>
    <x v="53"/>
    <x v="47"/>
    <x v="47"/>
    <n v="38.912644"/>
    <n v="-77.045640000000006"/>
    <x v="1"/>
    <x v="310"/>
  </r>
  <r>
    <s v="F23884"/>
    <x v="0"/>
    <x v="3663"/>
    <x v="3662"/>
    <x v="24"/>
    <x v="53"/>
    <x v="47"/>
    <x v="47"/>
    <n v="38.912644"/>
    <n v="-77.045640000000006"/>
    <x v="1"/>
    <x v="156"/>
  </r>
  <r>
    <s v="F23885"/>
    <x v="0"/>
    <x v="3664"/>
    <x v="3663"/>
    <x v="24"/>
    <x v="53"/>
    <x v="47"/>
    <x v="47"/>
    <n v="38.912644"/>
    <n v="-77.045640000000006"/>
    <x v="0"/>
    <x v="518"/>
  </r>
  <r>
    <s v="F23886"/>
    <x v="0"/>
    <x v="3665"/>
    <x v="3664"/>
    <x v="24"/>
    <x v="53"/>
    <x v="47"/>
    <x v="47"/>
    <n v="38.912644"/>
    <n v="-77.045640000000006"/>
    <x v="1"/>
    <x v="569"/>
  </r>
  <r>
    <s v="F23887"/>
    <x v="0"/>
    <x v="3666"/>
    <x v="3664"/>
    <x v="24"/>
    <x v="53"/>
    <x v="47"/>
    <x v="47"/>
    <n v="38.912644"/>
    <n v="-77.045640000000006"/>
    <x v="0"/>
    <x v="658"/>
  </r>
  <r>
    <s v="F23888"/>
    <x v="0"/>
    <x v="3667"/>
    <x v="3665"/>
    <x v="24"/>
    <x v="53"/>
    <x v="47"/>
    <x v="47"/>
    <n v="38.912644"/>
    <n v="-77.045640000000006"/>
    <x v="1"/>
    <x v="535"/>
  </r>
  <r>
    <s v="F23889"/>
    <x v="0"/>
    <x v="3668"/>
    <x v="3666"/>
    <x v="24"/>
    <x v="53"/>
    <x v="47"/>
    <x v="47"/>
    <n v="38.912644"/>
    <n v="-77.045640000000006"/>
    <x v="0"/>
    <x v="555"/>
  </r>
  <r>
    <s v="F23890"/>
    <x v="2"/>
    <x v="3669"/>
    <x v="3667"/>
    <x v="24"/>
    <x v="53"/>
    <x v="47"/>
    <x v="47"/>
    <n v="38.912644"/>
    <n v="-77.045640000000006"/>
    <x v="1"/>
    <x v="550"/>
  </r>
  <r>
    <s v="F23891"/>
    <x v="0"/>
    <x v="3670"/>
    <x v="3668"/>
    <x v="24"/>
    <x v="53"/>
    <x v="47"/>
    <x v="47"/>
    <n v="38.912644"/>
    <n v="-77.045640000000006"/>
    <x v="0"/>
    <x v="587"/>
  </r>
  <r>
    <s v="F23892"/>
    <x v="0"/>
    <x v="3671"/>
    <x v="3669"/>
    <x v="29"/>
    <x v="51"/>
    <x v="52"/>
    <x v="52"/>
    <n v="38.934266999999998"/>
    <n v="-77.057979000000003"/>
    <x v="1"/>
    <x v="625"/>
  </r>
  <r>
    <s v="F23893"/>
    <x v="0"/>
    <x v="3672"/>
    <x v="3670"/>
    <x v="30"/>
    <x v="51"/>
    <x v="59"/>
    <x v="59"/>
    <n v="38.934266999999998"/>
    <n v="-77.057979000000003"/>
    <x v="0"/>
    <x v="441"/>
  </r>
  <r>
    <s v="F23894"/>
    <x v="0"/>
    <x v="3673"/>
    <x v="3671"/>
    <x v="31"/>
    <x v="51"/>
    <x v="54"/>
    <x v="54"/>
    <n v="38.934266999999998"/>
    <n v="-77.057979000000003"/>
    <x v="1"/>
    <x v="420"/>
  </r>
  <r>
    <s v="F23895"/>
    <x v="0"/>
    <x v="3674"/>
    <x v="3672"/>
    <x v="31"/>
    <x v="51"/>
    <x v="54"/>
    <x v="54"/>
    <n v="38.934266999999998"/>
    <n v="-77.057979000000003"/>
    <x v="1"/>
    <x v="386"/>
  </r>
  <r>
    <s v="F23896"/>
    <x v="0"/>
    <x v="3675"/>
    <x v="3673"/>
    <x v="31"/>
    <x v="51"/>
    <x v="54"/>
    <x v="54"/>
    <n v="38.934266999999998"/>
    <n v="-77.057979000000003"/>
    <x v="1"/>
    <x v="143"/>
  </r>
  <r>
    <s v="F23897"/>
    <x v="0"/>
    <x v="3676"/>
    <x v="3674"/>
    <x v="31"/>
    <x v="51"/>
    <x v="54"/>
    <x v="54"/>
    <n v="38.934266999999998"/>
    <n v="-77.057979000000003"/>
    <x v="1"/>
    <x v="232"/>
  </r>
  <r>
    <s v="F23898"/>
    <x v="0"/>
    <x v="3677"/>
    <x v="3675"/>
    <x v="31"/>
    <x v="51"/>
    <x v="54"/>
    <x v="54"/>
    <n v="38.934266999999998"/>
    <n v="-77.057979000000003"/>
    <x v="0"/>
    <x v="97"/>
  </r>
  <r>
    <s v="F23899"/>
    <x v="1"/>
    <x v="3678"/>
    <x v="3676"/>
    <x v="29"/>
    <x v="51"/>
    <x v="654"/>
    <x v="665"/>
    <n v="38.934325000000001"/>
    <n v="-77.057964999999996"/>
    <x v="0"/>
    <x v="639"/>
  </r>
  <r>
    <s v="F23900"/>
    <x v="0"/>
    <x v="3679"/>
    <x v="3677"/>
    <x v="152"/>
    <x v="55"/>
    <x v="294"/>
    <x v="294"/>
    <n v="38.964543999999997"/>
    <n v="-77.075135000000003"/>
    <x v="0"/>
    <x v="103"/>
  </r>
  <r>
    <s v="F23901"/>
    <x v="1"/>
    <x v="3680"/>
    <x v="3678"/>
    <x v="31"/>
    <x v="51"/>
    <x v="655"/>
    <x v="666"/>
    <n v="38.934260000000002"/>
    <n v="-77.057992999999996"/>
    <x v="1"/>
    <x v="178"/>
  </r>
  <r>
    <s v="F23902"/>
    <x v="0"/>
    <x v="3681"/>
    <x v="3679"/>
    <x v="152"/>
    <x v="55"/>
    <x v="294"/>
    <x v="294"/>
    <n v="38.964543999999997"/>
    <n v="-77.075135000000003"/>
    <x v="0"/>
    <x v="600"/>
  </r>
  <r>
    <s v="F23903"/>
    <x v="1"/>
    <x v="3682"/>
    <x v="3680"/>
    <x v="152"/>
    <x v="55"/>
    <x v="656"/>
    <x v="667"/>
    <n v="38.964613999999997"/>
    <n v="-77.075305"/>
    <x v="0"/>
    <x v="600"/>
  </r>
  <r>
    <s v="F23904"/>
    <x v="0"/>
    <x v="3683"/>
    <x v="3681"/>
    <x v="152"/>
    <x v="55"/>
    <x v="294"/>
    <x v="294"/>
    <n v="38.964543999999997"/>
    <n v="-77.075135000000003"/>
    <x v="0"/>
    <x v="512"/>
  </r>
  <r>
    <s v="F23905"/>
    <x v="0"/>
    <x v="3684"/>
    <x v="3682"/>
    <x v="152"/>
    <x v="55"/>
    <x v="294"/>
    <x v="294"/>
    <n v="38.964543999999997"/>
    <n v="-77.075135000000003"/>
    <x v="0"/>
    <x v="20"/>
  </r>
  <r>
    <s v="F23906"/>
    <x v="2"/>
    <x v="3685"/>
    <x v="3683"/>
    <x v="31"/>
    <x v="51"/>
    <x v="54"/>
    <x v="54"/>
    <n v="38.934266999999998"/>
    <n v="-77.057979000000003"/>
    <x v="1"/>
    <x v="454"/>
  </r>
  <r>
    <s v="F23907"/>
    <x v="0"/>
    <x v="3686"/>
    <x v="3684"/>
    <x v="31"/>
    <x v="51"/>
    <x v="54"/>
    <x v="54"/>
    <n v="38.934266999999998"/>
    <n v="-77.057979000000003"/>
    <x v="1"/>
    <x v="249"/>
  </r>
  <r>
    <s v="F23908"/>
    <x v="0"/>
    <x v="3687"/>
    <x v="3685"/>
    <x v="31"/>
    <x v="51"/>
    <x v="54"/>
    <x v="54"/>
    <n v="38.934266999999998"/>
    <n v="-77.057979000000003"/>
    <x v="0"/>
    <x v="237"/>
  </r>
  <r>
    <s v="F23909"/>
    <x v="0"/>
    <x v="3688"/>
    <x v="3686"/>
    <x v="31"/>
    <x v="51"/>
    <x v="54"/>
    <x v="54"/>
    <n v="38.934266999999998"/>
    <n v="-77.057979000000003"/>
    <x v="0"/>
    <x v="543"/>
  </r>
  <r>
    <s v="F23910"/>
    <x v="0"/>
    <x v="3689"/>
    <x v="3687"/>
    <x v="31"/>
    <x v="51"/>
    <x v="54"/>
    <x v="54"/>
    <n v="38.934266999999998"/>
    <n v="-77.057979000000003"/>
    <x v="0"/>
    <x v="389"/>
  </r>
  <r>
    <s v="F23911"/>
    <x v="0"/>
    <x v="3690"/>
    <x v="3688"/>
    <x v="31"/>
    <x v="51"/>
    <x v="54"/>
    <x v="54"/>
    <n v="38.934266999999998"/>
    <n v="-77.057979000000003"/>
    <x v="0"/>
    <x v="459"/>
  </r>
  <r>
    <s v="F23912"/>
    <x v="0"/>
    <x v="3691"/>
    <x v="3689"/>
    <x v="31"/>
    <x v="51"/>
    <x v="54"/>
    <x v="54"/>
    <n v="38.934266999999998"/>
    <n v="-77.057979000000003"/>
    <x v="0"/>
    <x v="348"/>
  </r>
  <r>
    <s v="F23913"/>
    <x v="0"/>
    <x v="3692"/>
    <x v="3690"/>
    <x v="31"/>
    <x v="51"/>
    <x v="54"/>
    <x v="54"/>
    <n v="38.934266999999998"/>
    <n v="-77.057979000000003"/>
    <x v="1"/>
    <x v="161"/>
  </r>
  <r>
    <s v="F23914"/>
    <x v="1"/>
    <x v="3693"/>
    <x v="3691"/>
    <x v="31"/>
    <x v="51"/>
    <x v="657"/>
    <x v="668"/>
    <n v="38.934246000000002"/>
    <n v="-77.057968000000002"/>
    <x v="0"/>
    <x v="657"/>
  </r>
  <r>
    <s v="F23915"/>
    <x v="0"/>
    <x v="3694"/>
    <x v="3692"/>
    <x v="31"/>
    <x v="51"/>
    <x v="54"/>
    <x v="54"/>
    <n v="38.934266999999998"/>
    <n v="-77.057979000000003"/>
    <x v="1"/>
    <x v="282"/>
  </r>
  <r>
    <s v="F23916"/>
    <x v="0"/>
    <x v="3695"/>
    <x v="3693"/>
    <x v="31"/>
    <x v="51"/>
    <x v="54"/>
    <x v="54"/>
    <n v="38.934266999999998"/>
    <n v="-77.057979000000003"/>
    <x v="1"/>
    <x v="659"/>
  </r>
  <r>
    <s v="F23917"/>
    <x v="1"/>
    <x v="3696"/>
    <x v="3694"/>
    <x v="31"/>
    <x v="51"/>
    <x v="589"/>
    <x v="669"/>
    <n v="38.934305000000002"/>
    <n v="-77.058074000000005"/>
    <x v="0"/>
    <x v="448"/>
  </r>
  <r>
    <s v="F23918"/>
    <x v="0"/>
    <x v="3697"/>
    <x v="3695"/>
    <x v="31"/>
    <x v="51"/>
    <x v="54"/>
    <x v="54"/>
    <n v="38.934266999999998"/>
    <n v="-77.057979000000003"/>
    <x v="0"/>
    <x v="544"/>
  </r>
  <r>
    <s v="F23919"/>
    <x v="0"/>
    <x v="3698"/>
    <x v="3696"/>
    <x v="31"/>
    <x v="51"/>
    <x v="54"/>
    <x v="54"/>
    <n v="38.934266999999998"/>
    <n v="-77.057979000000003"/>
    <x v="1"/>
    <x v="654"/>
  </r>
  <r>
    <s v="F23920"/>
    <x v="0"/>
    <x v="3699"/>
    <x v="3697"/>
    <x v="31"/>
    <x v="51"/>
    <x v="54"/>
    <x v="54"/>
    <n v="38.934266999999998"/>
    <n v="-77.057979000000003"/>
    <x v="1"/>
    <x v="354"/>
  </r>
  <r>
    <s v="F23921"/>
    <x v="0"/>
    <x v="3700"/>
    <x v="3698"/>
    <x v="31"/>
    <x v="51"/>
    <x v="54"/>
    <x v="54"/>
    <n v="38.934266999999998"/>
    <n v="-77.057979000000003"/>
    <x v="1"/>
    <x v="26"/>
  </r>
  <r>
    <s v="F23922"/>
    <x v="0"/>
    <x v="3701"/>
    <x v="3699"/>
    <x v="31"/>
    <x v="51"/>
    <x v="54"/>
    <x v="54"/>
    <n v="38.934266999999998"/>
    <n v="-77.057979000000003"/>
    <x v="1"/>
    <x v="113"/>
  </r>
  <r>
    <s v="F23923"/>
    <x v="0"/>
    <x v="3702"/>
    <x v="3700"/>
    <x v="31"/>
    <x v="51"/>
    <x v="54"/>
    <x v="54"/>
    <n v="38.934266999999998"/>
    <n v="-77.057979000000003"/>
    <x v="1"/>
    <x v="467"/>
  </r>
  <r>
    <s v="F23924"/>
    <x v="0"/>
    <x v="3703"/>
    <x v="3701"/>
    <x v="31"/>
    <x v="51"/>
    <x v="54"/>
    <x v="54"/>
    <n v="38.934266999999998"/>
    <n v="-77.057979000000003"/>
    <x v="0"/>
    <x v="151"/>
  </r>
  <r>
    <s v="F23925"/>
    <x v="0"/>
    <x v="3704"/>
    <x v="3702"/>
    <x v="31"/>
    <x v="51"/>
    <x v="54"/>
    <x v="54"/>
    <n v="38.934266999999998"/>
    <n v="-77.057979000000003"/>
    <x v="1"/>
    <x v="504"/>
  </r>
  <r>
    <s v="F23926"/>
    <x v="0"/>
    <x v="3705"/>
    <x v="3703"/>
    <x v="31"/>
    <x v="51"/>
    <x v="54"/>
    <x v="54"/>
    <n v="38.934266999999998"/>
    <n v="-77.057979000000003"/>
    <x v="1"/>
    <x v="123"/>
  </r>
  <r>
    <s v="F23927"/>
    <x v="0"/>
    <x v="3706"/>
    <x v="3704"/>
    <x v="31"/>
    <x v="51"/>
    <x v="54"/>
    <x v="54"/>
    <n v="38.934266999999998"/>
    <n v="-77.057979000000003"/>
    <x v="0"/>
    <x v="8"/>
  </r>
  <r>
    <s v="F23928"/>
    <x v="2"/>
    <x v="3707"/>
    <x v="3705"/>
    <x v="31"/>
    <x v="51"/>
    <x v="54"/>
    <x v="54"/>
    <n v="38.934266999999998"/>
    <n v="-77.057979000000003"/>
    <x v="1"/>
    <x v="466"/>
  </r>
  <r>
    <s v="F23929"/>
    <x v="0"/>
    <x v="3708"/>
    <x v="3706"/>
    <x v="31"/>
    <x v="51"/>
    <x v="54"/>
    <x v="54"/>
    <n v="38.934266999999998"/>
    <n v="-77.057979000000003"/>
    <x v="0"/>
    <x v="364"/>
  </r>
  <r>
    <s v="F23930"/>
    <x v="0"/>
    <x v="3709"/>
    <x v="3707"/>
    <x v="31"/>
    <x v="51"/>
    <x v="54"/>
    <x v="54"/>
    <n v="38.934266999999998"/>
    <n v="-77.057979000000003"/>
    <x v="0"/>
    <x v="348"/>
  </r>
  <r>
    <s v="F23931"/>
    <x v="0"/>
    <x v="3710"/>
    <x v="3708"/>
    <x v="31"/>
    <x v="51"/>
    <x v="54"/>
    <x v="54"/>
    <n v="38.934266999999998"/>
    <n v="-77.057979000000003"/>
    <x v="0"/>
    <x v="81"/>
  </r>
  <r>
    <s v="F23932"/>
    <x v="0"/>
    <x v="3711"/>
    <x v="3709"/>
    <x v="31"/>
    <x v="51"/>
    <x v="54"/>
    <x v="54"/>
    <n v="38.934266999999998"/>
    <n v="-77.057979000000003"/>
    <x v="1"/>
    <x v="423"/>
  </r>
  <r>
    <s v="F23933"/>
    <x v="0"/>
    <x v="3712"/>
    <x v="3710"/>
    <x v="31"/>
    <x v="51"/>
    <x v="54"/>
    <x v="54"/>
    <n v="38.934266999999998"/>
    <n v="-77.057979000000003"/>
    <x v="1"/>
    <x v="579"/>
  </r>
  <r>
    <s v="F23934"/>
    <x v="0"/>
    <x v="3713"/>
    <x v="3711"/>
    <x v="31"/>
    <x v="51"/>
    <x v="54"/>
    <x v="54"/>
    <n v="38.934266999999998"/>
    <n v="-77.057979000000003"/>
    <x v="0"/>
    <x v="229"/>
  </r>
  <r>
    <s v="F23935"/>
    <x v="0"/>
    <x v="3714"/>
    <x v="3712"/>
    <x v="31"/>
    <x v="51"/>
    <x v="54"/>
    <x v="54"/>
    <n v="38.934266999999998"/>
    <n v="-77.057979000000003"/>
    <x v="1"/>
    <x v="434"/>
  </r>
  <r>
    <s v="F23936"/>
    <x v="0"/>
    <x v="3715"/>
    <x v="3713"/>
    <x v="31"/>
    <x v="51"/>
    <x v="54"/>
    <x v="54"/>
    <n v="38.934266999999998"/>
    <n v="-77.057979000000003"/>
    <x v="1"/>
    <x v="190"/>
  </r>
  <r>
    <s v="F23937"/>
    <x v="0"/>
    <x v="3716"/>
    <x v="3714"/>
    <x v="31"/>
    <x v="51"/>
    <x v="54"/>
    <x v="54"/>
    <n v="38.934266999999998"/>
    <n v="-77.057979000000003"/>
    <x v="0"/>
    <x v="515"/>
  </r>
  <r>
    <s v="F23938"/>
    <x v="0"/>
    <x v="3717"/>
    <x v="3715"/>
    <x v="31"/>
    <x v="51"/>
    <x v="54"/>
    <x v="54"/>
    <n v="38.934266999999998"/>
    <n v="-77.057979000000003"/>
    <x v="1"/>
    <x v="590"/>
  </r>
  <r>
    <s v="F23939"/>
    <x v="1"/>
    <x v="3718"/>
    <x v="3716"/>
    <x v="31"/>
    <x v="51"/>
    <x v="658"/>
    <x v="670"/>
    <n v="38.934327000000003"/>
    <n v="-77.057995000000005"/>
    <x v="0"/>
    <x v="354"/>
  </r>
  <r>
    <s v="F23940"/>
    <x v="0"/>
    <x v="3719"/>
    <x v="3717"/>
    <x v="31"/>
    <x v="51"/>
    <x v="54"/>
    <x v="54"/>
    <n v="38.934266999999998"/>
    <n v="-77.057979000000003"/>
    <x v="0"/>
    <x v="643"/>
  </r>
  <r>
    <s v="F23941"/>
    <x v="0"/>
    <x v="3720"/>
    <x v="3718"/>
    <x v="31"/>
    <x v="51"/>
    <x v="54"/>
    <x v="54"/>
    <n v="38.934266999999998"/>
    <n v="-77.057979000000003"/>
    <x v="0"/>
    <x v="436"/>
  </r>
  <r>
    <s v="F23942"/>
    <x v="1"/>
    <x v="3721"/>
    <x v="3719"/>
    <x v="31"/>
    <x v="51"/>
    <x v="659"/>
    <x v="671"/>
    <n v="38.934302000000002"/>
    <n v="-77.057997"/>
    <x v="1"/>
    <x v="527"/>
  </r>
  <r>
    <s v="F23943"/>
    <x v="0"/>
    <x v="3722"/>
    <x v="3720"/>
    <x v="31"/>
    <x v="51"/>
    <x v="54"/>
    <x v="54"/>
    <n v="38.934266999999998"/>
    <n v="-77.057979000000003"/>
    <x v="0"/>
    <x v="439"/>
  </r>
  <r>
    <s v="F23944"/>
    <x v="0"/>
    <x v="3723"/>
    <x v="3721"/>
    <x v="31"/>
    <x v="51"/>
    <x v="54"/>
    <x v="54"/>
    <n v="38.934266999999998"/>
    <n v="-77.057979000000003"/>
    <x v="0"/>
    <x v="451"/>
  </r>
  <r>
    <s v="F23945"/>
    <x v="0"/>
    <x v="3724"/>
    <x v="3722"/>
    <x v="31"/>
    <x v="51"/>
    <x v="54"/>
    <x v="54"/>
    <n v="38.934266999999998"/>
    <n v="-77.057979000000003"/>
    <x v="0"/>
    <x v="9"/>
  </r>
  <r>
    <s v="F23946"/>
    <x v="0"/>
    <x v="3725"/>
    <x v="3723"/>
    <x v="31"/>
    <x v="51"/>
    <x v="54"/>
    <x v="54"/>
    <n v="38.934266999999998"/>
    <n v="-77.057979000000003"/>
    <x v="0"/>
    <x v="308"/>
  </r>
  <r>
    <s v="F23947"/>
    <x v="0"/>
    <x v="3726"/>
    <x v="3724"/>
    <x v="31"/>
    <x v="51"/>
    <x v="54"/>
    <x v="54"/>
    <n v="38.934266999999998"/>
    <n v="-77.057979000000003"/>
    <x v="0"/>
    <x v="265"/>
  </r>
  <r>
    <s v="F23948"/>
    <x v="0"/>
    <x v="3727"/>
    <x v="3725"/>
    <x v="152"/>
    <x v="52"/>
    <x v="294"/>
    <x v="294"/>
    <n v="38.941139"/>
    <n v="-77.061976999999999"/>
    <x v="0"/>
    <x v="425"/>
  </r>
  <r>
    <s v="F23949"/>
    <x v="0"/>
    <x v="3728"/>
    <x v="3726"/>
    <x v="29"/>
    <x v="53"/>
    <x v="52"/>
    <x v="52"/>
    <n v="38.912644"/>
    <n v="-77.045640000000006"/>
    <x v="0"/>
    <x v="2"/>
  </r>
  <r>
    <s v="F23950"/>
    <x v="0"/>
    <x v="3729"/>
    <x v="3727"/>
    <x v="29"/>
    <x v="53"/>
    <x v="52"/>
    <x v="52"/>
    <n v="38.912644"/>
    <n v="-77.045640000000006"/>
    <x v="0"/>
    <x v="622"/>
  </r>
  <r>
    <s v="F23951"/>
    <x v="0"/>
    <x v="3730"/>
    <x v="3728"/>
    <x v="29"/>
    <x v="53"/>
    <x v="52"/>
    <x v="52"/>
    <n v="38.912644"/>
    <n v="-77.045640000000006"/>
    <x v="0"/>
    <x v="139"/>
  </r>
  <r>
    <s v="F23952"/>
    <x v="0"/>
    <x v="3731"/>
    <x v="3729"/>
    <x v="29"/>
    <x v="53"/>
    <x v="52"/>
    <x v="52"/>
    <n v="38.912644"/>
    <n v="-77.045640000000006"/>
    <x v="0"/>
    <x v="404"/>
  </r>
  <r>
    <s v="F23953"/>
    <x v="0"/>
    <x v="3732"/>
    <x v="3730"/>
    <x v="29"/>
    <x v="53"/>
    <x v="52"/>
    <x v="52"/>
    <n v="38.912644"/>
    <n v="-77.045640000000006"/>
    <x v="0"/>
    <x v="518"/>
  </r>
  <r>
    <s v="F23954"/>
    <x v="0"/>
    <x v="3733"/>
    <x v="3731"/>
    <x v="29"/>
    <x v="53"/>
    <x v="52"/>
    <x v="52"/>
    <n v="38.912644"/>
    <n v="-77.045640000000006"/>
    <x v="0"/>
    <x v="309"/>
  </r>
  <r>
    <s v="F23955"/>
    <x v="0"/>
    <x v="3734"/>
    <x v="3732"/>
    <x v="29"/>
    <x v="53"/>
    <x v="52"/>
    <x v="52"/>
    <n v="38.912644"/>
    <n v="-77.045640000000006"/>
    <x v="0"/>
    <x v="7"/>
  </r>
  <r>
    <s v="F23956"/>
    <x v="0"/>
    <x v="3735"/>
    <x v="3733"/>
    <x v="29"/>
    <x v="53"/>
    <x v="52"/>
    <x v="52"/>
    <n v="38.912644"/>
    <n v="-77.045640000000006"/>
    <x v="0"/>
    <x v="318"/>
  </r>
  <r>
    <s v="F23957"/>
    <x v="0"/>
    <x v="3736"/>
    <x v="3734"/>
    <x v="29"/>
    <x v="53"/>
    <x v="52"/>
    <x v="52"/>
    <n v="38.912644"/>
    <n v="-77.045640000000006"/>
    <x v="0"/>
    <x v="547"/>
  </r>
  <r>
    <s v="F23958"/>
    <x v="0"/>
    <x v="3737"/>
    <x v="3735"/>
    <x v="29"/>
    <x v="53"/>
    <x v="52"/>
    <x v="52"/>
    <n v="38.912644"/>
    <n v="-77.045640000000006"/>
    <x v="0"/>
    <x v="255"/>
  </r>
  <r>
    <s v="F23959"/>
    <x v="0"/>
    <x v="3738"/>
    <x v="3736"/>
    <x v="29"/>
    <x v="53"/>
    <x v="52"/>
    <x v="52"/>
    <n v="38.912644"/>
    <n v="-77.045640000000006"/>
    <x v="0"/>
    <x v="81"/>
  </r>
  <r>
    <s v="F23960"/>
    <x v="0"/>
    <x v="3739"/>
    <x v="3737"/>
    <x v="29"/>
    <x v="53"/>
    <x v="52"/>
    <x v="52"/>
    <n v="38.912644"/>
    <n v="-77.045640000000006"/>
    <x v="0"/>
    <x v="612"/>
  </r>
  <r>
    <s v="F23961"/>
    <x v="0"/>
    <x v="3740"/>
    <x v="3738"/>
    <x v="29"/>
    <x v="53"/>
    <x v="52"/>
    <x v="52"/>
    <n v="38.912644"/>
    <n v="-77.045640000000006"/>
    <x v="1"/>
    <x v="594"/>
  </r>
  <r>
    <s v="F23962"/>
    <x v="0"/>
    <x v="3741"/>
    <x v="3739"/>
    <x v="152"/>
    <x v="50"/>
    <x v="294"/>
    <x v="294"/>
    <n v="38.947156"/>
    <n v="-77.065115000000006"/>
    <x v="0"/>
    <x v="585"/>
  </r>
  <r>
    <s v="F23963"/>
    <x v="0"/>
    <x v="3742"/>
    <x v="3740"/>
    <x v="152"/>
    <x v="50"/>
    <x v="294"/>
    <x v="294"/>
    <n v="38.947156"/>
    <n v="-77.065115000000006"/>
    <x v="0"/>
    <x v="15"/>
  </r>
  <r>
    <s v="F23964"/>
    <x v="0"/>
    <x v="3743"/>
    <x v="3741"/>
    <x v="29"/>
    <x v="53"/>
    <x v="52"/>
    <x v="52"/>
    <n v="38.912644"/>
    <n v="-77.045640000000006"/>
    <x v="0"/>
    <x v="475"/>
  </r>
  <r>
    <s v="F23965"/>
    <x v="0"/>
    <x v="3744"/>
    <x v="3742"/>
    <x v="29"/>
    <x v="53"/>
    <x v="52"/>
    <x v="52"/>
    <n v="38.912644"/>
    <n v="-77.045640000000006"/>
    <x v="0"/>
    <x v="240"/>
  </r>
  <r>
    <s v="F23966"/>
    <x v="0"/>
    <x v="3745"/>
    <x v="3743"/>
    <x v="29"/>
    <x v="53"/>
    <x v="52"/>
    <x v="52"/>
    <n v="38.912644"/>
    <n v="-77.045640000000006"/>
    <x v="0"/>
    <x v="251"/>
  </r>
  <r>
    <s v="F23967"/>
    <x v="0"/>
    <x v="3746"/>
    <x v="3744"/>
    <x v="31"/>
    <x v="53"/>
    <x v="54"/>
    <x v="54"/>
    <n v="38.912644"/>
    <n v="-77.045640000000006"/>
    <x v="1"/>
    <x v="317"/>
  </r>
  <r>
    <s v="F23968"/>
    <x v="0"/>
    <x v="3747"/>
    <x v="3745"/>
    <x v="29"/>
    <x v="53"/>
    <x v="52"/>
    <x v="52"/>
    <n v="38.912644"/>
    <n v="-77.045640000000006"/>
    <x v="1"/>
    <x v="336"/>
  </r>
  <r>
    <s v="F23969"/>
    <x v="0"/>
    <x v="3748"/>
    <x v="3746"/>
    <x v="29"/>
    <x v="53"/>
    <x v="52"/>
    <x v="52"/>
    <n v="38.912644"/>
    <n v="-77.045640000000006"/>
    <x v="0"/>
    <x v="356"/>
  </r>
  <r>
    <s v="F23970"/>
    <x v="2"/>
    <x v="3749"/>
    <x v="3747"/>
    <x v="29"/>
    <x v="53"/>
    <x v="52"/>
    <x v="52"/>
    <n v="38.912644"/>
    <n v="-77.045640000000006"/>
    <x v="1"/>
    <x v="19"/>
  </r>
  <r>
    <s v="F23971"/>
    <x v="0"/>
    <x v="3750"/>
    <x v="3748"/>
    <x v="29"/>
    <x v="53"/>
    <x v="52"/>
    <x v="52"/>
    <n v="38.912644"/>
    <n v="-77.045640000000006"/>
    <x v="0"/>
    <x v="57"/>
  </r>
  <r>
    <s v="F23972"/>
    <x v="0"/>
    <x v="3751"/>
    <x v="3749"/>
    <x v="29"/>
    <x v="53"/>
    <x v="52"/>
    <x v="52"/>
    <n v="38.912644"/>
    <n v="-77.045640000000006"/>
    <x v="0"/>
    <x v="587"/>
  </r>
  <r>
    <s v="F23973"/>
    <x v="0"/>
    <x v="3752"/>
    <x v="3750"/>
    <x v="30"/>
    <x v="50"/>
    <x v="59"/>
    <x v="59"/>
    <n v="38.947156"/>
    <n v="-77.065115000000006"/>
    <x v="0"/>
    <x v="443"/>
  </r>
  <r>
    <s v="F23974"/>
    <x v="1"/>
    <x v="3753"/>
    <x v="3751"/>
    <x v="31"/>
    <x v="50"/>
    <x v="660"/>
    <x v="672"/>
    <n v="38.946964000000001"/>
    <n v="-77.065253999999996"/>
    <x v="0"/>
    <x v="413"/>
  </r>
  <r>
    <s v="F23975"/>
    <x v="0"/>
    <x v="3754"/>
    <x v="3752"/>
    <x v="30"/>
    <x v="50"/>
    <x v="59"/>
    <x v="59"/>
    <n v="38.947156"/>
    <n v="-77.065115000000006"/>
    <x v="0"/>
    <x v="274"/>
  </r>
  <r>
    <s v="F23976"/>
    <x v="0"/>
    <x v="3755"/>
    <x v="3753"/>
    <x v="31"/>
    <x v="50"/>
    <x v="54"/>
    <x v="54"/>
    <n v="38.947156"/>
    <n v="-77.065115000000006"/>
    <x v="0"/>
    <x v="447"/>
  </r>
  <r>
    <s v="F23977"/>
    <x v="0"/>
    <x v="3756"/>
    <x v="3754"/>
    <x v="31"/>
    <x v="50"/>
    <x v="54"/>
    <x v="54"/>
    <n v="38.947156"/>
    <n v="-77.065115000000006"/>
    <x v="1"/>
    <x v="501"/>
  </r>
  <r>
    <s v="F23978"/>
    <x v="0"/>
    <x v="3757"/>
    <x v="3755"/>
    <x v="31"/>
    <x v="50"/>
    <x v="54"/>
    <x v="54"/>
    <n v="38.947156"/>
    <n v="-77.065115000000006"/>
    <x v="0"/>
    <x v="116"/>
  </r>
  <r>
    <s v="F23979"/>
    <x v="0"/>
    <x v="3758"/>
    <x v="3756"/>
    <x v="31"/>
    <x v="55"/>
    <x v="54"/>
    <x v="54"/>
    <n v="38.964543999999997"/>
    <n v="-77.075135000000003"/>
    <x v="0"/>
    <x v="61"/>
  </r>
  <r>
    <s v="F23980"/>
    <x v="1"/>
    <x v="3759"/>
    <x v="3757"/>
    <x v="31"/>
    <x v="54"/>
    <x v="661"/>
    <x v="673"/>
    <n v="38.994087"/>
    <n v="-77.076942000000003"/>
    <x v="0"/>
    <x v="47"/>
  </r>
  <r>
    <s v="F23981"/>
    <x v="0"/>
    <x v="3760"/>
    <x v="3758"/>
    <x v="30"/>
    <x v="55"/>
    <x v="59"/>
    <x v="59"/>
    <n v="38.964543999999997"/>
    <n v="-77.075135000000003"/>
    <x v="0"/>
    <x v="443"/>
  </r>
  <r>
    <s v="F23982"/>
    <x v="0"/>
    <x v="3761"/>
    <x v="3759"/>
    <x v="30"/>
    <x v="55"/>
    <x v="59"/>
    <x v="59"/>
    <n v="38.964543999999997"/>
    <n v="-77.075135000000003"/>
    <x v="0"/>
    <x v="190"/>
  </r>
  <r>
    <s v="F23983"/>
    <x v="0"/>
    <x v="3762"/>
    <x v="3760"/>
    <x v="30"/>
    <x v="55"/>
    <x v="59"/>
    <x v="59"/>
    <n v="38.964543999999997"/>
    <n v="-77.075135000000003"/>
    <x v="0"/>
    <x v="223"/>
  </r>
  <r>
    <s v="F23984"/>
    <x v="0"/>
    <x v="3763"/>
    <x v="3761"/>
    <x v="30"/>
    <x v="55"/>
    <x v="59"/>
    <x v="59"/>
    <n v="38.964543999999997"/>
    <n v="-77.075135000000003"/>
    <x v="0"/>
    <x v="189"/>
  </r>
  <r>
    <s v="F23985"/>
    <x v="0"/>
    <x v="3764"/>
    <x v="3762"/>
    <x v="30"/>
    <x v="55"/>
    <x v="59"/>
    <x v="59"/>
    <n v="38.964543999999997"/>
    <n v="-77.075135000000003"/>
    <x v="0"/>
    <x v="488"/>
  </r>
  <r>
    <s v="F23986"/>
    <x v="0"/>
    <x v="3765"/>
    <x v="3763"/>
    <x v="152"/>
    <x v="52"/>
    <x v="294"/>
    <x v="294"/>
    <n v="38.941139"/>
    <n v="-77.061976999999999"/>
    <x v="0"/>
    <x v="470"/>
  </r>
  <r>
    <s v="F23987"/>
    <x v="0"/>
    <x v="3766"/>
    <x v="3725"/>
    <x v="152"/>
    <x v="52"/>
    <x v="294"/>
    <x v="294"/>
    <n v="38.941139"/>
    <n v="-77.061976999999999"/>
    <x v="0"/>
    <x v="64"/>
  </r>
  <r>
    <s v="F23988"/>
    <x v="0"/>
    <x v="3767"/>
    <x v="3764"/>
    <x v="152"/>
    <x v="51"/>
    <x v="294"/>
    <x v="294"/>
    <n v="38.934266999999998"/>
    <n v="-77.057979000000003"/>
    <x v="0"/>
    <x v="602"/>
  </r>
  <r>
    <s v="F23989"/>
    <x v="0"/>
    <x v="3768"/>
    <x v="3765"/>
    <x v="29"/>
    <x v="52"/>
    <x v="52"/>
    <x v="52"/>
    <n v="38.941139"/>
    <n v="-77.061976999999999"/>
    <x v="1"/>
    <x v="258"/>
  </r>
  <r>
    <s v="F23990"/>
    <x v="0"/>
    <x v="3769"/>
    <x v="3766"/>
    <x v="31"/>
    <x v="52"/>
    <x v="54"/>
    <x v="54"/>
    <n v="38.941139"/>
    <n v="-77.061976999999999"/>
    <x v="0"/>
    <x v="18"/>
  </r>
  <r>
    <s v="F23991"/>
    <x v="0"/>
    <x v="3770"/>
    <x v="3767"/>
    <x v="31"/>
    <x v="52"/>
    <x v="54"/>
    <x v="54"/>
    <n v="38.941139"/>
    <n v="-77.061976999999999"/>
    <x v="0"/>
    <x v="48"/>
  </r>
  <r>
    <s v="F23992"/>
    <x v="0"/>
    <x v="3771"/>
    <x v="3768"/>
    <x v="31"/>
    <x v="52"/>
    <x v="54"/>
    <x v="54"/>
    <n v="38.941139"/>
    <n v="-77.061976999999999"/>
    <x v="0"/>
    <x v="284"/>
  </r>
  <r>
    <s v="F23993"/>
    <x v="0"/>
    <x v="3772"/>
    <x v="3769"/>
    <x v="31"/>
    <x v="50"/>
    <x v="54"/>
    <x v="54"/>
    <n v="38.947156"/>
    <n v="-77.065115000000006"/>
    <x v="0"/>
    <x v="304"/>
  </r>
  <r>
    <s v="F23994"/>
    <x v="0"/>
    <x v="3773"/>
    <x v="3770"/>
    <x v="31"/>
    <x v="50"/>
    <x v="54"/>
    <x v="54"/>
    <n v="38.947156"/>
    <n v="-77.065115000000006"/>
    <x v="0"/>
    <x v="512"/>
  </r>
  <r>
    <s v="F23995"/>
    <x v="0"/>
    <x v="3774"/>
    <x v="3771"/>
    <x v="31"/>
    <x v="50"/>
    <x v="54"/>
    <x v="54"/>
    <n v="38.947156"/>
    <n v="-77.065115000000006"/>
    <x v="1"/>
    <x v="554"/>
  </r>
  <r>
    <s v="F23996"/>
    <x v="0"/>
    <x v="3775"/>
    <x v="3772"/>
    <x v="31"/>
    <x v="52"/>
    <x v="54"/>
    <x v="54"/>
    <n v="38.941139"/>
    <n v="-77.061976999999999"/>
    <x v="0"/>
    <x v="23"/>
  </r>
  <r>
    <s v="F23997"/>
    <x v="0"/>
    <x v="3776"/>
    <x v="3773"/>
    <x v="33"/>
    <x v="51"/>
    <x v="64"/>
    <x v="65"/>
    <n v="38.934266999999998"/>
    <n v="-77.057979000000003"/>
    <x v="0"/>
    <x v="241"/>
  </r>
  <r>
    <s v="F23998"/>
    <x v="0"/>
    <x v="3777"/>
    <x v="3774"/>
    <x v="33"/>
    <x v="51"/>
    <x v="64"/>
    <x v="65"/>
    <n v="38.934266999999998"/>
    <n v="-77.057979000000003"/>
    <x v="1"/>
    <x v="85"/>
  </r>
  <r>
    <s v="F23999"/>
    <x v="0"/>
    <x v="3778"/>
    <x v="3775"/>
    <x v="33"/>
    <x v="51"/>
    <x v="64"/>
    <x v="65"/>
    <n v="38.934266999999998"/>
    <n v="-77.057979000000003"/>
    <x v="0"/>
    <x v="650"/>
  </r>
  <r>
    <s v="F24000"/>
    <x v="0"/>
    <x v="3779"/>
    <x v="3776"/>
    <x v="33"/>
    <x v="51"/>
    <x v="64"/>
    <x v="65"/>
    <n v="38.934266999999998"/>
    <n v="-77.057979000000003"/>
    <x v="0"/>
    <x v="236"/>
  </r>
  <r>
    <s v="F24001"/>
    <x v="0"/>
    <x v="3780"/>
    <x v="3777"/>
    <x v="33"/>
    <x v="51"/>
    <x v="64"/>
    <x v="65"/>
    <n v="38.934266999999998"/>
    <n v="-77.057979000000003"/>
    <x v="0"/>
    <x v="512"/>
  </r>
  <r>
    <s v="F24002"/>
    <x v="1"/>
    <x v="3781"/>
    <x v="3778"/>
    <x v="33"/>
    <x v="51"/>
    <x v="662"/>
    <x v="674"/>
    <n v="38.925598999999998"/>
    <n v="-77.051490000000001"/>
    <x v="1"/>
    <x v="314"/>
  </r>
  <r>
    <s v="F24003"/>
    <x v="0"/>
    <x v="3782"/>
    <x v="3779"/>
    <x v="33"/>
    <x v="51"/>
    <x v="64"/>
    <x v="65"/>
    <n v="38.934266999999998"/>
    <n v="-77.057979000000003"/>
    <x v="0"/>
    <x v="525"/>
  </r>
  <r>
    <s v="F24004"/>
    <x v="0"/>
    <x v="3783"/>
    <x v="3780"/>
    <x v="33"/>
    <x v="51"/>
    <x v="64"/>
    <x v="65"/>
    <n v="38.934266999999998"/>
    <n v="-77.057979000000003"/>
    <x v="1"/>
    <x v="54"/>
  </r>
  <r>
    <s v="F24005"/>
    <x v="0"/>
    <x v="3784"/>
    <x v="3781"/>
    <x v="33"/>
    <x v="51"/>
    <x v="64"/>
    <x v="65"/>
    <n v="38.934266999999998"/>
    <n v="-77.057979000000003"/>
    <x v="0"/>
    <x v="349"/>
  </r>
  <r>
    <s v="F24006"/>
    <x v="0"/>
    <x v="3785"/>
    <x v="3782"/>
    <x v="33"/>
    <x v="51"/>
    <x v="64"/>
    <x v="65"/>
    <n v="38.934266999999998"/>
    <n v="-77.057979000000003"/>
    <x v="0"/>
    <x v="186"/>
  </r>
  <r>
    <s v="F24007"/>
    <x v="0"/>
    <x v="3786"/>
    <x v="3783"/>
    <x v="33"/>
    <x v="51"/>
    <x v="64"/>
    <x v="65"/>
    <n v="38.934266999999998"/>
    <n v="-77.057979000000003"/>
    <x v="0"/>
    <x v="406"/>
  </r>
  <r>
    <s v="F24008"/>
    <x v="0"/>
    <x v="3787"/>
    <x v="3784"/>
    <x v="33"/>
    <x v="51"/>
    <x v="64"/>
    <x v="65"/>
    <n v="38.934266999999998"/>
    <n v="-77.057979000000003"/>
    <x v="0"/>
    <x v="278"/>
  </r>
  <r>
    <s v="F24009"/>
    <x v="1"/>
    <x v="3788"/>
    <x v="3785"/>
    <x v="33"/>
    <x v="51"/>
    <x v="663"/>
    <x v="675"/>
    <n v="38.934294999999999"/>
    <n v="-77.057929999999999"/>
    <x v="1"/>
    <x v="38"/>
  </r>
  <r>
    <s v="F24010"/>
    <x v="1"/>
    <x v="3789"/>
    <x v="3786"/>
    <x v="33"/>
    <x v="51"/>
    <x v="664"/>
    <x v="676"/>
    <n v="38.934255999999998"/>
    <n v="-77.057967000000005"/>
    <x v="0"/>
    <x v="324"/>
  </r>
  <r>
    <s v="F24011"/>
    <x v="1"/>
    <x v="3790"/>
    <x v="3787"/>
    <x v="33"/>
    <x v="51"/>
    <x v="665"/>
    <x v="677"/>
    <n v="38.934266999999998"/>
    <n v="-77.057884999999999"/>
    <x v="1"/>
    <x v="299"/>
  </r>
  <r>
    <s v="F24012"/>
    <x v="0"/>
    <x v="3791"/>
    <x v="3788"/>
    <x v="33"/>
    <x v="53"/>
    <x v="64"/>
    <x v="65"/>
    <n v="38.912644"/>
    <n v="-77.045640000000006"/>
    <x v="0"/>
    <x v="485"/>
  </r>
  <r>
    <s v="F24013"/>
    <x v="0"/>
    <x v="3792"/>
    <x v="3789"/>
    <x v="33"/>
    <x v="53"/>
    <x v="64"/>
    <x v="65"/>
    <n v="38.912644"/>
    <n v="-77.045640000000006"/>
    <x v="0"/>
    <x v="375"/>
  </r>
  <r>
    <s v="F24014"/>
    <x v="0"/>
    <x v="3793"/>
    <x v="3790"/>
    <x v="33"/>
    <x v="53"/>
    <x v="64"/>
    <x v="65"/>
    <n v="38.912644"/>
    <n v="-77.045640000000006"/>
    <x v="1"/>
    <x v="49"/>
  </r>
  <r>
    <s v="F24015"/>
    <x v="1"/>
    <x v="3794"/>
    <x v="3791"/>
    <x v="33"/>
    <x v="53"/>
    <x v="666"/>
    <x v="678"/>
    <n v="38.912655000000001"/>
    <n v="-77.045641000000003"/>
    <x v="0"/>
    <x v="389"/>
  </r>
  <r>
    <s v="F24016"/>
    <x v="1"/>
    <x v="3795"/>
    <x v="3792"/>
    <x v="33"/>
    <x v="53"/>
    <x v="663"/>
    <x v="679"/>
    <n v="38.912616999999997"/>
    <n v="-77.045505000000006"/>
    <x v="0"/>
    <x v="318"/>
  </r>
  <r>
    <s v="F24017"/>
    <x v="0"/>
    <x v="3796"/>
    <x v="3793"/>
    <x v="33"/>
    <x v="53"/>
    <x v="64"/>
    <x v="65"/>
    <n v="38.912644"/>
    <n v="-77.045640000000006"/>
    <x v="1"/>
    <x v="106"/>
  </r>
  <r>
    <s v="F24018"/>
    <x v="0"/>
    <x v="3797"/>
    <x v="3794"/>
    <x v="33"/>
    <x v="50"/>
    <x v="64"/>
    <x v="65"/>
    <n v="38.947156"/>
    <n v="-77.065115000000006"/>
    <x v="0"/>
    <x v="480"/>
  </r>
  <r>
    <s v="F24019"/>
    <x v="0"/>
    <x v="3798"/>
    <x v="3795"/>
    <x v="33"/>
    <x v="50"/>
    <x v="64"/>
    <x v="65"/>
    <n v="38.947156"/>
    <n v="-77.065115000000006"/>
    <x v="0"/>
    <x v="94"/>
  </r>
  <r>
    <s v="F24020"/>
    <x v="0"/>
    <x v="3799"/>
    <x v="3796"/>
    <x v="33"/>
    <x v="50"/>
    <x v="64"/>
    <x v="65"/>
    <n v="38.947156"/>
    <n v="-77.065115000000006"/>
    <x v="0"/>
    <x v="232"/>
  </r>
  <r>
    <s v="F24021"/>
    <x v="0"/>
    <x v="3800"/>
    <x v="3797"/>
    <x v="33"/>
    <x v="50"/>
    <x v="64"/>
    <x v="65"/>
    <n v="38.947156"/>
    <n v="-77.065115000000006"/>
    <x v="0"/>
    <x v="33"/>
  </r>
  <r>
    <s v="F24022"/>
    <x v="0"/>
    <x v="3801"/>
    <x v="3798"/>
    <x v="33"/>
    <x v="50"/>
    <x v="64"/>
    <x v="65"/>
    <n v="38.947156"/>
    <n v="-77.065115000000006"/>
    <x v="1"/>
    <x v="628"/>
  </r>
  <r>
    <s v="F24023"/>
    <x v="0"/>
    <x v="3802"/>
    <x v="3799"/>
    <x v="33"/>
    <x v="50"/>
    <x v="64"/>
    <x v="65"/>
    <n v="38.947156"/>
    <n v="-77.065115000000006"/>
    <x v="0"/>
    <x v="97"/>
  </r>
  <r>
    <s v="F24024"/>
    <x v="0"/>
    <x v="3803"/>
    <x v="3800"/>
    <x v="33"/>
    <x v="55"/>
    <x v="64"/>
    <x v="65"/>
    <n v="38.964543999999997"/>
    <n v="-77.075135000000003"/>
    <x v="0"/>
    <x v="426"/>
  </r>
  <r>
    <s v="F24025"/>
    <x v="0"/>
    <x v="3804"/>
    <x v="3801"/>
    <x v="33"/>
    <x v="55"/>
    <x v="64"/>
    <x v="65"/>
    <n v="38.964543999999997"/>
    <n v="-77.075135000000003"/>
    <x v="0"/>
    <x v="22"/>
  </r>
  <r>
    <s v="F24026"/>
    <x v="0"/>
    <x v="3805"/>
    <x v="3802"/>
    <x v="33"/>
    <x v="55"/>
    <x v="64"/>
    <x v="65"/>
    <n v="38.964543999999997"/>
    <n v="-77.075135000000003"/>
    <x v="0"/>
    <x v="210"/>
  </r>
  <r>
    <s v="F24027"/>
    <x v="0"/>
    <x v="3806"/>
    <x v="3803"/>
    <x v="33"/>
    <x v="52"/>
    <x v="64"/>
    <x v="65"/>
    <n v="38.941139"/>
    <n v="-77.061976999999999"/>
    <x v="0"/>
    <x v="100"/>
  </r>
  <r>
    <s v="F24028"/>
    <x v="0"/>
    <x v="3807"/>
    <x v="3804"/>
    <x v="33"/>
    <x v="55"/>
    <x v="64"/>
    <x v="65"/>
    <n v="38.964543999999997"/>
    <n v="-77.075135000000003"/>
    <x v="0"/>
    <x v="77"/>
  </r>
  <r>
    <s v="F24029"/>
    <x v="0"/>
    <x v="3808"/>
    <x v="3805"/>
    <x v="33"/>
    <x v="55"/>
    <x v="64"/>
    <x v="65"/>
    <n v="38.964543999999997"/>
    <n v="-77.075135000000003"/>
    <x v="0"/>
    <x v="141"/>
  </r>
  <r>
    <s v="F24030"/>
    <x v="0"/>
    <x v="3809"/>
    <x v="3806"/>
    <x v="33"/>
    <x v="53"/>
    <x v="64"/>
    <x v="65"/>
    <n v="38.912644"/>
    <n v="-77.045640000000006"/>
    <x v="0"/>
    <x v="509"/>
  </r>
  <r>
    <s v="F24031"/>
    <x v="0"/>
    <x v="3810"/>
    <x v="3807"/>
    <x v="33"/>
    <x v="53"/>
    <x v="64"/>
    <x v="65"/>
    <n v="38.912644"/>
    <n v="-77.045640000000006"/>
    <x v="0"/>
    <x v="357"/>
  </r>
  <r>
    <s v="F24032"/>
    <x v="0"/>
    <x v="3811"/>
    <x v="3808"/>
    <x v="33"/>
    <x v="55"/>
    <x v="64"/>
    <x v="65"/>
    <n v="38.964543999999997"/>
    <n v="-77.075135000000003"/>
    <x v="0"/>
    <x v="394"/>
  </r>
  <r>
    <s v="F24033"/>
    <x v="2"/>
    <x v="3812"/>
    <x v="3809"/>
    <x v="33"/>
    <x v="52"/>
    <x v="64"/>
    <x v="65"/>
    <n v="38.941139"/>
    <n v="-77.061976999999999"/>
    <x v="1"/>
    <x v="418"/>
  </r>
  <r>
    <s v="F24034"/>
    <x v="1"/>
    <x v="3813"/>
    <x v="3810"/>
    <x v="33"/>
    <x v="52"/>
    <x v="667"/>
    <x v="680"/>
    <n v="38.941138000000002"/>
    <n v="-77.061942999999999"/>
    <x v="0"/>
    <x v="319"/>
  </r>
  <r>
    <s v="F24035"/>
    <x v="0"/>
    <x v="3814"/>
    <x v="3811"/>
    <x v="34"/>
    <x v="51"/>
    <x v="68"/>
    <x v="69"/>
    <n v="38.934266999999998"/>
    <n v="-77.057979000000003"/>
    <x v="1"/>
    <x v="100"/>
  </r>
  <r>
    <s v="F24036"/>
    <x v="0"/>
    <x v="3815"/>
    <x v="3812"/>
    <x v="34"/>
    <x v="51"/>
    <x v="68"/>
    <x v="69"/>
    <n v="38.934266999999998"/>
    <n v="-77.057979000000003"/>
    <x v="0"/>
    <x v="3"/>
  </r>
  <r>
    <s v="F24037"/>
    <x v="0"/>
    <x v="3816"/>
    <x v="3813"/>
    <x v="34"/>
    <x v="51"/>
    <x v="68"/>
    <x v="69"/>
    <n v="38.934266999999998"/>
    <n v="-77.057979000000003"/>
    <x v="0"/>
    <x v="399"/>
  </r>
  <r>
    <s v="F24038"/>
    <x v="0"/>
    <x v="3817"/>
    <x v="3814"/>
    <x v="34"/>
    <x v="51"/>
    <x v="68"/>
    <x v="69"/>
    <n v="38.934266999999998"/>
    <n v="-77.057979000000003"/>
    <x v="0"/>
    <x v="472"/>
  </r>
  <r>
    <s v="F24039"/>
    <x v="0"/>
    <x v="3818"/>
    <x v="3815"/>
    <x v="34"/>
    <x v="51"/>
    <x v="68"/>
    <x v="69"/>
    <n v="38.934266999999998"/>
    <n v="-77.057979000000003"/>
    <x v="0"/>
    <x v="106"/>
  </r>
  <r>
    <s v="F24040"/>
    <x v="1"/>
    <x v="3819"/>
    <x v="3816"/>
    <x v="34"/>
    <x v="51"/>
    <x v="668"/>
    <x v="681"/>
    <n v="38.934330000000003"/>
    <n v="-77.058019999999999"/>
    <x v="0"/>
    <x v="266"/>
  </r>
  <r>
    <s v="F24041"/>
    <x v="0"/>
    <x v="3820"/>
    <x v="3817"/>
    <x v="34"/>
    <x v="51"/>
    <x v="68"/>
    <x v="69"/>
    <n v="38.934266999999998"/>
    <n v="-77.057979000000003"/>
    <x v="0"/>
    <x v="150"/>
  </r>
  <r>
    <s v="F24042"/>
    <x v="0"/>
    <x v="3821"/>
    <x v="3818"/>
    <x v="34"/>
    <x v="51"/>
    <x v="68"/>
    <x v="69"/>
    <n v="38.934266999999998"/>
    <n v="-77.057979000000003"/>
    <x v="0"/>
    <x v="219"/>
  </r>
  <r>
    <s v="F24043"/>
    <x v="1"/>
    <x v="3822"/>
    <x v="3819"/>
    <x v="34"/>
    <x v="51"/>
    <x v="669"/>
    <x v="682"/>
    <n v="38.934393"/>
    <n v="-77.057998999999995"/>
    <x v="0"/>
    <x v="547"/>
  </r>
  <r>
    <s v="F24044"/>
    <x v="0"/>
    <x v="3823"/>
    <x v="3820"/>
    <x v="34"/>
    <x v="51"/>
    <x v="68"/>
    <x v="69"/>
    <n v="38.934266999999998"/>
    <n v="-77.057979000000003"/>
    <x v="0"/>
    <x v="495"/>
  </r>
  <r>
    <s v="F24045"/>
    <x v="0"/>
    <x v="3824"/>
    <x v="3821"/>
    <x v="34"/>
    <x v="51"/>
    <x v="68"/>
    <x v="69"/>
    <n v="38.934266999999998"/>
    <n v="-77.057979000000003"/>
    <x v="1"/>
    <x v="495"/>
  </r>
  <r>
    <s v="F24046"/>
    <x v="0"/>
    <x v="3825"/>
    <x v="3822"/>
    <x v="34"/>
    <x v="53"/>
    <x v="68"/>
    <x v="69"/>
    <n v="38.912644"/>
    <n v="-77.045640000000006"/>
    <x v="0"/>
    <x v="94"/>
  </r>
  <r>
    <s v="F24047"/>
    <x v="2"/>
    <x v="3826"/>
    <x v="3823"/>
    <x v="34"/>
    <x v="53"/>
    <x v="68"/>
    <x v="69"/>
    <n v="38.912644"/>
    <n v="-77.045640000000006"/>
    <x v="1"/>
    <x v="331"/>
  </r>
  <r>
    <s v="F24048"/>
    <x v="0"/>
    <x v="3827"/>
    <x v="3824"/>
    <x v="34"/>
    <x v="50"/>
    <x v="68"/>
    <x v="69"/>
    <n v="38.947156"/>
    <n v="-77.065115000000006"/>
    <x v="0"/>
    <x v="3"/>
  </r>
  <r>
    <s v="F24049"/>
    <x v="0"/>
    <x v="3828"/>
    <x v="3825"/>
    <x v="34"/>
    <x v="50"/>
    <x v="68"/>
    <x v="69"/>
    <n v="38.947156"/>
    <n v="-77.065115000000006"/>
    <x v="0"/>
    <x v="70"/>
  </r>
  <r>
    <s v="F24050"/>
    <x v="0"/>
    <x v="3829"/>
    <x v="3826"/>
    <x v="34"/>
    <x v="50"/>
    <x v="68"/>
    <x v="69"/>
    <n v="38.947156"/>
    <n v="-77.065115000000006"/>
    <x v="0"/>
    <x v="11"/>
  </r>
  <r>
    <s v="F24051"/>
    <x v="0"/>
    <x v="3830"/>
    <x v="3827"/>
    <x v="34"/>
    <x v="50"/>
    <x v="68"/>
    <x v="69"/>
    <n v="38.947156"/>
    <n v="-77.065115000000006"/>
    <x v="1"/>
    <x v="96"/>
  </r>
  <r>
    <s v="F24052"/>
    <x v="0"/>
    <x v="3831"/>
    <x v="3828"/>
    <x v="34"/>
    <x v="50"/>
    <x v="68"/>
    <x v="69"/>
    <n v="38.947156"/>
    <n v="-77.065115000000006"/>
    <x v="0"/>
    <x v="653"/>
  </r>
  <r>
    <s v="F24053"/>
    <x v="0"/>
    <x v="3832"/>
    <x v="3829"/>
    <x v="34"/>
    <x v="50"/>
    <x v="68"/>
    <x v="69"/>
    <n v="38.947156"/>
    <n v="-77.065115000000006"/>
    <x v="0"/>
    <x v="15"/>
  </r>
  <r>
    <s v="F24054"/>
    <x v="1"/>
    <x v="3833"/>
    <x v="3830"/>
    <x v="34"/>
    <x v="54"/>
    <x v="670"/>
    <x v="683"/>
    <n v="38.994045999999997"/>
    <n v="-77.076993999999999"/>
    <x v="0"/>
    <x v="464"/>
  </r>
  <r>
    <s v="F24055"/>
    <x v="0"/>
    <x v="3834"/>
    <x v="3831"/>
    <x v="34"/>
    <x v="55"/>
    <x v="68"/>
    <x v="69"/>
    <n v="38.964543999999997"/>
    <n v="-77.075135000000003"/>
    <x v="0"/>
    <x v="353"/>
  </r>
  <r>
    <s v="F24056"/>
    <x v="0"/>
    <x v="3835"/>
    <x v="3832"/>
    <x v="34"/>
    <x v="55"/>
    <x v="68"/>
    <x v="69"/>
    <n v="38.964543999999997"/>
    <n v="-77.075135000000003"/>
    <x v="0"/>
    <x v="492"/>
  </r>
  <r>
    <s v="F24057"/>
    <x v="0"/>
    <x v="3836"/>
    <x v="3833"/>
    <x v="34"/>
    <x v="55"/>
    <x v="68"/>
    <x v="69"/>
    <n v="38.964543999999997"/>
    <n v="-77.075135000000003"/>
    <x v="0"/>
    <x v="440"/>
  </r>
  <r>
    <s v="F24058"/>
    <x v="1"/>
    <x v="3837"/>
    <x v="3834"/>
    <x v="34"/>
    <x v="55"/>
    <x v="671"/>
    <x v="684"/>
    <n v="38.964494000000002"/>
    <n v="-77.075124000000002"/>
    <x v="1"/>
    <x v="236"/>
  </r>
  <r>
    <s v="F24059"/>
    <x v="0"/>
    <x v="3838"/>
    <x v="3835"/>
    <x v="34"/>
    <x v="55"/>
    <x v="68"/>
    <x v="69"/>
    <n v="38.964543999999997"/>
    <n v="-77.075135000000003"/>
    <x v="0"/>
    <x v="620"/>
  </r>
  <r>
    <s v="F24060"/>
    <x v="0"/>
    <x v="3839"/>
    <x v="3836"/>
    <x v="34"/>
    <x v="55"/>
    <x v="68"/>
    <x v="69"/>
    <n v="38.964543999999997"/>
    <n v="-77.075135000000003"/>
    <x v="0"/>
    <x v="482"/>
  </r>
  <r>
    <s v="F24061"/>
    <x v="0"/>
    <x v="3840"/>
    <x v="3837"/>
    <x v="34"/>
    <x v="55"/>
    <x v="68"/>
    <x v="69"/>
    <n v="38.964543999999997"/>
    <n v="-77.075135000000003"/>
    <x v="0"/>
    <x v="66"/>
  </r>
  <r>
    <s v="F24062"/>
    <x v="0"/>
    <x v="3841"/>
    <x v="3838"/>
    <x v="34"/>
    <x v="52"/>
    <x v="68"/>
    <x v="69"/>
    <n v="38.941139"/>
    <n v="-77.061976999999999"/>
    <x v="0"/>
    <x v="381"/>
  </r>
  <r>
    <s v="F24063"/>
    <x v="1"/>
    <x v="3842"/>
    <x v="3839"/>
    <x v="34"/>
    <x v="52"/>
    <x v="672"/>
    <x v="685"/>
    <n v="38.941208000000003"/>
    <n v="-77.062094999999999"/>
    <x v="0"/>
    <x v="388"/>
  </r>
  <r>
    <s v="F24064"/>
    <x v="0"/>
    <x v="3843"/>
    <x v="3840"/>
    <x v="34"/>
    <x v="52"/>
    <x v="68"/>
    <x v="69"/>
    <n v="38.941139"/>
    <n v="-77.061976999999999"/>
    <x v="0"/>
    <x v="29"/>
  </r>
  <r>
    <s v="F24065"/>
    <x v="0"/>
    <x v="3844"/>
    <x v="3841"/>
    <x v="34"/>
    <x v="52"/>
    <x v="68"/>
    <x v="69"/>
    <n v="38.941139"/>
    <n v="-77.061976999999999"/>
    <x v="0"/>
    <x v="105"/>
  </r>
  <r>
    <s v="F24066"/>
    <x v="0"/>
    <x v="3845"/>
    <x v="3842"/>
    <x v="34"/>
    <x v="52"/>
    <x v="68"/>
    <x v="69"/>
    <n v="38.941139"/>
    <n v="-77.061976999999999"/>
    <x v="0"/>
    <x v="442"/>
  </r>
  <r>
    <s v="F24067"/>
    <x v="2"/>
    <x v="3846"/>
    <x v="3843"/>
    <x v="34"/>
    <x v="50"/>
    <x v="68"/>
    <x v="69"/>
    <n v="38.947156"/>
    <n v="-77.065115000000006"/>
    <x v="1"/>
    <x v="9"/>
  </r>
  <r>
    <s v="F24068"/>
    <x v="0"/>
    <x v="3847"/>
    <x v="3844"/>
    <x v="34"/>
    <x v="50"/>
    <x v="68"/>
    <x v="69"/>
    <n v="38.947156"/>
    <n v="-77.065115000000006"/>
    <x v="0"/>
    <x v="456"/>
  </r>
  <r>
    <s v="F24069"/>
    <x v="0"/>
    <x v="3848"/>
    <x v="3845"/>
    <x v="34"/>
    <x v="50"/>
    <x v="68"/>
    <x v="69"/>
    <n v="38.947156"/>
    <n v="-77.065115000000006"/>
    <x v="0"/>
    <x v="206"/>
  </r>
  <r>
    <s v="F24070"/>
    <x v="1"/>
    <x v="3849"/>
    <x v="3846"/>
    <x v="34"/>
    <x v="55"/>
    <x v="673"/>
    <x v="295"/>
    <n v="38.964492999999997"/>
    <n v="-77.075181000000001"/>
    <x v="0"/>
    <x v="275"/>
  </r>
  <r>
    <s v="F24071"/>
    <x v="0"/>
    <x v="3850"/>
    <x v="3847"/>
    <x v="34"/>
    <x v="55"/>
    <x v="68"/>
    <x v="69"/>
    <n v="38.964543999999997"/>
    <n v="-77.075135000000003"/>
    <x v="0"/>
    <x v="304"/>
  </r>
  <r>
    <s v="F24072"/>
    <x v="0"/>
    <x v="3851"/>
    <x v="3848"/>
    <x v="34"/>
    <x v="55"/>
    <x v="68"/>
    <x v="69"/>
    <n v="38.964543999999997"/>
    <n v="-77.075135000000003"/>
    <x v="0"/>
    <x v="469"/>
  </r>
  <r>
    <s v="F24073"/>
    <x v="0"/>
    <x v="3852"/>
    <x v="3849"/>
    <x v="34"/>
    <x v="55"/>
    <x v="68"/>
    <x v="69"/>
    <n v="38.964543999999997"/>
    <n v="-77.075135000000003"/>
    <x v="0"/>
    <x v="615"/>
  </r>
  <r>
    <s v="F24074"/>
    <x v="0"/>
    <x v="3853"/>
    <x v="3850"/>
    <x v="35"/>
    <x v="53"/>
    <x v="69"/>
    <x v="70"/>
    <n v="38.912644"/>
    <n v="-77.045640000000006"/>
    <x v="1"/>
    <x v="36"/>
  </r>
  <r>
    <s v="F24075"/>
    <x v="0"/>
    <x v="3854"/>
    <x v="3851"/>
    <x v="36"/>
    <x v="51"/>
    <x v="70"/>
    <x v="71"/>
    <n v="38.934266999999998"/>
    <n v="-77.057979000000003"/>
    <x v="0"/>
    <x v="556"/>
  </r>
  <r>
    <s v="F24076"/>
    <x v="1"/>
    <x v="3855"/>
    <x v="3852"/>
    <x v="36"/>
    <x v="51"/>
    <x v="674"/>
    <x v="376"/>
    <n v="38.934285000000003"/>
    <n v="-77.057939000000005"/>
    <x v="0"/>
    <x v="379"/>
  </r>
  <r>
    <s v="F24077"/>
    <x v="0"/>
    <x v="3856"/>
    <x v="3853"/>
    <x v="36"/>
    <x v="51"/>
    <x v="70"/>
    <x v="71"/>
    <n v="38.934266999999998"/>
    <n v="-77.057979000000003"/>
    <x v="0"/>
    <x v="559"/>
  </r>
  <r>
    <s v="F24078"/>
    <x v="0"/>
    <x v="3857"/>
    <x v="3854"/>
    <x v="36"/>
    <x v="51"/>
    <x v="70"/>
    <x v="71"/>
    <n v="38.934266999999998"/>
    <n v="-77.057979000000003"/>
    <x v="0"/>
    <x v="392"/>
  </r>
  <r>
    <s v="F24079"/>
    <x v="0"/>
    <x v="3858"/>
    <x v="3855"/>
    <x v="36"/>
    <x v="51"/>
    <x v="70"/>
    <x v="71"/>
    <n v="38.934266999999998"/>
    <n v="-77.057979000000003"/>
    <x v="0"/>
    <x v="234"/>
  </r>
  <r>
    <s v="F24080"/>
    <x v="1"/>
    <x v="3859"/>
    <x v="3856"/>
    <x v="36"/>
    <x v="51"/>
    <x v="372"/>
    <x v="686"/>
    <n v="38.934339999999999"/>
    <n v="-77.057959999999994"/>
    <x v="0"/>
    <x v="517"/>
  </r>
  <r>
    <s v="F24081"/>
    <x v="0"/>
    <x v="3860"/>
    <x v="3857"/>
    <x v="36"/>
    <x v="51"/>
    <x v="70"/>
    <x v="71"/>
    <n v="38.934266999999998"/>
    <n v="-77.057979000000003"/>
    <x v="0"/>
    <x v="327"/>
  </r>
  <r>
    <s v="F24082"/>
    <x v="0"/>
    <x v="3861"/>
    <x v="3858"/>
    <x v="36"/>
    <x v="51"/>
    <x v="70"/>
    <x v="71"/>
    <n v="38.934266999999998"/>
    <n v="-77.057979000000003"/>
    <x v="0"/>
    <x v="180"/>
  </r>
  <r>
    <s v="F24083"/>
    <x v="0"/>
    <x v="3862"/>
    <x v="3859"/>
    <x v="36"/>
    <x v="51"/>
    <x v="70"/>
    <x v="71"/>
    <n v="38.934266999999998"/>
    <n v="-77.057979000000003"/>
    <x v="1"/>
    <x v="418"/>
  </r>
  <r>
    <s v="F24084"/>
    <x v="1"/>
    <x v="3863"/>
    <x v="3860"/>
    <x v="36"/>
    <x v="51"/>
    <x v="675"/>
    <x v="687"/>
    <n v="38.934237000000003"/>
    <n v="-77.057973000000004"/>
    <x v="0"/>
    <x v="440"/>
  </r>
  <r>
    <s v="F24085"/>
    <x v="1"/>
    <x v="3864"/>
    <x v="3861"/>
    <x v="36"/>
    <x v="51"/>
    <x v="676"/>
    <x v="688"/>
    <n v="38.934230999999997"/>
    <n v="-77.05789"/>
    <x v="0"/>
    <x v="587"/>
  </r>
  <r>
    <s v="F24086"/>
    <x v="1"/>
    <x v="3865"/>
    <x v="3862"/>
    <x v="36"/>
    <x v="51"/>
    <x v="677"/>
    <x v="689"/>
    <n v="38.934255"/>
    <n v="-77.057906000000003"/>
    <x v="0"/>
    <x v="260"/>
  </r>
  <r>
    <s v="F24087"/>
    <x v="0"/>
    <x v="3866"/>
    <x v="3863"/>
    <x v="36"/>
    <x v="53"/>
    <x v="70"/>
    <x v="71"/>
    <n v="38.912644"/>
    <n v="-77.045640000000006"/>
    <x v="0"/>
    <x v="659"/>
  </r>
  <r>
    <s v="F24088"/>
    <x v="0"/>
    <x v="3867"/>
    <x v="3864"/>
    <x v="36"/>
    <x v="53"/>
    <x v="70"/>
    <x v="71"/>
    <n v="38.912644"/>
    <n v="-77.045640000000006"/>
    <x v="0"/>
    <x v="516"/>
  </r>
  <r>
    <s v="F24089"/>
    <x v="0"/>
    <x v="3868"/>
    <x v="3865"/>
    <x v="36"/>
    <x v="53"/>
    <x v="70"/>
    <x v="71"/>
    <n v="38.912644"/>
    <n v="-77.045640000000006"/>
    <x v="0"/>
    <x v="142"/>
  </r>
  <r>
    <s v="F24090"/>
    <x v="0"/>
    <x v="3869"/>
    <x v="3866"/>
    <x v="36"/>
    <x v="53"/>
    <x v="70"/>
    <x v="71"/>
    <n v="38.912644"/>
    <n v="-77.045640000000006"/>
    <x v="0"/>
    <x v="351"/>
  </r>
  <r>
    <s v="F24091"/>
    <x v="0"/>
    <x v="3870"/>
    <x v="3867"/>
    <x v="36"/>
    <x v="53"/>
    <x v="70"/>
    <x v="71"/>
    <n v="38.912644"/>
    <n v="-77.045640000000006"/>
    <x v="0"/>
    <x v="193"/>
  </r>
  <r>
    <s v="F24092"/>
    <x v="0"/>
    <x v="3871"/>
    <x v="3868"/>
    <x v="36"/>
    <x v="53"/>
    <x v="70"/>
    <x v="71"/>
    <n v="38.912644"/>
    <n v="-77.045640000000006"/>
    <x v="0"/>
    <x v="53"/>
  </r>
  <r>
    <s v="F24093"/>
    <x v="0"/>
    <x v="3872"/>
    <x v="3869"/>
    <x v="36"/>
    <x v="50"/>
    <x v="70"/>
    <x v="71"/>
    <n v="38.947156"/>
    <n v="-77.065115000000006"/>
    <x v="0"/>
    <x v="210"/>
  </r>
  <r>
    <s v="F24094"/>
    <x v="0"/>
    <x v="3873"/>
    <x v="3870"/>
    <x v="36"/>
    <x v="50"/>
    <x v="70"/>
    <x v="71"/>
    <n v="38.947156"/>
    <n v="-77.065115000000006"/>
    <x v="0"/>
    <x v="311"/>
  </r>
  <r>
    <s v="F24095"/>
    <x v="0"/>
    <x v="3874"/>
    <x v="3871"/>
    <x v="36"/>
    <x v="55"/>
    <x v="70"/>
    <x v="71"/>
    <n v="38.964543999999997"/>
    <n v="-77.075135000000003"/>
    <x v="1"/>
    <x v="308"/>
  </r>
  <r>
    <s v="F24096"/>
    <x v="0"/>
    <x v="3875"/>
    <x v="3872"/>
    <x v="36"/>
    <x v="52"/>
    <x v="70"/>
    <x v="71"/>
    <n v="38.941139"/>
    <n v="-77.061976999999999"/>
    <x v="0"/>
    <x v="464"/>
  </r>
  <r>
    <s v="F24097"/>
    <x v="0"/>
    <x v="3876"/>
    <x v="3873"/>
    <x v="36"/>
    <x v="52"/>
    <x v="70"/>
    <x v="71"/>
    <n v="38.941139"/>
    <n v="-77.061976999999999"/>
    <x v="0"/>
    <x v="552"/>
  </r>
  <r>
    <s v="F24098"/>
    <x v="0"/>
    <x v="3877"/>
    <x v="3874"/>
    <x v="36"/>
    <x v="52"/>
    <x v="70"/>
    <x v="71"/>
    <n v="38.941139"/>
    <n v="-77.061976999999999"/>
    <x v="1"/>
    <x v="586"/>
  </r>
  <r>
    <s v="F24099"/>
    <x v="2"/>
    <x v="3878"/>
    <x v="3875"/>
    <x v="36"/>
    <x v="52"/>
    <x v="70"/>
    <x v="71"/>
    <n v="38.941139"/>
    <n v="-77.061976999999999"/>
    <x v="1"/>
    <x v="507"/>
  </r>
  <r>
    <s v="F24100"/>
    <x v="0"/>
    <x v="3879"/>
    <x v="3876"/>
    <x v="36"/>
    <x v="52"/>
    <x v="70"/>
    <x v="71"/>
    <n v="38.941139"/>
    <n v="-77.061976999999999"/>
    <x v="0"/>
    <x v="429"/>
  </r>
  <r>
    <s v="F24101"/>
    <x v="0"/>
    <x v="3880"/>
    <x v="3874"/>
    <x v="36"/>
    <x v="52"/>
    <x v="70"/>
    <x v="71"/>
    <n v="38.941139"/>
    <n v="-77.061976999999999"/>
    <x v="1"/>
    <x v="175"/>
  </r>
  <r>
    <s v="F24102"/>
    <x v="0"/>
    <x v="3881"/>
    <x v="3877"/>
    <x v="36"/>
    <x v="52"/>
    <x v="70"/>
    <x v="71"/>
    <n v="38.941139"/>
    <n v="-77.061976999999999"/>
    <x v="0"/>
    <x v="610"/>
  </r>
  <r>
    <s v="F24103"/>
    <x v="0"/>
    <x v="3882"/>
    <x v="3878"/>
    <x v="36"/>
    <x v="52"/>
    <x v="70"/>
    <x v="71"/>
    <n v="38.941139"/>
    <n v="-77.061976999999999"/>
    <x v="0"/>
    <x v="248"/>
  </r>
  <r>
    <s v="F24104"/>
    <x v="2"/>
    <x v="3883"/>
    <x v="3879"/>
    <x v="36"/>
    <x v="52"/>
    <x v="70"/>
    <x v="71"/>
    <n v="38.941139"/>
    <n v="-77.061976999999999"/>
    <x v="1"/>
    <x v="585"/>
  </r>
  <r>
    <s v="F24105"/>
    <x v="0"/>
    <x v="3884"/>
    <x v="3880"/>
    <x v="36"/>
    <x v="52"/>
    <x v="70"/>
    <x v="71"/>
    <n v="38.941139"/>
    <n v="-77.061976999999999"/>
    <x v="0"/>
    <x v="371"/>
  </r>
  <r>
    <s v="F24106"/>
    <x v="1"/>
    <x v="3885"/>
    <x v="3881"/>
    <x v="36"/>
    <x v="52"/>
    <x v="678"/>
    <x v="690"/>
    <n v="38.941099999999999"/>
    <n v="-77.061967999999993"/>
    <x v="0"/>
    <x v="634"/>
  </r>
  <r>
    <s v="F24107"/>
    <x v="2"/>
    <x v="3886"/>
    <x v="3882"/>
    <x v="36"/>
    <x v="52"/>
    <x v="70"/>
    <x v="71"/>
    <n v="38.941139"/>
    <n v="-77.061976999999999"/>
    <x v="1"/>
    <x v="464"/>
  </r>
  <r>
    <s v="F24108"/>
    <x v="2"/>
    <x v="3887"/>
    <x v="3883"/>
    <x v="36"/>
    <x v="52"/>
    <x v="70"/>
    <x v="71"/>
    <n v="38.941139"/>
    <n v="-77.061976999999999"/>
    <x v="1"/>
    <x v="148"/>
  </r>
  <r>
    <s v="F24109"/>
    <x v="0"/>
    <x v="3888"/>
    <x v="3884"/>
    <x v="36"/>
    <x v="52"/>
    <x v="70"/>
    <x v="71"/>
    <n v="38.941139"/>
    <n v="-77.061976999999999"/>
    <x v="0"/>
    <x v="402"/>
  </r>
  <r>
    <s v="F24110"/>
    <x v="2"/>
    <x v="3889"/>
    <x v="3885"/>
    <x v="166"/>
    <x v="52"/>
    <x v="335"/>
    <x v="335"/>
    <n v="38.941139"/>
    <n v="-77.061976999999999"/>
    <x v="1"/>
    <x v="608"/>
  </r>
  <r>
    <s v="F24111"/>
    <x v="2"/>
    <x v="3890"/>
    <x v="3886"/>
    <x v="166"/>
    <x v="52"/>
    <x v="335"/>
    <x v="335"/>
    <n v="38.941139"/>
    <n v="-77.061976999999999"/>
    <x v="1"/>
    <x v="337"/>
  </r>
  <r>
    <s v="F24112"/>
    <x v="0"/>
    <x v="3891"/>
    <x v="3887"/>
    <x v="166"/>
    <x v="55"/>
    <x v="335"/>
    <x v="335"/>
    <n v="38.964543999999997"/>
    <n v="-77.075135000000003"/>
    <x v="0"/>
    <x v="248"/>
  </r>
  <r>
    <s v="F24113"/>
    <x v="0"/>
    <x v="3892"/>
    <x v="3888"/>
    <x v="166"/>
    <x v="55"/>
    <x v="335"/>
    <x v="335"/>
    <n v="38.964543999999997"/>
    <n v="-77.075135000000003"/>
    <x v="0"/>
    <x v="110"/>
  </r>
  <r>
    <s v="F24114"/>
    <x v="0"/>
    <x v="3893"/>
    <x v="3889"/>
    <x v="166"/>
    <x v="55"/>
    <x v="335"/>
    <x v="335"/>
    <n v="38.964543999999997"/>
    <n v="-77.075135000000003"/>
    <x v="0"/>
    <x v="131"/>
  </r>
  <r>
    <s v="F24115"/>
    <x v="0"/>
    <x v="3894"/>
    <x v="3890"/>
    <x v="166"/>
    <x v="55"/>
    <x v="335"/>
    <x v="335"/>
    <n v="38.964543999999997"/>
    <n v="-77.075135000000003"/>
    <x v="0"/>
    <x v="341"/>
  </r>
  <r>
    <s v="F24116"/>
    <x v="0"/>
    <x v="3895"/>
    <x v="3891"/>
    <x v="166"/>
    <x v="55"/>
    <x v="335"/>
    <x v="335"/>
    <n v="38.964543999999997"/>
    <n v="-77.075135000000003"/>
    <x v="0"/>
    <x v="468"/>
  </r>
  <r>
    <s v="F24117"/>
    <x v="0"/>
    <x v="3896"/>
    <x v="3892"/>
    <x v="166"/>
    <x v="55"/>
    <x v="335"/>
    <x v="335"/>
    <n v="38.964543999999997"/>
    <n v="-77.075135000000003"/>
    <x v="0"/>
    <x v="306"/>
  </r>
  <r>
    <s v="F24118"/>
    <x v="0"/>
    <x v="3897"/>
    <x v="3893"/>
    <x v="38"/>
    <x v="53"/>
    <x v="350"/>
    <x v="352"/>
    <n v="38.912644"/>
    <n v="-77.045640000000006"/>
    <x v="1"/>
    <x v="48"/>
  </r>
  <r>
    <s v="F24119"/>
    <x v="0"/>
    <x v="3898"/>
    <x v="3894"/>
    <x v="38"/>
    <x v="53"/>
    <x v="350"/>
    <x v="352"/>
    <n v="38.912644"/>
    <n v="-77.045640000000006"/>
    <x v="1"/>
    <x v="603"/>
  </r>
  <r>
    <s v="F24120"/>
    <x v="0"/>
    <x v="3899"/>
    <x v="3895"/>
    <x v="37"/>
    <x v="53"/>
    <x v="71"/>
    <x v="72"/>
    <n v="38.912644"/>
    <n v="-77.045640000000006"/>
    <x v="1"/>
    <x v="660"/>
  </r>
  <r>
    <s v="F24121"/>
    <x v="2"/>
    <x v="3900"/>
    <x v="3896"/>
    <x v="37"/>
    <x v="53"/>
    <x v="71"/>
    <x v="72"/>
    <n v="38.912644"/>
    <n v="-77.045640000000006"/>
    <x v="1"/>
    <x v="617"/>
  </r>
  <r>
    <s v="F24122"/>
    <x v="0"/>
    <x v="3901"/>
    <x v="3897"/>
    <x v="37"/>
    <x v="53"/>
    <x v="71"/>
    <x v="72"/>
    <n v="38.912644"/>
    <n v="-77.045640000000006"/>
    <x v="1"/>
    <x v="483"/>
  </r>
  <r>
    <s v="F24123"/>
    <x v="0"/>
    <x v="3902"/>
    <x v="3898"/>
    <x v="39"/>
    <x v="53"/>
    <x v="76"/>
    <x v="77"/>
    <n v="38.912644"/>
    <n v="-77.045640000000006"/>
    <x v="0"/>
    <x v="153"/>
  </r>
  <r>
    <s v="F24124"/>
    <x v="0"/>
    <x v="3903"/>
    <x v="3899"/>
    <x v="39"/>
    <x v="53"/>
    <x v="76"/>
    <x v="77"/>
    <n v="38.912644"/>
    <n v="-77.045640000000006"/>
    <x v="0"/>
    <x v="514"/>
  </r>
  <r>
    <s v="F24125"/>
    <x v="0"/>
    <x v="3904"/>
    <x v="3900"/>
    <x v="39"/>
    <x v="53"/>
    <x v="76"/>
    <x v="77"/>
    <n v="38.912644"/>
    <n v="-77.045640000000006"/>
    <x v="0"/>
    <x v="449"/>
  </r>
  <r>
    <s v="F24126"/>
    <x v="0"/>
    <x v="3905"/>
    <x v="3901"/>
    <x v="39"/>
    <x v="53"/>
    <x v="76"/>
    <x v="77"/>
    <n v="38.912644"/>
    <n v="-77.045640000000006"/>
    <x v="0"/>
    <x v="305"/>
  </r>
  <r>
    <s v="F24127"/>
    <x v="0"/>
    <x v="3906"/>
    <x v="3902"/>
    <x v="39"/>
    <x v="53"/>
    <x v="76"/>
    <x v="77"/>
    <n v="38.912644"/>
    <n v="-77.045640000000006"/>
    <x v="1"/>
    <x v="167"/>
  </r>
  <r>
    <s v="F24128"/>
    <x v="0"/>
    <x v="3907"/>
    <x v="3903"/>
    <x v="39"/>
    <x v="53"/>
    <x v="76"/>
    <x v="77"/>
    <n v="38.912644"/>
    <n v="-77.045640000000006"/>
    <x v="0"/>
    <x v="610"/>
  </r>
  <r>
    <s v="F24129"/>
    <x v="0"/>
    <x v="3908"/>
    <x v="3904"/>
    <x v="39"/>
    <x v="53"/>
    <x v="76"/>
    <x v="77"/>
    <n v="38.912644"/>
    <n v="-77.045640000000006"/>
    <x v="1"/>
    <x v="260"/>
  </r>
  <r>
    <s v="F24130"/>
    <x v="0"/>
    <x v="3909"/>
    <x v="3905"/>
    <x v="39"/>
    <x v="53"/>
    <x v="76"/>
    <x v="77"/>
    <n v="38.912644"/>
    <n v="-77.045640000000006"/>
    <x v="0"/>
    <x v="558"/>
  </r>
  <r>
    <s v="F24131"/>
    <x v="0"/>
    <x v="3910"/>
    <x v="3906"/>
    <x v="39"/>
    <x v="53"/>
    <x v="76"/>
    <x v="77"/>
    <n v="38.912644"/>
    <n v="-77.045640000000006"/>
    <x v="0"/>
    <x v="91"/>
  </r>
  <r>
    <s v="F24132"/>
    <x v="0"/>
    <x v="3911"/>
    <x v="3907"/>
    <x v="39"/>
    <x v="53"/>
    <x v="76"/>
    <x v="77"/>
    <n v="38.912644"/>
    <n v="-77.045640000000006"/>
    <x v="1"/>
    <x v="540"/>
  </r>
  <r>
    <s v="F24133"/>
    <x v="1"/>
    <x v="3912"/>
    <x v="3908"/>
    <x v="39"/>
    <x v="52"/>
    <x v="679"/>
    <x v="691"/>
    <n v="38.941167"/>
    <n v="-77.062032000000002"/>
    <x v="1"/>
    <x v="499"/>
  </r>
  <r>
    <s v="F24134"/>
    <x v="0"/>
    <x v="3913"/>
    <x v="3909"/>
    <x v="39"/>
    <x v="53"/>
    <x v="76"/>
    <x v="77"/>
    <n v="38.912644"/>
    <n v="-77.045640000000006"/>
    <x v="0"/>
    <x v="182"/>
  </r>
  <r>
    <s v="F24135"/>
    <x v="0"/>
    <x v="3914"/>
    <x v="3910"/>
    <x v="39"/>
    <x v="53"/>
    <x v="76"/>
    <x v="77"/>
    <n v="38.912644"/>
    <n v="-77.045640000000006"/>
    <x v="0"/>
    <x v="65"/>
  </r>
  <r>
    <s v="F24136"/>
    <x v="0"/>
    <x v="3915"/>
    <x v="3911"/>
    <x v="189"/>
    <x v="55"/>
    <x v="549"/>
    <x v="557"/>
    <n v="38.964543999999997"/>
    <n v="-77.075135000000003"/>
    <x v="1"/>
    <x v="520"/>
  </r>
  <r>
    <s v="F24137"/>
    <x v="0"/>
    <x v="3916"/>
    <x v="3912"/>
    <x v="42"/>
    <x v="53"/>
    <x v="80"/>
    <x v="81"/>
    <n v="38.912644"/>
    <n v="-77.045640000000006"/>
    <x v="1"/>
    <x v="306"/>
  </r>
  <r>
    <s v="F24138"/>
    <x v="0"/>
    <x v="3917"/>
    <x v="3913"/>
    <x v="42"/>
    <x v="53"/>
    <x v="80"/>
    <x v="81"/>
    <n v="38.912644"/>
    <n v="-77.045640000000006"/>
    <x v="1"/>
    <x v="181"/>
  </r>
  <r>
    <s v="F24139"/>
    <x v="0"/>
    <x v="3918"/>
    <x v="3914"/>
    <x v="42"/>
    <x v="53"/>
    <x v="80"/>
    <x v="81"/>
    <n v="38.912644"/>
    <n v="-77.045640000000006"/>
    <x v="1"/>
    <x v="130"/>
  </r>
  <r>
    <s v="F24140"/>
    <x v="0"/>
    <x v="3919"/>
    <x v="3915"/>
    <x v="42"/>
    <x v="53"/>
    <x v="80"/>
    <x v="81"/>
    <n v="38.912644"/>
    <n v="-77.045640000000006"/>
    <x v="0"/>
    <x v="294"/>
  </r>
  <r>
    <s v="F24141"/>
    <x v="0"/>
    <x v="3920"/>
    <x v="3916"/>
    <x v="44"/>
    <x v="55"/>
    <x v="83"/>
    <x v="84"/>
    <n v="38.964543999999997"/>
    <n v="-77.075135000000003"/>
    <x v="0"/>
    <x v="417"/>
  </r>
  <r>
    <s v="F24142"/>
    <x v="0"/>
    <x v="3921"/>
    <x v="3917"/>
    <x v="44"/>
    <x v="52"/>
    <x v="83"/>
    <x v="84"/>
    <n v="38.941139"/>
    <n v="-77.061976999999999"/>
    <x v="0"/>
    <x v="443"/>
  </r>
  <r>
    <s v="F24143"/>
    <x v="0"/>
    <x v="3922"/>
    <x v="3918"/>
    <x v="44"/>
    <x v="51"/>
    <x v="83"/>
    <x v="84"/>
    <n v="38.934266999999998"/>
    <n v="-77.057979000000003"/>
    <x v="0"/>
    <x v="62"/>
  </r>
  <r>
    <s v="F24144"/>
    <x v="0"/>
    <x v="3923"/>
    <x v="3919"/>
    <x v="44"/>
    <x v="51"/>
    <x v="83"/>
    <x v="84"/>
    <n v="38.934266999999998"/>
    <n v="-77.057979000000003"/>
    <x v="0"/>
    <x v="268"/>
  </r>
  <r>
    <s v="F24145"/>
    <x v="2"/>
    <x v="3924"/>
    <x v="3920"/>
    <x v="44"/>
    <x v="50"/>
    <x v="83"/>
    <x v="84"/>
    <n v="38.947156"/>
    <n v="-77.065115000000006"/>
    <x v="1"/>
    <x v="608"/>
  </r>
  <r>
    <s v="F24146"/>
    <x v="0"/>
    <x v="3925"/>
    <x v="3921"/>
    <x v="46"/>
    <x v="53"/>
    <x v="85"/>
    <x v="86"/>
    <n v="38.912644"/>
    <n v="-77.045640000000006"/>
    <x v="0"/>
    <x v="575"/>
  </r>
  <r>
    <s v="F24147"/>
    <x v="1"/>
    <x v="3926"/>
    <x v="3922"/>
    <x v="156"/>
    <x v="53"/>
    <x v="680"/>
    <x v="692"/>
    <n v="38.912649000000002"/>
    <n v="-77.045563999999999"/>
    <x v="0"/>
    <x v="204"/>
  </r>
  <r>
    <s v="F24148"/>
    <x v="0"/>
    <x v="3927"/>
    <x v="3923"/>
    <x v="46"/>
    <x v="53"/>
    <x v="85"/>
    <x v="86"/>
    <n v="38.912644"/>
    <n v="-77.045640000000006"/>
    <x v="0"/>
    <x v="196"/>
  </r>
  <r>
    <s v="F24149"/>
    <x v="0"/>
    <x v="3928"/>
    <x v="3924"/>
    <x v="46"/>
    <x v="53"/>
    <x v="85"/>
    <x v="86"/>
    <n v="38.912644"/>
    <n v="-77.045640000000006"/>
    <x v="0"/>
    <x v="128"/>
  </r>
  <r>
    <s v="F24150"/>
    <x v="2"/>
    <x v="3929"/>
    <x v="3925"/>
    <x v="74"/>
    <x v="51"/>
    <x v="127"/>
    <x v="128"/>
    <n v="38.934266999999998"/>
    <n v="-77.057979000000003"/>
    <x v="1"/>
    <x v="247"/>
  </r>
  <r>
    <s v="F24151"/>
    <x v="2"/>
    <x v="3930"/>
    <x v="3926"/>
    <x v="75"/>
    <x v="53"/>
    <x v="128"/>
    <x v="129"/>
    <n v="38.912644"/>
    <n v="-77.045640000000006"/>
    <x v="1"/>
    <x v="89"/>
  </r>
  <r>
    <s v="F24152"/>
    <x v="2"/>
    <x v="3931"/>
    <x v="3927"/>
    <x v="75"/>
    <x v="53"/>
    <x v="128"/>
    <x v="129"/>
    <n v="38.912644"/>
    <n v="-77.045640000000006"/>
    <x v="1"/>
    <x v="284"/>
  </r>
  <r>
    <s v="F24153"/>
    <x v="0"/>
    <x v="3932"/>
    <x v="3928"/>
    <x v="76"/>
    <x v="53"/>
    <x v="129"/>
    <x v="130"/>
    <n v="38.912644"/>
    <n v="-77.045640000000006"/>
    <x v="1"/>
    <x v="385"/>
  </r>
  <r>
    <s v="F24154"/>
    <x v="0"/>
    <x v="3933"/>
    <x v="3929"/>
    <x v="76"/>
    <x v="53"/>
    <x v="129"/>
    <x v="130"/>
    <n v="38.912644"/>
    <n v="-77.045640000000006"/>
    <x v="1"/>
    <x v="228"/>
  </r>
  <r>
    <s v="F24155"/>
    <x v="0"/>
    <x v="3934"/>
    <x v="3930"/>
    <x v="76"/>
    <x v="53"/>
    <x v="129"/>
    <x v="130"/>
    <n v="38.912644"/>
    <n v="-77.045640000000006"/>
    <x v="1"/>
    <x v="111"/>
  </r>
  <r>
    <s v="F24156"/>
    <x v="0"/>
    <x v="3935"/>
    <x v="3931"/>
    <x v="76"/>
    <x v="53"/>
    <x v="129"/>
    <x v="130"/>
    <n v="38.912644"/>
    <n v="-77.045640000000006"/>
    <x v="0"/>
    <x v="36"/>
  </r>
  <r>
    <s v="F24157"/>
    <x v="0"/>
    <x v="3936"/>
    <x v="3932"/>
    <x v="76"/>
    <x v="52"/>
    <x v="129"/>
    <x v="130"/>
    <n v="38.941139"/>
    <n v="-77.061976999999999"/>
    <x v="0"/>
    <x v="229"/>
  </r>
  <r>
    <s v="F24158"/>
    <x v="1"/>
    <x v="3937"/>
    <x v="3933"/>
    <x v="67"/>
    <x v="53"/>
    <x v="681"/>
    <x v="693"/>
    <n v="38.912652000000001"/>
    <n v="-77.045728999999994"/>
    <x v="0"/>
    <x v="555"/>
  </r>
  <r>
    <s v="F24159"/>
    <x v="1"/>
    <x v="3938"/>
    <x v="3934"/>
    <x v="68"/>
    <x v="54"/>
    <x v="682"/>
    <x v="694"/>
    <n v="38.994106000000002"/>
    <n v="-77.076986000000005"/>
    <x v="1"/>
    <x v="185"/>
  </r>
  <r>
    <s v="F24160"/>
    <x v="0"/>
    <x v="3939"/>
    <x v="3935"/>
    <x v="68"/>
    <x v="54"/>
    <x v="112"/>
    <x v="113"/>
    <n v="38.994112999999999"/>
    <n v="-77.076986000000005"/>
    <x v="0"/>
    <x v="218"/>
  </r>
  <r>
    <s v="F24161"/>
    <x v="0"/>
    <x v="3940"/>
    <x v="3936"/>
    <x v="68"/>
    <x v="54"/>
    <x v="112"/>
    <x v="113"/>
    <n v="38.994112999999999"/>
    <n v="-77.076986000000005"/>
    <x v="1"/>
    <x v="210"/>
  </r>
  <r>
    <s v="F24162"/>
    <x v="0"/>
    <x v="3941"/>
    <x v="3937"/>
    <x v="69"/>
    <x v="54"/>
    <x v="113"/>
    <x v="114"/>
    <n v="38.994112999999999"/>
    <n v="-77.076986000000005"/>
    <x v="0"/>
    <x v="466"/>
  </r>
  <r>
    <s v="F24163"/>
    <x v="1"/>
    <x v="3942"/>
    <x v="3938"/>
    <x v="69"/>
    <x v="54"/>
    <x v="683"/>
    <x v="695"/>
    <n v="38.994104999999998"/>
    <n v="-77.076970000000003"/>
    <x v="1"/>
    <x v="413"/>
  </r>
  <r>
    <s v="F24164"/>
    <x v="0"/>
    <x v="3943"/>
    <x v="3939"/>
    <x v="69"/>
    <x v="55"/>
    <x v="113"/>
    <x v="114"/>
    <n v="38.964543999999997"/>
    <n v="-77.075135000000003"/>
    <x v="1"/>
    <x v="232"/>
  </r>
  <r>
    <s v="F24165"/>
    <x v="1"/>
    <x v="3944"/>
    <x v="3940"/>
    <x v="71"/>
    <x v="55"/>
    <x v="684"/>
    <x v="696"/>
    <n v="38.964554999999997"/>
    <n v="-77.075348000000005"/>
    <x v="0"/>
    <x v="534"/>
  </r>
  <r>
    <s v="F24166"/>
    <x v="0"/>
    <x v="3945"/>
    <x v="3941"/>
    <x v="71"/>
    <x v="55"/>
    <x v="115"/>
    <x v="116"/>
    <n v="38.964543999999997"/>
    <n v="-77.075135000000003"/>
    <x v="0"/>
    <x v="609"/>
  </r>
  <r>
    <s v="F24167"/>
    <x v="0"/>
    <x v="3946"/>
    <x v="3942"/>
    <x v="71"/>
    <x v="55"/>
    <x v="115"/>
    <x v="116"/>
    <n v="38.964543999999997"/>
    <n v="-77.075135000000003"/>
    <x v="0"/>
    <x v="467"/>
  </r>
  <r>
    <s v="F24168"/>
    <x v="1"/>
    <x v="3947"/>
    <x v="3943"/>
    <x v="71"/>
    <x v="52"/>
    <x v="685"/>
    <x v="697"/>
    <n v="38.941111999999997"/>
    <n v="-77.061970000000002"/>
    <x v="0"/>
    <x v="39"/>
  </r>
  <r>
    <s v="F24169"/>
    <x v="0"/>
    <x v="3948"/>
    <x v="3944"/>
    <x v="80"/>
    <x v="53"/>
    <x v="135"/>
    <x v="136"/>
    <n v="38.912644"/>
    <n v="-77.045640000000006"/>
    <x v="0"/>
    <x v="610"/>
  </r>
  <r>
    <s v="F24170"/>
    <x v="1"/>
    <x v="3949"/>
    <x v="3945"/>
    <x v="82"/>
    <x v="53"/>
    <x v="686"/>
    <x v="698"/>
    <n v="38.912512"/>
    <n v="-77.045985000000002"/>
    <x v="0"/>
    <x v="386"/>
  </r>
  <r>
    <s v="F24171"/>
    <x v="0"/>
    <x v="3950"/>
    <x v="3944"/>
    <x v="80"/>
    <x v="53"/>
    <x v="135"/>
    <x v="136"/>
    <n v="38.912644"/>
    <n v="-77.045640000000006"/>
    <x v="1"/>
    <x v="272"/>
  </r>
  <r>
    <s v="F24172"/>
    <x v="0"/>
    <x v="3951"/>
    <x v="3946"/>
    <x v="84"/>
    <x v="53"/>
    <x v="139"/>
    <x v="140"/>
    <n v="38.912644"/>
    <n v="-77.045640000000006"/>
    <x v="1"/>
    <x v="172"/>
  </r>
  <r>
    <s v="F24173"/>
    <x v="1"/>
    <x v="3952"/>
    <x v="3947"/>
    <x v="84"/>
    <x v="53"/>
    <x v="687"/>
    <x v="699"/>
    <n v="38.912596000000001"/>
    <n v="-77.045638999999994"/>
    <x v="0"/>
    <x v="225"/>
  </r>
  <r>
    <s v="F24174"/>
    <x v="1"/>
    <x v="3953"/>
    <x v="3948"/>
    <x v="87"/>
    <x v="53"/>
    <x v="688"/>
    <x v="700"/>
    <n v="38.912593000000001"/>
    <n v="-77.045940999999999"/>
    <x v="0"/>
    <x v="264"/>
  </r>
  <r>
    <s v="F24175"/>
    <x v="1"/>
    <x v="3954"/>
    <x v="3949"/>
    <x v="86"/>
    <x v="52"/>
    <x v="689"/>
    <x v="701"/>
    <n v="38.941076000000002"/>
    <n v="-77.061913000000004"/>
    <x v="1"/>
    <x v="150"/>
  </r>
  <r>
    <s v="F24176"/>
    <x v="1"/>
    <x v="3955"/>
    <x v="3950"/>
    <x v="158"/>
    <x v="53"/>
    <x v="690"/>
    <x v="702"/>
    <n v="38.912664999999997"/>
    <n v="-77.045548999999994"/>
    <x v="1"/>
    <x v="4"/>
  </r>
  <r>
    <s v="F24177"/>
    <x v="0"/>
    <x v="3956"/>
    <x v="3951"/>
    <x v="158"/>
    <x v="53"/>
    <x v="322"/>
    <x v="322"/>
    <n v="38.912644"/>
    <n v="-77.045640000000006"/>
    <x v="0"/>
    <x v="29"/>
  </r>
  <r>
    <s v="F24178"/>
    <x v="0"/>
    <x v="3957"/>
    <x v="3952"/>
    <x v="158"/>
    <x v="53"/>
    <x v="322"/>
    <x v="322"/>
    <n v="38.912644"/>
    <n v="-77.045640000000006"/>
    <x v="0"/>
    <x v="7"/>
  </r>
  <r>
    <s v="F24179"/>
    <x v="0"/>
    <x v="3958"/>
    <x v="3953"/>
    <x v="158"/>
    <x v="53"/>
    <x v="322"/>
    <x v="322"/>
    <n v="38.912644"/>
    <n v="-77.045640000000006"/>
    <x v="1"/>
    <x v="590"/>
  </r>
  <r>
    <s v="F24180"/>
    <x v="1"/>
    <x v="3959"/>
    <x v="3954"/>
    <x v="168"/>
    <x v="53"/>
    <x v="691"/>
    <x v="703"/>
    <n v="38.912472000000001"/>
    <n v="-77.045451999999997"/>
    <x v="1"/>
    <x v="66"/>
  </r>
  <r>
    <s v="F24181"/>
    <x v="1"/>
    <x v="3960"/>
    <x v="3955"/>
    <x v="88"/>
    <x v="53"/>
    <x v="692"/>
    <x v="704"/>
    <n v="38.912556000000002"/>
    <n v="-77.045573000000005"/>
    <x v="1"/>
    <x v="479"/>
  </r>
  <r>
    <s v="F24182"/>
    <x v="0"/>
    <x v="3961"/>
    <x v="3956"/>
    <x v="185"/>
    <x v="53"/>
    <x v="693"/>
    <x v="705"/>
    <n v="38.912644"/>
    <n v="-77.045640000000006"/>
    <x v="1"/>
    <x v="116"/>
  </r>
  <r>
    <s v="F24183"/>
    <x v="0"/>
    <x v="3962"/>
    <x v="3957"/>
    <x v="185"/>
    <x v="53"/>
    <x v="693"/>
    <x v="705"/>
    <n v="38.912644"/>
    <n v="-77.045640000000006"/>
    <x v="1"/>
    <x v="229"/>
  </r>
  <r>
    <s v="F24184"/>
    <x v="1"/>
    <x v="3963"/>
    <x v="3958"/>
    <x v="94"/>
    <x v="51"/>
    <x v="694"/>
    <x v="706"/>
    <n v="38.934249000000001"/>
    <n v="-77.057913999999997"/>
    <x v="0"/>
    <x v="347"/>
  </r>
  <r>
    <s v="F24185"/>
    <x v="1"/>
    <x v="3964"/>
    <x v="3959"/>
    <x v="96"/>
    <x v="51"/>
    <x v="695"/>
    <x v="707"/>
    <n v="38.934182"/>
    <n v="-77.057969999999997"/>
    <x v="1"/>
    <x v="420"/>
  </r>
  <r>
    <s v="F24186"/>
    <x v="0"/>
    <x v="3965"/>
    <x v="3960"/>
    <x v="96"/>
    <x v="53"/>
    <x v="170"/>
    <x v="171"/>
    <n v="38.912644"/>
    <n v="-77.045640000000006"/>
    <x v="0"/>
    <x v="456"/>
  </r>
  <r>
    <s v="F24187"/>
    <x v="0"/>
    <x v="3966"/>
    <x v="3961"/>
    <x v="99"/>
    <x v="53"/>
    <x v="174"/>
    <x v="175"/>
    <n v="38.912644"/>
    <n v="-77.045640000000006"/>
    <x v="1"/>
    <x v="76"/>
  </r>
  <r>
    <s v="F24188"/>
    <x v="0"/>
    <x v="3967"/>
    <x v="3962"/>
    <x v="99"/>
    <x v="53"/>
    <x v="174"/>
    <x v="175"/>
    <n v="38.912644"/>
    <n v="-77.045640000000006"/>
    <x v="1"/>
    <x v="570"/>
  </r>
  <r>
    <s v="F24189"/>
    <x v="0"/>
    <x v="3968"/>
    <x v="3963"/>
    <x v="100"/>
    <x v="51"/>
    <x v="176"/>
    <x v="177"/>
    <n v="38.934266999999998"/>
    <n v="-77.057979000000003"/>
    <x v="0"/>
    <x v="549"/>
  </r>
  <r>
    <s v="F24190"/>
    <x v="0"/>
    <x v="3969"/>
    <x v="3963"/>
    <x v="100"/>
    <x v="51"/>
    <x v="176"/>
    <x v="177"/>
    <n v="38.934266999999998"/>
    <n v="-77.057979000000003"/>
    <x v="1"/>
    <x v="460"/>
  </r>
  <r>
    <s v="F24191"/>
    <x v="0"/>
    <x v="3970"/>
    <x v="3964"/>
    <x v="100"/>
    <x v="51"/>
    <x v="176"/>
    <x v="177"/>
    <n v="38.934266999999998"/>
    <n v="-77.057979000000003"/>
    <x v="0"/>
    <x v="620"/>
  </r>
  <r>
    <s v="F24192"/>
    <x v="0"/>
    <x v="3971"/>
    <x v="3965"/>
    <x v="100"/>
    <x v="51"/>
    <x v="176"/>
    <x v="177"/>
    <n v="38.934266999999998"/>
    <n v="-77.057979000000003"/>
    <x v="1"/>
    <x v="561"/>
  </r>
  <r>
    <s v="F24193"/>
    <x v="1"/>
    <x v="3972"/>
    <x v="3966"/>
    <x v="115"/>
    <x v="54"/>
    <x v="696"/>
    <x v="708"/>
    <n v="38.994092000000002"/>
    <n v="-77.076939999999993"/>
    <x v="1"/>
    <x v="54"/>
  </r>
  <r>
    <s v="F24194"/>
    <x v="0"/>
    <x v="3973"/>
    <x v="3967"/>
    <x v="115"/>
    <x v="54"/>
    <x v="261"/>
    <x v="261"/>
    <n v="38.994112999999999"/>
    <n v="-77.076986000000005"/>
    <x v="0"/>
    <x v="557"/>
  </r>
  <r>
    <s v="F24195"/>
    <x v="1"/>
    <x v="3974"/>
    <x v="3968"/>
    <x v="115"/>
    <x v="54"/>
    <x v="697"/>
    <x v="709"/>
    <n v="38.994065999999997"/>
    <n v="-77.076993999999999"/>
    <x v="0"/>
    <x v="358"/>
  </r>
  <r>
    <s v="F24196"/>
    <x v="0"/>
    <x v="3975"/>
    <x v="3969"/>
    <x v="115"/>
    <x v="55"/>
    <x v="261"/>
    <x v="261"/>
    <n v="38.964543999999997"/>
    <n v="-77.075135000000003"/>
    <x v="1"/>
    <x v="33"/>
  </r>
  <r>
    <s v="F24197"/>
    <x v="0"/>
    <x v="3976"/>
    <x v="3970"/>
    <x v="115"/>
    <x v="55"/>
    <x v="261"/>
    <x v="261"/>
    <n v="38.964543999999997"/>
    <n v="-77.075135000000003"/>
    <x v="0"/>
    <x v="295"/>
  </r>
  <r>
    <s v="F24198"/>
    <x v="1"/>
    <x v="3977"/>
    <x v="3971"/>
    <x v="115"/>
    <x v="55"/>
    <x v="698"/>
    <x v="710"/>
    <n v="38.964503000000001"/>
    <n v="-77.075160999999994"/>
    <x v="1"/>
    <x v="541"/>
  </r>
  <r>
    <s v="F24199"/>
    <x v="1"/>
    <x v="3978"/>
    <x v="3972"/>
    <x v="115"/>
    <x v="55"/>
    <x v="699"/>
    <x v="711"/>
    <n v="38.964595000000003"/>
    <n v="-77.075158999999999"/>
    <x v="0"/>
    <x v="163"/>
  </r>
  <r>
    <s v="F24200"/>
    <x v="1"/>
    <x v="3979"/>
    <x v="3973"/>
    <x v="143"/>
    <x v="50"/>
    <x v="700"/>
    <x v="712"/>
    <n v="38.947201999999997"/>
    <n v="-77.065166000000005"/>
    <x v="0"/>
    <x v="481"/>
  </r>
  <r>
    <s v="F24201"/>
    <x v="0"/>
    <x v="3980"/>
    <x v="3974"/>
    <x v="143"/>
    <x v="55"/>
    <x v="308"/>
    <x v="309"/>
    <n v="38.964543999999997"/>
    <n v="-77.075135000000003"/>
    <x v="1"/>
    <x v="214"/>
  </r>
  <r>
    <s v="F24202"/>
    <x v="1"/>
    <x v="3981"/>
    <x v="3975"/>
    <x v="143"/>
    <x v="54"/>
    <x v="701"/>
    <x v="713"/>
    <n v="38.993982000000003"/>
    <n v="-77.077016"/>
    <x v="0"/>
    <x v="646"/>
  </r>
  <r>
    <s v="F24203"/>
    <x v="1"/>
    <x v="3982"/>
    <x v="3976"/>
    <x v="143"/>
    <x v="54"/>
    <x v="702"/>
    <x v="714"/>
    <n v="38.994084999999998"/>
    <n v="-77.077033999999998"/>
    <x v="0"/>
    <x v="535"/>
  </r>
  <r>
    <s v="F24204"/>
    <x v="0"/>
    <x v="3983"/>
    <x v="3977"/>
    <x v="143"/>
    <x v="54"/>
    <x v="308"/>
    <x v="309"/>
    <n v="38.994112999999999"/>
    <n v="-77.076986000000005"/>
    <x v="0"/>
    <x v="129"/>
  </r>
  <r>
    <s v="F24205"/>
    <x v="1"/>
    <x v="3984"/>
    <x v="3978"/>
    <x v="143"/>
    <x v="54"/>
    <x v="703"/>
    <x v="715"/>
    <n v="38.994073999999998"/>
    <n v="-77.076984999999993"/>
    <x v="1"/>
    <x v="387"/>
  </r>
  <r>
    <s v="F24206"/>
    <x v="0"/>
    <x v="3985"/>
    <x v="3979"/>
    <x v="145"/>
    <x v="55"/>
    <x v="275"/>
    <x v="275"/>
    <n v="38.964543999999997"/>
    <n v="-77.075135000000003"/>
    <x v="1"/>
    <x v="38"/>
  </r>
  <r>
    <s v="F24207"/>
    <x v="0"/>
    <x v="3986"/>
    <x v="3980"/>
    <x v="145"/>
    <x v="55"/>
    <x v="275"/>
    <x v="275"/>
    <n v="38.964543999999997"/>
    <n v="-77.075135000000003"/>
    <x v="0"/>
    <x v="416"/>
  </r>
  <r>
    <s v="F24208"/>
    <x v="1"/>
    <x v="3987"/>
    <x v="3981"/>
    <x v="145"/>
    <x v="54"/>
    <x v="704"/>
    <x v="716"/>
    <n v="38.994070999999998"/>
    <n v="-77.077025000000006"/>
    <x v="0"/>
    <x v="498"/>
  </r>
  <r>
    <s v="F24209"/>
    <x v="0"/>
    <x v="3988"/>
    <x v="3982"/>
    <x v="126"/>
    <x v="52"/>
    <x v="228"/>
    <x v="229"/>
    <n v="38.941139"/>
    <n v="-77.061976999999999"/>
    <x v="1"/>
    <x v="155"/>
  </r>
  <r>
    <s v="F24210"/>
    <x v="0"/>
    <x v="3989"/>
    <x v="3983"/>
    <x v="146"/>
    <x v="54"/>
    <x v="276"/>
    <x v="276"/>
    <n v="38.994112999999999"/>
    <n v="-77.076986000000005"/>
    <x v="0"/>
    <x v="270"/>
  </r>
  <r>
    <s v="F24211"/>
    <x v="0"/>
    <x v="3990"/>
    <x v="3984"/>
    <x v="147"/>
    <x v="54"/>
    <x v="277"/>
    <x v="277"/>
    <n v="38.994112999999999"/>
    <n v="-77.076986000000005"/>
    <x v="0"/>
    <x v="18"/>
  </r>
  <r>
    <s v="F24212"/>
    <x v="1"/>
    <x v="3991"/>
    <x v="3985"/>
    <x v="149"/>
    <x v="54"/>
    <x v="705"/>
    <x v="717"/>
    <n v="38.994081999999999"/>
    <n v="-77.076981000000004"/>
    <x v="0"/>
    <x v="222"/>
  </r>
  <r>
    <s v="F24213"/>
    <x v="1"/>
    <x v="3992"/>
    <x v="3986"/>
    <x v="149"/>
    <x v="54"/>
    <x v="706"/>
    <x v="718"/>
    <n v="38.994095000000002"/>
    <n v="-77.076974000000007"/>
    <x v="1"/>
    <x v="66"/>
  </r>
  <r>
    <s v="F24214"/>
    <x v="1"/>
    <x v="3993"/>
    <x v="3987"/>
    <x v="149"/>
    <x v="54"/>
    <x v="707"/>
    <x v="719"/>
    <n v="38.994056999999998"/>
    <n v="-77.076953000000003"/>
    <x v="1"/>
    <x v="314"/>
  </r>
  <r>
    <s v="F24215"/>
    <x v="1"/>
    <x v="3994"/>
    <x v="3988"/>
    <x v="149"/>
    <x v="54"/>
    <x v="708"/>
    <x v="720"/>
    <n v="38.994123000000002"/>
    <n v="-77.076954999999998"/>
    <x v="1"/>
    <x v="444"/>
  </r>
  <r>
    <s v="F24216"/>
    <x v="0"/>
    <x v="3995"/>
    <x v="3989"/>
    <x v="4"/>
    <x v="56"/>
    <x v="5"/>
    <x v="5"/>
    <n v="38.892274999999998"/>
    <n v="-77.013917000000006"/>
    <x v="1"/>
    <x v="297"/>
  </r>
  <r>
    <s v="F24217"/>
    <x v="0"/>
    <x v="3995"/>
    <x v="3990"/>
    <x v="4"/>
    <x v="56"/>
    <x v="5"/>
    <x v="5"/>
    <n v="38.892274999999998"/>
    <n v="-77.013917000000006"/>
    <x v="1"/>
    <x v="10"/>
  </r>
  <r>
    <s v="F24218"/>
    <x v="0"/>
    <x v="3996"/>
    <x v="3991"/>
    <x v="6"/>
    <x v="56"/>
    <x v="9"/>
    <x v="9"/>
    <n v="38.892274999999998"/>
    <n v="-77.013917000000006"/>
    <x v="0"/>
    <x v="139"/>
  </r>
  <r>
    <s v="F24219"/>
    <x v="0"/>
    <x v="3997"/>
    <x v="3992"/>
    <x v="5"/>
    <x v="56"/>
    <x v="7"/>
    <x v="7"/>
    <n v="38.892274999999998"/>
    <n v="-77.013917000000006"/>
    <x v="1"/>
    <x v="501"/>
  </r>
  <r>
    <s v="F24220"/>
    <x v="0"/>
    <x v="3998"/>
    <x v="3993"/>
    <x v="5"/>
    <x v="56"/>
    <x v="7"/>
    <x v="7"/>
    <n v="38.892274999999998"/>
    <n v="-77.013917000000006"/>
    <x v="0"/>
    <x v="151"/>
  </r>
  <r>
    <s v="F24221"/>
    <x v="0"/>
    <x v="3999"/>
    <x v="3994"/>
    <x v="5"/>
    <x v="56"/>
    <x v="7"/>
    <x v="7"/>
    <n v="38.892274999999998"/>
    <n v="-77.013917000000006"/>
    <x v="0"/>
    <x v="360"/>
  </r>
  <r>
    <s v="F24222"/>
    <x v="0"/>
    <x v="4000"/>
    <x v="3995"/>
    <x v="11"/>
    <x v="56"/>
    <x v="20"/>
    <x v="20"/>
    <n v="38.892274999999998"/>
    <n v="-77.013917000000006"/>
    <x v="1"/>
    <x v="202"/>
  </r>
  <r>
    <s v="F24223"/>
    <x v="0"/>
    <x v="4001"/>
    <x v="3996"/>
    <x v="11"/>
    <x v="56"/>
    <x v="20"/>
    <x v="20"/>
    <n v="38.892274999999998"/>
    <n v="-77.013917000000006"/>
    <x v="1"/>
    <x v="309"/>
  </r>
  <r>
    <s v="F24224"/>
    <x v="0"/>
    <x v="4002"/>
    <x v="3997"/>
    <x v="8"/>
    <x v="56"/>
    <x v="15"/>
    <x v="15"/>
    <n v="38.892274999999998"/>
    <n v="-77.013917000000006"/>
    <x v="0"/>
    <x v="166"/>
  </r>
  <r>
    <s v="F24225"/>
    <x v="0"/>
    <x v="4003"/>
    <x v="3998"/>
    <x v="14"/>
    <x v="56"/>
    <x v="31"/>
    <x v="31"/>
    <n v="38.892274999999998"/>
    <n v="-77.013917000000006"/>
    <x v="0"/>
    <x v="505"/>
  </r>
  <r>
    <s v="F24226"/>
    <x v="0"/>
    <x v="4004"/>
    <x v="3999"/>
    <x v="13"/>
    <x v="56"/>
    <x v="30"/>
    <x v="30"/>
    <n v="38.892274999999998"/>
    <n v="-77.013917000000006"/>
    <x v="0"/>
    <x v="493"/>
  </r>
  <r>
    <s v="F24227"/>
    <x v="0"/>
    <x v="4005"/>
    <x v="4000"/>
    <x v="13"/>
    <x v="56"/>
    <x v="30"/>
    <x v="30"/>
    <n v="38.892274999999998"/>
    <n v="-77.013917000000006"/>
    <x v="0"/>
    <x v="193"/>
  </r>
  <r>
    <s v="F24228"/>
    <x v="0"/>
    <x v="4006"/>
    <x v="4001"/>
    <x v="13"/>
    <x v="56"/>
    <x v="30"/>
    <x v="30"/>
    <n v="38.892274999999998"/>
    <n v="-77.013917000000006"/>
    <x v="0"/>
    <x v="178"/>
  </r>
  <r>
    <s v="F24229"/>
    <x v="0"/>
    <x v="4007"/>
    <x v="4002"/>
    <x v="13"/>
    <x v="56"/>
    <x v="30"/>
    <x v="30"/>
    <n v="38.892274999999998"/>
    <n v="-77.013917000000006"/>
    <x v="0"/>
    <x v="588"/>
  </r>
  <r>
    <s v="F24230"/>
    <x v="0"/>
    <x v="4008"/>
    <x v="4003"/>
    <x v="13"/>
    <x v="56"/>
    <x v="30"/>
    <x v="30"/>
    <n v="38.892274999999998"/>
    <n v="-77.013917000000006"/>
    <x v="0"/>
    <x v="223"/>
  </r>
  <r>
    <s v="F24231"/>
    <x v="1"/>
    <x v="4009"/>
    <x v="4004"/>
    <x v="13"/>
    <x v="56"/>
    <x v="709"/>
    <x v="721"/>
    <n v="38.892240999999999"/>
    <n v="-77.013839000000004"/>
    <x v="0"/>
    <x v="354"/>
  </r>
  <r>
    <s v="F24232"/>
    <x v="0"/>
    <x v="4010"/>
    <x v="4005"/>
    <x v="13"/>
    <x v="56"/>
    <x v="30"/>
    <x v="30"/>
    <n v="38.892274999999998"/>
    <n v="-77.013917000000006"/>
    <x v="1"/>
    <x v="451"/>
  </r>
  <r>
    <s v="F24233"/>
    <x v="0"/>
    <x v="4011"/>
    <x v="4006"/>
    <x v="13"/>
    <x v="56"/>
    <x v="30"/>
    <x v="30"/>
    <n v="38.892274999999998"/>
    <n v="-77.013917000000006"/>
    <x v="0"/>
    <x v="260"/>
  </r>
  <r>
    <s v="F24234"/>
    <x v="0"/>
    <x v="4012"/>
    <x v="4007"/>
    <x v="57"/>
    <x v="56"/>
    <x v="98"/>
    <x v="99"/>
    <n v="38.892274999999998"/>
    <n v="-77.013917000000006"/>
    <x v="1"/>
    <x v="47"/>
  </r>
  <r>
    <s v="F24235"/>
    <x v="0"/>
    <x v="4013"/>
    <x v="4008"/>
    <x v="57"/>
    <x v="56"/>
    <x v="98"/>
    <x v="99"/>
    <n v="38.892274999999998"/>
    <n v="-77.013917000000006"/>
    <x v="0"/>
    <x v="145"/>
  </r>
  <r>
    <s v="F24236"/>
    <x v="0"/>
    <x v="4014"/>
    <x v="4009"/>
    <x v="57"/>
    <x v="56"/>
    <x v="98"/>
    <x v="99"/>
    <n v="38.892274999999998"/>
    <n v="-77.013917000000006"/>
    <x v="1"/>
    <x v="347"/>
  </r>
  <r>
    <s v="F24237"/>
    <x v="0"/>
    <x v="4015"/>
    <x v="4010"/>
    <x v="57"/>
    <x v="56"/>
    <x v="98"/>
    <x v="99"/>
    <n v="38.892274999999998"/>
    <n v="-77.013917000000006"/>
    <x v="1"/>
    <x v="50"/>
  </r>
  <r>
    <s v="F24238"/>
    <x v="0"/>
    <x v="4016"/>
    <x v="4011"/>
    <x v="57"/>
    <x v="56"/>
    <x v="98"/>
    <x v="99"/>
    <n v="38.892274999999998"/>
    <n v="-77.013917000000006"/>
    <x v="1"/>
    <x v="195"/>
  </r>
  <r>
    <s v="F24239"/>
    <x v="0"/>
    <x v="4017"/>
    <x v="4012"/>
    <x v="57"/>
    <x v="56"/>
    <x v="98"/>
    <x v="99"/>
    <n v="38.892274999999998"/>
    <n v="-77.013917000000006"/>
    <x v="0"/>
    <x v="316"/>
  </r>
  <r>
    <s v="F24240"/>
    <x v="0"/>
    <x v="4018"/>
    <x v="4013"/>
    <x v="57"/>
    <x v="56"/>
    <x v="98"/>
    <x v="99"/>
    <n v="38.892274999999998"/>
    <n v="-77.013917000000006"/>
    <x v="1"/>
    <x v="227"/>
  </r>
  <r>
    <s v="F24241"/>
    <x v="0"/>
    <x v="4019"/>
    <x v="4014"/>
    <x v="57"/>
    <x v="56"/>
    <x v="98"/>
    <x v="99"/>
    <n v="38.892274999999998"/>
    <n v="-77.013917000000006"/>
    <x v="1"/>
    <x v="549"/>
  </r>
  <r>
    <s v="F24242"/>
    <x v="0"/>
    <x v="4020"/>
    <x v="4015"/>
    <x v="57"/>
    <x v="56"/>
    <x v="98"/>
    <x v="99"/>
    <n v="38.892274999999998"/>
    <n v="-77.013917000000006"/>
    <x v="0"/>
    <x v="50"/>
  </r>
  <r>
    <s v="F24243"/>
    <x v="0"/>
    <x v="4021"/>
    <x v="4016"/>
    <x v="57"/>
    <x v="56"/>
    <x v="98"/>
    <x v="99"/>
    <n v="38.892274999999998"/>
    <n v="-77.013917000000006"/>
    <x v="0"/>
    <x v="658"/>
  </r>
  <r>
    <s v="F24244"/>
    <x v="0"/>
    <x v="4022"/>
    <x v="4017"/>
    <x v="57"/>
    <x v="56"/>
    <x v="98"/>
    <x v="99"/>
    <n v="38.892274999999998"/>
    <n v="-77.013917000000006"/>
    <x v="1"/>
    <x v="64"/>
  </r>
  <r>
    <s v="F24245"/>
    <x v="0"/>
    <x v="4023"/>
    <x v="4018"/>
    <x v="57"/>
    <x v="56"/>
    <x v="98"/>
    <x v="99"/>
    <n v="38.892274999999998"/>
    <n v="-77.013917000000006"/>
    <x v="0"/>
    <x v="280"/>
  </r>
  <r>
    <s v="F24246"/>
    <x v="0"/>
    <x v="4024"/>
    <x v="4019"/>
    <x v="57"/>
    <x v="56"/>
    <x v="98"/>
    <x v="99"/>
    <n v="38.892274999999998"/>
    <n v="-77.013917000000006"/>
    <x v="1"/>
    <x v="236"/>
  </r>
  <r>
    <s v="F24247"/>
    <x v="0"/>
    <x v="4025"/>
    <x v="4020"/>
    <x v="14"/>
    <x v="56"/>
    <x v="31"/>
    <x v="31"/>
    <n v="38.892274999999998"/>
    <n v="-77.013917000000006"/>
    <x v="1"/>
    <x v="172"/>
  </r>
  <r>
    <s v="F24248"/>
    <x v="0"/>
    <x v="4026"/>
    <x v="4021"/>
    <x v="14"/>
    <x v="56"/>
    <x v="31"/>
    <x v="31"/>
    <n v="38.892274999999998"/>
    <n v="-77.013917000000006"/>
    <x v="0"/>
    <x v="178"/>
  </r>
  <r>
    <s v="F24249"/>
    <x v="0"/>
    <x v="4027"/>
    <x v="4022"/>
    <x v="15"/>
    <x v="56"/>
    <x v="32"/>
    <x v="32"/>
    <n v="38.892274999999998"/>
    <n v="-77.013917000000006"/>
    <x v="0"/>
    <x v="567"/>
  </r>
  <r>
    <s v="F24250"/>
    <x v="0"/>
    <x v="4028"/>
    <x v="4023"/>
    <x v="72"/>
    <x v="56"/>
    <x v="121"/>
    <x v="122"/>
    <n v="38.892274999999998"/>
    <n v="-77.013917000000006"/>
    <x v="1"/>
    <x v="565"/>
  </r>
  <r>
    <s v="F24251"/>
    <x v="0"/>
    <x v="4029"/>
    <x v="4024"/>
    <x v="19"/>
    <x v="56"/>
    <x v="39"/>
    <x v="39"/>
    <n v="38.892274999999998"/>
    <n v="-77.013917000000006"/>
    <x v="0"/>
    <x v="425"/>
  </r>
  <r>
    <s v="F24252"/>
    <x v="0"/>
    <x v="4030"/>
    <x v="4025"/>
    <x v="19"/>
    <x v="56"/>
    <x v="39"/>
    <x v="39"/>
    <n v="38.892274999999998"/>
    <n v="-77.013917000000006"/>
    <x v="0"/>
    <x v="172"/>
  </r>
  <r>
    <s v="F24253"/>
    <x v="0"/>
    <x v="4031"/>
    <x v="4026"/>
    <x v="19"/>
    <x v="56"/>
    <x v="39"/>
    <x v="39"/>
    <n v="38.892274999999998"/>
    <n v="-77.013917000000006"/>
    <x v="1"/>
    <x v="225"/>
  </r>
  <r>
    <s v="F24254"/>
    <x v="2"/>
    <x v="4032"/>
    <x v="4027"/>
    <x v="19"/>
    <x v="56"/>
    <x v="39"/>
    <x v="39"/>
    <n v="38.892274999999998"/>
    <n v="-77.013917000000006"/>
    <x v="1"/>
    <x v="471"/>
  </r>
  <r>
    <s v="F24255"/>
    <x v="0"/>
    <x v="4033"/>
    <x v="4028"/>
    <x v="19"/>
    <x v="56"/>
    <x v="39"/>
    <x v="39"/>
    <n v="38.892274999999998"/>
    <n v="-77.013917000000006"/>
    <x v="0"/>
    <x v="219"/>
  </r>
  <r>
    <s v="F24256"/>
    <x v="0"/>
    <x v="4034"/>
    <x v="4029"/>
    <x v="19"/>
    <x v="56"/>
    <x v="39"/>
    <x v="39"/>
    <n v="38.892274999999998"/>
    <n v="-77.013917000000006"/>
    <x v="1"/>
    <x v="17"/>
  </r>
  <r>
    <s v="F24257"/>
    <x v="0"/>
    <x v="4035"/>
    <x v="4030"/>
    <x v="19"/>
    <x v="56"/>
    <x v="39"/>
    <x v="39"/>
    <n v="38.892274999999998"/>
    <n v="-77.013917000000006"/>
    <x v="1"/>
    <x v="424"/>
  </r>
  <r>
    <s v="F24258"/>
    <x v="2"/>
    <x v="4036"/>
    <x v="4031"/>
    <x v="19"/>
    <x v="56"/>
    <x v="39"/>
    <x v="39"/>
    <n v="38.892274999999998"/>
    <n v="-77.013917000000006"/>
    <x v="1"/>
    <x v="557"/>
  </r>
  <r>
    <s v="F24259"/>
    <x v="0"/>
    <x v="4037"/>
    <x v="4032"/>
    <x v="19"/>
    <x v="56"/>
    <x v="39"/>
    <x v="39"/>
    <n v="38.892274999999998"/>
    <n v="-77.013917000000006"/>
    <x v="1"/>
    <x v="303"/>
  </r>
  <r>
    <s v="F24260"/>
    <x v="0"/>
    <x v="4038"/>
    <x v="4033"/>
    <x v="19"/>
    <x v="56"/>
    <x v="39"/>
    <x v="39"/>
    <n v="38.892274999999998"/>
    <n v="-77.013917000000006"/>
    <x v="0"/>
    <x v="499"/>
  </r>
  <r>
    <s v="F24261"/>
    <x v="2"/>
    <x v="4039"/>
    <x v="887"/>
    <x v="19"/>
    <x v="56"/>
    <x v="39"/>
    <x v="39"/>
    <n v="38.892274999999998"/>
    <n v="-77.013917000000006"/>
    <x v="1"/>
    <x v="473"/>
  </r>
  <r>
    <s v="F24262"/>
    <x v="0"/>
    <x v="4040"/>
    <x v="4034"/>
    <x v="155"/>
    <x v="56"/>
    <x v="317"/>
    <x v="317"/>
    <n v="38.892274999999998"/>
    <n v="-77.013917000000006"/>
    <x v="1"/>
    <x v="11"/>
  </r>
  <r>
    <s v="F24263"/>
    <x v="0"/>
    <x v="4041"/>
    <x v="4035"/>
    <x v="20"/>
    <x v="56"/>
    <x v="40"/>
    <x v="40"/>
    <n v="38.892274999999998"/>
    <n v="-77.013917000000006"/>
    <x v="1"/>
    <x v="206"/>
  </r>
  <r>
    <s v="F24264"/>
    <x v="0"/>
    <x v="4042"/>
    <x v="4036"/>
    <x v="20"/>
    <x v="56"/>
    <x v="40"/>
    <x v="40"/>
    <n v="38.892274999999998"/>
    <n v="-77.013917000000006"/>
    <x v="1"/>
    <x v="384"/>
  </r>
  <r>
    <s v="F24265"/>
    <x v="0"/>
    <x v="4043"/>
    <x v="4037"/>
    <x v="20"/>
    <x v="56"/>
    <x v="40"/>
    <x v="40"/>
    <n v="38.892274999999998"/>
    <n v="-77.013917000000006"/>
    <x v="1"/>
    <x v="391"/>
  </r>
  <r>
    <s v="F24266"/>
    <x v="0"/>
    <x v="4044"/>
    <x v="4038"/>
    <x v="155"/>
    <x v="56"/>
    <x v="317"/>
    <x v="317"/>
    <n v="38.892274999999998"/>
    <n v="-77.013917000000006"/>
    <x v="1"/>
    <x v="273"/>
  </r>
  <r>
    <s v="F24267"/>
    <x v="0"/>
    <x v="4045"/>
    <x v="4039"/>
    <x v="155"/>
    <x v="56"/>
    <x v="317"/>
    <x v="317"/>
    <n v="38.892274999999998"/>
    <n v="-77.013917000000006"/>
    <x v="1"/>
    <x v="236"/>
  </r>
  <r>
    <s v="F24268"/>
    <x v="0"/>
    <x v="4046"/>
    <x v="4040"/>
    <x v="155"/>
    <x v="56"/>
    <x v="317"/>
    <x v="317"/>
    <n v="38.892274999999998"/>
    <n v="-77.013917000000006"/>
    <x v="0"/>
    <x v="332"/>
  </r>
  <r>
    <s v="F24269"/>
    <x v="0"/>
    <x v="4047"/>
    <x v="4041"/>
    <x v="155"/>
    <x v="56"/>
    <x v="317"/>
    <x v="317"/>
    <n v="38.892274999999998"/>
    <n v="-77.013917000000006"/>
    <x v="0"/>
    <x v="120"/>
  </r>
  <r>
    <s v="F24270"/>
    <x v="0"/>
    <x v="4048"/>
    <x v="4042"/>
    <x v="155"/>
    <x v="56"/>
    <x v="317"/>
    <x v="317"/>
    <n v="38.892274999999998"/>
    <n v="-77.013917000000006"/>
    <x v="0"/>
    <x v="134"/>
  </r>
  <r>
    <s v="F24271"/>
    <x v="0"/>
    <x v="4049"/>
    <x v="4043"/>
    <x v="155"/>
    <x v="56"/>
    <x v="317"/>
    <x v="317"/>
    <n v="38.892274999999998"/>
    <n v="-77.013917000000006"/>
    <x v="0"/>
    <x v="403"/>
  </r>
  <r>
    <s v="F24272"/>
    <x v="0"/>
    <x v="4050"/>
    <x v="4044"/>
    <x v="21"/>
    <x v="56"/>
    <x v="44"/>
    <x v="44"/>
    <n v="38.892274999999998"/>
    <n v="-77.013917000000006"/>
    <x v="1"/>
    <x v="599"/>
  </r>
  <r>
    <s v="F24273"/>
    <x v="0"/>
    <x v="4051"/>
    <x v="4045"/>
    <x v="21"/>
    <x v="56"/>
    <x v="44"/>
    <x v="44"/>
    <n v="38.892274999999998"/>
    <n v="-77.013917000000006"/>
    <x v="1"/>
    <x v="256"/>
  </r>
  <r>
    <s v="F24274"/>
    <x v="0"/>
    <x v="4052"/>
    <x v="4046"/>
    <x v="21"/>
    <x v="56"/>
    <x v="44"/>
    <x v="44"/>
    <n v="38.892274999999998"/>
    <n v="-77.013917000000006"/>
    <x v="1"/>
    <x v="503"/>
  </r>
  <r>
    <s v="F24275"/>
    <x v="0"/>
    <x v="4053"/>
    <x v="4047"/>
    <x v="21"/>
    <x v="56"/>
    <x v="44"/>
    <x v="44"/>
    <n v="38.892274999999998"/>
    <n v="-77.013917000000006"/>
    <x v="0"/>
    <x v="150"/>
  </r>
  <r>
    <s v="F24276"/>
    <x v="0"/>
    <x v="4054"/>
    <x v="4048"/>
    <x v="21"/>
    <x v="56"/>
    <x v="44"/>
    <x v="44"/>
    <n v="38.892274999999998"/>
    <n v="-77.013917000000006"/>
    <x v="1"/>
    <x v="648"/>
  </r>
  <r>
    <s v="F24277"/>
    <x v="1"/>
    <x v="4055"/>
    <x v="4049"/>
    <x v="21"/>
    <x v="56"/>
    <x v="710"/>
    <x v="722"/>
    <n v="38.892359999999996"/>
    <n v="-77.013738000000004"/>
    <x v="1"/>
    <x v="503"/>
  </r>
  <r>
    <s v="F24278"/>
    <x v="0"/>
    <x v="4056"/>
    <x v="4050"/>
    <x v="21"/>
    <x v="56"/>
    <x v="44"/>
    <x v="44"/>
    <n v="38.892274999999998"/>
    <n v="-77.013917000000006"/>
    <x v="1"/>
    <x v="32"/>
  </r>
  <r>
    <s v="F24279"/>
    <x v="0"/>
    <x v="4057"/>
    <x v="4051"/>
    <x v="21"/>
    <x v="56"/>
    <x v="44"/>
    <x v="44"/>
    <n v="38.892274999999998"/>
    <n v="-77.013917000000006"/>
    <x v="1"/>
    <x v="653"/>
  </r>
  <r>
    <s v="F24280"/>
    <x v="0"/>
    <x v="4058"/>
    <x v="4052"/>
    <x v="21"/>
    <x v="56"/>
    <x v="44"/>
    <x v="44"/>
    <n v="38.892274999999998"/>
    <n v="-77.013917000000006"/>
    <x v="1"/>
    <x v="398"/>
  </r>
  <r>
    <s v="F24281"/>
    <x v="0"/>
    <x v="4059"/>
    <x v="4053"/>
    <x v="21"/>
    <x v="56"/>
    <x v="44"/>
    <x v="44"/>
    <n v="38.892274999999998"/>
    <n v="-77.013917000000006"/>
    <x v="0"/>
    <x v="11"/>
  </r>
  <r>
    <s v="F24282"/>
    <x v="0"/>
    <x v="4060"/>
    <x v="4046"/>
    <x v="21"/>
    <x v="56"/>
    <x v="44"/>
    <x v="44"/>
    <n v="38.892274999999998"/>
    <n v="-77.013917000000006"/>
    <x v="1"/>
    <x v="126"/>
  </r>
  <r>
    <s v="F24283"/>
    <x v="2"/>
    <x v="4061"/>
    <x v="4054"/>
    <x v="21"/>
    <x v="56"/>
    <x v="44"/>
    <x v="44"/>
    <n v="38.892274999999998"/>
    <n v="-77.013917000000006"/>
    <x v="1"/>
    <x v="526"/>
  </r>
  <r>
    <s v="F24284"/>
    <x v="0"/>
    <x v="4062"/>
    <x v="4055"/>
    <x v="21"/>
    <x v="56"/>
    <x v="44"/>
    <x v="44"/>
    <n v="38.892274999999998"/>
    <n v="-77.013917000000006"/>
    <x v="1"/>
    <x v="268"/>
  </r>
  <r>
    <s v="F24285"/>
    <x v="0"/>
    <x v="4063"/>
    <x v="4056"/>
    <x v="21"/>
    <x v="56"/>
    <x v="44"/>
    <x v="44"/>
    <n v="38.892274999999998"/>
    <n v="-77.013917000000006"/>
    <x v="0"/>
    <x v="97"/>
  </r>
  <r>
    <s v="F24286"/>
    <x v="0"/>
    <x v="4064"/>
    <x v="4057"/>
    <x v="21"/>
    <x v="56"/>
    <x v="44"/>
    <x v="44"/>
    <n v="38.892274999999998"/>
    <n v="-77.013917000000006"/>
    <x v="1"/>
    <x v="591"/>
  </r>
  <r>
    <s v="F24287"/>
    <x v="0"/>
    <x v="4065"/>
    <x v="4058"/>
    <x v="21"/>
    <x v="56"/>
    <x v="44"/>
    <x v="44"/>
    <n v="38.892274999999998"/>
    <n v="-77.013917000000006"/>
    <x v="1"/>
    <x v="170"/>
  </r>
  <r>
    <s v="F24288"/>
    <x v="0"/>
    <x v="4066"/>
    <x v="4059"/>
    <x v="21"/>
    <x v="56"/>
    <x v="44"/>
    <x v="44"/>
    <n v="38.892274999999998"/>
    <n v="-77.013917000000006"/>
    <x v="1"/>
    <x v="139"/>
  </r>
  <r>
    <s v="F24289"/>
    <x v="0"/>
    <x v="4067"/>
    <x v="4060"/>
    <x v="21"/>
    <x v="56"/>
    <x v="44"/>
    <x v="44"/>
    <n v="38.892274999999998"/>
    <n v="-77.013917000000006"/>
    <x v="0"/>
    <x v="194"/>
  </r>
  <r>
    <s v="F24290"/>
    <x v="2"/>
    <x v="4068"/>
    <x v="4061"/>
    <x v="21"/>
    <x v="56"/>
    <x v="44"/>
    <x v="44"/>
    <n v="38.892274999999998"/>
    <n v="-77.013917000000006"/>
    <x v="1"/>
    <x v="41"/>
  </r>
  <r>
    <s v="F24291"/>
    <x v="0"/>
    <x v="4069"/>
    <x v="4062"/>
    <x v="21"/>
    <x v="56"/>
    <x v="44"/>
    <x v="44"/>
    <n v="38.892274999999998"/>
    <n v="-77.013917000000006"/>
    <x v="1"/>
    <x v="61"/>
  </r>
  <r>
    <s v="F24292"/>
    <x v="2"/>
    <x v="4070"/>
    <x v="4063"/>
    <x v="21"/>
    <x v="56"/>
    <x v="44"/>
    <x v="44"/>
    <n v="38.892274999999998"/>
    <n v="-77.013917000000006"/>
    <x v="1"/>
    <x v="569"/>
  </r>
  <r>
    <s v="F24293"/>
    <x v="0"/>
    <x v="4071"/>
    <x v="4064"/>
    <x v="21"/>
    <x v="56"/>
    <x v="44"/>
    <x v="44"/>
    <n v="38.892274999999998"/>
    <n v="-77.013917000000006"/>
    <x v="1"/>
    <x v="295"/>
  </r>
  <r>
    <s v="F24294"/>
    <x v="0"/>
    <x v="4072"/>
    <x v="4065"/>
    <x v="21"/>
    <x v="56"/>
    <x v="44"/>
    <x v="44"/>
    <n v="38.892274999999998"/>
    <n v="-77.013917000000006"/>
    <x v="1"/>
    <x v="375"/>
  </r>
  <r>
    <s v="F24295"/>
    <x v="0"/>
    <x v="4073"/>
    <x v="4066"/>
    <x v="21"/>
    <x v="56"/>
    <x v="44"/>
    <x v="44"/>
    <n v="38.892274999999998"/>
    <n v="-77.013917000000006"/>
    <x v="1"/>
    <x v="595"/>
  </r>
  <r>
    <s v="F24296"/>
    <x v="2"/>
    <x v="4074"/>
    <x v="4067"/>
    <x v="21"/>
    <x v="56"/>
    <x v="44"/>
    <x v="44"/>
    <n v="38.892274999999998"/>
    <n v="-77.013917000000006"/>
    <x v="1"/>
    <x v="245"/>
  </r>
  <r>
    <s v="F24297"/>
    <x v="2"/>
    <x v="4075"/>
    <x v="4068"/>
    <x v="21"/>
    <x v="56"/>
    <x v="44"/>
    <x v="44"/>
    <n v="38.892274999999998"/>
    <n v="-77.013917000000006"/>
    <x v="1"/>
    <x v="282"/>
  </r>
  <r>
    <s v="F24298"/>
    <x v="0"/>
    <x v="4076"/>
    <x v="4069"/>
    <x v="21"/>
    <x v="56"/>
    <x v="44"/>
    <x v="44"/>
    <n v="38.892274999999998"/>
    <n v="-77.013917000000006"/>
    <x v="0"/>
    <x v="637"/>
  </r>
  <r>
    <s v="F24299"/>
    <x v="0"/>
    <x v="4077"/>
    <x v="4070"/>
    <x v="21"/>
    <x v="56"/>
    <x v="44"/>
    <x v="44"/>
    <n v="38.892274999999998"/>
    <n v="-77.013917000000006"/>
    <x v="1"/>
    <x v="647"/>
  </r>
  <r>
    <s v="F24300"/>
    <x v="2"/>
    <x v="4078"/>
    <x v="4071"/>
    <x v="21"/>
    <x v="56"/>
    <x v="44"/>
    <x v="44"/>
    <n v="38.892274999999998"/>
    <n v="-77.013917000000006"/>
    <x v="1"/>
    <x v="590"/>
  </r>
  <r>
    <s v="F24301"/>
    <x v="0"/>
    <x v="4079"/>
    <x v="4072"/>
    <x v="21"/>
    <x v="56"/>
    <x v="44"/>
    <x v="44"/>
    <n v="38.892274999999998"/>
    <n v="-77.013917000000006"/>
    <x v="1"/>
    <x v="407"/>
  </r>
  <r>
    <s v="F24302"/>
    <x v="2"/>
    <x v="4080"/>
    <x v="4073"/>
    <x v="21"/>
    <x v="56"/>
    <x v="44"/>
    <x v="44"/>
    <n v="38.892274999999998"/>
    <n v="-77.013917000000006"/>
    <x v="1"/>
    <x v="598"/>
  </r>
  <r>
    <s v="F24303"/>
    <x v="2"/>
    <x v="4081"/>
    <x v="4074"/>
    <x v="21"/>
    <x v="56"/>
    <x v="44"/>
    <x v="44"/>
    <n v="38.892274999999998"/>
    <n v="-77.013917000000006"/>
    <x v="1"/>
    <x v="118"/>
  </r>
  <r>
    <s v="F24304"/>
    <x v="0"/>
    <x v="4082"/>
    <x v="4075"/>
    <x v="21"/>
    <x v="56"/>
    <x v="44"/>
    <x v="44"/>
    <n v="38.892274999999998"/>
    <n v="-77.013917000000006"/>
    <x v="1"/>
    <x v="157"/>
  </r>
  <r>
    <s v="F24305"/>
    <x v="0"/>
    <x v="4083"/>
    <x v="4066"/>
    <x v="21"/>
    <x v="56"/>
    <x v="44"/>
    <x v="44"/>
    <n v="38.892274999999998"/>
    <n v="-77.013917000000006"/>
    <x v="1"/>
    <x v="480"/>
  </r>
  <r>
    <s v="F24306"/>
    <x v="2"/>
    <x v="4084"/>
    <x v="4076"/>
    <x v="21"/>
    <x v="56"/>
    <x v="44"/>
    <x v="44"/>
    <n v="38.892274999999998"/>
    <n v="-77.013917000000006"/>
    <x v="1"/>
    <x v="637"/>
  </r>
  <r>
    <s v="F24307"/>
    <x v="2"/>
    <x v="4085"/>
    <x v="4077"/>
    <x v="21"/>
    <x v="56"/>
    <x v="44"/>
    <x v="44"/>
    <n v="38.892274999999998"/>
    <n v="-77.013917000000006"/>
    <x v="1"/>
    <x v="111"/>
  </r>
  <r>
    <s v="F24308"/>
    <x v="2"/>
    <x v="4086"/>
    <x v="4078"/>
    <x v="21"/>
    <x v="56"/>
    <x v="44"/>
    <x v="44"/>
    <n v="38.892274999999998"/>
    <n v="-77.013917000000006"/>
    <x v="1"/>
    <x v="401"/>
  </r>
  <r>
    <s v="F24309"/>
    <x v="0"/>
    <x v="4087"/>
    <x v="4079"/>
    <x v="21"/>
    <x v="56"/>
    <x v="44"/>
    <x v="44"/>
    <n v="38.892274999999998"/>
    <n v="-77.013917000000006"/>
    <x v="1"/>
    <x v="79"/>
  </r>
  <r>
    <s v="F24310"/>
    <x v="2"/>
    <x v="4088"/>
    <x v="4080"/>
    <x v="21"/>
    <x v="56"/>
    <x v="44"/>
    <x v="44"/>
    <n v="38.892274999999998"/>
    <n v="-77.013917000000006"/>
    <x v="1"/>
    <x v="55"/>
  </r>
  <r>
    <s v="F24311"/>
    <x v="0"/>
    <x v="4089"/>
    <x v="4081"/>
    <x v="21"/>
    <x v="56"/>
    <x v="44"/>
    <x v="44"/>
    <n v="38.892274999999998"/>
    <n v="-77.013917000000006"/>
    <x v="0"/>
    <x v="398"/>
  </r>
  <r>
    <s v="F24312"/>
    <x v="0"/>
    <x v="4090"/>
    <x v="4082"/>
    <x v="21"/>
    <x v="56"/>
    <x v="44"/>
    <x v="44"/>
    <n v="38.892274999999998"/>
    <n v="-77.013917000000006"/>
    <x v="1"/>
    <x v="506"/>
  </r>
  <r>
    <s v="F24313"/>
    <x v="2"/>
    <x v="4091"/>
    <x v="4083"/>
    <x v="21"/>
    <x v="56"/>
    <x v="44"/>
    <x v="44"/>
    <n v="38.892274999999998"/>
    <n v="-77.013917000000006"/>
    <x v="1"/>
    <x v="377"/>
  </r>
  <r>
    <s v="F24314"/>
    <x v="2"/>
    <x v="4092"/>
    <x v="4084"/>
    <x v="21"/>
    <x v="56"/>
    <x v="44"/>
    <x v="44"/>
    <n v="38.892274999999998"/>
    <n v="-77.013917000000006"/>
    <x v="1"/>
    <x v="635"/>
  </r>
  <r>
    <s v="F24315"/>
    <x v="2"/>
    <x v="4093"/>
    <x v="4085"/>
    <x v="21"/>
    <x v="56"/>
    <x v="44"/>
    <x v="44"/>
    <n v="38.892274999999998"/>
    <n v="-77.013917000000006"/>
    <x v="1"/>
    <x v="199"/>
  </r>
  <r>
    <s v="F24316"/>
    <x v="2"/>
    <x v="4094"/>
    <x v="4086"/>
    <x v="21"/>
    <x v="56"/>
    <x v="44"/>
    <x v="44"/>
    <n v="38.892274999999998"/>
    <n v="-77.013917000000006"/>
    <x v="1"/>
    <x v="410"/>
  </r>
  <r>
    <s v="F24317"/>
    <x v="1"/>
    <x v="4095"/>
    <x v="4087"/>
    <x v="21"/>
    <x v="56"/>
    <x v="711"/>
    <x v="723"/>
    <n v="38.892364000000001"/>
    <n v="-77.013823000000002"/>
    <x v="0"/>
    <x v="109"/>
  </r>
  <r>
    <s v="F24318"/>
    <x v="0"/>
    <x v="4096"/>
    <x v="4088"/>
    <x v="21"/>
    <x v="56"/>
    <x v="44"/>
    <x v="44"/>
    <n v="38.892274999999998"/>
    <n v="-77.013917000000006"/>
    <x v="0"/>
    <x v="371"/>
  </r>
  <r>
    <s v="F24319"/>
    <x v="0"/>
    <x v="4097"/>
    <x v="4089"/>
    <x v="178"/>
    <x v="56"/>
    <x v="431"/>
    <x v="437"/>
    <n v="38.892274999999998"/>
    <n v="-77.013917000000006"/>
    <x v="0"/>
    <x v="568"/>
  </r>
  <r>
    <s v="F24320"/>
    <x v="0"/>
    <x v="4098"/>
    <x v="4090"/>
    <x v="178"/>
    <x v="56"/>
    <x v="431"/>
    <x v="437"/>
    <n v="38.892274999999998"/>
    <n v="-77.013917000000006"/>
    <x v="0"/>
    <x v="313"/>
  </r>
  <r>
    <s v="F24321"/>
    <x v="0"/>
    <x v="4099"/>
    <x v="4091"/>
    <x v="178"/>
    <x v="56"/>
    <x v="431"/>
    <x v="437"/>
    <n v="38.892274999999998"/>
    <n v="-77.013917000000006"/>
    <x v="0"/>
    <x v="153"/>
  </r>
  <r>
    <s v="F24322"/>
    <x v="0"/>
    <x v="4100"/>
    <x v="4092"/>
    <x v="178"/>
    <x v="56"/>
    <x v="431"/>
    <x v="437"/>
    <n v="38.892274999999998"/>
    <n v="-77.013917000000006"/>
    <x v="0"/>
    <x v="154"/>
  </r>
  <r>
    <s v="F24323"/>
    <x v="0"/>
    <x v="4101"/>
    <x v="4093"/>
    <x v="178"/>
    <x v="56"/>
    <x v="431"/>
    <x v="437"/>
    <n v="38.892274999999998"/>
    <n v="-77.013917000000006"/>
    <x v="0"/>
    <x v="596"/>
  </r>
  <r>
    <s v="F24324"/>
    <x v="0"/>
    <x v="4102"/>
    <x v="4094"/>
    <x v="178"/>
    <x v="56"/>
    <x v="431"/>
    <x v="437"/>
    <n v="38.892274999999998"/>
    <n v="-77.013917000000006"/>
    <x v="0"/>
    <x v="438"/>
  </r>
  <r>
    <s v="F24325"/>
    <x v="0"/>
    <x v="4103"/>
    <x v="4095"/>
    <x v="178"/>
    <x v="56"/>
    <x v="431"/>
    <x v="437"/>
    <n v="38.892274999999998"/>
    <n v="-77.013917000000006"/>
    <x v="0"/>
    <x v="52"/>
  </r>
  <r>
    <s v="F24326"/>
    <x v="0"/>
    <x v="4104"/>
    <x v="4096"/>
    <x v="22"/>
    <x v="56"/>
    <x v="45"/>
    <x v="45"/>
    <n v="38.892274999999998"/>
    <n v="-77.013917000000006"/>
    <x v="1"/>
    <x v="333"/>
  </r>
  <r>
    <s v="F24327"/>
    <x v="0"/>
    <x v="4105"/>
    <x v="4097"/>
    <x v="22"/>
    <x v="56"/>
    <x v="45"/>
    <x v="45"/>
    <n v="38.892274999999998"/>
    <n v="-77.013917000000006"/>
    <x v="1"/>
    <x v="370"/>
  </r>
  <r>
    <s v="F24328"/>
    <x v="1"/>
    <x v="4106"/>
    <x v="4098"/>
    <x v="22"/>
    <x v="56"/>
    <x v="712"/>
    <x v="724"/>
    <n v="38.892302999999998"/>
    <n v="-77.013750999999999"/>
    <x v="1"/>
    <x v="319"/>
  </r>
  <r>
    <s v="F24329"/>
    <x v="0"/>
    <x v="4107"/>
    <x v="4099"/>
    <x v="22"/>
    <x v="56"/>
    <x v="45"/>
    <x v="45"/>
    <n v="38.892274999999998"/>
    <n v="-77.013917000000006"/>
    <x v="0"/>
    <x v="549"/>
  </r>
  <r>
    <s v="F24330"/>
    <x v="0"/>
    <x v="4108"/>
    <x v="4100"/>
    <x v="22"/>
    <x v="56"/>
    <x v="45"/>
    <x v="45"/>
    <n v="38.892274999999998"/>
    <n v="-77.013917000000006"/>
    <x v="1"/>
    <x v="642"/>
  </r>
  <r>
    <s v="F24331"/>
    <x v="0"/>
    <x v="4109"/>
    <x v="4101"/>
    <x v="22"/>
    <x v="56"/>
    <x v="45"/>
    <x v="45"/>
    <n v="38.892274999999998"/>
    <n v="-77.013917000000006"/>
    <x v="0"/>
    <x v="385"/>
  </r>
  <r>
    <s v="F24332"/>
    <x v="0"/>
    <x v="4110"/>
    <x v="4102"/>
    <x v="22"/>
    <x v="56"/>
    <x v="45"/>
    <x v="45"/>
    <n v="38.892274999999998"/>
    <n v="-77.013917000000006"/>
    <x v="0"/>
    <x v="657"/>
  </r>
  <r>
    <s v="F24333"/>
    <x v="0"/>
    <x v="4111"/>
    <x v="4103"/>
    <x v="22"/>
    <x v="56"/>
    <x v="45"/>
    <x v="45"/>
    <n v="38.892274999999998"/>
    <n v="-77.013917000000006"/>
    <x v="0"/>
    <x v="538"/>
  </r>
  <r>
    <s v="F24334"/>
    <x v="0"/>
    <x v="4112"/>
    <x v="4104"/>
    <x v="22"/>
    <x v="56"/>
    <x v="45"/>
    <x v="45"/>
    <n v="38.892274999999998"/>
    <n v="-77.013917000000006"/>
    <x v="0"/>
    <x v="12"/>
  </r>
  <r>
    <s v="F24335"/>
    <x v="0"/>
    <x v="4113"/>
    <x v="2818"/>
    <x v="22"/>
    <x v="56"/>
    <x v="45"/>
    <x v="45"/>
    <n v="38.892274999999998"/>
    <n v="-77.013917000000006"/>
    <x v="1"/>
    <x v="207"/>
  </r>
  <r>
    <s v="F24336"/>
    <x v="0"/>
    <x v="4114"/>
    <x v="4105"/>
    <x v="22"/>
    <x v="56"/>
    <x v="45"/>
    <x v="45"/>
    <n v="38.892274999999998"/>
    <n v="-77.013917000000006"/>
    <x v="1"/>
    <x v="37"/>
  </r>
  <r>
    <s v="F24337"/>
    <x v="0"/>
    <x v="4115"/>
    <x v="4106"/>
    <x v="23"/>
    <x v="56"/>
    <x v="46"/>
    <x v="46"/>
    <n v="38.892274999999998"/>
    <n v="-77.013917000000006"/>
    <x v="0"/>
    <x v="215"/>
  </r>
  <r>
    <s v="F24338"/>
    <x v="0"/>
    <x v="4116"/>
    <x v="4107"/>
    <x v="24"/>
    <x v="56"/>
    <x v="47"/>
    <x v="47"/>
    <n v="38.892274999999998"/>
    <n v="-77.013917000000006"/>
    <x v="1"/>
    <x v="454"/>
  </r>
  <r>
    <s v="F24339"/>
    <x v="0"/>
    <x v="4117"/>
    <x v="4108"/>
    <x v="24"/>
    <x v="56"/>
    <x v="47"/>
    <x v="47"/>
    <n v="38.892274999999998"/>
    <n v="-77.013917000000006"/>
    <x v="1"/>
    <x v="346"/>
  </r>
  <r>
    <s v="F24340"/>
    <x v="0"/>
    <x v="4118"/>
    <x v="4109"/>
    <x v="24"/>
    <x v="56"/>
    <x v="47"/>
    <x v="47"/>
    <n v="38.892274999999998"/>
    <n v="-77.013917000000006"/>
    <x v="1"/>
    <x v="610"/>
  </r>
  <r>
    <s v="F24341"/>
    <x v="2"/>
    <x v="4119"/>
    <x v="4110"/>
    <x v="24"/>
    <x v="56"/>
    <x v="47"/>
    <x v="47"/>
    <n v="38.892274999999998"/>
    <n v="-77.013917000000006"/>
    <x v="1"/>
    <x v="423"/>
  </r>
  <r>
    <s v="F24342"/>
    <x v="0"/>
    <x v="4120"/>
    <x v="4111"/>
    <x v="24"/>
    <x v="56"/>
    <x v="47"/>
    <x v="47"/>
    <n v="38.892274999999998"/>
    <n v="-77.013917000000006"/>
    <x v="1"/>
    <x v="593"/>
  </r>
  <r>
    <s v="F24343"/>
    <x v="0"/>
    <x v="4121"/>
    <x v="4112"/>
    <x v="24"/>
    <x v="56"/>
    <x v="47"/>
    <x v="47"/>
    <n v="38.892274999999998"/>
    <n v="-77.013917000000006"/>
    <x v="1"/>
    <x v="208"/>
  </r>
  <r>
    <s v="F24344"/>
    <x v="0"/>
    <x v="4122"/>
    <x v="4113"/>
    <x v="24"/>
    <x v="56"/>
    <x v="47"/>
    <x v="47"/>
    <n v="38.892274999999998"/>
    <n v="-77.013917000000006"/>
    <x v="1"/>
    <x v="525"/>
  </r>
  <r>
    <s v="F24345"/>
    <x v="0"/>
    <x v="4123"/>
    <x v="4114"/>
    <x v="24"/>
    <x v="56"/>
    <x v="47"/>
    <x v="47"/>
    <n v="38.892274999999998"/>
    <n v="-77.013917000000006"/>
    <x v="1"/>
    <x v="625"/>
  </r>
  <r>
    <s v="F24346"/>
    <x v="0"/>
    <x v="4124"/>
    <x v="4115"/>
    <x v="24"/>
    <x v="56"/>
    <x v="47"/>
    <x v="47"/>
    <n v="38.892274999999998"/>
    <n v="-77.013917000000006"/>
    <x v="1"/>
    <x v="281"/>
  </r>
  <r>
    <s v="F24347"/>
    <x v="0"/>
    <x v="4125"/>
    <x v="4116"/>
    <x v="24"/>
    <x v="56"/>
    <x v="47"/>
    <x v="47"/>
    <n v="38.892274999999998"/>
    <n v="-77.013917000000006"/>
    <x v="1"/>
    <x v="413"/>
  </r>
  <r>
    <s v="F24348"/>
    <x v="0"/>
    <x v="4126"/>
    <x v="4117"/>
    <x v="24"/>
    <x v="56"/>
    <x v="47"/>
    <x v="47"/>
    <n v="38.892274999999998"/>
    <n v="-77.013917000000006"/>
    <x v="1"/>
    <x v="255"/>
  </r>
  <r>
    <s v="F24349"/>
    <x v="2"/>
    <x v="4127"/>
    <x v="4118"/>
    <x v="24"/>
    <x v="56"/>
    <x v="47"/>
    <x v="47"/>
    <n v="38.892274999999998"/>
    <n v="-77.013917000000006"/>
    <x v="1"/>
    <x v="63"/>
  </r>
  <r>
    <s v="F24350"/>
    <x v="2"/>
    <x v="4128"/>
    <x v="4119"/>
    <x v="24"/>
    <x v="56"/>
    <x v="47"/>
    <x v="47"/>
    <n v="38.892274999999998"/>
    <n v="-77.013917000000006"/>
    <x v="1"/>
    <x v="606"/>
  </r>
  <r>
    <s v="F24351"/>
    <x v="0"/>
    <x v="4129"/>
    <x v="4120"/>
    <x v="24"/>
    <x v="56"/>
    <x v="47"/>
    <x v="47"/>
    <n v="38.892274999999998"/>
    <n v="-77.013917000000006"/>
    <x v="0"/>
    <x v="158"/>
  </r>
  <r>
    <s v="F24352"/>
    <x v="0"/>
    <x v="4130"/>
    <x v="4121"/>
    <x v="24"/>
    <x v="56"/>
    <x v="47"/>
    <x v="47"/>
    <n v="38.892274999999998"/>
    <n v="-77.013917000000006"/>
    <x v="0"/>
    <x v="55"/>
  </r>
  <r>
    <s v="F24353"/>
    <x v="0"/>
    <x v="4131"/>
    <x v="4122"/>
    <x v="24"/>
    <x v="56"/>
    <x v="47"/>
    <x v="47"/>
    <n v="38.892274999999998"/>
    <n v="-77.013917000000006"/>
    <x v="0"/>
    <x v="391"/>
  </r>
  <r>
    <s v="F24354"/>
    <x v="2"/>
    <x v="4132"/>
    <x v="4123"/>
    <x v="24"/>
    <x v="56"/>
    <x v="47"/>
    <x v="47"/>
    <n v="38.892274999999998"/>
    <n v="-77.013917000000006"/>
    <x v="1"/>
    <x v="206"/>
  </r>
  <r>
    <s v="F24355"/>
    <x v="2"/>
    <x v="4133"/>
    <x v="4124"/>
    <x v="24"/>
    <x v="56"/>
    <x v="47"/>
    <x v="47"/>
    <n v="38.892274999999998"/>
    <n v="-77.013917000000006"/>
    <x v="1"/>
    <x v="84"/>
  </r>
  <r>
    <s v="F24356"/>
    <x v="0"/>
    <x v="4134"/>
    <x v="4125"/>
    <x v="24"/>
    <x v="56"/>
    <x v="47"/>
    <x v="47"/>
    <n v="38.892274999999998"/>
    <n v="-77.013917000000006"/>
    <x v="1"/>
    <x v="492"/>
  </r>
  <r>
    <s v="F24357"/>
    <x v="2"/>
    <x v="4135"/>
    <x v="4126"/>
    <x v="24"/>
    <x v="56"/>
    <x v="47"/>
    <x v="47"/>
    <n v="38.892274999999998"/>
    <n v="-77.013917000000006"/>
    <x v="1"/>
    <x v="225"/>
  </r>
  <r>
    <s v="F24358"/>
    <x v="2"/>
    <x v="4136"/>
    <x v="4127"/>
    <x v="24"/>
    <x v="56"/>
    <x v="47"/>
    <x v="47"/>
    <n v="38.892274999999998"/>
    <n v="-77.013917000000006"/>
    <x v="1"/>
    <x v="260"/>
  </r>
  <r>
    <s v="F24359"/>
    <x v="0"/>
    <x v="4137"/>
    <x v="4128"/>
    <x v="24"/>
    <x v="56"/>
    <x v="47"/>
    <x v="47"/>
    <n v="38.892274999999998"/>
    <n v="-77.013917000000006"/>
    <x v="1"/>
    <x v="41"/>
  </r>
  <r>
    <s v="F24360"/>
    <x v="2"/>
    <x v="4138"/>
    <x v="4129"/>
    <x v="24"/>
    <x v="56"/>
    <x v="47"/>
    <x v="47"/>
    <n v="38.892274999999998"/>
    <n v="-77.013917000000006"/>
    <x v="1"/>
    <x v="243"/>
  </r>
  <r>
    <s v="F24361"/>
    <x v="0"/>
    <x v="4139"/>
    <x v="4130"/>
    <x v="24"/>
    <x v="56"/>
    <x v="47"/>
    <x v="47"/>
    <n v="38.892274999999998"/>
    <n v="-77.013917000000006"/>
    <x v="1"/>
    <x v="114"/>
  </r>
  <r>
    <s v="F24362"/>
    <x v="2"/>
    <x v="4140"/>
    <x v="4131"/>
    <x v="24"/>
    <x v="56"/>
    <x v="47"/>
    <x v="47"/>
    <n v="38.892274999999998"/>
    <n v="-77.013917000000006"/>
    <x v="1"/>
    <x v="163"/>
  </r>
  <r>
    <s v="F24363"/>
    <x v="2"/>
    <x v="4141"/>
    <x v="4132"/>
    <x v="24"/>
    <x v="56"/>
    <x v="47"/>
    <x v="47"/>
    <n v="38.892274999999998"/>
    <n v="-77.013917000000006"/>
    <x v="1"/>
    <x v="182"/>
  </r>
  <r>
    <s v="F24364"/>
    <x v="0"/>
    <x v="4142"/>
    <x v="4133"/>
    <x v="24"/>
    <x v="56"/>
    <x v="47"/>
    <x v="47"/>
    <n v="38.892274999999998"/>
    <n v="-77.013917000000006"/>
    <x v="1"/>
    <x v="491"/>
  </r>
  <r>
    <s v="F24365"/>
    <x v="0"/>
    <x v="4143"/>
    <x v="4134"/>
    <x v="24"/>
    <x v="56"/>
    <x v="47"/>
    <x v="47"/>
    <n v="38.892274999999998"/>
    <n v="-77.013917000000006"/>
    <x v="1"/>
    <x v="257"/>
  </r>
  <r>
    <s v="F24366"/>
    <x v="0"/>
    <x v="4144"/>
    <x v="4135"/>
    <x v="24"/>
    <x v="56"/>
    <x v="47"/>
    <x v="47"/>
    <n v="38.892274999999998"/>
    <n v="-77.013917000000006"/>
    <x v="1"/>
    <x v="326"/>
  </r>
  <r>
    <s v="F24367"/>
    <x v="0"/>
    <x v="4145"/>
    <x v="4136"/>
    <x v="24"/>
    <x v="56"/>
    <x v="47"/>
    <x v="47"/>
    <n v="38.892274999999998"/>
    <n v="-77.013917000000006"/>
    <x v="1"/>
    <x v="359"/>
  </r>
  <r>
    <s v="F24368"/>
    <x v="2"/>
    <x v="4146"/>
    <x v="4137"/>
    <x v="24"/>
    <x v="56"/>
    <x v="47"/>
    <x v="47"/>
    <n v="38.892274999999998"/>
    <n v="-77.013917000000006"/>
    <x v="1"/>
    <x v="548"/>
  </r>
  <r>
    <s v="F24369"/>
    <x v="0"/>
    <x v="4147"/>
    <x v="4138"/>
    <x v="29"/>
    <x v="56"/>
    <x v="52"/>
    <x v="52"/>
    <n v="38.892274999999998"/>
    <n v="-77.013917000000006"/>
    <x v="1"/>
    <x v="242"/>
  </r>
  <r>
    <s v="F24370"/>
    <x v="0"/>
    <x v="4148"/>
    <x v="4139"/>
    <x v="34"/>
    <x v="56"/>
    <x v="68"/>
    <x v="69"/>
    <n v="38.892274999999998"/>
    <n v="-77.013917000000006"/>
    <x v="1"/>
    <x v="119"/>
  </r>
  <r>
    <s v="F24371"/>
    <x v="2"/>
    <x v="4149"/>
    <x v="4140"/>
    <x v="35"/>
    <x v="56"/>
    <x v="69"/>
    <x v="70"/>
    <n v="38.892274999999998"/>
    <n v="-77.013917000000006"/>
    <x v="1"/>
    <x v="432"/>
  </r>
  <r>
    <s v="F24372"/>
    <x v="0"/>
    <x v="4150"/>
    <x v="4141"/>
    <x v="35"/>
    <x v="56"/>
    <x v="69"/>
    <x v="70"/>
    <n v="38.892274999999998"/>
    <n v="-77.013917000000006"/>
    <x v="1"/>
    <x v="498"/>
  </r>
  <r>
    <s v="F24373"/>
    <x v="0"/>
    <x v="4151"/>
    <x v="4142"/>
    <x v="35"/>
    <x v="56"/>
    <x v="69"/>
    <x v="70"/>
    <n v="38.892274999999998"/>
    <n v="-77.013917000000006"/>
    <x v="1"/>
    <x v="572"/>
  </r>
  <r>
    <s v="F24374"/>
    <x v="0"/>
    <x v="4152"/>
    <x v="4143"/>
    <x v="39"/>
    <x v="56"/>
    <x v="76"/>
    <x v="77"/>
    <n v="38.892274999999998"/>
    <n v="-77.013917000000006"/>
    <x v="0"/>
    <x v="217"/>
  </r>
  <r>
    <s v="F24375"/>
    <x v="0"/>
    <x v="4153"/>
    <x v="4144"/>
    <x v="39"/>
    <x v="56"/>
    <x v="76"/>
    <x v="77"/>
    <n v="38.892274999999998"/>
    <n v="-77.013917000000006"/>
    <x v="0"/>
    <x v="502"/>
  </r>
  <r>
    <s v="F24376"/>
    <x v="0"/>
    <x v="4154"/>
    <x v="4145"/>
    <x v="42"/>
    <x v="56"/>
    <x v="80"/>
    <x v="81"/>
    <n v="38.892274999999998"/>
    <n v="-77.013917000000006"/>
    <x v="1"/>
    <x v="298"/>
  </r>
  <r>
    <s v="F24377"/>
    <x v="0"/>
    <x v="4155"/>
    <x v="4146"/>
    <x v="156"/>
    <x v="56"/>
    <x v="319"/>
    <x v="319"/>
    <n v="38.892274999999998"/>
    <n v="-77.013917000000006"/>
    <x v="0"/>
    <x v="96"/>
  </r>
  <r>
    <s v="F24378"/>
    <x v="0"/>
    <x v="4156"/>
    <x v="4147"/>
    <x v="46"/>
    <x v="56"/>
    <x v="85"/>
    <x v="86"/>
    <n v="38.892274999999998"/>
    <n v="-77.013917000000006"/>
    <x v="1"/>
    <x v="514"/>
  </r>
  <r>
    <s v="F24379"/>
    <x v="0"/>
    <x v="4157"/>
    <x v="4148"/>
    <x v="46"/>
    <x v="56"/>
    <x v="85"/>
    <x v="86"/>
    <n v="38.892274999999998"/>
    <n v="-77.013917000000006"/>
    <x v="1"/>
    <x v="112"/>
  </r>
  <r>
    <s v="F24380"/>
    <x v="0"/>
    <x v="4158"/>
    <x v="4149"/>
    <x v="46"/>
    <x v="56"/>
    <x v="85"/>
    <x v="86"/>
    <n v="38.892274999999998"/>
    <n v="-77.013917000000006"/>
    <x v="1"/>
    <x v="207"/>
  </r>
  <r>
    <s v="F24381"/>
    <x v="0"/>
    <x v="554"/>
    <x v="4150"/>
    <x v="46"/>
    <x v="56"/>
    <x v="85"/>
    <x v="86"/>
    <n v="38.892274999999998"/>
    <n v="-77.013917000000006"/>
    <x v="0"/>
    <x v="250"/>
  </r>
  <r>
    <s v="F24382"/>
    <x v="0"/>
    <x v="4159"/>
    <x v="4151"/>
    <x v="46"/>
    <x v="56"/>
    <x v="85"/>
    <x v="86"/>
    <n v="38.892274999999998"/>
    <n v="-77.013917000000006"/>
    <x v="1"/>
    <x v="330"/>
  </r>
  <r>
    <s v="F24383"/>
    <x v="0"/>
    <x v="4160"/>
    <x v="4152"/>
    <x v="156"/>
    <x v="56"/>
    <x v="319"/>
    <x v="319"/>
    <n v="38.892274999999998"/>
    <n v="-77.013917000000006"/>
    <x v="1"/>
    <x v="297"/>
  </r>
  <r>
    <s v="F24384"/>
    <x v="2"/>
    <x v="4161"/>
    <x v="4153"/>
    <x v="156"/>
    <x v="56"/>
    <x v="319"/>
    <x v="319"/>
    <n v="38.892274999999998"/>
    <n v="-77.013917000000006"/>
    <x v="1"/>
    <x v="197"/>
  </r>
  <r>
    <s v="F24385"/>
    <x v="2"/>
    <x v="4162"/>
    <x v="4153"/>
    <x v="156"/>
    <x v="56"/>
    <x v="319"/>
    <x v="319"/>
    <n v="38.892274999999998"/>
    <n v="-77.013917000000006"/>
    <x v="1"/>
    <x v="114"/>
  </r>
  <r>
    <s v="F24386"/>
    <x v="0"/>
    <x v="4163"/>
    <x v="4154"/>
    <x v="156"/>
    <x v="56"/>
    <x v="319"/>
    <x v="319"/>
    <n v="38.892274999999998"/>
    <n v="-77.013917000000006"/>
    <x v="1"/>
    <x v="162"/>
  </r>
  <r>
    <s v="F24387"/>
    <x v="2"/>
    <x v="4164"/>
    <x v="4155"/>
    <x v="156"/>
    <x v="56"/>
    <x v="319"/>
    <x v="319"/>
    <n v="38.892274999999998"/>
    <n v="-77.013917000000006"/>
    <x v="1"/>
    <x v="37"/>
  </r>
  <r>
    <s v="F24388"/>
    <x v="0"/>
    <x v="4165"/>
    <x v="4156"/>
    <x v="46"/>
    <x v="56"/>
    <x v="85"/>
    <x v="86"/>
    <n v="38.892274999999998"/>
    <n v="-77.013917000000006"/>
    <x v="1"/>
    <x v="638"/>
  </r>
  <r>
    <s v="F24389"/>
    <x v="0"/>
    <x v="4166"/>
    <x v="4157"/>
    <x v="46"/>
    <x v="56"/>
    <x v="85"/>
    <x v="86"/>
    <n v="38.892274999999998"/>
    <n v="-77.013917000000006"/>
    <x v="1"/>
    <x v="27"/>
  </r>
  <r>
    <s v="F24390"/>
    <x v="0"/>
    <x v="4167"/>
    <x v="4158"/>
    <x v="46"/>
    <x v="56"/>
    <x v="85"/>
    <x v="86"/>
    <n v="38.892274999999998"/>
    <n v="-77.013917000000006"/>
    <x v="0"/>
    <x v="26"/>
  </r>
  <r>
    <s v="F24391"/>
    <x v="0"/>
    <x v="4168"/>
    <x v="4159"/>
    <x v="46"/>
    <x v="56"/>
    <x v="85"/>
    <x v="86"/>
    <n v="38.892274999999998"/>
    <n v="-77.013917000000006"/>
    <x v="1"/>
    <x v="221"/>
  </r>
  <r>
    <s v="F24392"/>
    <x v="0"/>
    <x v="4169"/>
    <x v="4160"/>
    <x v="58"/>
    <x v="56"/>
    <x v="100"/>
    <x v="101"/>
    <n v="38.892274999999998"/>
    <n v="-77.013917000000006"/>
    <x v="0"/>
    <x v="244"/>
  </r>
  <r>
    <s v="F24393"/>
    <x v="1"/>
    <x v="4170"/>
    <x v="4161"/>
    <x v="58"/>
    <x v="56"/>
    <x v="713"/>
    <x v="725"/>
    <n v="38.892285999999999"/>
    <n v="-77.013885000000002"/>
    <x v="1"/>
    <x v="532"/>
  </r>
  <r>
    <s v="F24394"/>
    <x v="0"/>
    <x v="4171"/>
    <x v="4162"/>
    <x v="58"/>
    <x v="56"/>
    <x v="100"/>
    <x v="101"/>
    <n v="38.892274999999998"/>
    <n v="-77.013917000000006"/>
    <x v="1"/>
    <x v="139"/>
  </r>
  <r>
    <s v="F24395"/>
    <x v="0"/>
    <x v="4172"/>
    <x v="4163"/>
    <x v="58"/>
    <x v="56"/>
    <x v="100"/>
    <x v="101"/>
    <n v="38.892274999999998"/>
    <n v="-77.013917000000006"/>
    <x v="0"/>
    <x v="541"/>
  </r>
  <r>
    <s v="F24396"/>
    <x v="1"/>
    <x v="4173"/>
    <x v="4164"/>
    <x v="58"/>
    <x v="56"/>
    <x v="714"/>
    <x v="726"/>
    <n v="38.892268000000001"/>
    <n v="-77.013891999999998"/>
    <x v="1"/>
    <x v="444"/>
  </r>
  <r>
    <s v="F24397"/>
    <x v="0"/>
    <x v="4174"/>
    <x v="4165"/>
    <x v="207"/>
    <x v="56"/>
    <x v="715"/>
    <x v="727"/>
    <n v="38.892274999999998"/>
    <n v="-77.013917000000006"/>
    <x v="1"/>
    <x v="141"/>
  </r>
  <r>
    <s v="F24398"/>
    <x v="0"/>
    <x v="4175"/>
    <x v="4166"/>
    <x v="207"/>
    <x v="56"/>
    <x v="715"/>
    <x v="727"/>
    <n v="38.892274999999998"/>
    <n v="-77.013917000000006"/>
    <x v="1"/>
    <x v="298"/>
  </r>
  <r>
    <s v="F24399"/>
    <x v="0"/>
    <x v="4176"/>
    <x v="4034"/>
    <x v="74"/>
    <x v="56"/>
    <x v="127"/>
    <x v="128"/>
    <n v="38.892274999999998"/>
    <n v="-77.013917000000006"/>
    <x v="0"/>
    <x v="531"/>
  </r>
  <r>
    <s v="F24400"/>
    <x v="0"/>
    <x v="4177"/>
    <x v="4167"/>
    <x v="74"/>
    <x v="56"/>
    <x v="127"/>
    <x v="128"/>
    <n v="38.892274999999998"/>
    <n v="-77.013917000000006"/>
    <x v="1"/>
    <x v="28"/>
  </r>
  <r>
    <s v="F24401"/>
    <x v="0"/>
    <x v="4178"/>
    <x v="4168"/>
    <x v="74"/>
    <x v="56"/>
    <x v="127"/>
    <x v="128"/>
    <n v="38.892274999999998"/>
    <n v="-77.013917000000006"/>
    <x v="1"/>
    <x v="106"/>
  </r>
  <r>
    <s v="F24402"/>
    <x v="0"/>
    <x v="4179"/>
    <x v="4169"/>
    <x v="74"/>
    <x v="56"/>
    <x v="127"/>
    <x v="128"/>
    <n v="38.892274999999998"/>
    <n v="-77.013917000000006"/>
    <x v="1"/>
    <x v="283"/>
  </r>
  <r>
    <s v="F24403"/>
    <x v="0"/>
    <x v="4180"/>
    <x v="4170"/>
    <x v="74"/>
    <x v="56"/>
    <x v="127"/>
    <x v="128"/>
    <n v="38.892274999999998"/>
    <n v="-77.013917000000006"/>
    <x v="1"/>
    <x v="492"/>
  </r>
  <r>
    <s v="F24404"/>
    <x v="2"/>
    <x v="4181"/>
    <x v="4171"/>
    <x v="74"/>
    <x v="56"/>
    <x v="127"/>
    <x v="128"/>
    <n v="38.892274999999998"/>
    <n v="-77.013917000000006"/>
    <x v="1"/>
    <x v="90"/>
  </r>
  <r>
    <s v="F24405"/>
    <x v="2"/>
    <x v="4182"/>
    <x v="4172"/>
    <x v="74"/>
    <x v="56"/>
    <x v="127"/>
    <x v="128"/>
    <n v="38.892274999999998"/>
    <n v="-77.013917000000006"/>
    <x v="1"/>
    <x v="235"/>
  </r>
  <r>
    <s v="F24406"/>
    <x v="0"/>
    <x v="4183"/>
    <x v="4173"/>
    <x v="74"/>
    <x v="56"/>
    <x v="127"/>
    <x v="128"/>
    <n v="38.892274999999998"/>
    <n v="-77.013917000000006"/>
    <x v="1"/>
    <x v="468"/>
  </r>
  <r>
    <s v="F24407"/>
    <x v="2"/>
    <x v="4184"/>
    <x v="4174"/>
    <x v="74"/>
    <x v="56"/>
    <x v="127"/>
    <x v="128"/>
    <n v="38.892274999999998"/>
    <n v="-77.013917000000006"/>
    <x v="1"/>
    <x v="438"/>
  </r>
  <r>
    <s v="F24408"/>
    <x v="2"/>
    <x v="4185"/>
    <x v="4175"/>
    <x v="74"/>
    <x v="56"/>
    <x v="127"/>
    <x v="128"/>
    <n v="38.892274999999998"/>
    <n v="-77.013917000000006"/>
    <x v="1"/>
    <x v="615"/>
  </r>
  <r>
    <s v="F24409"/>
    <x v="0"/>
    <x v="4186"/>
    <x v="4176"/>
    <x v="74"/>
    <x v="56"/>
    <x v="127"/>
    <x v="128"/>
    <n v="38.892274999999998"/>
    <n v="-77.013917000000006"/>
    <x v="1"/>
    <x v="49"/>
  </r>
  <r>
    <s v="F24410"/>
    <x v="2"/>
    <x v="4187"/>
    <x v="4177"/>
    <x v="74"/>
    <x v="56"/>
    <x v="127"/>
    <x v="128"/>
    <n v="38.892274999999998"/>
    <n v="-77.013917000000006"/>
    <x v="1"/>
    <x v="216"/>
  </r>
  <r>
    <s v="F24411"/>
    <x v="0"/>
    <x v="4188"/>
    <x v="4178"/>
    <x v="74"/>
    <x v="56"/>
    <x v="127"/>
    <x v="128"/>
    <n v="38.892274999999998"/>
    <n v="-77.013917000000006"/>
    <x v="1"/>
    <x v="407"/>
  </r>
  <r>
    <s v="F24412"/>
    <x v="0"/>
    <x v="4189"/>
    <x v="4179"/>
    <x v="74"/>
    <x v="56"/>
    <x v="127"/>
    <x v="128"/>
    <n v="38.892274999999998"/>
    <n v="-77.013917000000006"/>
    <x v="1"/>
    <x v="409"/>
  </r>
  <r>
    <s v="F24413"/>
    <x v="2"/>
    <x v="4190"/>
    <x v="4180"/>
    <x v="74"/>
    <x v="56"/>
    <x v="127"/>
    <x v="128"/>
    <n v="38.892274999999998"/>
    <n v="-77.013917000000006"/>
    <x v="1"/>
    <x v="107"/>
  </r>
  <r>
    <s v="F24414"/>
    <x v="0"/>
    <x v="4191"/>
    <x v="4181"/>
    <x v="74"/>
    <x v="56"/>
    <x v="127"/>
    <x v="128"/>
    <n v="38.892274999999998"/>
    <n v="-77.013917000000006"/>
    <x v="1"/>
    <x v="125"/>
  </r>
  <r>
    <s v="F24415"/>
    <x v="0"/>
    <x v="4192"/>
    <x v="4182"/>
    <x v="75"/>
    <x v="56"/>
    <x v="128"/>
    <x v="129"/>
    <n v="38.892274999999998"/>
    <n v="-77.013917000000006"/>
    <x v="0"/>
    <x v="233"/>
  </r>
  <r>
    <s v="F24416"/>
    <x v="0"/>
    <x v="4193"/>
    <x v="4183"/>
    <x v="75"/>
    <x v="56"/>
    <x v="128"/>
    <x v="129"/>
    <n v="38.892274999999998"/>
    <n v="-77.013917000000006"/>
    <x v="0"/>
    <x v="298"/>
  </r>
  <r>
    <s v="F24417"/>
    <x v="0"/>
    <x v="4194"/>
    <x v="4184"/>
    <x v="76"/>
    <x v="56"/>
    <x v="129"/>
    <x v="130"/>
    <n v="38.892274999999998"/>
    <n v="-77.013917000000006"/>
    <x v="0"/>
    <x v="560"/>
  </r>
  <r>
    <s v="F24418"/>
    <x v="0"/>
    <x v="4195"/>
    <x v="4185"/>
    <x v="76"/>
    <x v="56"/>
    <x v="129"/>
    <x v="130"/>
    <n v="38.892274999999998"/>
    <n v="-77.013917000000006"/>
    <x v="0"/>
    <x v="218"/>
  </r>
  <r>
    <s v="F24419"/>
    <x v="0"/>
    <x v="4196"/>
    <x v="4186"/>
    <x v="76"/>
    <x v="56"/>
    <x v="129"/>
    <x v="130"/>
    <n v="38.892274999999998"/>
    <n v="-77.013917000000006"/>
    <x v="1"/>
    <x v="322"/>
  </r>
  <r>
    <s v="F24420"/>
    <x v="0"/>
    <x v="4197"/>
    <x v="4187"/>
    <x v="76"/>
    <x v="56"/>
    <x v="129"/>
    <x v="130"/>
    <n v="38.892274999999998"/>
    <n v="-77.013917000000006"/>
    <x v="1"/>
    <x v="190"/>
  </r>
  <r>
    <s v="F24421"/>
    <x v="0"/>
    <x v="4198"/>
    <x v="4188"/>
    <x v="76"/>
    <x v="56"/>
    <x v="129"/>
    <x v="130"/>
    <n v="38.892274999999998"/>
    <n v="-77.013917000000006"/>
    <x v="1"/>
    <x v="302"/>
  </r>
  <r>
    <s v="F24422"/>
    <x v="0"/>
    <x v="4199"/>
    <x v="4189"/>
    <x v="66"/>
    <x v="56"/>
    <x v="110"/>
    <x v="111"/>
    <n v="38.892274999999998"/>
    <n v="-77.013917000000006"/>
    <x v="0"/>
    <x v="146"/>
  </r>
  <r>
    <s v="F24423"/>
    <x v="0"/>
    <x v="4200"/>
    <x v="4190"/>
    <x v="66"/>
    <x v="56"/>
    <x v="110"/>
    <x v="111"/>
    <n v="38.892274999999998"/>
    <n v="-77.013917000000006"/>
    <x v="1"/>
    <x v="229"/>
  </r>
  <r>
    <s v="F24424"/>
    <x v="0"/>
    <x v="4201"/>
    <x v="4191"/>
    <x v="66"/>
    <x v="56"/>
    <x v="110"/>
    <x v="111"/>
    <n v="38.892274999999998"/>
    <n v="-77.013917000000006"/>
    <x v="1"/>
    <x v="372"/>
  </r>
  <r>
    <s v="F24425"/>
    <x v="0"/>
    <x v="4202"/>
    <x v="4192"/>
    <x v="66"/>
    <x v="56"/>
    <x v="110"/>
    <x v="111"/>
    <n v="38.892274999999998"/>
    <n v="-77.013917000000006"/>
    <x v="1"/>
    <x v="150"/>
  </r>
  <r>
    <s v="F24426"/>
    <x v="0"/>
    <x v="4203"/>
    <x v="4193"/>
    <x v="66"/>
    <x v="56"/>
    <x v="110"/>
    <x v="111"/>
    <n v="38.892274999999998"/>
    <n v="-77.013917000000006"/>
    <x v="1"/>
    <x v="364"/>
  </r>
  <r>
    <s v="F24427"/>
    <x v="0"/>
    <x v="4204"/>
    <x v="4194"/>
    <x v="66"/>
    <x v="56"/>
    <x v="110"/>
    <x v="111"/>
    <n v="38.892274999999998"/>
    <n v="-77.013917000000006"/>
    <x v="1"/>
    <x v="22"/>
  </r>
  <r>
    <s v="F24428"/>
    <x v="0"/>
    <x v="4205"/>
    <x v="4195"/>
    <x v="66"/>
    <x v="56"/>
    <x v="110"/>
    <x v="111"/>
    <n v="38.892274999999998"/>
    <n v="-77.013917000000006"/>
    <x v="0"/>
    <x v="514"/>
  </r>
  <r>
    <s v="F24429"/>
    <x v="2"/>
    <x v="4206"/>
    <x v="4196"/>
    <x v="66"/>
    <x v="56"/>
    <x v="110"/>
    <x v="111"/>
    <n v="38.892274999999998"/>
    <n v="-77.013917000000006"/>
    <x v="1"/>
    <x v="234"/>
  </r>
  <r>
    <s v="F24430"/>
    <x v="0"/>
    <x v="4207"/>
    <x v="4197"/>
    <x v="76"/>
    <x v="56"/>
    <x v="129"/>
    <x v="130"/>
    <n v="38.892274999999998"/>
    <n v="-77.013917000000006"/>
    <x v="1"/>
    <x v="306"/>
  </r>
  <r>
    <s v="F24431"/>
    <x v="0"/>
    <x v="4208"/>
    <x v="4198"/>
    <x v="66"/>
    <x v="56"/>
    <x v="110"/>
    <x v="111"/>
    <n v="38.892274999999998"/>
    <n v="-77.013917000000006"/>
    <x v="1"/>
    <x v="181"/>
  </r>
  <r>
    <s v="F24432"/>
    <x v="0"/>
    <x v="4209"/>
    <x v="4199"/>
    <x v="66"/>
    <x v="56"/>
    <x v="110"/>
    <x v="111"/>
    <n v="38.892274999999998"/>
    <n v="-77.013917000000006"/>
    <x v="1"/>
    <x v="615"/>
  </r>
  <r>
    <s v="F24433"/>
    <x v="0"/>
    <x v="4210"/>
    <x v="4200"/>
    <x v="66"/>
    <x v="56"/>
    <x v="110"/>
    <x v="111"/>
    <n v="38.892274999999998"/>
    <n v="-77.013917000000006"/>
    <x v="0"/>
    <x v="450"/>
  </r>
  <r>
    <s v="F24434"/>
    <x v="0"/>
    <x v="4211"/>
    <x v="4201"/>
    <x v="66"/>
    <x v="56"/>
    <x v="110"/>
    <x v="111"/>
    <n v="38.892274999999998"/>
    <n v="-77.013917000000006"/>
    <x v="0"/>
    <x v="543"/>
  </r>
  <r>
    <s v="F24435"/>
    <x v="0"/>
    <x v="4212"/>
    <x v="4202"/>
    <x v="158"/>
    <x v="56"/>
    <x v="322"/>
    <x v="322"/>
    <n v="38.892274999999998"/>
    <n v="-77.013917000000006"/>
    <x v="0"/>
    <x v="461"/>
  </r>
  <r>
    <s v="F24436"/>
    <x v="0"/>
    <x v="4213"/>
    <x v="4203"/>
    <x v="90"/>
    <x v="56"/>
    <x v="155"/>
    <x v="156"/>
    <n v="38.892274999999998"/>
    <n v="-77.013917000000006"/>
    <x v="0"/>
    <x v="246"/>
  </r>
  <r>
    <s v="F24437"/>
    <x v="0"/>
    <x v="4214"/>
    <x v="4204"/>
    <x v="90"/>
    <x v="56"/>
    <x v="155"/>
    <x v="156"/>
    <n v="38.892274999999998"/>
    <n v="-77.013917000000006"/>
    <x v="0"/>
    <x v="350"/>
  </r>
  <r>
    <s v="F24438"/>
    <x v="0"/>
    <x v="4215"/>
    <x v="4205"/>
    <x v="90"/>
    <x v="56"/>
    <x v="155"/>
    <x v="156"/>
    <n v="38.892274999999998"/>
    <n v="-77.013917000000006"/>
    <x v="0"/>
    <x v="412"/>
  </r>
  <r>
    <s v="F24439"/>
    <x v="0"/>
    <x v="4216"/>
    <x v="4206"/>
    <x v="91"/>
    <x v="56"/>
    <x v="156"/>
    <x v="157"/>
    <n v="38.892274999999998"/>
    <n v="-77.013917000000006"/>
    <x v="0"/>
    <x v="328"/>
  </r>
  <r>
    <s v="F24440"/>
    <x v="0"/>
    <x v="4217"/>
    <x v="4207"/>
    <x v="91"/>
    <x v="56"/>
    <x v="156"/>
    <x v="157"/>
    <n v="38.892274999999998"/>
    <n v="-77.013917000000006"/>
    <x v="0"/>
    <x v="303"/>
  </r>
  <r>
    <s v="F24441"/>
    <x v="0"/>
    <x v="4218"/>
    <x v="4208"/>
    <x v="91"/>
    <x v="56"/>
    <x v="156"/>
    <x v="157"/>
    <n v="38.892274999999998"/>
    <n v="-77.013917000000006"/>
    <x v="0"/>
    <x v="490"/>
  </r>
  <r>
    <s v="F24442"/>
    <x v="0"/>
    <x v="4219"/>
    <x v="4209"/>
    <x v="91"/>
    <x v="56"/>
    <x v="156"/>
    <x v="157"/>
    <n v="38.892274999999998"/>
    <n v="-77.013917000000006"/>
    <x v="0"/>
    <x v="518"/>
  </r>
  <r>
    <s v="F24443"/>
    <x v="0"/>
    <x v="4220"/>
    <x v="4210"/>
    <x v="91"/>
    <x v="56"/>
    <x v="156"/>
    <x v="157"/>
    <n v="38.892274999999998"/>
    <n v="-77.013917000000006"/>
    <x v="0"/>
    <x v="536"/>
  </r>
  <r>
    <s v="F24444"/>
    <x v="0"/>
    <x v="4221"/>
    <x v="4211"/>
    <x v="91"/>
    <x v="56"/>
    <x v="156"/>
    <x v="157"/>
    <n v="38.892274999999998"/>
    <n v="-77.013917000000006"/>
    <x v="0"/>
    <x v="481"/>
  </r>
  <r>
    <s v="F24445"/>
    <x v="0"/>
    <x v="4222"/>
    <x v="4212"/>
    <x v="97"/>
    <x v="56"/>
    <x v="172"/>
    <x v="173"/>
    <n v="38.892274999999998"/>
    <n v="-77.013917000000006"/>
    <x v="1"/>
    <x v="28"/>
  </r>
  <r>
    <s v="F24446"/>
    <x v="0"/>
    <x v="4223"/>
    <x v="4213"/>
    <x v="97"/>
    <x v="56"/>
    <x v="172"/>
    <x v="173"/>
    <n v="38.892274999999998"/>
    <n v="-77.013917000000006"/>
    <x v="1"/>
    <x v="45"/>
  </r>
  <r>
    <s v="F24447"/>
    <x v="0"/>
    <x v="4224"/>
    <x v="4214"/>
    <x v="97"/>
    <x v="56"/>
    <x v="172"/>
    <x v="173"/>
    <n v="38.892274999999998"/>
    <n v="-77.013917000000006"/>
    <x v="1"/>
    <x v="452"/>
  </r>
  <r>
    <s v="F24448"/>
    <x v="0"/>
    <x v="4225"/>
    <x v="4215"/>
    <x v="97"/>
    <x v="56"/>
    <x v="172"/>
    <x v="173"/>
    <n v="38.892274999999998"/>
    <n v="-77.013917000000006"/>
    <x v="1"/>
    <x v="499"/>
  </r>
  <r>
    <s v="F24449"/>
    <x v="2"/>
    <x v="4226"/>
    <x v="4216"/>
    <x v="97"/>
    <x v="56"/>
    <x v="172"/>
    <x v="173"/>
    <n v="38.892274999999998"/>
    <n v="-77.013917000000006"/>
    <x v="1"/>
    <x v="6"/>
  </r>
  <r>
    <s v="F24450"/>
    <x v="0"/>
    <x v="4227"/>
    <x v="4217"/>
    <x v="97"/>
    <x v="56"/>
    <x v="172"/>
    <x v="173"/>
    <n v="38.892274999999998"/>
    <n v="-77.013917000000006"/>
    <x v="1"/>
    <x v="337"/>
  </r>
  <r>
    <s v="F24451"/>
    <x v="0"/>
    <x v="4228"/>
    <x v="4218"/>
    <x v="97"/>
    <x v="56"/>
    <x v="172"/>
    <x v="173"/>
    <n v="38.892274999999998"/>
    <n v="-77.013917000000006"/>
    <x v="1"/>
    <x v="65"/>
  </r>
  <r>
    <s v="F24452"/>
    <x v="2"/>
    <x v="4229"/>
    <x v="4219"/>
    <x v="97"/>
    <x v="56"/>
    <x v="172"/>
    <x v="173"/>
    <n v="38.892274999999998"/>
    <n v="-77.013917000000006"/>
    <x v="1"/>
    <x v="219"/>
  </r>
  <r>
    <s v="F24453"/>
    <x v="2"/>
    <x v="4230"/>
    <x v="4220"/>
    <x v="97"/>
    <x v="56"/>
    <x v="172"/>
    <x v="173"/>
    <n v="38.892274999999998"/>
    <n v="-77.013917000000006"/>
    <x v="1"/>
    <x v="444"/>
  </r>
  <r>
    <s v="F24454"/>
    <x v="2"/>
    <x v="4231"/>
    <x v="4221"/>
    <x v="97"/>
    <x v="56"/>
    <x v="172"/>
    <x v="173"/>
    <n v="38.892274999999998"/>
    <n v="-77.013917000000006"/>
    <x v="1"/>
    <x v="294"/>
  </r>
  <r>
    <s v="F24455"/>
    <x v="2"/>
    <x v="4232"/>
    <x v="4222"/>
    <x v="97"/>
    <x v="56"/>
    <x v="172"/>
    <x v="173"/>
    <n v="38.892274999999998"/>
    <n v="-77.013917000000006"/>
    <x v="1"/>
    <x v="628"/>
  </r>
  <r>
    <s v="F24456"/>
    <x v="0"/>
    <x v="4233"/>
    <x v="4223"/>
    <x v="97"/>
    <x v="56"/>
    <x v="172"/>
    <x v="173"/>
    <n v="38.892274999999998"/>
    <n v="-77.013917000000006"/>
    <x v="1"/>
    <x v="302"/>
  </r>
  <r>
    <s v="F24457"/>
    <x v="0"/>
    <x v="4234"/>
    <x v="4224"/>
    <x v="99"/>
    <x v="56"/>
    <x v="174"/>
    <x v="175"/>
    <n v="38.892274999999998"/>
    <n v="-77.013917000000006"/>
    <x v="1"/>
    <x v="498"/>
  </r>
  <r>
    <s v="F24458"/>
    <x v="0"/>
    <x v="4235"/>
    <x v="4225"/>
    <x v="99"/>
    <x v="56"/>
    <x v="174"/>
    <x v="175"/>
    <n v="38.892274999999998"/>
    <n v="-77.013917000000006"/>
    <x v="1"/>
    <x v="490"/>
  </r>
  <r>
    <s v="F24459"/>
    <x v="0"/>
    <x v="4236"/>
    <x v="4226"/>
    <x v="99"/>
    <x v="56"/>
    <x v="174"/>
    <x v="175"/>
    <n v="38.892274999999998"/>
    <n v="-77.013917000000006"/>
    <x v="1"/>
    <x v="50"/>
  </r>
  <r>
    <s v="F24460"/>
    <x v="0"/>
    <x v="4237"/>
    <x v="4227"/>
    <x v="99"/>
    <x v="56"/>
    <x v="174"/>
    <x v="175"/>
    <n v="38.892274999999998"/>
    <n v="-77.013917000000006"/>
    <x v="0"/>
    <x v="520"/>
  </r>
  <r>
    <s v="F24461"/>
    <x v="0"/>
    <x v="4238"/>
    <x v="4228"/>
    <x v="99"/>
    <x v="56"/>
    <x v="174"/>
    <x v="175"/>
    <n v="38.892274999999998"/>
    <n v="-77.013917000000006"/>
    <x v="1"/>
    <x v="305"/>
  </r>
  <r>
    <s v="F24462"/>
    <x v="2"/>
    <x v="4239"/>
    <x v="4229"/>
    <x v="99"/>
    <x v="56"/>
    <x v="174"/>
    <x v="175"/>
    <n v="38.892274999999998"/>
    <n v="-77.013917000000006"/>
    <x v="1"/>
    <x v="129"/>
  </r>
  <r>
    <s v="F24463"/>
    <x v="0"/>
    <x v="4240"/>
    <x v="4230"/>
    <x v="99"/>
    <x v="56"/>
    <x v="174"/>
    <x v="175"/>
    <n v="38.892274999999998"/>
    <n v="-77.013917000000006"/>
    <x v="1"/>
    <x v="561"/>
  </r>
  <r>
    <s v="F24464"/>
    <x v="0"/>
    <x v="4241"/>
    <x v="4231"/>
    <x v="99"/>
    <x v="56"/>
    <x v="174"/>
    <x v="175"/>
    <n v="38.892274999999998"/>
    <n v="-77.013917000000006"/>
    <x v="1"/>
    <x v="355"/>
  </r>
  <r>
    <s v="F24465"/>
    <x v="0"/>
    <x v="4242"/>
    <x v="4232"/>
    <x v="99"/>
    <x v="56"/>
    <x v="174"/>
    <x v="175"/>
    <n v="38.892274999999998"/>
    <n v="-77.013917000000006"/>
    <x v="1"/>
    <x v="420"/>
  </r>
  <r>
    <s v="F24466"/>
    <x v="2"/>
    <x v="4243"/>
    <x v="4233"/>
    <x v="99"/>
    <x v="56"/>
    <x v="174"/>
    <x v="175"/>
    <n v="38.892274999999998"/>
    <n v="-77.013917000000006"/>
    <x v="1"/>
    <x v="535"/>
  </r>
  <r>
    <s v="F24467"/>
    <x v="2"/>
    <x v="4244"/>
    <x v="4234"/>
    <x v="99"/>
    <x v="56"/>
    <x v="174"/>
    <x v="175"/>
    <n v="38.892274999999998"/>
    <n v="-77.013917000000006"/>
    <x v="1"/>
    <x v="122"/>
  </r>
  <r>
    <s v="F24468"/>
    <x v="2"/>
    <x v="4245"/>
    <x v="4235"/>
    <x v="99"/>
    <x v="56"/>
    <x v="174"/>
    <x v="175"/>
    <n v="38.892274999999998"/>
    <n v="-77.013917000000006"/>
    <x v="1"/>
    <x v="528"/>
  </r>
  <r>
    <s v="F24469"/>
    <x v="0"/>
    <x v="4246"/>
    <x v="4236"/>
    <x v="99"/>
    <x v="56"/>
    <x v="174"/>
    <x v="175"/>
    <n v="38.892274999999998"/>
    <n v="-77.013917000000006"/>
    <x v="1"/>
    <x v="199"/>
  </r>
  <r>
    <s v="F24470"/>
    <x v="0"/>
    <x v="4247"/>
    <x v="4237"/>
    <x v="99"/>
    <x v="56"/>
    <x v="174"/>
    <x v="175"/>
    <n v="38.892274999999998"/>
    <n v="-77.013917000000006"/>
    <x v="1"/>
    <x v="634"/>
  </r>
  <r>
    <s v="F24471"/>
    <x v="2"/>
    <x v="4248"/>
    <x v="4238"/>
    <x v="99"/>
    <x v="56"/>
    <x v="174"/>
    <x v="175"/>
    <n v="38.892274999999998"/>
    <n v="-77.013917000000006"/>
    <x v="1"/>
    <x v="618"/>
  </r>
  <r>
    <s v="F24472"/>
    <x v="2"/>
    <x v="4249"/>
    <x v="4239"/>
    <x v="99"/>
    <x v="56"/>
    <x v="174"/>
    <x v="175"/>
    <n v="38.892274999999998"/>
    <n v="-77.013917000000006"/>
    <x v="1"/>
    <x v="436"/>
  </r>
  <r>
    <s v="F24473"/>
    <x v="2"/>
    <x v="4250"/>
    <x v="4240"/>
    <x v="99"/>
    <x v="56"/>
    <x v="174"/>
    <x v="175"/>
    <n v="38.892274999999998"/>
    <n v="-77.013917000000006"/>
    <x v="1"/>
    <x v="127"/>
  </r>
  <r>
    <s v="F24474"/>
    <x v="2"/>
    <x v="4251"/>
    <x v="4241"/>
    <x v="99"/>
    <x v="56"/>
    <x v="174"/>
    <x v="175"/>
    <n v="38.892274999999998"/>
    <n v="-77.013917000000006"/>
    <x v="1"/>
    <x v="435"/>
  </r>
  <r>
    <s v="F24475"/>
    <x v="0"/>
    <x v="4252"/>
    <x v="4242"/>
    <x v="99"/>
    <x v="56"/>
    <x v="174"/>
    <x v="175"/>
    <n v="38.892274999999998"/>
    <n v="-77.013917000000006"/>
    <x v="1"/>
    <x v="71"/>
  </r>
  <r>
    <s v="F24476"/>
    <x v="0"/>
    <x v="4253"/>
    <x v="4243"/>
    <x v="99"/>
    <x v="56"/>
    <x v="174"/>
    <x v="175"/>
    <n v="38.892274999999998"/>
    <n v="-77.013917000000006"/>
    <x v="1"/>
    <x v="119"/>
  </r>
  <r>
    <s v="F24477"/>
    <x v="0"/>
    <x v="4254"/>
    <x v="4244"/>
    <x v="99"/>
    <x v="56"/>
    <x v="174"/>
    <x v="175"/>
    <n v="38.892274999999998"/>
    <n v="-77.013917000000006"/>
    <x v="1"/>
    <x v="640"/>
  </r>
  <r>
    <s v="F24478"/>
    <x v="0"/>
    <x v="4255"/>
    <x v="4245"/>
    <x v="99"/>
    <x v="56"/>
    <x v="174"/>
    <x v="175"/>
    <n v="38.892274999999998"/>
    <n v="-77.013917000000006"/>
    <x v="0"/>
    <x v="494"/>
  </r>
  <r>
    <s v="F24479"/>
    <x v="2"/>
    <x v="4256"/>
    <x v="4246"/>
    <x v="99"/>
    <x v="56"/>
    <x v="174"/>
    <x v="175"/>
    <n v="38.892274999999998"/>
    <n v="-77.013917000000006"/>
    <x v="1"/>
    <x v="124"/>
  </r>
  <r>
    <s v="F24480"/>
    <x v="0"/>
    <x v="4257"/>
    <x v="4247"/>
    <x v="99"/>
    <x v="56"/>
    <x v="174"/>
    <x v="175"/>
    <n v="38.892274999999998"/>
    <n v="-77.013917000000006"/>
    <x v="1"/>
    <x v="282"/>
  </r>
  <r>
    <s v="F24481"/>
    <x v="2"/>
    <x v="4258"/>
    <x v="4248"/>
    <x v="99"/>
    <x v="56"/>
    <x v="174"/>
    <x v="175"/>
    <n v="38.892274999999998"/>
    <n v="-77.013917000000006"/>
    <x v="1"/>
    <x v="20"/>
  </r>
  <r>
    <s v="F24482"/>
    <x v="0"/>
    <x v="4259"/>
    <x v="4249"/>
    <x v="99"/>
    <x v="56"/>
    <x v="174"/>
    <x v="175"/>
    <n v="38.892274999999998"/>
    <n v="-77.013917000000006"/>
    <x v="1"/>
    <x v="108"/>
  </r>
  <r>
    <s v="F24483"/>
    <x v="2"/>
    <x v="4260"/>
    <x v="4250"/>
    <x v="99"/>
    <x v="56"/>
    <x v="174"/>
    <x v="175"/>
    <n v="38.892274999999998"/>
    <n v="-77.013917000000006"/>
    <x v="1"/>
    <x v="559"/>
  </r>
  <r>
    <s v="F24484"/>
    <x v="0"/>
    <x v="4261"/>
    <x v="4251"/>
    <x v="99"/>
    <x v="56"/>
    <x v="174"/>
    <x v="175"/>
    <n v="38.892274999999998"/>
    <n v="-77.013917000000006"/>
    <x v="1"/>
    <x v="40"/>
  </r>
  <r>
    <s v="F24485"/>
    <x v="1"/>
    <x v="4262"/>
    <x v="4252"/>
    <x v="99"/>
    <x v="56"/>
    <x v="716"/>
    <x v="728"/>
    <n v="38.892257999999998"/>
    <n v="-77.013891000000001"/>
    <x v="1"/>
    <x v="169"/>
  </r>
  <r>
    <s v="F24486"/>
    <x v="2"/>
    <x v="4263"/>
    <x v="4253"/>
    <x v="99"/>
    <x v="56"/>
    <x v="174"/>
    <x v="175"/>
    <n v="38.892274999999998"/>
    <n v="-77.013917000000006"/>
    <x v="1"/>
    <x v="217"/>
  </r>
  <r>
    <s v="F24487"/>
    <x v="1"/>
    <x v="4264"/>
    <x v="4254"/>
    <x v="99"/>
    <x v="56"/>
    <x v="717"/>
    <x v="729"/>
    <n v="38.892265999999999"/>
    <n v="-77.013955999999993"/>
    <x v="0"/>
    <x v="156"/>
  </r>
  <r>
    <s v="F24488"/>
    <x v="2"/>
    <x v="4265"/>
    <x v="4255"/>
    <x v="99"/>
    <x v="56"/>
    <x v="174"/>
    <x v="175"/>
    <n v="38.892274999999998"/>
    <n v="-77.013917000000006"/>
    <x v="1"/>
    <x v="589"/>
  </r>
  <r>
    <s v="F24489"/>
    <x v="0"/>
    <x v="4266"/>
    <x v="4256"/>
    <x v="99"/>
    <x v="56"/>
    <x v="174"/>
    <x v="175"/>
    <n v="38.892274999999998"/>
    <n v="-77.013917000000006"/>
    <x v="0"/>
    <x v="245"/>
  </r>
  <r>
    <s v="F24490"/>
    <x v="2"/>
    <x v="4267"/>
    <x v="4257"/>
    <x v="99"/>
    <x v="56"/>
    <x v="174"/>
    <x v="175"/>
    <n v="38.892274999999998"/>
    <n v="-77.013917000000006"/>
    <x v="1"/>
    <x v="632"/>
  </r>
  <r>
    <s v="F24491"/>
    <x v="0"/>
    <x v="4268"/>
    <x v="4258"/>
    <x v="99"/>
    <x v="56"/>
    <x v="174"/>
    <x v="175"/>
    <n v="38.892274999999998"/>
    <n v="-77.013917000000006"/>
    <x v="1"/>
    <x v="649"/>
  </r>
  <r>
    <s v="F24492"/>
    <x v="0"/>
    <x v="4269"/>
    <x v="4259"/>
    <x v="99"/>
    <x v="56"/>
    <x v="174"/>
    <x v="175"/>
    <n v="38.892274999999998"/>
    <n v="-77.013917000000006"/>
    <x v="1"/>
    <x v="328"/>
  </r>
  <r>
    <s v="F24493"/>
    <x v="0"/>
    <x v="4270"/>
    <x v="4260"/>
    <x v="99"/>
    <x v="56"/>
    <x v="174"/>
    <x v="175"/>
    <n v="38.892274999999998"/>
    <n v="-77.013917000000006"/>
    <x v="0"/>
    <x v="463"/>
  </r>
  <r>
    <s v="F24494"/>
    <x v="0"/>
    <x v="4271"/>
    <x v="4261"/>
    <x v="99"/>
    <x v="56"/>
    <x v="174"/>
    <x v="175"/>
    <n v="38.892274999999998"/>
    <n v="-77.013917000000006"/>
    <x v="1"/>
    <x v="481"/>
  </r>
  <r>
    <s v="F24495"/>
    <x v="0"/>
    <x v="4272"/>
    <x v="4262"/>
    <x v="99"/>
    <x v="56"/>
    <x v="174"/>
    <x v="175"/>
    <n v="38.892274999999998"/>
    <n v="-77.013917000000006"/>
    <x v="1"/>
    <x v="281"/>
  </r>
  <r>
    <s v="F24496"/>
    <x v="0"/>
    <x v="4273"/>
    <x v="4263"/>
    <x v="99"/>
    <x v="56"/>
    <x v="174"/>
    <x v="175"/>
    <n v="38.892274999999998"/>
    <n v="-77.013917000000006"/>
    <x v="0"/>
    <x v="615"/>
  </r>
  <r>
    <s v="F24497"/>
    <x v="0"/>
    <x v="4274"/>
    <x v="4264"/>
    <x v="99"/>
    <x v="56"/>
    <x v="174"/>
    <x v="175"/>
    <n v="38.892274999999998"/>
    <n v="-77.013917000000006"/>
    <x v="0"/>
    <x v="213"/>
  </r>
  <r>
    <s v="F24498"/>
    <x v="0"/>
    <x v="4275"/>
    <x v="4265"/>
    <x v="99"/>
    <x v="56"/>
    <x v="174"/>
    <x v="175"/>
    <n v="38.892274999999998"/>
    <n v="-77.013917000000006"/>
    <x v="1"/>
    <x v="405"/>
  </r>
  <r>
    <s v="F24499"/>
    <x v="0"/>
    <x v="4276"/>
    <x v="4266"/>
    <x v="99"/>
    <x v="56"/>
    <x v="174"/>
    <x v="175"/>
    <n v="38.892274999999998"/>
    <n v="-77.013917000000006"/>
    <x v="1"/>
    <x v="365"/>
  </r>
  <r>
    <s v="F24500"/>
    <x v="0"/>
    <x v="4277"/>
    <x v="4267"/>
    <x v="99"/>
    <x v="56"/>
    <x v="174"/>
    <x v="175"/>
    <n v="38.892274999999998"/>
    <n v="-77.013917000000006"/>
    <x v="1"/>
    <x v="225"/>
  </r>
  <r>
    <s v="F24501"/>
    <x v="0"/>
    <x v="4278"/>
    <x v="4268"/>
    <x v="99"/>
    <x v="56"/>
    <x v="174"/>
    <x v="175"/>
    <n v="38.892274999999998"/>
    <n v="-77.013917000000006"/>
    <x v="1"/>
    <x v="489"/>
  </r>
  <r>
    <s v="F24502"/>
    <x v="0"/>
    <x v="4279"/>
    <x v="4269"/>
    <x v="99"/>
    <x v="56"/>
    <x v="174"/>
    <x v="175"/>
    <n v="38.892274999999998"/>
    <n v="-77.013917000000006"/>
    <x v="0"/>
    <x v="437"/>
  </r>
  <r>
    <s v="F24503"/>
    <x v="0"/>
    <x v="4280"/>
    <x v="4270"/>
    <x v="99"/>
    <x v="56"/>
    <x v="174"/>
    <x v="175"/>
    <n v="38.892274999999998"/>
    <n v="-77.013917000000006"/>
    <x v="0"/>
    <x v="373"/>
  </r>
  <r>
    <s v="F24504"/>
    <x v="0"/>
    <x v="4281"/>
    <x v="4271"/>
    <x v="99"/>
    <x v="56"/>
    <x v="174"/>
    <x v="175"/>
    <n v="38.892274999999998"/>
    <n v="-77.013917000000006"/>
    <x v="0"/>
    <x v="150"/>
  </r>
  <r>
    <s v="F24505"/>
    <x v="0"/>
    <x v="4282"/>
    <x v="4272"/>
    <x v="99"/>
    <x v="56"/>
    <x v="174"/>
    <x v="175"/>
    <n v="38.892274999999998"/>
    <n v="-77.013917000000006"/>
    <x v="1"/>
    <x v="42"/>
  </r>
  <r>
    <s v="F24506"/>
    <x v="0"/>
    <x v="4283"/>
    <x v="4273"/>
    <x v="99"/>
    <x v="56"/>
    <x v="174"/>
    <x v="175"/>
    <n v="38.892274999999998"/>
    <n v="-77.013917000000006"/>
    <x v="1"/>
    <x v="139"/>
  </r>
  <r>
    <s v="F24507"/>
    <x v="2"/>
    <x v="4284"/>
    <x v="4274"/>
    <x v="99"/>
    <x v="56"/>
    <x v="174"/>
    <x v="175"/>
    <n v="38.892274999999998"/>
    <n v="-77.013917000000006"/>
    <x v="1"/>
    <x v="653"/>
  </r>
  <r>
    <s v="F24508"/>
    <x v="0"/>
    <x v="4285"/>
    <x v="4275"/>
    <x v="99"/>
    <x v="56"/>
    <x v="174"/>
    <x v="175"/>
    <n v="38.892274999999998"/>
    <n v="-77.013917000000006"/>
    <x v="0"/>
    <x v="135"/>
  </r>
  <r>
    <s v="F24509"/>
    <x v="0"/>
    <x v="4286"/>
    <x v="4276"/>
    <x v="99"/>
    <x v="56"/>
    <x v="174"/>
    <x v="175"/>
    <n v="38.892274999999998"/>
    <n v="-77.013917000000006"/>
    <x v="0"/>
    <x v="564"/>
  </r>
  <r>
    <s v="F24510"/>
    <x v="0"/>
    <x v="4287"/>
    <x v="4277"/>
    <x v="99"/>
    <x v="56"/>
    <x v="174"/>
    <x v="175"/>
    <n v="38.892274999999998"/>
    <n v="-77.013917000000006"/>
    <x v="0"/>
    <x v="411"/>
  </r>
  <r>
    <s v="F24511"/>
    <x v="0"/>
    <x v="4288"/>
    <x v="4278"/>
    <x v="99"/>
    <x v="56"/>
    <x v="174"/>
    <x v="175"/>
    <n v="38.892274999999998"/>
    <n v="-77.013917000000006"/>
    <x v="0"/>
    <x v="366"/>
  </r>
  <r>
    <s v="F24512"/>
    <x v="2"/>
    <x v="4243"/>
    <x v="4279"/>
    <x v="99"/>
    <x v="56"/>
    <x v="174"/>
    <x v="175"/>
    <n v="38.892274999999998"/>
    <n v="-77.013917000000006"/>
    <x v="1"/>
    <x v="453"/>
  </r>
  <r>
    <s v="F24513"/>
    <x v="0"/>
    <x v="4289"/>
    <x v="4280"/>
    <x v="99"/>
    <x v="56"/>
    <x v="174"/>
    <x v="175"/>
    <n v="38.892274999999998"/>
    <n v="-77.013917000000006"/>
    <x v="1"/>
    <x v="654"/>
  </r>
  <r>
    <s v="F24514"/>
    <x v="0"/>
    <x v="4290"/>
    <x v="4281"/>
    <x v="99"/>
    <x v="56"/>
    <x v="174"/>
    <x v="175"/>
    <n v="38.892274999999998"/>
    <n v="-77.013917000000006"/>
    <x v="1"/>
    <x v="38"/>
  </r>
  <r>
    <s v="F24515"/>
    <x v="2"/>
    <x v="4291"/>
    <x v="4282"/>
    <x v="99"/>
    <x v="56"/>
    <x v="174"/>
    <x v="175"/>
    <n v="38.892274999999998"/>
    <n v="-77.013917000000006"/>
    <x v="1"/>
    <x v="30"/>
  </r>
  <r>
    <s v="F24516"/>
    <x v="0"/>
    <x v="4292"/>
    <x v="4283"/>
    <x v="99"/>
    <x v="56"/>
    <x v="174"/>
    <x v="175"/>
    <n v="38.892274999999998"/>
    <n v="-77.013917000000006"/>
    <x v="1"/>
    <x v="492"/>
  </r>
  <r>
    <s v="F24517"/>
    <x v="1"/>
    <x v="4293"/>
    <x v="4284"/>
    <x v="99"/>
    <x v="56"/>
    <x v="718"/>
    <x v="730"/>
    <n v="38.892238999999996"/>
    <n v="-77.014010999999996"/>
    <x v="1"/>
    <x v="423"/>
  </r>
  <r>
    <s v="F24518"/>
    <x v="0"/>
    <x v="4294"/>
    <x v="4285"/>
    <x v="99"/>
    <x v="56"/>
    <x v="174"/>
    <x v="175"/>
    <n v="38.892274999999998"/>
    <n v="-77.013917000000006"/>
    <x v="0"/>
    <x v="23"/>
  </r>
  <r>
    <s v="F24519"/>
    <x v="0"/>
    <x v="4295"/>
    <x v="4286"/>
    <x v="99"/>
    <x v="56"/>
    <x v="174"/>
    <x v="175"/>
    <n v="38.892274999999998"/>
    <n v="-77.013917000000006"/>
    <x v="0"/>
    <x v="535"/>
  </r>
  <r>
    <s v="F24520"/>
    <x v="1"/>
    <x v="4296"/>
    <x v="4287"/>
    <x v="99"/>
    <x v="56"/>
    <x v="719"/>
    <x v="731"/>
    <n v="38.892231000000002"/>
    <n v="-77.013974000000005"/>
    <x v="0"/>
    <x v="278"/>
  </r>
  <r>
    <s v="F24521"/>
    <x v="0"/>
    <x v="4297"/>
    <x v="4288"/>
    <x v="99"/>
    <x v="56"/>
    <x v="174"/>
    <x v="175"/>
    <n v="38.892274999999998"/>
    <n v="-77.013917000000006"/>
    <x v="0"/>
    <x v="601"/>
  </r>
  <r>
    <s v="F24522"/>
    <x v="0"/>
    <x v="4298"/>
    <x v="4289"/>
    <x v="99"/>
    <x v="56"/>
    <x v="174"/>
    <x v="175"/>
    <n v="38.892274999999998"/>
    <n v="-77.013917000000006"/>
    <x v="1"/>
    <x v="377"/>
  </r>
  <r>
    <s v="F24523"/>
    <x v="0"/>
    <x v="4299"/>
    <x v="4290"/>
    <x v="99"/>
    <x v="56"/>
    <x v="174"/>
    <x v="175"/>
    <n v="38.892274999999998"/>
    <n v="-77.013917000000006"/>
    <x v="1"/>
    <x v="285"/>
  </r>
  <r>
    <s v="F24524"/>
    <x v="0"/>
    <x v="4300"/>
    <x v="4291"/>
    <x v="99"/>
    <x v="56"/>
    <x v="174"/>
    <x v="175"/>
    <n v="38.892274999999998"/>
    <n v="-77.013917000000006"/>
    <x v="1"/>
    <x v="224"/>
  </r>
  <r>
    <s v="F24525"/>
    <x v="2"/>
    <x v="4301"/>
    <x v="4292"/>
    <x v="99"/>
    <x v="56"/>
    <x v="174"/>
    <x v="175"/>
    <n v="38.892274999999998"/>
    <n v="-77.013917000000006"/>
    <x v="1"/>
    <x v="456"/>
  </r>
  <r>
    <s v="F24526"/>
    <x v="2"/>
    <x v="4302"/>
    <x v="4293"/>
    <x v="99"/>
    <x v="56"/>
    <x v="174"/>
    <x v="175"/>
    <n v="38.892274999999998"/>
    <n v="-77.013917000000006"/>
    <x v="1"/>
    <x v="29"/>
  </r>
  <r>
    <s v="F24527"/>
    <x v="0"/>
    <x v="4303"/>
    <x v="4294"/>
    <x v="99"/>
    <x v="56"/>
    <x v="174"/>
    <x v="175"/>
    <n v="38.892274999999998"/>
    <n v="-77.013917000000006"/>
    <x v="1"/>
    <x v="452"/>
  </r>
  <r>
    <s v="F24528"/>
    <x v="0"/>
    <x v="4304"/>
    <x v="4295"/>
    <x v="99"/>
    <x v="56"/>
    <x v="174"/>
    <x v="175"/>
    <n v="38.892274999999998"/>
    <n v="-77.013917000000006"/>
    <x v="1"/>
    <x v="458"/>
  </r>
  <r>
    <s v="F24529"/>
    <x v="0"/>
    <x v="4305"/>
    <x v="4296"/>
    <x v="99"/>
    <x v="56"/>
    <x v="174"/>
    <x v="175"/>
    <n v="38.892274999999998"/>
    <n v="-77.013917000000006"/>
    <x v="1"/>
    <x v="306"/>
  </r>
  <r>
    <s v="F24530"/>
    <x v="0"/>
    <x v="4306"/>
    <x v="4297"/>
    <x v="99"/>
    <x v="56"/>
    <x v="174"/>
    <x v="175"/>
    <n v="38.892274999999998"/>
    <n v="-77.013917000000006"/>
    <x v="1"/>
    <x v="33"/>
  </r>
  <r>
    <s v="F24531"/>
    <x v="0"/>
    <x v="4307"/>
    <x v="4298"/>
    <x v="99"/>
    <x v="56"/>
    <x v="174"/>
    <x v="175"/>
    <n v="38.892274999999998"/>
    <n v="-77.013917000000006"/>
    <x v="1"/>
    <x v="286"/>
  </r>
  <r>
    <s v="F24532"/>
    <x v="0"/>
    <x v="4308"/>
    <x v="4299"/>
    <x v="99"/>
    <x v="56"/>
    <x v="174"/>
    <x v="175"/>
    <n v="38.892274999999998"/>
    <n v="-77.013917000000006"/>
    <x v="1"/>
    <x v="618"/>
  </r>
  <r>
    <s v="F24533"/>
    <x v="0"/>
    <x v="4309"/>
    <x v="4227"/>
    <x v="99"/>
    <x v="56"/>
    <x v="174"/>
    <x v="175"/>
    <n v="38.892274999999998"/>
    <n v="-77.013917000000006"/>
    <x v="1"/>
    <x v="34"/>
  </r>
  <r>
    <s v="F24534"/>
    <x v="0"/>
    <x v="4310"/>
    <x v="4300"/>
    <x v="99"/>
    <x v="56"/>
    <x v="174"/>
    <x v="175"/>
    <n v="38.892274999999998"/>
    <n v="-77.013917000000006"/>
    <x v="1"/>
    <x v="80"/>
  </r>
  <r>
    <s v="F24535"/>
    <x v="2"/>
    <x v="4311"/>
    <x v="4301"/>
    <x v="99"/>
    <x v="56"/>
    <x v="174"/>
    <x v="175"/>
    <n v="38.892274999999998"/>
    <n v="-77.013917000000006"/>
    <x v="1"/>
    <x v="660"/>
  </r>
  <r>
    <s v="F24536"/>
    <x v="0"/>
    <x v="4312"/>
    <x v="4302"/>
    <x v="99"/>
    <x v="56"/>
    <x v="174"/>
    <x v="175"/>
    <n v="38.892274999999998"/>
    <n v="-77.013917000000006"/>
    <x v="1"/>
    <x v="537"/>
  </r>
  <r>
    <s v="F24537"/>
    <x v="2"/>
    <x v="4313"/>
    <x v="4303"/>
    <x v="99"/>
    <x v="56"/>
    <x v="174"/>
    <x v="175"/>
    <n v="38.892274999999998"/>
    <n v="-77.013917000000006"/>
    <x v="1"/>
    <x v="127"/>
  </r>
  <r>
    <s v="F24538"/>
    <x v="0"/>
    <x v="4314"/>
    <x v="4304"/>
    <x v="99"/>
    <x v="56"/>
    <x v="174"/>
    <x v="175"/>
    <n v="38.892274999999998"/>
    <n v="-77.013917000000006"/>
    <x v="1"/>
    <x v="622"/>
  </r>
  <r>
    <s v="F24539"/>
    <x v="2"/>
    <x v="4315"/>
    <x v="4305"/>
    <x v="99"/>
    <x v="56"/>
    <x v="174"/>
    <x v="175"/>
    <n v="38.892274999999998"/>
    <n v="-77.013917000000006"/>
    <x v="1"/>
    <x v="381"/>
  </r>
  <r>
    <s v="F24540"/>
    <x v="0"/>
    <x v="4316"/>
    <x v="4306"/>
    <x v="99"/>
    <x v="56"/>
    <x v="174"/>
    <x v="175"/>
    <n v="38.892274999999998"/>
    <n v="-77.013917000000006"/>
    <x v="1"/>
    <x v="429"/>
  </r>
  <r>
    <s v="F24541"/>
    <x v="0"/>
    <x v="4317"/>
    <x v="4307"/>
    <x v="99"/>
    <x v="56"/>
    <x v="174"/>
    <x v="175"/>
    <n v="38.892274999999998"/>
    <n v="-77.013917000000006"/>
    <x v="1"/>
    <x v="190"/>
  </r>
  <r>
    <s v="F24542"/>
    <x v="0"/>
    <x v="4318"/>
    <x v="4308"/>
    <x v="99"/>
    <x v="56"/>
    <x v="174"/>
    <x v="175"/>
    <n v="38.892274999999998"/>
    <n v="-77.013917000000006"/>
    <x v="1"/>
    <x v="256"/>
  </r>
  <r>
    <s v="F24543"/>
    <x v="0"/>
    <x v="4319"/>
    <x v="4309"/>
    <x v="99"/>
    <x v="56"/>
    <x v="174"/>
    <x v="175"/>
    <n v="38.892274999999998"/>
    <n v="-77.013917000000006"/>
    <x v="1"/>
    <x v="499"/>
  </r>
  <r>
    <s v="F24544"/>
    <x v="0"/>
    <x v="4320"/>
    <x v="4310"/>
    <x v="99"/>
    <x v="56"/>
    <x v="174"/>
    <x v="175"/>
    <n v="38.892274999999998"/>
    <n v="-77.013917000000006"/>
    <x v="1"/>
    <x v="267"/>
  </r>
  <r>
    <s v="F24545"/>
    <x v="2"/>
    <x v="4321"/>
    <x v="4311"/>
    <x v="99"/>
    <x v="56"/>
    <x v="174"/>
    <x v="175"/>
    <n v="38.892274999999998"/>
    <n v="-77.013917000000006"/>
    <x v="1"/>
    <x v="13"/>
  </r>
  <r>
    <s v="F24546"/>
    <x v="0"/>
    <x v="4322"/>
    <x v="4312"/>
    <x v="99"/>
    <x v="56"/>
    <x v="174"/>
    <x v="175"/>
    <n v="38.892274999999998"/>
    <n v="-77.013917000000006"/>
    <x v="1"/>
    <x v="487"/>
  </r>
  <r>
    <s v="F24547"/>
    <x v="0"/>
    <x v="4323"/>
    <x v="4313"/>
    <x v="99"/>
    <x v="56"/>
    <x v="174"/>
    <x v="175"/>
    <n v="38.892274999999998"/>
    <n v="-77.013917000000006"/>
    <x v="1"/>
    <x v="273"/>
  </r>
  <r>
    <s v="F24548"/>
    <x v="0"/>
    <x v="4324"/>
    <x v="4314"/>
    <x v="99"/>
    <x v="56"/>
    <x v="174"/>
    <x v="175"/>
    <n v="38.892274999999998"/>
    <n v="-77.013917000000006"/>
    <x v="1"/>
    <x v="19"/>
  </r>
  <r>
    <s v="F24549"/>
    <x v="0"/>
    <x v="4325"/>
    <x v="4315"/>
    <x v="99"/>
    <x v="56"/>
    <x v="174"/>
    <x v="175"/>
    <n v="38.892274999999998"/>
    <n v="-77.013917000000006"/>
    <x v="1"/>
    <x v="116"/>
  </r>
  <r>
    <s v="F24550"/>
    <x v="0"/>
    <x v="4326"/>
    <x v="4316"/>
    <x v="99"/>
    <x v="56"/>
    <x v="174"/>
    <x v="175"/>
    <n v="38.892274999999998"/>
    <n v="-77.013917000000006"/>
    <x v="1"/>
    <x v="152"/>
  </r>
  <r>
    <s v="F24551"/>
    <x v="0"/>
    <x v="4327"/>
    <x v="4317"/>
    <x v="99"/>
    <x v="56"/>
    <x v="174"/>
    <x v="175"/>
    <n v="38.892274999999998"/>
    <n v="-77.013917000000006"/>
    <x v="1"/>
    <x v="259"/>
  </r>
  <r>
    <s v="F24552"/>
    <x v="0"/>
    <x v="4328"/>
    <x v="4318"/>
    <x v="99"/>
    <x v="56"/>
    <x v="174"/>
    <x v="175"/>
    <n v="38.892274999999998"/>
    <n v="-77.013917000000006"/>
    <x v="1"/>
    <x v="624"/>
  </r>
  <r>
    <s v="F24553"/>
    <x v="0"/>
    <x v="4329"/>
    <x v="4319"/>
    <x v="99"/>
    <x v="56"/>
    <x v="174"/>
    <x v="175"/>
    <n v="38.892274999999998"/>
    <n v="-77.013917000000006"/>
    <x v="1"/>
    <x v="72"/>
  </r>
  <r>
    <s v="F24554"/>
    <x v="0"/>
    <x v="4330"/>
    <x v="4320"/>
    <x v="99"/>
    <x v="56"/>
    <x v="174"/>
    <x v="175"/>
    <n v="38.892274999999998"/>
    <n v="-77.013917000000006"/>
    <x v="1"/>
    <x v="262"/>
  </r>
  <r>
    <s v="F24555"/>
    <x v="0"/>
    <x v="4331"/>
    <x v="4321"/>
    <x v="99"/>
    <x v="56"/>
    <x v="174"/>
    <x v="175"/>
    <n v="38.892274999999998"/>
    <n v="-77.013917000000006"/>
    <x v="1"/>
    <x v="614"/>
  </r>
  <r>
    <s v="F24556"/>
    <x v="0"/>
    <x v="4332"/>
    <x v="4322"/>
    <x v="99"/>
    <x v="56"/>
    <x v="174"/>
    <x v="175"/>
    <n v="38.892274999999998"/>
    <n v="-77.013917000000006"/>
    <x v="0"/>
    <x v="639"/>
  </r>
  <r>
    <s v="F24557"/>
    <x v="0"/>
    <x v="4333"/>
    <x v="4323"/>
    <x v="99"/>
    <x v="56"/>
    <x v="174"/>
    <x v="175"/>
    <n v="38.892274999999998"/>
    <n v="-77.013917000000006"/>
    <x v="1"/>
    <x v="444"/>
  </r>
  <r>
    <s v="F24558"/>
    <x v="0"/>
    <x v="4334"/>
    <x v="4324"/>
    <x v="99"/>
    <x v="56"/>
    <x v="174"/>
    <x v="175"/>
    <n v="38.892274999999998"/>
    <n v="-77.013917000000006"/>
    <x v="1"/>
    <x v="490"/>
  </r>
  <r>
    <s v="F24559"/>
    <x v="0"/>
    <x v="4335"/>
    <x v="4325"/>
    <x v="99"/>
    <x v="56"/>
    <x v="174"/>
    <x v="175"/>
    <n v="38.892274999999998"/>
    <n v="-77.013917000000006"/>
    <x v="1"/>
    <x v="114"/>
  </r>
  <r>
    <s v="F24560"/>
    <x v="0"/>
    <x v="4336"/>
    <x v="4326"/>
    <x v="99"/>
    <x v="56"/>
    <x v="174"/>
    <x v="175"/>
    <n v="38.892274999999998"/>
    <n v="-77.013917000000006"/>
    <x v="1"/>
    <x v="128"/>
  </r>
  <r>
    <s v="F24561"/>
    <x v="0"/>
    <x v="4337"/>
    <x v="4327"/>
    <x v="99"/>
    <x v="56"/>
    <x v="174"/>
    <x v="175"/>
    <n v="38.892274999999998"/>
    <n v="-77.013917000000006"/>
    <x v="1"/>
    <x v="107"/>
  </r>
  <r>
    <s v="F24562"/>
    <x v="0"/>
    <x v="4338"/>
    <x v="4328"/>
    <x v="99"/>
    <x v="56"/>
    <x v="174"/>
    <x v="175"/>
    <n v="38.892274999999998"/>
    <n v="-77.013917000000006"/>
    <x v="1"/>
    <x v="116"/>
  </r>
  <r>
    <s v="F24563"/>
    <x v="0"/>
    <x v="4339"/>
    <x v="4329"/>
    <x v="99"/>
    <x v="56"/>
    <x v="174"/>
    <x v="175"/>
    <n v="38.892274999999998"/>
    <n v="-77.013917000000006"/>
    <x v="1"/>
    <x v="551"/>
  </r>
  <r>
    <s v="F24564"/>
    <x v="0"/>
    <x v="4340"/>
    <x v="4330"/>
    <x v="99"/>
    <x v="56"/>
    <x v="174"/>
    <x v="175"/>
    <n v="38.892274999999998"/>
    <n v="-77.013917000000006"/>
    <x v="1"/>
    <x v="243"/>
  </r>
  <r>
    <s v="F24565"/>
    <x v="0"/>
    <x v="4341"/>
    <x v="4331"/>
    <x v="99"/>
    <x v="56"/>
    <x v="174"/>
    <x v="175"/>
    <n v="38.892274999999998"/>
    <n v="-77.013917000000006"/>
    <x v="1"/>
    <x v="130"/>
  </r>
  <r>
    <s v="F24566"/>
    <x v="0"/>
    <x v="4342"/>
    <x v="4332"/>
    <x v="99"/>
    <x v="56"/>
    <x v="174"/>
    <x v="175"/>
    <n v="38.892274999999998"/>
    <n v="-77.013917000000006"/>
    <x v="1"/>
    <x v="505"/>
  </r>
  <r>
    <s v="F24567"/>
    <x v="0"/>
    <x v="4343"/>
    <x v="4333"/>
    <x v="99"/>
    <x v="56"/>
    <x v="174"/>
    <x v="175"/>
    <n v="38.892274999999998"/>
    <n v="-77.013917000000006"/>
    <x v="1"/>
    <x v="205"/>
  </r>
  <r>
    <s v="F24568"/>
    <x v="0"/>
    <x v="4344"/>
    <x v="4334"/>
    <x v="99"/>
    <x v="56"/>
    <x v="174"/>
    <x v="175"/>
    <n v="38.892274999999998"/>
    <n v="-77.013917000000006"/>
    <x v="1"/>
    <x v="49"/>
  </r>
  <r>
    <s v="F24569"/>
    <x v="0"/>
    <x v="4345"/>
    <x v="4335"/>
    <x v="99"/>
    <x v="56"/>
    <x v="174"/>
    <x v="175"/>
    <n v="38.892274999999998"/>
    <n v="-77.013917000000006"/>
    <x v="1"/>
    <x v="656"/>
  </r>
  <r>
    <s v="F24570"/>
    <x v="0"/>
    <x v="4346"/>
    <x v="4336"/>
    <x v="99"/>
    <x v="56"/>
    <x v="174"/>
    <x v="175"/>
    <n v="38.892274999999998"/>
    <n v="-77.013917000000006"/>
    <x v="1"/>
    <x v="548"/>
  </r>
  <r>
    <s v="F24571"/>
    <x v="0"/>
    <x v="4347"/>
    <x v="4337"/>
    <x v="99"/>
    <x v="56"/>
    <x v="174"/>
    <x v="175"/>
    <n v="38.892274999999998"/>
    <n v="-77.013917000000006"/>
    <x v="1"/>
    <x v="227"/>
  </r>
  <r>
    <s v="F24572"/>
    <x v="0"/>
    <x v="4348"/>
    <x v="4338"/>
    <x v="162"/>
    <x v="56"/>
    <x v="327"/>
    <x v="327"/>
    <n v="38.892274999999998"/>
    <n v="-77.013917000000006"/>
    <x v="0"/>
    <x v="223"/>
  </r>
  <r>
    <s v="F24573"/>
    <x v="0"/>
    <x v="4349"/>
    <x v="4339"/>
    <x v="162"/>
    <x v="56"/>
    <x v="327"/>
    <x v="327"/>
    <n v="38.892274999999998"/>
    <n v="-77.013917000000006"/>
    <x v="0"/>
    <x v="388"/>
  </r>
  <r>
    <s v="F24574"/>
    <x v="0"/>
    <x v="4350"/>
    <x v="4340"/>
    <x v="162"/>
    <x v="56"/>
    <x v="327"/>
    <x v="327"/>
    <n v="38.892274999999998"/>
    <n v="-77.013917000000006"/>
    <x v="0"/>
    <x v="155"/>
  </r>
  <r>
    <s v="F24575"/>
    <x v="0"/>
    <x v="4351"/>
    <x v="4341"/>
    <x v="162"/>
    <x v="56"/>
    <x v="327"/>
    <x v="327"/>
    <n v="38.892274999999998"/>
    <n v="-77.013917000000006"/>
    <x v="0"/>
    <x v="535"/>
  </r>
  <r>
    <s v="F24576"/>
    <x v="0"/>
    <x v="4352"/>
    <x v="4342"/>
    <x v="162"/>
    <x v="56"/>
    <x v="327"/>
    <x v="327"/>
    <n v="38.892274999999998"/>
    <n v="-77.013917000000006"/>
    <x v="0"/>
    <x v="199"/>
  </r>
  <r>
    <s v="F24577"/>
    <x v="2"/>
    <x v="4353"/>
    <x v="4343"/>
    <x v="208"/>
    <x v="57"/>
    <x v="720"/>
    <x v="732"/>
    <n v="39.106971000000001"/>
    <n v="-77.192644999999999"/>
    <x v="1"/>
    <x v="147"/>
  </r>
  <r>
    <s v="F24578"/>
    <x v="0"/>
    <x v="4354"/>
    <x v="4344"/>
    <x v="209"/>
    <x v="57"/>
    <x v="721"/>
    <x v="733"/>
    <n v="39.106971000000001"/>
    <n v="-77.192644999999999"/>
    <x v="1"/>
    <x v="560"/>
  </r>
  <r>
    <s v="F24579"/>
    <x v="0"/>
    <x v="4355"/>
    <x v="4345"/>
    <x v="209"/>
    <x v="57"/>
    <x v="721"/>
    <x v="733"/>
    <n v="39.106971000000001"/>
    <n v="-77.192644999999999"/>
    <x v="1"/>
    <x v="308"/>
  </r>
  <r>
    <s v="F24580"/>
    <x v="0"/>
    <x v="4356"/>
    <x v="4346"/>
    <x v="209"/>
    <x v="57"/>
    <x v="721"/>
    <x v="733"/>
    <n v="39.106971000000001"/>
    <n v="-77.192644999999999"/>
    <x v="1"/>
    <x v="142"/>
  </r>
  <r>
    <s v="F24581"/>
    <x v="0"/>
    <x v="4357"/>
    <x v="4347"/>
    <x v="187"/>
    <x v="57"/>
    <x v="547"/>
    <x v="555"/>
    <n v="39.106971000000001"/>
    <n v="-77.192644999999999"/>
    <x v="1"/>
    <x v="166"/>
  </r>
  <r>
    <s v="F24582"/>
    <x v="0"/>
    <x v="4358"/>
    <x v="4348"/>
    <x v="187"/>
    <x v="57"/>
    <x v="547"/>
    <x v="555"/>
    <n v="39.106971000000001"/>
    <n v="-77.192644999999999"/>
    <x v="1"/>
    <x v="370"/>
  </r>
  <r>
    <s v="F24583"/>
    <x v="0"/>
    <x v="4359"/>
    <x v="4349"/>
    <x v="210"/>
    <x v="58"/>
    <x v="722"/>
    <x v="734"/>
    <n v="39.006191000000001"/>
    <n v="-76.891247000000007"/>
    <x v="1"/>
    <x v="357"/>
  </r>
  <r>
    <s v="F24584"/>
    <x v="2"/>
    <x v="4360"/>
    <x v="4350"/>
    <x v="211"/>
    <x v="58"/>
    <x v="723"/>
    <x v="735"/>
    <n v="39.006191000000001"/>
    <n v="-76.891247000000007"/>
    <x v="1"/>
    <x v="236"/>
  </r>
  <r>
    <s v="F24585"/>
    <x v="2"/>
    <x v="4361"/>
    <x v="4351"/>
    <x v="211"/>
    <x v="58"/>
    <x v="723"/>
    <x v="735"/>
    <n v="39.006191000000001"/>
    <n v="-76.891247000000007"/>
    <x v="1"/>
    <x v="128"/>
  </r>
  <r>
    <s v="F24586"/>
    <x v="2"/>
    <x v="4362"/>
    <x v="4352"/>
    <x v="211"/>
    <x v="58"/>
    <x v="723"/>
    <x v="735"/>
    <n v="39.006191000000001"/>
    <n v="-76.891247000000007"/>
    <x v="1"/>
    <x v="37"/>
  </r>
  <r>
    <s v="F24587"/>
    <x v="0"/>
    <x v="4363"/>
    <x v="4353"/>
    <x v="1"/>
    <x v="59"/>
    <x v="1"/>
    <x v="1"/>
    <n v="38.861055999999998"/>
    <n v="-77.049417000000005"/>
    <x v="0"/>
    <x v="189"/>
  </r>
  <r>
    <s v="F24588"/>
    <x v="0"/>
    <x v="4364"/>
    <x v="4354"/>
    <x v="1"/>
    <x v="59"/>
    <x v="1"/>
    <x v="1"/>
    <n v="38.861055999999998"/>
    <n v="-77.049417000000005"/>
    <x v="1"/>
    <x v="72"/>
  </r>
  <r>
    <s v="F24589"/>
    <x v="0"/>
    <x v="4365"/>
    <x v="4355"/>
    <x v="1"/>
    <x v="59"/>
    <x v="1"/>
    <x v="1"/>
    <n v="38.861055999999998"/>
    <n v="-77.049417000000005"/>
    <x v="0"/>
    <x v="656"/>
  </r>
  <r>
    <s v="F24590"/>
    <x v="1"/>
    <x v="4366"/>
    <x v="4356"/>
    <x v="3"/>
    <x v="60"/>
    <x v="724"/>
    <x v="736"/>
    <n v="38.856625000000001"/>
    <n v="-77.049204000000003"/>
    <x v="0"/>
    <x v="628"/>
  </r>
  <r>
    <s v="F24591"/>
    <x v="1"/>
    <x v="4367"/>
    <x v="4357"/>
    <x v="5"/>
    <x v="59"/>
    <x v="725"/>
    <x v="737"/>
    <n v="38.861153999999999"/>
    <n v="-77.049407000000002"/>
    <x v="0"/>
    <x v="95"/>
  </r>
  <r>
    <s v="F24592"/>
    <x v="1"/>
    <x v="4368"/>
    <x v="4358"/>
    <x v="5"/>
    <x v="59"/>
    <x v="726"/>
    <x v="738"/>
    <n v="38.860954"/>
    <n v="-77.049368000000001"/>
    <x v="1"/>
    <x v="103"/>
  </r>
  <r>
    <s v="F24593"/>
    <x v="1"/>
    <x v="4369"/>
    <x v="4359"/>
    <x v="7"/>
    <x v="59"/>
    <x v="727"/>
    <x v="739"/>
    <n v="38.860919000000003"/>
    <n v="-77.049347999999995"/>
    <x v="0"/>
    <x v="20"/>
  </r>
  <r>
    <s v="F24594"/>
    <x v="1"/>
    <x v="4370"/>
    <x v="4360"/>
    <x v="7"/>
    <x v="61"/>
    <x v="728"/>
    <x v="623"/>
    <n v="38.853205000000003"/>
    <n v="-77.049694000000002"/>
    <x v="0"/>
    <x v="340"/>
  </r>
  <r>
    <s v="F24595"/>
    <x v="0"/>
    <x v="4371"/>
    <x v="4361"/>
    <x v="8"/>
    <x v="59"/>
    <x v="15"/>
    <x v="15"/>
    <n v="38.861055999999998"/>
    <n v="-77.049417000000005"/>
    <x v="0"/>
    <x v="539"/>
  </r>
  <r>
    <s v="F24596"/>
    <x v="0"/>
    <x v="4372"/>
    <x v="4362"/>
    <x v="72"/>
    <x v="61"/>
    <x v="121"/>
    <x v="122"/>
    <n v="38.852929000000003"/>
    <n v="-77.049723"/>
    <x v="0"/>
    <x v="521"/>
  </r>
  <r>
    <s v="F24597"/>
    <x v="0"/>
    <x v="4373"/>
    <x v="4363"/>
    <x v="19"/>
    <x v="59"/>
    <x v="39"/>
    <x v="39"/>
    <n v="38.861055999999998"/>
    <n v="-77.049417000000005"/>
    <x v="0"/>
    <x v="251"/>
  </r>
  <r>
    <s v="F24598"/>
    <x v="1"/>
    <x v="4374"/>
    <x v="4364"/>
    <x v="19"/>
    <x v="59"/>
    <x v="729"/>
    <x v="740"/>
    <n v="38.860877000000002"/>
    <n v="-77.049287000000007"/>
    <x v="1"/>
    <x v="149"/>
  </r>
  <r>
    <s v="F24599"/>
    <x v="0"/>
    <x v="4375"/>
    <x v="4365"/>
    <x v="19"/>
    <x v="61"/>
    <x v="39"/>
    <x v="39"/>
    <n v="38.852929000000003"/>
    <n v="-77.049723"/>
    <x v="1"/>
    <x v="407"/>
  </r>
  <r>
    <s v="F24600"/>
    <x v="0"/>
    <x v="4376"/>
    <x v="4366"/>
    <x v="21"/>
    <x v="59"/>
    <x v="44"/>
    <x v="44"/>
    <n v="38.861055999999998"/>
    <n v="-77.049417000000005"/>
    <x v="0"/>
    <x v="428"/>
  </r>
  <r>
    <s v="F24601"/>
    <x v="1"/>
    <x v="4377"/>
    <x v="4367"/>
    <x v="21"/>
    <x v="59"/>
    <x v="730"/>
    <x v="741"/>
    <n v="38.860658999999998"/>
    <n v="-77.049265000000005"/>
    <x v="0"/>
    <x v="103"/>
  </r>
  <r>
    <s v="F24602"/>
    <x v="0"/>
    <x v="4378"/>
    <x v="4368"/>
    <x v="21"/>
    <x v="60"/>
    <x v="44"/>
    <x v="44"/>
    <n v="38.856425000000002"/>
    <n v="-77.049232000000003"/>
    <x v="0"/>
    <x v="638"/>
  </r>
  <r>
    <s v="F24603"/>
    <x v="1"/>
    <x v="4379"/>
    <x v="4369"/>
    <x v="21"/>
    <x v="60"/>
    <x v="731"/>
    <x v="742"/>
    <n v="38.857216999999999"/>
    <n v="-77.049443999999994"/>
    <x v="0"/>
    <x v="322"/>
  </r>
  <r>
    <s v="F24604"/>
    <x v="0"/>
    <x v="4380"/>
    <x v="4370"/>
    <x v="21"/>
    <x v="60"/>
    <x v="44"/>
    <x v="44"/>
    <n v="38.856425000000002"/>
    <n v="-77.049232000000003"/>
    <x v="0"/>
    <x v="408"/>
  </r>
  <r>
    <s v="F24605"/>
    <x v="2"/>
    <x v="4381"/>
    <x v="4371"/>
    <x v="21"/>
    <x v="62"/>
    <x v="44"/>
    <x v="44"/>
    <n v="38.848466000000002"/>
    <n v="-77.051513999999997"/>
    <x v="1"/>
    <x v="321"/>
  </r>
  <r>
    <s v="F24606"/>
    <x v="1"/>
    <x v="4382"/>
    <x v="4372"/>
    <x v="178"/>
    <x v="59"/>
    <x v="732"/>
    <x v="743"/>
    <n v="38.861127000000003"/>
    <n v="-77.049402000000001"/>
    <x v="0"/>
    <x v="39"/>
  </r>
  <r>
    <s v="F24607"/>
    <x v="0"/>
    <x v="4383"/>
    <x v="4373"/>
    <x v="23"/>
    <x v="59"/>
    <x v="46"/>
    <x v="46"/>
    <n v="38.861055999999998"/>
    <n v="-77.049417000000005"/>
    <x v="1"/>
    <x v="204"/>
  </r>
  <r>
    <s v="F24608"/>
    <x v="0"/>
    <x v="4384"/>
    <x v="4374"/>
    <x v="24"/>
    <x v="59"/>
    <x v="47"/>
    <x v="47"/>
    <n v="38.861055999999998"/>
    <n v="-77.049417000000005"/>
    <x v="0"/>
    <x v="167"/>
  </r>
  <r>
    <s v="F24609"/>
    <x v="0"/>
    <x v="4385"/>
    <x v="4375"/>
    <x v="24"/>
    <x v="59"/>
    <x v="47"/>
    <x v="47"/>
    <n v="38.861055999999998"/>
    <n v="-77.049417000000005"/>
    <x v="1"/>
    <x v="616"/>
  </r>
  <r>
    <s v="F24610"/>
    <x v="0"/>
    <x v="4386"/>
    <x v="4376"/>
    <x v="24"/>
    <x v="60"/>
    <x v="47"/>
    <x v="47"/>
    <n v="38.856425000000002"/>
    <n v="-77.049232000000003"/>
    <x v="1"/>
    <x v="567"/>
  </r>
  <r>
    <s v="F24611"/>
    <x v="0"/>
    <x v="4387"/>
    <x v="4377"/>
    <x v="24"/>
    <x v="60"/>
    <x v="47"/>
    <x v="47"/>
    <n v="38.856425000000002"/>
    <n v="-77.049232000000003"/>
    <x v="1"/>
    <x v="197"/>
  </r>
  <r>
    <s v="F24612"/>
    <x v="2"/>
    <x v="4388"/>
    <x v="4378"/>
    <x v="24"/>
    <x v="59"/>
    <x v="47"/>
    <x v="47"/>
    <n v="38.861055999999998"/>
    <n v="-77.049417000000005"/>
    <x v="1"/>
    <x v="390"/>
  </r>
  <r>
    <s v="F24613"/>
    <x v="0"/>
    <x v="4389"/>
    <x v="4379"/>
    <x v="73"/>
    <x v="59"/>
    <x v="125"/>
    <x v="126"/>
    <n v="38.861055999999998"/>
    <n v="-77.049417000000005"/>
    <x v="0"/>
    <x v="361"/>
  </r>
  <r>
    <s v="F24614"/>
    <x v="0"/>
    <x v="4390"/>
    <x v="4380"/>
    <x v="73"/>
    <x v="59"/>
    <x v="125"/>
    <x v="126"/>
    <n v="38.861055999999998"/>
    <n v="-77.049417000000005"/>
    <x v="0"/>
    <x v="372"/>
  </r>
  <r>
    <s v="F24615"/>
    <x v="0"/>
    <x v="4391"/>
    <x v="4381"/>
    <x v="73"/>
    <x v="59"/>
    <x v="125"/>
    <x v="126"/>
    <n v="38.861055999999998"/>
    <n v="-77.049417000000005"/>
    <x v="0"/>
    <x v="286"/>
  </r>
  <r>
    <s v="F24616"/>
    <x v="0"/>
    <x v="4392"/>
    <x v="4382"/>
    <x v="73"/>
    <x v="59"/>
    <x v="125"/>
    <x v="126"/>
    <n v="38.861055999999998"/>
    <n v="-77.049417000000005"/>
    <x v="0"/>
    <x v="74"/>
  </r>
  <r>
    <s v="F24617"/>
    <x v="0"/>
    <x v="4393"/>
    <x v="4383"/>
    <x v="73"/>
    <x v="59"/>
    <x v="125"/>
    <x v="126"/>
    <n v="38.861055999999998"/>
    <n v="-77.049417000000005"/>
    <x v="0"/>
    <x v="399"/>
  </r>
  <r>
    <s v="F24618"/>
    <x v="0"/>
    <x v="4394"/>
    <x v="4384"/>
    <x v="73"/>
    <x v="59"/>
    <x v="125"/>
    <x v="126"/>
    <n v="38.861055999999998"/>
    <n v="-77.049417000000005"/>
    <x v="1"/>
    <x v="43"/>
  </r>
  <r>
    <s v="F24619"/>
    <x v="0"/>
    <x v="4395"/>
    <x v="4385"/>
    <x v="73"/>
    <x v="59"/>
    <x v="125"/>
    <x v="126"/>
    <n v="38.861055999999998"/>
    <n v="-77.049417000000005"/>
    <x v="0"/>
    <x v="584"/>
  </r>
  <r>
    <s v="F24620"/>
    <x v="0"/>
    <x v="4396"/>
    <x v="4386"/>
    <x v="73"/>
    <x v="59"/>
    <x v="125"/>
    <x v="126"/>
    <n v="38.861055999999998"/>
    <n v="-77.049417000000005"/>
    <x v="0"/>
    <x v="547"/>
  </r>
  <r>
    <s v="F24621"/>
    <x v="0"/>
    <x v="4397"/>
    <x v="4387"/>
    <x v="73"/>
    <x v="59"/>
    <x v="125"/>
    <x v="126"/>
    <n v="38.861055999999998"/>
    <n v="-77.049417000000005"/>
    <x v="0"/>
    <x v="558"/>
  </r>
  <r>
    <s v="F24622"/>
    <x v="2"/>
    <x v="4398"/>
    <x v="4388"/>
    <x v="73"/>
    <x v="61"/>
    <x v="125"/>
    <x v="126"/>
    <n v="38.852929000000003"/>
    <n v="-77.049723"/>
    <x v="1"/>
    <x v="121"/>
  </r>
  <r>
    <s v="F24623"/>
    <x v="0"/>
    <x v="4399"/>
    <x v="4389"/>
    <x v="108"/>
    <x v="60"/>
    <x v="192"/>
    <x v="193"/>
    <n v="38.856425000000002"/>
    <n v="-77.049232000000003"/>
    <x v="0"/>
    <x v="631"/>
  </r>
  <r>
    <s v="F24624"/>
    <x v="0"/>
    <x v="4400"/>
    <x v="4390"/>
    <x v="190"/>
    <x v="61"/>
    <x v="550"/>
    <x v="558"/>
    <n v="38.852929000000003"/>
    <n v="-77.049723"/>
    <x v="0"/>
    <x v="630"/>
  </r>
  <r>
    <s v="F24625"/>
    <x v="0"/>
    <x v="4401"/>
    <x v="4391"/>
    <x v="190"/>
    <x v="61"/>
    <x v="550"/>
    <x v="558"/>
    <n v="38.852929000000003"/>
    <n v="-77.049723"/>
    <x v="0"/>
    <x v="455"/>
  </r>
  <r>
    <s v="F24626"/>
    <x v="0"/>
    <x v="4402"/>
    <x v="4392"/>
    <x v="190"/>
    <x v="61"/>
    <x v="550"/>
    <x v="558"/>
    <n v="38.852929000000003"/>
    <n v="-77.049723"/>
    <x v="0"/>
    <x v="368"/>
  </r>
  <r>
    <s v="F24627"/>
    <x v="0"/>
    <x v="4403"/>
    <x v="4393"/>
    <x v="190"/>
    <x v="61"/>
    <x v="550"/>
    <x v="558"/>
    <n v="38.852929000000003"/>
    <n v="-77.049723"/>
    <x v="0"/>
    <x v="375"/>
  </r>
  <r>
    <s v="F24628"/>
    <x v="0"/>
    <x v="4404"/>
    <x v="4394"/>
    <x v="190"/>
    <x v="61"/>
    <x v="550"/>
    <x v="558"/>
    <n v="38.852929000000003"/>
    <n v="-77.049723"/>
    <x v="0"/>
    <x v="175"/>
  </r>
  <r>
    <s v="F24629"/>
    <x v="0"/>
    <x v="4405"/>
    <x v="4395"/>
    <x v="190"/>
    <x v="61"/>
    <x v="550"/>
    <x v="558"/>
    <n v="38.852929000000003"/>
    <n v="-77.049723"/>
    <x v="0"/>
    <x v="492"/>
  </r>
  <r>
    <s v="F24630"/>
    <x v="0"/>
    <x v="4406"/>
    <x v="4396"/>
    <x v="190"/>
    <x v="61"/>
    <x v="550"/>
    <x v="558"/>
    <n v="38.852929000000003"/>
    <n v="-77.049723"/>
    <x v="0"/>
    <x v="89"/>
  </r>
  <r>
    <s v="F24631"/>
    <x v="0"/>
    <x v="4407"/>
    <x v="4397"/>
    <x v="46"/>
    <x v="61"/>
    <x v="85"/>
    <x v="86"/>
    <n v="38.852929000000003"/>
    <n v="-77.049723"/>
    <x v="1"/>
    <x v="135"/>
  </r>
  <r>
    <s v="F24632"/>
    <x v="0"/>
    <x v="4408"/>
    <x v="4398"/>
    <x v="179"/>
    <x v="61"/>
    <x v="462"/>
    <x v="469"/>
    <n v="38.852929000000003"/>
    <n v="-77.049723"/>
    <x v="0"/>
    <x v="311"/>
  </r>
  <r>
    <s v="F24633"/>
    <x v="0"/>
    <x v="632"/>
    <x v="4399"/>
    <x v="179"/>
    <x v="61"/>
    <x v="462"/>
    <x v="469"/>
    <n v="38.852929000000003"/>
    <n v="-77.049723"/>
    <x v="0"/>
    <x v="255"/>
  </r>
  <r>
    <s v="F24634"/>
    <x v="0"/>
    <x v="4409"/>
    <x v="4400"/>
    <x v="179"/>
    <x v="61"/>
    <x v="462"/>
    <x v="469"/>
    <n v="38.852929000000003"/>
    <n v="-77.049723"/>
    <x v="0"/>
    <x v="349"/>
  </r>
  <r>
    <s v="F24635"/>
    <x v="1"/>
    <x v="4410"/>
    <x v="4401"/>
    <x v="179"/>
    <x v="62"/>
    <x v="733"/>
    <x v="744"/>
    <n v="38.848100000000002"/>
    <n v="-77.051366999999999"/>
    <x v="1"/>
    <x v="227"/>
  </r>
  <r>
    <s v="F24636"/>
    <x v="0"/>
    <x v="4411"/>
    <x v="4402"/>
    <x v="180"/>
    <x v="61"/>
    <x v="463"/>
    <x v="470"/>
    <n v="38.852929000000003"/>
    <n v="-77.049723"/>
    <x v="1"/>
    <x v="414"/>
  </r>
  <r>
    <s v="F24637"/>
    <x v="0"/>
    <x v="4412"/>
    <x v="4403"/>
    <x v="111"/>
    <x v="62"/>
    <x v="198"/>
    <x v="199"/>
    <n v="38.848466000000002"/>
    <n v="-77.051513999999997"/>
    <x v="0"/>
    <x v="124"/>
  </r>
  <r>
    <s v="F24638"/>
    <x v="0"/>
    <x v="4413"/>
    <x v="4404"/>
    <x v="111"/>
    <x v="62"/>
    <x v="198"/>
    <x v="199"/>
    <n v="38.848466000000002"/>
    <n v="-77.051513999999997"/>
    <x v="0"/>
    <x v="608"/>
  </r>
  <r>
    <s v="F24639"/>
    <x v="0"/>
    <x v="4414"/>
    <x v="4405"/>
    <x v="111"/>
    <x v="59"/>
    <x v="198"/>
    <x v="199"/>
    <n v="38.861055999999998"/>
    <n v="-77.049417000000005"/>
    <x v="0"/>
    <x v="7"/>
  </r>
  <r>
    <s v="F24640"/>
    <x v="0"/>
    <x v="4415"/>
    <x v="4406"/>
    <x v="111"/>
    <x v="59"/>
    <x v="198"/>
    <x v="199"/>
    <n v="38.861055999999998"/>
    <n v="-77.049417000000005"/>
    <x v="0"/>
    <x v="507"/>
  </r>
  <r>
    <s v="F24641"/>
    <x v="0"/>
    <x v="4416"/>
    <x v="4407"/>
    <x v="111"/>
    <x v="62"/>
    <x v="198"/>
    <x v="199"/>
    <n v="38.848466000000002"/>
    <n v="-77.051513999999997"/>
    <x v="0"/>
    <x v="301"/>
  </r>
  <r>
    <s v="F24642"/>
    <x v="0"/>
    <x v="4417"/>
    <x v="4408"/>
    <x v="111"/>
    <x v="61"/>
    <x v="198"/>
    <x v="199"/>
    <n v="38.852929000000003"/>
    <n v="-77.049723"/>
    <x v="0"/>
    <x v="141"/>
  </r>
  <r>
    <s v="F24643"/>
    <x v="0"/>
    <x v="4418"/>
    <x v="4409"/>
    <x v="111"/>
    <x v="59"/>
    <x v="198"/>
    <x v="199"/>
    <n v="38.861055999999998"/>
    <n v="-77.049417000000005"/>
    <x v="0"/>
    <x v="186"/>
  </r>
  <r>
    <s v="F24644"/>
    <x v="0"/>
    <x v="4419"/>
    <x v="4410"/>
    <x v="111"/>
    <x v="59"/>
    <x v="198"/>
    <x v="199"/>
    <n v="38.861055999999998"/>
    <n v="-77.049417000000005"/>
    <x v="0"/>
    <x v="97"/>
  </r>
  <r>
    <s v="F24645"/>
    <x v="0"/>
    <x v="4420"/>
    <x v="4411"/>
    <x v="111"/>
    <x v="59"/>
    <x v="198"/>
    <x v="199"/>
    <n v="38.861055999999998"/>
    <n v="-77.049417000000005"/>
    <x v="0"/>
    <x v="273"/>
  </r>
  <r>
    <s v="F24646"/>
    <x v="1"/>
    <x v="4421"/>
    <x v="4412"/>
    <x v="111"/>
    <x v="60"/>
    <x v="734"/>
    <x v="745"/>
    <n v="38.855857999999998"/>
    <n v="-77.049223999999995"/>
    <x v="0"/>
    <x v="498"/>
  </r>
  <r>
    <s v="F24647"/>
    <x v="0"/>
    <x v="4422"/>
    <x v="4413"/>
    <x v="111"/>
    <x v="60"/>
    <x v="198"/>
    <x v="199"/>
    <n v="38.856425000000002"/>
    <n v="-77.049232000000003"/>
    <x v="0"/>
    <x v="409"/>
  </r>
  <r>
    <s v="F24648"/>
    <x v="0"/>
    <x v="4423"/>
    <x v="4414"/>
    <x v="111"/>
    <x v="60"/>
    <x v="198"/>
    <x v="199"/>
    <n v="38.856425000000002"/>
    <n v="-77.049232000000003"/>
    <x v="0"/>
    <x v="484"/>
  </r>
  <r>
    <s v="F24649"/>
    <x v="0"/>
    <x v="4424"/>
    <x v="4415"/>
    <x v="111"/>
    <x v="60"/>
    <x v="198"/>
    <x v="199"/>
    <n v="38.856425000000002"/>
    <n v="-77.049232000000003"/>
    <x v="0"/>
    <x v="196"/>
  </r>
  <r>
    <s v="F24650"/>
    <x v="0"/>
    <x v="4425"/>
    <x v="4416"/>
    <x v="193"/>
    <x v="62"/>
    <x v="553"/>
    <x v="561"/>
    <n v="38.848466000000002"/>
    <n v="-77.051513999999997"/>
    <x v="0"/>
    <x v="129"/>
  </r>
  <r>
    <s v="F24651"/>
    <x v="0"/>
    <x v="4426"/>
    <x v="4417"/>
    <x v="111"/>
    <x v="61"/>
    <x v="198"/>
    <x v="199"/>
    <n v="38.852929000000003"/>
    <n v="-77.049723"/>
    <x v="0"/>
    <x v="652"/>
  </r>
  <r>
    <s v="F24652"/>
    <x v="1"/>
    <x v="4427"/>
    <x v="4418"/>
    <x v="193"/>
    <x v="59"/>
    <x v="735"/>
    <x v="746"/>
    <n v="38.860843000000003"/>
    <n v="-77.049468000000005"/>
    <x v="1"/>
    <x v="591"/>
  </r>
  <r>
    <s v="F24653"/>
    <x v="0"/>
    <x v="4428"/>
    <x v="4419"/>
    <x v="193"/>
    <x v="59"/>
    <x v="553"/>
    <x v="561"/>
    <n v="38.861055999999998"/>
    <n v="-77.049417000000005"/>
    <x v="0"/>
    <x v="382"/>
  </r>
  <r>
    <s v="F24654"/>
    <x v="0"/>
    <x v="4429"/>
    <x v="4420"/>
    <x v="193"/>
    <x v="59"/>
    <x v="553"/>
    <x v="561"/>
    <n v="38.861055999999998"/>
    <n v="-77.049417000000005"/>
    <x v="0"/>
    <x v="185"/>
  </r>
  <r>
    <s v="F24655"/>
    <x v="0"/>
    <x v="4430"/>
    <x v="4421"/>
    <x v="192"/>
    <x v="60"/>
    <x v="552"/>
    <x v="560"/>
    <n v="38.856425000000002"/>
    <n v="-77.049232000000003"/>
    <x v="1"/>
    <x v="383"/>
  </r>
  <r>
    <s v="F24656"/>
    <x v="0"/>
    <x v="4431"/>
    <x v="4422"/>
    <x v="192"/>
    <x v="60"/>
    <x v="552"/>
    <x v="560"/>
    <n v="38.856425000000002"/>
    <n v="-77.049232000000003"/>
    <x v="1"/>
    <x v="537"/>
  </r>
  <r>
    <s v="F24657"/>
    <x v="0"/>
    <x v="4432"/>
    <x v="4423"/>
    <x v="192"/>
    <x v="60"/>
    <x v="552"/>
    <x v="560"/>
    <n v="38.856425000000002"/>
    <n v="-77.049232000000003"/>
    <x v="1"/>
    <x v="244"/>
  </r>
  <r>
    <s v="F24658"/>
    <x v="0"/>
    <x v="4433"/>
    <x v="4424"/>
    <x v="192"/>
    <x v="60"/>
    <x v="552"/>
    <x v="560"/>
    <n v="38.856425000000002"/>
    <n v="-77.049232000000003"/>
    <x v="1"/>
    <x v="243"/>
  </r>
  <r>
    <s v="F24659"/>
    <x v="2"/>
    <x v="4434"/>
    <x v="4425"/>
    <x v="192"/>
    <x v="60"/>
    <x v="552"/>
    <x v="560"/>
    <n v="38.856425000000002"/>
    <n v="-77.049232000000003"/>
    <x v="1"/>
    <x v="279"/>
  </r>
  <r>
    <s v="F24660"/>
    <x v="1"/>
    <x v="4435"/>
    <x v="4426"/>
    <x v="192"/>
    <x v="60"/>
    <x v="736"/>
    <x v="747"/>
    <n v="38.856329000000002"/>
    <n v="-77.049244999999999"/>
    <x v="1"/>
    <x v="639"/>
  </r>
  <r>
    <s v="F24661"/>
    <x v="0"/>
    <x v="4436"/>
    <x v="4427"/>
    <x v="192"/>
    <x v="60"/>
    <x v="552"/>
    <x v="560"/>
    <n v="38.856425000000002"/>
    <n v="-77.049232000000003"/>
    <x v="0"/>
    <x v="230"/>
  </r>
  <r>
    <s v="F24662"/>
    <x v="0"/>
    <x v="4437"/>
    <x v="4428"/>
    <x v="193"/>
    <x v="60"/>
    <x v="553"/>
    <x v="561"/>
    <n v="38.856425000000002"/>
    <n v="-77.049232000000003"/>
    <x v="0"/>
    <x v="458"/>
  </r>
  <r>
    <s v="F24663"/>
    <x v="0"/>
    <x v="4438"/>
    <x v="4429"/>
    <x v="192"/>
    <x v="60"/>
    <x v="552"/>
    <x v="560"/>
    <n v="38.856425000000002"/>
    <n v="-77.049232000000003"/>
    <x v="1"/>
    <x v="650"/>
  </r>
  <r>
    <s v="F24664"/>
    <x v="0"/>
    <x v="4439"/>
    <x v="4430"/>
    <x v="192"/>
    <x v="60"/>
    <x v="552"/>
    <x v="560"/>
    <n v="38.856425000000002"/>
    <n v="-77.049232000000003"/>
    <x v="0"/>
    <x v="330"/>
  </r>
  <r>
    <s v="F24665"/>
    <x v="0"/>
    <x v="4440"/>
    <x v="4431"/>
    <x v="192"/>
    <x v="60"/>
    <x v="552"/>
    <x v="560"/>
    <n v="38.856425000000002"/>
    <n v="-77.049232000000003"/>
    <x v="0"/>
    <x v="527"/>
  </r>
  <r>
    <s v="F24666"/>
    <x v="2"/>
    <x v="4441"/>
    <x v="4432"/>
    <x v="192"/>
    <x v="60"/>
    <x v="552"/>
    <x v="560"/>
    <n v="38.856425000000002"/>
    <n v="-77.049232000000003"/>
    <x v="1"/>
    <x v="92"/>
  </r>
  <r>
    <s v="F24667"/>
    <x v="0"/>
    <x v="4442"/>
    <x v="4433"/>
    <x v="192"/>
    <x v="60"/>
    <x v="552"/>
    <x v="560"/>
    <n v="38.856425000000002"/>
    <n v="-77.049232000000003"/>
    <x v="0"/>
    <x v="258"/>
  </r>
  <r>
    <s v="F24668"/>
    <x v="0"/>
    <x v="4443"/>
    <x v="4434"/>
    <x v="192"/>
    <x v="60"/>
    <x v="552"/>
    <x v="560"/>
    <n v="38.856425000000002"/>
    <n v="-77.049232000000003"/>
    <x v="0"/>
    <x v="577"/>
  </r>
  <r>
    <s v="F24669"/>
    <x v="0"/>
    <x v="4444"/>
    <x v="4435"/>
    <x v="192"/>
    <x v="60"/>
    <x v="552"/>
    <x v="560"/>
    <n v="38.856425000000002"/>
    <n v="-77.049232000000003"/>
    <x v="1"/>
    <x v="629"/>
  </r>
  <r>
    <s v="F24670"/>
    <x v="0"/>
    <x v="4445"/>
    <x v="4436"/>
    <x v="192"/>
    <x v="60"/>
    <x v="552"/>
    <x v="560"/>
    <n v="38.856425000000002"/>
    <n v="-77.049232000000003"/>
    <x v="1"/>
    <x v="346"/>
  </r>
  <r>
    <s v="F24671"/>
    <x v="0"/>
    <x v="4446"/>
    <x v="4437"/>
    <x v="192"/>
    <x v="60"/>
    <x v="552"/>
    <x v="560"/>
    <n v="38.856425000000002"/>
    <n v="-77.049232000000003"/>
    <x v="0"/>
    <x v="240"/>
  </r>
  <r>
    <s v="F24672"/>
    <x v="0"/>
    <x v="4447"/>
    <x v="4438"/>
    <x v="192"/>
    <x v="60"/>
    <x v="552"/>
    <x v="560"/>
    <n v="38.856425000000002"/>
    <n v="-77.049232000000003"/>
    <x v="1"/>
    <x v="36"/>
  </r>
  <r>
    <s v="F24673"/>
    <x v="0"/>
    <x v="4448"/>
    <x v="4439"/>
    <x v="192"/>
    <x v="60"/>
    <x v="552"/>
    <x v="560"/>
    <n v="38.856425000000002"/>
    <n v="-77.049232000000003"/>
    <x v="1"/>
    <x v="376"/>
  </r>
  <r>
    <s v="F24674"/>
    <x v="0"/>
    <x v="4449"/>
    <x v="4440"/>
    <x v="192"/>
    <x v="60"/>
    <x v="552"/>
    <x v="560"/>
    <n v="38.856425000000002"/>
    <n v="-77.049232000000003"/>
    <x v="0"/>
    <x v="362"/>
  </r>
  <r>
    <s v="F24675"/>
    <x v="0"/>
    <x v="4450"/>
    <x v="4441"/>
    <x v="192"/>
    <x v="60"/>
    <x v="552"/>
    <x v="560"/>
    <n v="38.856425000000002"/>
    <n v="-77.049232000000003"/>
    <x v="0"/>
    <x v="612"/>
  </r>
  <r>
    <s v="F24676"/>
    <x v="0"/>
    <x v="4451"/>
    <x v="4442"/>
    <x v="192"/>
    <x v="60"/>
    <x v="552"/>
    <x v="560"/>
    <n v="38.856425000000002"/>
    <n v="-77.049232000000003"/>
    <x v="0"/>
    <x v="48"/>
  </r>
  <r>
    <s v="F24677"/>
    <x v="0"/>
    <x v="4452"/>
    <x v="4443"/>
    <x v="192"/>
    <x v="60"/>
    <x v="552"/>
    <x v="560"/>
    <n v="38.856425000000002"/>
    <n v="-77.049232000000003"/>
    <x v="0"/>
    <x v="493"/>
  </r>
  <r>
    <s v="F24678"/>
    <x v="0"/>
    <x v="4453"/>
    <x v="4444"/>
    <x v="192"/>
    <x v="60"/>
    <x v="552"/>
    <x v="560"/>
    <n v="38.856425000000002"/>
    <n v="-77.049232000000003"/>
    <x v="0"/>
    <x v="649"/>
  </r>
  <r>
    <s v="F24679"/>
    <x v="0"/>
    <x v="4454"/>
    <x v="4445"/>
    <x v="192"/>
    <x v="60"/>
    <x v="552"/>
    <x v="560"/>
    <n v="38.856425000000002"/>
    <n v="-77.049232000000003"/>
    <x v="0"/>
    <x v="247"/>
  </r>
  <r>
    <s v="F24680"/>
    <x v="0"/>
    <x v="4455"/>
    <x v="4446"/>
    <x v="192"/>
    <x v="60"/>
    <x v="552"/>
    <x v="560"/>
    <n v="38.856425000000002"/>
    <n v="-77.049232000000003"/>
    <x v="1"/>
    <x v="42"/>
  </r>
  <r>
    <s v="F24681"/>
    <x v="0"/>
    <x v="4456"/>
    <x v="4447"/>
    <x v="111"/>
    <x v="62"/>
    <x v="198"/>
    <x v="199"/>
    <n v="38.848466000000002"/>
    <n v="-77.051513999999997"/>
    <x v="1"/>
    <x v="129"/>
  </r>
  <r>
    <s v="F24682"/>
    <x v="0"/>
    <x v="4457"/>
    <x v="4448"/>
    <x v="111"/>
    <x v="59"/>
    <x v="198"/>
    <x v="199"/>
    <n v="38.861055999999998"/>
    <n v="-77.049417000000005"/>
    <x v="0"/>
    <x v="210"/>
  </r>
  <r>
    <s v="F24683"/>
    <x v="0"/>
    <x v="4458"/>
    <x v="4449"/>
    <x v="111"/>
    <x v="59"/>
    <x v="198"/>
    <x v="199"/>
    <n v="38.861055999999998"/>
    <n v="-77.049417000000005"/>
    <x v="0"/>
    <x v="503"/>
  </r>
  <r>
    <s v="F24684"/>
    <x v="0"/>
    <x v="4459"/>
    <x v="4450"/>
    <x v="111"/>
    <x v="59"/>
    <x v="198"/>
    <x v="199"/>
    <n v="38.861055999999998"/>
    <n v="-77.049417000000005"/>
    <x v="0"/>
    <x v="274"/>
  </r>
  <r>
    <s v="F24685"/>
    <x v="0"/>
    <x v="4460"/>
    <x v="4451"/>
    <x v="111"/>
    <x v="59"/>
    <x v="198"/>
    <x v="199"/>
    <n v="38.861055999999998"/>
    <n v="-77.049417000000005"/>
    <x v="0"/>
    <x v="435"/>
  </r>
  <r>
    <s v="F24686"/>
    <x v="0"/>
    <x v="4461"/>
    <x v="4452"/>
    <x v="111"/>
    <x v="59"/>
    <x v="198"/>
    <x v="199"/>
    <n v="38.861055999999998"/>
    <n v="-77.049417000000005"/>
    <x v="0"/>
    <x v="59"/>
  </r>
  <r>
    <s v="F24687"/>
    <x v="0"/>
    <x v="4462"/>
    <x v="4453"/>
    <x v="111"/>
    <x v="59"/>
    <x v="198"/>
    <x v="199"/>
    <n v="38.861055999999998"/>
    <n v="-77.049417000000005"/>
    <x v="0"/>
    <x v="610"/>
  </r>
  <r>
    <s v="F24688"/>
    <x v="1"/>
    <x v="4463"/>
    <x v="4454"/>
    <x v="111"/>
    <x v="59"/>
    <x v="737"/>
    <x v="748"/>
    <n v="38.860776000000001"/>
    <n v="-77.049412000000004"/>
    <x v="0"/>
    <x v="36"/>
  </r>
  <r>
    <s v="F24689"/>
    <x v="0"/>
    <x v="4464"/>
    <x v="4455"/>
    <x v="111"/>
    <x v="61"/>
    <x v="198"/>
    <x v="199"/>
    <n v="38.852929000000003"/>
    <n v="-77.049723"/>
    <x v="0"/>
    <x v="303"/>
  </r>
  <r>
    <s v="F24690"/>
    <x v="0"/>
    <x v="4465"/>
    <x v="4456"/>
    <x v="111"/>
    <x v="61"/>
    <x v="198"/>
    <x v="199"/>
    <n v="38.852929000000003"/>
    <n v="-77.049723"/>
    <x v="1"/>
    <x v="77"/>
  </r>
  <r>
    <s v="F24691"/>
    <x v="0"/>
    <x v="4466"/>
    <x v="4457"/>
    <x v="192"/>
    <x v="61"/>
    <x v="552"/>
    <x v="560"/>
    <n v="38.852929000000003"/>
    <n v="-77.049723"/>
    <x v="0"/>
    <x v="307"/>
  </r>
  <r>
    <s v="F24692"/>
    <x v="0"/>
    <x v="4467"/>
    <x v="4458"/>
    <x v="192"/>
    <x v="61"/>
    <x v="552"/>
    <x v="560"/>
    <n v="38.852929000000003"/>
    <n v="-77.049723"/>
    <x v="0"/>
    <x v="494"/>
  </r>
  <r>
    <s v="F24693"/>
    <x v="0"/>
    <x v="4468"/>
    <x v="4459"/>
    <x v="192"/>
    <x v="61"/>
    <x v="552"/>
    <x v="560"/>
    <n v="38.852929000000003"/>
    <n v="-77.049723"/>
    <x v="1"/>
    <x v="507"/>
  </r>
  <r>
    <s v="F24694"/>
    <x v="0"/>
    <x v="4469"/>
    <x v="4460"/>
    <x v="192"/>
    <x v="61"/>
    <x v="552"/>
    <x v="560"/>
    <n v="38.852929000000003"/>
    <n v="-77.049723"/>
    <x v="1"/>
    <x v="342"/>
  </r>
  <r>
    <s v="F24695"/>
    <x v="0"/>
    <x v="4470"/>
    <x v="4461"/>
    <x v="192"/>
    <x v="61"/>
    <x v="552"/>
    <x v="560"/>
    <n v="38.852929000000003"/>
    <n v="-77.049723"/>
    <x v="1"/>
    <x v="575"/>
  </r>
  <r>
    <s v="F24696"/>
    <x v="0"/>
    <x v="4471"/>
    <x v="4462"/>
    <x v="192"/>
    <x v="61"/>
    <x v="552"/>
    <x v="560"/>
    <n v="38.852929000000003"/>
    <n v="-77.049723"/>
    <x v="1"/>
    <x v="165"/>
  </r>
  <r>
    <s v="F24697"/>
    <x v="0"/>
    <x v="4472"/>
    <x v="4463"/>
    <x v="192"/>
    <x v="61"/>
    <x v="552"/>
    <x v="560"/>
    <n v="38.852929000000003"/>
    <n v="-77.049723"/>
    <x v="1"/>
    <x v="427"/>
  </r>
  <r>
    <s v="F24698"/>
    <x v="0"/>
    <x v="4473"/>
    <x v="4464"/>
    <x v="192"/>
    <x v="61"/>
    <x v="552"/>
    <x v="560"/>
    <n v="38.852929000000003"/>
    <n v="-77.049723"/>
    <x v="0"/>
    <x v="5"/>
  </r>
  <r>
    <s v="F24699"/>
    <x v="0"/>
    <x v="4474"/>
    <x v="4465"/>
    <x v="192"/>
    <x v="62"/>
    <x v="552"/>
    <x v="560"/>
    <n v="38.848466000000002"/>
    <n v="-77.051513999999997"/>
    <x v="0"/>
    <x v="629"/>
  </r>
  <r>
    <s v="F24700"/>
    <x v="0"/>
    <x v="4475"/>
    <x v="4466"/>
    <x v="193"/>
    <x v="62"/>
    <x v="553"/>
    <x v="561"/>
    <n v="38.848466000000002"/>
    <n v="-77.051513999999997"/>
    <x v="0"/>
    <x v="452"/>
  </r>
  <r>
    <s v="F24701"/>
    <x v="0"/>
    <x v="4476"/>
    <x v="4467"/>
    <x v="193"/>
    <x v="62"/>
    <x v="553"/>
    <x v="561"/>
    <n v="38.848466000000002"/>
    <n v="-77.051513999999997"/>
    <x v="0"/>
    <x v="521"/>
  </r>
  <r>
    <s v="F24702"/>
    <x v="0"/>
    <x v="4477"/>
    <x v="4468"/>
    <x v="193"/>
    <x v="60"/>
    <x v="553"/>
    <x v="561"/>
    <n v="38.856425000000002"/>
    <n v="-77.049232000000003"/>
    <x v="0"/>
    <x v="437"/>
  </r>
  <r>
    <s v="F24703"/>
    <x v="0"/>
    <x v="4478"/>
    <x v="4469"/>
    <x v="192"/>
    <x v="60"/>
    <x v="552"/>
    <x v="560"/>
    <n v="38.856425000000002"/>
    <n v="-77.049232000000003"/>
    <x v="0"/>
    <x v="16"/>
  </r>
  <r>
    <s v="F24704"/>
    <x v="0"/>
    <x v="4479"/>
    <x v="4470"/>
    <x v="111"/>
    <x v="60"/>
    <x v="198"/>
    <x v="199"/>
    <n v="38.856425000000002"/>
    <n v="-77.049232000000003"/>
    <x v="0"/>
    <x v="435"/>
  </r>
  <r>
    <s v="F24705"/>
    <x v="0"/>
    <x v="4480"/>
    <x v="4471"/>
    <x v="193"/>
    <x v="62"/>
    <x v="553"/>
    <x v="561"/>
    <n v="38.848466000000002"/>
    <n v="-77.051513999999997"/>
    <x v="0"/>
    <x v="251"/>
  </r>
  <r>
    <s v="F24706"/>
    <x v="0"/>
    <x v="4481"/>
    <x v="4472"/>
    <x v="192"/>
    <x v="62"/>
    <x v="552"/>
    <x v="560"/>
    <n v="38.848466000000002"/>
    <n v="-77.051513999999997"/>
    <x v="1"/>
    <x v="633"/>
  </r>
  <r>
    <s v="F24707"/>
    <x v="2"/>
    <x v="4482"/>
    <x v="4473"/>
    <x v="111"/>
    <x v="60"/>
    <x v="198"/>
    <x v="199"/>
    <n v="38.856425000000002"/>
    <n v="-77.049232000000003"/>
    <x v="1"/>
    <x v="472"/>
  </r>
  <r>
    <s v="F24708"/>
    <x v="0"/>
    <x v="4483"/>
    <x v="4474"/>
    <x v="111"/>
    <x v="60"/>
    <x v="198"/>
    <x v="199"/>
    <n v="38.856425000000002"/>
    <n v="-77.049232000000003"/>
    <x v="0"/>
    <x v="165"/>
  </r>
  <r>
    <s v="F24709"/>
    <x v="0"/>
    <x v="4484"/>
    <x v="4475"/>
    <x v="192"/>
    <x v="60"/>
    <x v="552"/>
    <x v="560"/>
    <n v="38.856425000000002"/>
    <n v="-77.049232000000003"/>
    <x v="0"/>
    <x v="108"/>
  </r>
  <r>
    <s v="F24710"/>
    <x v="0"/>
    <x v="4485"/>
    <x v="4476"/>
    <x v="192"/>
    <x v="60"/>
    <x v="552"/>
    <x v="560"/>
    <n v="38.856425000000002"/>
    <n v="-77.049232000000003"/>
    <x v="0"/>
    <x v="550"/>
  </r>
  <r>
    <s v="F24711"/>
    <x v="0"/>
    <x v="4486"/>
    <x v="4477"/>
    <x v="192"/>
    <x v="60"/>
    <x v="552"/>
    <x v="560"/>
    <n v="38.856425000000002"/>
    <n v="-77.049232000000003"/>
    <x v="0"/>
    <x v="376"/>
  </r>
  <r>
    <s v="F24712"/>
    <x v="0"/>
    <x v="4487"/>
    <x v="4478"/>
    <x v="192"/>
    <x v="60"/>
    <x v="552"/>
    <x v="560"/>
    <n v="38.856425000000002"/>
    <n v="-77.049232000000003"/>
    <x v="0"/>
    <x v="385"/>
  </r>
  <r>
    <s v="F24713"/>
    <x v="0"/>
    <x v="4488"/>
    <x v="4479"/>
    <x v="111"/>
    <x v="60"/>
    <x v="198"/>
    <x v="199"/>
    <n v="38.856425000000002"/>
    <n v="-77.049232000000003"/>
    <x v="1"/>
    <x v="207"/>
  </r>
  <r>
    <s v="F24714"/>
    <x v="0"/>
    <x v="4489"/>
    <x v="4480"/>
    <x v="111"/>
    <x v="60"/>
    <x v="198"/>
    <x v="199"/>
    <n v="38.856425000000002"/>
    <n v="-77.049232000000003"/>
    <x v="0"/>
    <x v="340"/>
  </r>
  <r>
    <s v="F24715"/>
    <x v="0"/>
    <x v="4490"/>
    <x v="4481"/>
    <x v="111"/>
    <x v="60"/>
    <x v="198"/>
    <x v="199"/>
    <n v="38.856425000000002"/>
    <n v="-77.049232000000003"/>
    <x v="0"/>
    <x v="356"/>
  </r>
  <r>
    <s v="F24716"/>
    <x v="0"/>
    <x v="4491"/>
    <x v="4482"/>
    <x v="111"/>
    <x v="60"/>
    <x v="198"/>
    <x v="199"/>
    <n v="38.856425000000002"/>
    <n v="-77.049232000000003"/>
    <x v="0"/>
    <x v="438"/>
  </r>
  <r>
    <s v="F24717"/>
    <x v="0"/>
    <x v="4492"/>
    <x v="4483"/>
    <x v="111"/>
    <x v="60"/>
    <x v="198"/>
    <x v="199"/>
    <n v="38.856425000000002"/>
    <n v="-77.049232000000003"/>
    <x v="0"/>
    <x v="450"/>
  </r>
  <r>
    <s v="F24718"/>
    <x v="0"/>
    <x v="4493"/>
    <x v="4484"/>
    <x v="192"/>
    <x v="60"/>
    <x v="552"/>
    <x v="560"/>
    <n v="38.856425000000002"/>
    <n v="-77.049232000000003"/>
    <x v="0"/>
    <x v="431"/>
  </r>
  <r>
    <s v="F24719"/>
    <x v="0"/>
    <x v="4494"/>
    <x v="4485"/>
    <x v="192"/>
    <x v="60"/>
    <x v="552"/>
    <x v="560"/>
    <n v="38.856425000000002"/>
    <n v="-77.049232000000003"/>
    <x v="0"/>
    <x v="274"/>
  </r>
  <r>
    <s v="F24720"/>
    <x v="0"/>
    <x v="4495"/>
    <x v="4486"/>
    <x v="192"/>
    <x v="61"/>
    <x v="552"/>
    <x v="560"/>
    <n v="38.852929000000003"/>
    <n v="-77.049723"/>
    <x v="0"/>
    <x v="166"/>
  </r>
  <r>
    <s v="F24721"/>
    <x v="0"/>
    <x v="4496"/>
    <x v="4487"/>
    <x v="192"/>
    <x v="61"/>
    <x v="552"/>
    <x v="560"/>
    <n v="38.852929000000003"/>
    <n v="-77.049723"/>
    <x v="0"/>
    <x v="459"/>
  </r>
  <r>
    <s v="F24722"/>
    <x v="0"/>
    <x v="4497"/>
    <x v="4488"/>
    <x v="192"/>
    <x v="61"/>
    <x v="552"/>
    <x v="560"/>
    <n v="38.852929000000003"/>
    <n v="-77.049723"/>
    <x v="0"/>
    <x v="14"/>
  </r>
  <r>
    <s v="F24723"/>
    <x v="0"/>
    <x v="4498"/>
    <x v="4489"/>
    <x v="192"/>
    <x v="61"/>
    <x v="552"/>
    <x v="560"/>
    <n v="38.852929000000003"/>
    <n v="-77.049723"/>
    <x v="0"/>
    <x v="323"/>
  </r>
  <r>
    <s v="F24724"/>
    <x v="0"/>
    <x v="4499"/>
    <x v="4490"/>
    <x v="192"/>
    <x v="61"/>
    <x v="552"/>
    <x v="560"/>
    <n v="38.852929000000003"/>
    <n v="-77.049723"/>
    <x v="0"/>
    <x v="491"/>
  </r>
  <r>
    <s v="F24725"/>
    <x v="0"/>
    <x v="4500"/>
    <x v="4491"/>
    <x v="192"/>
    <x v="61"/>
    <x v="552"/>
    <x v="560"/>
    <n v="38.852929000000003"/>
    <n v="-77.049723"/>
    <x v="0"/>
    <x v="40"/>
  </r>
  <r>
    <s v="F24726"/>
    <x v="0"/>
    <x v="4501"/>
    <x v="4492"/>
    <x v="192"/>
    <x v="61"/>
    <x v="552"/>
    <x v="560"/>
    <n v="38.852929000000003"/>
    <n v="-77.049723"/>
    <x v="1"/>
    <x v="229"/>
  </r>
  <r>
    <s v="F24727"/>
    <x v="0"/>
    <x v="4502"/>
    <x v="4493"/>
    <x v="111"/>
    <x v="61"/>
    <x v="198"/>
    <x v="199"/>
    <n v="38.852929000000003"/>
    <n v="-77.049723"/>
    <x v="0"/>
    <x v="271"/>
  </r>
  <r>
    <s v="F24728"/>
    <x v="0"/>
    <x v="4503"/>
    <x v="4494"/>
    <x v="192"/>
    <x v="61"/>
    <x v="552"/>
    <x v="560"/>
    <n v="38.852929000000003"/>
    <n v="-77.049723"/>
    <x v="1"/>
    <x v="398"/>
  </r>
  <r>
    <s v="F24729"/>
    <x v="0"/>
    <x v="4504"/>
    <x v="4495"/>
    <x v="111"/>
    <x v="61"/>
    <x v="198"/>
    <x v="199"/>
    <n v="38.852929000000003"/>
    <n v="-77.049723"/>
    <x v="0"/>
    <x v="611"/>
  </r>
  <r>
    <s v="F24730"/>
    <x v="0"/>
    <x v="4505"/>
    <x v="4496"/>
    <x v="111"/>
    <x v="61"/>
    <x v="198"/>
    <x v="199"/>
    <n v="38.852929000000003"/>
    <n v="-77.049723"/>
    <x v="0"/>
    <x v="4"/>
  </r>
  <r>
    <s v="F24731"/>
    <x v="0"/>
    <x v="4506"/>
    <x v="4497"/>
    <x v="192"/>
    <x v="61"/>
    <x v="552"/>
    <x v="560"/>
    <n v="38.852929000000003"/>
    <n v="-77.049723"/>
    <x v="0"/>
    <x v="385"/>
  </r>
  <r>
    <s v="F24732"/>
    <x v="0"/>
    <x v="4507"/>
    <x v="4498"/>
    <x v="197"/>
    <x v="59"/>
    <x v="557"/>
    <x v="565"/>
    <n v="38.861055999999998"/>
    <n v="-77.049417000000005"/>
    <x v="0"/>
    <x v="594"/>
  </r>
  <r>
    <s v="F24733"/>
    <x v="0"/>
    <x v="4508"/>
    <x v="4499"/>
    <x v="197"/>
    <x v="61"/>
    <x v="557"/>
    <x v="565"/>
    <n v="38.852929000000003"/>
    <n v="-77.049723"/>
    <x v="0"/>
    <x v="511"/>
  </r>
  <r>
    <s v="F24734"/>
    <x v="0"/>
    <x v="4509"/>
    <x v="4500"/>
    <x v="197"/>
    <x v="61"/>
    <x v="557"/>
    <x v="565"/>
    <n v="38.852929000000003"/>
    <n v="-77.049723"/>
    <x v="1"/>
    <x v="167"/>
  </r>
  <r>
    <s v="F24735"/>
    <x v="0"/>
    <x v="4510"/>
    <x v="4501"/>
    <x v="197"/>
    <x v="62"/>
    <x v="557"/>
    <x v="565"/>
    <n v="38.848466000000002"/>
    <n v="-77.051513999999997"/>
    <x v="0"/>
    <x v="443"/>
  </r>
  <r>
    <s v="F24736"/>
    <x v="0"/>
    <x v="4511"/>
    <x v="4502"/>
    <x v="197"/>
    <x v="62"/>
    <x v="557"/>
    <x v="565"/>
    <n v="38.848466000000002"/>
    <n v="-77.051513999999997"/>
    <x v="0"/>
    <x v="461"/>
  </r>
  <r>
    <s v="F24737"/>
    <x v="0"/>
    <x v="4512"/>
    <x v="4503"/>
    <x v="195"/>
    <x v="61"/>
    <x v="555"/>
    <x v="563"/>
    <n v="38.852929000000003"/>
    <n v="-77.049723"/>
    <x v="0"/>
    <x v="616"/>
  </r>
  <r>
    <s v="F24738"/>
    <x v="0"/>
    <x v="4513"/>
    <x v="4504"/>
    <x v="198"/>
    <x v="61"/>
    <x v="558"/>
    <x v="566"/>
    <n v="38.852929000000003"/>
    <n v="-77.049723"/>
    <x v="1"/>
    <x v="22"/>
  </r>
  <r>
    <s v="F24739"/>
    <x v="0"/>
    <x v="4514"/>
    <x v="4505"/>
    <x v="181"/>
    <x v="60"/>
    <x v="464"/>
    <x v="471"/>
    <n v="38.856425000000002"/>
    <n v="-77.049232000000003"/>
    <x v="0"/>
    <x v="166"/>
  </r>
  <r>
    <s v="F24740"/>
    <x v="0"/>
    <x v="4515"/>
    <x v="4506"/>
    <x v="194"/>
    <x v="59"/>
    <x v="554"/>
    <x v="562"/>
    <n v="38.861055999999998"/>
    <n v="-77.049417000000005"/>
    <x v="0"/>
    <x v="575"/>
  </r>
  <r>
    <s v="F24741"/>
    <x v="0"/>
    <x v="4516"/>
    <x v="4507"/>
    <x v="181"/>
    <x v="59"/>
    <x v="464"/>
    <x v="471"/>
    <n v="38.861055999999998"/>
    <n v="-77.049417000000005"/>
    <x v="0"/>
    <x v="454"/>
  </r>
  <r>
    <s v="F24742"/>
    <x v="0"/>
    <x v="4517"/>
    <x v="4508"/>
    <x v="195"/>
    <x v="62"/>
    <x v="555"/>
    <x v="563"/>
    <n v="38.848466000000002"/>
    <n v="-77.051513999999997"/>
    <x v="0"/>
    <x v="91"/>
  </r>
  <r>
    <s v="F24743"/>
    <x v="1"/>
    <x v="4518"/>
    <x v="4509"/>
    <x v="198"/>
    <x v="62"/>
    <x v="738"/>
    <x v="749"/>
    <n v="38.848365000000001"/>
    <n v="-77.051665999999997"/>
    <x v="0"/>
    <x v="523"/>
  </r>
  <r>
    <s v="F24744"/>
    <x v="0"/>
    <x v="4519"/>
    <x v="4510"/>
    <x v="195"/>
    <x v="62"/>
    <x v="555"/>
    <x v="563"/>
    <n v="38.848466000000002"/>
    <n v="-77.051513999999997"/>
    <x v="1"/>
    <x v="152"/>
  </r>
  <r>
    <s v="F24745"/>
    <x v="2"/>
    <x v="4520"/>
    <x v="4511"/>
    <x v="195"/>
    <x v="62"/>
    <x v="555"/>
    <x v="563"/>
    <n v="38.848466000000002"/>
    <n v="-77.051513999999997"/>
    <x v="1"/>
    <x v="407"/>
  </r>
  <r>
    <s v="F24746"/>
    <x v="0"/>
    <x v="4521"/>
    <x v="4512"/>
    <x v="195"/>
    <x v="62"/>
    <x v="555"/>
    <x v="563"/>
    <n v="38.848466000000002"/>
    <n v="-77.051513999999997"/>
    <x v="1"/>
    <x v="600"/>
  </r>
  <r>
    <s v="F24747"/>
    <x v="0"/>
    <x v="4522"/>
    <x v="4513"/>
    <x v="198"/>
    <x v="60"/>
    <x v="558"/>
    <x v="566"/>
    <n v="38.856425000000002"/>
    <n v="-77.049232000000003"/>
    <x v="0"/>
    <x v="297"/>
  </r>
  <r>
    <s v="F24748"/>
    <x v="0"/>
    <x v="4523"/>
    <x v="4514"/>
    <x v="198"/>
    <x v="60"/>
    <x v="558"/>
    <x v="566"/>
    <n v="38.856425000000002"/>
    <n v="-77.049232000000003"/>
    <x v="0"/>
    <x v="196"/>
  </r>
  <r>
    <s v="F24749"/>
    <x v="0"/>
    <x v="4524"/>
    <x v="4515"/>
    <x v="198"/>
    <x v="60"/>
    <x v="558"/>
    <x v="566"/>
    <n v="38.856425000000002"/>
    <n v="-77.049232000000003"/>
    <x v="0"/>
    <x v="368"/>
  </r>
  <r>
    <s v="F24750"/>
    <x v="0"/>
    <x v="4525"/>
    <x v="4516"/>
    <x v="198"/>
    <x v="60"/>
    <x v="558"/>
    <x v="566"/>
    <n v="38.856425000000002"/>
    <n v="-77.049232000000003"/>
    <x v="1"/>
    <x v="51"/>
  </r>
  <r>
    <s v="F24751"/>
    <x v="1"/>
    <x v="4526"/>
    <x v="4517"/>
    <x v="198"/>
    <x v="62"/>
    <x v="739"/>
    <x v="750"/>
    <n v="38.848182999999999"/>
    <n v="-77.051593999999994"/>
    <x v="1"/>
    <x v="480"/>
  </r>
  <r>
    <s v="F24752"/>
    <x v="0"/>
    <x v="4527"/>
    <x v="4518"/>
    <x v="198"/>
    <x v="61"/>
    <x v="558"/>
    <x v="566"/>
    <n v="38.852929000000003"/>
    <n v="-77.049723"/>
    <x v="0"/>
    <x v="435"/>
  </r>
  <r>
    <s v="F24753"/>
    <x v="2"/>
    <x v="4528"/>
    <x v="4519"/>
    <x v="182"/>
    <x v="61"/>
    <x v="465"/>
    <x v="472"/>
    <n v="38.852929000000003"/>
    <n v="-77.049723"/>
    <x v="1"/>
    <x v="435"/>
  </r>
  <r>
    <s v="F24754"/>
    <x v="1"/>
    <x v="4529"/>
    <x v="4520"/>
    <x v="182"/>
    <x v="61"/>
    <x v="740"/>
    <x v="751"/>
    <n v="38.852612999999998"/>
    <n v="-77.049865999999994"/>
    <x v="1"/>
    <x v="134"/>
  </r>
  <r>
    <s v="F24755"/>
    <x v="0"/>
    <x v="4530"/>
    <x v="4521"/>
    <x v="195"/>
    <x v="62"/>
    <x v="555"/>
    <x v="563"/>
    <n v="38.848466000000002"/>
    <n v="-77.051513999999997"/>
    <x v="1"/>
    <x v="122"/>
  </r>
  <r>
    <s v="F24756"/>
    <x v="0"/>
    <x v="4531"/>
    <x v="4522"/>
    <x v="182"/>
    <x v="62"/>
    <x v="465"/>
    <x v="472"/>
    <n v="38.848466000000002"/>
    <n v="-77.051513999999997"/>
    <x v="0"/>
    <x v="207"/>
  </r>
  <r>
    <s v="F24757"/>
    <x v="0"/>
    <x v="4532"/>
    <x v="4523"/>
    <x v="194"/>
    <x v="60"/>
    <x v="554"/>
    <x v="562"/>
    <n v="38.856425000000002"/>
    <n v="-77.049232000000003"/>
    <x v="0"/>
    <x v="297"/>
  </r>
  <r>
    <s v="F24758"/>
    <x v="0"/>
    <x v="4533"/>
    <x v="4524"/>
    <x v="181"/>
    <x v="60"/>
    <x v="464"/>
    <x v="471"/>
    <n v="38.856425000000002"/>
    <n v="-77.049232000000003"/>
    <x v="0"/>
    <x v="24"/>
  </r>
  <r>
    <s v="F24759"/>
    <x v="0"/>
    <x v="4534"/>
    <x v="4525"/>
    <x v="181"/>
    <x v="60"/>
    <x v="464"/>
    <x v="471"/>
    <n v="38.856425000000002"/>
    <n v="-77.049232000000003"/>
    <x v="0"/>
    <x v="349"/>
  </r>
  <r>
    <s v="F24760"/>
    <x v="0"/>
    <x v="4535"/>
    <x v="4526"/>
    <x v="181"/>
    <x v="60"/>
    <x v="464"/>
    <x v="471"/>
    <n v="38.856425000000002"/>
    <n v="-77.049232000000003"/>
    <x v="0"/>
    <x v="81"/>
  </r>
  <r>
    <s v="F24761"/>
    <x v="0"/>
    <x v="4536"/>
    <x v="4527"/>
    <x v="194"/>
    <x v="59"/>
    <x v="554"/>
    <x v="562"/>
    <n v="38.861055999999998"/>
    <n v="-77.049417000000005"/>
    <x v="0"/>
    <x v="536"/>
  </r>
  <r>
    <s v="F24762"/>
    <x v="0"/>
    <x v="4537"/>
    <x v="4528"/>
    <x v="194"/>
    <x v="59"/>
    <x v="554"/>
    <x v="562"/>
    <n v="38.861055999999998"/>
    <n v="-77.049417000000005"/>
    <x v="0"/>
    <x v="480"/>
  </r>
  <r>
    <s v="F24763"/>
    <x v="0"/>
    <x v="4538"/>
    <x v="4529"/>
    <x v="194"/>
    <x v="59"/>
    <x v="554"/>
    <x v="562"/>
    <n v="38.861055999999998"/>
    <n v="-77.049417000000005"/>
    <x v="0"/>
    <x v="60"/>
  </r>
  <r>
    <s v="F24764"/>
    <x v="0"/>
    <x v="4539"/>
    <x v="4530"/>
    <x v="76"/>
    <x v="60"/>
    <x v="129"/>
    <x v="130"/>
    <n v="38.856425000000002"/>
    <n v="-77.049232000000003"/>
    <x v="1"/>
    <x v="128"/>
  </r>
  <r>
    <s v="F24765"/>
    <x v="0"/>
    <x v="4540"/>
    <x v="4531"/>
    <x v="76"/>
    <x v="60"/>
    <x v="129"/>
    <x v="130"/>
    <n v="38.856425000000002"/>
    <n v="-77.049232000000003"/>
    <x v="1"/>
    <x v="557"/>
  </r>
  <r>
    <s v="F24766"/>
    <x v="0"/>
    <x v="4541"/>
    <x v="4532"/>
    <x v="76"/>
    <x v="60"/>
    <x v="129"/>
    <x v="130"/>
    <n v="38.856425000000002"/>
    <n v="-77.049232000000003"/>
    <x v="1"/>
    <x v="16"/>
  </r>
  <r>
    <s v="F24767"/>
    <x v="0"/>
    <x v="4542"/>
    <x v="4533"/>
    <x v="76"/>
    <x v="60"/>
    <x v="129"/>
    <x v="130"/>
    <n v="38.856425000000002"/>
    <n v="-77.049232000000003"/>
    <x v="1"/>
    <x v="309"/>
  </r>
  <r>
    <s v="F24768"/>
    <x v="0"/>
    <x v="4543"/>
    <x v="4534"/>
    <x v="76"/>
    <x v="60"/>
    <x v="129"/>
    <x v="130"/>
    <n v="38.856425000000002"/>
    <n v="-77.049232000000003"/>
    <x v="1"/>
    <x v="173"/>
  </r>
  <r>
    <s v="F24769"/>
    <x v="0"/>
    <x v="4544"/>
    <x v="4535"/>
    <x v="76"/>
    <x v="60"/>
    <x v="129"/>
    <x v="130"/>
    <n v="38.856425000000002"/>
    <n v="-77.049232000000003"/>
    <x v="1"/>
    <x v="395"/>
  </r>
  <r>
    <s v="F24770"/>
    <x v="0"/>
    <x v="4545"/>
    <x v="4536"/>
    <x v="76"/>
    <x v="60"/>
    <x v="129"/>
    <x v="130"/>
    <n v="38.856425000000002"/>
    <n v="-77.049232000000003"/>
    <x v="1"/>
    <x v="268"/>
  </r>
  <r>
    <s v="F24771"/>
    <x v="0"/>
    <x v="4546"/>
    <x v="4537"/>
    <x v="76"/>
    <x v="60"/>
    <x v="129"/>
    <x v="130"/>
    <n v="38.856425000000002"/>
    <n v="-77.049232000000003"/>
    <x v="1"/>
    <x v="63"/>
  </r>
  <r>
    <s v="F24772"/>
    <x v="0"/>
    <x v="4547"/>
    <x v="4538"/>
    <x v="76"/>
    <x v="60"/>
    <x v="129"/>
    <x v="130"/>
    <n v="38.856425000000002"/>
    <n v="-77.049232000000003"/>
    <x v="1"/>
    <x v="462"/>
  </r>
  <r>
    <s v="F24773"/>
    <x v="0"/>
    <x v="4548"/>
    <x v="4539"/>
    <x v="66"/>
    <x v="61"/>
    <x v="110"/>
    <x v="111"/>
    <n v="38.852929000000003"/>
    <n v="-77.049723"/>
    <x v="0"/>
    <x v="81"/>
  </r>
  <r>
    <s v="F24774"/>
    <x v="0"/>
    <x v="4549"/>
    <x v="4540"/>
    <x v="66"/>
    <x v="60"/>
    <x v="110"/>
    <x v="111"/>
    <n v="38.856425000000002"/>
    <n v="-77.049232000000003"/>
    <x v="1"/>
    <x v="508"/>
  </r>
  <r>
    <s v="F24775"/>
    <x v="0"/>
    <x v="4550"/>
    <x v="4541"/>
    <x v="194"/>
    <x v="59"/>
    <x v="554"/>
    <x v="562"/>
    <n v="38.861055999999998"/>
    <n v="-77.049417000000005"/>
    <x v="0"/>
    <x v="637"/>
  </r>
  <r>
    <s v="F24776"/>
    <x v="0"/>
    <x v="4551"/>
    <x v="4542"/>
    <x v="181"/>
    <x v="59"/>
    <x v="464"/>
    <x v="471"/>
    <n v="38.861055999999998"/>
    <n v="-77.049417000000005"/>
    <x v="0"/>
    <x v="465"/>
  </r>
  <r>
    <s v="F24777"/>
    <x v="0"/>
    <x v="4552"/>
    <x v="4543"/>
    <x v="194"/>
    <x v="59"/>
    <x v="554"/>
    <x v="562"/>
    <n v="38.861055999999998"/>
    <n v="-77.049417000000005"/>
    <x v="0"/>
    <x v="4"/>
  </r>
  <r>
    <s v="F24778"/>
    <x v="0"/>
    <x v="4553"/>
    <x v="4544"/>
    <x v="181"/>
    <x v="59"/>
    <x v="464"/>
    <x v="471"/>
    <n v="38.861055999999998"/>
    <n v="-77.049417000000005"/>
    <x v="0"/>
    <x v="635"/>
  </r>
  <r>
    <s v="F24779"/>
    <x v="0"/>
    <x v="4554"/>
    <x v="4545"/>
    <x v="181"/>
    <x v="59"/>
    <x v="464"/>
    <x v="471"/>
    <n v="38.861055999999998"/>
    <n v="-77.049417000000005"/>
    <x v="0"/>
    <x v="506"/>
  </r>
  <r>
    <s v="F24780"/>
    <x v="0"/>
    <x v="4555"/>
    <x v="4546"/>
    <x v="181"/>
    <x v="59"/>
    <x v="464"/>
    <x v="471"/>
    <n v="38.861055999999998"/>
    <n v="-77.049417000000005"/>
    <x v="0"/>
    <x v="280"/>
  </r>
  <r>
    <s v="F24781"/>
    <x v="0"/>
    <x v="4556"/>
    <x v="4547"/>
    <x v="182"/>
    <x v="62"/>
    <x v="465"/>
    <x v="472"/>
    <n v="38.848466000000002"/>
    <n v="-77.051513999999997"/>
    <x v="0"/>
    <x v="289"/>
  </r>
  <r>
    <s v="F24782"/>
    <x v="0"/>
    <x v="4557"/>
    <x v="4548"/>
    <x v="182"/>
    <x v="62"/>
    <x v="465"/>
    <x v="472"/>
    <n v="38.848466000000002"/>
    <n v="-77.051513999999997"/>
    <x v="0"/>
    <x v="504"/>
  </r>
  <r>
    <s v="F24783"/>
    <x v="0"/>
    <x v="4558"/>
    <x v="4549"/>
    <x v="182"/>
    <x v="62"/>
    <x v="465"/>
    <x v="472"/>
    <n v="38.848466000000002"/>
    <n v="-77.051513999999997"/>
    <x v="0"/>
    <x v="429"/>
  </r>
  <r>
    <s v="F24784"/>
    <x v="1"/>
    <x v="4559"/>
    <x v="4550"/>
    <x v="182"/>
    <x v="61"/>
    <x v="741"/>
    <x v="752"/>
    <n v="38.852558000000002"/>
    <n v="-77.049763999999996"/>
    <x v="1"/>
    <x v="131"/>
  </r>
  <r>
    <s v="F24785"/>
    <x v="0"/>
    <x v="4560"/>
    <x v="4551"/>
    <x v="196"/>
    <x v="60"/>
    <x v="556"/>
    <x v="564"/>
    <n v="38.856425000000002"/>
    <n v="-77.049232000000003"/>
    <x v="1"/>
    <x v="523"/>
  </r>
  <r>
    <s v="F24786"/>
    <x v="0"/>
    <x v="4561"/>
    <x v="4552"/>
    <x v="196"/>
    <x v="61"/>
    <x v="556"/>
    <x v="564"/>
    <n v="38.852929000000003"/>
    <n v="-77.049723"/>
    <x v="0"/>
    <x v="604"/>
  </r>
  <r>
    <s v="F24787"/>
    <x v="0"/>
    <x v="4562"/>
    <x v="4553"/>
    <x v="70"/>
    <x v="59"/>
    <x v="114"/>
    <x v="115"/>
    <n v="38.861055999999998"/>
    <n v="-77.049417000000005"/>
    <x v="0"/>
    <x v="553"/>
  </r>
  <r>
    <s v="F24788"/>
    <x v="1"/>
    <x v="4563"/>
    <x v="4554"/>
    <x v="82"/>
    <x v="62"/>
    <x v="742"/>
    <x v="753"/>
    <n v="38.848840000000003"/>
    <n v="-77.051056000000003"/>
    <x v="1"/>
    <x v="639"/>
  </r>
  <r>
    <s v="F24789"/>
    <x v="0"/>
    <x v="4564"/>
    <x v="4555"/>
    <x v="85"/>
    <x v="60"/>
    <x v="140"/>
    <x v="141"/>
    <n v="38.856425000000002"/>
    <n v="-77.049232000000003"/>
    <x v="0"/>
    <x v="178"/>
  </r>
  <r>
    <s v="F24790"/>
    <x v="0"/>
    <x v="4565"/>
    <x v="4556"/>
    <x v="82"/>
    <x v="61"/>
    <x v="137"/>
    <x v="138"/>
    <n v="38.852929000000003"/>
    <n v="-77.049723"/>
    <x v="1"/>
    <x v="154"/>
  </r>
  <r>
    <s v="F24791"/>
    <x v="1"/>
    <x v="4566"/>
    <x v="4557"/>
    <x v="83"/>
    <x v="60"/>
    <x v="743"/>
    <x v="754"/>
    <n v="38.856563000000001"/>
    <n v="-77.049359999999993"/>
    <x v="0"/>
    <x v="455"/>
  </r>
  <r>
    <s v="F24792"/>
    <x v="0"/>
    <x v="4567"/>
    <x v="4558"/>
    <x v="168"/>
    <x v="60"/>
    <x v="415"/>
    <x v="420"/>
    <n v="38.856425000000002"/>
    <n v="-77.049232000000003"/>
    <x v="0"/>
    <x v="204"/>
  </r>
  <r>
    <s v="F24793"/>
    <x v="0"/>
    <x v="4568"/>
    <x v="1772"/>
    <x v="168"/>
    <x v="59"/>
    <x v="415"/>
    <x v="420"/>
    <n v="38.861055999999998"/>
    <n v="-77.049417000000005"/>
    <x v="1"/>
    <x v="413"/>
  </r>
  <r>
    <s v="F24794"/>
    <x v="0"/>
    <x v="4569"/>
    <x v="4559"/>
    <x v="95"/>
    <x v="60"/>
    <x v="168"/>
    <x v="169"/>
    <n v="38.856425000000002"/>
    <n v="-77.049232000000003"/>
    <x v="1"/>
    <x v="116"/>
  </r>
  <r>
    <s v="F24795"/>
    <x v="0"/>
    <x v="4570"/>
    <x v="4560"/>
    <x v="95"/>
    <x v="60"/>
    <x v="168"/>
    <x v="169"/>
    <n v="38.856425000000002"/>
    <n v="-77.049232000000003"/>
    <x v="1"/>
    <x v="100"/>
  </r>
  <r>
    <s v="F24796"/>
    <x v="0"/>
    <x v="4570"/>
    <x v="4561"/>
    <x v="95"/>
    <x v="60"/>
    <x v="168"/>
    <x v="169"/>
    <n v="38.856425000000002"/>
    <n v="-77.049232000000003"/>
    <x v="1"/>
    <x v="648"/>
  </r>
  <r>
    <s v="F24797"/>
    <x v="2"/>
    <x v="4571"/>
    <x v="4562"/>
    <x v="96"/>
    <x v="60"/>
    <x v="170"/>
    <x v="171"/>
    <n v="38.856425000000002"/>
    <n v="-77.049232000000003"/>
    <x v="1"/>
    <x v="15"/>
  </r>
  <r>
    <s v="F24798"/>
    <x v="0"/>
    <x v="4572"/>
    <x v="4563"/>
    <x v="97"/>
    <x v="60"/>
    <x v="172"/>
    <x v="173"/>
    <n v="38.856425000000002"/>
    <n v="-77.049232000000003"/>
    <x v="1"/>
    <x v="217"/>
  </r>
  <r>
    <s v="F24799"/>
    <x v="0"/>
    <x v="4573"/>
    <x v="4564"/>
    <x v="113"/>
    <x v="62"/>
    <x v="211"/>
    <x v="212"/>
    <n v="38.848466000000002"/>
    <n v="-77.051513999999997"/>
    <x v="0"/>
    <x v="111"/>
  </r>
  <r>
    <s v="F24800"/>
    <x v="0"/>
    <x v="4574"/>
    <x v="4565"/>
    <x v="113"/>
    <x v="62"/>
    <x v="211"/>
    <x v="212"/>
    <n v="38.848466000000002"/>
    <n v="-77.051513999999997"/>
    <x v="0"/>
    <x v="412"/>
  </r>
  <r>
    <s v="F24801"/>
    <x v="0"/>
    <x v="4575"/>
    <x v="4566"/>
    <x v="113"/>
    <x v="62"/>
    <x v="211"/>
    <x v="212"/>
    <n v="38.848466000000002"/>
    <n v="-77.051513999999997"/>
    <x v="0"/>
    <x v="22"/>
  </r>
  <r>
    <s v="F24802"/>
    <x v="0"/>
    <x v="4576"/>
    <x v="4567"/>
    <x v="114"/>
    <x v="62"/>
    <x v="212"/>
    <x v="213"/>
    <n v="38.848466000000002"/>
    <n v="-77.051513999999997"/>
    <x v="0"/>
    <x v="544"/>
  </r>
  <r>
    <s v="F24803"/>
    <x v="0"/>
    <x v="4577"/>
    <x v="4568"/>
    <x v="113"/>
    <x v="62"/>
    <x v="211"/>
    <x v="212"/>
    <n v="38.848466000000002"/>
    <n v="-77.051513999999997"/>
    <x v="0"/>
    <x v="205"/>
  </r>
  <r>
    <s v="F24804"/>
    <x v="0"/>
    <x v="4578"/>
    <x v="4569"/>
    <x v="199"/>
    <x v="62"/>
    <x v="559"/>
    <x v="567"/>
    <n v="38.848466000000002"/>
    <n v="-77.051513999999997"/>
    <x v="0"/>
    <x v="173"/>
  </r>
  <r>
    <s v="F24805"/>
    <x v="0"/>
    <x v="4579"/>
    <x v="4570"/>
    <x v="98"/>
    <x v="62"/>
    <x v="173"/>
    <x v="174"/>
    <n v="38.848466000000002"/>
    <n v="-77.051513999999997"/>
    <x v="1"/>
    <x v="411"/>
  </r>
  <r>
    <s v="F24806"/>
    <x v="0"/>
    <x v="4580"/>
    <x v="4571"/>
    <x v="98"/>
    <x v="62"/>
    <x v="173"/>
    <x v="174"/>
    <n v="38.848466000000002"/>
    <n v="-77.051513999999997"/>
    <x v="1"/>
    <x v="50"/>
  </r>
  <r>
    <s v="F24807"/>
    <x v="0"/>
    <x v="4581"/>
    <x v="4572"/>
    <x v="199"/>
    <x v="62"/>
    <x v="559"/>
    <x v="567"/>
    <n v="38.848466000000002"/>
    <n v="-77.051513999999997"/>
    <x v="0"/>
    <x v="187"/>
  </r>
  <r>
    <s v="F24808"/>
    <x v="0"/>
    <x v="4582"/>
    <x v="4573"/>
    <x v="199"/>
    <x v="62"/>
    <x v="559"/>
    <x v="567"/>
    <n v="38.848466000000002"/>
    <n v="-77.051513999999997"/>
    <x v="1"/>
    <x v="336"/>
  </r>
  <r>
    <s v="F24809"/>
    <x v="0"/>
    <x v="4583"/>
    <x v="4574"/>
    <x v="199"/>
    <x v="62"/>
    <x v="559"/>
    <x v="567"/>
    <n v="38.848466000000002"/>
    <n v="-77.051513999999997"/>
    <x v="1"/>
    <x v="82"/>
  </r>
  <r>
    <s v="F24810"/>
    <x v="0"/>
    <x v="4584"/>
    <x v="4575"/>
    <x v="199"/>
    <x v="62"/>
    <x v="559"/>
    <x v="567"/>
    <n v="38.848466000000002"/>
    <n v="-77.051513999999997"/>
    <x v="0"/>
    <x v="500"/>
  </r>
  <r>
    <s v="F24811"/>
    <x v="0"/>
    <x v="4585"/>
    <x v="4576"/>
    <x v="199"/>
    <x v="62"/>
    <x v="559"/>
    <x v="567"/>
    <n v="38.848466000000002"/>
    <n v="-77.051513999999997"/>
    <x v="0"/>
    <x v="464"/>
  </r>
  <r>
    <s v="F24812"/>
    <x v="0"/>
    <x v="4586"/>
    <x v="4577"/>
    <x v="113"/>
    <x v="59"/>
    <x v="211"/>
    <x v="212"/>
    <n v="38.861055999999998"/>
    <n v="-77.049417000000005"/>
    <x v="0"/>
    <x v="181"/>
  </r>
  <r>
    <s v="F24813"/>
    <x v="2"/>
    <x v="4587"/>
    <x v="4578"/>
    <x v="113"/>
    <x v="59"/>
    <x v="211"/>
    <x v="212"/>
    <n v="38.861055999999998"/>
    <n v="-77.049417000000005"/>
    <x v="1"/>
    <x v="608"/>
  </r>
  <r>
    <s v="F24814"/>
    <x v="0"/>
    <x v="4588"/>
    <x v="4579"/>
    <x v="113"/>
    <x v="59"/>
    <x v="211"/>
    <x v="212"/>
    <n v="38.861055999999998"/>
    <n v="-77.049417000000005"/>
    <x v="0"/>
    <x v="474"/>
  </r>
  <r>
    <s v="F24815"/>
    <x v="2"/>
    <x v="4589"/>
    <x v="4580"/>
    <x v="113"/>
    <x v="59"/>
    <x v="211"/>
    <x v="212"/>
    <n v="38.861055999999998"/>
    <n v="-77.049417000000005"/>
    <x v="1"/>
    <x v="351"/>
  </r>
  <r>
    <s v="F24816"/>
    <x v="0"/>
    <x v="4590"/>
    <x v="4581"/>
    <x v="113"/>
    <x v="59"/>
    <x v="211"/>
    <x v="212"/>
    <n v="38.861055999999998"/>
    <n v="-77.049417000000005"/>
    <x v="1"/>
    <x v="18"/>
  </r>
  <r>
    <s v="F24817"/>
    <x v="0"/>
    <x v="4591"/>
    <x v="4582"/>
    <x v="113"/>
    <x v="59"/>
    <x v="211"/>
    <x v="212"/>
    <n v="38.861055999999998"/>
    <n v="-77.049417000000005"/>
    <x v="0"/>
    <x v="365"/>
  </r>
  <r>
    <s v="F24818"/>
    <x v="0"/>
    <x v="4592"/>
    <x v="4583"/>
    <x v="113"/>
    <x v="59"/>
    <x v="211"/>
    <x v="212"/>
    <n v="38.861055999999998"/>
    <n v="-77.049417000000005"/>
    <x v="0"/>
    <x v="231"/>
  </r>
  <r>
    <s v="F24819"/>
    <x v="2"/>
    <x v="4593"/>
    <x v="4584"/>
    <x v="113"/>
    <x v="59"/>
    <x v="211"/>
    <x v="212"/>
    <n v="38.861055999999998"/>
    <n v="-77.049417000000005"/>
    <x v="1"/>
    <x v="75"/>
  </r>
  <r>
    <s v="F24820"/>
    <x v="2"/>
    <x v="4594"/>
    <x v="4585"/>
    <x v="113"/>
    <x v="59"/>
    <x v="211"/>
    <x v="212"/>
    <n v="38.861055999999998"/>
    <n v="-77.049417000000005"/>
    <x v="1"/>
    <x v="572"/>
  </r>
  <r>
    <s v="F24821"/>
    <x v="0"/>
    <x v="4595"/>
    <x v="4586"/>
    <x v="113"/>
    <x v="59"/>
    <x v="211"/>
    <x v="212"/>
    <n v="38.861055999999998"/>
    <n v="-77.049417000000005"/>
    <x v="1"/>
    <x v="291"/>
  </r>
  <r>
    <s v="F24822"/>
    <x v="0"/>
    <x v="4596"/>
    <x v="4587"/>
    <x v="113"/>
    <x v="59"/>
    <x v="211"/>
    <x v="212"/>
    <n v="38.861055999999998"/>
    <n v="-77.049417000000005"/>
    <x v="1"/>
    <x v="47"/>
  </r>
  <r>
    <s v="F24823"/>
    <x v="0"/>
    <x v="4597"/>
    <x v="4588"/>
    <x v="113"/>
    <x v="59"/>
    <x v="211"/>
    <x v="212"/>
    <n v="38.861055999999998"/>
    <n v="-77.049417000000005"/>
    <x v="1"/>
    <x v="515"/>
  </r>
  <r>
    <s v="F24824"/>
    <x v="0"/>
    <x v="4598"/>
    <x v="4589"/>
    <x v="113"/>
    <x v="59"/>
    <x v="211"/>
    <x v="212"/>
    <n v="38.861055999999998"/>
    <n v="-77.049417000000005"/>
    <x v="0"/>
    <x v="475"/>
  </r>
  <r>
    <s v="F24825"/>
    <x v="2"/>
    <x v="4599"/>
    <x v="4590"/>
    <x v="113"/>
    <x v="59"/>
    <x v="211"/>
    <x v="212"/>
    <n v="38.861055999999998"/>
    <n v="-77.049417000000005"/>
    <x v="1"/>
    <x v="643"/>
  </r>
  <r>
    <s v="F24826"/>
    <x v="0"/>
    <x v="4600"/>
    <x v="4591"/>
    <x v="113"/>
    <x v="59"/>
    <x v="211"/>
    <x v="212"/>
    <n v="38.861055999999998"/>
    <n v="-77.049417000000005"/>
    <x v="1"/>
    <x v="501"/>
  </r>
  <r>
    <s v="F24827"/>
    <x v="0"/>
    <x v="4601"/>
    <x v="4592"/>
    <x v="113"/>
    <x v="59"/>
    <x v="211"/>
    <x v="212"/>
    <n v="38.861055999999998"/>
    <n v="-77.049417000000005"/>
    <x v="0"/>
    <x v="398"/>
  </r>
  <r>
    <s v="F24828"/>
    <x v="2"/>
    <x v="4602"/>
    <x v="4593"/>
    <x v="113"/>
    <x v="59"/>
    <x v="211"/>
    <x v="212"/>
    <n v="38.861055999999998"/>
    <n v="-77.049417000000005"/>
    <x v="1"/>
    <x v="275"/>
  </r>
  <r>
    <s v="F24829"/>
    <x v="0"/>
    <x v="4603"/>
    <x v="4594"/>
    <x v="113"/>
    <x v="59"/>
    <x v="211"/>
    <x v="212"/>
    <n v="38.861055999999998"/>
    <n v="-77.049417000000005"/>
    <x v="1"/>
    <x v="21"/>
  </r>
  <r>
    <s v="F24830"/>
    <x v="0"/>
    <x v="4604"/>
    <x v="4595"/>
    <x v="113"/>
    <x v="59"/>
    <x v="211"/>
    <x v="212"/>
    <n v="38.861055999999998"/>
    <n v="-77.049417000000005"/>
    <x v="0"/>
    <x v="563"/>
  </r>
  <r>
    <s v="F24831"/>
    <x v="0"/>
    <x v="4605"/>
    <x v="4596"/>
    <x v="199"/>
    <x v="59"/>
    <x v="559"/>
    <x v="567"/>
    <n v="38.861055999999998"/>
    <n v="-77.049417000000005"/>
    <x v="0"/>
    <x v="65"/>
  </r>
  <r>
    <s v="F24832"/>
    <x v="0"/>
    <x v="4606"/>
    <x v="4597"/>
    <x v="199"/>
    <x v="59"/>
    <x v="559"/>
    <x v="567"/>
    <n v="38.861055999999998"/>
    <n v="-77.049417000000005"/>
    <x v="0"/>
    <x v="379"/>
  </r>
  <r>
    <s v="F24833"/>
    <x v="0"/>
    <x v="4607"/>
    <x v="4598"/>
    <x v="199"/>
    <x v="59"/>
    <x v="559"/>
    <x v="567"/>
    <n v="38.861055999999998"/>
    <n v="-77.049417000000005"/>
    <x v="1"/>
    <x v="60"/>
  </r>
  <r>
    <s v="F24834"/>
    <x v="0"/>
    <x v="4608"/>
    <x v="4599"/>
    <x v="199"/>
    <x v="59"/>
    <x v="559"/>
    <x v="567"/>
    <n v="38.861055999999998"/>
    <n v="-77.049417000000005"/>
    <x v="0"/>
    <x v="374"/>
  </r>
  <r>
    <s v="F24835"/>
    <x v="0"/>
    <x v="4609"/>
    <x v="4600"/>
    <x v="114"/>
    <x v="59"/>
    <x v="212"/>
    <x v="213"/>
    <n v="38.861055999999998"/>
    <n v="-77.049417000000005"/>
    <x v="0"/>
    <x v="421"/>
  </r>
  <r>
    <s v="F24836"/>
    <x v="0"/>
    <x v="4610"/>
    <x v="4601"/>
    <x v="114"/>
    <x v="59"/>
    <x v="212"/>
    <x v="213"/>
    <n v="38.861055999999998"/>
    <n v="-77.049417000000005"/>
    <x v="1"/>
    <x v="80"/>
  </r>
  <r>
    <s v="F24837"/>
    <x v="0"/>
    <x v="4611"/>
    <x v="4602"/>
    <x v="114"/>
    <x v="59"/>
    <x v="212"/>
    <x v="213"/>
    <n v="38.861055999999998"/>
    <n v="-77.049417000000005"/>
    <x v="1"/>
    <x v="266"/>
  </r>
  <r>
    <s v="F24838"/>
    <x v="1"/>
    <x v="4612"/>
    <x v="4603"/>
    <x v="113"/>
    <x v="59"/>
    <x v="744"/>
    <x v="755"/>
    <n v="38.860995000000003"/>
    <n v="-77.049498"/>
    <x v="0"/>
    <x v="535"/>
  </r>
  <r>
    <s v="F24839"/>
    <x v="2"/>
    <x v="4613"/>
    <x v="4604"/>
    <x v="113"/>
    <x v="59"/>
    <x v="211"/>
    <x v="212"/>
    <n v="38.861055999999998"/>
    <n v="-77.049417000000005"/>
    <x v="1"/>
    <x v="651"/>
  </r>
  <r>
    <s v="F24840"/>
    <x v="1"/>
    <x v="4614"/>
    <x v="4605"/>
    <x v="199"/>
    <x v="59"/>
    <x v="745"/>
    <x v="756"/>
    <n v="38.860908999999999"/>
    <n v="-77.049479000000005"/>
    <x v="0"/>
    <x v="338"/>
  </r>
  <r>
    <s v="F24841"/>
    <x v="0"/>
    <x v="4615"/>
    <x v="4606"/>
    <x v="113"/>
    <x v="59"/>
    <x v="211"/>
    <x v="212"/>
    <n v="38.861055999999998"/>
    <n v="-77.049417000000005"/>
    <x v="0"/>
    <x v="45"/>
  </r>
  <r>
    <s v="F24842"/>
    <x v="0"/>
    <x v="4616"/>
    <x v="4607"/>
    <x v="98"/>
    <x v="59"/>
    <x v="173"/>
    <x v="174"/>
    <n v="38.861055999999998"/>
    <n v="-77.049417000000005"/>
    <x v="0"/>
    <x v="11"/>
  </r>
  <r>
    <s v="F24843"/>
    <x v="0"/>
    <x v="4617"/>
    <x v="4608"/>
    <x v="98"/>
    <x v="59"/>
    <x v="173"/>
    <x v="174"/>
    <n v="38.861055999999998"/>
    <n v="-77.049417000000005"/>
    <x v="1"/>
    <x v="255"/>
  </r>
  <r>
    <s v="F24844"/>
    <x v="0"/>
    <x v="4618"/>
    <x v="4609"/>
    <x v="98"/>
    <x v="59"/>
    <x v="173"/>
    <x v="174"/>
    <n v="38.861055999999998"/>
    <n v="-77.049417000000005"/>
    <x v="0"/>
    <x v="287"/>
  </r>
  <r>
    <s v="F24845"/>
    <x v="2"/>
    <x v="4619"/>
    <x v="4610"/>
    <x v="98"/>
    <x v="59"/>
    <x v="173"/>
    <x v="174"/>
    <n v="38.861055999999998"/>
    <n v="-77.049417000000005"/>
    <x v="1"/>
    <x v="453"/>
  </r>
  <r>
    <s v="F24846"/>
    <x v="2"/>
    <x v="4620"/>
    <x v="4611"/>
    <x v="199"/>
    <x v="59"/>
    <x v="559"/>
    <x v="567"/>
    <n v="38.861055999999998"/>
    <n v="-77.049417000000005"/>
    <x v="1"/>
    <x v="661"/>
  </r>
  <r>
    <s v="F24847"/>
    <x v="0"/>
    <x v="4621"/>
    <x v="4612"/>
    <x v="199"/>
    <x v="59"/>
    <x v="559"/>
    <x v="567"/>
    <n v="38.861055999999998"/>
    <n v="-77.049417000000005"/>
    <x v="0"/>
    <x v="283"/>
  </r>
  <r>
    <s v="F24848"/>
    <x v="0"/>
    <x v="4622"/>
    <x v="4613"/>
    <x v="199"/>
    <x v="59"/>
    <x v="559"/>
    <x v="567"/>
    <n v="38.861055999999998"/>
    <n v="-77.049417000000005"/>
    <x v="0"/>
    <x v="581"/>
  </r>
  <r>
    <s v="F24849"/>
    <x v="0"/>
    <x v="4623"/>
    <x v="4614"/>
    <x v="199"/>
    <x v="59"/>
    <x v="559"/>
    <x v="567"/>
    <n v="38.861055999999998"/>
    <n v="-77.049417000000005"/>
    <x v="0"/>
    <x v="133"/>
  </r>
  <r>
    <s v="F24850"/>
    <x v="0"/>
    <x v="4624"/>
    <x v="4615"/>
    <x v="114"/>
    <x v="59"/>
    <x v="212"/>
    <x v="213"/>
    <n v="38.861055999999998"/>
    <n v="-77.049417000000005"/>
    <x v="1"/>
    <x v="301"/>
  </r>
  <r>
    <s v="F24851"/>
    <x v="2"/>
    <x v="4625"/>
    <x v="4616"/>
    <x v="113"/>
    <x v="59"/>
    <x v="211"/>
    <x v="212"/>
    <n v="38.861055999999998"/>
    <n v="-77.049417000000005"/>
    <x v="1"/>
    <x v="333"/>
  </r>
  <r>
    <s v="F24852"/>
    <x v="2"/>
    <x v="4626"/>
    <x v="4617"/>
    <x v="199"/>
    <x v="59"/>
    <x v="559"/>
    <x v="567"/>
    <n v="38.861055999999998"/>
    <n v="-77.049417000000005"/>
    <x v="1"/>
    <x v="540"/>
  </r>
  <r>
    <s v="F24853"/>
    <x v="2"/>
    <x v="4627"/>
    <x v="4618"/>
    <x v="113"/>
    <x v="59"/>
    <x v="211"/>
    <x v="212"/>
    <n v="38.861055999999998"/>
    <n v="-77.049417000000005"/>
    <x v="1"/>
    <x v="218"/>
  </r>
  <r>
    <s v="F24854"/>
    <x v="0"/>
    <x v="4628"/>
    <x v="4619"/>
    <x v="199"/>
    <x v="60"/>
    <x v="559"/>
    <x v="567"/>
    <n v="38.856425000000002"/>
    <n v="-77.049232000000003"/>
    <x v="1"/>
    <x v="369"/>
  </r>
  <r>
    <s v="F24855"/>
    <x v="0"/>
    <x v="4629"/>
    <x v="4620"/>
    <x v="98"/>
    <x v="60"/>
    <x v="173"/>
    <x v="174"/>
    <n v="38.856425000000002"/>
    <n v="-77.049232000000003"/>
    <x v="0"/>
    <x v="105"/>
  </r>
  <r>
    <s v="F24856"/>
    <x v="0"/>
    <x v="4630"/>
    <x v="4621"/>
    <x v="98"/>
    <x v="60"/>
    <x v="173"/>
    <x v="174"/>
    <n v="38.856425000000002"/>
    <n v="-77.049232000000003"/>
    <x v="0"/>
    <x v="325"/>
  </r>
  <r>
    <s v="F24857"/>
    <x v="0"/>
    <x v="4631"/>
    <x v="4622"/>
    <x v="113"/>
    <x v="60"/>
    <x v="211"/>
    <x v="212"/>
    <n v="38.856425000000002"/>
    <n v="-77.049232000000003"/>
    <x v="0"/>
    <x v="281"/>
  </r>
  <r>
    <s v="F24858"/>
    <x v="0"/>
    <x v="4632"/>
    <x v="4623"/>
    <x v="113"/>
    <x v="60"/>
    <x v="211"/>
    <x v="212"/>
    <n v="38.856425000000002"/>
    <n v="-77.049232000000003"/>
    <x v="0"/>
    <x v="556"/>
  </r>
  <r>
    <s v="F24859"/>
    <x v="0"/>
    <x v="4633"/>
    <x v="4624"/>
    <x v="113"/>
    <x v="60"/>
    <x v="211"/>
    <x v="212"/>
    <n v="38.856425000000002"/>
    <n v="-77.049232000000003"/>
    <x v="0"/>
    <x v="627"/>
  </r>
  <r>
    <s v="F24860"/>
    <x v="2"/>
    <x v="4634"/>
    <x v="4625"/>
    <x v="113"/>
    <x v="60"/>
    <x v="211"/>
    <x v="212"/>
    <n v="38.856425000000002"/>
    <n v="-77.049232000000003"/>
    <x v="1"/>
    <x v="268"/>
  </r>
  <r>
    <s v="F24861"/>
    <x v="0"/>
    <x v="4635"/>
    <x v="4626"/>
    <x v="113"/>
    <x v="60"/>
    <x v="211"/>
    <x v="212"/>
    <n v="38.856425000000002"/>
    <n v="-77.049232000000003"/>
    <x v="1"/>
    <x v="454"/>
  </r>
  <r>
    <s v="F24862"/>
    <x v="2"/>
    <x v="4636"/>
    <x v="4627"/>
    <x v="98"/>
    <x v="60"/>
    <x v="173"/>
    <x v="174"/>
    <n v="38.856425000000002"/>
    <n v="-77.049232000000003"/>
    <x v="1"/>
    <x v="551"/>
  </r>
  <r>
    <s v="F24863"/>
    <x v="0"/>
    <x v="4637"/>
    <x v="4628"/>
    <x v="98"/>
    <x v="60"/>
    <x v="173"/>
    <x v="174"/>
    <n v="38.856425000000002"/>
    <n v="-77.049232000000003"/>
    <x v="1"/>
    <x v="199"/>
  </r>
  <r>
    <s v="F24864"/>
    <x v="0"/>
    <x v="4638"/>
    <x v="4629"/>
    <x v="98"/>
    <x v="60"/>
    <x v="173"/>
    <x v="174"/>
    <n v="38.856425000000002"/>
    <n v="-77.049232000000003"/>
    <x v="1"/>
    <x v="144"/>
  </r>
  <r>
    <s v="F24865"/>
    <x v="2"/>
    <x v="4639"/>
    <x v="4630"/>
    <x v="98"/>
    <x v="60"/>
    <x v="173"/>
    <x v="174"/>
    <n v="38.856425000000002"/>
    <n v="-77.049232000000003"/>
    <x v="1"/>
    <x v="523"/>
  </r>
  <r>
    <s v="F24866"/>
    <x v="0"/>
    <x v="4640"/>
    <x v="4631"/>
    <x v="98"/>
    <x v="60"/>
    <x v="173"/>
    <x v="174"/>
    <n v="38.856425000000002"/>
    <n v="-77.049232000000003"/>
    <x v="0"/>
    <x v="33"/>
  </r>
  <r>
    <s v="F24867"/>
    <x v="0"/>
    <x v="4641"/>
    <x v="4632"/>
    <x v="98"/>
    <x v="60"/>
    <x v="173"/>
    <x v="174"/>
    <n v="38.856425000000002"/>
    <n v="-77.049232000000003"/>
    <x v="0"/>
    <x v="219"/>
  </r>
  <r>
    <s v="F24868"/>
    <x v="2"/>
    <x v="4642"/>
    <x v="4633"/>
    <x v="98"/>
    <x v="60"/>
    <x v="173"/>
    <x v="174"/>
    <n v="38.856425000000002"/>
    <n v="-77.049232000000003"/>
    <x v="1"/>
    <x v="508"/>
  </r>
  <r>
    <s v="F24869"/>
    <x v="0"/>
    <x v="4643"/>
    <x v="4634"/>
    <x v="98"/>
    <x v="60"/>
    <x v="173"/>
    <x v="174"/>
    <n v="38.856425000000002"/>
    <n v="-77.049232000000003"/>
    <x v="0"/>
    <x v="487"/>
  </r>
  <r>
    <s v="F24870"/>
    <x v="0"/>
    <x v="4644"/>
    <x v="4635"/>
    <x v="98"/>
    <x v="60"/>
    <x v="173"/>
    <x v="174"/>
    <n v="38.856425000000002"/>
    <n v="-77.049232000000003"/>
    <x v="0"/>
    <x v="188"/>
  </r>
  <r>
    <s v="F24871"/>
    <x v="0"/>
    <x v="4645"/>
    <x v="4636"/>
    <x v="98"/>
    <x v="60"/>
    <x v="173"/>
    <x v="174"/>
    <n v="38.856425000000002"/>
    <n v="-77.049232000000003"/>
    <x v="1"/>
    <x v="333"/>
  </r>
  <r>
    <s v="F24872"/>
    <x v="0"/>
    <x v="4646"/>
    <x v="4637"/>
    <x v="98"/>
    <x v="60"/>
    <x v="173"/>
    <x v="174"/>
    <n v="38.856425000000002"/>
    <n v="-77.049232000000003"/>
    <x v="1"/>
    <x v="320"/>
  </r>
  <r>
    <s v="F24873"/>
    <x v="1"/>
    <x v="4647"/>
    <x v="4638"/>
    <x v="98"/>
    <x v="60"/>
    <x v="213"/>
    <x v="757"/>
    <n v="38.856577000000001"/>
    <n v="-77.049369999999996"/>
    <x v="1"/>
    <x v="226"/>
  </r>
  <r>
    <s v="F24874"/>
    <x v="2"/>
    <x v="4648"/>
    <x v="4639"/>
    <x v="98"/>
    <x v="60"/>
    <x v="173"/>
    <x v="174"/>
    <n v="38.856425000000002"/>
    <n v="-77.049232000000003"/>
    <x v="1"/>
    <x v="644"/>
  </r>
  <r>
    <s v="F24875"/>
    <x v="0"/>
    <x v="4649"/>
    <x v="4640"/>
    <x v="98"/>
    <x v="60"/>
    <x v="173"/>
    <x v="174"/>
    <n v="38.856425000000002"/>
    <n v="-77.049232000000003"/>
    <x v="1"/>
    <x v="268"/>
  </r>
  <r>
    <s v="F24876"/>
    <x v="0"/>
    <x v="4650"/>
    <x v="4641"/>
    <x v="98"/>
    <x v="60"/>
    <x v="173"/>
    <x v="174"/>
    <n v="38.856425000000002"/>
    <n v="-77.049232000000003"/>
    <x v="1"/>
    <x v="450"/>
  </r>
  <r>
    <s v="F24877"/>
    <x v="0"/>
    <x v="4463"/>
    <x v="4642"/>
    <x v="98"/>
    <x v="60"/>
    <x v="173"/>
    <x v="174"/>
    <n v="38.856425000000002"/>
    <n v="-77.049232000000003"/>
    <x v="1"/>
    <x v="19"/>
  </r>
  <r>
    <s v="F24878"/>
    <x v="2"/>
    <x v="4651"/>
    <x v="4643"/>
    <x v="98"/>
    <x v="60"/>
    <x v="173"/>
    <x v="174"/>
    <n v="38.856425000000002"/>
    <n v="-77.049232000000003"/>
    <x v="1"/>
    <x v="4"/>
  </r>
  <r>
    <s v="F24879"/>
    <x v="0"/>
    <x v="4652"/>
    <x v="4644"/>
    <x v="98"/>
    <x v="60"/>
    <x v="173"/>
    <x v="174"/>
    <n v="38.856425000000002"/>
    <n v="-77.049232000000003"/>
    <x v="1"/>
    <x v="78"/>
  </r>
  <r>
    <s v="F24880"/>
    <x v="0"/>
    <x v="4653"/>
    <x v="4645"/>
    <x v="113"/>
    <x v="60"/>
    <x v="211"/>
    <x v="212"/>
    <n v="38.856425000000002"/>
    <n v="-77.049232000000003"/>
    <x v="1"/>
    <x v="190"/>
  </r>
  <r>
    <s v="F24881"/>
    <x v="0"/>
    <x v="4654"/>
    <x v="4646"/>
    <x v="113"/>
    <x v="60"/>
    <x v="211"/>
    <x v="212"/>
    <n v="38.856425000000002"/>
    <n v="-77.049232000000003"/>
    <x v="0"/>
    <x v="285"/>
  </r>
  <r>
    <s v="F24882"/>
    <x v="2"/>
    <x v="4655"/>
    <x v="4647"/>
    <x v="199"/>
    <x v="60"/>
    <x v="559"/>
    <x v="567"/>
    <n v="38.856425000000002"/>
    <n v="-77.049232000000003"/>
    <x v="1"/>
    <x v="31"/>
  </r>
  <r>
    <s v="F24883"/>
    <x v="0"/>
    <x v="4656"/>
    <x v="4648"/>
    <x v="199"/>
    <x v="60"/>
    <x v="559"/>
    <x v="567"/>
    <n v="38.856425000000002"/>
    <n v="-77.049232000000003"/>
    <x v="0"/>
    <x v="534"/>
  </r>
  <r>
    <s v="F24884"/>
    <x v="0"/>
    <x v="4657"/>
    <x v="4649"/>
    <x v="199"/>
    <x v="60"/>
    <x v="559"/>
    <x v="567"/>
    <n v="38.856425000000002"/>
    <n v="-77.049232000000003"/>
    <x v="1"/>
    <x v="232"/>
  </r>
  <r>
    <s v="F24885"/>
    <x v="0"/>
    <x v="4658"/>
    <x v="4650"/>
    <x v="199"/>
    <x v="60"/>
    <x v="559"/>
    <x v="567"/>
    <n v="38.856425000000002"/>
    <n v="-77.049232000000003"/>
    <x v="1"/>
    <x v="469"/>
  </r>
  <r>
    <s v="F24886"/>
    <x v="0"/>
    <x v="4659"/>
    <x v="4651"/>
    <x v="114"/>
    <x v="60"/>
    <x v="212"/>
    <x v="213"/>
    <n v="38.856425000000002"/>
    <n v="-77.049232000000003"/>
    <x v="0"/>
    <x v="476"/>
  </r>
  <r>
    <s v="F24887"/>
    <x v="0"/>
    <x v="4660"/>
    <x v="4652"/>
    <x v="114"/>
    <x v="60"/>
    <x v="212"/>
    <x v="213"/>
    <n v="38.856425000000002"/>
    <n v="-77.049232000000003"/>
    <x v="0"/>
    <x v="237"/>
  </r>
  <r>
    <s v="F24888"/>
    <x v="2"/>
    <x v="4661"/>
    <x v="4653"/>
    <x v="113"/>
    <x v="60"/>
    <x v="211"/>
    <x v="212"/>
    <n v="38.856425000000002"/>
    <n v="-77.049232000000003"/>
    <x v="1"/>
    <x v="26"/>
  </r>
  <r>
    <s v="F24889"/>
    <x v="2"/>
    <x v="4662"/>
    <x v="4654"/>
    <x v="113"/>
    <x v="60"/>
    <x v="211"/>
    <x v="212"/>
    <n v="38.856425000000002"/>
    <n v="-77.049232000000003"/>
    <x v="1"/>
    <x v="562"/>
  </r>
  <r>
    <s v="F24890"/>
    <x v="0"/>
    <x v="4663"/>
    <x v="4655"/>
    <x v="113"/>
    <x v="60"/>
    <x v="211"/>
    <x v="212"/>
    <n v="38.856425000000002"/>
    <n v="-77.049232000000003"/>
    <x v="0"/>
    <x v="19"/>
  </r>
  <r>
    <s v="F24891"/>
    <x v="0"/>
    <x v="4664"/>
    <x v="4656"/>
    <x v="199"/>
    <x v="60"/>
    <x v="559"/>
    <x v="567"/>
    <n v="38.856425000000002"/>
    <n v="-77.049232000000003"/>
    <x v="1"/>
    <x v="275"/>
  </r>
  <r>
    <s v="F24892"/>
    <x v="0"/>
    <x v="4665"/>
    <x v="4657"/>
    <x v="199"/>
    <x v="60"/>
    <x v="559"/>
    <x v="567"/>
    <n v="38.856425000000002"/>
    <n v="-77.049232000000003"/>
    <x v="1"/>
    <x v="519"/>
  </r>
  <r>
    <s v="F24893"/>
    <x v="0"/>
    <x v="4666"/>
    <x v="4658"/>
    <x v="199"/>
    <x v="60"/>
    <x v="559"/>
    <x v="567"/>
    <n v="38.856425000000002"/>
    <n v="-77.049232000000003"/>
    <x v="0"/>
    <x v="159"/>
  </r>
  <r>
    <s v="F24894"/>
    <x v="0"/>
    <x v="4667"/>
    <x v="4659"/>
    <x v="199"/>
    <x v="60"/>
    <x v="559"/>
    <x v="567"/>
    <n v="38.856425000000002"/>
    <n v="-77.049232000000003"/>
    <x v="0"/>
    <x v="374"/>
  </r>
  <r>
    <s v="F24895"/>
    <x v="0"/>
    <x v="4668"/>
    <x v="4660"/>
    <x v="113"/>
    <x v="60"/>
    <x v="211"/>
    <x v="212"/>
    <n v="38.856425000000002"/>
    <n v="-77.049232000000003"/>
    <x v="0"/>
    <x v="263"/>
  </r>
  <r>
    <s v="F24896"/>
    <x v="2"/>
    <x v="4669"/>
    <x v="4661"/>
    <x v="114"/>
    <x v="60"/>
    <x v="212"/>
    <x v="213"/>
    <n v="38.856425000000002"/>
    <n v="-77.049232000000003"/>
    <x v="1"/>
    <x v="338"/>
  </r>
  <r>
    <s v="F24897"/>
    <x v="0"/>
    <x v="4670"/>
    <x v="4662"/>
    <x v="113"/>
    <x v="60"/>
    <x v="211"/>
    <x v="212"/>
    <n v="38.856425000000002"/>
    <n v="-77.049232000000003"/>
    <x v="1"/>
    <x v="165"/>
  </r>
  <r>
    <s v="F24898"/>
    <x v="0"/>
    <x v="4671"/>
    <x v="4663"/>
    <x v="199"/>
    <x v="60"/>
    <x v="559"/>
    <x v="567"/>
    <n v="38.856425000000002"/>
    <n v="-77.049232000000003"/>
    <x v="1"/>
    <x v="630"/>
  </r>
  <r>
    <s v="F24899"/>
    <x v="0"/>
    <x v="4672"/>
    <x v="4664"/>
    <x v="199"/>
    <x v="60"/>
    <x v="559"/>
    <x v="567"/>
    <n v="38.856425000000002"/>
    <n v="-77.049232000000003"/>
    <x v="1"/>
    <x v="430"/>
  </r>
  <r>
    <s v="F24900"/>
    <x v="0"/>
    <x v="4673"/>
    <x v="4664"/>
    <x v="199"/>
    <x v="60"/>
    <x v="559"/>
    <x v="567"/>
    <n v="38.856425000000002"/>
    <n v="-77.049232000000003"/>
    <x v="1"/>
    <x v="624"/>
  </r>
  <r>
    <s v="F24901"/>
    <x v="0"/>
    <x v="4674"/>
    <x v="4665"/>
    <x v="199"/>
    <x v="60"/>
    <x v="559"/>
    <x v="567"/>
    <n v="38.856425000000002"/>
    <n v="-77.049232000000003"/>
    <x v="0"/>
    <x v="440"/>
  </r>
  <r>
    <s v="F24902"/>
    <x v="0"/>
    <x v="4675"/>
    <x v="4666"/>
    <x v="114"/>
    <x v="60"/>
    <x v="212"/>
    <x v="213"/>
    <n v="38.856425000000002"/>
    <n v="-77.049232000000003"/>
    <x v="1"/>
    <x v="131"/>
  </r>
  <r>
    <s v="F24903"/>
    <x v="0"/>
    <x v="4676"/>
    <x v="4667"/>
    <x v="114"/>
    <x v="60"/>
    <x v="212"/>
    <x v="213"/>
    <n v="38.856425000000002"/>
    <n v="-77.049232000000003"/>
    <x v="0"/>
    <x v="644"/>
  </r>
  <r>
    <s v="F24904"/>
    <x v="2"/>
    <x v="4677"/>
    <x v="4668"/>
    <x v="114"/>
    <x v="60"/>
    <x v="212"/>
    <x v="213"/>
    <n v="38.856425000000002"/>
    <n v="-77.049232000000003"/>
    <x v="1"/>
    <x v="205"/>
  </r>
  <r>
    <s v="F24905"/>
    <x v="2"/>
    <x v="4678"/>
    <x v="4669"/>
    <x v="114"/>
    <x v="60"/>
    <x v="212"/>
    <x v="213"/>
    <n v="38.856425000000002"/>
    <n v="-77.049232000000003"/>
    <x v="1"/>
    <x v="149"/>
  </r>
  <r>
    <s v="F24906"/>
    <x v="0"/>
    <x v="4679"/>
    <x v="4670"/>
    <x v="114"/>
    <x v="60"/>
    <x v="212"/>
    <x v="213"/>
    <n v="38.856425000000002"/>
    <n v="-77.049232000000003"/>
    <x v="1"/>
    <x v="22"/>
  </r>
  <r>
    <s v="F24907"/>
    <x v="0"/>
    <x v="4680"/>
    <x v="4671"/>
    <x v="114"/>
    <x v="60"/>
    <x v="212"/>
    <x v="213"/>
    <n v="38.856425000000002"/>
    <n v="-77.049232000000003"/>
    <x v="1"/>
    <x v="350"/>
  </r>
  <r>
    <s v="F24908"/>
    <x v="0"/>
    <x v="4681"/>
    <x v="4672"/>
    <x v="114"/>
    <x v="60"/>
    <x v="212"/>
    <x v="213"/>
    <n v="38.856425000000002"/>
    <n v="-77.049232000000003"/>
    <x v="1"/>
    <x v="645"/>
  </r>
  <r>
    <s v="F24909"/>
    <x v="0"/>
    <x v="4682"/>
    <x v="4673"/>
    <x v="114"/>
    <x v="60"/>
    <x v="212"/>
    <x v="213"/>
    <n v="38.856425000000002"/>
    <n v="-77.049232000000003"/>
    <x v="1"/>
    <x v="543"/>
  </r>
  <r>
    <s v="F24910"/>
    <x v="0"/>
    <x v="4683"/>
    <x v="4674"/>
    <x v="114"/>
    <x v="60"/>
    <x v="212"/>
    <x v="213"/>
    <n v="38.856425000000002"/>
    <n v="-77.049232000000003"/>
    <x v="0"/>
    <x v="514"/>
  </r>
  <r>
    <s v="F24911"/>
    <x v="0"/>
    <x v="4684"/>
    <x v="4675"/>
    <x v="114"/>
    <x v="60"/>
    <x v="212"/>
    <x v="213"/>
    <n v="38.856425000000002"/>
    <n v="-77.049232000000003"/>
    <x v="0"/>
    <x v="330"/>
  </r>
  <r>
    <s v="F24912"/>
    <x v="0"/>
    <x v="4685"/>
    <x v="4676"/>
    <x v="98"/>
    <x v="62"/>
    <x v="173"/>
    <x v="174"/>
    <n v="38.848466000000002"/>
    <n v="-77.051513999999997"/>
    <x v="1"/>
    <x v="366"/>
  </r>
  <r>
    <s v="F24913"/>
    <x v="0"/>
    <x v="4686"/>
    <x v="4677"/>
    <x v="114"/>
    <x v="62"/>
    <x v="212"/>
    <x v="213"/>
    <n v="38.848466000000002"/>
    <n v="-77.051513999999997"/>
    <x v="0"/>
    <x v="364"/>
  </r>
  <r>
    <s v="F24914"/>
    <x v="0"/>
    <x v="4687"/>
    <x v="4678"/>
    <x v="199"/>
    <x v="61"/>
    <x v="559"/>
    <x v="567"/>
    <n v="38.852929000000003"/>
    <n v="-77.049723"/>
    <x v="1"/>
    <x v="311"/>
  </r>
  <r>
    <s v="F24915"/>
    <x v="0"/>
    <x v="4688"/>
    <x v="4679"/>
    <x v="113"/>
    <x v="61"/>
    <x v="211"/>
    <x v="212"/>
    <n v="38.852929000000003"/>
    <n v="-77.049723"/>
    <x v="1"/>
    <x v="565"/>
  </r>
  <r>
    <s v="F24916"/>
    <x v="0"/>
    <x v="4689"/>
    <x v="4680"/>
    <x v="113"/>
    <x v="61"/>
    <x v="211"/>
    <x v="212"/>
    <n v="38.852929000000003"/>
    <n v="-77.049723"/>
    <x v="1"/>
    <x v="250"/>
  </r>
  <r>
    <s v="F24917"/>
    <x v="0"/>
    <x v="4690"/>
    <x v="4681"/>
    <x v="113"/>
    <x v="61"/>
    <x v="211"/>
    <x v="212"/>
    <n v="38.852929000000003"/>
    <n v="-77.049723"/>
    <x v="1"/>
    <x v="413"/>
  </r>
  <r>
    <s v="F24918"/>
    <x v="0"/>
    <x v="4691"/>
    <x v="4682"/>
    <x v="113"/>
    <x v="61"/>
    <x v="211"/>
    <x v="212"/>
    <n v="38.852929000000003"/>
    <n v="-77.049723"/>
    <x v="1"/>
    <x v="503"/>
  </r>
  <r>
    <s v="F24919"/>
    <x v="0"/>
    <x v="4692"/>
    <x v="4683"/>
    <x v="113"/>
    <x v="61"/>
    <x v="211"/>
    <x v="212"/>
    <n v="38.852929000000003"/>
    <n v="-77.049723"/>
    <x v="1"/>
    <x v="237"/>
  </r>
  <r>
    <s v="F24920"/>
    <x v="0"/>
    <x v="4693"/>
    <x v="4684"/>
    <x v="113"/>
    <x v="61"/>
    <x v="211"/>
    <x v="212"/>
    <n v="38.852929000000003"/>
    <n v="-77.049723"/>
    <x v="1"/>
    <x v="642"/>
  </r>
  <r>
    <s v="F24921"/>
    <x v="0"/>
    <x v="4694"/>
    <x v="4685"/>
    <x v="113"/>
    <x v="61"/>
    <x v="211"/>
    <x v="212"/>
    <n v="38.852929000000003"/>
    <n v="-77.049723"/>
    <x v="1"/>
    <x v="456"/>
  </r>
  <r>
    <s v="F24922"/>
    <x v="0"/>
    <x v="4695"/>
    <x v="4686"/>
    <x v="113"/>
    <x v="61"/>
    <x v="211"/>
    <x v="212"/>
    <n v="38.852929000000003"/>
    <n v="-77.049723"/>
    <x v="1"/>
    <x v="118"/>
  </r>
  <r>
    <s v="F24923"/>
    <x v="0"/>
    <x v="4696"/>
    <x v="4687"/>
    <x v="113"/>
    <x v="61"/>
    <x v="211"/>
    <x v="212"/>
    <n v="38.852929000000003"/>
    <n v="-77.049723"/>
    <x v="0"/>
    <x v="1"/>
  </r>
  <r>
    <s v="F24924"/>
    <x v="0"/>
    <x v="4697"/>
    <x v="4688"/>
    <x v="113"/>
    <x v="61"/>
    <x v="211"/>
    <x v="212"/>
    <n v="38.852929000000003"/>
    <n v="-77.049723"/>
    <x v="1"/>
    <x v="270"/>
  </r>
  <r>
    <s v="F24925"/>
    <x v="0"/>
    <x v="4698"/>
    <x v="4689"/>
    <x v="113"/>
    <x v="61"/>
    <x v="211"/>
    <x v="212"/>
    <n v="38.852929000000003"/>
    <n v="-77.049723"/>
    <x v="1"/>
    <x v="356"/>
  </r>
  <r>
    <s v="F24926"/>
    <x v="0"/>
    <x v="4699"/>
    <x v="4690"/>
    <x v="113"/>
    <x v="61"/>
    <x v="211"/>
    <x v="212"/>
    <n v="38.852929000000003"/>
    <n v="-77.049723"/>
    <x v="1"/>
    <x v="545"/>
  </r>
  <r>
    <s v="F24927"/>
    <x v="0"/>
    <x v="4700"/>
    <x v="4691"/>
    <x v="113"/>
    <x v="61"/>
    <x v="211"/>
    <x v="212"/>
    <n v="38.852929000000003"/>
    <n v="-77.049723"/>
    <x v="0"/>
    <x v="546"/>
  </r>
  <r>
    <s v="F24928"/>
    <x v="0"/>
    <x v="4701"/>
    <x v="4692"/>
    <x v="199"/>
    <x v="61"/>
    <x v="559"/>
    <x v="567"/>
    <n v="38.852929000000003"/>
    <n v="-77.049723"/>
    <x v="1"/>
    <x v="174"/>
  </r>
  <r>
    <s v="F24929"/>
    <x v="0"/>
    <x v="4702"/>
    <x v="4693"/>
    <x v="114"/>
    <x v="61"/>
    <x v="212"/>
    <x v="213"/>
    <n v="38.852929000000003"/>
    <n v="-77.049723"/>
    <x v="1"/>
    <x v="341"/>
  </r>
  <r>
    <s v="F24930"/>
    <x v="0"/>
    <x v="4703"/>
    <x v="4694"/>
    <x v="114"/>
    <x v="61"/>
    <x v="212"/>
    <x v="213"/>
    <n v="38.852929000000003"/>
    <n v="-77.049723"/>
    <x v="1"/>
    <x v="615"/>
  </r>
  <r>
    <s v="F24931"/>
    <x v="0"/>
    <x v="4704"/>
    <x v="4695"/>
    <x v="113"/>
    <x v="61"/>
    <x v="211"/>
    <x v="212"/>
    <n v="38.852929000000003"/>
    <n v="-77.049723"/>
    <x v="0"/>
    <x v="22"/>
  </r>
  <r>
    <s v="F24932"/>
    <x v="0"/>
    <x v="4705"/>
    <x v="4696"/>
    <x v="113"/>
    <x v="61"/>
    <x v="211"/>
    <x v="212"/>
    <n v="38.852929000000003"/>
    <n v="-77.049723"/>
    <x v="0"/>
    <x v="446"/>
  </r>
  <r>
    <s v="F24933"/>
    <x v="0"/>
    <x v="4706"/>
    <x v="4697"/>
    <x v="114"/>
    <x v="61"/>
    <x v="212"/>
    <x v="213"/>
    <n v="38.852929000000003"/>
    <n v="-77.049723"/>
    <x v="0"/>
    <x v="450"/>
  </r>
  <r>
    <s v="F24934"/>
    <x v="2"/>
    <x v="4707"/>
    <x v="4698"/>
    <x v="114"/>
    <x v="61"/>
    <x v="212"/>
    <x v="213"/>
    <n v="38.852929000000003"/>
    <n v="-77.049723"/>
    <x v="1"/>
    <x v="183"/>
  </r>
  <r>
    <s v="F24935"/>
    <x v="0"/>
    <x v="4708"/>
    <x v="4699"/>
    <x v="98"/>
    <x v="61"/>
    <x v="173"/>
    <x v="174"/>
    <n v="38.852929000000003"/>
    <n v="-77.049723"/>
    <x v="0"/>
    <x v="132"/>
  </r>
  <r>
    <s v="F24936"/>
    <x v="0"/>
    <x v="4709"/>
    <x v="4700"/>
    <x v="98"/>
    <x v="61"/>
    <x v="173"/>
    <x v="174"/>
    <n v="38.852929000000003"/>
    <n v="-77.049723"/>
    <x v="1"/>
    <x v="619"/>
  </r>
  <r>
    <s v="F24937"/>
    <x v="0"/>
    <x v="4710"/>
    <x v="4701"/>
    <x v="114"/>
    <x v="61"/>
    <x v="212"/>
    <x v="213"/>
    <n v="38.852929000000003"/>
    <n v="-77.049723"/>
    <x v="0"/>
    <x v="620"/>
  </r>
  <r>
    <s v="F24938"/>
    <x v="0"/>
    <x v="4711"/>
    <x v="4702"/>
    <x v="114"/>
    <x v="62"/>
    <x v="212"/>
    <x v="213"/>
    <n v="38.848466000000002"/>
    <n v="-77.051513999999997"/>
    <x v="1"/>
    <x v="296"/>
  </r>
  <r>
    <s v="F24939"/>
    <x v="0"/>
    <x v="4712"/>
    <x v="4703"/>
    <x v="199"/>
    <x v="62"/>
    <x v="559"/>
    <x v="567"/>
    <n v="38.848466000000002"/>
    <n v="-77.051513999999997"/>
    <x v="1"/>
    <x v="326"/>
  </r>
  <r>
    <s v="F24940"/>
    <x v="0"/>
    <x v="4713"/>
    <x v="4704"/>
    <x v="113"/>
    <x v="62"/>
    <x v="211"/>
    <x v="212"/>
    <n v="38.848466000000002"/>
    <n v="-77.051513999999997"/>
    <x v="0"/>
    <x v="97"/>
  </r>
  <r>
    <s v="F24941"/>
    <x v="2"/>
    <x v="4714"/>
    <x v="4705"/>
    <x v="199"/>
    <x v="62"/>
    <x v="559"/>
    <x v="567"/>
    <n v="38.848466000000002"/>
    <n v="-77.051513999999997"/>
    <x v="1"/>
    <x v="580"/>
  </r>
  <r>
    <s v="F24942"/>
    <x v="0"/>
    <x v="4715"/>
    <x v="4706"/>
    <x v="199"/>
    <x v="62"/>
    <x v="559"/>
    <x v="567"/>
    <n v="38.848466000000002"/>
    <n v="-77.051513999999997"/>
    <x v="1"/>
    <x v="146"/>
  </r>
  <r>
    <s v="F24943"/>
    <x v="0"/>
    <x v="4716"/>
    <x v="4707"/>
    <x v="199"/>
    <x v="62"/>
    <x v="559"/>
    <x v="567"/>
    <n v="38.848466000000002"/>
    <n v="-77.051513999999997"/>
    <x v="1"/>
    <x v="613"/>
  </r>
  <r>
    <s v="F24944"/>
    <x v="0"/>
    <x v="4717"/>
    <x v="4708"/>
    <x v="199"/>
    <x v="62"/>
    <x v="559"/>
    <x v="567"/>
    <n v="38.848466000000002"/>
    <n v="-77.051513999999997"/>
    <x v="1"/>
    <x v="562"/>
  </r>
  <r>
    <s v="F24945"/>
    <x v="0"/>
    <x v="4718"/>
    <x v="4709"/>
    <x v="199"/>
    <x v="62"/>
    <x v="559"/>
    <x v="567"/>
    <n v="38.848466000000002"/>
    <n v="-77.051513999999997"/>
    <x v="1"/>
    <x v="541"/>
  </r>
  <r>
    <s v="F24946"/>
    <x v="0"/>
    <x v="4719"/>
    <x v="4710"/>
    <x v="199"/>
    <x v="62"/>
    <x v="559"/>
    <x v="567"/>
    <n v="38.848466000000002"/>
    <n v="-77.051513999999997"/>
    <x v="1"/>
    <x v="349"/>
  </r>
  <r>
    <s v="F24947"/>
    <x v="2"/>
    <x v="4720"/>
    <x v="4711"/>
    <x v="199"/>
    <x v="62"/>
    <x v="559"/>
    <x v="567"/>
    <n v="38.848466000000002"/>
    <n v="-77.051513999999997"/>
    <x v="1"/>
    <x v="522"/>
  </r>
  <r>
    <s v="F24948"/>
    <x v="0"/>
    <x v="4721"/>
    <x v="4712"/>
    <x v="199"/>
    <x v="62"/>
    <x v="559"/>
    <x v="567"/>
    <n v="38.848466000000002"/>
    <n v="-77.051513999999997"/>
    <x v="1"/>
    <x v="56"/>
  </r>
  <r>
    <s v="F24949"/>
    <x v="2"/>
    <x v="4722"/>
    <x v="4713"/>
    <x v="199"/>
    <x v="62"/>
    <x v="559"/>
    <x v="567"/>
    <n v="38.848466000000002"/>
    <n v="-77.051513999999997"/>
    <x v="1"/>
    <x v="612"/>
  </r>
  <r>
    <s v="F24950"/>
    <x v="0"/>
    <x v="4723"/>
    <x v="4714"/>
    <x v="114"/>
    <x v="62"/>
    <x v="212"/>
    <x v="213"/>
    <n v="38.848466000000002"/>
    <n v="-77.051513999999997"/>
    <x v="1"/>
    <x v="497"/>
  </r>
  <r>
    <s v="F24951"/>
    <x v="0"/>
    <x v="4724"/>
    <x v="4715"/>
    <x v="199"/>
    <x v="62"/>
    <x v="559"/>
    <x v="567"/>
    <n v="38.848466000000002"/>
    <n v="-77.051513999999997"/>
    <x v="1"/>
    <x v="211"/>
  </r>
  <r>
    <s v="F24952"/>
    <x v="0"/>
    <x v="4725"/>
    <x v="4716"/>
    <x v="113"/>
    <x v="62"/>
    <x v="211"/>
    <x v="212"/>
    <n v="38.848466000000002"/>
    <n v="-77.051513999999997"/>
    <x v="0"/>
    <x v="188"/>
  </r>
  <r>
    <s v="F24953"/>
    <x v="0"/>
    <x v="4726"/>
    <x v="4717"/>
    <x v="199"/>
    <x v="62"/>
    <x v="559"/>
    <x v="567"/>
    <n v="38.848466000000002"/>
    <n v="-77.051513999999997"/>
    <x v="1"/>
    <x v="640"/>
  </r>
  <r>
    <s v="F24954"/>
    <x v="0"/>
    <x v="4727"/>
    <x v="4718"/>
    <x v="199"/>
    <x v="62"/>
    <x v="559"/>
    <x v="567"/>
    <n v="38.848466000000002"/>
    <n v="-77.051513999999997"/>
    <x v="1"/>
    <x v="465"/>
  </r>
  <r>
    <s v="F24955"/>
    <x v="0"/>
    <x v="4728"/>
    <x v="4719"/>
    <x v="199"/>
    <x v="62"/>
    <x v="559"/>
    <x v="567"/>
    <n v="38.848466000000002"/>
    <n v="-77.051513999999997"/>
    <x v="1"/>
    <x v="169"/>
  </r>
  <r>
    <s v="F24956"/>
    <x v="0"/>
    <x v="4729"/>
    <x v="4720"/>
    <x v="199"/>
    <x v="62"/>
    <x v="559"/>
    <x v="567"/>
    <n v="38.848466000000002"/>
    <n v="-77.051513999999997"/>
    <x v="1"/>
    <x v="20"/>
  </r>
  <r>
    <s v="F24957"/>
    <x v="0"/>
    <x v="4730"/>
    <x v="4721"/>
    <x v="199"/>
    <x v="62"/>
    <x v="559"/>
    <x v="567"/>
    <n v="38.848466000000002"/>
    <n v="-77.051513999999997"/>
    <x v="1"/>
    <x v="160"/>
  </r>
  <r>
    <s v="F24958"/>
    <x v="0"/>
    <x v="4731"/>
    <x v="4722"/>
    <x v="199"/>
    <x v="62"/>
    <x v="559"/>
    <x v="567"/>
    <n v="38.848466000000002"/>
    <n v="-77.051513999999997"/>
    <x v="0"/>
    <x v="292"/>
  </r>
  <r>
    <s v="F24959"/>
    <x v="0"/>
    <x v="4732"/>
    <x v="4723"/>
    <x v="199"/>
    <x v="62"/>
    <x v="559"/>
    <x v="567"/>
    <n v="38.848466000000002"/>
    <n v="-77.051513999999997"/>
    <x v="1"/>
    <x v="448"/>
  </r>
  <r>
    <s v="F24960"/>
    <x v="0"/>
    <x v="4733"/>
    <x v="4724"/>
    <x v="199"/>
    <x v="62"/>
    <x v="559"/>
    <x v="567"/>
    <n v="38.848466000000002"/>
    <n v="-77.051513999999997"/>
    <x v="1"/>
    <x v="157"/>
  </r>
  <r>
    <s v="F24961"/>
    <x v="2"/>
    <x v="4734"/>
    <x v="4725"/>
    <x v="199"/>
    <x v="62"/>
    <x v="559"/>
    <x v="567"/>
    <n v="38.848466000000002"/>
    <n v="-77.051513999999997"/>
    <x v="1"/>
    <x v="227"/>
  </r>
  <r>
    <s v="F24962"/>
    <x v="0"/>
    <x v="4735"/>
    <x v="4726"/>
    <x v="199"/>
    <x v="62"/>
    <x v="559"/>
    <x v="567"/>
    <n v="38.848466000000002"/>
    <n v="-77.051513999999997"/>
    <x v="1"/>
    <x v="635"/>
  </r>
  <r>
    <s v="F24963"/>
    <x v="0"/>
    <x v="4736"/>
    <x v="4727"/>
    <x v="199"/>
    <x v="62"/>
    <x v="559"/>
    <x v="567"/>
    <n v="38.848466000000002"/>
    <n v="-77.051513999999997"/>
    <x v="1"/>
    <x v="542"/>
  </r>
  <r>
    <s v="F24964"/>
    <x v="0"/>
    <x v="4737"/>
    <x v="4728"/>
    <x v="199"/>
    <x v="62"/>
    <x v="559"/>
    <x v="567"/>
    <n v="38.848466000000002"/>
    <n v="-77.051513999999997"/>
    <x v="1"/>
    <x v="491"/>
  </r>
  <r>
    <s v="F24965"/>
    <x v="0"/>
    <x v="4738"/>
    <x v="4729"/>
    <x v="199"/>
    <x v="62"/>
    <x v="559"/>
    <x v="567"/>
    <n v="38.848466000000002"/>
    <n v="-77.051513999999997"/>
    <x v="1"/>
    <x v="149"/>
  </r>
  <r>
    <s v="F24966"/>
    <x v="2"/>
    <x v="4739"/>
    <x v="4730"/>
    <x v="199"/>
    <x v="62"/>
    <x v="559"/>
    <x v="567"/>
    <n v="38.848466000000002"/>
    <n v="-77.051513999999997"/>
    <x v="1"/>
    <x v="211"/>
  </r>
  <r>
    <s v="F24967"/>
    <x v="0"/>
    <x v="4740"/>
    <x v="4731"/>
    <x v="113"/>
    <x v="62"/>
    <x v="211"/>
    <x v="212"/>
    <n v="38.848466000000002"/>
    <n v="-77.051513999999997"/>
    <x v="0"/>
    <x v="352"/>
  </r>
  <r>
    <s v="F24968"/>
    <x v="0"/>
    <x v="4741"/>
    <x v="4732"/>
    <x v="113"/>
    <x v="62"/>
    <x v="211"/>
    <x v="212"/>
    <n v="38.848466000000002"/>
    <n v="-77.051513999999997"/>
    <x v="1"/>
    <x v="456"/>
  </r>
  <r>
    <s v="F24969"/>
    <x v="0"/>
    <x v="4742"/>
    <x v="4733"/>
    <x v="98"/>
    <x v="62"/>
    <x v="173"/>
    <x v="174"/>
    <n v="38.848466000000002"/>
    <n v="-77.051513999999997"/>
    <x v="0"/>
    <x v="366"/>
  </r>
  <r>
    <s v="F24970"/>
    <x v="0"/>
    <x v="857"/>
    <x v="4734"/>
    <x v="114"/>
    <x v="62"/>
    <x v="212"/>
    <x v="213"/>
    <n v="38.848466000000002"/>
    <n v="-77.051513999999997"/>
    <x v="0"/>
    <x v="63"/>
  </r>
  <r>
    <s v="F24971"/>
    <x v="0"/>
    <x v="4743"/>
    <x v="4735"/>
    <x v="113"/>
    <x v="62"/>
    <x v="211"/>
    <x v="212"/>
    <n v="38.848466000000002"/>
    <n v="-77.051513999999997"/>
    <x v="0"/>
    <x v="660"/>
  </r>
  <r>
    <s v="F24972"/>
    <x v="0"/>
    <x v="4744"/>
    <x v="4736"/>
    <x v="113"/>
    <x v="62"/>
    <x v="211"/>
    <x v="212"/>
    <n v="38.848466000000002"/>
    <n v="-77.051513999999997"/>
    <x v="0"/>
    <x v="631"/>
  </r>
  <r>
    <s v="F24973"/>
    <x v="0"/>
    <x v="4745"/>
    <x v="4737"/>
    <x v="113"/>
    <x v="62"/>
    <x v="211"/>
    <x v="212"/>
    <n v="38.848466000000002"/>
    <n v="-77.051513999999997"/>
    <x v="0"/>
    <x v="140"/>
  </r>
  <r>
    <s v="F24974"/>
    <x v="0"/>
    <x v="4746"/>
    <x v="4738"/>
    <x v="113"/>
    <x v="62"/>
    <x v="211"/>
    <x v="212"/>
    <n v="38.848466000000002"/>
    <n v="-77.051513999999997"/>
    <x v="0"/>
    <x v="432"/>
  </r>
  <r>
    <s v="F24975"/>
    <x v="0"/>
    <x v="4747"/>
    <x v="4739"/>
    <x v="199"/>
    <x v="60"/>
    <x v="559"/>
    <x v="567"/>
    <n v="38.856425000000002"/>
    <n v="-77.049232000000003"/>
    <x v="1"/>
    <x v="328"/>
  </r>
  <r>
    <s v="F24976"/>
    <x v="0"/>
    <x v="4748"/>
    <x v="4740"/>
    <x v="98"/>
    <x v="60"/>
    <x v="173"/>
    <x v="174"/>
    <n v="38.856425000000002"/>
    <n v="-77.049232000000003"/>
    <x v="1"/>
    <x v="517"/>
  </r>
  <r>
    <s v="F24977"/>
    <x v="0"/>
    <x v="4749"/>
    <x v="4741"/>
    <x v="98"/>
    <x v="60"/>
    <x v="173"/>
    <x v="174"/>
    <n v="38.856425000000002"/>
    <n v="-77.049232000000003"/>
    <x v="0"/>
    <x v="35"/>
  </r>
  <r>
    <s v="F24978"/>
    <x v="0"/>
    <x v="4750"/>
    <x v="4742"/>
    <x v="98"/>
    <x v="60"/>
    <x v="173"/>
    <x v="174"/>
    <n v="38.856425000000002"/>
    <n v="-77.049232000000003"/>
    <x v="0"/>
    <x v="389"/>
  </r>
  <r>
    <s v="F24979"/>
    <x v="2"/>
    <x v="4751"/>
    <x v="4743"/>
    <x v="98"/>
    <x v="60"/>
    <x v="173"/>
    <x v="174"/>
    <n v="38.856425000000002"/>
    <n v="-77.049232000000003"/>
    <x v="1"/>
    <x v="121"/>
  </r>
  <r>
    <s v="F24980"/>
    <x v="2"/>
    <x v="4752"/>
    <x v="4744"/>
    <x v="98"/>
    <x v="60"/>
    <x v="173"/>
    <x v="174"/>
    <n v="38.856425000000002"/>
    <n v="-77.049232000000003"/>
    <x v="1"/>
    <x v="64"/>
  </r>
  <r>
    <s v="F24981"/>
    <x v="0"/>
    <x v="4753"/>
    <x v="4745"/>
    <x v="98"/>
    <x v="60"/>
    <x v="173"/>
    <x v="174"/>
    <n v="38.856425000000002"/>
    <n v="-77.049232000000003"/>
    <x v="1"/>
    <x v="237"/>
  </r>
  <r>
    <s v="F24982"/>
    <x v="0"/>
    <x v="4754"/>
    <x v="4746"/>
    <x v="113"/>
    <x v="60"/>
    <x v="211"/>
    <x v="212"/>
    <n v="38.856425000000002"/>
    <n v="-77.049232000000003"/>
    <x v="0"/>
    <x v="450"/>
  </r>
  <r>
    <s v="F24983"/>
    <x v="0"/>
    <x v="4755"/>
    <x v="4747"/>
    <x v="98"/>
    <x v="62"/>
    <x v="173"/>
    <x v="174"/>
    <n v="38.848466000000002"/>
    <n v="-77.051513999999997"/>
    <x v="0"/>
    <x v="521"/>
  </r>
  <r>
    <s v="F24984"/>
    <x v="0"/>
    <x v="4756"/>
    <x v="4748"/>
    <x v="114"/>
    <x v="62"/>
    <x v="212"/>
    <x v="213"/>
    <n v="38.848466000000002"/>
    <n v="-77.051513999999997"/>
    <x v="0"/>
    <x v="420"/>
  </r>
  <r>
    <s v="F24985"/>
    <x v="0"/>
    <x v="4757"/>
    <x v="4749"/>
    <x v="114"/>
    <x v="62"/>
    <x v="212"/>
    <x v="213"/>
    <n v="38.848466000000002"/>
    <n v="-77.051513999999997"/>
    <x v="0"/>
    <x v="302"/>
  </r>
  <r>
    <s v="F24986"/>
    <x v="1"/>
    <x v="4758"/>
    <x v="4750"/>
    <x v="114"/>
    <x v="62"/>
    <x v="746"/>
    <x v="758"/>
    <n v="38.848761000000003"/>
    <n v="-77.051027000000005"/>
    <x v="1"/>
    <x v="637"/>
  </r>
  <r>
    <s v="F24987"/>
    <x v="0"/>
    <x v="4759"/>
    <x v="4751"/>
    <x v="114"/>
    <x v="62"/>
    <x v="212"/>
    <x v="213"/>
    <n v="38.848466000000002"/>
    <n v="-77.051513999999997"/>
    <x v="1"/>
    <x v="147"/>
  </r>
  <r>
    <s v="F24988"/>
    <x v="0"/>
    <x v="4760"/>
    <x v="4752"/>
    <x v="114"/>
    <x v="62"/>
    <x v="212"/>
    <x v="213"/>
    <n v="38.848466000000002"/>
    <n v="-77.051513999999997"/>
    <x v="1"/>
    <x v="330"/>
  </r>
  <r>
    <s v="F24989"/>
    <x v="0"/>
    <x v="4761"/>
    <x v="4753"/>
    <x v="98"/>
    <x v="62"/>
    <x v="173"/>
    <x v="174"/>
    <n v="38.848466000000002"/>
    <n v="-77.051513999999997"/>
    <x v="0"/>
    <x v="590"/>
  </r>
  <r>
    <s v="F24990"/>
    <x v="0"/>
    <x v="4762"/>
    <x v="4754"/>
    <x v="98"/>
    <x v="62"/>
    <x v="173"/>
    <x v="174"/>
    <n v="38.848466000000002"/>
    <n v="-77.051513999999997"/>
    <x v="1"/>
    <x v="301"/>
  </r>
  <r>
    <s v="F24991"/>
    <x v="2"/>
    <x v="4763"/>
    <x v="4755"/>
    <x v="199"/>
    <x v="62"/>
    <x v="559"/>
    <x v="567"/>
    <n v="38.848466000000002"/>
    <n v="-77.051513999999997"/>
    <x v="1"/>
    <x v="607"/>
  </r>
  <r>
    <s v="F24992"/>
    <x v="0"/>
    <x v="4764"/>
    <x v="4756"/>
    <x v="114"/>
    <x v="62"/>
    <x v="212"/>
    <x v="213"/>
    <n v="38.848466000000002"/>
    <n v="-77.051513999999997"/>
    <x v="0"/>
    <x v="579"/>
  </r>
  <r>
    <s v="F24993"/>
    <x v="0"/>
    <x v="4765"/>
    <x v="4757"/>
    <x v="113"/>
    <x v="62"/>
    <x v="211"/>
    <x v="212"/>
    <n v="38.848466000000002"/>
    <n v="-77.051513999999997"/>
    <x v="0"/>
    <x v="510"/>
  </r>
  <r>
    <s v="F24994"/>
    <x v="0"/>
    <x v="4766"/>
    <x v="4758"/>
    <x v="113"/>
    <x v="62"/>
    <x v="211"/>
    <x v="212"/>
    <n v="38.848466000000002"/>
    <n v="-77.051513999999997"/>
    <x v="0"/>
    <x v="441"/>
  </r>
  <r>
    <s v="F24995"/>
    <x v="1"/>
    <x v="4767"/>
    <x v="4759"/>
    <x v="113"/>
    <x v="62"/>
    <x v="747"/>
    <x v="212"/>
    <n v="38.848433"/>
    <n v="-77.051423"/>
    <x v="0"/>
    <x v="646"/>
  </r>
  <r>
    <s v="F24996"/>
    <x v="0"/>
    <x v="4768"/>
    <x v="4760"/>
    <x v="113"/>
    <x v="62"/>
    <x v="211"/>
    <x v="212"/>
    <n v="38.848466000000002"/>
    <n v="-77.051513999999997"/>
    <x v="0"/>
    <x v="330"/>
  </r>
  <r>
    <s v="F24997"/>
    <x v="0"/>
    <x v="4769"/>
    <x v="4761"/>
    <x v="114"/>
    <x v="62"/>
    <x v="212"/>
    <x v="213"/>
    <n v="38.848466000000002"/>
    <n v="-77.051513999999997"/>
    <x v="0"/>
    <x v="427"/>
  </r>
  <r>
    <s v="F24998"/>
    <x v="0"/>
    <x v="4770"/>
    <x v="4762"/>
    <x v="114"/>
    <x v="62"/>
    <x v="212"/>
    <x v="213"/>
    <n v="38.848466000000002"/>
    <n v="-77.051513999999997"/>
    <x v="1"/>
    <x v="647"/>
  </r>
  <r>
    <s v="F24999"/>
    <x v="0"/>
    <x v="4771"/>
    <x v="4763"/>
    <x v="114"/>
    <x v="62"/>
    <x v="212"/>
    <x v="213"/>
    <n v="38.848466000000002"/>
    <n v="-77.051513999999997"/>
    <x v="0"/>
    <x v="76"/>
  </r>
  <r>
    <s v="F25000"/>
    <x v="0"/>
    <x v="4772"/>
    <x v="4764"/>
    <x v="114"/>
    <x v="62"/>
    <x v="212"/>
    <x v="213"/>
    <n v="38.848466000000002"/>
    <n v="-77.051513999999997"/>
    <x v="0"/>
    <x v="250"/>
  </r>
  <r>
    <s v="F25001"/>
    <x v="0"/>
    <x v="4773"/>
    <x v="4765"/>
    <x v="114"/>
    <x v="62"/>
    <x v="212"/>
    <x v="213"/>
    <n v="38.848466000000002"/>
    <n v="-77.051513999999997"/>
    <x v="1"/>
    <x v="290"/>
  </r>
  <r>
    <s v="F25002"/>
    <x v="0"/>
    <x v="4774"/>
    <x v="4766"/>
    <x v="98"/>
    <x v="62"/>
    <x v="173"/>
    <x v="174"/>
    <n v="38.848466000000002"/>
    <n v="-77.051513999999997"/>
    <x v="0"/>
    <x v="260"/>
  </r>
  <r>
    <s v="F25003"/>
    <x v="0"/>
    <x v="4775"/>
    <x v="4767"/>
    <x v="98"/>
    <x v="62"/>
    <x v="173"/>
    <x v="174"/>
    <n v="38.848466000000002"/>
    <n v="-77.051513999999997"/>
    <x v="0"/>
    <x v="364"/>
  </r>
  <r>
    <s v="F25004"/>
    <x v="0"/>
    <x v="4776"/>
    <x v="4768"/>
    <x v="114"/>
    <x v="62"/>
    <x v="212"/>
    <x v="213"/>
    <n v="38.848466000000002"/>
    <n v="-77.051513999999997"/>
    <x v="0"/>
    <x v="363"/>
  </r>
  <r>
    <s v="F25005"/>
    <x v="0"/>
    <x v="4777"/>
    <x v="4769"/>
    <x v="114"/>
    <x v="62"/>
    <x v="212"/>
    <x v="213"/>
    <n v="38.848466000000002"/>
    <n v="-77.051513999999997"/>
    <x v="0"/>
    <x v="190"/>
  </r>
  <r>
    <s v="F25006"/>
    <x v="0"/>
    <x v="4778"/>
    <x v="4770"/>
    <x v="114"/>
    <x v="62"/>
    <x v="212"/>
    <x v="213"/>
    <n v="38.848466000000002"/>
    <n v="-77.051513999999997"/>
    <x v="0"/>
    <x v="453"/>
  </r>
  <r>
    <s v="F25007"/>
    <x v="0"/>
    <x v="4779"/>
    <x v="4771"/>
    <x v="98"/>
    <x v="62"/>
    <x v="173"/>
    <x v="174"/>
    <n v="38.848466000000002"/>
    <n v="-77.051513999999997"/>
    <x v="1"/>
    <x v="277"/>
  </r>
  <r>
    <s v="F25008"/>
    <x v="0"/>
    <x v="4780"/>
    <x v="4772"/>
    <x v="98"/>
    <x v="62"/>
    <x v="173"/>
    <x v="174"/>
    <n v="38.848466000000002"/>
    <n v="-77.051513999999997"/>
    <x v="0"/>
    <x v="310"/>
  </r>
  <r>
    <s v="F25009"/>
    <x v="0"/>
    <x v="4781"/>
    <x v="4773"/>
    <x v="98"/>
    <x v="62"/>
    <x v="173"/>
    <x v="174"/>
    <n v="38.848466000000002"/>
    <n v="-77.051513999999997"/>
    <x v="1"/>
    <x v="218"/>
  </r>
  <r>
    <s v="F25010"/>
    <x v="1"/>
    <x v="4782"/>
    <x v="4774"/>
    <x v="113"/>
    <x v="59"/>
    <x v="748"/>
    <x v="759"/>
    <n v="38.860881999999997"/>
    <n v="-77.049435000000003"/>
    <x v="1"/>
    <x v="286"/>
  </r>
  <r>
    <s v="F25011"/>
    <x v="1"/>
    <x v="4783"/>
    <x v="4775"/>
    <x v="113"/>
    <x v="59"/>
    <x v="749"/>
    <x v="760"/>
    <n v="38.860894999999999"/>
    <n v="-77.049456000000006"/>
    <x v="1"/>
    <x v="148"/>
  </r>
  <r>
    <s v="F25012"/>
    <x v="0"/>
    <x v="4784"/>
    <x v="4776"/>
    <x v="113"/>
    <x v="59"/>
    <x v="211"/>
    <x v="212"/>
    <n v="38.861055999999998"/>
    <n v="-77.049417000000005"/>
    <x v="1"/>
    <x v="26"/>
  </r>
  <r>
    <s v="F25013"/>
    <x v="1"/>
    <x v="4785"/>
    <x v="4777"/>
    <x v="113"/>
    <x v="59"/>
    <x v="750"/>
    <x v="761"/>
    <n v="38.860922000000002"/>
    <n v="-77.049525000000003"/>
    <x v="1"/>
    <x v="411"/>
  </r>
  <r>
    <s v="F25014"/>
    <x v="0"/>
    <x v="4786"/>
    <x v="4778"/>
    <x v="98"/>
    <x v="59"/>
    <x v="173"/>
    <x v="174"/>
    <n v="38.861055999999998"/>
    <n v="-77.049417000000005"/>
    <x v="0"/>
    <x v="496"/>
  </r>
  <r>
    <s v="F25015"/>
    <x v="0"/>
    <x v="4787"/>
    <x v="4779"/>
    <x v="98"/>
    <x v="59"/>
    <x v="173"/>
    <x v="174"/>
    <n v="38.861055999999998"/>
    <n v="-77.049417000000005"/>
    <x v="1"/>
    <x v="155"/>
  </r>
  <r>
    <s v="F25016"/>
    <x v="0"/>
    <x v="4788"/>
    <x v="4780"/>
    <x v="114"/>
    <x v="59"/>
    <x v="212"/>
    <x v="213"/>
    <n v="38.861055999999998"/>
    <n v="-77.049417000000005"/>
    <x v="1"/>
    <x v="359"/>
  </r>
  <r>
    <s v="F25017"/>
    <x v="1"/>
    <x v="4789"/>
    <x v="4781"/>
    <x v="113"/>
    <x v="59"/>
    <x v="751"/>
    <x v="762"/>
    <n v="38.860827999999998"/>
    <n v="-77.049543"/>
    <x v="1"/>
    <x v="303"/>
  </r>
  <r>
    <s v="F25018"/>
    <x v="0"/>
    <x v="4790"/>
    <x v="4782"/>
    <x v="113"/>
    <x v="59"/>
    <x v="211"/>
    <x v="212"/>
    <n v="38.861055999999998"/>
    <n v="-77.049417000000005"/>
    <x v="1"/>
    <x v="475"/>
  </r>
  <r>
    <s v="F25019"/>
    <x v="0"/>
    <x v="4791"/>
    <x v="4783"/>
    <x v="113"/>
    <x v="59"/>
    <x v="211"/>
    <x v="212"/>
    <n v="38.861055999999998"/>
    <n v="-77.049417000000005"/>
    <x v="1"/>
    <x v="125"/>
  </r>
  <r>
    <s v="F25020"/>
    <x v="0"/>
    <x v="4792"/>
    <x v="4784"/>
    <x v="113"/>
    <x v="59"/>
    <x v="211"/>
    <x v="212"/>
    <n v="38.861055999999998"/>
    <n v="-77.049417000000005"/>
    <x v="1"/>
    <x v="9"/>
  </r>
  <r>
    <s v="F25021"/>
    <x v="0"/>
    <x v="4793"/>
    <x v="4785"/>
    <x v="113"/>
    <x v="59"/>
    <x v="211"/>
    <x v="212"/>
    <n v="38.861055999999998"/>
    <n v="-77.049417000000005"/>
    <x v="0"/>
    <x v="266"/>
  </r>
  <r>
    <s v="F25022"/>
    <x v="2"/>
    <x v="4794"/>
    <x v="4786"/>
    <x v="113"/>
    <x v="59"/>
    <x v="211"/>
    <x v="212"/>
    <n v="38.861055999999998"/>
    <n v="-77.049417000000005"/>
    <x v="1"/>
    <x v="17"/>
  </r>
  <r>
    <s v="F25023"/>
    <x v="0"/>
    <x v="4795"/>
    <x v="4787"/>
    <x v="114"/>
    <x v="59"/>
    <x v="212"/>
    <x v="213"/>
    <n v="38.861055999999998"/>
    <n v="-77.049417000000005"/>
    <x v="1"/>
    <x v="466"/>
  </r>
  <r>
    <s v="F25024"/>
    <x v="0"/>
    <x v="4796"/>
    <x v="4788"/>
    <x v="114"/>
    <x v="59"/>
    <x v="212"/>
    <x v="213"/>
    <n v="38.861055999999998"/>
    <n v="-77.049417000000005"/>
    <x v="1"/>
    <x v="652"/>
  </r>
  <r>
    <s v="F25025"/>
    <x v="0"/>
    <x v="4797"/>
    <x v="4789"/>
    <x v="114"/>
    <x v="59"/>
    <x v="212"/>
    <x v="213"/>
    <n v="38.861055999999998"/>
    <n v="-77.049417000000005"/>
    <x v="1"/>
    <x v="626"/>
  </r>
  <r>
    <s v="F25026"/>
    <x v="0"/>
    <x v="4798"/>
    <x v="4790"/>
    <x v="114"/>
    <x v="59"/>
    <x v="212"/>
    <x v="213"/>
    <n v="38.861055999999998"/>
    <n v="-77.049417000000005"/>
    <x v="1"/>
    <x v="388"/>
  </r>
  <r>
    <s v="F25027"/>
    <x v="0"/>
    <x v="4799"/>
    <x v="4791"/>
    <x v="114"/>
    <x v="59"/>
    <x v="212"/>
    <x v="213"/>
    <n v="38.861055999999998"/>
    <n v="-77.049417000000005"/>
    <x v="0"/>
    <x v="45"/>
  </r>
  <r>
    <s v="F25028"/>
    <x v="0"/>
    <x v="4800"/>
    <x v="4792"/>
    <x v="114"/>
    <x v="59"/>
    <x v="212"/>
    <x v="213"/>
    <n v="38.861055999999998"/>
    <n v="-77.049417000000005"/>
    <x v="0"/>
    <x v="326"/>
  </r>
  <r>
    <s v="F25029"/>
    <x v="0"/>
    <x v="4801"/>
    <x v="4793"/>
    <x v="113"/>
    <x v="59"/>
    <x v="211"/>
    <x v="212"/>
    <n v="38.861055999999998"/>
    <n v="-77.049417000000005"/>
    <x v="0"/>
    <x v="348"/>
  </r>
  <r>
    <s v="F25030"/>
    <x v="2"/>
    <x v="4802"/>
    <x v="4794"/>
    <x v="113"/>
    <x v="59"/>
    <x v="211"/>
    <x v="212"/>
    <n v="38.861055999999998"/>
    <n v="-77.049417000000005"/>
    <x v="1"/>
    <x v="497"/>
  </r>
  <r>
    <s v="F25031"/>
    <x v="0"/>
    <x v="4803"/>
    <x v="4795"/>
    <x v="113"/>
    <x v="59"/>
    <x v="211"/>
    <x v="212"/>
    <n v="38.861055999999998"/>
    <n v="-77.049417000000005"/>
    <x v="0"/>
    <x v="45"/>
  </r>
  <r>
    <s v="F25032"/>
    <x v="2"/>
    <x v="4804"/>
    <x v="4796"/>
    <x v="113"/>
    <x v="59"/>
    <x v="211"/>
    <x v="212"/>
    <n v="38.861055999999998"/>
    <n v="-77.049417000000005"/>
    <x v="1"/>
    <x v="27"/>
  </r>
  <r>
    <s v="F25033"/>
    <x v="2"/>
    <x v="4805"/>
    <x v="4797"/>
    <x v="113"/>
    <x v="59"/>
    <x v="211"/>
    <x v="212"/>
    <n v="38.861055999999998"/>
    <n v="-77.049417000000005"/>
    <x v="1"/>
    <x v="336"/>
  </r>
  <r>
    <s v="F25034"/>
    <x v="0"/>
    <x v="4806"/>
    <x v="4798"/>
    <x v="98"/>
    <x v="59"/>
    <x v="173"/>
    <x v="174"/>
    <n v="38.861055999999998"/>
    <n v="-77.049417000000005"/>
    <x v="1"/>
    <x v="126"/>
  </r>
  <r>
    <s v="F25035"/>
    <x v="0"/>
    <x v="4807"/>
    <x v="4799"/>
    <x v="98"/>
    <x v="59"/>
    <x v="173"/>
    <x v="174"/>
    <n v="38.861055999999998"/>
    <n v="-77.049417000000005"/>
    <x v="0"/>
    <x v="152"/>
  </r>
  <r>
    <s v="F25036"/>
    <x v="0"/>
    <x v="4808"/>
    <x v="4800"/>
    <x v="98"/>
    <x v="59"/>
    <x v="173"/>
    <x v="174"/>
    <n v="38.861055999999998"/>
    <n v="-77.049417000000005"/>
    <x v="1"/>
    <x v="515"/>
  </r>
  <r>
    <s v="F25037"/>
    <x v="0"/>
    <x v="4809"/>
    <x v="4801"/>
    <x v="98"/>
    <x v="59"/>
    <x v="173"/>
    <x v="174"/>
    <n v="38.861055999999998"/>
    <n v="-77.049417000000005"/>
    <x v="1"/>
    <x v="588"/>
  </r>
  <r>
    <s v="F25038"/>
    <x v="0"/>
    <x v="4810"/>
    <x v="4802"/>
    <x v="98"/>
    <x v="59"/>
    <x v="173"/>
    <x v="174"/>
    <n v="38.861055999999998"/>
    <n v="-77.049417000000005"/>
    <x v="0"/>
    <x v="241"/>
  </r>
  <r>
    <s v="F25039"/>
    <x v="0"/>
    <x v="4811"/>
    <x v="4803"/>
    <x v="98"/>
    <x v="59"/>
    <x v="173"/>
    <x v="174"/>
    <n v="38.861055999999998"/>
    <n v="-77.049417000000005"/>
    <x v="0"/>
    <x v="90"/>
  </r>
  <r>
    <s v="F25040"/>
    <x v="0"/>
    <x v="4812"/>
    <x v="4804"/>
    <x v="98"/>
    <x v="59"/>
    <x v="173"/>
    <x v="174"/>
    <n v="38.861055999999998"/>
    <n v="-77.049417000000005"/>
    <x v="0"/>
    <x v="367"/>
  </r>
  <r>
    <s v="F25041"/>
    <x v="0"/>
    <x v="4813"/>
    <x v="4805"/>
    <x v="114"/>
    <x v="59"/>
    <x v="212"/>
    <x v="213"/>
    <n v="38.861055999999998"/>
    <n v="-77.049417000000005"/>
    <x v="1"/>
    <x v="57"/>
  </r>
  <r>
    <s v="F25042"/>
    <x v="0"/>
    <x v="4814"/>
    <x v="4806"/>
    <x v="98"/>
    <x v="59"/>
    <x v="173"/>
    <x v="174"/>
    <n v="38.861055999999998"/>
    <n v="-77.049417000000005"/>
    <x v="1"/>
    <x v="93"/>
  </r>
  <r>
    <s v="F25043"/>
    <x v="0"/>
    <x v="4815"/>
    <x v="4807"/>
    <x v="98"/>
    <x v="59"/>
    <x v="173"/>
    <x v="174"/>
    <n v="38.861055999999998"/>
    <n v="-77.049417000000005"/>
    <x v="1"/>
    <x v="661"/>
  </r>
  <r>
    <s v="F25044"/>
    <x v="0"/>
    <x v="4816"/>
    <x v="4808"/>
    <x v="114"/>
    <x v="59"/>
    <x v="212"/>
    <x v="213"/>
    <n v="38.861055999999998"/>
    <n v="-77.049417000000005"/>
    <x v="1"/>
    <x v="513"/>
  </r>
  <r>
    <s v="F25045"/>
    <x v="0"/>
    <x v="4817"/>
    <x v="4809"/>
    <x v="98"/>
    <x v="59"/>
    <x v="173"/>
    <x v="174"/>
    <n v="38.861055999999998"/>
    <n v="-77.049417000000005"/>
    <x v="0"/>
    <x v="542"/>
  </r>
  <r>
    <s v="F25046"/>
    <x v="0"/>
    <x v="4818"/>
    <x v="4810"/>
    <x v="114"/>
    <x v="60"/>
    <x v="212"/>
    <x v="213"/>
    <n v="38.856425000000002"/>
    <n v="-77.049232000000003"/>
    <x v="0"/>
    <x v="559"/>
  </r>
  <r>
    <s v="F25047"/>
    <x v="0"/>
    <x v="4819"/>
    <x v="4811"/>
    <x v="114"/>
    <x v="60"/>
    <x v="212"/>
    <x v="213"/>
    <n v="38.856425000000002"/>
    <n v="-77.049232000000003"/>
    <x v="0"/>
    <x v="490"/>
  </r>
  <r>
    <s v="F25048"/>
    <x v="0"/>
    <x v="4820"/>
    <x v="4812"/>
    <x v="114"/>
    <x v="60"/>
    <x v="212"/>
    <x v="213"/>
    <n v="38.856425000000002"/>
    <n v="-77.049232000000003"/>
    <x v="1"/>
    <x v="4"/>
  </r>
  <r>
    <s v="F25049"/>
    <x v="0"/>
    <x v="4821"/>
    <x v="4813"/>
    <x v="114"/>
    <x v="60"/>
    <x v="212"/>
    <x v="213"/>
    <n v="38.856425000000002"/>
    <n v="-77.049232000000003"/>
    <x v="1"/>
    <x v="139"/>
  </r>
  <r>
    <s v="F25050"/>
    <x v="0"/>
    <x v="4822"/>
    <x v="4814"/>
    <x v="113"/>
    <x v="60"/>
    <x v="211"/>
    <x v="212"/>
    <n v="38.856425000000002"/>
    <n v="-77.049232000000003"/>
    <x v="0"/>
    <x v="1"/>
  </r>
  <r>
    <s v="F25051"/>
    <x v="0"/>
    <x v="4823"/>
    <x v="4815"/>
    <x v="113"/>
    <x v="60"/>
    <x v="211"/>
    <x v="212"/>
    <n v="38.856425000000002"/>
    <n v="-77.049232000000003"/>
    <x v="0"/>
    <x v="572"/>
  </r>
  <r>
    <s v="F25052"/>
    <x v="2"/>
    <x v="4824"/>
    <x v="4816"/>
    <x v="113"/>
    <x v="60"/>
    <x v="211"/>
    <x v="212"/>
    <n v="38.856425000000002"/>
    <n v="-77.049232000000003"/>
    <x v="1"/>
    <x v="180"/>
  </r>
  <r>
    <s v="F25053"/>
    <x v="0"/>
    <x v="4825"/>
    <x v="4817"/>
    <x v="98"/>
    <x v="60"/>
    <x v="173"/>
    <x v="174"/>
    <n v="38.856425000000002"/>
    <n v="-77.049232000000003"/>
    <x v="0"/>
    <x v="600"/>
  </r>
  <r>
    <s v="F25054"/>
    <x v="0"/>
    <x v="4826"/>
    <x v="4818"/>
    <x v="98"/>
    <x v="60"/>
    <x v="173"/>
    <x v="174"/>
    <n v="38.856425000000002"/>
    <n v="-77.049232000000003"/>
    <x v="0"/>
    <x v="39"/>
  </r>
  <r>
    <s v="F25055"/>
    <x v="2"/>
    <x v="4827"/>
    <x v="4819"/>
    <x v="98"/>
    <x v="60"/>
    <x v="173"/>
    <x v="174"/>
    <n v="38.856425000000002"/>
    <n v="-77.049232000000003"/>
    <x v="1"/>
    <x v="3"/>
  </r>
  <r>
    <s v="F25056"/>
    <x v="0"/>
    <x v="4828"/>
    <x v="4820"/>
    <x v="98"/>
    <x v="60"/>
    <x v="173"/>
    <x v="174"/>
    <n v="38.856425000000002"/>
    <n v="-77.049232000000003"/>
    <x v="1"/>
    <x v="462"/>
  </r>
  <r>
    <s v="F25057"/>
    <x v="0"/>
    <x v="4829"/>
    <x v="4821"/>
    <x v="98"/>
    <x v="60"/>
    <x v="173"/>
    <x v="174"/>
    <n v="38.856425000000002"/>
    <n v="-77.049232000000003"/>
    <x v="1"/>
    <x v="343"/>
  </r>
  <r>
    <s v="F25058"/>
    <x v="0"/>
    <x v="4830"/>
    <x v="4822"/>
    <x v="98"/>
    <x v="60"/>
    <x v="173"/>
    <x v="174"/>
    <n v="38.856425000000002"/>
    <n v="-77.049232000000003"/>
    <x v="0"/>
    <x v="356"/>
  </r>
  <r>
    <s v="F25059"/>
    <x v="0"/>
    <x v="4831"/>
    <x v="4823"/>
    <x v="98"/>
    <x v="60"/>
    <x v="173"/>
    <x v="174"/>
    <n v="38.856425000000002"/>
    <n v="-77.049232000000003"/>
    <x v="0"/>
    <x v="399"/>
  </r>
  <r>
    <s v="F25060"/>
    <x v="0"/>
    <x v="4832"/>
    <x v="4824"/>
    <x v="98"/>
    <x v="60"/>
    <x v="173"/>
    <x v="174"/>
    <n v="38.856425000000002"/>
    <n v="-77.049232000000003"/>
    <x v="1"/>
    <x v="172"/>
  </r>
  <r>
    <s v="F25061"/>
    <x v="0"/>
    <x v="4833"/>
    <x v="4825"/>
    <x v="98"/>
    <x v="60"/>
    <x v="173"/>
    <x v="174"/>
    <n v="38.856425000000002"/>
    <n v="-77.049232000000003"/>
    <x v="1"/>
    <x v="196"/>
  </r>
  <r>
    <s v="F25062"/>
    <x v="2"/>
    <x v="4834"/>
    <x v="4826"/>
    <x v="98"/>
    <x v="60"/>
    <x v="173"/>
    <x v="174"/>
    <n v="38.856425000000002"/>
    <n v="-77.049232000000003"/>
    <x v="1"/>
    <x v="377"/>
  </r>
  <r>
    <s v="F25063"/>
    <x v="2"/>
    <x v="4835"/>
    <x v="4827"/>
    <x v="98"/>
    <x v="60"/>
    <x v="173"/>
    <x v="174"/>
    <n v="38.856425000000002"/>
    <n v="-77.049232000000003"/>
    <x v="1"/>
    <x v="425"/>
  </r>
  <r>
    <s v="F25064"/>
    <x v="0"/>
    <x v="4836"/>
    <x v="4828"/>
    <x v="98"/>
    <x v="60"/>
    <x v="173"/>
    <x v="174"/>
    <n v="38.856425000000002"/>
    <n v="-77.049232000000003"/>
    <x v="1"/>
    <x v="291"/>
  </r>
  <r>
    <s v="F25065"/>
    <x v="0"/>
    <x v="4837"/>
    <x v="4829"/>
    <x v="98"/>
    <x v="60"/>
    <x v="173"/>
    <x v="174"/>
    <n v="38.856425000000002"/>
    <n v="-77.049232000000003"/>
    <x v="1"/>
    <x v="151"/>
  </r>
  <r>
    <s v="F25066"/>
    <x v="2"/>
    <x v="4838"/>
    <x v="4830"/>
    <x v="98"/>
    <x v="60"/>
    <x v="173"/>
    <x v="174"/>
    <n v="38.856425000000002"/>
    <n v="-77.049232000000003"/>
    <x v="1"/>
    <x v="587"/>
  </r>
  <r>
    <s v="F25067"/>
    <x v="0"/>
    <x v="4839"/>
    <x v="4831"/>
    <x v="98"/>
    <x v="60"/>
    <x v="173"/>
    <x v="174"/>
    <n v="38.856425000000002"/>
    <n v="-77.049232000000003"/>
    <x v="1"/>
    <x v="188"/>
  </r>
  <r>
    <s v="F25068"/>
    <x v="0"/>
    <x v="4840"/>
    <x v="4832"/>
    <x v="98"/>
    <x v="60"/>
    <x v="173"/>
    <x v="174"/>
    <n v="38.856425000000002"/>
    <n v="-77.049232000000003"/>
    <x v="1"/>
    <x v="562"/>
  </r>
  <r>
    <s v="F25069"/>
    <x v="0"/>
    <x v="4841"/>
    <x v="4833"/>
    <x v="98"/>
    <x v="60"/>
    <x v="173"/>
    <x v="174"/>
    <n v="38.856425000000002"/>
    <n v="-77.049232000000003"/>
    <x v="1"/>
    <x v="394"/>
  </r>
  <r>
    <s v="F25070"/>
    <x v="2"/>
    <x v="4842"/>
    <x v="4834"/>
    <x v="98"/>
    <x v="60"/>
    <x v="173"/>
    <x v="174"/>
    <n v="38.856425000000002"/>
    <n v="-77.049232000000003"/>
    <x v="1"/>
    <x v="86"/>
  </r>
  <r>
    <s v="F25071"/>
    <x v="2"/>
    <x v="4843"/>
    <x v="4835"/>
    <x v="98"/>
    <x v="61"/>
    <x v="173"/>
    <x v="174"/>
    <n v="38.852929000000003"/>
    <n v="-77.049723"/>
    <x v="1"/>
    <x v="428"/>
  </r>
  <r>
    <s v="F25072"/>
    <x v="0"/>
    <x v="4844"/>
    <x v="4836"/>
    <x v="98"/>
    <x v="61"/>
    <x v="173"/>
    <x v="174"/>
    <n v="38.852929000000003"/>
    <n v="-77.049723"/>
    <x v="0"/>
    <x v="610"/>
  </r>
  <r>
    <s v="F25073"/>
    <x v="0"/>
    <x v="4845"/>
    <x v="4837"/>
    <x v="98"/>
    <x v="61"/>
    <x v="173"/>
    <x v="174"/>
    <n v="38.852929000000003"/>
    <n v="-77.049723"/>
    <x v="0"/>
    <x v="416"/>
  </r>
  <r>
    <s v="F25074"/>
    <x v="0"/>
    <x v="4846"/>
    <x v="4838"/>
    <x v="113"/>
    <x v="61"/>
    <x v="211"/>
    <x v="212"/>
    <n v="38.852929000000003"/>
    <n v="-77.049723"/>
    <x v="1"/>
    <x v="193"/>
  </r>
  <r>
    <s v="F25075"/>
    <x v="0"/>
    <x v="4847"/>
    <x v="4839"/>
    <x v="199"/>
    <x v="61"/>
    <x v="559"/>
    <x v="567"/>
    <n v="38.852929000000003"/>
    <n v="-77.049723"/>
    <x v="1"/>
    <x v="142"/>
  </r>
  <r>
    <s v="F25076"/>
    <x v="0"/>
    <x v="4848"/>
    <x v="4840"/>
    <x v="114"/>
    <x v="61"/>
    <x v="212"/>
    <x v="213"/>
    <n v="38.852929000000003"/>
    <n v="-77.049723"/>
    <x v="1"/>
    <x v="243"/>
  </r>
  <r>
    <s v="F25077"/>
    <x v="0"/>
    <x v="4849"/>
    <x v="4841"/>
    <x v="114"/>
    <x v="61"/>
    <x v="212"/>
    <x v="213"/>
    <n v="38.852929000000003"/>
    <n v="-77.049723"/>
    <x v="1"/>
    <x v="417"/>
  </r>
  <r>
    <s v="F25078"/>
    <x v="0"/>
    <x v="4850"/>
    <x v="4842"/>
    <x v="114"/>
    <x v="61"/>
    <x v="212"/>
    <x v="213"/>
    <n v="38.852929000000003"/>
    <n v="-77.049723"/>
    <x v="1"/>
    <x v="426"/>
  </r>
  <r>
    <s v="F25079"/>
    <x v="0"/>
    <x v="4851"/>
    <x v="4843"/>
    <x v="114"/>
    <x v="61"/>
    <x v="212"/>
    <x v="213"/>
    <n v="38.852929000000003"/>
    <n v="-77.049723"/>
    <x v="1"/>
    <x v="586"/>
  </r>
  <r>
    <s v="F25080"/>
    <x v="0"/>
    <x v="4852"/>
    <x v="4844"/>
    <x v="114"/>
    <x v="61"/>
    <x v="212"/>
    <x v="213"/>
    <n v="38.852929000000003"/>
    <n v="-77.049723"/>
    <x v="1"/>
    <x v="460"/>
  </r>
  <r>
    <s v="F25081"/>
    <x v="0"/>
    <x v="4853"/>
    <x v="4845"/>
    <x v="98"/>
    <x v="61"/>
    <x v="173"/>
    <x v="174"/>
    <n v="38.852929000000003"/>
    <n v="-77.049723"/>
    <x v="0"/>
    <x v="108"/>
  </r>
  <r>
    <s v="F25082"/>
    <x v="2"/>
    <x v="4854"/>
    <x v="4846"/>
    <x v="98"/>
    <x v="61"/>
    <x v="173"/>
    <x v="174"/>
    <n v="38.852929000000003"/>
    <n v="-77.049723"/>
    <x v="1"/>
    <x v="547"/>
  </r>
  <r>
    <s v="F25083"/>
    <x v="0"/>
    <x v="4855"/>
    <x v="4847"/>
    <x v="98"/>
    <x v="61"/>
    <x v="173"/>
    <x v="174"/>
    <n v="38.852929000000003"/>
    <n v="-77.049723"/>
    <x v="1"/>
    <x v="658"/>
  </r>
  <r>
    <s v="F25084"/>
    <x v="0"/>
    <x v="4856"/>
    <x v="4848"/>
    <x v="98"/>
    <x v="61"/>
    <x v="173"/>
    <x v="174"/>
    <n v="38.852929000000003"/>
    <n v="-77.049723"/>
    <x v="0"/>
    <x v="543"/>
  </r>
  <r>
    <s v="F25085"/>
    <x v="0"/>
    <x v="4857"/>
    <x v="4849"/>
    <x v="98"/>
    <x v="61"/>
    <x v="173"/>
    <x v="174"/>
    <n v="38.852929000000003"/>
    <n v="-77.049723"/>
    <x v="0"/>
    <x v="660"/>
  </r>
  <r>
    <s v="F25086"/>
    <x v="0"/>
    <x v="4858"/>
    <x v="4850"/>
    <x v="98"/>
    <x v="61"/>
    <x v="173"/>
    <x v="174"/>
    <n v="38.852929000000003"/>
    <n v="-77.049723"/>
    <x v="1"/>
    <x v="650"/>
  </r>
  <r>
    <s v="F25087"/>
    <x v="0"/>
    <x v="4859"/>
    <x v="4851"/>
    <x v="98"/>
    <x v="61"/>
    <x v="173"/>
    <x v="174"/>
    <n v="38.852929000000003"/>
    <n v="-77.049723"/>
    <x v="1"/>
    <x v="439"/>
  </r>
  <r>
    <s v="F25088"/>
    <x v="0"/>
    <x v="4860"/>
    <x v="4852"/>
    <x v="98"/>
    <x v="61"/>
    <x v="173"/>
    <x v="174"/>
    <n v="38.852929000000003"/>
    <n v="-77.049723"/>
    <x v="0"/>
    <x v="441"/>
  </r>
  <r>
    <s v="F25089"/>
    <x v="0"/>
    <x v="4861"/>
    <x v="4853"/>
    <x v="98"/>
    <x v="61"/>
    <x v="173"/>
    <x v="174"/>
    <n v="38.852929000000003"/>
    <n v="-77.049723"/>
    <x v="0"/>
    <x v="644"/>
  </r>
  <r>
    <s v="F25090"/>
    <x v="0"/>
    <x v="4862"/>
    <x v="4852"/>
    <x v="98"/>
    <x v="61"/>
    <x v="173"/>
    <x v="174"/>
    <n v="38.852929000000003"/>
    <n v="-77.049723"/>
    <x v="0"/>
    <x v="50"/>
  </r>
  <r>
    <s v="F25091"/>
    <x v="0"/>
    <x v="4863"/>
    <x v="4854"/>
    <x v="199"/>
    <x v="61"/>
    <x v="559"/>
    <x v="567"/>
    <n v="38.852929000000003"/>
    <n v="-77.049723"/>
    <x v="1"/>
    <x v="27"/>
  </r>
  <r>
    <s v="F25092"/>
    <x v="0"/>
    <x v="4864"/>
    <x v="4855"/>
    <x v="98"/>
    <x v="61"/>
    <x v="173"/>
    <x v="174"/>
    <n v="38.852929000000003"/>
    <n v="-77.049723"/>
    <x v="1"/>
    <x v="638"/>
  </r>
  <r>
    <s v="F25093"/>
    <x v="0"/>
    <x v="4865"/>
    <x v="4856"/>
    <x v="199"/>
    <x v="61"/>
    <x v="559"/>
    <x v="567"/>
    <n v="38.852929000000003"/>
    <n v="-77.049723"/>
    <x v="1"/>
    <x v="459"/>
  </r>
  <r>
    <s v="F25094"/>
    <x v="0"/>
    <x v="4866"/>
    <x v="4857"/>
    <x v="113"/>
    <x v="61"/>
    <x v="211"/>
    <x v="212"/>
    <n v="38.852929000000003"/>
    <n v="-77.049723"/>
    <x v="1"/>
    <x v="101"/>
  </r>
  <r>
    <s v="F25095"/>
    <x v="0"/>
    <x v="4867"/>
    <x v="4858"/>
    <x v="113"/>
    <x v="61"/>
    <x v="211"/>
    <x v="212"/>
    <n v="38.852929000000003"/>
    <n v="-77.049723"/>
    <x v="1"/>
    <x v="591"/>
  </r>
  <r>
    <s v="F25096"/>
    <x v="0"/>
    <x v="4868"/>
    <x v="4859"/>
    <x v="113"/>
    <x v="61"/>
    <x v="211"/>
    <x v="212"/>
    <n v="38.852929000000003"/>
    <n v="-77.049723"/>
    <x v="1"/>
    <x v="8"/>
  </r>
  <r>
    <s v="F25097"/>
    <x v="0"/>
    <x v="4869"/>
    <x v="4860"/>
    <x v="113"/>
    <x v="61"/>
    <x v="211"/>
    <x v="212"/>
    <n v="38.852929000000003"/>
    <n v="-77.049723"/>
    <x v="0"/>
    <x v="279"/>
  </r>
  <r>
    <s v="F25098"/>
    <x v="0"/>
    <x v="4870"/>
    <x v="4861"/>
    <x v="199"/>
    <x v="61"/>
    <x v="559"/>
    <x v="567"/>
    <n v="38.852929000000003"/>
    <n v="-77.049723"/>
    <x v="1"/>
    <x v="449"/>
  </r>
  <r>
    <s v="F25099"/>
    <x v="0"/>
    <x v="4871"/>
    <x v="4862"/>
    <x v="199"/>
    <x v="61"/>
    <x v="559"/>
    <x v="567"/>
    <n v="38.852929000000003"/>
    <n v="-77.049723"/>
    <x v="1"/>
    <x v="204"/>
  </r>
  <r>
    <s v="F25100"/>
    <x v="0"/>
    <x v="4872"/>
    <x v="4863"/>
    <x v="199"/>
    <x v="61"/>
    <x v="559"/>
    <x v="567"/>
    <n v="38.852929000000003"/>
    <n v="-77.049723"/>
    <x v="1"/>
    <x v="499"/>
  </r>
  <r>
    <s v="F25101"/>
    <x v="0"/>
    <x v="4873"/>
    <x v="4864"/>
    <x v="114"/>
    <x v="61"/>
    <x v="212"/>
    <x v="213"/>
    <n v="38.852929000000003"/>
    <n v="-77.049723"/>
    <x v="0"/>
    <x v="298"/>
  </r>
  <r>
    <s v="F25102"/>
    <x v="0"/>
    <x v="4874"/>
    <x v="4865"/>
    <x v="114"/>
    <x v="61"/>
    <x v="212"/>
    <x v="213"/>
    <n v="38.852929000000003"/>
    <n v="-77.049723"/>
    <x v="0"/>
    <x v="74"/>
  </r>
  <r>
    <s v="F25103"/>
    <x v="0"/>
    <x v="4875"/>
    <x v="4866"/>
    <x v="114"/>
    <x v="61"/>
    <x v="212"/>
    <x v="213"/>
    <n v="38.852929000000003"/>
    <n v="-77.049723"/>
    <x v="0"/>
    <x v="450"/>
  </r>
  <r>
    <s v="F25104"/>
    <x v="0"/>
    <x v="4876"/>
    <x v="4867"/>
    <x v="98"/>
    <x v="61"/>
    <x v="173"/>
    <x v="174"/>
    <n v="38.852929000000003"/>
    <n v="-77.049723"/>
    <x v="0"/>
    <x v="179"/>
  </r>
  <r>
    <s v="F25105"/>
    <x v="2"/>
    <x v="4877"/>
    <x v="4868"/>
    <x v="113"/>
    <x v="61"/>
    <x v="211"/>
    <x v="212"/>
    <n v="38.852929000000003"/>
    <n v="-77.049723"/>
    <x v="1"/>
    <x v="521"/>
  </r>
  <r>
    <s v="F25106"/>
    <x v="0"/>
    <x v="4878"/>
    <x v="4869"/>
    <x v="114"/>
    <x v="61"/>
    <x v="212"/>
    <x v="213"/>
    <n v="38.852929000000003"/>
    <n v="-77.049723"/>
    <x v="1"/>
    <x v="55"/>
  </r>
  <r>
    <s v="F25107"/>
    <x v="0"/>
    <x v="4879"/>
    <x v="4870"/>
    <x v="114"/>
    <x v="61"/>
    <x v="212"/>
    <x v="213"/>
    <n v="38.852929000000003"/>
    <n v="-77.049723"/>
    <x v="1"/>
    <x v="281"/>
  </r>
  <r>
    <s v="F25108"/>
    <x v="0"/>
    <x v="4880"/>
    <x v="4871"/>
    <x v="114"/>
    <x v="61"/>
    <x v="212"/>
    <x v="213"/>
    <n v="38.852929000000003"/>
    <n v="-77.049723"/>
    <x v="1"/>
    <x v="245"/>
  </r>
  <r>
    <s v="F25109"/>
    <x v="0"/>
    <x v="4881"/>
    <x v="4872"/>
    <x v="114"/>
    <x v="61"/>
    <x v="212"/>
    <x v="213"/>
    <n v="38.852929000000003"/>
    <n v="-77.049723"/>
    <x v="0"/>
    <x v="199"/>
  </r>
  <r>
    <s v="F25110"/>
    <x v="0"/>
    <x v="4882"/>
    <x v="4873"/>
    <x v="114"/>
    <x v="61"/>
    <x v="212"/>
    <x v="213"/>
    <n v="38.852929000000003"/>
    <n v="-77.049723"/>
    <x v="1"/>
    <x v="652"/>
  </r>
  <r>
    <s v="F25111"/>
    <x v="0"/>
    <x v="4883"/>
    <x v="4693"/>
    <x v="114"/>
    <x v="61"/>
    <x v="212"/>
    <x v="213"/>
    <n v="38.852929000000003"/>
    <n v="-77.049723"/>
    <x v="1"/>
    <x v="14"/>
  </r>
  <r>
    <s v="F25112"/>
    <x v="0"/>
    <x v="4884"/>
    <x v="4874"/>
    <x v="98"/>
    <x v="61"/>
    <x v="173"/>
    <x v="174"/>
    <n v="38.852929000000003"/>
    <n v="-77.049723"/>
    <x v="0"/>
    <x v="592"/>
  </r>
  <r>
    <s v="F25113"/>
    <x v="0"/>
    <x v="4885"/>
    <x v="4875"/>
    <x v="113"/>
    <x v="61"/>
    <x v="211"/>
    <x v="212"/>
    <n v="38.852929000000003"/>
    <n v="-77.049723"/>
    <x v="0"/>
    <x v="598"/>
  </r>
  <r>
    <s v="F25114"/>
    <x v="0"/>
    <x v="4886"/>
    <x v="4876"/>
    <x v="113"/>
    <x v="61"/>
    <x v="211"/>
    <x v="212"/>
    <n v="38.852929000000003"/>
    <n v="-77.049723"/>
    <x v="1"/>
    <x v="246"/>
  </r>
  <r>
    <s v="F25115"/>
    <x v="0"/>
    <x v="4887"/>
    <x v="4877"/>
    <x v="114"/>
    <x v="61"/>
    <x v="212"/>
    <x v="213"/>
    <n v="38.852929000000003"/>
    <n v="-77.049723"/>
    <x v="0"/>
    <x v="593"/>
  </r>
  <r>
    <s v="F25116"/>
    <x v="0"/>
    <x v="4888"/>
    <x v="4878"/>
    <x v="99"/>
    <x v="60"/>
    <x v="174"/>
    <x v="175"/>
    <n v="38.856425000000002"/>
    <n v="-77.049232000000003"/>
    <x v="1"/>
    <x v="600"/>
  </r>
  <r>
    <s v="F25117"/>
    <x v="0"/>
    <x v="4889"/>
    <x v="4879"/>
    <x v="99"/>
    <x v="62"/>
    <x v="174"/>
    <x v="175"/>
    <n v="38.848466000000002"/>
    <n v="-77.051513999999997"/>
    <x v="1"/>
    <x v="580"/>
  </r>
  <r>
    <s v="F25118"/>
    <x v="0"/>
    <x v="4890"/>
    <x v="4880"/>
    <x v="99"/>
    <x v="60"/>
    <x v="174"/>
    <x v="175"/>
    <n v="38.856425000000002"/>
    <n v="-77.049232000000003"/>
    <x v="0"/>
    <x v="20"/>
  </r>
  <r>
    <s v="F25119"/>
    <x v="0"/>
    <x v="4891"/>
    <x v="4881"/>
    <x v="101"/>
    <x v="60"/>
    <x v="180"/>
    <x v="181"/>
    <n v="38.856425000000002"/>
    <n v="-77.049232000000003"/>
    <x v="1"/>
    <x v="453"/>
  </r>
  <r>
    <s v="F25120"/>
    <x v="0"/>
    <x v="4892"/>
    <x v="4882"/>
    <x v="101"/>
    <x v="60"/>
    <x v="180"/>
    <x v="181"/>
    <n v="38.856425000000002"/>
    <n v="-77.049232000000003"/>
    <x v="1"/>
    <x v="594"/>
  </r>
  <r>
    <s v="F25121"/>
    <x v="0"/>
    <x v="4893"/>
    <x v="4883"/>
    <x v="103"/>
    <x v="60"/>
    <x v="185"/>
    <x v="186"/>
    <n v="38.856425000000002"/>
    <n v="-77.049232000000003"/>
    <x v="1"/>
    <x v="637"/>
  </r>
  <r>
    <s v="F25122"/>
    <x v="0"/>
    <x v="4894"/>
    <x v="4884"/>
    <x v="103"/>
    <x v="60"/>
    <x v="185"/>
    <x v="186"/>
    <n v="38.856425000000002"/>
    <n v="-77.049232000000003"/>
    <x v="1"/>
    <x v="603"/>
  </r>
  <r>
    <s v="F25123"/>
    <x v="0"/>
    <x v="4895"/>
    <x v="4885"/>
    <x v="103"/>
    <x v="60"/>
    <x v="185"/>
    <x v="186"/>
    <n v="38.856425000000002"/>
    <n v="-77.049232000000003"/>
    <x v="1"/>
    <x v="313"/>
  </r>
  <r>
    <s v="F25124"/>
    <x v="0"/>
    <x v="4896"/>
    <x v="4886"/>
    <x v="103"/>
    <x v="60"/>
    <x v="185"/>
    <x v="186"/>
    <n v="38.856425000000002"/>
    <n v="-77.049232000000003"/>
    <x v="1"/>
    <x v="486"/>
  </r>
  <r>
    <s v="F25125"/>
    <x v="2"/>
    <x v="4897"/>
    <x v="4887"/>
    <x v="103"/>
    <x v="60"/>
    <x v="185"/>
    <x v="186"/>
    <n v="38.856425000000002"/>
    <n v="-77.049232000000003"/>
    <x v="1"/>
    <x v="55"/>
  </r>
  <r>
    <s v="F25126"/>
    <x v="2"/>
    <x v="4898"/>
    <x v="4888"/>
    <x v="103"/>
    <x v="61"/>
    <x v="185"/>
    <x v="186"/>
    <n v="38.852929000000003"/>
    <n v="-77.049723"/>
    <x v="1"/>
    <x v="262"/>
  </r>
  <r>
    <s v="F25127"/>
    <x v="0"/>
    <x v="4899"/>
    <x v="4889"/>
    <x v="116"/>
    <x v="62"/>
    <x v="215"/>
    <x v="216"/>
    <n v="38.848466000000002"/>
    <n v="-77.051513999999997"/>
    <x v="0"/>
    <x v="541"/>
  </r>
  <r>
    <s v="F25128"/>
    <x v="0"/>
    <x v="4900"/>
    <x v="4890"/>
    <x v="116"/>
    <x v="60"/>
    <x v="215"/>
    <x v="216"/>
    <n v="38.856425000000002"/>
    <n v="-77.049232000000003"/>
    <x v="1"/>
    <x v="505"/>
  </r>
  <r>
    <s v="F25129"/>
    <x v="0"/>
    <x v="4901"/>
    <x v="4891"/>
    <x v="116"/>
    <x v="60"/>
    <x v="215"/>
    <x v="216"/>
    <n v="38.856425000000002"/>
    <n v="-77.049232000000003"/>
    <x v="1"/>
    <x v="9"/>
  </r>
  <r>
    <s v="F25130"/>
    <x v="0"/>
    <x v="4902"/>
    <x v="4892"/>
    <x v="116"/>
    <x v="60"/>
    <x v="215"/>
    <x v="216"/>
    <n v="38.856425000000002"/>
    <n v="-77.049232000000003"/>
    <x v="1"/>
    <x v="104"/>
  </r>
  <r>
    <s v="F25131"/>
    <x v="1"/>
    <x v="4903"/>
    <x v="4893"/>
    <x v="116"/>
    <x v="60"/>
    <x v="752"/>
    <x v="763"/>
    <n v="38.856216000000003"/>
    <n v="-77.049386999999996"/>
    <x v="0"/>
    <x v="233"/>
  </r>
  <r>
    <s v="F25132"/>
    <x v="0"/>
    <x v="4904"/>
    <x v="4894"/>
    <x v="116"/>
    <x v="60"/>
    <x v="215"/>
    <x v="216"/>
    <n v="38.856425000000002"/>
    <n v="-77.049232000000003"/>
    <x v="1"/>
    <x v="243"/>
  </r>
  <r>
    <s v="F25133"/>
    <x v="0"/>
    <x v="4905"/>
    <x v="4895"/>
    <x v="116"/>
    <x v="60"/>
    <x v="215"/>
    <x v="216"/>
    <n v="38.856425000000002"/>
    <n v="-77.049232000000003"/>
    <x v="0"/>
    <x v="131"/>
  </r>
  <r>
    <s v="F25134"/>
    <x v="0"/>
    <x v="4906"/>
    <x v="4896"/>
    <x v="116"/>
    <x v="60"/>
    <x v="215"/>
    <x v="216"/>
    <n v="38.856425000000002"/>
    <n v="-77.049232000000003"/>
    <x v="1"/>
    <x v="577"/>
  </r>
  <r>
    <s v="F25135"/>
    <x v="0"/>
    <x v="4907"/>
    <x v="4897"/>
    <x v="116"/>
    <x v="60"/>
    <x v="215"/>
    <x v="216"/>
    <n v="38.856425000000002"/>
    <n v="-77.049232000000003"/>
    <x v="0"/>
    <x v="194"/>
  </r>
  <r>
    <s v="F25136"/>
    <x v="0"/>
    <x v="4908"/>
    <x v="4898"/>
    <x v="116"/>
    <x v="59"/>
    <x v="215"/>
    <x v="216"/>
    <n v="38.861055999999998"/>
    <n v="-77.049417000000005"/>
    <x v="0"/>
    <x v="592"/>
  </r>
  <r>
    <s v="F25137"/>
    <x v="0"/>
    <x v="4909"/>
    <x v="4899"/>
    <x v="116"/>
    <x v="59"/>
    <x v="215"/>
    <x v="216"/>
    <n v="38.861055999999998"/>
    <n v="-77.049417000000005"/>
    <x v="1"/>
    <x v="210"/>
  </r>
  <r>
    <s v="F25138"/>
    <x v="0"/>
    <x v="4910"/>
    <x v="4900"/>
    <x v="116"/>
    <x v="61"/>
    <x v="215"/>
    <x v="216"/>
    <n v="38.852929000000003"/>
    <n v="-77.049723"/>
    <x v="1"/>
    <x v="479"/>
  </r>
  <r>
    <s v="F25139"/>
    <x v="0"/>
    <x v="4911"/>
    <x v="4901"/>
    <x v="116"/>
    <x v="61"/>
    <x v="215"/>
    <x v="216"/>
    <n v="38.852929000000003"/>
    <n v="-77.049723"/>
    <x v="0"/>
    <x v="44"/>
  </r>
  <r>
    <s v="F25140"/>
    <x v="0"/>
    <x v="4912"/>
    <x v="4902"/>
    <x v="116"/>
    <x v="61"/>
    <x v="215"/>
    <x v="216"/>
    <n v="38.852929000000003"/>
    <n v="-77.049723"/>
    <x v="0"/>
    <x v="29"/>
  </r>
  <r>
    <s v="F25141"/>
    <x v="0"/>
    <x v="4913"/>
    <x v="4903"/>
    <x v="116"/>
    <x v="61"/>
    <x v="215"/>
    <x v="216"/>
    <n v="38.852929000000003"/>
    <n v="-77.049723"/>
    <x v="0"/>
    <x v="82"/>
  </r>
  <r>
    <s v="F25142"/>
    <x v="0"/>
    <x v="4914"/>
    <x v="4904"/>
    <x v="116"/>
    <x v="61"/>
    <x v="215"/>
    <x v="216"/>
    <n v="38.852929000000003"/>
    <n v="-77.049723"/>
    <x v="1"/>
    <x v="311"/>
  </r>
  <r>
    <s v="F25143"/>
    <x v="0"/>
    <x v="4915"/>
    <x v="4905"/>
    <x v="116"/>
    <x v="61"/>
    <x v="215"/>
    <x v="216"/>
    <n v="38.852929000000003"/>
    <n v="-77.049723"/>
    <x v="1"/>
    <x v="554"/>
  </r>
  <r>
    <s v="F25144"/>
    <x v="0"/>
    <x v="4916"/>
    <x v="4906"/>
    <x v="116"/>
    <x v="61"/>
    <x v="215"/>
    <x v="216"/>
    <n v="38.852929000000003"/>
    <n v="-77.049723"/>
    <x v="1"/>
    <x v="486"/>
  </r>
  <r>
    <s v="F25145"/>
    <x v="0"/>
    <x v="4917"/>
    <x v="4907"/>
    <x v="116"/>
    <x v="61"/>
    <x v="215"/>
    <x v="216"/>
    <n v="38.852929000000003"/>
    <n v="-77.049723"/>
    <x v="1"/>
    <x v="166"/>
  </r>
  <r>
    <s v="F25146"/>
    <x v="0"/>
    <x v="4918"/>
    <x v="4908"/>
    <x v="116"/>
    <x v="61"/>
    <x v="215"/>
    <x v="216"/>
    <n v="38.852929000000003"/>
    <n v="-77.049723"/>
    <x v="1"/>
    <x v="208"/>
  </r>
  <r>
    <s v="F25147"/>
    <x v="0"/>
    <x v="4919"/>
    <x v="4909"/>
    <x v="116"/>
    <x v="61"/>
    <x v="215"/>
    <x v="216"/>
    <n v="38.852929000000003"/>
    <n v="-77.049723"/>
    <x v="1"/>
    <x v="544"/>
  </r>
  <r>
    <s v="F25148"/>
    <x v="0"/>
    <x v="4920"/>
    <x v="4910"/>
    <x v="116"/>
    <x v="62"/>
    <x v="215"/>
    <x v="216"/>
    <n v="38.848466000000002"/>
    <n v="-77.051513999999997"/>
    <x v="1"/>
    <x v="435"/>
  </r>
  <r>
    <s v="F25149"/>
    <x v="1"/>
    <x v="4921"/>
    <x v="4911"/>
    <x v="116"/>
    <x v="60"/>
    <x v="753"/>
    <x v="764"/>
    <n v="38.856141999999998"/>
    <n v="-77.049520000000001"/>
    <x v="1"/>
    <x v="435"/>
  </r>
  <r>
    <s v="F25150"/>
    <x v="0"/>
    <x v="4922"/>
    <x v="4912"/>
    <x v="116"/>
    <x v="59"/>
    <x v="215"/>
    <x v="216"/>
    <n v="38.861055999999998"/>
    <n v="-77.049417000000005"/>
    <x v="1"/>
    <x v="252"/>
  </r>
  <r>
    <s v="F25151"/>
    <x v="0"/>
    <x v="4923"/>
    <x v="4913"/>
    <x v="116"/>
    <x v="60"/>
    <x v="215"/>
    <x v="216"/>
    <n v="38.856425000000002"/>
    <n v="-77.049232000000003"/>
    <x v="0"/>
    <x v="159"/>
  </r>
  <r>
    <s v="F25152"/>
    <x v="0"/>
    <x v="4924"/>
    <x v="4914"/>
    <x v="116"/>
    <x v="60"/>
    <x v="215"/>
    <x v="216"/>
    <n v="38.856425000000002"/>
    <n v="-77.049232000000003"/>
    <x v="0"/>
    <x v="229"/>
  </r>
  <r>
    <s v="F25153"/>
    <x v="0"/>
    <x v="4925"/>
    <x v="4915"/>
    <x v="116"/>
    <x v="60"/>
    <x v="215"/>
    <x v="216"/>
    <n v="38.856425000000002"/>
    <n v="-77.049232000000003"/>
    <x v="0"/>
    <x v="43"/>
  </r>
  <r>
    <s v="F25154"/>
    <x v="0"/>
    <x v="4926"/>
    <x v="4916"/>
    <x v="116"/>
    <x v="60"/>
    <x v="215"/>
    <x v="216"/>
    <n v="38.856425000000002"/>
    <n v="-77.049232000000003"/>
    <x v="0"/>
    <x v="58"/>
  </r>
  <r>
    <s v="F25155"/>
    <x v="0"/>
    <x v="4927"/>
    <x v="4917"/>
    <x v="116"/>
    <x v="60"/>
    <x v="215"/>
    <x v="216"/>
    <n v="38.856425000000002"/>
    <n v="-77.049232000000003"/>
    <x v="0"/>
    <x v="640"/>
  </r>
  <r>
    <s v="F25156"/>
    <x v="0"/>
    <x v="4928"/>
    <x v="4918"/>
    <x v="116"/>
    <x v="60"/>
    <x v="215"/>
    <x v="216"/>
    <n v="38.856425000000002"/>
    <n v="-77.049232000000003"/>
    <x v="0"/>
    <x v="399"/>
  </r>
  <r>
    <s v="F25157"/>
    <x v="0"/>
    <x v="4929"/>
    <x v="4919"/>
    <x v="116"/>
    <x v="60"/>
    <x v="215"/>
    <x v="216"/>
    <n v="38.856425000000002"/>
    <n v="-77.049232000000003"/>
    <x v="0"/>
    <x v="489"/>
  </r>
  <r>
    <s v="F25158"/>
    <x v="0"/>
    <x v="4930"/>
    <x v="4897"/>
    <x v="116"/>
    <x v="60"/>
    <x v="215"/>
    <x v="216"/>
    <n v="38.856425000000002"/>
    <n v="-77.049232000000003"/>
    <x v="0"/>
    <x v="621"/>
  </r>
  <r>
    <s v="F25159"/>
    <x v="0"/>
    <x v="4931"/>
    <x v="4920"/>
    <x v="116"/>
    <x v="60"/>
    <x v="215"/>
    <x v="216"/>
    <n v="38.856425000000002"/>
    <n v="-77.049232000000003"/>
    <x v="1"/>
    <x v="122"/>
  </r>
  <r>
    <s v="F25160"/>
    <x v="0"/>
    <x v="4932"/>
    <x v="4921"/>
    <x v="116"/>
    <x v="60"/>
    <x v="215"/>
    <x v="216"/>
    <n v="38.856425000000002"/>
    <n v="-77.049232000000003"/>
    <x v="1"/>
    <x v="497"/>
  </r>
  <r>
    <s v="F25161"/>
    <x v="2"/>
    <x v="4933"/>
    <x v="4922"/>
    <x v="116"/>
    <x v="60"/>
    <x v="215"/>
    <x v="216"/>
    <n v="38.856425000000002"/>
    <n v="-77.049232000000003"/>
    <x v="1"/>
    <x v="654"/>
  </r>
  <r>
    <s v="F25162"/>
    <x v="0"/>
    <x v="4934"/>
    <x v="4923"/>
    <x v="116"/>
    <x v="60"/>
    <x v="215"/>
    <x v="216"/>
    <n v="38.856425000000002"/>
    <n v="-77.049232000000003"/>
    <x v="1"/>
    <x v="306"/>
  </r>
  <r>
    <s v="F25163"/>
    <x v="0"/>
    <x v="4935"/>
    <x v="4924"/>
    <x v="116"/>
    <x v="60"/>
    <x v="215"/>
    <x v="216"/>
    <n v="38.856425000000002"/>
    <n v="-77.049232000000003"/>
    <x v="1"/>
    <x v="131"/>
  </r>
  <r>
    <s v="F25164"/>
    <x v="0"/>
    <x v="4936"/>
    <x v="4925"/>
    <x v="116"/>
    <x v="60"/>
    <x v="215"/>
    <x v="216"/>
    <n v="38.856425000000002"/>
    <n v="-77.049232000000003"/>
    <x v="0"/>
    <x v="396"/>
  </r>
  <r>
    <s v="F25165"/>
    <x v="2"/>
    <x v="4937"/>
    <x v="4926"/>
    <x v="116"/>
    <x v="60"/>
    <x v="215"/>
    <x v="216"/>
    <n v="38.856425000000002"/>
    <n v="-77.049232000000003"/>
    <x v="1"/>
    <x v="138"/>
  </r>
  <r>
    <s v="F25166"/>
    <x v="0"/>
    <x v="4938"/>
    <x v="4927"/>
    <x v="116"/>
    <x v="60"/>
    <x v="215"/>
    <x v="216"/>
    <n v="38.856425000000002"/>
    <n v="-77.049232000000003"/>
    <x v="0"/>
    <x v="100"/>
  </r>
  <r>
    <s v="F25167"/>
    <x v="0"/>
    <x v="4939"/>
    <x v="4928"/>
    <x v="116"/>
    <x v="61"/>
    <x v="215"/>
    <x v="216"/>
    <n v="38.852929000000003"/>
    <n v="-77.049723"/>
    <x v="1"/>
    <x v="402"/>
  </r>
  <r>
    <s v="F25168"/>
    <x v="0"/>
    <x v="4940"/>
    <x v="4929"/>
    <x v="116"/>
    <x v="61"/>
    <x v="215"/>
    <x v="216"/>
    <n v="38.852929000000003"/>
    <n v="-77.049723"/>
    <x v="1"/>
    <x v="509"/>
  </r>
  <r>
    <s v="F25169"/>
    <x v="0"/>
    <x v="4941"/>
    <x v="4930"/>
    <x v="116"/>
    <x v="61"/>
    <x v="215"/>
    <x v="216"/>
    <n v="38.852929000000003"/>
    <n v="-77.049723"/>
    <x v="1"/>
    <x v="15"/>
  </r>
  <r>
    <s v="F25170"/>
    <x v="0"/>
    <x v="4942"/>
    <x v="4931"/>
    <x v="116"/>
    <x v="61"/>
    <x v="215"/>
    <x v="216"/>
    <n v="38.852929000000003"/>
    <n v="-77.049723"/>
    <x v="1"/>
    <x v="216"/>
  </r>
  <r>
    <s v="F25171"/>
    <x v="0"/>
    <x v="4943"/>
    <x v="4932"/>
    <x v="116"/>
    <x v="61"/>
    <x v="215"/>
    <x v="216"/>
    <n v="38.852929000000003"/>
    <n v="-77.049723"/>
    <x v="1"/>
    <x v="71"/>
  </r>
  <r>
    <s v="F25172"/>
    <x v="0"/>
    <x v="4944"/>
    <x v="4933"/>
    <x v="116"/>
    <x v="61"/>
    <x v="215"/>
    <x v="216"/>
    <n v="38.852929000000003"/>
    <n v="-77.049723"/>
    <x v="1"/>
    <x v="266"/>
  </r>
  <r>
    <s v="F25173"/>
    <x v="0"/>
    <x v="4945"/>
    <x v="4934"/>
    <x v="116"/>
    <x v="61"/>
    <x v="215"/>
    <x v="216"/>
    <n v="38.852929000000003"/>
    <n v="-77.049723"/>
    <x v="1"/>
    <x v="195"/>
  </r>
  <r>
    <s v="F25174"/>
    <x v="0"/>
    <x v="4946"/>
    <x v="4935"/>
    <x v="116"/>
    <x v="61"/>
    <x v="215"/>
    <x v="216"/>
    <n v="38.852929000000003"/>
    <n v="-77.049723"/>
    <x v="1"/>
    <x v="68"/>
  </r>
  <r>
    <s v="F25175"/>
    <x v="0"/>
    <x v="4947"/>
    <x v="4936"/>
    <x v="116"/>
    <x v="61"/>
    <x v="215"/>
    <x v="216"/>
    <n v="38.852929000000003"/>
    <n v="-77.049723"/>
    <x v="1"/>
    <x v="56"/>
  </r>
  <r>
    <s v="F25176"/>
    <x v="0"/>
    <x v="4948"/>
    <x v="4937"/>
    <x v="116"/>
    <x v="61"/>
    <x v="215"/>
    <x v="216"/>
    <n v="38.852929000000003"/>
    <n v="-77.049723"/>
    <x v="1"/>
    <x v="523"/>
  </r>
  <r>
    <s v="F25177"/>
    <x v="0"/>
    <x v="4949"/>
    <x v="4938"/>
    <x v="116"/>
    <x v="61"/>
    <x v="215"/>
    <x v="216"/>
    <n v="38.852929000000003"/>
    <n v="-77.049723"/>
    <x v="1"/>
    <x v="419"/>
  </r>
  <r>
    <s v="F25178"/>
    <x v="0"/>
    <x v="4950"/>
    <x v="4939"/>
    <x v="116"/>
    <x v="61"/>
    <x v="215"/>
    <x v="216"/>
    <n v="38.852929000000003"/>
    <n v="-77.049723"/>
    <x v="1"/>
    <x v="591"/>
  </r>
  <r>
    <s v="F25179"/>
    <x v="0"/>
    <x v="4951"/>
    <x v="4940"/>
    <x v="116"/>
    <x v="61"/>
    <x v="215"/>
    <x v="216"/>
    <n v="38.852929000000003"/>
    <n v="-77.049723"/>
    <x v="1"/>
    <x v="358"/>
  </r>
  <r>
    <s v="F25180"/>
    <x v="0"/>
    <x v="4952"/>
    <x v="4941"/>
    <x v="117"/>
    <x v="62"/>
    <x v="217"/>
    <x v="218"/>
    <n v="38.848466000000002"/>
    <n v="-77.051513999999997"/>
    <x v="0"/>
    <x v="256"/>
  </r>
  <r>
    <s v="F25181"/>
    <x v="0"/>
    <x v="4953"/>
    <x v="4942"/>
    <x v="117"/>
    <x v="62"/>
    <x v="217"/>
    <x v="218"/>
    <n v="38.848466000000002"/>
    <n v="-77.051513999999997"/>
    <x v="0"/>
    <x v="216"/>
  </r>
  <r>
    <s v="F25182"/>
    <x v="0"/>
    <x v="4954"/>
    <x v="4943"/>
    <x v="117"/>
    <x v="62"/>
    <x v="217"/>
    <x v="218"/>
    <n v="38.848466000000002"/>
    <n v="-77.051513999999997"/>
    <x v="1"/>
    <x v="233"/>
  </r>
  <r>
    <s v="F25183"/>
    <x v="0"/>
    <x v="4955"/>
    <x v="4944"/>
    <x v="117"/>
    <x v="62"/>
    <x v="217"/>
    <x v="218"/>
    <n v="38.848466000000002"/>
    <n v="-77.051513999999997"/>
    <x v="0"/>
    <x v="283"/>
  </r>
  <r>
    <s v="F25184"/>
    <x v="0"/>
    <x v="4956"/>
    <x v="4945"/>
    <x v="117"/>
    <x v="62"/>
    <x v="217"/>
    <x v="218"/>
    <n v="38.848466000000002"/>
    <n v="-77.051513999999997"/>
    <x v="0"/>
    <x v="380"/>
  </r>
  <r>
    <s v="F25185"/>
    <x v="0"/>
    <x v="4957"/>
    <x v="4946"/>
    <x v="117"/>
    <x v="62"/>
    <x v="217"/>
    <x v="218"/>
    <n v="38.848466000000002"/>
    <n v="-77.051513999999997"/>
    <x v="1"/>
    <x v="189"/>
  </r>
  <r>
    <s v="F25186"/>
    <x v="0"/>
    <x v="4958"/>
    <x v="4947"/>
    <x v="117"/>
    <x v="62"/>
    <x v="217"/>
    <x v="218"/>
    <n v="38.848466000000002"/>
    <n v="-77.051513999999997"/>
    <x v="0"/>
    <x v="635"/>
  </r>
  <r>
    <s v="F25187"/>
    <x v="0"/>
    <x v="4959"/>
    <x v="4948"/>
    <x v="117"/>
    <x v="62"/>
    <x v="217"/>
    <x v="218"/>
    <n v="38.848466000000002"/>
    <n v="-77.051513999999997"/>
    <x v="0"/>
    <x v="37"/>
  </r>
  <r>
    <s v="F25188"/>
    <x v="0"/>
    <x v="4960"/>
    <x v="4949"/>
    <x v="117"/>
    <x v="62"/>
    <x v="217"/>
    <x v="218"/>
    <n v="38.848466000000002"/>
    <n v="-77.051513999999997"/>
    <x v="0"/>
    <x v="528"/>
  </r>
  <r>
    <s v="F25189"/>
    <x v="0"/>
    <x v="4961"/>
    <x v="4950"/>
    <x v="117"/>
    <x v="62"/>
    <x v="217"/>
    <x v="218"/>
    <n v="38.848466000000002"/>
    <n v="-77.051513999999997"/>
    <x v="0"/>
    <x v="28"/>
  </r>
  <r>
    <s v="F25190"/>
    <x v="0"/>
    <x v="4962"/>
    <x v="4951"/>
    <x v="117"/>
    <x v="62"/>
    <x v="217"/>
    <x v="218"/>
    <n v="38.848466000000002"/>
    <n v="-77.051513999999997"/>
    <x v="1"/>
    <x v="19"/>
  </r>
  <r>
    <s v="F25191"/>
    <x v="0"/>
    <x v="4963"/>
    <x v="4952"/>
    <x v="117"/>
    <x v="62"/>
    <x v="217"/>
    <x v="218"/>
    <n v="38.848466000000002"/>
    <n v="-77.051513999999997"/>
    <x v="0"/>
    <x v="337"/>
  </r>
  <r>
    <s v="F25192"/>
    <x v="0"/>
    <x v="4964"/>
    <x v="4953"/>
    <x v="117"/>
    <x v="62"/>
    <x v="217"/>
    <x v="218"/>
    <n v="38.848466000000002"/>
    <n v="-77.051513999999997"/>
    <x v="0"/>
    <x v="13"/>
  </r>
  <r>
    <s v="F25193"/>
    <x v="0"/>
    <x v="4965"/>
    <x v="4954"/>
    <x v="117"/>
    <x v="59"/>
    <x v="217"/>
    <x v="218"/>
    <n v="38.861055999999998"/>
    <n v="-77.049417000000005"/>
    <x v="1"/>
    <x v="227"/>
  </r>
  <r>
    <s v="F25194"/>
    <x v="0"/>
    <x v="4966"/>
    <x v="4955"/>
    <x v="117"/>
    <x v="59"/>
    <x v="217"/>
    <x v="218"/>
    <n v="38.861055999999998"/>
    <n v="-77.049417000000005"/>
    <x v="1"/>
    <x v="239"/>
  </r>
  <r>
    <s v="F25195"/>
    <x v="0"/>
    <x v="4967"/>
    <x v="4956"/>
    <x v="117"/>
    <x v="59"/>
    <x v="217"/>
    <x v="218"/>
    <n v="38.861055999999998"/>
    <n v="-77.049417000000005"/>
    <x v="1"/>
    <x v="637"/>
  </r>
  <r>
    <s v="F25196"/>
    <x v="0"/>
    <x v="4968"/>
    <x v="4957"/>
    <x v="117"/>
    <x v="59"/>
    <x v="217"/>
    <x v="218"/>
    <n v="38.861055999999998"/>
    <n v="-77.049417000000005"/>
    <x v="0"/>
    <x v="635"/>
  </r>
  <r>
    <s v="F25197"/>
    <x v="0"/>
    <x v="4969"/>
    <x v="4958"/>
    <x v="117"/>
    <x v="59"/>
    <x v="217"/>
    <x v="218"/>
    <n v="38.861055999999998"/>
    <n v="-77.049417000000005"/>
    <x v="0"/>
    <x v="146"/>
  </r>
  <r>
    <s v="F25198"/>
    <x v="2"/>
    <x v="4970"/>
    <x v="4959"/>
    <x v="117"/>
    <x v="59"/>
    <x v="217"/>
    <x v="218"/>
    <n v="38.861055999999998"/>
    <n v="-77.049417000000005"/>
    <x v="1"/>
    <x v="170"/>
  </r>
  <r>
    <s v="F25199"/>
    <x v="0"/>
    <x v="4971"/>
    <x v="4960"/>
    <x v="117"/>
    <x v="60"/>
    <x v="217"/>
    <x v="218"/>
    <n v="38.856425000000002"/>
    <n v="-77.049232000000003"/>
    <x v="0"/>
    <x v="501"/>
  </r>
  <r>
    <s v="F25200"/>
    <x v="2"/>
    <x v="4972"/>
    <x v="4961"/>
    <x v="117"/>
    <x v="60"/>
    <x v="217"/>
    <x v="218"/>
    <n v="38.856425000000002"/>
    <n v="-77.049232000000003"/>
    <x v="1"/>
    <x v="611"/>
  </r>
  <r>
    <s v="F25201"/>
    <x v="0"/>
    <x v="4973"/>
    <x v="4962"/>
    <x v="117"/>
    <x v="60"/>
    <x v="217"/>
    <x v="218"/>
    <n v="38.856425000000002"/>
    <n v="-77.049232000000003"/>
    <x v="1"/>
    <x v="120"/>
  </r>
  <r>
    <s v="F25202"/>
    <x v="0"/>
    <x v="4974"/>
    <x v="4963"/>
    <x v="117"/>
    <x v="60"/>
    <x v="217"/>
    <x v="218"/>
    <n v="38.856425000000002"/>
    <n v="-77.049232000000003"/>
    <x v="1"/>
    <x v="4"/>
  </r>
  <r>
    <s v="F25203"/>
    <x v="0"/>
    <x v="4975"/>
    <x v="4964"/>
    <x v="117"/>
    <x v="60"/>
    <x v="217"/>
    <x v="218"/>
    <n v="38.856425000000002"/>
    <n v="-77.049232000000003"/>
    <x v="1"/>
    <x v="203"/>
  </r>
  <r>
    <s v="F25204"/>
    <x v="0"/>
    <x v="4976"/>
    <x v="4965"/>
    <x v="117"/>
    <x v="60"/>
    <x v="217"/>
    <x v="218"/>
    <n v="38.856425000000002"/>
    <n v="-77.049232000000003"/>
    <x v="0"/>
    <x v="95"/>
  </r>
  <r>
    <s v="F25205"/>
    <x v="0"/>
    <x v="4977"/>
    <x v="4966"/>
    <x v="117"/>
    <x v="60"/>
    <x v="217"/>
    <x v="218"/>
    <n v="38.856425000000002"/>
    <n v="-77.049232000000003"/>
    <x v="0"/>
    <x v="5"/>
  </r>
  <r>
    <s v="F25206"/>
    <x v="0"/>
    <x v="4978"/>
    <x v="4967"/>
    <x v="117"/>
    <x v="60"/>
    <x v="217"/>
    <x v="218"/>
    <n v="38.856425000000002"/>
    <n v="-77.049232000000003"/>
    <x v="0"/>
    <x v="602"/>
  </r>
  <r>
    <s v="F25207"/>
    <x v="0"/>
    <x v="4979"/>
    <x v="4968"/>
    <x v="117"/>
    <x v="60"/>
    <x v="217"/>
    <x v="218"/>
    <n v="38.856425000000002"/>
    <n v="-77.049232000000003"/>
    <x v="0"/>
    <x v="628"/>
  </r>
  <r>
    <s v="F25208"/>
    <x v="0"/>
    <x v="4980"/>
    <x v="4969"/>
    <x v="117"/>
    <x v="60"/>
    <x v="217"/>
    <x v="218"/>
    <n v="38.856425000000002"/>
    <n v="-77.049232000000003"/>
    <x v="1"/>
    <x v="568"/>
  </r>
  <r>
    <s v="F25209"/>
    <x v="0"/>
    <x v="4981"/>
    <x v="4970"/>
    <x v="117"/>
    <x v="60"/>
    <x v="217"/>
    <x v="218"/>
    <n v="38.856425000000002"/>
    <n v="-77.049232000000003"/>
    <x v="1"/>
    <x v="540"/>
  </r>
  <r>
    <s v="F25210"/>
    <x v="0"/>
    <x v="4982"/>
    <x v="4971"/>
    <x v="117"/>
    <x v="60"/>
    <x v="217"/>
    <x v="218"/>
    <n v="38.856425000000002"/>
    <n v="-77.049232000000003"/>
    <x v="1"/>
    <x v="658"/>
  </r>
  <r>
    <s v="F25211"/>
    <x v="0"/>
    <x v="4983"/>
    <x v="4972"/>
    <x v="117"/>
    <x v="60"/>
    <x v="217"/>
    <x v="218"/>
    <n v="38.856425000000002"/>
    <n v="-77.049232000000003"/>
    <x v="0"/>
    <x v="312"/>
  </r>
  <r>
    <s v="F25212"/>
    <x v="0"/>
    <x v="4984"/>
    <x v="4973"/>
    <x v="117"/>
    <x v="60"/>
    <x v="217"/>
    <x v="218"/>
    <n v="38.856425000000002"/>
    <n v="-77.049232000000003"/>
    <x v="0"/>
    <x v="584"/>
  </r>
  <r>
    <s v="F25213"/>
    <x v="0"/>
    <x v="4985"/>
    <x v="4974"/>
    <x v="117"/>
    <x v="60"/>
    <x v="217"/>
    <x v="218"/>
    <n v="38.856425000000002"/>
    <n v="-77.049232000000003"/>
    <x v="0"/>
    <x v="35"/>
  </r>
  <r>
    <s v="F25214"/>
    <x v="0"/>
    <x v="4986"/>
    <x v="4975"/>
    <x v="117"/>
    <x v="60"/>
    <x v="217"/>
    <x v="218"/>
    <n v="38.856425000000002"/>
    <n v="-77.049232000000003"/>
    <x v="1"/>
    <x v="457"/>
  </r>
  <r>
    <s v="F25215"/>
    <x v="0"/>
    <x v="4987"/>
    <x v="4976"/>
    <x v="117"/>
    <x v="60"/>
    <x v="217"/>
    <x v="218"/>
    <n v="38.856425000000002"/>
    <n v="-77.049232000000003"/>
    <x v="1"/>
    <x v="567"/>
  </r>
  <r>
    <s v="F25216"/>
    <x v="0"/>
    <x v="4988"/>
    <x v="4977"/>
    <x v="117"/>
    <x v="60"/>
    <x v="217"/>
    <x v="218"/>
    <n v="38.856425000000002"/>
    <n v="-77.049232000000003"/>
    <x v="0"/>
    <x v="341"/>
  </r>
  <r>
    <s v="F25217"/>
    <x v="0"/>
    <x v="4989"/>
    <x v="4978"/>
    <x v="117"/>
    <x v="60"/>
    <x v="217"/>
    <x v="218"/>
    <n v="38.856425000000002"/>
    <n v="-77.049232000000003"/>
    <x v="0"/>
    <x v="214"/>
  </r>
  <r>
    <s v="F25218"/>
    <x v="0"/>
    <x v="4990"/>
    <x v="4979"/>
    <x v="117"/>
    <x v="60"/>
    <x v="217"/>
    <x v="218"/>
    <n v="38.856425000000002"/>
    <n v="-77.049232000000003"/>
    <x v="0"/>
    <x v="140"/>
  </r>
  <r>
    <s v="F25219"/>
    <x v="0"/>
    <x v="4991"/>
    <x v="4980"/>
    <x v="117"/>
    <x v="60"/>
    <x v="217"/>
    <x v="218"/>
    <n v="38.856425000000002"/>
    <n v="-77.049232000000003"/>
    <x v="0"/>
    <x v="60"/>
  </r>
  <r>
    <s v="F25220"/>
    <x v="0"/>
    <x v="4992"/>
    <x v="4981"/>
    <x v="117"/>
    <x v="60"/>
    <x v="217"/>
    <x v="218"/>
    <n v="38.856425000000002"/>
    <n v="-77.049232000000003"/>
    <x v="0"/>
    <x v="423"/>
  </r>
  <r>
    <s v="F25221"/>
    <x v="0"/>
    <x v="4993"/>
    <x v="4982"/>
    <x v="117"/>
    <x v="60"/>
    <x v="217"/>
    <x v="218"/>
    <n v="38.856425000000002"/>
    <n v="-77.049232000000003"/>
    <x v="0"/>
    <x v="652"/>
  </r>
  <r>
    <s v="F25222"/>
    <x v="0"/>
    <x v="4994"/>
    <x v="4983"/>
    <x v="117"/>
    <x v="60"/>
    <x v="217"/>
    <x v="218"/>
    <n v="38.856425000000002"/>
    <n v="-77.049232000000003"/>
    <x v="0"/>
    <x v="149"/>
  </r>
  <r>
    <s v="F25223"/>
    <x v="0"/>
    <x v="4995"/>
    <x v="4984"/>
    <x v="117"/>
    <x v="60"/>
    <x v="217"/>
    <x v="218"/>
    <n v="38.856425000000002"/>
    <n v="-77.049232000000003"/>
    <x v="0"/>
    <x v="130"/>
  </r>
  <r>
    <s v="F25224"/>
    <x v="0"/>
    <x v="4996"/>
    <x v="4985"/>
    <x v="117"/>
    <x v="61"/>
    <x v="217"/>
    <x v="218"/>
    <n v="38.852929000000003"/>
    <n v="-77.049723"/>
    <x v="0"/>
    <x v="65"/>
  </r>
  <r>
    <s v="F25225"/>
    <x v="0"/>
    <x v="4997"/>
    <x v="4986"/>
    <x v="117"/>
    <x v="61"/>
    <x v="217"/>
    <x v="218"/>
    <n v="38.852929000000003"/>
    <n v="-77.049723"/>
    <x v="0"/>
    <x v="117"/>
  </r>
  <r>
    <s v="F25226"/>
    <x v="0"/>
    <x v="4998"/>
    <x v="4987"/>
    <x v="117"/>
    <x v="61"/>
    <x v="217"/>
    <x v="218"/>
    <n v="38.852929000000003"/>
    <n v="-77.049723"/>
    <x v="0"/>
    <x v="633"/>
  </r>
  <r>
    <s v="F25227"/>
    <x v="0"/>
    <x v="4999"/>
    <x v="4988"/>
    <x v="117"/>
    <x v="61"/>
    <x v="217"/>
    <x v="218"/>
    <n v="38.852929000000003"/>
    <n v="-77.049723"/>
    <x v="1"/>
    <x v="293"/>
  </r>
  <r>
    <s v="F25228"/>
    <x v="0"/>
    <x v="5000"/>
    <x v="4989"/>
    <x v="117"/>
    <x v="61"/>
    <x v="217"/>
    <x v="218"/>
    <n v="38.852929000000003"/>
    <n v="-77.049723"/>
    <x v="1"/>
    <x v="538"/>
  </r>
  <r>
    <s v="F25229"/>
    <x v="0"/>
    <x v="5001"/>
    <x v="4990"/>
    <x v="117"/>
    <x v="61"/>
    <x v="217"/>
    <x v="218"/>
    <n v="38.852929000000003"/>
    <n v="-77.049723"/>
    <x v="1"/>
    <x v="424"/>
  </r>
  <r>
    <s v="F25230"/>
    <x v="0"/>
    <x v="5002"/>
    <x v="4991"/>
    <x v="117"/>
    <x v="61"/>
    <x v="217"/>
    <x v="218"/>
    <n v="38.852929000000003"/>
    <n v="-77.049723"/>
    <x v="0"/>
    <x v="479"/>
  </r>
  <r>
    <s v="F25231"/>
    <x v="0"/>
    <x v="5003"/>
    <x v="4992"/>
    <x v="117"/>
    <x v="61"/>
    <x v="217"/>
    <x v="218"/>
    <n v="38.852929000000003"/>
    <n v="-77.049723"/>
    <x v="0"/>
    <x v="487"/>
  </r>
  <r>
    <s v="F25232"/>
    <x v="0"/>
    <x v="5004"/>
    <x v="4993"/>
    <x v="117"/>
    <x v="61"/>
    <x v="217"/>
    <x v="218"/>
    <n v="38.852929000000003"/>
    <n v="-77.049723"/>
    <x v="0"/>
    <x v="540"/>
  </r>
  <r>
    <s v="F25233"/>
    <x v="1"/>
    <x v="5005"/>
    <x v="4994"/>
    <x v="117"/>
    <x v="61"/>
    <x v="754"/>
    <x v="765"/>
    <n v="38.852756999999997"/>
    <n v="-77.049851000000004"/>
    <x v="1"/>
    <x v="167"/>
  </r>
  <r>
    <s v="F25234"/>
    <x v="0"/>
    <x v="5006"/>
    <x v="4995"/>
    <x v="117"/>
    <x v="61"/>
    <x v="217"/>
    <x v="218"/>
    <n v="38.852929000000003"/>
    <n v="-77.049723"/>
    <x v="1"/>
    <x v="282"/>
  </r>
  <r>
    <s v="F25235"/>
    <x v="0"/>
    <x v="5007"/>
    <x v="4996"/>
    <x v="117"/>
    <x v="61"/>
    <x v="217"/>
    <x v="218"/>
    <n v="38.852929000000003"/>
    <n v="-77.049723"/>
    <x v="0"/>
    <x v="412"/>
  </r>
  <r>
    <s v="F25236"/>
    <x v="0"/>
    <x v="5008"/>
    <x v="4997"/>
    <x v="117"/>
    <x v="61"/>
    <x v="217"/>
    <x v="218"/>
    <n v="38.852929000000003"/>
    <n v="-77.049723"/>
    <x v="0"/>
    <x v="593"/>
  </r>
  <r>
    <s v="F25237"/>
    <x v="1"/>
    <x v="5009"/>
    <x v="4998"/>
    <x v="117"/>
    <x v="61"/>
    <x v="755"/>
    <x v="766"/>
    <n v="38.852995"/>
    <n v="-77.049670000000006"/>
    <x v="1"/>
    <x v="247"/>
  </r>
  <r>
    <s v="F25238"/>
    <x v="0"/>
    <x v="5010"/>
    <x v="4999"/>
    <x v="117"/>
    <x v="61"/>
    <x v="217"/>
    <x v="218"/>
    <n v="38.852929000000003"/>
    <n v="-77.049723"/>
    <x v="1"/>
    <x v="605"/>
  </r>
  <r>
    <s v="F25239"/>
    <x v="0"/>
    <x v="5011"/>
    <x v="5000"/>
    <x v="117"/>
    <x v="61"/>
    <x v="217"/>
    <x v="218"/>
    <n v="38.852929000000003"/>
    <n v="-77.049723"/>
    <x v="1"/>
    <x v="614"/>
  </r>
  <r>
    <s v="F25240"/>
    <x v="0"/>
    <x v="5012"/>
    <x v="5001"/>
    <x v="117"/>
    <x v="61"/>
    <x v="217"/>
    <x v="218"/>
    <n v="38.852929000000003"/>
    <n v="-77.049723"/>
    <x v="1"/>
    <x v="637"/>
  </r>
  <r>
    <s v="F25241"/>
    <x v="0"/>
    <x v="5013"/>
    <x v="5002"/>
    <x v="117"/>
    <x v="61"/>
    <x v="217"/>
    <x v="218"/>
    <n v="38.852929000000003"/>
    <n v="-77.049723"/>
    <x v="0"/>
    <x v="611"/>
  </r>
  <r>
    <s v="F25242"/>
    <x v="0"/>
    <x v="5014"/>
    <x v="5003"/>
    <x v="117"/>
    <x v="61"/>
    <x v="217"/>
    <x v="218"/>
    <n v="38.852929000000003"/>
    <n v="-77.049723"/>
    <x v="1"/>
    <x v="305"/>
  </r>
  <r>
    <s v="F25243"/>
    <x v="0"/>
    <x v="5015"/>
    <x v="5004"/>
    <x v="117"/>
    <x v="61"/>
    <x v="217"/>
    <x v="218"/>
    <n v="38.852929000000003"/>
    <n v="-77.049723"/>
    <x v="0"/>
    <x v="140"/>
  </r>
  <r>
    <s v="F25244"/>
    <x v="0"/>
    <x v="5016"/>
    <x v="5005"/>
    <x v="117"/>
    <x v="61"/>
    <x v="217"/>
    <x v="218"/>
    <n v="38.852929000000003"/>
    <n v="-77.049723"/>
    <x v="0"/>
    <x v="66"/>
  </r>
  <r>
    <s v="F25245"/>
    <x v="0"/>
    <x v="5017"/>
    <x v="5006"/>
    <x v="117"/>
    <x v="61"/>
    <x v="217"/>
    <x v="218"/>
    <n v="38.852929000000003"/>
    <n v="-77.049723"/>
    <x v="1"/>
    <x v="623"/>
  </r>
  <r>
    <s v="F25246"/>
    <x v="0"/>
    <x v="5018"/>
    <x v="5007"/>
    <x v="117"/>
    <x v="61"/>
    <x v="217"/>
    <x v="218"/>
    <n v="38.852929000000003"/>
    <n v="-77.049723"/>
    <x v="0"/>
    <x v="635"/>
  </r>
  <r>
    <s v="F25247"/>
    <x v="0"/>
    <x v="5019"/>
    <x v="5008"/>
    <x v="117"/>
    <x v="61"/>
    <x v="217"/>
    <x v="218"/>
    <n v="38.852929000000003"/>
    <n v="-77.049723"/>
    <x v="1"/>
    <x v="537"/>
  </r>
  <r>
    <s v="F25248"/>
    <x v="0"/>
    <x v="5020"/>
    <x v="5009"/>
    <x v="117"/>
    <x v="61"/>
    <x v="217"/>
    <x v="218"/>
    <n v="38.852929000000003"/>
    <n v="-77.049723"/>
    <x v="0"/>
    <x v="430"/>
  </r>
  <r>
    <s v="F25249"/>
    <x v="0"/>
    <x v="5021"/>
    <x v="5010"/>
    <x v="117"/>
    <x v="61"/>
    <x v="217"/>
    <x v="218"/>
    <n v="38.852929000000003"/>
    <n v="-77.049723"/>
    <x v="0"/>
    <x v="94"/>
  </r>
  <r>
    <s v="F25250"/>
    <x v="0"/>
    <x v="5022"/>
    <x v="5011"/>
    <x v="117"/>
    <x v="62"/>
    <x v="217"/>
    <x v="218"/>
    <n v="38.848466000000002"/>
    <n v="-77.051513999999997"/>
    <x v="0"/>
    <x v="443"/>
  </r>
  <r>
    <s v="F25251"/>
    <x v="0"/>
    <x v="5023"/>
    <x v="5012"/>
    <x v="119"/>
    <x v="59"/>
    <x v="219"/>
    <x v="220"/>
    <n v="38.861055999999998"/>
    <n v="-77.049417000000005"/>
    <x v="0"/>
    <x v="214"/>
  </r>
  <r>
    <s v="F25252"/>
    <x v="0"/>
    <x v="5024"/>
    <x v="5013"/>
    <x v="119"/>
    <x v="59"/>
    <x v="219"/>
    <x v="220"/>
    <n v="38.861055999999998"/>
    <n v="-77.049417000000005"/>
    <x v="0"/>
    <x v="40"/>
  </r>
  <r>
    <s v="F25253"/>
    <x v="0"/>
    <x v="5025"/>
    <x v="5014"/>
    <x v="119"/>
    <x v="59"/>
    <x v="219"/>
    <x v="220"/>
    <n v="38.861055999999998"/>
    <n v="-77.049417000000005"/>
    <x v="0"/>
    <x v="132"/>
  </r>
  <r>
    <s v="F25254"/>
    <x v="0"/>
    <x v="5026"/>
    <x v="5015"/>
    <x v="119"/>
    <x v="59"/>
    <x v="219"/>
    <x v="220"/>
    <n v="38.861055999999998"/>
    <n v="-77.049417000000005"/>
    <x v="0"/>
    <x v="434"/>
  </r>
  <r>
    <s v="F25255"/>
    <x v="0"/>
    <x v="5027"/>
    <x v="5016"/>
    <x v="119"/>
    <x v="59"/>
    <x v="219"/>
    <x v="220"/>
    <n v="38.861055999999998"/>
    <n v="-77.049417000000005"/>
    <x v="0"/>
    <x v="317"/>
  </r>
  <r>
    <s v="F25256"/>
    <x v="0"/>
    <x v="5028"/>
    <x v="5017"/>
    <x v="119"/>
    <x v="59"/>
    <x v="219"/>
    <x v="220"/>
    <n v="38.861055999999998"/>
    <n v="-77.049417000000005"/>
    <x v="0"/>
    <x v="180"/>
  </r>
  <r>
    <s v="F25257"/>
    <x v="0"/>
    <x v="5029"/>
    <x v="5018"/>
    <x v="119"/>
    <x v="59"/>
    <x v="219"/>
    <x v="220"/>
    <n v="38.861055999999998"/>
    <n v="-77.049417000000005"/>
    <x v="1"/>
    <x v="365"/>
  </r>
  <r>
    <s v="F25258"/>
    <x v="0"/>
    <x v="5030"/>
    <x v="5019"/>
    <x v="119"/>
    <x v="59"/>
    <x v="219"/>
    <x v="220"/>
    <n v="38.861055999999998"/>
    <n v="-77.049417000000005"/>
    <x v="0"/>
    <x v="332"/>
  </r>
  <r>
    <s v="F25259"/>
    <x v="0"/>
    <x v="5031"/>
    <x v="5020"/>
    <x v="119"/>
    <x v="59"/>
    <x v="219"/>
    <x v="220"/>
    <n v="38.861055999999998"/>
    <n v="-77.049417000000005"/>
    <x v="1"/>
    <x v="167"/>
  </r>
  <r>
    <s v="F25260"/>
    <x v="0"/>
    <x v="5032"/>
    <x v="5021"/>
    <x v="119"/>
    <x v="60"/>
    <x v="219"/>
    <x v="220"/>
    <n v="38.856425000000002"/>
    <n v="-77.049232000000003"/>
    <x v="1"/>
    <x v="44"/>
  </r>
  <r>
    <s v="F25261"/>
    <x v="2"/>
    <x v="5033"/>
    <x v="5022"/>
    <x v="119"/>
    <x v="60"/>
    <x v="219"/>
    <x v="220"/>
    <n v="38.856425000000002"/>
    <n v="-77.049232000000003"/>
    <x v="1"/>
    <x v="614"/>
  </r>
  <r>
    <s v="F25262"/>
    <x v="0"/>
    <x v="5034"/>
    <x v="5023"/>
    <x v="119"/>
    <x v="60"/>
    <x v="219"/>
    <x v="220"/>
    <n v="38.856425000000002"/>
    <n v="-77.049232000000003"/>
    <x v="0"/>
    <x v="288"/>
  </r>
  <r>
    <s v="F25263"/>
    <x v="0"/>
    <x v="5035"/>
    <x v="5024"/>
    <x v="119"/>
    <x v="60"/>
    <x v="219"/>
    <x v="220"/>
    <n v="38.856425000000002"/>
    <n v="-77.049232000000003"/>
    <x v="0"/>
    <x v="329"/>
  </r>
  <r>
    <s v="F25264"/>
    <x v="0"/>
    <x v="5036"/>
    <x v="5025"/>
    <x v="119"/>
    <x v="60"/>
    <x v="219"/>
    <x v="220"/>
    <n v="38.856425000000002"/>
    <n v="-77.049232000000003"/>
    <x v="0"/>
    <x v="584"/>
  </r>
  <r>
    <s v="F25265"/>
    <x v="0"/>
    <x v="5037"/>
    <x v="5026"/>
    <x v="119"/>
    <x v="60"/>
    <x v="219"/>
    <x v="220"/>
    <n v="38.856425000000002"/>
    <n v="-77.049232000000003"/>
    <x v="0"/>
    <x v="319"/>
  </r>
  <r>
    <s v="F25266"/>
    <x v="2"/>
    <x v="5038"/>
    <x v="5027"/>
    <x v="119"/>
    <x v="60"/>
    <x v="219"/>
    <x v="220"/>
    <n v="38.856425000000002"/>
    <n v="-77.049232000000003"/>
    <x v="1"/>
    <x v="444"/>
  </r>
  <r>
    <s v="F25267"/>
    <x v="0"/>
    <x v="5039"/>
    <x v="5028"/>
    <x v="119"/>
    <x v="60"/>
    <x v="219"/>
    <x v="220"/>
    <n v="38.856425000000002"/>
    <n v="-77.049232000000003"/>
    <x v="1"/>
    <x v="404"/>
  </r>
  <r>
    <s v="F25268"/>
    <x v="0"/>
    <x v="5040"/>
    <x v="5029"/>
    <x v="119"/>
    <x v="60"/>
    <x v="219"/>
    <x v="220"/>
    <n v="38.856425000000002"/>
    <n v="-77.049232000000003"/>
    <x v="0"/>
    <x v="441"/>
  </r>
  <r>
    <s v="F25269"/>
    <x v="0"/>
    <x v="5041"/>
    <x v="5030"/>
    <x v="119"/>
    <x v="60"/>
    <x v="219"/>
    <x v="220"/>
    <n v="38.856425000000002"/>
    <n v="-77.049232000000003"/>
    <x v="1"/>
    <x v="408"/>
  </r>
  <r>
    <s v="F25270"/>
    <x v="0"/>
    <x v="5042"/>
    <x v="5031"/>
    <x v="119"/>
    <x v="61"/>
    <x v="219"/>
    <x v="220"/>
    <n v="38.852929000000003"/>
    <n v="-77.049723"/>
    <x v="0"/>
    <x v="43"/>
  </r>
  <r>
    <s v="F25271"/>
    <x v="2"/>
    <x v="5043"/>
    <x v="5032"/>
    <x v="119"/>
    <x v="61"/>
    <x v="219"/>
    <x v="220"/>
    <n v="38.852929000000003"/>
    <n v="-77.049723"/>
    <x v="1"/>
    <x v="141"/>
  </r>
  <r>
    <s v="F25272"/>
    <x v="0"/>
    <x v="5044"/>
    <x v="5033"/>
    <x v="119"/>
    <x v="60"/>
    <x v="219"/>
    <x v="220"/>
    <n v="38.856425000000002"/>
    <n v="-77.049232000000003"/>
    <x v="0"/>
    <x v="262"/>
  </r>
  <r>
    <s v="F25273"/>
    <x v="0"/>
    <x v="5045"/>
    <x v="5034"/>
    <x v="119"/>
    <x v="60"/>
    <x v="219"/>
    <x v="220"/>
    <n v="38.856425000000002"/>
    <n v="-77.049232000000003"/>
    <x v="0"/>
    <x v="296"/>
  </r>
  <r>
    <s v="F25274"/>
    <x v="0"/>
    <x v="5046"/>
    <x v="5035"/>
    <x v="119"/>
    <x v="60"/>
    <x v="219"/>
    <x v="220"/>
    <n v="38.856425000000002"/>
    <n v="-77.049232000000003"/>
    <x v="0"/>
    <x v="393"/>
  </r>
  <r>
    <s v="F25275"/>
    <x v="0"/>
    <x v="5047"/>
    <x v="5036"/>
    <x v="119"/>
    <x v="60"/>
    <x v="219"/>
    <x v="220"/>
    <n v="38.856425000000002"/>
    <n v="-77.049232000000003"/>
    <x v="0"/>
    <x v="84"/>
  </r>
  <r>
    <s v="F25276"/>
    <x v="0"/>
    <x v="5048"/>
    <x v="5037"/>
    <x v="119"/>
    <x v="60"/>
    <x v="219"/>
    <x v="220"/>
    <n v="38.856425000000002"/>
    <n v="-77.049232000000003"/>
    <x v="0"/>
    <x v="284"/>
  </r>
  <r>
    <s v="F25277"/>
    <x v="0"/>
    <x v="5049"/>
    <x v="5038"/>
    <x v="119"/>
    <x v="60"/>
    <x v="219"/>
    <x v="220"/>
    <n v="38.856425000000002"/>
    <n v="-77.049232000000003"/>
    <x v="1"/>
    <x v="245"/>
  </r>
  <r>
    <s v="F25278"/>
    <x v="0"/>
    <x v="5050"/>
    <x v="5039"/>
    <x v="119"/>
    <x v="60"/>
    <x v="219"/>
    <x v="220"/>
    <n v="38.856425000000002"/>
    <n v="-77.049232000000003"/>
    <x v="1"/>
    <x v="130"/>
  </r>
  <r>
    <s v="F25279"/>
    <x v="0"/>
    <x v="5051"/>
    <x v="5040"/>
    <x v="119"/>
    <x v="60"/>
    <x v="219"/>
    <x v="220"/>
    <n v="38.856425000000002"/>
    <n v="-77.049232000000003"/>
    <x v="1"/>
    <x v="516"/>
  </r>
  <r>
    <s v="F25280"/>
    <x v="0"/>
    <x v="5052"/>
    <x v="5041"/>
    <x v="119"/>
    <x v="60"/>
    <x v="219"/>
    <x v="220"/>
    <n v="38.856425000000002"/>
    <n v="-77.049232000000003"/>
    <x v="0"/>
    <x v="268"/>
  </r>
  <r>
    <s v="F25281"/>
    <x v="0"/>
    <x v="5053"/>
    <x v="5042"/>
    <x v="119"/>
    <x v="59"/>
    <x v="219"/>
    <x v="220"/>
    <n v="38.861055999999998"/>
    <n v="-77.049417000000005"/>
    <x v="0"/>
    <x v="44"/>
  </r>
  <r>
    <s v="F25282"/>
    <x v="0"/>
    <x v="5054"/>
    <x v="5043"/>
    <x v="119"/>
    <x v="59"/>
    <x v="219"/>
    <x v="220"/>
    <n v="38.861055999999998"/>
    <n v="-77.049417000000005"/>
    <x v="0"/>
    <x v="559"/>
  </r>
  <r>
    <s v="F25283"/>
    <x v="0"/>
    <x v="5055"/>
    <x v="5044"/>
    <x v="119"/>
    <x v="59"/>
    <x v="219"/>
    <x v="220"/>
    <n v="38.861055999999998"/>
    <n v="-77.049417000000005"/>
    <x v="0"/>
    <x v="540"/>
  </r>
  <r>
    <s v="F25284"/>
    <x v="0"/>
    <x v="5056"/>
    <x v="5045"/>
    <x v="119"/>
    <x v="59"/>
    <x v="219"/>
    <x v="220"/>
    <n v="38.861055999999998"/>
    <n v="-77.049417000000005"/>
    <x v="1"/>
    <x v="185"/>
  </r>
  <r>
    <s v="F25285"/>
    <x v="0"/>
    <x v="5057"/>
    <x v="5046"/>
    <x v="119"/>
    <x v="59"/>
    <x v="219"/>
    <x v="220"/>
    <n v="38.861055999999998"/>
    <n v="-77.049417000000005"/>
    <x v="0"/>
    <x v="232"/>
  </r>
  <r>
    <s v="F25286"/>
    <x v="0"/>
    <x v="5058"/>
    <x v="5047"/>
    <x v="119"/>
    <x v="59"/>
    <x v="219"/>
    <x v="220"/>
    <n v="38.861055999999998"/>
    <n v="-77.049417000000005"/>
    <x v="0"/>
    <x v="531"/>
  </r>
  <r>
    <s v="F25287"/>
    <x v="1"/>
    <x v="5059"/>
    <x v="5048"/>
    <x v="119"/>
    <x v="59"/>
    <x v="756"/>
    <x v="767"/>
    <n v="38.860965"/>
    <n v="-77.049522999999994"/>
    <x v="1"/>
    <x v="607"/>
  </r>
  <r>
    <s v="F25288"/>
    <x v="0"/>
    <x v="5060"/>
    <x v="5049"/>
    <x v="119"/>
    <x v="59"/>
    <x v="219"/>
    <x v="220"/>
    <n v="38.861055999999998"/>
    <n v="-77.049417000000005"/>
    <x v="0"/>
    <x v="554"/>
  </r>
  <r>
    <s v="F25289"/>
    <x v="0"/>
    <x v="5061"/>
    <x v="5050"/>
    <x v="119"/>
    <x v="59"/>
    <x v="219"/>
    <x v="220"/>
    <n v="38.861055999999998"/>
    <n v="-77.049417000000005"/>
    <x v="1"/>
    <x v="98"/>
  </r>
  <r>
    <s v="F25290"/>
    <x v="0"/>
    <x v="5062"/>
    <x v="5051"/>
    <x v="119"/>
    <x v="59"/>
    <x v="219"/>
    <x v="220"/>
    <n v="38.861055999999998"/>
    <n v="-77.049417000000005"/>
    <x v="0"/>
    <x v="28"/>
  </r>
  <r>
    <s v="F25291"/>
    <x v="0"/>
    <x v="5063"/>
    <x v="5052"/>
    <x v="119"/>
    <x v="59"/>
    <x v="219"/>
    <x v="220"/>
    <n v="38.861055999999998"/>
    <n v="-77.049417000000005"/>
    <x v="0"/>
    <x v="320"/>
  </r>
  <r>
    <s v="F25292"/>
    <x v="0"/>
    <x v="5064"/>
    <x v="5053"/>
    <x v="119"/>
    <x v="59"/>
    <x v="219"/>
    <x v="220"/>
    <n v="38.861055999999998"/>
    <n v="-77.049417000000005"/>
    <x v="0"/>
    <x v="20"/>
  </r>
  <r>
    <s v="F25293"/>
    <x v="0"/>
    <x v="5065"/>
    <x v="5054"/>
    <x v="119"/>
    <x v="59"/>
    <x v="219"/>
    <x v="220"/>
    <n v="38.861055999999998"/>
    <n v="-77.049417000000005"/>
    <x v="0"/>
    <x v="228"/>
  </r>
  <r>
    <s v="F25294"/>
    <x v="0"/>
    <x v="5066"/>
    <x v="5055"/>
    <x v="119"/>
    <x v="59"/>
    <x v="219"/>
    <x v="220"/>
    <n v="38.861055999999998"/>
    <n v="-77.049417000000005"/>
    <x v="0"/>
    <x v="25"/>
  </r>
  <r>
    <s v="F25295"/>
    <x v="0"/>
    <x v="5067"/>
    <x v="5056"/>
    <x v="119"/>
    <x v="59"/>
    <x v="219"/>
    <x v="220"/>
    <n v="38.861055999999998"/>
    <n v="-77.049417000000005"/>
    <x v="0"/>
    <x v="336"/>
  </r>
  <r>
    <s v="F25296"/>
    <x v="0"/>
    <x v="5068"/>
    <x v="5057"/>
    <x v="119"/>
    <x v="59"/>
    <x v="219"/>
    <x v="220"/>
    <n v="38.861055999999998"/>
    <n v="-77.049417000000005"/>
    <x v="0"/>
    <x v="68"/>
  </r>
  <r>
    <s v="F25297"/>
    <x v="0"/>
    <x v="5069"/>
    <x v="5058"/>
    <x v="119"/>
    <x v="59"/>
    <x v="219"/>
    <x v="220"/>
    <n v="38.861055999999998"/>
    <n v="-77.049417000000005"/>
    <x v="0"/>
    <x v="91"/>
  </r>
  <r>
    <s v="F25298"/>
    <x v="0"/>
    <x v="5070"/>
    <x v="5059"/>
    <x v="119"/>
    <x v="59"/>
    <x v="219"/>
    <x v="220"/>
    <n v="38.861055999999998"/>
    <n v="-77.049417000000005"/>
    <x v="0"/>
    <x v="594"/>
  </r>
  <r>
    <s v="F25299"/>
    <x v="1"/>
    <x v="5071"/>
    <x v="5060"/>
    <x v="119"/>
    <x v="60"/>
    <x v="757"/>
    <x v="768"/>
    <n v="38.856141999999998"/>
    <n v="-77.049285999999995"/>
    <x v="0"/>
    <x v="282"/>
  </r>
  <r>
    <s v="F25300"/>
    <x v="0"/>
    <x v="5072"/>
    <x v="5041"/>
    <x v="119"/>
    <x v="60"/>
    <x v="219"/>
    <x v="220"/>
    <n v="38.856425000000002"/>
    <n v="-77.049232000000003"/>
    <x v="0"/>
    <x v="52"/>
  </r>
  <r>
    <s v="F25301"/>
    <x v="2"/>
    <x v="5073"/>
    <x v="5061"/>
    <x v="119"/>
    <x v="60"/>
    <x v="219"/>
    <x v="220"/>
    <n v="38.856425000000002"/>
    <n v="-77.049232000000003"/>
    <x v="1"/>
    <x v="617"/>
  </r>
  <r>
    <s v="F25302"/>
    <x v="0"/>
    <x v="5074"/>
    <x v="5062"/>
    <x v="119"/>
    <x v="60"/>
    <x v="219"/>
    <x v="220"/>
    <n v="38.856425000000002"/>
    <n v="-77.049232000000003"/>
    <x v="0"/>
    <x v="332"/>
  </r>
  <r>
    <s v="F25303"/>
    <x v="0"/>
    <x v="5075"/>
    <x v="5063"/>
    <x v="119"/>
    <x v="60"/>
    <x v="219"/>
    <x v="220"/>
    <n v="38.856425000000002"/>
    <n v="-77.049232000000003"/>
    <x v="0"/>
    <x v="2"/>
  </r>
  <r>
    <s v="F25304"/>
    <x v="0"/>
    <x v="5076"/>
    <x v="5064"/>
    <x v="119"/>
    <x v="61"/>
    <x v="219"/>
    <x v="220"/>
    <n v="38.852929000000003"/>
    <n v="-77.049723"/>
    <x v="0"/>
    <x v="366"/>
  </r>
  <r>
    <s v="F25305"/>
    <x v="1"/>
    <x v="5077"/>
    <x v="5065"/>
    <x v="119"/>
    <x v="61"/>
    <x v="758"/>
    <x v="769"/>
    <n v="38.853011000000002"/>
    <n v="-77.049542000000002"/>
    <x v="1"/>
    <x v="45"/>
  </r>
  <r>
    <s v="F25306"/>
    <x v="0"/>
    <x v="5078"/>
    <x v="5066"/>
    <x v="119"/>
    <x v="61"/>
    <x v="219"/>
    <x v="220"/>
    <n v="38.852929000000003"/>
    <n v="-77.049723"/>
    <x v="1"/>
    <x v="233"/>
  </r>
  <r>
    <s v="F25307"/>
    <x v="0"/>
    <x v="5079"/>
    <x v="5067"/>
    <x v="119"/>
    <x v="61"/>
    <x v="219"/>
    <x v="220"/>
    <n v="38.852929000000003"/>
    <n v="-77.049723"/>
    <x v="1"/>
    <x v="421"/>
  </r>
  <r>
    <s v="F25308"/>
    <x v="2"/>
    <x v="5080"/>
    <x v="5068"/>
    <x v="120"/>
    <x v="60"/>
    <x v="222"/>
    <x v="223"/>
    <n v="38.856425000000002"/>
    <n v="-77.049232000000003"/>
    <x v="1"/>
    <x v="199"/>
  </r>
  <r>
    <s v="F25309"/>
    <x v="0"/>
    <x v="5081"/>
    <x v="5069"/>
    <x v="122"/>
    <x v="60"/>
    <x v="224"/>
    <x v="225"/>
    <n v="38.856425000000002"/>
    <n v="-77.049232000000003"/>
    <x v="1"/>
    <x v="421"/>
  </r>
  <r>
    <s v="F25310"/>
    <x v="0"/>
    <x v="5082"/>
    <x v="5070"/>
    <x v="122"/>
    <x v="60"/>
    <x v="224"/>
    <x v="225"/>
    <n v="38.856425000000002"/>
    <n v="-77.049232000000003"/>
    <x v="1"/>
    <x v="593"/>
  </r>
  <r>
    <s v="F25311"/>
    <x v="0"/>
    <x v="5083"/>
    <x v="5071"/>
    <x v="122"/>
    <x v="60"/>
    <x v="224"/>
    <x v="225"/>
    <n v="38.856425000000002"/>
    <n v="-77.049232000000003"/>
    <x v="1"/>
    <x v="409"/>
  </r>
  <r>
    <s v="F25312"/>
    <x v="0"/>
    <x v="5084"/>
    <x v="5072"/>
    <x v="122"/>
    <x v="60"/>
    <x v="224"/>
    <x v="225"/>
    <n v="38.856425000000002"/>
    <n v="-77.049232000000003"/>
    <x v="1"/>
    <x v="630"/>
  </r>
  <r>
    <s v="F25313"/>
    <x v="0"/>
    <x v="5085"/>
    <x v="5073"/>
    <x v="122"/>
    <x v="60"/>
    <x v="224"/>
    <x v="225"/>
    <n v="38.856425000000002"/>
    <n v="-77.049232000000003"/>
    <x v="1"/>
    <x v="521"/>
  </r>
  <r>
    <s v="F25314"/>
    <x v="0"/>
    <x v="5086"/>
    <x v="5074"/>
    <x v="122"/>
    <x v="60"/>
    <x v="224"/>
    <x v="225"/>
    <n v="38.856425000000002"/>
    <n v="-77.049232000000003"/>
    <x v="0"/>
    <x v="136"/>
  </r>
  <r>
    <s v="F25315"/>
    <x v="0"/>
    <x v="5087"/>
    <x v="5075"/>
    <x v="122"/>
    <x v="61"/>
    <x v="224"/>
    <x v="225"/>
    <n v="38.852929000000003"/>
    <n v="-77.049723"/>
    <x v="1"/>
    <x v="631"/>
  </r>
  <r>
    <s v="F25316"/>
    <x v="0"/>
    <x v="5088"/>
    <x v="5076"/>
    <x v="125"/>
    <x v="60"/>
    <x v="227"/>
    <x v="228"/>
    <n v="38.856425000000002"/>
    <n v="-77.049232000000003"/>
    <x v="0"/>
    <x v="645"/>
  </r>
  <r>
    <s v="F25317"/>
    <x v="0"/>
    <x v="5089"/>
    <x v="5077"/>
    <x v="125"/>
    <x v="60"/>
    <x v="227"/>
    <x v="228"/>
    <n v="38.856425000000002"/>
    <n v="-77.049232000000003"/>
    <x v="0"/>
    <x v="381"/>
  </r>
  <r>
    <s v="F25318"/>
    <x v="0"/>
    <x v="5090"/>
    <x v="5078"/>
    <x v="126"/>
    <x v="60"/>
    <x v="228"/>
    <x v="229"/>
    <n v="38.856425000000002"/>
    <n v="-77.049232000000003"/>
    <x v="0"/>
    <x v="604"/>
  </r>
  <r>
    <s v="F25319"/>
    <x v="0"/>
    <x v="5091"/>
    <x v="5079"/>
    <x v="127"/>
    <x v="62"/>
    <x v="229"/>
    <x v="230"/>
    <n v="38.848466000000002"/>
    <n v="-77.051513999999997"/>
    <x v="0"/>
    <x v="356"/>
  </r>
  <r>
    <s v="F25320"/>
    <x v="0"/>
    <x v="5092"/>
    <x v="5080"/>
    <x v="127"/>
    <x v="62"/>
    <x v="229"/>
    <x v="230"/>
    <n v="38.848466000000002"/>
    <n v="-77.051513999999997"/>
    <x v="0"/>
    <x v="135"/>
  </r>
  <r>
    <s v="F25321"/>
    <x v="1"/>
    <x v="5093"/>
    <x v="5081"/>
    <x v="127"/>
    <x v="59"/>
    <x v="759"/>
    <x v="770"/>
    <n v="38.860698999999997"/>
    <n v="-77.049502000000004"/>
    <x v="0"/>
    <x v="595"/>
  </r>
  <r>
    <s v="F25322"/>
    <x v="0"/>
    <x v="5094"/>
    <x v="5082"/>
    <x v="127"/>
    <x v="61"/>
    <x v="229"/>
    <x v="230"/>
    <n v="38.852929000000003"/>
    <n v="-77.049723"/>
    <x v="1"/>
    <x v="113"/>
  </r>
  <r>
    <s v="F25323"/>
    <x v="0"/>
    <x v="5095"/>
    <x v="5083"/>
    <x v="127"/>
    <x v="61"/>
    <x v="229"/>
    <x v="230"/>
    <n v="38.852929000000003"/>
    <n v="-77.049723"/>
    <x v="1"/>
    <x v="154"/>
  </r>
  <r>
    <s v="F25324"/>
    <x v="2"/>
    <x v="5096"/>
    <x v="5084"/>
    <x v="141"/>
    <x v="60"/>
    <x v="481"/>
    <x v="116"/>
    <n v="38.856425000000002"/>
    <n v="-77.049232000000003"/>
    <x v="1"/>
    <x v="217"/>
  </r>
  <r>
    <s v="F25325"/>
    <x v="0"/>
    <x v="5097"/>
    <x v="5085"/>
    <x v="212"/>
    <x v="63"/>
    <x v="760"/>
    <x v="771"/>
    <n v="39.025387000000002"/>
    <n v="-77.044562999999997"/>
    <x v="1"/>
    <x v="33"/>
  </r>
  <r>
    <s v="F25326"/>
    <x v="2"/>
    <x v="5098"/>
    <x v="5086"/>
    <x v="212"/>
    <x v="63"/>
    <x v="760"/>
    <x v="771"/>
    <n v="39.025387000000002"/>
    <n v="-77.044562999999997"/>
    <x v="1"/>
    <x v="239"/>
  </r>
  <r>
    <s v="F25327"/>
    <x v="0"/>
    <x v="5099"/>
    <x v="5087"/>
    <x v="212"/>
    <x v="63"/>
    <x v="760"/>
    <x v="771"/>
    <n v="39.025387000000002"/>
    <n v="-77.044562999999997"/>
    <x v="0"/>
    <x v="410"/>
  </r>
  <r>
    <s v="F25328"/>
    <x v="0"/>
    <x v="5100"/>
    <x v="5088"/>
    <x v="212"/>
    <x v="63"/>
    <x v="760"/>
    <x v="771"/>
    <n v="39.025387000000002"/>
    <n v="-77.044562999999997"/>
    <x v="0"/>
    <x v="274"/>
  </r>
  <r>
    <s v="F25329"/>
    <x v="0"/>
    <x v="5101"/>
    <x v="5089"/>
    <x v="212"/>
    <x v="63"/>
    <x v="760"/>
    <x v="771"/>
    <n v="39.025387000000002"/>
    <n v="-77.044562999999997"/>
    <x v="0"/>
    <x v="641"/>
  </r>
  <r>
    <s v="F25330"/>
    <x v="0"/>
    <x v="5102"/>
    <x v="5090"/>
    <x v="212"/>
    <x v="63"/>
    <x v="760"/>
    <x v="771"/>
    <n v="39.025387000000002"/>
    <n v="-77.044562999999997"/>
    <x v="0"/>
    <x v="94"/>
  </r>
  <r>
    <s v="F25331"/>
    <x v="0"/>
    <x v="5103"/>
    <x v="5091"/>
    <x v="212"/>
    <x v="63"/>
    <x v="760"/>
    <x v="771"/>
    <n v="39.025387000000002"/>
    <n v="-77.044562999999997"/>
    <x v="0"/>
    <x v="260"/>
  </r>
  <r>
    <s v="F25332"/>
    <x v="0"/>
    <x v="5104"/>
    <x v="5092"/>
    <x v="212"/>
    <x v="63"/>
    <x v="760"/>
    <x v="771"/>
    <n v="39.025387000000002"/>
    <n v="-77.044562999999997"/>
    <x v="0"/>
    <x v="643"/>
  </r>
  <r>
    <s v="F25333"/>
    <x v="0"/>
    <x v="5105"/>
    <x v="5093"/>
    <x v="212"/>
    <x v="63"/>
    <x v="760"/>
    <x v="771"/>
    <n v="39.025387000000002"/>
    <n v="-77.044562999999997"/>
    <x v="0"/>
    <x v="354"/>
  </r>
  <r>
    <s v="F25334"/>
    <x v="0"/>
    <x v="5106"/>
    <x v="5094"/>
    <x v="212"/>
    <x v="63"/>
    <x v="760"/>
    <x v="771"/>
    <n v="39.025387000000002"/>
    <n v="-77.044562999999997"/>
    <x v="1"/>
    <x v="459"/>
  </r>
  <r>
    <s v="F25335"/>
    <x v="0"/>
    <x v="5107"/>
    <x v="5095"/>
    <x v="212"/>
    <x v="63"/>
    <x v="760"/>
    <x v="771"/>
    <n v="39.025387000000002"/>
    <n v="-77.044562999999997"/>
    <x v="0"/>
    <x v="66"/>
  </r>
  <r>
    <s v="F25336"/>
    <x v="0"/>
    <x v="5108"/>
    <x v="5096"/>
    <x v="212"/>
    <x v="63"/>
    <x v="760"/>
    <x v="771"/>
    <n v="39.025387000000002"/>
    <n v="-77.044562999999997"/>
    <x v="1"/>
    <x v="465"/>
  </r>
  <r>
    <s v="F25337"/>
    <x v="0"/>
    <x v="5109"/>
    <x v="5097"/>
    <x v="212"/>
    <x v="63"/>
    <x v="760"/>
    <x v="771"/>
    <n v="39.025387000000002"/>
    <n v="-77.044562999999997"/>
    <x v="1"/>
    <x v="453"/>
  </r>
  <r>
    <s v="F25338"/>
    <x v="0"/>
    <x v="5110"/>
    <x v="5098"/>
    <x v="213"/>
    <x v="63"/>
    <x v="761"/>
    <x v="772"/>
    <n v="39.025387000000002"/>
    <n v="-77.044562999999997"/>
    <x v="1"/>
    <x v="648"/>
  </r>
  <r>
    <s v="F25339"/>
    <x v="0"/>
    <x v="5111"/>
    <x v="5099"/>
    <x v="214"/>
    <x v="63"/>
    <x v="762"/>
    <x v="498"/>
    <n v="39.025387000000002"/>
    <n v="-77.044562999999997"/>
    <x v="0"/>
    <x v="644"/>
  </r>
  <r>
    <s v="F25340"/>
    <x v="0"/>
    <x v="5112"/>
    <x v="5100"/>
    <x v="53"/>
    <x v="63"/>
    <x v="94"/>
    <x v="95"/>
    <n v="39.025387000000002"/>
    <n v="-77.044562999999997"/>
    <x v="1"/>
    <x v="288"/>
  </r>
  <r>
    <s v="F25341"/>
    <x v="0"/>
    <x v="5113"/>
    <x v="5101"/>
    <x v="62"/>
    <x v="64"/>
    <x v="104"/>
    <x v="105"/>
    <n v="38.897407000000001"/>
    <n v="-76.925906999999995"/>
    <x v="0"/>
    <x v="340"/>
  </r>
  <r>
    <s v="F25342"/>
    <x v="1"/>
    <x v="5114"/>
    <x v="5102"/>
    <x v="76"/>
    <x v="64"/>
    <x v="763"/>
    <x v="773"/>
    <n v="38.897460000000002"/>
    <n v="-76.925887000000003"/>
    <x v="1"/>
    <x v="588"/>
  </r>
  <r>
    <s v="F25343"/>
    <x v="0"/>
    <x v="5115"/>
    <x v="5103"/>
    <x v="215"/>
    <x v="65"/>
    <x v="764"/>
    <x v="774"/>
    <n v="38.880611999999999"/>
    <n v="-77.171891000000002"/>
    <x v="1"/>
    <x v="371"/>
  </r>
  <r>
    <s v="F25344"/>
    <x v="0"/>
    <x v="5116"/>
    <x v="5104"/>
    <x v="216"/>
    <x v="65"/>
    <x v="765"/>
    <x v="775"/>
    <n v="38.880611999999999"/>
    <n v="-77.171891000000002"/>
    <x v="0"/>
    <x v="639"/>
  </r>
  <r>
    <s v="F25345"/>
    <x v="2"/>
    <x v="5117"/>
    <x v="5105"/>
    <x v="217"/>
    <x v="65"/>
    <x v="766"/>
    <x v="776"/>
    <n v="38.880611999999999"/>
    <n v="-77.171891000000002"/>
    <x v="1"/>
    <x v="299"/>
  </r>
  <r>
    <s v="F25346"/>
    <x v="2"/>
    <x v="5118"/>
    <x v="5106"/>
    <x v="217"/>
    <x v="65"/>
    <x v="766"/>
    <x v="776"/>
    <n v="38.880611999999999"/>
    <n v="-77.171891000000002"/>
    <x v="1"/>
    <x v="205"/>
  </r>
  <r>
    <s v="F25347"/>
    <x v="2"/>
    <x v="5119"/>
    <x v="5107"/>
    <x v="217"/>
    <x v="65"/>
    <x v="766"/>
    <x v="776"/>
    <n v="38.880611999999999"/>
    <n v="-77.171891000000002"/>
    <x v="1"/>
    <x v="187"/>
  </r>
  <r>
    <s v="F25348"/>
    <x v="0"/>
    <x v="5120"/>
    <x v="5108"/>
    <x v="217"/>
    <x v="65"/>
    <x v="766"/>
    <x v="776"/>
    <n v="38.880611999999999"/>
    <n v="-77.171891000000002"/>
    <x v="1"/>
    <x v="78"/>
  </r>
  <r>
    <s v="F25349"/>
    <x v="0"/>
    <x v="5121"/>
    <x v="5109"/>
    <x v="217"/>
    <x v="65"/>
    <x v="766"/>
    <x v="776"/>
    <n v="38.880611999999999"/>
    <n v="-77.171891000000002"/>
    <x v="1"/>
    <x v="442"/>
  </r>
  <r>
    <s v="F25350"/>
    <x v="0"/>
    <x v="5122"/>
    <x v="5110"/>
    <x v="218"/>
    <x v="65"/>
    <x v="767"/>
    <x v="777"/>
    <n v="38.880611999999999"/>
    <n v="-77.171891000000002"/>
    <x v="0"/>
    <x v="189"/>
  </r>
  <r>
    <s v="F25351"/>
    <x v="0"/>
    <x v="5123"/>
    <x v="5111"/>
    <x v="218"/>
    <x v="65"/>
    <x v="767"/>
    <x v="777"/>
    <n v="38.880611999999999"/>
    <n v="-77.171891000000002"/>
    <x v="1"/>
    <x v="616"/>
  </r>
  <r>
    <s v="F25352"/>
    <x v="0"/>
    <x v="5124"/>
    <x v="5112"/>
    <x v="219"/>
    <x v="65"/>
    <x v="768"/>
    <x v="778"/>
    <n v="38.880611999999999"/>
    <n v="-77.171891000000002"/>
    <x v="1"/>
    <x v="251"/>
  </r>
  <r>
    <s v="F25353"/>
    <x v="0"/>
    <x v="5125"/>
    <x v="5113"/>
    <x v="112"/>
    <x v="65"/>
    <x v="417"/>
    <x v="422"/>
    <n v="38.880611999999999"/>
    <n v="-77.171891000000002"/>
    <x v="0"/>
    <x v="504"/>
  </r>
  <r>
    <s v="F25354"/>
    <x v="1"/>
    <x v="5126"/>
    <x v="5114"/>
    <x v="220"/>
    <x v="66"/>
    <x v="769"/>
    <x v="779"/>
    <n v="39.083959"/>
    <n v="-77.150847999999996"/>
    <x v="1"/>
    <x v="22"/>
  </r>
  <r>
    <s v="F25355"/>
    <x v="0"/>
    <x v="5127"/>
    <x v="5115"/>
    <x v="209"/>
    <x v="66"/>
    <x v="721"/>
    <x v="733"/>
    <n v="39.084125"/>
    <n v="-77.151291000000001"/>
    <x v="1"/>
    <x v="567"/>
  </r>
  <r>
    <s v="F25356"/>
    <x v="0"/>
    <x v="5128"/>
    <x v="5116"/>
    <x v="201"/>
    <x v="66"/>
    <x v="561"/>
    <x v="569"/>
    <n v="39.084125"/>
    <n v="-77.151291000000001"/>
    <x v="0"/>
    <x v="8"/>
  </r>
  <r>
    <s v="F25357"/>
    <x v="2"/>
    <x v="5129"/>
    <x v="5117"/>
    <x v="202"/>
    <x v="66"/>
    <x v="562"/>
    <x v="570"/>
    <n v="39.084125"/>
    <n v="-77.151291000000001"/>
    <x v="1"/>
    <x v="130"/>
  </r>
  <r>
    <s v="F25358"/>
    <x v="2"/>
    <x v="5130"/>
    <x v="5118"/>
    <x v="202"/>
    <x v="66"/>
    <x v="562"/>
    <x v="570"/>
    <n v="39.084125"/>
    <n v="-77.151291000000001"/>
    <x v="1"/>
    <x v="485"/>
  </r>
  <r>
    <s v="F25359"/>
    <x v="0"/>
    <x v="5131"/>
    <x v="5119"/>
    <x v="202"/>
    <x v="66"/>
    <x v="562"/>
    <x v="570"/>
    <n v="39.084125"/>
    <n v="-77.151291000000001"/>
    <x v="1"/>
    <x v="399"/>
  </r>
  <r>
    <s v="F25360"/>
    <x v="0"/>
    <x v="5132"/>
    <x v="5120"/>
    <x v="202"/>
    <x v="66"/>
    <x v="562"/>
    <x v="570"/>
    <n v="39.084125"/>
    <n v="-77.151291000000001"/>
    <x v="1"/>
    <x v="354"/>
  </r>
  <r>
    <s v="F25361"/>
    <x v="2"/>
    <x v="5133"/>
    <x v="5121"/>
    <x v="202"/>
    <x v="66"/>
    <x v="562"/>
    <x v="570"/>
    <n v="39.084125"/>
    <n v="-77.151291000000001"/>
    <x v="1"/>
    <x v="344"/>
  </r>
  <r>
    <s v="F25362"/>
    <x v="0"/>
    <x v="5134"/>
    <x v="5122"/>
    <x v="202"/>
    <x v="66"/>
    <x v="562"/>
    <x v="570"/>
    <n v="39.084125"/>
    <n v="-77.151291000000001"/>
    <x v="0"/>
    <x v="623"/>
  </r>
  <r>
    <s v="F25363"/>
    <x v="0"/>
    <x v="5135"/>
    <x v="5123"/>
    <x v="202"/>
    <x v="66"/>
    <x v="562"/>
    <x v="570"/>
    <n v="39.084125"/>
    <n v="-77.151291000000001"/>
    <x v="1"/>
    <x v="241"/>
  </r>
  <r>
    <s v="F25364"/>
    <x v="0"/>
    <x v="5136"/>
    <x v="5124"/>
    <x v="202"/>
    <x v="66"/>
    <x v="562"/>
    <x v="570"/>
    <n v="39.084125"/>
    <n v="-77.151291000000001"/>
    <x v="0"/>
    <x v="16"/>
  </r>
  <r>
    <s v="F25365"/>
    <x v="0"/>
    <x v="5137"/>
    <x v="5125"/>
    <x v="202"/>
    <x v="66"/>
    <x v="562"/>
    <x v="570"/>
    <n v="39.084125"/>
    <n v="-77.151291000000001"/>
    <x v="1"/>
    <x v="219"/>
  </r>
  <r>
    <s v="F25366"/>
    <x v="0"/>
    <x v="5138"/>
    <x v="5126"/>
    <x v="202"/>
    <x v="66"/>
    <x v="562"/>
    <x v="570"/>
    <n v="39.084125"/>
    <n v="-77.151291000000001"/>
    <x v="1"/>
    <x v="250"/>
  </r>
  <r>
    <s v="F25367"/>
    <x v="1"/>
    <x v="5139"/>
    <x v="5127"/>
    <x v="202"/>
    <x v="66"/>
    <x v="770"/>
    <x v="780"/>
    <n v="39.084169000000003"/>
    <n v="-77.151127000000002"/>
    <x v="1"/>
    <x v="656"/>
  </r>
  <r>
    <s v="F25368"/>
    <x v="0"/>
    <x v="5140"/>
    <x v="5128"/>
    <x v="202"/>
    <x v="66"/>
    <x v="562"/>
    <x v="570"/>
    <n v="39.084125"/>
    <n v="-77.151291000000001"/>
    <x v="1"/>
    <x v="25"/>
  </r>
  <r>
    <s v="F25369"/>
    <x v="0"/>
    <x v="5141"/>
    <x v="5129"/>
    <x v="202"/>
    <x v="66"/>
    <x v="562"/>
    <x v="570"/>
    <n v="39.084125"/>
    <n v="-77.151291000000001"/>
    <x v="1"/>
    <x v="305"/>
  </r>
  <r>
    <s v="F25370"/>
    <x v="0"/>
    <x v="5142"/>
    <x v="5130"/>
    <x v="202"/>
    <x v="66"/>
    <x v="562"/>
    <x v="570"/>
    <n v="39.084125"/>
    <n v="-77.151291000000001"/>
    <x v="1"/>
    <x v="511"/>
  </r>
  <r>
    <s v="F25371"/>
    <x v="0"/>
    <x v="5143"/>
    <x v="5131"/>
    <x v="202"/>
    <x v="66"/>
    <x v="562"/>
    <x v="570"/>
    <n v="39.084125"/>
    <n v="-77.151291000000001"/>
    <x v="0"/>
    <x v="617"/>
  </r>
  <r>
    <s v="F25372"/>
    <x v="0"/>
    <x v="5144"/>
    <x v="5132"/>
    <x v="202"/>
    <x v="66"/>
    <x v="562"/>
    <x v="570"/>
    <n v="39.084125"/>
    <n v="-77.151291000000001"/>
    <x v="0"/>
    <x v="572"/>
  </r>
  <r>
    <s v="F25373"/>
    <x v="0"/>
    <x v="5145"/>
    <x v="5133"/>
    <x v="202"/>
    <x v="66"/>
    <x v="562"/>
    <x v="570"/>
    <n v="39.084125"/>
    <n v="-77.151291000000001"/>
    <x v="1"/>
    <x v="216"/>
  </r>
  <r>
    <s v="F25374"/>
    <x v="2"/>
    <x v="5146"/>
    <x v="5134"/>
    <x v="202"/>
    <x v="66"/>
    <x v="562"/>
    <x v="570"/>
    <n v="39.084125"/>
    <n v="-77.151291000000001"/>
    <x v="1"/>
    <x v="61"/>
  </r>
  <r>
    <s v="F25375"/>
    <x v="0"/>
    <x v="5147"/>
    <x v="5135"/>
    <x v="202"/>
    <x v="66"/>
    <x v="562"/>
    <x v="570"/>
    <n v="39.084125"/>
    <n v="-77.151291000000001"/>
    <x v="1"/>
    <x v="137"/>
  </r>
  <r>
    <s v="F25376"/>
    <x v="0"/>
    <x v="5148"/>
    <x v="5136"/>
    <x v="202"/>
    <x v="66"/>
    <x v="562"/>
    <x v="570"/>
    <n v="39.084125"/>
    <n v="-77.151291000000001"/>
    <x v="1"/>
    <x v="422"/>
  </r>
  <r>
    <s v="F25377"/>
    <x v="0"/>
    <x v="5149"/>
    <x v="5137"/>
    <x v="202"/>
    <x v="66"/>
    <x v="562"/>
    <x v="570"/>
    <n v="39.084125"/>
    <n v="-77.151291000000001"/>
    <x v="1"/>
    <x v="75"/>
  </r>
  <r>
    <s v="F25378"/>
    <x v="0"/>
    <x v="5150"/>
    <x v="5138"/>
    <x v="203"/>
    <x v="66"/>
    <x v="563"/>
    <x v="571"/>
    <n v="39.084125"/>
    <n v="-77.151291000000001"/>
    <x v="0"/>
    <x v="147"/>
  </r>
  <r>
    <s v="F25379"/>
    <x v="0"/>
    <x v="5151"/>
    <x v="5139"/>
    <x v="153"/>
    <x v="66"/>
    <x v="304"/>
    <x v="304"/>
    <n v="39.084125"/>
    <n v="-77.151291000000001"/>
    <x v="1"/>
    <x v="148"/>
  </r>
  <r>
    <s v="F25380"/>
    <x v="0"/>
    <x v="5152"/>
    <x v="5140"/>
    <x v="4"/>
    <x v="67"/>
    <x v="5"/>
    <x v="5"/>
    <n v="38.990248999999999"/>
    <n v="-77.029349999999994"/>
    <x v="1"/>
    <x v="255"/>
  </r>
  <r>
    <s v="F25381"/>
    <x v="0"/>
    <x v="5153"/>
    <x v="5141"/>
    <x v="6"/>
    <x v="67"/>
    <x v="9"/>
    <x v="9"/>
    <n v="38.990248999999999"/>
    <n v="-77.029349999999994"/>
    <x v="1"/>
    <x v="191"/>
  </r>
  <r>
    <s v="F25382"/>
    <x v="0"/>
    <x v="5154"/>
    <x v="5142"/>
    <x v="6"/>
    <x v="67"/>
    <x v="9"/>
    <x v="9"/>
    <n v="38.990248999999999"/>
    <n v="-77.029349999999994"/>
    <x v="1"/>
    <x v="76"/>
  </r>
  <r>
    <s v="F25383"/>
    <x v="0"/>
    <x v="5155"/>
    <x v="5143"/>
    <x v="6"/>
    <x v="67"/>
    <x v="9"/>
    <x v="9"/>
    <n v="38.990248999999999"/>
    <n v="-77.029349999999994"/>
    <x v="1"/>
    <x v="545"/>
  </r>
  <r>
    <s v="F25384"/>
    <x v="0"/>
    <x v="5156"/>
    <x v="5144"/>
    <x v="7"/>
    <x v="67"/>
    <x v="11"/>
    <x v="11"/>
    <n v="38.990248999999999"/>
    <n v="-77.029349999999994"/>
    <x v="1"/>
    <x v="61"/>
  </r>
  <r>
    <s v="F25385"/>
    <x v="1"/>
    <x v="5157"/>
    <x v="5145"/>
    <x v="9"/>
    <x v="67"/>
    <x v="771"/>
    <x v="781"/>
    <n v="38.990347999999997"/>
    <n v="-77.029651999999999"/>
    <x v="0"/>
    <x v="511"/>
  </r>
  <r>
    <s v="F25386"/>
    <x v="1"/>
    <x v="5158"/>
    <x v="5146"/>
    <x v="9"/>
    <x v="67"/>
    <x v="772"/>
    <x v="782"/>
    <n v="38.990276000000001"/>
    <n v="-77.029556999999997"/>
    <x v="0"/>
    <x v="153"/>
  </r>
  <r>
    <s v="F25387"/>
    <x v="1"/>
    <x v="5159"/>
    <x v="5147"/>
    <x v="9"/>
    <x v="67"/>
    <x v="773"/>
    <x v="783"/>
    <n v="38.990316"/>
    <n v="-77.029579999999996"/>
    <x v="0"/>
    <x v="352"/>
  </r>
  <r>
    <s v="F25388"/>
    <x v="1"/>
    <x v="5160"/>
    <x v="5148"/>
    <x v="19"/>
    <x v="68"/>
    <x v="774"/>
    <x v="784"/>
    <n v="38.995648000000003"/>
    <n v="-77.038719999999998"/>
    <x v="0"/>
    <x v="31"/>
  </r>
  <r>
    <s v="F25389"/>
    <x v="0"/>
    <x v="5161"/>
    <x v="5149"/>
    <x v="155"/>
    <x v="67"/>
    <x v="317"/>
    <x v="317"/>
    <n v="38.990248999999999"/>
    <n v="-77.029349999999994"/>
    <x v="0"/>
    <x v="259"/>
  </r>
  <r>
    <s v="F25390"/>
    <x v="0"/>
    <x v="5162"/>
    <x v="5150"/>
    <x v="221"/>
    <x v="68"/>
    <x v="775"/>
    <x v="785"/>
    <n v="38.995680999999998"/>
    <n v="-77.038720999999995"/>
    <x v="0"/>
    <x v="660"/>
  </r>
  <r>
    <s v="F25391"/>
    <x v="0"/>
    <x v="5163"/>
    <x v="5151"/>
    <x v="221"/>
    <x v="67"/>
    <x v="775"/>
    <x v="785"/>
    <n v="38.990248999999999"/>
    <n v="-77.029349999999994"/>
    <x v="0"/>
    <x v="113"/>
  </r>
  <r>
    <s v="F25392"/>
    <x v="0"/>
    <x v="5164"/>
    <x v="5152"/>
    <x v="221"/>
    <x v="67"/>
    <x v="775"/>
    <x v="785"/>
    <n v="38.990248999999999"/>
    <n v="-77.029349999999994"/>
    <x v="0"/>
    <x v="157"/>
  </r>
  <r>
    <s v="F25393"/>
    <x v="0"/>
    <x v="5165"/>
    <x v="5153"/>
    <x v="221"/>
    <x v="67"/>
    <x v="775"/>
    <x v="785"/>
    <n v="38.990248999999999"/>
    <n v="-77.029349999999994"/>
    <x v="1"/>
    <x v="86"/>
  </r>
  <r>
    <s v="F25394"/>
    <x v="0"/>
    <x v="5166"/>
    <x v="5154"/>
    <x v="221"/>
    <x v="67"/>
    <x v="775"/>
    <x v="785"/>
    <n v="38.990248999999999"/>
    <n v="-77.029349999999994"/>
    <x v="1"/>
    <x v="590"/>
  </r>
  <r>
    <s v="F25395"/>
    <x v="0"/>
    <x v="5167"/>
    <x v="5155"/>
    <x v="221"/>
    <x v="67"/>
    <x v="775"/>
    <x v="785"/>
    <n v="38.990248999999999"/>
    <n v="-77.029349999999994"/>
    <x v="1"/>
    <x v="291"/>
  </r>
  <r>
    <s v="F25396"/>
    <x v="0"/>
    <x v="5168"/>
    <x v="5156"/>
    <x v="221"/>
    <x v="68"/>
    <x v="775"/>
    <x v="785"/>
    <n v="38.995680999999998"/>
    <n v="-77.038720999999995"/>
    <x v="0"/>
    <x v="49"/>
  </r>
  <r>
    <s v="F25397"/>
    <x v="0"/>
    <x v="5169"/>
    <x v="5157"/>
    <x v="221"/>
    <x v="68"/>
    <x v="775"/>
    <x v="785"/>
    <n v="38.995680999999998"/>
    <n v="-77.038720999999995"/>
    <x v="0"/>
    <x v="432"/>
  </r>
  <r>
    <s v="F25398"/>
    <x v="0"/>
    <x v="5170"/>
    <x v="5158"/>
    <x v="222"/>
    <x v="67"/>
    <x v="776"/>
    <x v="786"/>
    <n v="38.990248999999999"/>
    <n v="-77.029349999999994"/>
    <x v="0"/>
    <x v="547"/>
  </r>
  <r>
    <s v="F25399"/>
    <x v="0"/>
    <x v="5171"/>
    <x v="5159"/>
    <x v="222"/>
    <x v="67"/>
    <x v="776"/>
    <x v="786"/>
    <n v="38.990248999999999"/>
    <n v="-77.029349999999994"/>
    <x v="0"/>
    <x v="147"/>
  </r>
  <r>
    <s v="F25400"/>
    <x v="0"/>
    <x v="5172"/>
    <x v="5160"/>
    <x v="222"/>
    <x v="67"/>
    <x v="776"/>
    <x v="786"/>
    <n v="38.990248999999999"/>
    <n v="-77.029349999999994"/>
    <x v="0"/>
    <x v="112"/>
  </r>
  <r>
    <s v="F25401"/>
    <x v="0"/>
    <x v="5173"/>
    <x v="5161"/>
    <x v="222"/>
    <x v="67"/>
    <x v="776"/>
    <x v="786"/>
    <n v="38.990248999999999"/>
    <n v="-77.029349999999994"/>
    <x v="0"/>
    <x v="503"/>
  </r>
  <r>
    <s v="F25402"/>
    <x v="0"/>
    <x v="5174"/>
    <x v="5162"/>
    <x v="222"/>
    <x v="67"/>
    <x v="776"/>
    <x v="786"/>
    <n v="38.990248999999999"/>
    <n v="-77.029349999999994"/>
    <x v="0"/>
    <x v="5"/>
  </r>
  <r>
    <s v="F25403"/>
    <x v="0"/>
    <x v="5175"/>
    <x v="5163"/>
    <x v="222"/>
    <x v="67"/>
    <x v="776"/>
    <x v="786"/>
    <n v="38.990248999999999"/>
    <n v="-77.029349999999994"/>
    <x v="0"/>
    <x v="587"/>
  </r>
  <r>
    <s v="F25404"/>
    <x v="0"/>
    <x v="5176"/>
    <x v="5164"/>
    <x v="222"/>
    <x v="67"/>
    <x v="776"/>
    <x v="786"/>
    <n v="38.990248999999999"/>
    <n v="-77.029349999999994"/>
    <x v="1"/>
    <x v="547"/>
  </r>
  <r>
    <s v="F25405"/>
    <x v="0"/>
    <x v="5177"/>
    <x v="5165"/>
    <x v="222"/>
    <x v="67"/>
    <x v="776"/>
    <x v="786"/>
    <n v="38.990248999999999"/>
    <n v="-77.029349999999994"/>
    <x v="0"/>
    <x v="76"/>
  </r>
  <r>
    <s v="F25406"/>
    <x v="0"/>
    <x v="5178"/>
    <x v="5166"/>
    <x v="222"/>
    <x v="67"/>
    <x v="776"/>
    <x v="786"/>
    <n v="38.990248999999999"/>
    <n v="-77.029349999999994"/>
    <x v="1"/>
    <x v="399"/>
  </r>
  <r>
    <s v="F25407"/>
    <x v="0"/>
    <x v="5179"/>
    <x v="5167"/>
    <x v="222"/>
    <x v="67"/>
    <x v="776"/>
    <x v="786"/>
    <n v="38.990248999999999"/>
    <n v="-77.029349999999994"/>
    <x v="0"/>
    <x v="245"/>
  </r>
  <r>
    <s v="F25408"/>
    <x v="0"/>
    <x v="5180"/>
    <x v="5168"/>
    <x v="222"/>
    <x v="67"/>
    <x v="776"/>
    <x v="786"/>
    <n v="38.990248999999999"/>
    <n v="-77.029349999999994"/>
    <x v="0"/>
    <x v="613"/>
  </r>
  <r>
    <s v="F25409"/>
    <x v="0"/>
    <x v="5181"/>
    <x v="5169"/>
    <x v="222"/>
    <x v="67"/>
    <x v="776"/>
    <x v="786"/>
    <n v="38.990248999999999"/>
    <n v="-77.029349999999994"/>
    <x v="0"/>
    <x v="47"/>
  </r>
  <r>
    <s v="F25410"/>
    <x v="0"/>
    <x v="5182"/>
    <x v="5170"/>
    <x v="214"/>
    <x v="67"/>
    <x v="762"/>
    <x v="498"/>
    <n v="38.990248999999999"/>
    <n v="-77.029349999999994"/>
    <x v="0"/>
    <x v="337"/>
  </r>
  <r>
    <s v="F25411"/>
    <x v="0"/>
    <x v="5183"/>
    <x v="5171"/>
    <x v="214"/>
    <x v="67"/>
    <x v="762"/>
    <x v="498"/>
    <n v="38.990248999999999"/>
    <n v="-77.029349999999994"/>
    <x v="0"/>
    <x v="522"/>
  </r>
  <r>
    <s v="F25412"/>
    <x v="0"/>
    <x v="5184"/>
    <x v="5172"/>
    <x v="214"/>
    <x v="67"/>
    <x v="762"/>
    <x v="498"/>
    <n v="38.990248999999999"/>
    <n v="-77.029349999999994"/>
    <x v="0"/>
    <x v="414"/>
  </r>
  <r>
    <s v="F25413"/>
    <x v="0"/>
    <x v="5185"/>
    <x v="5173"/>
    <x v="222"/>
    <x v="68"/>
    <x v="776"/>
    <x v="786"/>
    <n v="38.995680999999998"/>
    <n v="-77.038720999999995"/>
    <x v="1"/>
    <x v="69"/>
  </r>
  <r>
    <s v="F25414"/>
    <x v="0"/>
    <x v="5186"/>
    <x v="5174"/>
    <x v="222"/>
    <x v="68"/>
    <x v="776"/>
    <x v="786"/>
    <n v="38.995680999999998"/>
    <n v="-77.038720999999995"/>
    <x v="0"/>
    <x v="608"/>
  </r>
  <r>
    <s v="F25415"/>
    <x v="0"/>
    <x v="5187"/>
    <x v="5175"/>
    <x v="222"/>
    <x v="68"/>
    <x v="776"/>
    <x v="786"/>
    <n v="38.995680999999998"/>
    <n v="-77.038720999999995"/>
    <x v="0"/>
    <x v="462"/>
  </r>
  <r>
    <s v="F25416"/>
    <x v="0"/>
    <x v="5188"/>
    <x v="5176"/>
    <x v="214"/>
    <x v="68"/>
    <x v="762"/>
    <x v="498"/>
    <n v="38.995680999999998"/>
    <n v="-77.038720999999995"/>
    <x v="0"/>
    <x v="510"/>
  </r>
  <r>
    <s v="F25417"/>
    <x v="0"/>
    <x v="5189"/>
    <x v="5177"/>
    <x v="214"/>
    <x v="68"/>
    <x v="762"/>
    <x v="498"/>
    <n v="38.995680999999998"/>
    <n v="-77.038720999999995"/>
    <x v="1"/>
    <x v="517"/>
  </r>
  <r>
    <s v="F25418"/>
    <x v="1"/>
    <x v="5190"/>
    <x v="5178"/>
    <x v="206"/>
    <x v="68"/>
    <x v="578"/>
    <x v="787"/>
    <n v="38.995648000000003"/>
    <n v="-77.038702999999998"/>
    <x v="1"/>
    <x v="311"/>
  </r>
  <r>
    <s v="F25419"/>
    <x v="0"/>
    <x v="5191"/>
    <x v="5179"/>
    <x v="152"/>
    <x v="68"/>
    <x v="294"/>
    <x v="294"/>
    <n v="38.995680999999998"/>
    <n v="-77.038720999999995"/>
    <x v="0"/>
    <x v="17"/>
  </r>
  <r>
    <s v="F25420"/>
    <x v="1"/>
    <x v="5192"/>
    <x v="5180"/>
    <x v="152"/>
    <x v="67"/>
    <x v="777"/>
    <x v="788"/>
    <n v="38.990304000000002"/>
    <n v="-77.029521000000003"/>
    <x v="0"/>
    <x v="357"/>
  </r>
  <r>
    <s v="F25421"/>
    <x v="1"/>
    <x v="5193"/>
    <x v="5181"/>
    <x v="33"/>
    <x v="67"/>
    <x v="778"/>
    <x v="789"/>
    <n v="38.990282000000001"/>
    <n v="-77.029420000000002"/>
    <x v="0"/>
    <x v="509"/>
  </r>
  <r>
    <s v="F25422"/>
    <x v="0"/>
    <x v="5194"/>
    <x v="5182"/>
    <x v="33"/>
    <x v="67"/>
    <x v="64"/>
    <x v="65"/>
    <n v="38.990248999999999"/>
    <n v="-77.029349999999994"/>
    <x v="0"/>
    <x v="309"/>
  </r>
  <r>
    <s v="F25423"/>
    <x v="1"/>
    <x v="5195"/>
    <x v="5183"/>
    <x v="52"/>
    <x v="68"/>
    <x v="779"/>
    <x v="790"/>
    <n v="38.99568"/>
    <n v="-77.038734000000005"/>
    <x v="0"/>
    <x v="363"/>
  </r>
  <r>
    <s v="F25424"/>
    <x v="0"/>
    <x v="5196"/>
    <x v="5184"/>
    <x v="110"/>
    <x v="67"/>
    <x v="538"/>
    <x v="545"/>
    <n v="38.990248999999999"/>
    <n v="-77.029349999999994"/>
    <x v="0"/>
    <x v="182"/>
  </r>
  <r>
    <s v="F25425"/>
    <x v="0"/>
    <x v="5197"/>
    <x v="5185"/>
    <x v="223"/>
    <x v="68"/>
    <x v="780"/>
    <x v="791"/>
    <n v="38.995680999999998"/>
    <n v="-77.038720999999995"/>
    <x v="1"/>
    <x v="181"/>
  </r>
  <r>
    <s v="F25426"/>
    <x v="1"/>
    <x v="5198"/>
    <x v="5186"/>
    <x v="223"/>
    <x v="68"/>
    <x v="781"/>
    <x v="792"/>
    <n v="38.995683"/>
    <n v="-77.038706000000005"/>
    <x v="1"/>
    <x v="121"/>
  </r>
  <r>
    <s v="F25427"/>
    <x v="0"/>
    <x v="5199"/>
    <x v="5187"/>
    <x v="223"/>
    <x v="68"/>
    <x v="780"/>
    <x v="791"/>
    <n v="38.995680999999998"/>
    <n v="-77.038720999999995"/>
    <x v="0"/>
    <x v="24"/>
  </r>
  <r>
    <s v="F25428"/>
    <x v="0"/>
    <x v="5200"/>
    <x v="5188"/>
    <x v="223"/>
    <x v="68"/>
    <x v="780"/>
    <x v="791"/>
    <n v="38.995680999999998"/>
    <n v="-77.038720999999995"/>
    <x v="1"/>
    <x v="380"/>
  </r>
  <r>
    <s v="F25429"/>
    <x v="1"/>
    <x v="5201"/>
    <x v="5189"/>
    <x v="223"/>
    <x v="68"/>
    <x v="782"/>
    <x v="793"/>
    <n v="38.995660000000001"/>
    <n v="-77.038747000000001"/>
    <x v="1"/>
    <x v="336"/>
  </r>
  <r>
    <s v="F25430"/>
    <x v="0"/>
    <x v="5202"/>
    <x v="5190"/>
    <x v="223"/>
    <x v="68"/>
    <x v="780"/>
    <x v="791"/>
    <n v="38.995680999999998"/>
    <n v="-77.038720999999995"/>
    <x v="1"/>
    <x v="628"/>
  </r>
  <r>
    <s v="F25431"/>
    <x v="0"/>
    <x v="5203"/>
    <x v="5191"/>
    <x v="223"/>
    <x v="68"/>
    <x v="780"/>
    <x v="791"/>
    <n v="38.995680999999998"/>
    <n v="-77.038720999999995"/>
    <x v="1"/>
    <x v="219"/>
  </r>
  <r>
    <s v="F25432"/>
    <x v="0"/>
    <x v="5204"/>
    <x v="5192"/>
    <x v="223"/>
    <x v="68"/>
    <x v="780"/>
    <x v="791"/>
    <n v="38.995680999999998"/>
    <n v="-77.038720999999995"/>
    <x v="1"/>
    <x v="20"/>
  </r>
  <r>
    <s v="F25433"/>
    <x v="0"/>
    <x v="5205"/>
    <x v="5193"/>
    <x v="223"/>
    <x v="68"/>
    <x v="780"/>
    <x v="791"/>
    <n v="38.995680999999998"/>
    <n v="-77.038720999999995"/>
    <x v="1"/>
    <x v="272"/>
  </r>
  <r>
    <s v="F25434"/>
    <x v="1"/>
    <x v="5206"/>
    <x v="5194"/>
    <x v="223"/>
    <x v="67"/>
    <x v="783"/>
    <x v="794"/>
    <n v="38.990301000000002"/>
    <n v="-77.029353"/>
    <x v="1"/>
    <x v="654"/>
  </r>
  <r>
    <s v="F25435"/>
    <x v="0"/>
    <x v="5207"/>
    <x v="5195"/>
    <x v="43"/>
    <x v="67"/>
    <x v="297"/>
    <x v="297"/>
    <n v="38.990248999999999"/>
    <n v="-77.029349999999994"/>
    <x v="0"/>
    <x v="358"/>
  </r>
  <r>
    <s v="F25436"/>
    <x v="2"/>
    <x v="5208"/>
    <x v="5196"/>
    <x v="43"/>
    <x v="67"/>
    <x v="297"/>
    <x v="297"/>
    <n v="38.990248999999999"/>
    <n v="-77.029349999999994"/>
    <x v="1"/>
    <x v="541"/>
  </r>
  <r>
    <s v="F25437"/>
    <x v="0"/>
    <x v="5209"/>
    <x v="5197"/>
    <x v="43"/>
    <x v="67"/>
    <x v="297"/>
    <x v="297"/>
    <n v="38.990248999999999"/>
    <n v="-77.029349999999994"/>
    <x v="1"/>
    <x v="463"/>
  </r>
  <r>
    <s v="F25438"/>
    <x v="1"/>
    <x v="5210"/>
    <x v="5198"/>
    <x v="43"/>
    <x v="67"/>
    <x v="784"/>
    <x v="795"/>
    <n v="38.990338999999999"/>
    <n v="-77.029482999999999"/>
    <x v="1"/>
    <x v="457"/>
  </r>
  <r>
    <s v="F25439"/>
    <x v="0"/>
    <x v="5211"/>
    <x v="5199"/>
    <x v="43"/>
    <x v="67"/>
    <x v="297"/>
    <x v="297"/>
    <n v="38.990248999999999"/>
    <n v="-77.029349999999994"/>
    <x v="0"/>
    <x v="484"/>
  </r>
  <r>
    <s v="F25440"/>
    <x v="0"/>
    <x v="5212"/>
    <x v="5200"/>
    <x v="43"/>
    <x v="67"/>
    <x v="297"/>
    <x v="297"/>
    <n v="38.990248999999999"/>
    <n v="-77.029349999999994"/>
    <x v="0"/>
    <x v="373"/>
  </r>
  <r>
    <s v="F25441"/>
    <x v="0"/>
    <x v="5213"/>
    <x v="5201"/>
    <x v="43"/>
    <x v="67"/>
    <x v="297"/>
    <x v="297"/>
    <n v="38.990248999999999"/>
    <n v="-77.029349999999994"/>
    <x v="0"/>
    <x v="537"/>
  </r>
  <r>
    <s v="F25442"/>
    <x v="2"/>
    <x v="5214"/>
    <x v="5202"/>
    <x v="43"/>
    <x v="67"/>
    <x v="297"/>
    <x v="297"/>
    <n v="38.990248999999999"/>
    <n v="-77.029349999999994"/>
    <x v="1"/>
    <x v="43"/>
  </r>
  <r>
    <s v="F25443"/>
    <x v="1"/>
    <x v="5215"/>
    <x v="5203"/>
    <x v="43"/>
    <x v="67"/>
    <x v="785"/>
    <x v="796"/>
    <n v="38.990333"/>
    <n v="-77.029487000000003"/>
    <x v="1"/>
    <x v="124"/>
  </r>
  <r>
    <s v="F25444"/>
    <x v="0"/>
    <x v="5216"/>
    <x v="5204"/>
    <x v="43"/>
    <x v="67"/>
    <x v="297"/>
    <x v="297"/>
    <n v="38.990248999999999"/>
    <n v="-77.029349999999994"/>
    <x v="1"/>
    <x v="104"/>
  </r>
  <r>
    <s v="F25445"/>
    <x v="0"/>
    <x v="5217"/>
    <x v="5205"/>
    <x v="43"/>
    <x v="67"/>
    <x v="297"/>
    <x v="297"/>
    <n v="38.990248999999999"/>
    <n v="-77.029349999999994"/>
    <x v="0"/>
    <x v="185"/>
  </r>
  <r>
    <s v="F25446"/>
    <x v="0"/>
    <x v="5218"/>
    <x v="5206"/>
    <x v="43"/>
    <x v="67"/>
    <x v="297"/>
    <x v="297"/>
    <n v="38.990248999999999"/>
    <n v="-77.029349999999994"/>
    <x v="1"/>
    <x v="439"/>
  </r>
  <r>
    <s v="F25447"/>
    <x v="0"/>
    <x v="5219"/>
    <x v="5207"/>
    <x v="43"/>
    <x v="67"/>
    <x v="297"/>
    <x v="297"/>
    <n v="38.990248999999999"/>
    <n v="-77.029349999999994"/>
    <x v="0"/>
    <x v="17"/>
  </r>
  <r>
    <s v="F25448"/>
    <x v="1"/>
    <x v="5220"/>
    <x v="5208"/>
    <x v="71"/>
    <x v="67"/>
    <x v="786"/>
    <x v="797"/>
    <n v="38.990307999999999"/>
    <n v="-77.029503000000005"/>
    <x v="0"/>
    <x v="619"/>
  </r>
  <r>
    <s v="F25449"/>
    <x v="1"/>
    <x v="5221"/>
    <x v="5209"/>
    <x v="71"/>
    <x v="67"/>
    <x v="787"/>
    <x v="798"/>
    <n v="38.990259000000002"/>
    <n v="-77.029601"/>
    <x v="0"/>
    <x v="72"/>
  </r>
  <r>
    <s v="F25450"/>
    <x v="1"/>
    <x v="5222"/>
    <x v="5210"/>
    <x v="71"/>
    <x v="67"/>
    <x v="788"/>
    <x v="799"/>
    <n v="38.990259999999999"/>
    <n v="-77.029454999999999"/>
    <x v="0"/>
    <x v="528"/>
  </r>
  <r>
    <s v="F25451"/>
    <x v="1"/>
    <x v="5223"/>
    <x v="5211"/>
    <x v="71"/>
    <x v="67"/>
    <x v="789"/>
    <x v="800"/>
    <n v="38.990364"/>
    <n v="-77.029585999999995"/>
    <x v="0"/>
    <x v="253"/>
  </r>
  <r>
    <s v="F25452"/>
    <x v="1"/>
    <x v="5224"/>
    <x v="5212"/>
    <x v="71"/>
    <x v="67"/>
    <x v="597"/>
    <x v="801"/>
    <n v="38.990307999999999"/>
    <n v="-77.029512999999994"/>
    <x v="0"/>
    <x v="576"/>
  </r>
  <r>
    <s v="F25453"/>
    <x v="1"/>
    <x v="5225"/>
    <x v="5213"/>
    <x v="71"/>
    <x v="67"/>
    <x v="790"/>
    <x v="802"/>
    <n v="38.990333"/>
    <n v="-77.029470000000003"/>
    <x v="0"/>
    <x v="598"/>
  </r>
  <r>
    <s v="F25454"/>
    <x v="1"/>
    <x v="5226"/>
    <x v="5214"/>
    <x v="151"/>
    <x v="68"/>
    <x v="791"/>
    <x v="803"/>
    <n v="38.995674000000001"/>
    <n v="-77.038692999999995"/>
    <x v="1"/>
    <x v="340"/>
  </r>
  <r>
    <s v="F25455"/>
    <x v="0"/>
    <x v="5227"/>
    <x v="5215"/>
    <x v="0"/>
    <x v="69"/>
    <x v="0"/>
    <x v="0"/>
    <n v="38.910972000000001"/>
    <n v="-77.004949999999994"/>
    <x v="0"/>
    <x v="615"/>
  </r>
  <r>
    <s v="F25456"/>
    <x v="0"/>
    <x v="5228"/>
    <x v="5216"/>
    <x v="0"/>
    <x v="69"/>
    <x v="0"/>
    <x v="0"/>
    <n v="38.910972000000001"/>
    <n v="-77.004949999999994"/>
    <x v="0"/>
    <x v="74"/>
  </r>
  <r>
    <s v="F25457"/>
    <x v="0"/>
    <x v="5229"/>
    <x v="5217"/>
    <x v="1"/>
    <x v="69"/>
    <x v="1"/>
    <x v="1"/>
    <n v="38.910972000000001"/>
    <n v="-77.004949999999994"/>
    <x v="1"/>
    <x v="455"/>
  </r>
  <r>
    <s v="F25458"/>
    <x v="0"/>
    <x v="5230"/>
    <x v="5218"/>
    <x v="1"/>
    <x v="69"/>
    <x v="1"/>
    <x v="1"/>
    <n v="38.910972000000001"/>
    <n v="-77.004949999999994"/>
    <x v="1"/>
    <x v="71"/>
  </r>
  <r>
    <s v="F25459"/>
    <x v="0"/>
    <x v="5231"/>
    <x v="5219"/>
    <x v="2"/>
    <x v="69"/>
    <x v="2"/>
    <x v="2"/>
    <n v="38.910972000000001"/>
    <n v="-77.004949999999994"/>
    <x v="0"/>
    <x v="611"/>
  </r>
  <r>
    <s v="F25460"/>
    <x v="0"/>
    <x v="5232"/>
    <x v="5220"/>
    <x v="2"/>
    <x v="69"/>
    <x v="2"/>
    <x v="2"/>
    <n v="38.910972000000001"/>
    <n v="-77.004949999999994"/>
    <x v="1"/>
    <x v="124"/>
  </r>
  <r>
    <s v="F25461"/>
    <x v="0"/>
    <x v="5233"/>
    <x v="5221"/>
    <x v="2"/>
    <x v="69"/>
    <x v="2"/>
    <x v="2"/>
    <n v="38.910972000000001"/>
    <n v="-77.004949999999994"/>
    <x v="0"/>
    <x v="29"/>
  </r>
  <r>
    <s v="F25462"/>
    <x v="0"/>
    <x v="5234"/>
    <x v="5222"/>
    <x v="2"/>
    <x v="69"/>
    <x v="2"/>
    <x v="2"/>
    <n v="38.910972000000001"/>
    <n v="-77.004949999999994"/>
    <x v="0"/>
    <x v="80"/>
  </r>
  <r>
    <s v="F25463"/>
    <x v="1"/>
    <x v="5235"/>
    <x v="5223"/>
    <x v="2"/>
    <x v="69"/>
    <x v="792"/>
    <x v="804"/>
    <n v="38.910969999999999"/>
    <n v="-77.004934000000006"/>
    <x v="0"/>
    <x v="342"/>
  </r>
  <r>
    <s v="F25464"/>
    <x v="0"/>
    <x v="5236"/>
    <x v="5224"/>
    <x v="2"/>
    <x v="69"/>
    <x v="2"/>
    <x v="2"/>
    <n v="38.910972000000001"/>
    <n v="-77.004949999999994"/>
    <x v="0"/>
    <x v="577"/>
  </r>
  <r>
    <s v="F25465"/>
    <x v="0"/>
    <x v="5237"/>
    <x v="5225"/>
    <x v="2"/>
    <x v="69"/>
    <x v="2"/>
    <x v="2"/>
    <n v="38.910972000000001"/>
    <n v="-77.004949999999994"/>
    <x v="1"/>
    <x v="307"/>
  </r>
  <r>
    <s v="F25466"/>
    <x v="0"/>
    <x v="5238"/>
    <x v="5226"/>
    <x v="2"/>
    <x v="69"/>
    <x v="2"/>
    <x v="2"/>
    <n v="38.910972000000001"/>
    <n v="-77.004949999999994"/>
    <x v="1"/>
    <x v="325"/>
  </r>
  <r>
    <s v="F25467"/>
    <x v="0"/>
    <x v="5239"/>
    <x v="5227"/>
    <x v="3"/>
    <x v="69"/>
    <x v="4"/>
    <x v="4"/>
    <n v="38.910972000000001"/>
    <n v="-77.004949999999994"/>
    <x v="0"/>
    <x v="593"/>
  </r>
  <r>
    <s v="F25468"/>
    <x v="0"/>
    <x v="5240"/>
    <x v="5228"/>
    <x v="3"/>
    <x v="69"/>
    <x v="4"/>
    <x v="4"/>
    <n v="38.910972000000001"/>
    <n v="-77.004949999999994"/>
    <x v="0"/>
    <x v="279"/>
  </r>
  <r>
    <s v="F25469"/>
    <x v="0"/>
    <x v="5241"/>
    <x v="5229"/>
    <x v="3"/>
    <x v="69"/>
    <x v="4"/>
    <x v="4"/>
    <n v="38.910972000000001"/>
    <n v="-77.004949999999994"/>
    <x v="0"/>
    <x v="358"/>
  </r>
  <r>
    <s v="F25470"/>
    <x v="0"/>
    <x v="5242"/>
    <x v="5230"/>
    <x v="3"/>
    <x v="69"/>
    <x v="4"/>
    <x v="4"/>
    <n v="38.910972000000001"/>
    <n v="-77.004949999999994"/>
    <x v="0"/>
    <x v="653"/>
  </r>
  <r>
    <s v="F25471"/>
    <x v="0"/>
    <x v="5243"/>
    <x v="5231"/>
    <x v="4"/>
    <x v="69"/>
    <x v="5"/>
    <x v="5"/>
    <n v="38.910972000000001"/>
    <n v="-77.004949999999994"/>
    <x v="0"/>
    <x v="5"/>
  </r>
  <r>
    <s v="F25472"/>
    <x v="0"/>
    <x v="5244"/>
    <x v="5232"/>
    <x v="4"/>
    <x v="69"/>
    <x v="5"/>
    <x v="5"/>
    <n v="38.910972000000001"/>
    <n v="-77.004949999999994"/>
    <x v="0"/>
    <x v="54"/>
  </r>
  <r>
    <s v="F25473"/>
    <x v="0"/>
    <x v="5245"/>
    <x v="5233"/>
    <x v="4"/>
    <x v="69"/>
    <x v="5"/>
    <x v="5"/>
    <n v="38.910972000000001"/>
    <n v="-77.004949999999994"/>
    <x v="1"/>
    <x v="160"/>
  </r>
  <r>
    <s v="F25474"/>
    <x v="0"/>
    <x v="5246"/>
    <x v="5234"/>
    <x v="4"/>
    <x v="69"/>
    <x v="5"/>
    <x v="5"/>
    <n v="38.910972000000001"/>
    <n v="-77.004949999999994"/>
    <x v="0"/>
    <x v="268"/>
  </r>
  <r>
    <s v="F25475"/>
    <x v="0"/>
    <x v="5247"/>
    <x v="5235"/>
    <x v="4"/>
    <x v="69"/>
    <x v="5"/>
    <x v="5"/>
    <n v="38.910972000000001"/>
    <n v="-77.004949999999994"/>
    <x v="0"/>
    <x v="285"/>
  </r>
  <r>
    <s v="F25476"/>
    <x v="0"/>
    <x v="5248"/>
    <x v="5236"/>
    <x v="4"/>
    <x v="69"/>
    <x v="5"/>
    <x v="5"/>
    <n v="38.910972000000001"/>
    <n v="-77.004949999999994"/>
    <x v="1"/>
    <x v="213"/>
  </r>
  <r>
    <s v="F25477"/>
    <x v="0"/>
    <x v="5249"/>
    <x v="5237"/>
    <x v="4"/>
    <x v="69"/>
    <x v="5"/>
    <x v="5"/>
    <n v="38.910972000000001"/>
    <n v="-77.004949999999994"/>
    <x v="0"/>
    <x v="253"/>
  </r>
  <r>
    <s v="F25478"/>
    <x v="0"/>
    <x v="5250"/>
    <x v="5238"/>
    <x v="4"/>
    <x v="69"/>
    <x v="5"/>
    <x v="5"/>
    <n v="38.910972000000001"/>
    <n v="-77.004949999999994"/>
    <x v="1"/>
    <x v="391"/>
  </r>
  <r>
    <s v="F25479"/>
    <x v="1"/>
    <x v="5251"/>
    <x v="5239"/>
    <x v="4"/>
    <x v="69"/>
    <x v="793"/>
    <x v="805"/>
    <n v="38.910784"/>
    <n v="-77.005035000000007"/>
    <x v="0"/>
    <x v="88"/>
  </r>
  <r>
    <s v="F25480"/>
    <x v="0"/>
    <x v="5252"/>
    <x v="5240"/>
    <x v="4"/>
    <x v="69"/>
    <x v="5"/>
    <x v="5"/>
    <n v="38.910972000000001"/>
    <n v="-77.004949999999994"/>
    <x v="0"/>
    <x v="212"/>
  </r>
  <r>
    <s v="F25481"/>
    <x v="0"/>
    <x v="5253"/>
    <x v="5241"/>
    <x v="4"/>
    <x v="69"/>
    <x v="5"/>
    <x v="5"/>
    <n v="38.910972000000001"/>
    <n v="-77.004949999999994"/>
    <x v="0"/>
    <x v="91"/>
  </r>
  <r>
    <s v="F25482"/>
    <x v="0"/>
    <x v="5254"/>
    <x v="5242"/>
    <x v="4"/>
    <x v="69"/>
    <x v="5"/>
    <x v="5"/>
    <n v="38.910972000000001"/>
    <n v="-77.004949999999994"/>
    <x v="0"/>
    <x v="323"/>
  </r>
  <r>
    <s v="F25483"/>
    <x v="0"/>
    <x v="5255"/>
    <x v="5243"/>
    <x v="4"/>
    <x v="69"/>
    <x v="5"/>
    <x v="5"/>
    <n v="38.910972000000001"/>
    <n v="-77.004949999999994"/>
    <x v="1"/>
    <x v="661"/>
  </r>
  <r>
    <s v="F25484"/>
    <x v="0"/>
    <x v="5256"/>
    <x v="5244"/>
    <x v="6"/>
    <x v="69"/>
    <x v="9"/>
    <x v="9"/>
    <n v="38.910972000000001"/>
    <n v="-77.004949999999994"/>
    <x v="0"/>
    <x v="538"/>
  </r>
  <r>
    <s v="F25485"/>
    <x v="0"/>
    <x v="5257"/>
    <x v="5245"/>
    <x v="6"/>
    <x v="69"/>
    <x v="9"/>
    <x v="9"/>
    <n v="38.910972000000001"/>
    <n v="-77.004949999999994"/>
    <x v="1"/>
    <x v="629"/>
  </r>
  <r>
    <s v="F25486"/>
    <x v="0"/>
    <x v="5258"/>
    <x v="5246"/>
    <x v="6"/>
    <x v="69"/>
    <x v="9"/>
    <x v="9"/>
    <n v="38.910972000000001"/>
    <n v="-77.004949999999994"/>
    <x v="0"/>
    <x v="4"/>
  </r>
  <r>
    <s v="F25487"/>
    <x v="0"/>
    <x v="5259"/>
    <x v="5247"/>
    <x v="6"/>
    <x v="69"/>
    <x v="9"/>
    <x v="9"/>
    <n v="38.910972000000001"/>
    <n v="-77.004949999999994"/>
    <x v="1"/>
    <x v="571"/>
  </r>
  <r>
    <s v="F25488"/>
    <x v="0"/>
    <x v="5260"/>
    <x v="5248"/>
    <x v="5"/>
    <x v="69"/>
    <x v="7"/>
    <x v="7"/>
    <n v="38.910972000000001"/>
    <n v="-77.004949999999994"/>
    <x v="0"/>
    <x v="477"/>
  </r>
  <r>
    <s v="F25489"/>
    <x v="0"/>
    <x v="5261"/>
    <x v="5249"/>
    <x v="5"/>
    <x v="69"/>
    <x v="7"/>
    <x v="7"/>
    <n v="38.910972000000001"/>
    <n v="-77.004949999999994"/>
    <x v="0"/>
    <x v="385"/>
  </r>
  <r>
    <s v="F25490"/>
    <x v="0"/>
    <x v="5262"/>
    <x v="5250"/>
    <x v="7"/>
    <x v="69"/>
    <x v="11"/>
    <x v="11"/>
    <n v="38.910972000000001"/>
    <n v="-77.004949999999994"/>
    <x v="1"/>
    <x v="303"/>
  </r>
  <r>
    <s v="F25491"/>
    <x v="0"/>
    <x v="5263"/>
    <x v="5251"/>
    <x v="7"/>
    <x v="69"/>
    <x v="11"/>
    <x v="11"/>
    <n v="38.910972000000001"/>
    <n v="-77.004949999999994"/>
    <x v="1"/>
    <x v="124"/>
  </r>
  <r>
    <s v="F25492"/>
    <x v="0"/>
    <x v="5264"/>
    <x v="5252"/>
    <x v="7"/>
    <x v="69"/>
    <x v="11"/>
    <x v="11"/>
    <n v="38.910972000000001"/>
    <n v="-77.004949999999994"/>
    <x v="1"/>
    <x v="587"/>
  </r>
  <r>
    <s v="F25493"/>
    <x v="0"/>
    <x v="5265"/>
    <x v="5253"/>
    <x v="7"/>
    <x v="69"/>
    <x v="11"/>
    <x v="11"/>
    <n v="38.910972000000001"/>
    <n v="-77.004949999999994"/>
    <x v="0"/>
    <x v="172"/>
  </r>
  <r>
    <s v="F25494"/>
    <x v="0"/>
    <x v="5266"/>
    <x v="5254"/>
    <x v="7"/>
    <x v="69"/>
    <x v="11"/>
    <x v="11"/>
    <n v="38.910972000000001"/>
    <n v="-77.004949999999994"/>
    <x v="0"/>
    <x v="345"/>
  </r>
  <r>
    <s v="F25495"/>
    <x v="0"/>
    <x v="5267"/>
    <x v="5255"/>
    <x v="7"/>
    <x v="69"/>
    <x v="11"/>
    <x v="11"/>
    <n v="38.910972000000001"/>
    <n v="-77.004949999999994"/>
    <x v="1"/>
    <x v="601"/>
  </r>
  <r>
    <s v="F25496"/>
    <x v="0"/>
    <x v="5268"/>
    <x v="5256"/>
    <x v="7"/>
    <x v="69"/>
    <x v="11"/>
    <x v="11"/>
    <n v="38.910972000000001"/>
    <n v="-77.004949999999994"/>
    <x v="0"/>
    <x v="134"/>
  </r>
  <r>
    <s v="F25497"/>
    <x v="0"/>
    <x v="5269"/>
    <x v="5257"/>
    <x v="7"/>
    <x v="69"/>
    <x v="11"/>
    <x v="11"/>
    <n v="38.910972000000001"/>
    <n v="-77.004949999999994"/>
    <x v="0"/>
    <x v="458"/>
  </r>
  <r>
    <s v="F25498"/>
    <x v="1"/>
    <x v="5270"/>
    <x v="5258"/>
    <x v="8"/>
    <x v="69"/>
    <x v="794"/>
    <x v="806"/>
    <n v="38.911068"/>
    <n v="-77.005090999999993"/>
    <x v="0"/>
    <x v="332"/>
  </r>
  <r>
    <s v="F25499"/>
    <x v="0"/>
    <x v="5271"/>
    <x v="5259"/>
    <x v="8"/>
    <x v="69"/>
    <x v="15"/>
    <x v="15"/>
    <n v="38.910972000000001"/>
    <n v="-77.004949999999994"/>
    <x v="0"/>
    <x v="281"/>
  </r>
  <r>
    <s v="F25500"/>
    <x v="0"/>
    <x v="5272"/>
    <x v="5260"/>
    <x v="8"/>
    <x v="69"/>
    <x v="15"/>
    <x v="15"/>
    <n v="38.910972000000001"/>
    <n v="-77.004949999999994"/>
    <x v="0"/>
    <x v="596"/>
  </r>
  <r>
    <s v="F25501"/>
    <x v="0"/>
    <x v="5273"/>
    <x v="5261"/>
    <x v="8"/>
    <x v="69"/>
    <x v="15"/>
    <x v="15"/>
    <n v="38.910972000000001"/>
    <n v="-77.004949999999994"/>
    <x v="0"/>
    <x v="101"/>
  </r>
  <r>
    <s v="F25502"/>
    <x v="1"/>
    <x v="5274"/>
    <x v="5262"/>
    <x v="8"/>
    <x v="69"/>
    <x v="795"/>
    <x v="807"/>
    <n v="38.910863999999997"/>
    <n v="-77.005078999999995"/>
    <x v="0"/>
    <x v="15"/>
  </r>
  <r>
    <s v="F25503"/>
    <x v="0"/>
    <x v="5275"/>
    <x v="5263"/>
    <x v="8"/>
    <x v="69"/>
    <x v="15"/>
    <x v="15"/>
    <n v="38.910972000000001"/>
    <n v="-77.004949999999994"/>
    <x v="0"/>
    <x v="332"/>
  </r>
  <r>
    <s v="F25504"/>
    <x v="0"/>
    <x v="5276"/>
    <x v="5264"/>
    <x v="14"/>
    <x v="69"/>
    <x v="31"/>
    <x v="31"/>
    <n v="38.910972000000001"/>
    <n v="-77.004949999999994"/>
    <x v="0"/>
    <x v="558"/>
  </r>
  <r>
    <s v="F25505"/>
    <x v="0"/>
    <x v="5277"/>
    <x v="5265"/>
    <x v="14"/>
    <x v="69"/>
    <x v="31"/>
    <x v="31"/>
    <n v="38.910972000000001"/>
    <n v="-77.004949999999994"/>
    <x v="1"/>
    <x v="276"/>
  </r>
  <r>
    <s v="F25506"/>
    <x v="0"/>
    <x v="5278"/>
    <x v="5266"/>
    <x v="13"/>
    <x v="69"/>
    <x v="30"/>
    <x v="30"/>
    <n v="38.910972000000001"/>
    <n v="-77.004949999999994"/>
    <x v="0"/>
    <x v="223"/>
  </r>
  <r>
    <s v="F25507"/>
    <x v="0"/>
    <x v="5279"/>
    <x v="5267"/>
    <x v="13"/>
    <x v="69"/>
    <x v="30"/>
    <x v="30"/>
    <n v="38.910972000000001"/>
    <n v="-77.004949999999994"/>
    <x v="0"/>
    <x v="230"/>
  </r>
  <r>
    <s v="F25508"/>
    <x v="0"/>
    <x v="5280"/>
    <x v="5268"/>
    <x v="13"/>
    <x v="69"/>
    <x v="30"/>
    <x v="30"/>
    <n v="38.910972000000001"/>
    <n v="-77.004949999999994"/>
    <x v="0"/>
    <x v="162"/>
  </r>
  <r>
    <s v="F25509"/>
    <x v="0"/>
    <x v="5281"/>
    <x v="5269"/>
    <x v="57"/>
    <x v="69"/>
    <x v="98"/>
    <x v="99"/>
    <n v="38.910972000000001"/>
    <n v="-77.004949999999994"/>
    <x v="0"/>
    <x v="354"/>
  </r>
  <r>
    <s v="F25510"/>
    <x v="1"/>
    <x v="5282"/>
    <x v="5270"/>
    <x v="57"/>
    <x v="69"/>
    <x v="796"/>
    <x v="808"/>
    <n v="38.911043999999997"/>
    <n v="-77.004822000000004"/>
    <x v="1"/>
    <x v="330"/>
  </r>
  <r>
    <s v="F25511"/>
    <x v="0"/>
    <x v="5283"/>
    <x v="5271"/>
    <x v="57"/>
    <x v="69"/>
    <x v="98"/>
    <x v="99"/>
    <n v="38.910972000000001"/>
    <n v="-77.004949999999994"/>
    <x v="1"/>
    <x v="109"/>
  </r>
  <r>
    <s v="F25512"/>
    <x v="0"/>
    <x v="5284"/>
    <x v="5272"/>
    <x v="13"/>
    <x v="69"/>
    <x v="30"/>
    <x v="30"/>
    <n v="38.910972000000001"/>
    <n v="-77.004949999999994"/>
    <x v="0"/>
    <x v="110"/>
  </r>
  <r>
    <s v="F25513"/>
    <x v="0"/>
    <x v="5285"/>
    <x v="5273"/>
    <x v="13"/>
    <x v="69"/>
    <x v="30"/>
    <x v="30"/>
    <n v="38.910972000000001"/>
    <n v="-77.004949999999994"/>
    <x v="1"/>
    <x v="74"/>
  </r>
  <r>
    <s v="F25514"/>
    <x v="0"/>
    <x v="5286"/>
    <x v="5274"/>
    <x v="57"/>
    <x v="69"/>
    <x v="98"/>
    <x v="99"/>
    <n v="38.910972000000001"/>
    <n v="-77.004949999999994"/>
    <x v="0"/>
    <x v="469"/>
  </r>
  <r>
    <s v="F25515"/>
    <x v="0"/>
    <x v="5287"/>
    <x v="5275"/>
    <x v="57"/>
    <x v="69"/>
    <x v="98"/>
    <x v="99"/>
    <n v="38.910972000000001"/>
    <n v="-77.004949999999994"/>
    <x v="0"/>
    <x v="403"/>
  </r>
  <r>
    <s v="F25516"/>
    <x v="0"/>
    <x v="5288"/>
    <x v="5276"/>
    <x v="57"/>
    <x v="69"/>
    <x v="98"/>
    <x v="99"/>
    <n v="38.910972000000001"/>
    <n v="-77.004949999999994"/>
    <x v="0"/>
    <x v="359"/>
  </r>
  <r>
    <s v="F25517"/>
    <x v="0"/>
    <x v="5289"/>
    <x v="5277"/>
    <x v="57"/>
    <x v="69"/>
    <x v="98"/>
    <x v="99"/>
    <n v="38.910972000000001"/>
    <n v="-77.004949999999994"/>
    <x v="0"/>
    <x v="389"/>
  </r>
  <r>
    <s v="F25518"/>
    <x v="0"/>
    <x v="5290"/>
    <x v="5278"/>
    <x v="57"/>
    <x v="69"/>
    <x v="98"/>
    <x v="99"/>
    <n v="38.910972000000001"/>
    <n v="-77.004949999999994"/>
    <x v="0"/>
    <x v="3"/>
  </r>
  <r>
    <s v="F25519"/>
    <x v="0"/>
    <x v="5291"/>
    <x v="5279"/>
    <x v="57"/>
    <x v="69"/>
    <x v="98"/>
    <x v="99"/>
    <n v="38.910972000000001"/>
    <n v="-77.004949999999994"/>
    <x v="0"/>
    <x v="160"/>
  </r>
  <r>
    <s v="F25520"/>
    <x v="0"/>
    <x v="5292"/>
    <x v="5280"/>
    <x v="57"/>
    <x v="69"/>
    <x v="98"/>
    <x v="99"/>
    <n v="38.910972000000001"/>
    <n v="-77.004949999999994"/>
    <x v="0"/>
    <x v="326"/>
  </r>
  <r>
    <s v="F25521"/>
    <x v="0"/>
    <x v="5293"/>
    <x v="5281"/>
    <x v="57"/>
    <x v="69"/>
    <x v="98"/>
    <x v="99"/>
    <n v="38.910972000000001"/>
    <n v="-77.004949999999994"/>
    <x v="0"/>
    <x v="101"/>
  </r>
  <r>
    <s v="F25522"/>
    <x v="0"/>
    <x v="5294"/>
    <x v="5282"/>
    <x v="57"/>
    <x v="69"/>
    <x v="98"/>
    <x v="99"/>
    <n v="38.910972000000001"/>
    <n v="-77.004949999999994"/>
    <x v="0"/>
    <x v="229"/>
  </r>
  <r>
    <s v="F25523"/>
    <x v="0"/>
    <x v="5295"/>
    <x v="5283"/>
    <x v="57"/>
    <x v="69"/>
    <x v="98"/>
    <x v="99"/>
    <n v="38.910972000000001"/>
    <n v="-77.004949999999994"/>
    <x v="0"/>
    <x v="123"/>
  </r>
  <r>
    <s v="F25524"/>
    <x v="0"/>
    <x v="5296"/>
    <x v="5284"/>
    <x v="57"/>
    <x v="69"/>
    <x v="98"/>
    <x v="99"/>
    <n v="38.910972000000001"/>
    <n v="-77.004949999999994"/>
    <x v="0"/>
    <x v="151"/>
  </r>
  <r>
    <s v="F25525"/>
    <x v="0"/>
    <x v="5297"/>
    <x v="5285"/>
    <x v="57"/>
    <x v="69"/>
    <x v="98"/>
    <x v="99"/>
    <n v="38.910972000000001"/>
    <n v="-77.004949999999994"/>
    <x v="0"/>
    <x v="368"/>
  </r>
  <r>
    <s v="F25526"/>
    <x v="0"/>
    <x v="5298"/>
    <x v="5286"/>
    <x v="57"/>
    <x v="69"/>
    <x v="98"/>
    <x v="99"/>
    <n v="38.910972000000001"/>
    <n v="-77.004949999999994"/>
    <x v="0"/>
    <x v="272"/>
  </r>
  <r>
    <s v="F25527"/>
    <x v="0"/>
    <x v="5299"/>
    <x v="5287"/>
    <x v="57"/>
    <x v="69"/>
    <x v="98"/>
    <x v="99"/>
    <n v="38.910972000000001"/>
    <n v="-77.004949999999994"/>
    <x v="0"/>
    <x v="159"/>
  </r>
  <r>
    <s v="F25528"/>
    <x v="1"/>
    <x v="5300"/>
    <x v="5288"/>
    <x v="57"/>
    <x v="69"/>
    <x v="797"/>
    <x v="809"/>
    <n v="38.910845999999999"/>
    <n v="-77.005025000000003"/>
    <x v="0"/>
    <x v="541"/>
  </r>
  <r>
    <s v="F25529"/>
    <x v="0"/>
    <x v="5301"/>
    <x v="5289"/>
    <x v="57"/>
    <x v="69"/>
    <x v="98"/>
    <x v="99"/>
    <n v="38.910972000000001"/>
    <n v="-77.004949999999994"/>
    <x v="0"/>
    <x v="388"/>
  </r>
  <r>
    <s v="F25530"/>
    <x v="0"/>
    <x v="5302"/>
    <x v="5290"/>
    <x v="57"/>
    <x v="69"/>
    <x v="98"/>
    <x v="99"/>
    <n v="38.910972000000001"/>
    <n v="-77.004949999999994"/>
    <x v="0"/>
    <x v="286"/>
  </r>
  <r>
    <s v="F25531"/>
    <x v="0"/>
    <x v="5303"/>
    <x v="5291"/>
    <x v="57"/>
    <x v="69"/>
    <x v="98"/>
    <x v="99"/>
    <n v="38.910972000000001"/>
    <n v="-77.004949999999994"/>
    <x v="0"/>
    <x v="175"/>
  </r>
  <r>
    <s v="F25532"/>
    <x v="1"/>
    <x v="5304"/>
    <x v="5292"/>
    <x v="57"/>
    <x v="69"/>
    <x v="798"/>
    <x v="810"/>
    <n v="38.910820999999999"/>
    <n v="-77.004913999999999"/>
    <x v="0"/>
    <x v="309"/>
  </r>
  <r>
    <s v="F25533"/>
    <x v="1"/>
    <x v="5305"/>
    <x v="5293"/>
    <x v="13"/>
    <x v="69"/>
    <x v="799"/>
    <x v="29"/>
    <n v="38.911000000000001"/>
    <n v="-77.004990000000006"/>
    <x v="1"/>
    <x v="610"/>
  </r>
  <r>
    <s v="F25534"/>
    <x v="0"/>
    <x v="5306"/>
    <x v="5294"/>
    <x v="13"/>
    <x v="69"/>
    <x v="30"/>
    <x v="30"/>
    <n v="38.910972000000001"/>
    <n v="-77.004949999999994"/>
    <x v="0"/>
    <x v="177"/>
  </r>
  <r>
    <s v="F25535"/>
    <x v="0"/>
    <x v="5307"/>
    <x v="5295"/>
    <x v="13"/>
    <x v="69"/>
    <x v="30"/>
    <x v="30"/>
    <n v="38.910972000000001"/>
    <n v="-77.004949999999994"/>
    <x v="0"/>
    <x v="524"/>
  </r>
  <r>
    <s v="F25536"/>
    <x v="0"/>
    <x v="5308"/>
    <x v="5296"/>
    <x v="13"/>
    <x v="69"/>
    <x v="30"/>
    <x v="30"/>
    <n v="38.910972000000001"/>
    <n v="-77.004949999999994"/>
    <x v="0"/>
    <x v="587"/>
  </r>
  <r>
    <s v="F25537"/>
    <x v="0"/>
    <x v="5309"/>
    <x v="5297"/>
    <x v="13"/>
    <x v="69"/>
    <x v="30"/>
    <x v="30"/>
    <n v="38.910972000000001"/>
    <n v="-77.004949999999994"/>
    <x v="1"/>
    <x v="414"/>
  </r>
  <r>
    <s v="F25538"/>
    <x v="0"/>
    <x v="5310"/>
    <x v="5298"/>
    <x v="57"/>
    <x v="69"/>
    <x v="98"/>
    <x v="99"/>
    <n v="38.910972000000001"/>
    <n v="-77.004949999999994"/>
    <x v="0"/>
    <x v="485"/>
  </r>
  <r>
    <s v="F25539"/>
    <x v="1"/>
    <x v="5311"/>
    <x v="5299"/>
    <x v="57"/>
    <x v="69"/>
    <x v="800"/>
    <x v="811"/>
    <n v="38.910890000000002"/>
    <n v="-77.004913000000002"/>
    <x v="1"/>
    <x v="632"/>
  </r>
  <r>
    <s v="F25540"/>
    <x v="0"/>
    <x v="5312"/>
    <x v="5300"/>
    <x v="57"/>
    <x v="69"/>
    <x v="98"/>
    <x v="99"/>
    <n v="38.910972000000001"/>
    <n v="-77.004949999999994"/>
    <x v="0"/>
    <x v="81"/>
  </r>
  <r>
    <s v="F25541"/>
    <x v="0"/>
    <x v="5313"/>
    <x v="5301"/>
    <x v="57"/>
    <x v="69"/>
    <x v="98"/>
    <x v="99"/>
    <n v="38.910972000000001"/>
    <n v="-77.004949999999994"/>
    <x v="1"/>
    <x v="231"/>
  </r>
  <r>
    <s v="F25542"/>
    <x v="2"/>
    <x v="5314"/>
    <x v="5302"/>
    <x v="57"/>
    <x v="69"/>
    <x v="98"/>
    <x v="99"/>
    <n v="38.910972000000001"/>
    <n v="-77.004949999999994"/>
    <x v="1"/>
    <x v="48"/>
  </r>
  <r>
    <s v="F25543"/>
    <x v="0"/>
    <x v="5315"/>
    <x v="5303"/>
    <x v="57"/>
    <x v="69"/>
    <x v="98"/>
    <x v="99"/>
    <n v="38.910972000000001"/>
    <n v="-77.004949999999994"/>
    <x v="0"/>
    <x v="322"/>
  </r>
  <r>
    <s v="F25544"/>
    <x v="0"/>
    <x v="5316"/>
    <x v="5304"/>
    <x v="57"/>
    <x v="69"/>
    <x v="98"/>
    <x v="99"/>
    <n v="38.910972000000001"/>
    <n v="-77.004949999999994"/>
    <x v="0"/>
    <x v="239"/>
  </r>
  <r>
    <s v="F25545"/>
    <x v="2"/>
    <x v="5317"/>
    <x v="5305"/>
    <x v="57"/>
    <x v="69"/>
    <x v="98"/>
    <x v="99"/>
    <n v="38.910972000000001"/>
    <n v="-77.004949999999994"/>
    <x v="1"/>
    <x v="15"/>
  </r>
  <r>
    <s v="F25546"/>
    <x v="0"/>
    <x v="5318"/>
    <x v="5306"/>
    <x v="14"/>
    <x v="69"/>
    <x v="31"/>
    <x v="31"/>
    <n v="38.910972000000001"/>
    <n v="-77.004949999999994"/>
    <x v="0"/>
    <x v="514"/>
  </r>
  <r>
    <s v="F25547"/>
    <x v="0"/>
    <x v="5319"/>
    <x v="5307"/>
    <x v="14"/>
    <x v="69"/>
    <x v="31"/>
    <x v="31"/>
    <n v="38.910972000000001"/>
    <n v="-77.004949999999994"/>
    <x v="1"/>
    <x v="302"/>
  </r>
  <r>
    <s v="F25548"/>
    <x v="0"/>
    <x v="5320"/>
    <x v="5308"/>
    <x v="14"/>
    <x v="69"/>
    <x v="31"/>
    <x v="31"/>
    <n v="38.910972000000001"/>
    <n v="-77.004949999999994"/>
    <x v="0"/>
    <x v="586"/>
  </r>
  <r>
    <s v="F25549"/>
    <x v="0"/>
    <x v="5321"/>
    <x v="5309"/>
    <x v="170"/>
    <x v="69"/>
    <x v="801"/>
    <x v="812"/>
    <n v="38.910972000000001"/>
    <n v="-77.004949999999994"/>
    <x v="1"/>
    <x v="642"/>
  </r>
  <r>
    <s v="F25550"/>
    <x v="0"/>
    <x v="5322"/>
    <x v="5310"/>
    <x v="170"/>
    <x v="69"/>
    <x v="801"/>
    <x v="812"/>
    <n v="38.910972000000001"/>
    <n v="-77.004949999999994"/>
    <x v="0"/>
    <x v="470"/>
  </r>
  <r>
    <s v="F25551"/>
    <x v="0"/>
    <x v="5323"/>
    <x v="5311"/>
    <x v="19"/>
    <x v="69"/>
    <x v="39"/>
    <x v="39"/>
    <n v="38.910972000000001"/>
    <n v="-77.004949999999994"/>
    <x v="0"/>
    <x v="230"/>
  </r>
  <r>
    <s v="F25552"/>
    <x v="0"/>
    <x v="5324"/>
    <x v="5312"/>
    <x v="19"/>
    <x v="69"/>
    <x v="39"/>
    <x v="39"/>
    <n v="38.910972000000001"/>
    <n v="-77.004949999999994"/>
    <x v="0"/>
    <x v="490"/>
  </r>
  <r>
    <s v="F25553"/>
    <x v="0"/>
    <x v="5325"/>
    <x v="5313"/>
    <x v="19"/>
    <x v="69"/>
    <x v="39"/>
    <x v="39"/>
    <n v="38.910972000000001"/>
    <n v="-77.004949999999994"/>
    <x v="0"/>
    <x v="83"/>
  </r>
  <r>
    <s v="F25554"/>
    <x v="0"/>
    <x v="5326"/>
    <x v="5314"/>
    <x v="19"/>
    <x v="69"/>
    <x v="39"/>
    <x v="39"/>
    <n v="38.910972000000001"/>
    <n v="-77.004949999999994"/>
    <x v="0"/>
    <x v="385"/>
  </r>
  <r>
    <s v="F25555"/>
    <x v="0"/>
    <x v="5327"/>
    <x v="5315"/>
    <x v="19"/>
    <x v="69"/>
    <x v="39"/>
    <x v="39"/>
    <n v="38.910972000000001"/>
    <n v="-77.004949999999994"/>
    <x v="0"/>
    <x v="390"/>
  </r>
  <r>
    <s v="F25556"/>
    <x v="0"/>
    <x v="5328"/>
    <x v="5316"/>
    <x v="19"/>
    <x v="69"/>
    <x v="39"/>
    <x v="39"/>
    <n v="38.910972000000001"/>
    <n v="-77.004949999999994"/>
    <x v="0"/>
    <x v="127"/>
  </r>
  <r>
    <s v="F25557"/>
    <x v="0"/>
    <x v="5329"/>
    <x v="5317"/>
    <x v="155"/>
    <x v="69"/>
    <x v="317"/>
    <x v="317"/>
    <n v="38.910972000000001"/>
    <n v="-77.004949999999994"/>
    <x v="0"/>
    <x v="438"/>
  </r>
  <r>
    <s v="F25558"/>
    <x v="0"/>
    <x v="5330"/>
    <x v="5318"/>
    <x v="155"/>
    <x v="69"/>
    <x v="317"/>
    <x v="317"/>
    <n v="38.910972000000001"/>
    <n v="-77.004949999999994"/>
    <x v="0"/>
    <x v="620"/>
  </r>
  <r>
    <s v="F25559"/>
    <x v="0"/>
    <x v="5331"/>
    <x v="5319"/>
    <x v="155"/>
    <x v="69"/>
    <x v="317"/>
    <x v="317"/>
    <n v="38.910972000000001"/>
    <n v="-77.004949999999994"/>
    <x v="0"/>
    <x v="58"/>
  </r>
  <r>
    <s v="F25560"/>
    <x v="0"/>
    <x v="5332"/>
    <x v="5320"/>
    <x v="155"/>
    <x v="69"/>
    <x v="317"/>
    <x v="317"/>
    <n v="38.910972000000001"/>
    <n v="-77.004949999999994"/>
    <x v="0"/>
    <x v="190"/>
  </r>
  <r>
    <s v="F25561"/>
    <x v="0"/>
    <x v="5333"/>
    <x v="5321"/>
    <x v="155"/>
    <x v="69"/>
    <x v="317"/>
    <x v="317"/>
    <n v="38.910972000000001"/>
    <n v="-77.004949999999994"/>
    <x v="0"/>
    <x v="273"/>
  </r>
  <r>
    <s v="F25562"/>
    <x v="0"/>
    <x v="5334"/>
    <x v="5322"/>
    <x v="155"/>
    <x v="69"/>
    <x v="317"/>
    <x v="317"/>
    <n v="38.910972000000001"/>
    <n v="-77.004949999999994"/>
    <x v="1"/>
    <x v="398"/>
  </r>
  <r>
    <s v="F25563"/>
    <x v="0"/>
    <x v="5335"/>
    <x v="5323"/>
    <x v="155"/>
    <x v="69"/>
    <x v="317"/>
    <x v="317"/>
    <n v="38.910972000000001"/>
    <n v="-77.004949999999994"/>
    <x v="0"/>
    <x v="656"/>
  </r>
  <r>
    <s v="F25564"/>
    <x v="0"/>
    <x v="5336"/>
    <x v="5324"/>
    <x v="155"/>
    <x v="69"/>
    <x v="317"/>
    <x v="317"/>
    <n v="38.910972000000001"/>
    <n v="-77.004949999999994"/>
    <x v="0"/>
    <x v="637"/>
  </r>
  <r>
    <s v="F25565"/>
    <x v="0"/>
    <x v="5337"/>
    <x v="5325"/>
    <x v="155"/>
    <x v="69"/>
    <x v="317"/>
    <x v="317"/>
    <n v="38.910972000000001"/>
    <n v="-77.004949999999994"/>
    <x v="0"/>
    <x v="140"/>
  </r>
  <r>
    <s v="F25566"/>
    <x v="0"/>
    <x v="5338"/>
    <x v="5326"/>
    <x v="155"/>
    <x v="69"/>
    <x v="317"/>
    <x v="317"/>
    <n v="38.910972000000001"/>
    <n v="-77.004949999999994"/>
    <x v="0"/>
    <x v="129"/>
  </r>
  <r>
    <s v="F25567"/>
    <x v="0"/>
    <x v="5339"/>
    <x v="5327"/>
    <x v="155"/>
    <x v="69"/>
    <x v="317"/>
    <x v="317"/>
    <n v="38.910972000000001"/>
    <n v="-77.004949999999994"/>
    <x v="0"/>
    <x v="586"/>
  </r>
  <r>
    <s v="F25568"/>
    <x v="0"/>
    <x v="5340"/>
    <x v="5328"/>
    <x v="20"/>
    <x v="69"/>
    <x v="40"/>
    <x v="40"/>
    <n v="38.910972000000001"/>
    <n v="-77.004949999999994"/>
    <x v="0"/>
    <x v="371"/>
  </r>
  <r>
    <s v="F25569"/>
    <x v="0"/>
    <x v="5341"/>
    <x v="5329"/>
    <x v="20"/>
    <x v="69"/>
    <x v="40"/>
    <x v="40"/>
    <n v="38.910972000000001"/>
    <n v="-77.004949999999994"/>
    <x v="1"/>
    <x v="524"/>
  </r>
  <r>
    <s v="F25570"/>
    <x v="0"/>
    <x v="5342"/>
    <x v="5330"/>
    <x v="20"/>
    <x v="69"/>
    <x v="40"/>
    <x v="40"/>
    <n v="38.910972000000001"/>
    <n v="-77.004949999999994"/>
    <x v="0"/>
    <x v="61"/>
  </r>
  <r>
    <s v="F25571"/>
    <x v="0"/>
    <x v="5343"/>
    <x v="5331"/>
    <x v="20"/>
    <x v="69"/>
    <x v="40"/>
    <x v="40"/>
    <n v="38.910972000000001"/>
    <n v="-77.004949999999994"/>
    <x v="0"/>
    <x v="466"/>
  </r>
  <r>
    <s v="F25572"/>
    <x v="0"/>
    <x v="5344"/>
    <x v="5332"/>
    <x v="20"/>
    <x v="69"/>
    <x v="40"/>
    <x v="40"/>
    <n v="38.910972000000001"/>
    <n v="-77.004949999999994"/>
    <x v="0"/>
    <x v="443"/>
  </r>
  <r>
    <s v="F25573"/>
    <x v="1"/>
    <x v="5345"/>
    <x v="5333"/>
    <x v="20"/>
    <x v="69"/>
    <x v="802"/>
    <x v="813"/>
    <n v="38.910933"/>
    <n v="-77.004988999999995"/>
    <x v="0"/>
    <x v="642"/>
  </r>
  <r>
    <s v="F25574"/>
    <x v="0"/>
    <x v="5346"/>
    <x v="5334"/>
    <x v="155"/>
    <x v="69"/>
    <x v="317"/>
    <x v="317"/>
    <n v="38.910972000000001"/>
    <n v="-77.004949999999994"/>
    <x v="0"/>
    <x v="4"/>
  </r>
  <r>
    <s v="F25575"/>
    <x v="0"/>
    <x v="5347"/>
    <x v="5335"/>
    <x v="155"/>
    <x v="69"/>
    <x v="317"/>
    <x v="317"/>
    <n v="38.910972000000001"/>
    <n v="-77.004949999999994"/>
    <x v="0"/>
    <x v="173"/>
  </r>
  <r>
    <s v="F25576"/>
    <x v="0"/>
    <x v="5348"/>
    <x v="5336"/>
    <x v="155"/>
    <x v="69"/>
    <x v="317"/>
    <x v="317"/>
    <n v="38.910972000000001"/>
    <n v="-77.004949999999994"/>
    <x v="0"/>
    <x v="366"/>
  </r>
  <r>
    <s v="F25577"/>
    <x v="0"/>
    <x v="5349"/>
    <x v="5337"/>
    <x v="155"/>
    <x v="69"/>
    <x v="317"/>
    <x v="317"/>
    <n v="38.910972000000001"/>
    <n v="-77.004949999999994"/>
    <x v="0"/>
    <x v="229"/>
  </r>
  <r>
    <s v="F25578"/>
    <x v="0"/>
    <x v="5350"/>
    <x v="5338"/>
    <x v="155"/>
    <x v="69"/>
    <x v="317"/>
    <x v="317"/>
    <n v="38.910972000000001"/>
    <n v="-77.004949999999994"/>
    <x v="0"/>
    <x v="73"/>
  </r>
  <r>
    <s v="F25579"/>
    <x v="0"/>
    <x v="5351"/>
    <x v="5339"/>
    <x v="155"/>
    <x v="69"/>
    <x v="317"/>
    <x v="317"/>
    <n v="38.910972000000001"/>
    <n v="-77.004949999999994"/>
    <x v="0"/>
    <x v="522"/>
  </r>
  <r>
    <s v="F25580"/>
    <x v="0"/>
    <x v="5352"/>
    <x v="5340"/>
    <x v="155"/>
    <x v="69"/>
    <x v="317"/>
    <x v="317"/>
    <n v="38.910972000000001"/>
    <n v="-77.004949999999994"/>
    <x v="0"/>
    <x v="580"/>
  </r>
  <r>
    <s v="F25581"/>
    <x v="0"/>
    <x v="5353"/>
    <x v="5341"/>
    <x v="155"/>
    <x v="69"/>
    <x v="317"/>
    <x v="317"/>
    <n v="38.910972000000001"/>
    <n v="-77.004949999999994"/>
    <x v="0"/>
    <x v="446"/>
  </r>
  <r>
    <s v="F25582"/>
    <x v="0"/>
    <x v="5354"/>
    <x v="5342"/>
    <x v="155"/>
    <x v="69"/>
    <x v="317"/>
    <x v="317"/>
    <n v="38.910972000000001"/>
    <n v="-77.004949999999994"/>
    <x v="1"/>
    <x v="500"/>
  </r>
  <r>
    <s v="F25583"/>
    <x v="0"/>
    <x v="5355"/>
    <x v="5343"/>
    <x v="20"/>
    <x v="69"/>
    <x v="40"/>
    <x v="40"/>
    <n v="38.910972000000001"/>
    <n v="-77.004949999999994"/>
    <x v="1"/>
    <x v="525"/>
  </r>
  <r>
    <s v="F25584"/>
    <x v="0"/>
    <x v="5356"/>
    <x v="5344"/>
    <x v="21"/>
    <x v="69"/>
    <x v="44"/>
    <x v="44"/>
    <n v="38.910972000000001"/>
    <n v="-77.004949999999994"/>
    <x v="1"/>
    <x v="584"/>
  </r>
  <r>
    <s v="F25585"/>
    <x v="0"/>
    <x v="5357"/>
    <x v="5345"/>
    <x v="21"/>
    <x v="69"/>
    <x v="44"/>
    <x v="44"/>
    <n v="38.910972000000001"/>
    <n v="-77.004949999999994"/>
    <x v="1"/>
    <x v="175"/>
  </r>
  <r>
    <s v="F25586"/>
    <x v="0"/>
    <x v="5358"/>
    <x v="5346"/>
    <x v="21"/>
    <x v="69"/>
    <x v="44"/>
    <x v="44"/>
    <n v="38.910972000000001"/>
    <n v="-77.004949999999994"/>
    <x v="1"/>
    <x v="296"/>
  </r>
  <r>
    <s v="F25587"/>
    <x v="0"/>
    <x v="5359"/>
    <x v="5347"/>
    <x v="22"/>
    <x v="69"/>
    <x v="45"/>
    <x v="45"/>
    <n v="38.910972000000001"/>
    <n v="-77.004949999999994"/>
    <x v="0"/>
    <x v="531"/>
  </r>
  <r>
    <s v="F25588"/>
    <x v="0"/>
    <x v="5360"/>
    <x v="5348"/>
    <x v="22"/>
    <x v="69"/>
    <x v="45"/>
    <x v="45"/>
    <n v="38.910972000000001"/>
    <n v="-77.004949999999994"/>
    <x v="0"/>
    <x v="615"/>
  </r>
  <r>
    <s v="F25589"/>
    <x v="0"/>
    <x v="5361"/>
    <x v="5349"/>
    <x v="22"/>
    <x v="69"/>
    <x v="45"/>
    <x v="45"/>
    <n v="38.910972000000001"/>
    <n v="-77.004949999999994"/>
    <x v="0"/>
    <x v="421"/>
  </r>
  <r>
    <s v="F25590"/>
    <x v="0"/>
    <x v="5362"/>
    <x v="5350"/>
    <x v="22"/>
    <x v="69"/>
    <x v="45"/>
    <x v="45"/>
    <n v="38.910972000000001"/>
    <n v="-77.004949999999994"/>
    <x v="0"/>
    <x v="298"/>
  </r>
  <r>
    <s v="F25591"/>
    <x v="0"/>
    <x v="5363"/>
    <x v="5351"/>
    <x v="22"/>
    <x v="69"/>
    <x v="45"/>
    <x v="45"/>
    <n v="38.910972000000001"/>
    <n v="-77.004949999999994"/>
    <x v="0"/>
    <x v="418"/>
  </r>
  <r>
    <s v="F25592"/>
    <x v="0"/>
    <x v="5364"/>
    <x v="5352"/>
    <x v="22"/>
    <x v="69"/>
    <x v="45"/>
    <x v="45"/>
    <n v="38.910972000000001"/>
    <n v="-77.004949999999994"/>
    <x v="0"/>
    <x v="205"/>
  </r>
  <r>
    <s v="F25593"/>
    <x v="0"/>
    <x v="5365"/>
    <x v="5353"/>
    <x v="22"/>
    <x v="69"/>
    <x v="45"/>
    <x v="45"/>
    <n v="38.910972000000001"/>
    <n v="-77.004949999999994"/>
    <x v="0"/>
    <x v="139"/>
  </r>
  <r>
    <s v="F25594"/>
    <x v="0"/>
    <x v="5366"/>
    <x v="5354"/>
    <x v="22"/>
    <x v="69"/>
    <x v="45"/>
    <x v="45"/>
    <n v="38.910972000000001"/>
    <n v="-77.004949999999994"/>
    <x v="1"/>
    <x v="566"/>
  </r>
  <r>
    <s v="F25595"/>
    <x v="0"/>
    <x v="5367"/>
    <x v="5355"/>
    <x v="22"/>
    <x v="69"/>
    <x v="45"/>
    <x v="45"/>
    <n v="38.910972000000001"/>
    <n v="-77.004949999999994"/>
    <x v="0"/>
    <x v="646"/>
  </r>
  <r>
    <s v="F25596"/>
    <x v="1"/>
    <x v="5368"/>
    <x v="5356"/>
    <x v="22"/>
    <x v="69"/>
    <x v="803"/>
    <x v="814"/>
    <n v="38.910924000000001"/>
    <n v="-77.004959999999997"/>
    <x v="0"/>
    <x v="10"/>
  </r>
  <r>
    <s v="F25597"/>
    <x v="0"/>
    <x v="5369"/>
    <x v="5357"/>
    <x v="22"/>
    <x v="69"/>
    <x v="45"/>
    <x v="45"/>
    <n v="38.910972000000001"/>
    <n v="-77.004949999999994"/>
    <x v="0"/>
    <x v="381"/>
  </r>
  <r>
    <s v="F25598"/>
    <x v="0"/>
    <x v="5370"/>
    <x v="5358"/>
    <x v="22"/>
    <x v="69"/>
    <x v="45"/>
    <x v="45"/>
    <n v="38.910972000000001"/>
    <n v="-77.004949999999994"/>
    <x v="0"/>
    <x v="351"/>
  </r>
  <r>
    <s v="F25599"/>
    <x v="0"/>
    <x v="5371"/>
    <x v="5359"/>
    <x v="22"/>
    <x v="69"/>
    <x v="45"/>
    <x v="45"/>
    <n v="38.910972000000001"/>
    <n v="-77.004949999999994"/>
    <x v="0"/>
    <x v="660"/>
  </r>
  <r>
    <s v="F25600"/>
    <x v="0"/>
    <x v="5372"/>
    <x v="5360"/>
    <x v="22"/>
    <x v="69"/>
    <x v="45"/>
    <x v="45"/>
    <n v="38.910972000000001"/>
    <n v="-77.004949999999994"/>
    <x v="1"/>
    <x v="571"/>
  </r>
  <r>
    <s v="F25601"/>
    <x v="0"/>
    <x v="5373"/>
    <x v="5361"/>
    <x v="22"/>
    <x v="69"/>
    <x v="45"/>
    <x v="45"/>
    <n v="38.910972000000001"/>
    <n v="-77.004949999999994"/>
    <x v="1"/>
    <x v="460"/>
  </r>
  <r>
    <s v="F25602"/>
    <x v="0"/>
    <x v="5374"/>
    <x v="5362"/>
    <x v="22"/>
    <x v="69"/>
    <x v="45"/>
    <x v="45"/>
    <n v="38.910972000000001"/>
    <n v="-77.004949999999994"/>
    <x v="0"/>
    <x v="181"/>
  </r>
  <r>
    <s v="F25603"/>
    <x v="0"/>
    <x v="5375"/>
    <x v="5363"/>
    <x v="22"/>
    <x v="69"/>
    <x v="45"/>
    <x v="45"/>
    <n v="38.910972000000001"/>
    <n v="-77.004949999999994"/>
    <x v="0"/>
    <x v="476"/>
  </r>
  <r>
    <s v="F25604"/>
    <x v="0"/>
    <x v="5376"/>
    <x v="5364"/>
    <x v="22"/>
    <x v="69"/>
    <x v="45"/>
    <x v="45"/>
    <n v="38.910972000000001"/>
    <n v="-77.004949999999994"/>
    <x v="1"/>
    <x v="448"/>
  </r>
  <r>
    <s v="F25605"/>
    <x v="0"/>
    <x v="5377"/>
    <x v="5365"/>
    <x v="22"/>
    <x v="69"/>
    <x v="45"/>
    <x v="45"/>
    <n v="38.910972000000001"/>
    <n v="-77.004949999999994"/>
    <x v="0"/>
    <x v="388"/>
  </r>
  <r>
    <s v="F25606"/>
    <x v="0"/>
    <x v="5378"/>
    <x v="5366"/>
    <x v="22"/>
    <x v="69"/>
    <x v="45"/>
    <x v="45"/>
    <n v="38.910972000000001"/>
    <n v="-77.004949999999994"/>
    <x v="1"/>
    <x v="49"/>
  </r>
  <r>
    <s v="F25607"/>
    <x v="0"/>
    <x v="5379"/>
    <x v="5367"/>
    <x v="22"/>
    <x v="69"/>
    <x v="45"/>
    <x v="45"/>
    <n v="38.910972000000001"/>
    <n v="-77.004949999999994"/>
    <x v="1"/>
    <x v="625"/>
  </r>
  <r>
    <s v="F25608"/>
    <x v="0"/>
    <x v="5380"/>
    <x v="5368"/>
    <x v="22"/>
    <x v="69"/>
    <x v="45"/>
    <x v="45"/>
    <n v="38.910972000000001"/>
    <n v="-77.004949999999994"/>
    <x v="1"/>
    <x v="525"/>
  </r>
  <r>
    <s v="F25609"/>
    <x v="1"/>
    <x v="5381"/>
    <x v="5369"/>
    <x v="22"/>
    <x v="69"/>
    <x v="804"/>
    <x v="815"/>
    <n v="38.910949000000002"/>
    <n v="-77.004862000000003"/>
    <x v="1"/>
    <x v="338"/>
  </r>
  <r>
    <s v="F25610"/>
    <x v="0"/>
    <x v="5382"/>
    <x v="5370"/>
    <x v="22"/>
    <x v="69"/>
    <x v="45"/>
    <x v="45"/>
    <n v="38.910972000000001"/>
    <n v="-77.004949999999994"/>
    <x v="0"/>
    <x v="94"/>
  </r>
  <r>
    <s v="F25611"/>
    <x v="0"/>
    <x v="5383"/>
    <x v="5371"/>
    <x v="22"/>
    <x v="69"/>
    <x v="45"/>
    <x v="45"/>
    <n v="38.910972000000001"/>
    <n v="-77.004949999999994"/>
    <x v="0"/>
    <x v="147"/>
  </r>
  <r>
    <s v="F25612"/>
    <x v="0"/>
    <x v="5384"/>
    <x v="5372"/>
    <x v="22"/>
    <x v="69"/>
    <x v="45"/>
    <x v="45"/>
    <n v="38.910972000000001"/>
    <n v="-77.004949999999994"/>
    <x v="1"/>
    <x v="598"/>
  </r>
  <r>
    <s v="F25613"/>
    <x v="0"/>
    <x v="5385"/>
    <x v="5373"/>
    <x v="22"/>
    <x v="69"/>
    <x v="45"/>
    <x v="45"/>
    <n v="38.910972000000001"/>
    <n v="-77.004949999999994"/>
    <x v="1"/>
    <x v="276"/>
  </r>
  <r>
    <s v="F25614"/>
    <x v="0"/>
    <x v="5386"/>
    <x v="5374"/>
    <x v="22"/>
    <x v="69"/>
    <x v="45"/>
    <x v="45"/>
    <n v="38.910972000000001"/>
    <n v="-77.004949999999994"/>
    <x v="1"/>
    <x v="125"/>
  </r>
  <r>
    <s v="F25615"/>
    <x v="1"/>
    <x v="5387"/>
    <x v="5375"/>
    <x v="22"/>
    <x v="69"/>
    <x v="805"/>
    <x v="816"/>
    <n v="38.910950999999997"/>
    <n v="-77.004966999999994"/>
    <x v="0"/>
    <x v="9"/>
  </r>
  <r>
    <s v="F25616"/>
    <x v="0"/>
    <x v="5388"/>
    <x v="5376"/>
    <x v="22"/>
    <x v="69"/>
    <x v="45"/>
    <x v="45"/>
    <n v="38.910972000000001"/>
    <n v="-77.004949999999994"/>
    <x v="0"/>
    <x v="603"/>
  </r>
  <r>
    <s v="F25617"/>
    <x v="1"/>
    <x v="5389"/>
    <x v="5377"/>
    <x v="22"/>
    <x v="69"/>
    <x v="806"/>
    <x v="817"/>
    <n v="38.910941999999999"/>
    <n v="-77.004979000000006"/>
    <x v="0"/>
    <x v="183"/>
  </r>
  <r>
    <s v="F25618"/>
    <x v="0"/>
    <x v="5390"/>
    <x v="5378"/>
    <x v="22"/>
    <x v="69"/>
    <x v="45"/>
    <x v="45"/>
    <n v="38.910972000000001"/>
    <n v="-77.004949999999994"/>
    <x v="0"/>
    <x v="245"/>
  </r>
  <r>
    <s v="F25619"/>
    <x v="0"/>
    <x v="5391"/>
    <x v="5379"/>
    <x v="22"/>
    <x v="69"/>
    <x v="45"/>
    <x v="45"/>
    <n v="38.910972000000001"/>
    <n v="-77.004949999999994"/>
    <x v="0"/>
    <x v="411"/>
  </r>
  <r>
    <s v="F25620"/>
    <x v="0"/>
    <x v="5392"/>
    <x v="5380"/>
    <x v="22"/>
    <x v="69"/>
    <x v="45"/>
    <x v="45"/>
    <n v="38.910972000000001"/>
    <n v="-77.004949999999994"/>
    <x v="0"/>
    <x v="67"/>
  </r>
  <r>
    <s v="F25621"/>
    <x v="0"/>
    <x v="5393"/>
    <x v="5381"/>
    <x v="22"/>
    <x v="69"/>
    <x v="45"/>
    <x v="45"/>
    <n v="38.910972000000001"/>
    <n v="-77.004949999999994"/>
    <x v="0"/>
    <x v="229"/>
  </r>
  <r>
    <s v="F25622"/>
    <x v="0"/>
    <x v="5394"/>
    <x v="5382"/>
    <x v="22"/>
    <x v="69"/>
    <x v="45"/>
    <x v="45"/>
    <n v="38.910972000000001"/>
    <n v="-77.004949999999994"/>
    <x v="0"/>
    <x v="541"/>
  </r>
  <r>
    <s v="F25623"/>
    <x v="0"/>
    <x v="5395"/>
    <x v="5383"/>
    <x v="22"/>
    <x v="69"/>
    <x v="45"/>
    <x v="45"/>
    <n v="38.910972000000001"/>
    <n v="-77.004949999999994"/>
    <x v="0"/>
    <x v="156"/>
  </r>
  <r>
    <s v="F25624"/>
    <x v="0"/>
    <x v="5396"/>
    <x v="5384"/>
    <x v="22"/>
    <x v="69"/>
    <x v="45"/>
    <x v="45"/>
    <n v="38.910972000000001"/>
    <n v="-77.004949999999994"/>
    <x v="1"/>
    <x v="164"/>
  </r>
  <r>
    <s v="F25625"/>
    <x v="0"/>
    <x v="5397"/>
    <x v="5385"/>
    <x v="22"/>
    <x v="69"/>
    <x v="45"/>
    <x v="45"/>
    <n v="38.910972000000001"/>
    <n v="-77.004949999999994"/>
    <x v="0"/>
    <x v="224"/>
  </r>
  <r>
    <s v="F25626"/>
    <x v="0"/>
    <x v="5398"/>
    <x v="5386"/>
    <x v="22"/>
    <x v="69"/>
    <x v="45"/>
    <x v="45"/>
    <n v="38.910972000000001"/>
    <n v="-77.004949999999994"/>
    <x v="0"/>
    <x v="284"/>
  </r>
  <r>
    <s v="F25627"/>
    <x v="0"/>
    <x v="5399"/>
    <x v="5387"/>
    <x v="22"/>
    <x v="69"/>
    <x v="45"/>
    <x v="45"/>
    <n v="38.910972000000001"/>
    <n v="-77.004949999999994"/>
    <x v="0"/>
    <x v="16"/>
  </r>
  <r>
    <s v="F25628"/>
    <x v="0"/>
    <x v="5400"/>
    <x v="5388"/>
    <x v="22"/>
    <x v="69"/>
    <x v="45"/>
    <x v="45"/>
    <n v="38.910972000000001"/>
    <n v="-77.004949999999994"/>
    <x v="0"/>
    <x v="180"/>
  </r>
  <r>
    <s v="F25629"/>
    <x v="1"/>
    <x v="5401"/>
    <x v="5389"/>
    <x v="22"/>
    <x v="69"/>
    <x v="346"/>
    <x v="818"/>
    <n v="38.910949000000002"/>
    <n v="-77.004982999999996"/>
    <x v="0"/>
    <x v="8"/>
  </r>
  <r>
    <s v="F25630"/>
    <x v="0"/>
    <x v="5402"/>
    <x v="5390"/>
    <x v="22"/>
    <x v="69"/>
    <x v="45"/>
    <x v="45"/>
    <n v="38.910972000000001"/>
    <n v="-77.004949999999994"/>
    <x v="0"/>
    <x v="335"/>
  </r>
  <r>
    <s v="F25631"/>
    <x v="0"/>
    <x v="5403"/>
    <x v="5391"/>
    <x v="22"/>
    <x v="69"/>
    <x v="45"/>
    <x v="45"/>
    <n v="38.910972000000001"/>
    <n v="-77.004949999999994"/>
    <x v="0"/>
    <x v="487"/>
  </r>
  <r>
    <s v="F25632"/>
    <x v="0"/>
    <x v="5404"/>
    <x v="5392"/>
    <x v="22"/>
    <x v="69"/>
    <x v="45"/>
    <x v="45"/>
    <n v="38.910972000000001"/>
    <n v="-77.004949999999994"/>
    <x v="1"/>
    <x v="469"/>
  </r>
  <r>
    <s v="F25633"/>
    <x v="0"/>
    <x v="5405"/>
    <x v="5393"/>
    <x v="22"/>
    <x v="69"/>
    <x v="45"/>
    <x v="45"/>
    <n v="38.910972000000001"/>
    <n v="-77.004949999999994"/>
    <x v="1"/>
    <x v="359"/>
  </r>
  <r>
    <s v="F25634"/>
    <x v="0"/>
    <x v="5406"/>
    <x v="5394"/>
    <x v="22"/>
    <x v="69"/>
    <x v="45"/>
    <x v="45"/>
    <n v="38.910972000000001"/>
    <n v="-77.004949999999994"/>
    <x v="1"/>
    <x v="449"/>
  </r>
  <r>
    <s v="F25635"/>
    <x v="0"/>
    <x v="5407"/>
    <x v="5395"/>
    <x v="22"/>
    <x v="69"/>
    <x v="45"/>
    <x v="45"/>
    <n v="38.910972000000001"/>
    <n v="-77.004949999999994"/>
    <x v="1"/>
    <x v="505"/>
  </r>
  <r>
    <s v="F25636"/>
    <x v="0"/>
    <x v="5408"/>
    <x v="5396"/>
    <x v="22"/>
    <x v="69"/>
    <x v="45"/>
    <x v="45"/>
    <n v="38.910972000000001"/>
    <n v="-77.004949999999994"/>
    <x v="1"/>
    <x v="199"/>
  </r>
  <r>
    <s v="F25637"/>
    <x v="0"/>
    <x v="5409"/>
    <x v="5170"/>
    <x v="22"/>
    <x v="69"/>
    <x v="45"/>
    <x v="45"/>
    <n v="38.910972000000001"/>
    <n v="-77.004949999999994"/>
    <x v="0"/>
    <x v="102"/>
  </r>
  <r>
    <s v="F25638"/>
    <x v="0"/>
    <x v="5410"/>
    <x v="5397"/>
    <x v="22"/>
    <x v="69"/>
    <x v="45"/>
    <x v="45"/>
    <n v="38.910972000000001"/>
    <n v="-77.004949999999994"/>
    <x v="0"/>
    <x v="179"/>
  </r>
  <r>
    <s v="F25639"/>
    <x v="0"/>
    <x v="5411"/>
    <x v="5398"/>
    <x v="22"/>
    <x v="69"/>
    <x v="45"/>
    <x v="45"/>
    <n v="38.910972000000001"/>
    <n v="-77.004949999999994"/>
    <x v="0"/>
    <x v="302"/>
  </r>
  <r>
    <s v="F25640"/>
    <x v="0"/>
    <x v="5412"/>
    <x v="5399"/>
    <x v="22"/>
    <x v="69"/>
    <x v="45"/>
    <x v="45"/>
    <n v="38.910972000000001"/>
    <n v="-77.004949999999994"/>
    <x v="0"/>
    <x v="530"/>
  </r>
  <r>
    <s v="F25641"/>
    <x v="0"/>
    <x v="5413"/>
    <x v="5400"/>
    <x v="22"/>
    <x v="69"/>
    <x v="45"/>
    <x v="45"/>
    <n v="38.910972000000001"/>
    <n v="-77.004949999999994"/>
    <x v="0"/>
    <x v="142"/>
  </r>
  <r>
    <s v="F25642"/>
    <x v="0"/>
    <x v="5414"/>
    <x v="5401"/>
    <x v="22"/>
    <x v="69"/>
    <x v="45"/>
    <x v="45"/>
    <n v="38.910972000000001"/>
    <n v="-77.004949999999994"/>
    <x v="0"/>
    <x v="604"/>
  </r>
  <r>
    <s v="F25643"/>
    <x v="0"/>
    <x v="5415"/>
    <x v="5402"/>
    <x v="22"/>
    <x v="69"/>
    <x v="45"/>
    <x v="45"/>
    <n v="38.910972000000001"/>
    <n v="-77.004949999999994"/>
    <x v="0"/>
    <x v="337"/>
  </r>
  <r>
    <s v="F25644"/>
    <x v="0"/>
    <x v="5416"/>
    <x v="5403"/>
    <x v="22"/>
    <x v="69"/>
    <x v="45"/>
    <x v="45"/>
    <n v="38.910972000000001"/>
    <n v="-77.004949999999994"/>
    <x v="0"/>
    <x v="266"/>
  </r>
  <r>
    <s v="F25645"/>
    <x v="0"/>
    <x v="5417"/>
    <x v="5404"/>
    <x v="22"/>
    <x v="69"/>
    <x v="45"/>
    <x v="45"/>
    <n v="38.910972000000001"/>
    <n v="-77.004949999999994"/>
    <x v="0"/>
    <x v="473"/>
  </r>
  <r>
    <s v="F25646"/>
    <x v="0"/>
    <x v="5418"/>
    <x v="5405"/>
    <x v="22"/>
    <x v="69"/>
    <x v="45"/>
    <x v="45"/>
    <n v="38.910972000000001"/>
    <n v="-77.004949999999994"/>
    <x v="1"/>
    <x v="437"/>
  </r>
  <r>
    <s v="F25647"/>
    <x v="0"/>
    <x v="5419"/>
    <x v="5406"/>
    <x v="22"/>
    <x v="69"/>
    <x v="45"/>
    <x v="45"/>
    <n v="38.910972000000001"/>
    <n v="-77.004949999999994"/>
    <x v="1"/>
    <x v="402"/>
  </r>
  <r>
    <s v="F25648"/>
    <x v="0"/>
    <x v="5420"/>
    <x v="5407"/>
    <x v="22"/>
    <x v="69"/>
    <x v="45"/>
    <x v="45"/>
    <n v="38.910972000000001"/>
    <n v="-77.004949999999994"/>
    <x v="1"/>
    <x v="595"/>
  </r>
  <r>
    <s v="F25649"/>
    <x v="0"/>
    <x v="5421"/>
    <x v="5408"/>
    <x v="22"/>
    <x v="69"/>
    <x v="45"/>
    <x v="45"/>
    <n v="38.910972000000001"/>
    <n v="-77.004949999999994"/>
    <x v="0"/>
    <x v="10"/>
  </r>
  <r>
    <s v="F25650"/>
    <x v="0"/>
    <x v="5422"/>
    <x v="5409"/>
    <x v="22"/>
    <x v="69"/>
    <x v="45"/>
    <x v="45"/>
    <n v="38.910972000000001"/>
    <n v="-77.004949999999994"/>
    <x v="1"/>
    <x v="528"/>
  </r>
  <r>
    <s v="F25651"/>
    <x v="0"/>
    <x v="5423"/>
    <x v="5410"/>
    <x v="22"/>
    <x v="69"/>
    <x v="45"/>
    <x v="45"/>
    <n v="38.910972000000001"/>
    <n v="-77.004949999999994"/>
    <x v="0"/>
    <x v="547"/>
  </r>
  <r>
    <s v="F25652"/>
    <x v="0"/>
    <x v="5424"/>
    <x v="5411"/>
    <x v="29"/>
    <x v="69"/>
    <x v="52"/>
    <x v="52"/>
    <n v="38.910972000000001"/>
    <n v="-77.004949999999994"/>
    <x v="0"/>
    <x v="340"/>
  </r>
  <r>
    <s v="F25653"/>
    <x v="0"/>
    <x v="5425"/>
    <x v="5412"/>
    <x v="29"/>
    <x v="69"/>
    <x v="52"/>
    <x v="52"/>
    <n v="38.910972000000001"/>
    <n v="-77.004949999999994"/>
    <x v="1"/>
    <x v="381"/>
  </r>
  <r>
    <s v="F25654"/>
    <x v="0"/>
    <x v="5426"/>
    <x v="5413"/>
    <x v="32"/>
    <x v="69"/>
    <x v="99"/>
    <x v="100"/>
    <n v="38.910972000000001"/>
    <n v="-77.004949999999994"/>
    <x v="0"/>
    <x v="566"/>
  </r>
  <r>
    <s v="F25655"/>
    <x v="1"/>
    <x v="5427"/>
    <x v="5414"/>
    <x v="32"/>
    <x v="69"/>
    <x v="807"/>
    <x v="819"/>
    <n v="38.911020000000001"/>
    <n v="-77.004966999999994"/>
    <x v="1"/>
    <x v="333"/>
  </r>
  <r>
    <s v="F25656"/>
    <x v="0"/>
    <x v="5428"/>
    <x v="5415"/>
    <x v="32"/>
    <x v="69"/>
    <x v="99"/>
    <x v="100"/>
    <n v="38.910972000000001"/>
    <n v="-77.004949999999994"/>
    <x v="0"/>
    <x v="551"/>
  </r>
  <r>
    <s v="F25657"/>
    <x v="0"/>
    <x v="5429"/>
    <x v="5416"/>
    <x v="32"/>
    <x v="69"/>
    <x v="99"/>
    <x v="100"/>
    <n v="38.910972000000001"/>
    <n v="-77.004949999999994"/>
    <x v="0"/>
    <x v="108"/>
  </r>
  <r>
    <s v="F25658"/>
    <x v="1"/>
    <x v="5430"/>
    <x v="5417"/>
    <x v="32"/>
    <x v="69"/>
    <x v="808"/>
    <x v="820"/>
    <n v="38.910871999999998"/>
    <n v="-77.004963000000004"/>
    <x v="1"/>
    <x v="545"/>
  </r>
  <r>
    <s v="F25659"/>
    <x v="0"/>
    <x v="5431"/>
    <x v="5418"/>
    <x v="32"/>
    <x v="69"/>
    <x v="99"/>
    <x v="100"/>
    <n v="38.910972000000001"/>
    <n v="-77.004949999999994"/>
    <x v="0"/>
    <x v="447"/>
  </r>
  <r>
    <s v="F25660"/>
    <x v="0"/>
    <x v="5432"/>
    <x v="5419"/>
    <x v="33"/>
    <x v="69"/>
    <x v="64"/>
    <x v="65"/>
    <n v="38.910972000000001"/>
    <n v="-77.004949999999994"/>
    <x v="0"/>
    <x v="1"/>
  </r>
  <r>
    <s v="F25661"/>
    <x v="1"/>
    <x v="5433"/>
    <x v="5420"/>
    <x v="33"/>
    <x v="69"/>
    <x v="665"/>
    <x v="821"/>
    <n v="38.912557"/>
    <n v="-77.010598000000002"/>
    <x v="1"/>
    <x v="398"/>
  </r>
  <r>
    <s v="F25662"/>
    <x v="0"/>
    <x v="5434"/>
    <x v="5421"/>
    <x v="33"/>
    <x v="69"/>
    <x v="64"/>
    <x v="65"/>
    <n v="38.910972000000001"/>
    <n v="-77.004949999999994"/>
    <x v="0"/>
    <x v="351"/>
  </r>
  <r>
    <s v="F25663"/>
    <x v="0"/>
    <x v="5435"/>
    <x v="5422"/>
    <x v="33"/>
    <x v="69"/>
    <x v="64"/>
    <x v="65"/>
    <n v="38.910972000000001"/>
    <n v="-77.004949999999994"/>
    <x v="1"/>
    <x v="74"/>
  </r>
  <r>
    <s v="F25664"/>
    <x v="0"/>
    <x v="5436"/>
    <x v="5423"/>
    <x v="33"/>
    <x v="69"/>
    <x v="64"/>
    <x v="65"/>
    <n v="38.910972000000001"/>
    <n v="-77.004949999999994"/>
    <x v="1"/>
    <x v="103"/>
  </r>
  <r>
    <s v="F25665"/>
    <x v="1"/>
    <x v="5437"/>
    <x v="5424"/>
    <x v="33"/>
    <x v="69"/>
    <x v="809"/>
    <x v="822"/>
    <n v="38.911031000000001"/>
    <n v="-77.004992000000001"/>
    <x v="1"/>
    <x v="251"/>
  </r>
  <r>
    <s v="F25666"/>
    <x v="0"/>
    <x v="5438"/>
    <x v="5425"/>
    <x v="36"/>
    <x v="69"/>
    <x v="70"/>
    <x v="71"/>
    <n v="38.910972000000001"/>
    <n v="-77.004949999999994"/>
    <x v="1"/>
    <x v="458"/>
  </r>
  <r>
    <s v="F25667"/>
    <x v="1"/>
    <x v="5439"/>
    <x v="5426"/>
    <x v="36"/>
    <x v="69"/>
    <x v="810"/>
    <x v="823"/>
    <n v="38.911017000000001"/>
    <n v="-77.004947999999999"/>
    <x v="1"/>
    <x v="478"/>
  </r>
  <r>
    <s v="F25668"/>
    <x v="1"/>
    <x v="5440"/>
    <x v="5427"/>
    <x v="36"/>
    <x v="69"/>
    <x v="811"/>
    <x v="824"/>
    <n v="38.910896000000001"/>
    <n v="-77.005013000000005"/>
    <x v="0"/>
    <x v="186"/>
  </r>
  <r>
    <s v="F25669"/>
    <x v="0"/>
    <x v="5441"/>
    <x v="5428"/>
    <x v="37"/>
    <x v="69"/>
    <x v="71"/>
    <x v="72"/>
    <n v="38.910972000000001"/>
    <n v="-77.004949999999994"/>
    <x v="0"/>
    <x v="290"/>
  </r>
  <r>
    <s v="F25670"/>
    <x v="0"/>
    <x v="5442"/>
    <x v="5429"/>
    <x v="37"/>
    <x v="69"/>
    <x v="71"/>
    <x v="72"/>
    <n v="38.910972000000001"/>
    <n v="-77.004949999999994"/>
    <x v="1"/>
    <x v="445"/>
  </r>
  <r>
    <s v="F25671"/>
    <x v="1"/>
    <x v="5443"/>
    <x v="5430"/>
    <x v="37"/>
    <x v="69"/>
    <x v="812"/>
    <x v="825"/>
    <n v="38.910975999999998"/>
    <n v="-77.004943999999995"/>
    <x v="1"/>
    <x v="352"/>
  </r>
  <r>
    <s v="F25672"/>
    <x v="0"/>
    <x v="5444"/>
    <x v="5431"/>
    <x v="39"/>
    <x v="69"/>
    <x v="76"/>
    <x v="77"/>
    <n v="38.910972000000001"/>
    <n v="-77.004949999999994"/>
    <x v="0"/>
    <x v="319"/>
  </r>
  <r>
    <s v="F25673"/>
    <x v="0"/>
    <x v="5445"/>
    <x v="5432"/>
    <x v="39"/>
    <x v="69"/>
    <x v="76"/>
    <x v="77"/>
    <n v="38.910972000000001"/>
    <n v="-77.004949999999994"/>
    <x v="0"/>
    <x v="55"/>
  </r>
  <r>
    <s v="F25674"/>
    <x v="0"/>
    <x v="5446"/>
    <x v="5433"/>
    <x v="39"/>
    <x v="69"/>
    <x v="76"/>
    <x v="77"/>
    <n v="38.910972000000001"/>
    <n v="-77.004949999999994"/>
    <x v="0"/>
    <x v="617"/>
  </r>
  <r>
    <s v="F25675"/>
    <x v="0"/>
    <x v="5447"/>
    <x v="5434"/>
    <x v="39"/>
    <x v="69"/>
    <x v="76"/>
    <x v="77"/>
    <n v="38.910972000000001"/>
    <n v="-77.004949999999994"/>
    <x v="0"/>
    <x v="631"/>
  </r>
  <r>
    <s v="F25676"/>
    <x v="0"/>
    <x v="5448"/>
    <x v="5435"/>
    <x v="39"/>
    <x v="69"/>
    <x v="76"/>
    <x v="77"/>
    <n v="38.910972000000001"/>
    <n v="-77.004949999999994"/>
    <x v="0"/>
    <x v="154"/>
  </r>
  <r>
    <s v="F25677"/>
    <x v="1"/>
    <x v="5449"/>
    <x v="5436"/>
    <x v="39"/>
    <x v="69"/>
    <x v="813"/>
    <x v="826"/>
    <n v="38.911050000000003"/>
    <n v="-77.004947999999999"/>
    <x v="0"/>
    <x v="468"/>
  </r>
  <r>
    <s v="F25678"/>
    <x v="0"/>
    <x v="5450"/>
    <x v="5437"/>
    <x v="39"/>
    <x v="69"/>
    <x v="76"/>
    <x v="77"/>
    <n v="38.910972000000001"/>
    <n v="-77.004949999999994"/>
    <x v="0"/>
    <x v="37"/>
  </r>
  <r>
    <s v="F25679"/>
    <x v="0"/>
    <x v="5451"/>
    <x v="5438"/>
    <x v="39"/>
    <x v="69"/>
    <x v="76"/>
    <x v="77"/>
    <n v="38.910972000000001"/>
    <n v="-77.004949999999994"/>
    <x v="1"/>
    <x v="79"/>
  </r>
  <r>
    <s v="F25680"/>
    <x v="1"/>
    <x v="5452"/>
    <x v="5439"/>
    <x v="39"/>
    <x v="69"/>
    <x v="814"/>
    <x v="827"/>
    <n v="38.911037999999998"/>
    <n v="-77.004971999999995"/>
    <x v="0"/>
    <x v="444"/>
  </r>
  <r>
    <s v="F25681"/>
    <x v="0"/>
    <x v="5453"/>
    <x v="5440"/>
    <x v="39"/>
    <x v="69"/>
    <x v="76"/>
    <x v="77"/>
    <n v="38.910972000000001"/>
    <n v="-77.004949999999994"/>
    <x v="1"/>
    <x v="341"/>
  </r>
  <r>
    <s v="F25682"/>
    <x v="0"/>
    <x v="5454"/>
    <x v="5441"/>
    <x v="39"/>
    <x v="69"/>
    <x v="76"/>
    <x v="77"/>
    <n v="38.910972000000001"/>
    <n v="-77.004949999999994"/>
    <x v="0"/>
    <x v="577"/>
  </r>
  <r>
    <s v="F25683"/>
    <x v="0"/>
    <x v="5455"/>
    <x v="5442"/>
    <x v="39"/>
    <x v="69"/>
    <x v="76"/>
    <x v="77"/>
    <n v="38.910972000000001"/>
    <n v="-77.004949999999994"/>
    <x v="0"/>
    <x v="271"/>
  </r>
  <r>
    <s v="F25684"/>
    <x v="0"/>
    <x v="5456"/>
    <x v="5443"/>
    <x v="39"/>
    <x v="69"/>
    <x v="76"/>
    <x v="77"/>
    <n v="38.910972000000001"/>
    <n v="-77.004949999999994"/>
    <x v="0"/>
    <x v="216"/>
  </r>
  <r>
    <s v="F25685"/>
    <x v="0"/>
    <x v="5457"/>
    <x v="5444"/>
    <x v="39"/>
    <x v="69"/>
    <x v="76"/>
    <x v="77"/>
    <n v="38.910972000000001"/>
    <n v="-77.004949999999994"/>
    <x v="0"/>
    <x v="335"/>
  </r>
  <r>
    <s v="F25686"/>
    <x v="0"/>
    <x v="5458"/>
    <x v="5445"/>
    <x v="39"/>
    <x v="69"/>
    <x v="76"/>
    <x v="77"/>
    <n v="38.910972000000001"/>
    <n v="-77.004949999999994"/>
    <x v="0"/>
    <x v="189"/>
  </r>
  <r>
    <s v="F25687"/>
    <x v="0"/>
    <x v="5459"/>
    <x v="5446"/>
    <x v="42"/>
    <x v="69"/>
    <x v="80"/>
    <x v="81"/>
    <n v="38.910972000000001"/>
    <n v="-77.004949999999994"/>
    <x v="0"/>
    <x v="430"/>
  </r>
  <r>
    <s v="F25688"/>
    <x v="0"/>
    <x v="5460"/>
    <x v="5447"/>
    <x v="42"/>
    <x v="69"/>
    <x v="80"/>
    <x v="81"/>
    <n v="38.910972000000001"/>
    <n v="-77.004949999999994"/>
    <x v="0"/>
    <x v="28"/>
  </r>
  <r>
    <s v="F25689"/>
    <x v="0"/>
    <x v="5461"/>
    <x v="5448"/>
    <x v="42"/>
    <x v="69"/>
    <x v="80"/>
    <x v="81"/>
    <n v="38.910972000000001"/>
    <n v="-77.004949999999994"/>
    <x v="0"/>
    <x v="624"/>
  </r>
  <r>
    <s v="F25690"/>
    <x v="0"/>
    <x v="5462"/>
    <x v="5449"/>
    <x v="42"/>
    <x v="69"/>
    <x v="80"/>
    <x v="81"/>
    <n v="38.910972000000001"/>
    <n v="-77.004949999999994"/>
    <x v="0"/>
    <x v="9"/>
  </r>
  <r>
    <s v="F25691"/>
    <x v="0"/>
    <x v="5463"/>
    <x v="5450"/>
    <x v="42"/>
    <x v="69"/>
    <x v="80"/>
    <x v="81"/>
    <n v="38.910972000000001"/>
    <n v="-77.004949999999994"/>
    <x v="0"/>
    <x v="145"/>
  </r>
  <r>
    <s v="F25692"/>
    <x v="0"/>
    <x v="5464"/>
    <x v="5451"/>
    <x v="42"/>
    <x v="69"/>
    <x v="80"/>
    <x v="81"/>
    <n v="38.910972000000001"/>
    <n v="-77.004949999999994"/>
    <x v="0"/>
    <x v="538"/>
  </r>
  <r>
    <s v="F25693"/>
    <x v="0"/>
    <x v="5465"/>
    <x v="5452"/>
    <x v="42"/>
    <x v="69"/>
    <x v="80"/>
    <x v="81"/>
    <n v="38.910972000000001"/>
    <n v="-77.004949999999994"/>
    <x v="0"/>
    <x v="317"/>
  </r>
  <r>
    <s v="F25694"/>
    <x v="0"/>
    <x v="5466"/>
    <x v="5453"/>
    <x v="42"/>
    <x v="69"/>
    <x v="80"/>
    <x v="81"/>
    <n v="38.910972000000001"/>
    <n v="-77.004949999999994"/>
    <x v="0"/>
    <x v="543"/>
  </r>
  <r>
    <s v="F25695"/>
    <x v="0"/>
    <x v="5467"/>
    <x v="5454"/>
    <x v="42"/>
    <x v="69"/>
    <x v="80"/>
    <x v="81"/>
    <n v="38.910972000000001"/>
    <n v="-77.004949999999994"/>
    <x v="0"/>
    <x v="322"/>
  </r>
  <r>
    <s v="F25696"/>
    <x v="0"/>
    <x v="5468"/>
    <x v="5455"/>
    <x v="42"/>
    <x v="69"/>
    <x v="80"/>
    <x v="81"/>
    <n v="38.910972000000001"/>
    <n v="-77.004949999999994"/>
    <x v="0"/>
    <x v="567"/>
  </r>
  <r>
    <s v="F25697"/>
    <x v="0"/>
    <x v="5469"/>
    <x v="5456"/>
    <x v="42"/>
    <x v="69"/>
    <x v="80"/>
    <x v="81"/>
    <n v="38.910972000000001"/>
    <n v="-77.004949999999994"/>
    <x v="0"/>
    <x v="644"/>
  </r>
  <r>
    <s v="F25698"/>
    <x v="0"/>
    <x v="5470"/>
    <x v="5457"/>
    <x v="42"/>
    <x v="69"/>
    <x v="80"/>
    <x v="81"/>
    <n v="38.910972000000001"/>
    <n v="-77.004949999999994"/>
    <x v="0"/>
    <x v="72"/>
  </r>
  <r>
    <s v="F25699"/>
    <x v="0"/>
    <x v="5471"/>
    <x v="750"/>
    <x v="42"/>
    <x v="69"/>
    <x v="80"/>
    <x v="81"/>
    <n v="38.910972000000001"/>
    <n v="-77.004949999999994"/>
    <x v="1"/>
    <x v="481"/>
  </r>
  <r>
    <s v="F25700"/>
    <x v="0"/>
    <x v="5472"/>
    <x v="5458"/>
    <x v="42"/>
    <x v="69"/>
    <x v="80"/>
    <x v="81"/>
    <n v="38.910972000000001"/>
    <n v="-77.004949999999994"/>
    <x v="0"/>
    <x v="308"/>
  </r>
  <r>
    <s v="F25701"/>
    <x v="0"/>
    <x v="5473"/>
    <x v="5459"/>
    <x v="42"/>
    <x v="69"/>
    <x v="80"/>
    <x v="81"/>
    <n v="38.910972000000001"/>
    <n v="-77.004949999999994"/>
    <x v="0"/>
    <x v="578"/>
  </r>
  <r>
    <s v="F25702"/>
    <x v="0"/>
    <x v="5474"/>
    <x v="5460"/>
    <x v="42"/>
    <x v="69"/>
    <x v="80"/>
    <x v="81"/>
    <n v="38.910972000000001"/>
    <n v="-77.004949999999994"/>
    <x v="0"/>
    <x v="493"/>
  </r>
  <r>
    <s v="F25703"/>
    <x v="0"/>
    <x v="5475"/>
    <x v="5461"/>
    <x v="42"/>
    <x v="69"/>
    <x v="80"/>
    <x v="81"/>
    <n v="38.910972000000001"/>
    <n v="-77.004949999999994"/>
    <x v="0"/>
    <x v="489"/>
  </r>
  <r>
    <s v="F25704"/>
    <x v="0"/>
    <x v="5476"/>
    <x v="5462"/>
    <x v="42"/>
    <x v="69"/>
    <x v="80"/>
    <x v="81"/>
    <n v="38.910972000000001"/>
    <n v="-77.004949999999994"/>
    <x v="1"/>
    <x v="80"/>
  </r>
  <r>
    <s v="F25705"/>
    <x v="0"/>
    <x v="5477"/>
    <x v="5463"/>
    <x v="42"/>
    <x v="69"/>
    <x v="80"/>
    <x v="81"/>
    <n v="38.910972000000001"/>
    <n v="-77.004949999999994"/>
    <x v="0"/>
    <x v="312"/>
  </r>
  <r>
    <s v="F25706"/>
    <x v="0"/>
    <x v="5478"/>
    <x v="5464"/>
    <x v="42"/>
    <x v="69"/>
    <x v="80"/>
    <x v="81"/>
    <n v="38.910972000000001"/>
    <n v="-77.004949999999994"/>
    <x v="1"/>
    <x v="277"/>
  </r>
  <r>
    <s v="F25707"/>
    <x v="0"/>
    <x v="5479"/>
    <x v="5465"/>
    <x v="156"/>
    <x v="69"/>
    <x v="319"/>
    <x v="319"/>
    <n v="38.910972000000001"/>
    <n v="-77.004949999999994"/>
    <x v="1"/>
    <x v="324"/>
  </r>
  <r>
    <s v="F25708"/>
    <x v="0"/>
    <x v="5480"/>
    <x v="5466"/>
    <x v="156"/>
    <x v="69"/>
    <x v="319"/>
    <x v="319"/>
    <n v="38.910972000000001"/>
    <n v="-77.004949999999994"/>
    <x v="0"/>
    <x v="43"/>
  </r>
  <r>
    <s v="F25709"/>
    <x v="0"/>
    <x v="5481"/>
    <x v="5467"/>
    <x v="156"/>
    <x v="69"/>
    <x v="319"/>
    <x v="319"/>
    <n v="38.910972000000001"/>
    <n v="-77.004949999999994"/>
    <x v="0"/>
    <x v="45"/>
  </r>
  <r>
    <s v="F25710"/>
    <x v="0"/>
    <x v="5482"/>
    <x v="5468"/>
    <x v="156"/>
    <x v="69"/>
    <x v="319"/>
    <x v="319"/>
    <n v="38.910972000000001"/>
    <n v="-77.004949999999994"/>
    <x v="0"/>
    <x v="650"/>
  </r>
  <r>
    <s v="F25711"/>
    <x v="0"/>
    <x v="5483"/>
    <x v="5469"/>
    <x v="156"/>
    <x v="69"/>
    <x v="319"/>
    <x v="319"/>
    <n v="38.910972000000001"/>
    <n v="-77.004949999999994"/>
    <x v="0"/>
    <x v="204"/>
  </r>
  <r>
    <s v="F25712"/>
    <x v="0"/>
    <x v="5484"/>
    <x v="5470"/>
    <x v="156"/>
    <x v="69"/>
    <x v="319"/>
    <x v="319"/>
    <n v="38.910972000000001"/>
    <n v="-77.004949999999994"/>
    <x v="0"/>
    <x v="276"/>
  </r>
  <r>
    <s v="F25713"/>
    <x v="0"/>
    <x v="5485"/>
    <x v="5471"/>
    <x v="156"/>
    <x v="69"/>
    <x v="319"/>
    <x v="319"/>
    <n v="38.910972000000001"/>
    <n v="-77.004949999999994"/>
    <x v="0"/>
    <x v="144"/>
  </r>
  <r>
    <s v="F25714"/>
    <x v="0"/>
    <x v="5486"/>
    <x v="5472"/>
    <x v="156"/>
    <x v="69"/>
    <x v="319"/>
    <x v="319"/>
    <n v="38.910972000000001"/>
    <n v="-77.004949999999994"/>
    <x v="0"/>
    <x v="79"/>
  </r>
  <r>
    <s v="F25715"/>
    <x v="0"/>
    <x v="5487"/>
    <x v="5473"/>
    <x v="156"/>
    <x v="69"/>
    <x v="319"/>
    <x v="319"/>
    <n v="38.910972000000001"/>
    <n v="-77.004949999999994"/>
    <x v="0"/>
    <x v="661"/>
  </r>
  <r>
    <s v="F25716"/>
    <x v="0"/>
    <x v="5488"/>
    <x v="5474"/>
    <x v="156"/>
    <x v="69"/>
    <x v="319"/>
    <x v="319"/>
    <n v="38.910972000000001"/>
    <n v="-77.004949999999994"/>
    <x v="0"/>
    <x v="52"/>
  </r>
  <r>
    <s v="F25717"/>
    <x v="0"/>
    <x v="5489"/>
    <x v="5475"/>
    <x v="156"/>
    <x v="69"/>
    <x v="319"/>
    <x v="319"/>
    <n v="38.910972000000001"/>
    <n v="-77.004949999999994"/>
    <x v="0"/>
    <x v="629"/>
  </r>
  <r>
    <s v="F25718"/>
    <x v="0"/>
    <x v="5490"/>
    <x v="5476"/>
    <x v="156"/>
    <x v="69"/>
    <x v="319"/>
    <x v="319"/>
    <n v="38.910972000000001"/>
    <n v="-77.004949999999994"/>
    <x v="0"/>
    <x v="528"/>
  </r>
  <r>
    <s v="F25719"/>
    <x v="0"/>
    <x v="5491"/>
    <x v="5477"/>
    <x v="156"/>
    <x v="69"/>
    <x v="319"/>
    <x v="319"/>
    <n v="38.910972000000001"/>
    <n v="-77.004949999999994"/>
    <x v="0"/>
    <x v="549"/>
  </r>
  <r>
    <s v="F25720"/>
    <x v="0"/>
    <x v="5492"/>
    <x v="5478"/>
    <x v="156"/>
    <x v="69"/>
    <x v="319"/>
    <x v="319"/>
    <n v="38.910972000000001"/>
    <n v="-77.004949999999994"/>
    <x v="0"/>
    <x v="148"/>
  </r>
  <r>
    <s v="F25721"/>
    <x v="0"/>
    <x v="5493"/>
    <x v="5479"/>
    <x v="156"/>
    <x v="69"/>
    <x v="319"/>
    <x v="319"/>
    <n v="38.910972000000001"/>
    <n v="-77.004949999999994"/>
    <x v="0"/>
    <x v="105"/>
  </r>
  <r>
    <s v="F25722"/>
    <x v="0"/>
    <x v="5494"/>
    <x v="5480"/>
    <x v="156"/>
    <x v="69"/>
    <x v="319"/>
    <x v="319"/>
    <n v="38.910972000000001"/>
    <n v="-77.004949999999994"/>
    <x v="0"/>
    <x v="256"/>
  </r>
  <r>
    <s v="F25723"/>
    <x v="0"/>
    <x v="5495"/>
    <x v="5481"/>
    <x v="156"/>
    <x v="69"/>
    <x v="319"/>
    <x v="319"/>
    <n v="38.910972000000001"/>
    <n v="-77.004949999999994"/>
    <x v="0"/>
    <x v="552"/>
  </r>
  <r>
    <s v="F25724"/>
    <x v="0"/>
    <x v="5496"/>
    <x v="5482"/>
    <x v="156"/>
    <x v="69"/>
    <x v="319"/>
    <x v="319"/>
    <n v="38.910972000000001"/>
    <n v="-77.004949999999994"/>
    <x v="0"/>
    <x v="619"/>
  </r>
  <r>
    <s v="F25725"/>
    <x v="0"/>
    <x v="5497"/>
    <x v="5483"/>
    <x v="156"/>
    <x v="69"/>
    <x v="319"/>
    <x v="319"/>
    <n v="38.910972000000001"/>
    <n v="-77.004949999999994"/>
    <x v="0"/>
    <x v="134"/>
  </r>
  <r>
    <s v="F25726"/>
    <x v="0"/>
    <x v="5498"/>
    <x v="5484"/>
    <x v="156"/>
    <x v="69"/>
    <x v="319"/>
    <x v="319"/>
    <n v="38.910972000000001"/>
    <n v="-77.004949999999994"/>
    <x v="0"/>
    <x v="138"/>
  </r>
  <r>
    <s v="F25727"/>
    <x v="0"/>
    <x v="5499"/>
    <x v="5485"/>
    <x v="156"/>
    <x v="69"/>
    <x v="319"/>
    <x v="319"/>
    <n v="38.910972000000001"/>
    <n v="-77.004949999999994"/>
    <x v="0"/>
    <x v="273"/>
  </r>
  <r>
    <s v="F25728"/>
    <x v="0"/>
    <x v="5500"/>
    <x v="5486"/>
    <x v="156"/>
    <x v="69"/>
    <x v="319"/>
    <x v="319"/>
    <n v="38.910972000000001"/>
    <n v="-77.004949999999994"/>
    <x v="0"/>
    <x v="39"/>
  </r>
  <r>
    <s v="F25729"/>
    <x v="0"/>
    <x v="5501"/>
    <x v="5487"/>
    <x v="156"/>
    <x v="69"/>
    <x v="319"/>
    <x v="319"/>
    <n v="38.910972000000001"/>
    <n v="-77.004949999999994"/>
    <x v="0"/>
    <x v="466"/>
  </r>
  <r>
    <s v="F25730"/>
    <x v="0"/>
    <x v="5502"/>
    <x v="5488"/>
    <x v="156"/>
    <x v="69"/>
    <x v="319"/>
    <x v="319"/>
    <n v="38.910972000000001"/>
    <n v="-77.004949999999994"/>
    <x v="0"/>
    <x v="259"/>
  </r>
  <r>
    <s v="F25731"/>
    <x v="0"/>
    <x v="5503"/>
    <x v="5489"/>
    <x v="156"/>
    <x v="69"/>
    <x v="319"/>
    <x v="319"/>
    <n v="38.910972000000001"/>
    <n v="-77.004949999999994"/>
    <x v="0"/>
    <x v="272"/>
  </r>
  <r>
    <s v="F25732"/>
    <x v="0"/>
    <x v="5504"/>
    <x v="5490"/>
    <x v="156"/>
    <x v="69"/>
    <x v="319"/>
    <x v="319"/>
    <n v="38.910972000000001"/>
    <n v="-77.004949999999994"/>
    <x v="0"/>
    <x v="239"/>
  </r>
  <r>
    <s v="F25733"/>
    <x v="0"/>
    <x v="5505"/>
    <x v="5491"/>
    <x v="156"/>
    <x v="69"/>
    <x v="319"/>
    <x v="319"/>
    <n v="38.910972000000001"/>
    <n v="-77.004949999999994"/>
    <x v="0"/>
    <x v="178"/>
  </r>
  <r>
    <s v="F25734"/>
    <x v="0"/>
    <x v="5506"/>
    <x v="5492"/>
    <x v="46"/>
    <x v="69"/>
    <x v="85"/>
    <x v="86"/>
    <n v="38.910972000000001"/>
    <n v="-77.004949999999994"/>
    <x v="0"/>
    <x v="480"/>
  </r>
  <r>
    <s v="F25735"/>
    <x v="0"/>
    <x v="5507"/>
    <x v="5493"/>
    <x v="46"/>
    <x v="69"/>
    <x v="85"/>
    <x v="86"/>
    <n v="38.910972000000001"/>
    <n v="-77.004949999999994"/>
    <x v="0"/>
    <x v="535"/>
  </r>
  <r>
    <s v="F25736"/>
    <x v="0"/>
    <x v="5508"/>
    <x v="5494"/>
    <x v="46"/>
    <x v="69"/>
    <x v="85"/>
    <x v="86"/>
    <n v="38.910972000000001"/>
    <n v="-77.004949999999994"/>
    <x v="0"/>
    <x v="540"/>
  </r>
  <r>
    <s v="F25737"/>
    <x v="0"/>
    <x v="5509"/>
    <x v="5495"/>
    <x v="46"/>
    <x v="69"/>
    <x v="85"/>
    <x v="86"/>
    <n v="38.910972000000001"/>
    <n v="-77.004949999999994"/>
    <x v="0"/>
    <x v="221"/>
  </r>
  <r>
    <s v="F25738"/>
    <x v="0"/>
    <x v="5510"/>
    <x v="5496"/>
    <x v="46"/>
    <x v="69"/>
    <x v="85"/>
    <x v="86"/>
    <n v="38.910972000000001"/>
    <n v="-77.004949999999994"/>
    <x v="1"/>
    <x v="128"/>
  </r>
  <r>
    <s v="F25739"/>
    <x v="0"/>
    <x v="5511"/>
    <x v="5497"/>
    <x v="46"/>
    <x v="69"/>
    <x v="85"/>
    <x v="86"/>
    <n v="38.910972000000001"/>
    <n v="-77.004949999999994"/>
    <x v="1"/>
    <x v="27"/>
  </r>
  <r>
    <s v="F25740"/>
    <x v="0"/>
    <x v="5512"/>
    <x v="5498"/>
    <x v="46"/>
    <x v="69"/>
    <x v="85"/>
    <x v="86"/>
    <n v="38.910972000000001"/>
    <n v="-77.004949999999994"/>
    <x v="0"/>
    <x v="143"/>
  </r>
  <r>
    <s v="F25741"/>
    <x v="0"/>
    <x v="5513"/>
    <x v="5499"/>
    <x v="46"/>
    <x v="69"/>
    <x v="85"/>
    <x v="86"/>
    <n v="38.910972000000001"/>
    <n v="-77.004949999999994"/>
    <x v="0"/>
    <x v="248"/>
  </r>
  <r>
    <s v="F25742"/>
    <x v="0"/>
    <x v="5514"/>
    <x v="5500"/>
    <x v="48"/>
    <x v="69"/>
    <x v="87"/>
    <x v="88"/>
    <n v="38.910972000000001"/>
    <n v="-77.004949999999994"/>
    <x v="0"/>
    <x v="86"/>
  </r>
  <r>
    <s v="F25743"/>
    <x v="0"/>
    <x v="5515"/>
    <x v="5501"/>
    <x v="48"/>
    <x v="69"/>
    <x v="87"/>
    <x v="88"/>
    <n v="38.910972000000001"/>
    <n v="-77.004949999999994"/>
    <x v="0"/>
    <x v="587"/>
  </r>
  <r>
    <s v="F25744"/>
    <x v="1"/>
    <x v="5516"/>
    <x v="5502"/>
    <x v="48"/>
    <x v="69"/>
    <x v="815"/>
    <x v="828"/>
    <n v="38.911029999999997"/>
    <n v="-77.004973000000007"/>
    <x v="0"/>
    <x v="404"/>
  </r>
  <r>
    <s v="F25745"/>
    <x v="0"/>
    <x v="5517"/>
    <x v="5503"/>
    <x v="48"/>
    <x v="69"/>
    <x v="87"/>
    <x v="88"/>
    <n v="38.910972000000001"/>
    <n v="-77.004949999999994"/>
    <x v="0"/>
    <x v="263"/>
  </r>
  <r>
    <s v="F25746"/>
    <x v="0"/>
    <x v="5518"/>
    <x v="5504"/>
    <x v="48"/>
    <x v="69"/>
    <x v="87"/>
    <x v="88"/>
    <n v="38.910972000000001"/>
    <n v="-77.004949999999994"/>
    <x v="0"/>
    <x v="75"/>
  </r>
  <r>
    <s v="F25747"/>
    <x v="0"/>
    <x v="5519"/>
    <x v="5505"/>
    <x v="48"/>
    <x v="69"/>
    <x v="87"/>
    <x v="88"/>
    <n v="38.910972000000001"/>
    <n v="-77.004949999999994"/>
    <x v="0"/>
    <x v="18"/>
  </r>
  <r>
    <s v="F25748"/>
    <x v="0"/>
    <x v="5520"/>
    <x v="5506"/>
    <x v="48"/>
    <x v="69"/>
    <x v="87"/>
    <x v="88"/>
    <n v="38.910972000000001"/>
    <n v="-77.004949999999994"/>
    <x v="0"/>
    <x v="469"/>
  </r>
  <r>
    <s v="F25749"/>
    <x v="0"/>
    <x v="5521"/>
    <x v="5507"/>
    <x v="48"/>
    <x v="69"/>
    <x v="87"/>
    <x v="88"/>
    <n v="38.910972000000001"/>
    <n v="-77.004949999999994"/>
    <x v="0"/>
    <x v="254"/>
  </r>
  <r>
    <s v="F25750"/>
    <x v="0"/>
    <x v="5522"/>
    <x v="5508"/>
    <x v="48"/>
    <x v="69"/>
    <x v="87"/>
    <x v="88"/>
    <n v="38.910972000000001"/>
    <n v="-77.004949999999994"/>
    <x v="0"/>
    <x v="597"/>
  </r>
  <r>
    <s v="F25751"/>
    <x v="0"/>
    <x v="5523"/>
    <x v="5509"/>
    <x v="58"/>
    <x v="69"/>
    <x v="100"/>
    <x v="101"/>
    <n v="38.910972000000001"/>
    <n v="-77.004949999999994"/>
    <x v="1"/>
    <x v="597"/>
  </r>
  <r>
    <s v="F25752"/>
    <x v="0"/>
    <x v="5524"/>
    <x v="5510"/>
    <x v="58"/>
    <x v="69"/>
    <x v="100"/>
    <x v="101"/>
    <n v="38.910972000000001"/>
    <n v="-77.004949999999994"/>
    <x v="0"/>
    <x v="361"/>
  </r>
  <r>
    <s v="F25753"/>
    <x v="0"/>
    <x v="5525"/>
    <x v="5511"/>
    <x v="59"/>
    <x v="69"/>
    <x v="101"/>
    <x v="102"/>
    <n v="38.910972000000001"/>
    <n v="-77.004949999999994"/>
    <x v="0"/>
    <x v="306"/>
  </r>
  <r>
    <s v="F25754"/>
    <x v="0"/>
    <x v="5526"/>
    <x v="5512"/>
    <x v="59"/>
    <x v="69"/>
    <x v="101"/>
    <x v="102"/>
    <n v="38.910972000000001"/>
    <n v="-77.004949999999994"/>
    <x v="0"/>
    <x v="520"/>
  </r>
  <r>
    <s v="F25755"/>
    <x v="0"/>
    <x v="5527"/>
    <x v="5513"/>
    <x v="60"/>
    <x v="69"/>
    <x v="102"/>
    <x v="103"/>
    <n v="38.910972000000001"/>
    <n v="-77.004949999999994"/>
    <x v="0"/>
    <x v="46"/>
  </r>
  <r>
    <s v="F25756"/>
    <x v="0"/>
    <x v="5528"/>
    <x v="5514"/>
    <x v="64"/>
    <x v="69"/>
    <x v="106"/>
    <x v="107"/>
    <n v="38.910972000000001"/>
    <n v="-77.004949999999994"/>
    <x v="0"/>
    <x v="534"/>
  </r>
  <r>
    <s v="F25757"/>
    <x v="0"/>
    <x v="5529"/>
    <x v="5515"/>
    <x v="207"/>
    <x v="69"/>
    <x v="715"/>
    <x v="727"/>
    <n v="38.910972000000001"/>
    <n v="-77.004949999999994"/>
    <x v="0"/>
    <x v="654"/>
  </r>
  <r>
    <s v="F25758"/>
    <x v="0"/>
    <x v="5530"/>
    <x v="5516"/>
    <x v="207"/>
    <x v="69"/>
    <x v="715"/>
    <x v="727"/>
    <n v="38.910972000000001"/>
    <n v="-77.004949999999994"/>
    <x v="0"/>
    <x v="15"/>
  </r>
  <r>
    <s v="F25759"/>
    <x v="0"/>
    <x v="5531"/>
    <x v="5517"/>
    <x v="207"/>
    <x v="69"/>
    <x v="715"/>
    <x v="727"/>
    <n v="38.910972000000001"/>
    <n v="-77.004949999999994"/>
    <x v="0"/>
    <x v="201"/>
  </r>
  <r>
    <s v="F25760"/>
    <x v="2"/>
    <x v="5532"/>
    <x v="5518"/>
    <x v="207"/>
    <x v="69"/>
    <x v="715"/>
    <x v="727"/>
    <n v="38.910972000000001"/>
    <n v="-77.004949999999994"/>
    <x v="1"/>
    <x v="634"/>
  </r>
  <r>
    <s v="F25761"/>
    <x v="0"/>
    <x v="5533"/>
    <x v="5519"/>
    <x v="207"/>
    <x v="69"/>
    <x v="715"/>
    <x v="727"/>
    <n v="38.910972000000001"/>
    <n v="-77.004949999999994"/>
    <x v="0"/>
    <x v="531"/>
  </r>
  <r>
    <s v="F25762"/>
    <x v="0"/>
    <x v="5534"/>
    <x v="5520"/>
    <x v="207"/>
    <x v="69"/>
    <x v="715"/>
    <x v="727"/>
    <n v="38.910972000000001"/>
    <n v="-77.004949999999994"/>
    <x v="0"/>
    <x v="335"/>
  </r>
  <r>
    <s v="F25763"/>
    <x v="0"/>
    <x v="5535"/>
    <x v="5521"/>
    <x v="207"/>
    <x v="69"/>
    <x v="715"/>
    <x v="727"/>
    <n v="38.910972000000001"/>
    <n v="-77.004949999999994"/>
    <x v="0"/>
    <x v="316"/>
  </r>
  <r>
    <s v="F25764"/>
    <x v="0"/>
    <x v="5536"/>
    <x v="5522"/>
    <x v="207"/>
    <x v="69"/>
    <x v="715"/>
    <x v="727"/>
    <n v="38.910972000000001"/>
    <n v="-77.004949999999994"/>
    <x v="0"/>
    <x v="447"/>
  </r>
  <r>
    <s v="F25765"/>
    <x v="0"/>
    <x v="5537"/>
    <x v="5523"/>
    <x v="207"/>
    <x v="69"/>
    <x v="715"/>
    <x v="727"/>
    <n v="38.910972000000001"/>
    <n v="-77.004949999999994"/>
    <x v="0"/>
    <x v="112"/>
  </r>
  <r>
    <s v="F25766"/>
    <x v="0"/>
    <x v="5538"/>
    <x v="5524"/>
    <x v="207"/>
    <x v="69"/>
    <x v="715"/>
    <x v="727"/>
    <n v="38.910972000000001"/>
    <n v="-77.004949999999994"/>
    <x v="0"/>
    <x v="542"/>
  </r>
  <r>
    <s v="F25767"/>
    <x v="0"/>
    <x v="5539"/>
    <x v="5525"/>
    <x v="207"/>
    <x v="69"/>
    <x v="715"/>
    <x v="727"/>
    <n v="38.910972000000001"/>
    <n v="-77.004949999999994"/>
    <x v="0"/>
    <x v="465"/>
  </r>
  <r>
    <s v="F25768"/>
    <x v="0"/>
    <x v="5540"/>
    <x v="5526"/>
    <x v="207"/>
    <x v="69"/>
    <x v="715"/>
    <x v="727"/>
    <n v="38.910972000000001"/>
    <n v="-77.004949999999994"/>
    <x v="0"/>
    <x v="159"/>
  </r>
  <r>
    <s v="F25769"/>
    <x v="0"/>
    <x v="5541"/>
    <x v="5527"/>
    <x v="207"/>
    <x v="69"/>
    <x v="715"/>
    <x v="727"/>
    <n v="38.910972000000001"/>
    <n v="-77.004949999999994"/>
    <x v="0"/>
    <x v="581"/>
  </r>
  <r>
    <s v="F25770"/>
    <x v="0"/>
    <x v="5542"/>
    <x v="5524"/>
    <x v="207"/>
    <x v="69"/>
    <x v="715"/>
    <x v="727"/>
    <n v="38.910972000000001"/>
    <n v="-77.004949999999994"/>
    <x v="0"/>
    <x v="12"/>
  </r>
  <r>
    <s v="F25771"/>
    <x v="0"/>
    <x v="5543"/>
    <x v="5528"/>
    <x v="207"/>
    <x v="69"/>
    <x v="715"/>
    <x v="727"/>
    <n v="38.910972000000001"/>
    <n v="-77.004949999999994"/>
    <x v="0"/>
    <x v="523"/>
  </r>
  <r>
    <s v="F25772"/>
    <x v="0"/>
    <x v="5544"/>
    <x v="5529"/>
    <x v="207"/>
    <x v="69"/>
    <x v="715"/>
    <x v="727"/>
    <n v="38.910972000000001"/>
    <n v="-77.004949999999994"/>
    <x v="0"/>
    <x v="529"/>
  </r>
  <r>
    <s v="F25773"/>
    <x v="0"/>
    <x v="5545"/>
    <x v="5530"/>
    <x v="207"/>
    <x v="69"/>
    <x v="715"/>
    <x v="727"/>
    <n v="38.910972000000001"/>
    <n v="-77.004949999999994"/>
    <x v="0"/>
    <x v="319"/>
  </r>
  <r>
    <s v="F25774"/>
    <x v="0"/>
    <x v="5546"/>
    <x v="5531"/>
    <x v="207"/>
    <x v="69"/>
    <x v="715"/>
    <x v="727"/>
    <n v="38.910972000000001"/>
    <n v="-77.004949999999994"/>
    <x v="0"/>
    <x v="121"/>
  </r>
  <r>
    <s v="F25775"/>
    <x v="0"/>
    <x v="5547"/>
    <x v="5532"/>
    <x v="207"/>
    <x v="69"/>
    <x v="715"/>
    <x v="727"/>
    <n v="38.910972000000001"/>
    <n v="-77.004949999999994"/>
    <x v="0"/>
    <x v="332"/>
  </r>
  <r>
    <s v="F25776"/>
    <x v="0"/>
    <x v="5548"/>
    <x v="5533"/>
    <x v="207"/>
    <x v="69"/>
    <x v="715"/>
    <x v="727"/>
    <n v="38.910972000000001"/>
    <n v="-77.004949999999994"/>
    <x v="0"/>
    <x v="327"/>
  </r>
  <r>
    <s v="F25777"/>
    <x v="0"/>
    <x v="5549"/>
    <x v="5534"/>
    <x v="207"/>
    <x v="69"/>
    <x v="715"/>
    <x v="727"/>
    <n v="38.910972000000001"/>
    <n v="-77.004949999999994"/>
    <x v="0"/>
    <x v="560"/>
  </r>
  <r>
    <s v="F25778"/>
    <x v="0"/>
    <x v="5550"/>
    <x v="5535"/>
    <x v="207"/>
    <x v="69"/>
    <x v="715"/>
    <x v="727"/>
    <n v="38.910972000000001"/>
    <n v="-77.004949999999994"/>
    <x v="0"/>
    <x v="568"/>
  </r>
  <r>
    <s v="F25779"/>
    <x v="0"/>
    <x v="5551"/>
    <x v="5536"/>
    <x v="207"/>
    <x v="69"/>
    <x v="715"/>
    <x v="727"/>
    <n v="38.910972000000001"/>
    <n v="-77.004949999999994"/>
    <x v="0"/>
    <x v="212"/>
  </r>
  <r>
    <s v="F25780"/>
    <x v="0"/>
    <x v="5552"/>
    <x v="5537"/>
    <x v="207"/>
    <x v="69"/>
    <x v="715"/>
    <x v="727"/>
    <n v="38.910972000000001"/>
    <n v="-77.004949999999994"/>
    <x v="0"/>
    <x v="479"/>
  </r>
  <r>
    <s v="F25781"/>
    <x v="0"/>
    <x v="5553"/>
    <x v="5538"/>
    <x v="207"/>
    <x v="69"/>
    <x v="715"/>
    <x v="727"/>
    <n v="38.910972000000001"/>
    <n v="-77.004949999999994"/>
    <x v="0"/>
    <x v="495"/>
  </r>
  <r>
    <s v="F25782"/>
    <x v="0"/>
    <x v="5554"/>
    <x v="5539"/>
    <x v="207"/>
    <x v="69"/>
    <x v="715"/>
    <x v="727"/>
    <n v="38.910972000000001"/>
    <n v="-77.004949999999994"/>
    <x v="1"/>
    <x v="430"/>
  </r>
  <r>
    <s v="F25783"/>
    <x v="0"/>
    <x v="5555"/>
    <x v="5540"/>
    <x v="207"/>
    <x v="69"/>
    <x v="715"/>
    <x v="727"/>
    <n v="38.910972000000001"/>
    <n v="-77.004949999999994"/>
    <x v="0"/>
    <x v="512"/>
  </r>
  <r>
    <s v="F25784"/>
    <x v="0"/>
    <x v="5556"/>
    <x v="5541"/>
    <x v="207"/>
    <x v="69"/>
    <x v="715"/>
    <x v="727"/>
    <n v="38.910972000000001"/>
    <n v="-77.004949999999994"/>
    <x v="0"/>
    <x v="220"/>
  </r>
  <r>
    <s v="F25785"/>
    <x v="0"/>
    <x v="5557"/>
    <x v="5542"/>
    <x v="207"/>
    <x v="69"/>
    <x v="715"/>
    <x v="727"/>
    <n v="38.910972000000001"/>
    <n v="-77.004949999999994"/>
    <x v="0"/>
    <x v="17"/>
  </r>
  <r>
    <s v="F25786"/>
    <x v="0"/>
    <x v="5558"/>
    <x v="5543"/>
    <x v="207"/>
    <x v="69"/>
    <x v="715"/>
    <x v="727"/>
    <n v="38.910972000000001"/>
    <n v="-77.004949999999994"/>
    <x v="0"/>
    <x v="48"/>
  </r>
  <r>
    <s v="F25787"/>
    <x v="0"/>
    <x v="5559"/>
    <x v="5544"/>
    <x v="207"/>
    <x v="69"/>
    <x v="715"/>
    <x v="727"/>
    <n v="38.910972000000001"/>
    <n v="-77.004949999999994"/>
    <x v="0"/>
    <x v="15"/>
  </r>
  <r>
    <s v="F25788"/>
    <x v="0"/>
    <x v="5560"/>
    <x v="5545"/>
    <x v="207"/>
    <x v="69"/>
    <x v="715"/>
    <x v="727"/>
    <n v="38.910972000000001"/>
    <n v="-77.004949999999994"/>
    <x v="0"/>
    <x v="471"/>
  </r>
  <r>
    <s v="F25789"/>
    <x v="0"/>
    <x v="5561"/>
    <x v="5546"/>
    <x v="207"/>
    <x v="69"/>
    <x v="715"/>
    <x v="727"/>
    <n v="38.910972000000001"/>
    <n v="-77.004949999999994"/>
    <x v="0"/>
    <x v="282"/>
  </r>
  <r>
    <s v="F25790"/>
    <x v="0"/>
    <x v="5562"/>
    <x v="5547"/>
    <x v="207"/>
    <x v="69"/>
    <x v="715"/>
    <x v="727"/>
    <n v="38.910972000000001"/>
    <n v="-77.004949999999994"/>
    <x v="0"/>
    <x v="580"/>
  </r>
  <r>
    <s v="F25791"/>
    <x v="0"/>
    <x v="5563"/>
    <x v="5548"/>
    <x v="207"/>
    <x v="69"/>
    <x v="715"/>
    <x v="727"/>
    <n v="38.910972000000001"/>
    <n v="-77.004949999999994"/>
    <x v="0"/>
    <x v="637"/>
  </r>
  <r>
    <s v="F25792"/>
    <x v="0"/>
    <x v="5564"/>
    <x v="5549"/>
    <x v="224"/>
    <x v="69"/>
    <x v="816"/>
    <x v="829"/>
    <n v="38.910972000000001"/>
    <n v="-77.004949999999994"/>
    <x v="1"/>
    <x v="169"/>
  </r>
  <r>
    <s v="F25793"/>
    <x v="0"/>
    <x v="5565"/>
    <x v="5550"/>
    <x v="157"/>
    <x v="69"/>
    <x v="321"/>
    <x v="321"/>
    <n v="38.910972000000001"/>
    <n v="-77.004949999999994"/>
    <x v="0"/>
    <x v="212"/>
  </r>
  <r>
    <s v="F25794"/>
    <x v="0"/>
    <x v="5566"/>
    <x v="5551"/>
    <x v="74"/>
    <x v="69"/>
    <x v="127"/>
    <x v="128"/>
    <n v="38.910972000000001"/>
    <n v="-77.004949999999994"/>
    <x v="0"/>
    <x v="421"/>
  </r>
  <r>
    <s v="F25795"/>
    <x v="0"/>
    <x v="5567"/>
    <x v="5552"/>
    <x v="74"/>
    <x v="69"/>
    <x v="127"/>
    <x v="128"/>
    <n v="38.910972000000001"/>
    <n v="-77.004949999999994"/>
    <x v="0"/>
    <x v="374"/>
  </r>
  <r>
    <s v="F25796"/>
    <x v="0"/>
    <x v="5568"/>
    <x v="5553"/>
    <x v="74"/>
    <x v="69"/>
    <x v="127"/>
    <x v="128"/>
    <n v="38.910972000000001"/>
    <n v="-77.004949999999994"/>
    <x v="0"/>
    <x v="115"/>
  </r>
  <r>
    <s v="F25797"/>
    <x v="0"/>
    <x v="5569"/>
    <x v="5554"/>
    <x v="74"/>
    <x v="69"/>
    <x v="127"/>
    <x v="128"/>
    <n v="38.910972000000001"/>
    <n v="-77.004949999999994"/>
    <x v="0"/>
    <x v="659"/>
  </r>
  <r>
    <s v="F25798"/>
    <x v="0"/>
    <x v="5570"/>
    <x v="5555"/>
    <x v="74"/>
    <x v="69"/>
    <x v="127"/>
    <x v="128"/>
    <n v="38.910972000000001"/>
    <n v="-77.004949999999994"/>
    <x v="0"/>
    <x v="558"/>
  </r>
  <r>
    <s v="F25799"/>
    <x v="0"/>
    <x v="5571"/>
    <x v="5556"/>
    <x v="74"/>
    <x v="69"/>
    <x v="127"/>
    <x v="128"/>
    <n v="38.910972000000001"/>
    <n v="-77.004949999999994"/>
    <x v="0"/>
    <x v="419"/>
  </r>
  <r>
    <s v="F25800"/>
    <x v="0"/>
    <x v="5572"/>
    <x v="5557"/>
    <x v="74"/>
    <x v="69"/>
    <x v="127"/>
    <x v="128"/>
    <n v="38.910972000000001"/>
    <n v="-77.004949999999994"/>
    <x v="0"/>
    <x v="60"/>
  </r>
  <r>
    <s v="F25801"/>
    <x v="0"/>
    <x v="5573"/>
    <x v="5558"/>
    <x v="74"/>
    <x v="69"/>
    <x v="127"/>
    <x v="128"/>
    <n v="38.910972000000001"/>
    <n v="-77.004949999999994"/>
    <x v="0"/>
    <x v="213"/>
  </r>
  <r>
    <s v="F25802"/>
    <x v="0"/>
    <x v="5574"/>
    <x v="5559"/>
    <x v="157"/>
    <x v="69"/>
    <x v="321"/>
    <x v="321"/>
    <n v="38.910972000000001"/>
    <n v="-77.004949999999994"/>
    <x v="0"/>
    <x v="26"/>
  </r>
  <r>
    <s v="F25803"/>
    <x v="0"/>
    <x v="5575"/>
    <x v="5560"/>
    <x v="157"/>
    <x v="69"/>
    <x v="321"/>
    <x v="321"/>
    <n v="38.910972000000001"/>
    <n v="-77.004949999999994"/>
    <x v="1"/>
    <x v="193"/>
  </r>
  <r>
    <s v="F25804"/>
    <x v="0"/>
    <x v="5576"/>
    <x v="5561"/>
    <x v="157"/>
    <x v="69"/>
    <x v="321"/>
    <x v="321"/>
    <n v="38.910972000000001"/>
    <n v="-77.004949999999994"/>
    <x v="0"/>
    <x v="364"/>
  </r>
  <r>
    <s v="F25805"/>
    <x v="0"/>
    <x v="5577"/>
    <x v="5562"/>
    <x v="157"/>
    <x v="69"/>
    <x v="321"/>
    <x v="321"/>
    <n v="38.910972000000001"/>
    <n v="-77.004949999999994"/>
    <x v="0"/>
    <x v="419"/>
  </r>
  <r>
    <s v="F25806"/>
    <x v="0"/>
    <x v="5578"/>
    <x v="5563"/>
    <x v="157"/>
    <x v="69"/>
    <x v="321"/>
    <x v="321"/>
    <n v="38.910972000000001"/>
    <n v="-77.004949999999994"/>
    <x v="0"/>
    <x v="315"/>
  </r>
  <r>
    <s v="F25807"/>
    <x v="0"/>
    <x v="5579"/>
    <x v="5564"/>
    <x v="157"/>
    <x v="69"/>
    <x v="321"/>
    <x v="321"/>
    <n v="38.910972000000001"/>
    <n v="-77.004949999999994"/>
    <x v="0"/>
    <x v="61"/>
  </r>
  <r>
    <s v="F25808"/>
    <x v="0"/>
    <x v="5580"/>
    <x v="5565"/>
    <x v="157"/>
    <x v="69"/>
    <x v="321"/>
    <x v="321"/>
    <n v="38.910972000000001"/>
    <n v="-77.004949999999994"/>
    <x v="0"/>
    <x v="504"/>
  </r>
  <r>
    <s v="F25809"/>
    <x v="0"/>
    <x v="5581"/>
    <x v="5566"/>
    <x v="157"/>
    <x v="69"/>
    <x v="321"/>
    <x v="321"/>
    <n v="38.910972000000001"/>
    <n v="-77.004949999999994"/>
    <x v="0"/>
    <x v="6"/>
  </r>
  <r>
    <s v="F25810"/>
    <x v="0"/>
    <x v="5582"/>
    <x v="5567"/>
    <x v="157"/>
    <x v="69"/>
    <x v="321"/>
    <x v="321"/>
    <n v="38.910972000000001"/>
    <n v="-77.004949999999994"/>
    <x v="0"/>
    <x v="36"/>
  </r>
  <r>
    <s v="F25811"/>
    <x v="0"/>
    <x v="5583"/>
    <x v="5568"/>
    <x v="157"/>
    <x v="69"/>
    <x v="321"/>
    <x v="321"/>
    <n v="38.910972000000001"/>
    <n v="-77.004949999999994"/>
    <x v="0"/>
    <x v="419"/>
  </r>
  <r>
    <s v="F25812"/>
    <x v="0"/>
    <x v="5584"/>
    <x v="5569"/>
    <x v="157"/>
    <x v="69"/>
    <x v="321"/>
    <x v="321"/>
    <n v="38.910972000000001"/>
    <n v="-77.004949999999994"/>
    <x v="1"/>
    <x v="104"/>
  </r>
  <r>
    <s v="F25813"/>
    <x v="0"/>
    <x v="5585"/>
    <x v="5570"/>
    <x v="157"/>
    <x v="69"/>
    <x v="321"/>
    <x v="321"/>
    <n v="38.910972000000001"/>
    <n v="-77.004949999999994"/>
    <x v="1"/>
    <x v="33"/>
  </r>
  <r>
    <s v="F25814"/>
    <x v="0"/>
    <x v="5586"/>
    <x v="5571"/>
    <x v="157"/>
    <x v="69"/>
    <x v="321"/>
    <x v="321"/>
    <n v="38.910972000000001"/>
    <n v="-77.004949999999994"/>
    <x v="0"/>
    <x v="377"/>
  </r>
  <r>
    <s v="F25815"/>
    <x v="0"/>
    <x v="5587"/>
    <x v="5572"/>
    <x v="157"/>
    <x v="69"/>
    <x v="321"/>
    <x v="321"/>
    <n v="38.910972000000001"/>
    <n v="-77.004949999999994"/>
    <x v="0"/>
    <x v="536"/>
  </r>
  <r>
    <s v="F25816"/>
    <x v="0"/>
    <x v="5588"/>
    <x v="5573"/>
    <x v="157"/>
    <x v="69"/>
    <x v="321"/>
    <x v="321"/>
    <n v="38.910972000000001"/>
    <n v="-77.004949999999994"/>
    <x v="0"/>
    <x v="336"/>
  </r>
  <r>
    <s v="F25817"/>
    <x v="0"/>
    <x v="5589"/>
    <x v="5574"/>
    <x v="157"/>
    <x v="69"/>
    <x v="321"/>
    <x v="321"/>
    <n v="38.910972000000001"/>
    <n v="-77.004949999999994"/>
    <x v="0"/>
    <x v="600"/>
  </r>
  <r>
    <s v="F25818"/>
    <x v="0"/>
    <x v="5590"/>
    <x v="5575"/>
    <x v="75"/>
    <x v="69"/>
    <x v="128"/>
    <x v="129"/>
    <n v="38.910972000000001"/>
    <n v="-77.004949999999994"/>
    <x v="1"/>
    <x v="370"/>
  </r>
  <r>
    <s v="F25819"/>
    <x v="0"/>
    <x v="5591"/>
    <x v="5576"/>
    <x v="66"/>
    <x v="69"/>
    <x v="110"/>
    <x v="111"/>
    <n v="38.910972000000001"/>
    <n v="-77.004949999999994"/>
    <x v="1"/>
    <x v="302"/>
  </r>
  <r>
    <s v="F25820"/>
    <x v="0"/>
    <x v="5592"/>
    <x v="5577"/>
    <x v="66"/>
    <x v="69"/>
    <x v="110"/>
    <x v="111"/>
    <n v="38.910972000000001"/>
    <n v="-77.004949999999994"/>
    <x v="1"/>
    <x v="361"/>
  </r>
  <r>
    <s v="F25821"/>
    <x v="0"/>
    <x v="5593"/>
    <x v="5578"/>
    <x v="76"/>
    <x v="69"/>
    <x v="129"/>
    <x v="130"/>
    <n v="38.910972000000001"/>
    <n v="-77.004949999999994"/>
    <x v="1"/>
    <x v="40"/>
  </r>
  <r>
    <s v="F25822"/>
    <x v="0"/>
    <x v="5594"/>
    <x v="5579"/>
    <x v="66"/>
    <x v="69"/>
    <x v="110"/>
    <x v="111"/>
    <n v="38.910972000000001"/>
    <n v="-77.004949999999994"/>
    <x v="1"/>
    <x v="387"/>
  </r>
  <r>
    <s v="F25823"/>
    <x v="0"/>
    <x v="5595"/>
    <x v="5580"/>
    <x v="158"/>
    <x v="69"/>
    <x v="322"/>
    <x v="322"/>
    <n v="38.910972000000001"/>
    <n v="-77.004949999999994"/>
    <x v="0"/>
    <x v="225"/>
  </r>
  <r>
    <s v="F25824"/>
    <x v="1"/>
    <x v="5596"/>
    <x v="5581"/>
    <x v="158"/>
    <x v="69"/>
    <x v="817"/>
    <x v="830"/>
    <n v="38.910890000000002"/>
    <n v="-77.004992000000001"/>
    <x v="0"/>
    <x v="246"/>
  </r>
  <r>
    <s v="F25825"/>
    <x v="0"/>
    <x v="5597"/>
    <x v="5582"/>
    <x v="161"/>
    <x v="69"/>
    <x v="325"/>
    <x v="325"/>
    <n v="38.910972000000001"/>
    <n v="-77.004949999999994"/>
    <x v="1"/>
    <x v="37"/>
  </r>
  <r>
    <s v="F25826"/>
    <x v="0"/>
    <x v="5598"/>
    <x v="5583"/>
    <x v="161"/>
    <x v="69"/>
    <x v="325"/>
    <x v="325"/>
    <n v="38.910972000000001"/>
    <n v="-77.004949999999994"/>
    <x v="0"/>
    <x v="167"/>
  </r>
  <r>
    <s v="F25827"/>
    <x v="0"/>
    <x v="5599"/>
    <x v="5584"/>
    <x v="161"/>
    <x v="69"/>
    <x v="325"/>
    <x v="325"/>
    <n v="38.910972000000001"/>
    <n v="-77.004949999999994"/>
    <x v="0"/>
    <x v="279"/>
  </r>
  <r>
    <s v="F25828"/>
    <x v="0"/>
    <x v="5600"/>
    <x v="5585"/>
    <x v="161"/>
    <x v="69"/>
    <x v="325"/>
    <x v="325"/>
    <n v="38.910972000000001"/>
    <n v="-77.004949999999994"/>
    <x v="0"/>
    <x v="623"/>
  </r>
  <r>
    <s v="F25829"/>
    <x v="0"/>
    <x v="5601"/>
    <x v="5586"/>
    <x v="97"/>
    <x v="69"/>
    <x v="172"/>
    <x v="173"/>
    <n v="38.910972000000001"/>
    <n v="-77.004949999999994"/>
    <x v="1"/>
    <x v="243"/>
  </r>
  <r>
    <s v="F25830"/>
    <x v="0"/>
    <x v="5602"/>
    <x v="5587"/>
    <x v="97"/>
    <x v="69"/>
    <x v="172"/>
    <x v="173"/>
    <n v="38.910972000000001"/>
    <n v="-77.004949999999994"/>
    <x v="0"/>
    <x v="299"/>
  </r>
  <r>
    <s v="F25831"/>
    <x v="0"/>
    <x v="5603"/>
    <x v="5588"/>
    <x v="99"/>
    <x v="69"/>
    <x v="174"/>
    <x v="175"/>
    <n v="38.910972000000001"/>
    <n v="-77.004949999999994"/>
    <x v="0"/>
    <x v="25"/>
  </r>
  <r>
    <s v="F25832"/>
    <x v="0"/>
    <x v="5604"/>
    <x v="5589"/>
    <x v="99"/>
    <x v="69"/>
    <x v="174"/>
    <x v="175"/>
    <n v="38.910972000000001"/>
    <n v="-77.004949999999994"/>
    <x v="0"/>
    <x v="45"/>
  </r>
  <r>
    <s v="F25833"/>
    <x v="0"/>
    <x v="5605"/>
    <x v="5590"/>
    <x v="99"/>
    <x v="69"/>
    <x v="174"/>
    <x v="175"/>
    <n v="38.910972000000001"/>
    <n v="-77.004949999999994"/>
    <x v="1"/>
    <x v="542"/>
  </r>
  <r>
    <s v="F25834"/>
    <x v="0"/>
    <x v="5606"/>
    <x v="5591"/>
    <x v="99"/>
    <x v="69"/>
    <x v="174"/>
    <x v="175"/>
    <n v="38.910972000000001"/>
    <n v="-77.004949999999994"/>
    <x v="1"/>
    <x v="185"/>
  </r>
  <r>
    <s v="F25835"/>
    <x v="0"/>
    <x v="5607"/>
    <x v="5590"/>
    <x v="99"/>
    <x v="69"/>
    <x v="174"/>
    <x v="175"/>
    <n v="38.910972000000001"/>
    <n v="-77.004949999999994"/>
    <x v="1"/>
    <x v="417"/>
  </r>
  <r>
    <s v="F25836"/>
    <x v="0"/>
    <x v="5608"/>
    <x v="5592"/>
    <x v="225"/>
    <x v="70"/>
    <x v="818"/>
    <x v="831"/>
    <n v="38.802737999999998"/>
    <n v="-77.082463000000004"/>
    <x v="0"/>
    <x v="614"/>
  </r>
  <r>
    <s v="F25837"/>
    <x v="0"/>
    <x v="5609"/>
    <x v="5593"/>
    <x v="225"/>
    <x v="70"/>
    <x v="818"/>
    <x v="831"/>
    <n v="38.802737999999998"/>
    <n v="-77.082463000000004"/>
    <x v="0"/>
    <x v="506"/>
  </r>
  <r>
    <s v="F25838"/>
    <x v="0"/>
    <x v="5610"/>
    <x v="5594"/>
    <x v="188"/>
    <x v="70"/>
    <x v="548"/>
    <x v="556"/>
    <n v="38.802737999999998"/>
    <n v="-77.082463000000004"/>
    <x v="0"/>
    <x v="383"/>
  </r>
  <r>
    <s v="F25839"/>
    <x v="0"/>
    <x v="5611"/>
    <x v="5595"/>
    <x v="189"/>
    <x v="71"/>
    <x v="549"/>
    <x v="557"/>
    <n v="38.801110999999999"/>
    <n v="-77.068951999999996"/>
    <x v="0"/>
    <x v="521"/>
  </r>
  <r>
    <s v="F25840"/>
    <x v="2"/>
    <x v="5612"/>
    <x v="5596"/>
    <x v="189"/>
    <x v="70"/>
    <x v="549"/>
    <x v="557"/>
    <n v="38.802737999999998"/>
    <n v="-77.082463000000004"/>
    <x v="1"/>
    <x v="144"/>
  </r>
  <r>
    <s v="F25841"/>
    <x v="2"/>
    <x v="5613"/>
    <x v="5597"/>
    <x v="189"/>
    <x v="70"/>
    <x v="549"/>
    <x v="557"/>
    <n v="38.802737999999998"/>
    <n v="-77.082463000000004"/>
    <x v="1"/>
    <x v="64"/>
  </r>
  <r>
    <s v="F25842"/>
    <x v="0"/>
    <x v="5614"/>
    <x v="5598"/>
    <x v="189"/>
    <x v="71"/>
    <x v="549"/>
    <x v="557"/>
    <n v="38.801110999999999"/>
    <n v="-77.068951999999996"/>
    <x v="0"/>
    <x v="408"/>
  </r>
  <r>
    <s v="F25843"/>
    <x v="0"/>
    <x v="5615"/>
    <x v="5599"/>
    <x v="189"/>
    <x v="71"/>
    <x v="549"/>
    <x v="557"/>
    <n v="38.801110999999999"/>
    <n v="-77.068951999999996"/>
    <x v="0"/>
    <x v="508"/>
  </r>
  <r>
    <s v="F25844"/>
    <x v="0"/>
    <x v="5616"/>
    <x v="5600"/>
    <x v="189"/>
    <x v="71"/>
    <x v="549"/>
    <x v="557"/>
    <n v="38.801110999999999"/>
    <n v="-77.068951999999996"/>
    <x v="0"/>
    <x v="365"/>
  </r>
  <r>
    <s v="F25845"/>
    <x v="0"/>
    <x v="5617"/>
    <x v="5601"/>
    <x v="189"/>
    <x v="71"/>
    <x v="549"/>
    <x v="557"/>
    <n v="38.801110999999999"/>
    <n v="-77.068951999999996"/>
    <x v="1"/>
    <x v="257"/>
  </r>
  <r>
    <s v="F25846"/>
    <x v="0"/>
    <x v="5618"/>
    <x v="5602"/>
    <x v="191"/>
    <x v="71"/>
    <x v="551"/>
    <x v="559"/>
    <n v="38.801110999999999"/>
    <n v="-77.068951999999996"/>
    <x v="1"/>
    <x v="243"/>
  </r>
  <r>
    <s v="F25847"/>
    <x v="0"/>
    <x v="5619"/>
    <x v="5603"/>
    <x v="191"/>
    <x v="71"/>
    <x v="551"/>
    <x v="559"/>
    <n v="38.801110999999999"/>
    <n v="-77.068951999999996"/>
    <x v="1"/>
    <x v="303"/>
  </r>
  <r>
    <s v="F25848"/>
    <x v="0"/>
    <x v="5620"/>
    <x v="5604"/>
    <x v="191"/>
    <x v="71"/>
    <x v="551"/>
    <x v="559"/>
    <n v="38.801110999999999"/>
    <n v="-77.068951999999996"/>
    <x v="1"/>
    <x v="160"/>
  </r>
  <r>
    <s v="F25849"/>
    <x v="0"/>
    <x v="5621"/>
    <x v="5605"/>
    <x v="191"/>
    <x v="71"/>
    <x v="551"/>
    <x v="559"/>
    <n v="38.801110999999999"/>
    <n v="-77.068951999999996"/>
    <x v="1"/>
    <x v="280"/>
  </r>
  <r>
    <s v="F25850"/>
    <x v="0"/>
    <x v="5622"/>
    <x v="5606"/>
    <x v="191"/>
    <x v="71"/>
    <x v="551"/>
    <x v="559"/>
    <n v="38.801110999999999"/>
    <n v="-77.068951999999996"/>
    <x v="1"/>
    <x v="538"/>
  </r>
  <r>
    <s v="F25851"/>
    <x v="0"/>
    <x v="5623"/>
    <x v="5607"/>
    <x v="111"/>
    <x v="71"/>
    <x v="198"/>
    <x v="199"/>
    <n v="38.801110999999999"/>
    <n v="-77.068951999999996"/>
    <x v="0"/>
    <x v="94"/>
  </r>
  <r>
    <s v="F25852"/>
    <x v="0"/>
    <x v="5624"/>
    <x v="5608"/>
    <x v="192"/>
    <x v="71"/>
    <x v="552"/>
    <x v="560"/>
    <n v="38.801110999999999"/>
    <n v="-77.068951999999996"/>
    <x v="0"/>
    <x v="343"/>
  </r>
  <r>
    <s v="F25853"/>
    <x v="0"/>
    <x v="5625"/>
    <x v="5609"/>
    <x v="192"/>
    <x v="71"/>
    <x v="552"/>
    <x v="560"/>
    <n v="38.801110999999999"/>
    <n v="-77.068951999999996"/>
    <x v="0"/>
    <x v="83"/>
  </r>
  <r>
    <s v="F25854"/>
    <x v="0"/>
    <x v="5626"/>
    <x v="5610"/>
    <x v="193"/>
    <x v="71"/>
    <x v="553"/>
    <x v="561"/>
    <n v="38.801110999999999"/>
    <n v="-77.068951999999996"/>
    <x v="1"/>
    <x v="54"/>
  </r>
  <r>
    <s v="F25855"/>
    <x v="0"/>
    <x v="4904"/>
    <x v="5611"/>
    <x v="111"/>
    <x v="71"/>
    <x v="198"/>
    <x v="199"/>
    <n v="38.801110999999999"/>
    <n v="-77.068951999999996"/>
    <x v="0"/>
    <x v="510"/>
  </r>
  <r>
    <s v="F25856"/>
    <x v="0"/>
    <x v="5627"/>
    <x v="5612"/>
    <x v="111"/>
    <x v="71"/>
    <x v="198"/>
    <x v="199"/>
    <n v="38.801110999999999"/>
    <n v="-77.068951999999996"/>
    <x v="0"/>
    <x v="545"/>
  </r>
  <r>
    <s v="F25857"/>
    <x v="0"/>
    <x v="5628"/>
    <x v="5613"/>
    <x v="197"/>
    <x v="71"/>
    <x v="557"/>
    <x v="565"/>
    <n v="38.801110999999999"/>
    <n v="-77.068951999999996"/>
    <x v="1"/>
    <x v="636"/>
  </r>
  <r>
    <s v="F25858"/>
    <x v="0"/>
    <x v="5629"/>
    <x v="5614"/>
    <x v="194"/>
    <x v="71"/>
    <x v="554"/>
    <x v="562"/>
    <n v="38.801110999999999"/>
    <n v="-77.068951999999996"/>
    <x v="1"/>
    <x v="471"/>
  </r>
  <r>
    <s v="F25859"/>
    <x v="0"/>
    <x v="5630"/>
    <x v="5615"/>
    <x v="194"/>
    <x v="71"/>
    <x v="554"/>
    <x v="562"/>
    <n v="38.801110999999999"/>
    <n v="-77.068951999999996"/>
    <x v="1"/>
    <x v="254"/>
  </r>
  <r>
    <s v="F25860"/>
    <x v="0"/>
    <x v="5631"/>
    <x v="5616"/>
    <x v="198"/>
    <x v="70"/>
    <x v="558"/>
    <x v="566"/>
    <n v="38.802737999999998"/>
    <n v="-77.082463000000004"/>
    <x v="1"/>
    <x v="395"/>
  </r>
  <r>
    <s v="F25861"/>
    <x v="1"/>
    <x v="5632"/>
    <x v="5617"/>
    <x v="66"/>
    <x v="70"/>
    <x v="819"/>
    <x v="832"/>
    <n v="38.802779999999998"/>
    <n v="-77.082498000000001"/>
    <x v="0"/>
    <x v="27"/>
  </r>
  <r>
    <s v="F25862"/>
    <x v="1"/>
    <x v="5633"/>
    <x v="5618"/>
    <x v="113"/>
    <x v="71"/>
    <x v="820"/>
    <x v="833"/>
    <n v="38.800916000000001"/>
    <n v="-77.068579999999997"/>
    <x v="0"/>
    <x v="149"/>
  </r>
  <r>
    <s v="F25863"/>
    <x v="0"/>
    <x v="5634"/>
    <x v="5619"/>
    <x v="103"/>
    <x v="71"/>
    <x v="185"/>
    <x v="186"/>
    <n v="38.801110999999999"/>
    <n v="-77.068951999999996"/>
    <x v="0"/>
    <x v="443"/>
  </r>
  <r>
    <s v="F25864"/>
    <x v="0"/>
    <x v="5635"/>
    <x v="5620"/>
    <x v="103"/>
    <x v="71"/>
    <x v="185"/>
    <x v="186"/>
    <n v="38.801110999999999"/>
    <n v="-77.068951999999996"/>
    <x v="0"/>
    <x v="281"/>
  </r>
  <r>
    <s v="F25865"/>
    <x v="0"/>
    <x v="5636"/>
    <x v="5621"/>
    <x v="103"/>
    <x v="71"/>
    <x v="185"/>
    <x v="186"/>
    <n v="38.801110999999999"/>
    <n v="-77.068951999999996"/>
    <x v="0"/>
    <x v="58"/>
  </r>
  <r>
    <s v="F25866"/>
    <x v="0"/>
    <x v="5637"/>
    <x v="5622"/>
    <x v="103"/>
    <x v="71"/>
    <x v="185"/>
    <x v="186"/>
    <n v="38.801110999999999"/>
    <n v="-77.068951999999996"/>
    <x v="0"/>
    <x v="381"/>
  </r>
  <r>
    <s v="F25867"/>
    <x v="0"/>
    <x v="5638"/>
    <x v="5623"/>
    <x v="103"/>
    <x v="71"/>
    <x v="185"/>
    <x v="186"/>
    <n v="38.801110999999999"/>
    <n v="-77.068951999999996"/>
    <x v="0"/>
    <x v="244"/>
  </r>
  <r>
    <s v="F25868"/>
    <x v="1"/>
    <x v="5639"/>
    <x v="5624"/>
    <x v="103"/>
    <x v="70"/>
    <x v="821"/>
    <x v="834"/>
    <n v="38.802751000000001"/>
    <n v="-77.082339000000005"/>
    <x v="1"/>
    <x v="529"/>
  </r>
  <r>
    <s v="F25869"/>
    <x v="0"/>
    <x v="5640"/>
    <x v="5625"/>
    <x v="103"/>
    <x v="71"/>
    <x v="185"/>
    <x v="186"/>
    <n v="38.801110999999999"/>
    <n v="-77.068951999999996"/>
    <x v="0"/>
    <x v="306"/>
  </r>
  <r>
    <s v="F25870"/>
    <x v="0"/>
    <x v="5641"/>
    <x v="5626"/>
    <x v="121"/>
    <x v="71"/>
    <x v="223"/>
    <x v="224"/>
    <n v="38.801110999999999"/>
    <n v="-77.068951999999996"/>
    <x v="0"/>
    <x v="240"/>
  </r>
  <r>
    <s v="F25871"/>
    <x v="0"/>
    <x v="5642"/>
    <x v="5627"/>
    <x v="121"/>
    <x v="71"/>
    <x v="223"/>
    <x v="224"/>
    <n v="38.801110999999999"/>
    <n v="-77.068951999999996"/>
    <x v="0"/>
    <x v="439"/>
  </r>
  <r>
    <s v="F25872"/>
    <x v="0"/>
    <x v="5643"/>
    <x v="5628"/>
    <x v="121"/>
    <x v="71"/>
    <x v="223"/>
    <x v="224"/>
    <n v="38.801110999999999"/>
    <n v="-77.068951999999996"/>
    <x v="0"/>
    <x v="464"/>
  </r>
  <r>
    <s v="F25873"/>
    <x v="0"/>
    <x v="5644"/>
    <x v="5629"/>
    <x v="121"/>
    <x v="71"/>
    <x v="223"/>
    <x v="224"/>
    <n v="38.801110999999999"/>
    <n v="-77.068951999999996"/>
    <x v="0"/>
    <x v="368"/>
  </r>
  <r>
    <s v="F25874"/>
    <x v="0"/>
    <x v="5645"/>
    <x v="5630"/>
    <x v="121"/>
    <x v="70"/>
    <x v="223"/>
    <x v="224"/>
    <n v="38.802737999999998"/>
    <n v="-77.082463000000004"/>
    <x v="0"/>
    <x v="337"/>
  </r>
  <r>
    <s v="F25875"/>
    <x v="0"/>
    <x v="5646"/>
    <x v="5631"/>
    <x v="121"/>
    <x v="70"/>
    <x v="223"/>
    <x v="224"/>
    <n v="38.802737999999998"/>
    <n v="-77.082463000000004"/>
    <x v="0"/>
    <x v="96"/>
  </r>
  <r>
    <s v="F25876"/>
    <x v="0"/>
    <x v="5647"/>
    <x v="5632"/>
    <x v="121"/>
    <x v="71"/>
    <x v="223"/>
    <x v="224"/>
    <n v="38.801110999999999"/>
    <n v="-77.068951999999996"/>
    <x v="0"/>
    <x v="459"/>
  </r>
  <r>
    <s v="F25877"/>
    <x v="0"/>
    <x v="5648"/>
    <x v="5633"/>
    <x v="121"/>
    <x v="71"/>
    <x v="223"/>
    <x v="224"/>
    <n v="38.801110999999999"/>
    <n v="-77.068951999999996"/>
    <x v="0"/>
    <x v="240"/>
  </r>
  <r>
    <s v="F25878"/>
    <x v="0"/>
    <x v="5649"/>
    <x v="5634"/>
    <x v="121"/>
    <x v="71"/>
    <x v="223"/>
    <x v="224"/>
    <n v="38.801110999999999"/>
    <n v="-77.068951999999996"/>
    <x v="0"/>
    <x v="195"/>
  </r>
  <r>
    <s v="F25879"/>
    <x v="0"/>
    <x v="5650"/>
    <x v="5635"/>
    <x v="123"/>
    <x v="71"/>
    <x v="225"/>
    <x v="226"/>
    <n v="38.801110999999999"/>
    <n v="-77.068951999999996"/>
    <x v="0"/>
    <x v="121"/>
  </r>
  <r>
    <s v="F25880"/>
    <x v="1"/>
    <x v="5651"/>
    <x v="5636"/>
    <x v="123"/>
    <x v="71"/>
    <x v="822"/>
    <x v="226"/>
    <n v="38.801122999999997"/>
    <n v="-77.069007999999997"/>
    <x v="1"/>
    <x v="493"/>
  </r>
  <r>
    <s v="F25881"/>
    <x v="0"/>
    <x v="5652"/>
    <x v="5637"/>
    <x v="126"/>
    <x v="71"/>
    <x v="228"/>
    <x v="229"/>
    <n v="38.801110999999999"/>
    <n v="-77.068951999999996"/>
    <x v="0"/>
    <x v="244"/>
  </r>
  <r>
    <s v="F25882"/>
    <x v="0"/>
    <x v="5653"/>
    <x v="3819"/>
    <x v="126"/>
    <x v="71"/>
    <x v="228"/>
    <x v="229"/>
    <n v="38.801110999999999"/>
    <n v="-77.068951999999996"/>
    <x v="0"/>
    <x v="410"/>
  </r>
  <r>
    <s v="F25883"/>
    <x v="0"/>
    <x v="5654"/>
    <x v="5638"/>
    <x v="126"/>
    <x v="71"/>
    <x v="228"/>
    <x v="229"/>
    <n v="38.801110999999999"/>
    <n v="-77.068951999999996"/>
    <x v="0"/>
    <x v="95"/>
  </r>
  <r>
    <s v="F25884"/>
    <x v="0"/>
    <x v="5655"/>
    <x v="5639"/>
    <x v="126"/>
    <x v="71"/>
    <x v="228"/>
    <x v="229"/>
    <n v="38.801110999999999"/>
    <n v="-77.068951999999996"/>
    <x v="0"/>
    <x v="365"/>
  </r>
  <r>
    <s v="F25885"/>
    <x v="0"/>
    <x v="5656"/>
    <x v="5640"/>
    <x v="126"/>
    <x v="71"/>
    <x v="228"/>
    <x v="229"/>
    <n v="38.801110999999999"/>
    <n v="-77.068951999999996"/>
    <x v="0"/>
    <x v="467"/>
  </r>
  <r>
    <s v="F25886"/>
    <x v="0"/>
    <x v="5657"/>
    <x v="5641"/>
    <x v="126"/>
    <x v="71"/>
    <x v="228"/>
    <x v="229"/>
    <n v="38.801110999999999"/>
    <n v="-77.068951999999996"/>
    <x v="0"/>
    <x v="646"/>
  </r>
  <r>
    <s v="F25887"/>
    <x v="0"/>
    <x v="5658"/>
    <x v="5642"/>
    <x v="126"/>
    <x v="71"/>
    <x v="228"/>
    <x v="229"/>
    <n v="38.801110999999999"/>
    <n v="-77.068951999999996"/>
    <x v="0"/>
    <x v="551"/>
  </r>
  <r>
    <s v="F25888"/>
    <x v="0"/>
    <x v="5659"/>
    <x v="5643"/>
    <x v="126"/>
    <x v="71"/>
    <x v="228"/>
    <x v="229"/>
    <n v="38.801110999999999"/>
    <n v="-77.068951999999996"/>
    <x v="0"/>
    <x v="236"/>
  </r>
  <r>
    <s v="F25889"/>
    <x v="0"/>
    <x v="5660"/>
    <x v="5644"/>
    <x v="126"/>
    <x v="71"/>
    <x v="228"/>
    <x v="229"/>
    <n v="38.801110999999999"/>
    <n v="-77.068951999999996"/>
    <x v="0"/>
    <x v="354"/>
  </r>
  <r>
    <s v="F25890"/>
    <x v="0"/>
    <x v="5661"/>
    <x v="5645"/>
    <x v="126"/>
    <x v="71"/>
    <x v="228"/>
    <x v="229"/>
    <n v="38.801110999999999"/>
    <n v="-77.068951999999996"/>
    <x v="0"/>
    <x v="581"/>
  </r>
  <r>
    <s v="F25891"/>
    <x v="0"/>
    <x v="5662"/>
    <x v="5646"/>
    <x v="126"/>
    <x v="71"/>
    <x v="228"/>
    <x v="229"/>
    <n v="38.801110999999999"/>
    <n v="-77.068951999999996"/>
    <x v="1"/>
    <x v="640"/>
  </r>
  <r>
    <s v="F25892"/>
    <x v="0"/>
    <x v="5663"/>
    <x v="5647"/>
    <x v="126"/>
    <x v="71"/>
    <x v="228"/>
    <x v="229"/>
    <n v="38.801110999999999"/>
    <n v="-77.068951999999996"/>
    <x v="0"/>
    <x v="262"/>
  </r>
  <r>
    <s v="F25893"/>
    <x v="0"/>
    <x v="5664"/>
    <x v="5648"/>
    <x v="126"/>
    <x v="71"/>
    <x v="228"/>
    <x v="229"/>
    <n v="38.801110999999999"/>
    <n v="-77.068951999999996"/>
    <x v="1"/>
    <x v="317"/>
  </r>
  <r>
    <s v="F25894"/>
    <x v="0"/>
    <x v="5665"/>
    <x v="5649"/>
    <x v="126"/>
    <x v="70"/>
    <x v="228"/>
    <x v="229"/>
    <n v="38.802737999999998"/>
    <n v="-77.082463000000004"/>
    <x v="1"/>
    <x v="228"/>
  </r>
  <r>
    <s v="F25895"/>
    <x v="0"/>
    <x v="5666"/>
    <x v="5650"/>
    <x v="200"/>
    <x v="71"/>
    <x v="560"/>
    <x v="568"/>
    <n v="38.801110999999999"/>
    <n v="-77.068951999999996"/>
    <x v="1"/>
    <x v="317"/>
  </r>
  <r>
    <s v="F25896"/>
    <x v="2"/>
    <x v="5667"/>
    <x v="5651"/>
    <x v="200"/>
    <x v="71"/>
    <x v="560"/>
    <x v="568"/>
    <n v="38.801110999999999"/>
    <n v="-77.068951999999996"/>
    <x v="1"/>
    <x v="578"/>
  </r>
  <r>
    <s v="F25897"/>
    <x v="0"/>
    <x v="5668"/>
    <x v="5652"/>
    <x v="200"/>
    <x v="71"/>
    <x v="560"/>
    <x v="568"/>
    <n v="38.801110999999999"/>
    <n v="-77.068951999999996"/>
    <x v="0"/>
    <x v="365"/>
  </r>
  <r>
    <s v="F25898"/>
    <x v="0"/>
    <x v="5669"/>
    <x v="5653"/>
    <x v="200"/>
    <x v="71"/>
    <x v="560"/>
    <x v="568"/>
    <n v="38.801110999999999"/>
    <n v="-77.068951999999996"/>
    <x v="0"/>
    <x v="382"/>
  </r>
  <r>
    <s v="F25899"/>
    <x v="2"/>
    <x v="5670"/>
    <x v="5654"/>
    <x v="200"/>
    <x v="71"/>
    <x v="560"/>
    <x v="568"/>
    <n v="38.801110999999999"/>
    <n v="-77.068951999999996"/>
    <x v="1"/>
    <x v="21"/>
  </r>
  <r>
    <s v="F25900"/>
    <x v="2"/>
    <x v="5671"/>
    <x v="5655"/>
    <x v="200"/>
    <x v="71"/>
    <x v="560"/>
    <x v="568"/>
    <n v="38.801110999999999"/>
    <n v="-77.068951999999996"/>
    <x v="1"/>
    <x v="397"/>
  </r>
  <r>
    <s v="F25901"/>
    <x v="0"/>
    <x v="5672"/>
    <x v="5656"/>
    <x v="127"/>
    <x v="71"/>
    <x v="229"/>
    <x v="230"/>
    <n v="38.801110999999999"/>
    <n v="-77.068951999999996"/>
    <x v="1"/>
    <x v="567"/>
  </r>
  <r>
    <s v="F25902"/>
    <x v="0"/>
    <x v="5673"/>
    <x v="5657"/>
    <x v="200"/>
    <x v="71"/>
    <x v="560"/>
    <x v="568"/>
    <n v="38.801110999999999"/>
    <n v="-77.068951999999996"/>
    <x v="1"/>
    <x v="120"/>
  </r>
  <r>
    <s v="F25903"/>
    <x v="2"/>
    <x v="5674"/>
    <x v="5651"/>
    <x v="200"/>
    <x v="71"/>
    <x v="560"/>
    <x v="568"/>
    <n v="38.801110999999999"/>
    <n v="-77.068951999999996"/>
    <x v="1"/>
    <x v="304"/>
  </r>
  <r>
    <s v="F25904"/>
    <x v="0"/>
    <x v="5675"/>
    <x v="5658"/>
    <x v="200"/>
    <x v="71"/>
    <x v="560"/>
    <x v="568"/>
    <n v="38.801110999999999"/>
    <n v="-77.068951999999996"/>
    <x v="0"/>
    <x v="64"/>
  </r>
  <r>
    <s v="F25905"/>
    <x v="0"/>
    <x v="5676"/>
    <x v="5659"/>
    <x v="200"/>
    <x v="71"/>
    <x v="560"/>
    <x v="568"/>
    <n v="38.801110999999999"/>
    <n v="-77.068951999999996"/>
    <x v="1"/>
    <x v="480"/>
  </r>
  <r>
    <s v="F25906"/>
    <x v="0"/>
    <x v="5677"/>
    <x v="5660"/>
    <x v="127"/>
    <x v="71"/>
    <x v="229"/>
    <x v="230"/>
    <n v="38.801110999999999"/>
    <n v="-77.068951999999996"/>
    <x v="1"/>
    <x v="660"/>
  </r>
  <r>
    <s v="F25907"/>
    <x v="0"/>
    <x v="5678"/>
    <x v="5661"/>
    <x v="127"/>
    <x v="71"/>
    <x v="229"/>
    <x v="230"/>
    <n v="38.801110999999999"/>
    <n v="-77.068951999999996"/>
    <x v="1"/>
    <x v="509"/>
  </r>
  <r>
    <s v="F25908"/>
    <x v="0"/>
    <x v="5679"/>
    <x v="5662"/>
    <x v="127"/>
    <x v="71"/>
    <x v="229"/>
    <x v="230"/>
    <n v="38.801110999999999"/>
    <n v="-77.068951999999996"/>
    <x v="1"/>
    <x v="305"/>
  </r>
  <r>
    <s v="F25909"/>
    <x v="1"/>
    <x v="5680"/>
    <x v="5663"/>
    <x v="127"/>
    <x v="71"/>
    <x v="823"/>
    <x v="835"/>
    <n v="38.800961999999998"/>
    <n v="-77.068821999999997"/>
    <x v="0"/>
    <x v="444"/>
  </r>
  <r>
    <s v="F25910"/>
    <x v="0"/>
    <x v="5681"/>
    <x v="5664"/>
    <x v="127"/>
    <x v="71"/>
    <x v="229"/>
    <x v="230"/>
    <n v="38.801110999999999"/>
    <n v="-77.068951999999996"/>
    <x v="0"/>
    <x v="655"/>
  </r>
  <r>
    <s v="F25911"/>
    <x v="0"/>
    <x v="5682"/>
    <x v="5665"/>
    <x v="127"/>
    <x v="71"/>
    <x v="229"/>
    <x v="230"/>
    <n v="38.801110999999999"/>
    <n v="-77.068951999999996"/>
    <x v="1"/>
    <x v="6"/>
  </r>
  <r>
    <s v="F25912"/>
    <x v="0"/>
    <x v="5683"/>
    <x v="5666"/>
    <x v="127"/>
    <x v="71"/>
    <x v="229"/>
    <x v="230"/>
    <n v="38.801110999999999"/>
    <n v="-77.068951999999996"/>
    <x v="1"/>
    <x v="24"/>
  </r>
  <r>
    <s v="F25913"/>
    <x v="0"/>
    <x v="5684"/>
    <x v="5667"/>
    <x v="127"/>
    <x v="71"/>
    <x v="229"/>
    <x v="230"/>
    <n v="38.801110999999999"/>
    <n v="-77.068951999999996"/>
    <x v="1"/>
    <x v="102"/>
  </r>
  <r>
    <s v="F25914"/>
    <x v="0"/>
    <x v="5685"/>
    <x v="5668"/>
    <x v="127"/>
    <x v="71"/>
    <x v="229"/>
    <x v="230"/>
    <n v="38.801110999999999"/>
    <n v="-77.068951999999996"/>
    <x v="0"/>
    <x v="657"/>
  </r>
  <r>
    <s v="F25915"/>
    <x v="0"/>
    <x v="5686"/>
    <x v="5669"/>
    <x v="127"/>
    <x v="71"/>
    <x v="229"/>
    <x v="230"/>
    <n v="38.801110999999999"/>
    <n v="-77.068951999999996"/>
    <x v="1"/>
    <x v="633"/>
  </r>
  <r>
    <s v="F25916"/>
    <x v="0"/>
    <x v="5687"/>
    <x v="5670"/>
    <x v="127"/>
    <x v="71"/>
    <x v="229"/>
    <x v="230"/>
    <n v="38.801110999999999"/>
    <n v="-77.068951999999996"/>
    <x v="1"/>
    <x v="394"/>
  </r>
  <r>
    <s v="F25917"/>
    <x v="0"/>
    <x v="5688"/>
    <x v="5671"/>
    <x v="127"/>
    <x v="71"/>
    <x v="229"/>
    <x v="230"/>
    <n v="38.801110999999999"/>
    <n v="-77.068951999999996"/>
    <x v="1"/>
    <x v="185"/>
  </r>
  <r>
    <s v="F25918"/>
    <x v="0"/>
    <x v="5689"/>
    <x v="5672"/>
    <x v="127"/>
    <x v="71"/>
    <x v="229"/>
    <x v="230"/>
    <n v="38.801110999999999"/>
    <n v="-77.068951999999996"/>
    <x v="1"/>
    <x v="281"/>
  </r>
  <r>
    <s v="F25919"/>
    <x v="1"/>
    <x v="5690"/>
    <x v="5673"/>
    <x v="127"/>
    <x v="71"/>
    <x v="824"/>
    <x v="836"/>
    <n v="38.800860999999998"/>
    <n v="-77.068768000000006"/>
    <x v="0"/>
    <x v="607"/>
  </r>
  <r>
    <s v="F25920"/>
    <x v="0"/>
    <x v="5691"/>
    <x v="5674"/>
    <x v="127"/>
    <x v="71"/>
    <x v="229"/>
    <x v="230"/>
    <n v="38.801110999999999"/>
    <n v="-77.068951999999996"/>
    <x v="1"/>
    <x v="576"/>
  </r>
  <r>
    <s v="F25921"/>
    <x v="0"/>
    <x v="5692"/>
    <x v="5675"/>
    <x v="200"/>
    <x v="70"/>
    <x v="560"/>
    <x v="568"/>
    <n v="38.802737999999998"/>
    <n v="-77.082463000000004"/>
    <x v="1"/>
    <x v="83"/>
  </r>
  <r>
    <s v="F25922"/>
    <x v="2"/>
    <x v="5693"/>
    <x v="5676"/>
    <x v="200"/>
    <x v="70"/>
    <x v="560"/>
    <x v="568"/>
    <n v="38.802737999999998"/>
    <n v="-77.082463000000004"/>
    <x v="1"/>
    <x v="431"/>
  </r>
  <r>
    <s v="F25923"/>
    <x v="1"/>
    <x v="5694"/>
    <x v="5677"/>
    <x v="200"/>
    <x v="70"/>
    <x v="825"/>
    <x v="837"/>
    <n v="38.802793999999999"/>
    <n v="-77.082472999999993"/>
    <x v="1"/>
    <x v="552"/>
  </r>
  <r>
    <s v="F25924"/>
    <x v="2"/>
    <x v="5695"/>
    <x v="5678"/>
    <x v="200"/>
    <x v="70"/>
    <x v="560"/>
    <x v="568"/>
    <n v="38.802737999999998"/>
    <n v="-77.082463000000004"/>
    <x v="1"/>
    <x v="310"/>
  </r>
  <r>
    <s v="F25925"/>
    <x v="2"/>
    <x v="5696"/>
    <x v="5679"/>
    <x v="200"/>
    <x v="70"/>
    <x v="560"/>
    <x v="568"/>
    <n v="38.802737999999998"/>
    <n v="-77.082463000000004"/>
    <x v="1"/>
    <x v="66"/>
  </r>
  <r>
    <s v="F25926"/>
    <x v="0"/>
    <x v="5697"/>
    <x v="5680"/>
    <x v="200"/>
    <x v="70"/>
    <x v="560"/>
    <x v="568"/>
    <n v="38.802737999999998"/>
    <n v="-77.082463000000004"/>
    <x v="0"/>
    <x v="461"/>
  </r>
  <r>
    <s v="F25927"/>
    <x v="2"/>
    <x v="5698"/>
    <x v="5681"/>
    <x v="200"/>
    <x v="70"/>
    <x v="560"/>
    <x v="568"/>
    <n v="38.802737999999998"/>
    <n v="-77.082463000000004"/>
    <x v="1"/>
    <x v="326"/>
  </r>
  <r>
    <s v="F25928"/>
    <x v="0"/>
    <x v="5699"/>
    <x v="5682"/>
    <x v="200"/>
    <x v="70"/>
    <x v="560"/>
    <x v="568"/>
    <n v="38.802737999999998"/>
    <n v="-77.082463000000004"/>
    <x v="1"/>
    <x v="436"/>
  </r>
  <r>
    <s v="F25929"/>
    <x v="0"/>
    <x v="5700"/>
    <x v="5683"/>
    <x v="200"/>
    <x v="70"/>
    <x v="560"/>
    <x v="568"/>
    <n v="38.802737999999998"/>
    <n v="-77.082463000000004"/>
    <x v="1"/>
    <x v="343"/>
  </r>
  <r>
    <s v="F25930"/>
    <x v="2"/>
    <x v="5701"/>
    <x v="5684"/>
    <x v="200"/>
    <x v="70"/>
    <x v="560"/>
    <x v="568"/>
    <n v="38.802737999999998"/>
    <n v="-77.082463000000004"/>
    <x v="1"/>
    <x v="154"/>
  </r>
  <r>
    <s v="F25931"/>
    <x v="1"/>
    <x v="5702"/>
    <x v="5685"/>
    <x v="200"/>
    <x v="70"/>
    <x v="826"/>
    <x v="838"/>
    <n v="38.802785999999998"/>
    <n v="-77.082559000000003"/>
    <x v="1"/>
    <x v="412"/>
  </r>
  <r>
    <s v="F25932"/>
    <x v="0"/>
    <x v="5703"/>
    <x v="5686"/>
    <x v="200"/>
    <x v="70"/>
    <x v="560"/>
    <x v="568"/>
    <n v="38.802737999999998"/>
    <n v="-77.082463000000004"/>
    <x v="1"/>
    <x v="657"/>
  </r>
  <r>
    <s v="F25933"/>
    <x v="0"/>
    <x v="5704"/>
    <x v="5687"/>
    <x v="200"/>
    <x v="70"/>
    <x v="560"/>
    <x v="568"/>
    <n v="38.802737999999998"/>
    <n v="-77.082463000000004"/>
    <x v="1"/>
    <x v="608"/>
  </r>
  <r>
    <s v="F25934"/>
    <x v="2"/>
    <x v="5705"/>
    <x v="5688"/>
    <x v="200"/>
    <x v="70"/>
    <x v="560"/>
    <x v="568"/>
    <n v="38.802737999999998"/>
    <n v="-77.082463000000004"/>
    <x v="1"/>
    <x v="115"/>
  </r>
  <r>
    <s v="F25935"/>
    <x v="0"/>
    <x v="5706"/>
    <x v="5689"/>
    <x v="200"/>
    <x v="70"/>
    <x v="560"/>
    <x v="568"/>
    <n v="38.802737999999998"/>
    <n v="-77.082463000000004"/>
    <x v="1"/>
    <x v="339"/>
  </r>
  <r>
    <s v="F25936"/>
    <x v="0"/>
    <x v="5707"/>
    <x v="5690"/>
    <x v="200"/>
    <x v="70"/>
    <x v="560"/>
    <x v="568"/>
    <n v="38.802737999999998"/>
    <n v="-77.082463000000004"/>
    <x v="1"/>
    <x v="155"/>
  </r>
  <r>
    <s v="F25937"/>
    <x v="0"/>
    <x v="5708"/>
    <x v="5691"/>
    <x v="200"/>
    <x v="70"/>
    <x v="560"/>
    <x v="568"/>
    <n v="38.802737999999998"/>
    <n v="-77.082463000000004"/>
    <x v="1"/>
    <x v="317"/>
  </r>
  <r>
    <s v="F25938"/>
    <x v="2"/>
    <x v="5709"/>
    <x v="5692"/>
    <x v="200"/>
    <x v="70"/>
    <x v="560"/>
    <x v="568"/>
    <n v="38.802737999999998"/>
    <n v="-77.082463000000004"/>
    <x v="1"/>
    <x v="564"/>
  </r>
  <r>
    <s v="F25939"/>
    <x v="0"/>
    <x v="5710"/>
    <x v="5693"/>
    <x v="200"/>
    <x v="70"/>
    <x v="560"/>
    <x v="568"/>
    <n v="38.802737999999998"/>
    <n v="-77.082463000000004"/>
    <x v="0"/>
    <x v="423"/>
  </r>
  <r>
    <s v="F25940"/>
    <x v="0"/>
    <x v="5711"/>
    <x v="5694"/>
    <x v="127"/>
    <x v="70"/>
    <x v="229"/>
    <x v="230"/>
    <n v="38.802737999999998"/>
    <n v="-77.082463000000004"/>
    <x v="0"/>
    <x v="415"/>
  </r>
  <r>
    <s v="F25941"/>
    <x v="2"/>
    <x v="5712"/>
    <x v="5695"/>
    <x v="127"/>
    <x v="70"/>
    <x v="229"/>
    <x v="230"/>
    <n v="38.802737999999998"/>
    <n v="-77.082463000000004"/>
    <x v="1"/>
    <x v="111"/>
  </r>
  <r>
    <s v="F25942"/>
    <x v="0"/>
    <x v="5713"/>
    <x v="5696"/>
    <x v="127"/>
    <x v="70"/>
    <x v="229"/>
    <x v="230"/>
    <n v="38.802737999999998"/>
    <n v="-77.082463000000004"/>
    <x v="0"/>
    <x v="571"/>
  </r>
  <r>
    <s v="F25943"/>
    <x v="0"/>
    <x v="5714"/>
    <x v="5697"/>
    <x v="127"/>
    <x v="70"/>
    <x v="229"/>
    <x v="230"/>
    <n v="38.802737999999998"/>
    <n v="-77.082463000000004"/>
    <x v="1"/>
    <x v="410"/>
  </r>
  <r>
    <s v="F25944"/>
    <x v="0"/>
    <x v="5715"/>
    <x v="5698"/>
    <x v="127"/>
    <x v="70"/>
    <x v="229"/>
    <x v="230"/>
    <n v="38.802737999999998"/>
    <n v="-77.082463000000004"/>
    <x v="0"/>
    <x v="639"/>
  </r>
  <r>
    <s v="F25945"/>
    <x v="0"/>
    <x v="5716"/>
    <x v="5699"/>
    <x v="127"/>
    <x v="70"/>
    <x v="229"/>
    <x v="230"/>
    <n v="38.802737999999998"/>
    <n v="-77.082463000000004"/>
    <x v="1"/>
    <x v="81"/>
  </r>
  <r>
    <s v="F25946"/>
    <x v="0"/>
    <x v="5717"/>
    <x v="5700"/>
    <x v="127"/>
    <x v="70"/>
    <x v="229"/>
    <x v="230"/>
    <n v="38.802737999999998"/>
    <n v="-77.082463000000004"/>
    <x v="0"/>
    <x v="600"/>
  </r>
  <r>
    <s v="F25947"/>
    <x v="0"/>
    <x v="5718"/>
    <x v="5701"/>
    <x v="127"/>
    <x v="70"/>
    <x v="229"/>
    <x v="230"/>
    <n v="38.802737999999998"/>
    <n v="-77.082463000000004"/>
    <x v="0"/>
    <x v="513"/>
  </r>
  <r>
    <s v="F25948"/>
    <x v="2"/>
    <x v="5719"/>
    <x v="5702"/>
    <x v="127"/>
    <x v="70"/>
    <x v="229"/>
    <x v="230"/>
    <n v="38.802737999999998"/>
    <n v="-77.082463000000004"/>
    <x v="1"/>
    <x v="211"/>
  </r>
  <r>
    <s v="F25949"/>
    <x v="0"/>
    <x v="5720"/>
    <x v="5703"/>
    <x v="127"/>
    <x v="71"/>
    <x v="229"/>
    <x v="230"/>
    <n v="38.801110999999999"/>
    <n v="-77.068951999999996"/>
    <x v="0"/>
    <x v="3"/>
  </r>
  <r>
    <s v="F25950"/>
    <x v="0"/>
    <x v="5721"/>
    <x v="5704"/>
    <x v="203"/>
    <x v="72"/>
    <x v="563"/>
    <x v="571"/>
    <n v="39.048729999999999"/>
    <n v="-77.125699999999995"/>
    <x v="0"/>
    <x v="489"/>
  </r>
  <r>
    <s v="F25951"/>
    <x v="2"/>
    <x v="5722"/>
    <x v="5705"/>
    <x v="204"/>
    <x v="72"/>
    <x v="565"/>
    <x v="573"/>
    <n v="39.048729999999999"/>
    <n v="-77.125699999999995"/>
    <x v="1"/>
    <x v="261"/>
  </r>
  <r>
    <s v="F25952"/>
    <x v="0"/>
    <x v="5723"/>
    <x v="5706"/>
    <x v="204"/>
    <x v="72"/>
    <x v="565"/>
    <x v="573"/>
    <n v="39.048729999999999"/>
    <n v="-77.125699999999995"/>
    <x v="1"/>
    <x v="525"/>
  </r>
  <r>
    <s v="F25953"/>
    <x v="0"/>
    <x v="5724"/>
    <x v="5707"/>
    <x v="204"/>
    <x v="72"/>
    <x v="565"/>
    <x v="573"/>
    <n v="39.048729999999999"/>
    <n v="-77.125699999999995"/>
    <x v="1"/>
    <x v="198"/>
  </r>
  <r>
    <s v="F25954"/>
    <x v="0"/>
    <x v="5725"/>
    <x v="5708"/>
    <x v="204"/>
    <x v="72"/>
    <x v="565"/>
    <x v="573"/>
    <n v="39.048729999999999"/>
    <n v="-77.125699999999995"/>
    <x v="0"/>
    <x v="171"/>
  </r>
  <r>
    <s v="F25955"/>
    <x v="2"/>
    <x v="5726"/>
    <x v="5709"/>
    <x v="204"/>
    <x v="72"/>
    <x v="565"/>
    <x v="573"/>
    <n v="39.048729999999999"/>
    <n v="-77.125699999999995"/>
    <x v="1"/>
    <x v="46"/>
  </r>
  <r>
    <s v="F25956"/>
    <x v="0"/>
    <x v="5727"/>
    <x v="5710"/>
    <x v="142"/>
    <x v="72"/>
    <x v="265"/>
    <x v="265"/>
    <n v="39.048729999999999"/>
    <n v="-77.125699999999995"/>
    <x v="1"/>
    <x v="313"/>
  </r>
  <r>
    <s v="F25957"/>
    <x v="0"/>
    <x v="5728"/>
    <x v="5711"/>
    <x v="142"/>
    <x v="72"/>
    <x v="265"/>
    <x v="265"/>
    <n v="39.048729999999999"/>
    <n v="-77.125699999999995"/>
    <x v="0"/>
    <x v="347"/>
  </r>
  <r>
    <s v="F25958"/>
    <x v="1"/>
    <x v="5729"/>
    <x v="5712"/>
    <x v="142"/>
    <x v="72"/>
    <x v="827"/>
    <x v="839"/>
    <n v="39.048650000000002"/>
    <n v="-77.125563"/>
    <x v="1"/>
    <x v="382"/>
  </r>
  <r>
    <s v="F25959"/>
    <x v="0"/>
    <x v="5730"/>
    <x v="5713"/>
    <x v="142"/>
    <x v="72"/>
    <x v="265"/>
    <x v="265"/>
    <n v="39.048729999999999"/>
    <n v="-77.125699999999995"/>
    <x v="0"/>
    <x v="207"/>
  </r>
  <r>
    <s v="F25960"/>
    <x v="0"/>
    <x v="5731"/>
    <x v="5714"/>
    <x v="142"/>
    <x v="72"/>
    <x v="265"/>
    <x v="265"/>
    <n v="39.048729999999999"/>
    <n v="-77.125699999999995"/>
    <x v="0"/>
    <x v="107"/>
  </r>
  <r>
    <s v="F25961"/>
    <x v="0"/>
    <x v="5732"/>
    <x v="5715"/>
    <x v="142"/>
    <x v="72"/>
    <x v="265"/>
    <x v="265"/>
    <n v="39.048729999999999"/>
    <n v="-77.125699999999995"/>
    <x v="1"/>
    <x v="571"/>
  </r>
  <r>
    <s v="F25962"/>
    <x v="0"/>
    <x v="5733"/>
    <x v="5716"/>
    <x v="142"/>
    <x v="72"/>
    <x v="265"/>
    <x v="265"/>
    <n v="39.048729999999999"/>
    <n v="-77.125699999999995"/>
    <x v="0"/>
    <x v="311"/>
  </r>
  <r>
    <s v="F25963"/>
    <x v="0"/>
    <x v="5734"/>
    <x v="5717"/>
    <x v="142"/>
    <x v="72"/>
    <x v="265"/>
    <x v="265"/>
    <n v="39.048729999999999"/>
    <n v="-77.125699999999995"/>
    <x v="1"/>
    <x v="26"/>
  </r>
  <r>
    <s v="F25964"/>
    <x v="0"/>
    <x v="5735"/>
    <x v="5718"/>
    <x v="142"/>
    <x v="72"/>
    <x v="265"/>
    <x v="265"/>
    <n v="39.048729999999999"/>
    <n v="-77.125699999999995"/>
    <x v="0"/>
    <x v="571"/>
  </r>
  <r>
    <s v="F25965"/>
    <x v="0"/>
    <x v="5736"/>
    <x v="5719"/>
    <x v="147"/>
    <x v="72"/>
    <x v="277"/>
    <x v="277"/>
    <n v="39.048729999999999"/>
    <n v="-77.125699999999995"/>
    <x v="0"/>
    <x v="474"/>
  </r>
  <r>
    <s v="F25966"/>
    <x v="1"/>
    <x v="5737"/>
    <x v="5720"/>
    <x v="147"/>
    <x v="72"/>
    <x v="828"/>
    <x v="840"/>
    <n v="39.048628000000001"/>
    <n v="-77.125523999999999"/>
    <x v="1"/>
    <x v="277"/>
  </r>
  <r>
    <s v="F25967"/>
    <x v="0"/>
    <x v="5738"/>
    <x v="5721"/>
    <x v="147"/>
    <x v="72"/>
    <x v="277"/>
    <x v="277"/>
    <n v="39.048729999999999"/>
    <n v="-77.125699999999995"/>
    <x v="1"/>
    <x v="213"/>
  </r>
  <r>
    <s v="F25968"/>
    <x v="1"/>
    <x v="5739"/>
    <x v="5722"/>
    <x v="147"/>
    <x v="72"/>
    <x v="829"/>
    <x v="841"/>
    <n v="39.048622000000002"/>
    <n v="-77.125488000000004"/>
    <x v="1"/>
    <x v="293"/>
  </r>
  <r>
    <s v="F25969"/>
    <x v="1"/>
    <x v="5740"/>
    <x v="5723"/>
    <x v="147"/>
    <x v="72"/>
    <x v="830"/>
    <x v="842"/>
    <n v="39.048625999999999"/>
    <n v="-77.125504000000006"/>
    <x v="1"/>
    <x v="612"/>
  </r>
  <r>
    <s v="F25970"/>
    <x v="1"/>
    <x v="5741"/>
    <x v="5724"/>
    <x v="147"/>
    <x v="72"/>
    <x v="831"/>
    <x v="843"/>
    <n v="39.048631"/>
    <n v="-77.125536999999994"/>
    <x v="1"/>
    <x v="83"/>
  </r>
  <r>
    <s v="F25971"/>
    <x v="0"/>
    <x v="5742"/>
    <x v="5725"/>
    <x v="147"/>
    <x v="72"/>
    <x v="277"/>
    <x v="277"/>
    <n v="39.048729999999999"/>
    <n v="-77.125699999999995"/>
    <x v="1"/>
    <x v="300"/>
  </r>
  <r>
    <s v="F25972"/>
    <x v="0"/>
    <x v="5743"/>
    <x v="5726"/>
    <x v="147"/>
    <x v="72"/>
    <x v="277"/>
    <x v="277"/>
    <n v="39.048729999999999"/>
    <n v="-77.125699999999995"/>
    <x v="1"/>
    <x v="625"/>
  </r>
  <r>
    <s v="F25973"/>
    <x v="0"/>
    <x v="5744"/>
    <x v="4873"/>
    <x v="147"/>
    <x v="72"/>
    <x v="277"/>
    <x v="277"/>
    <n v="39.048729999999999"/>
    <n v="-77.125699999999995"/>
    <x v="1"/>
    <x v="45"/>
  </r>
  <r>
    <s v="F25974"/>
    <x v="1"/>
    <x v="5745"/>
    <x v="5727"/>
    <x v="147"/>
    <x v="72"/>
    <x v="832"/>
    <x v="844"/>
    <n v="39.048665999999997"/>
    <n v="-77.125427999999999"/>
    <x v="1"/>
    <x v="267"/>
  </r>
  <r>
    <s v="F25975"/>
    <x v="0"/>
    <x v="5746"/>
    <x v="5728"/>
    <x v="148"/>
    <x v="72"/>
    <x v="278"/>
    <x v="278"/>
    <n v="39.048729999999999"/>
    <n v="-77.125699999999995"/>
    <x v="0"/>
    <x v="180"/>
  </r>
  <r>
    <s v="F25976"/>
    <x v="0"/>
    <x v="5747"/>
    <x v="5729"/>
    <x v="148"/>
    <x v="72"/>
    <x v="278"/>
    <x v="278"/>
    <n v="39.048729999999999"/>
    <n v="-77.125699999999995"/>
    <x v="0"/>
    <x v="67"/>
  </r>
  <r>
    <s v="F25977"/>
    <x v="0"/>
    <x v="5748"/>
    <x v="5730"/>
    <x v="3"/>
    <x v="73"/>
    <x v="4"/>
    <x v="4"/>
    <n v="38.882629000000001"/>
    <n v="-77.109365999999994"/>
    <x v="1"/>
    <x v="265"/>
  </r>
  <r>
    <s v="F25978"/>
    <x v="0"/>
    <x v="5749"/>
    <x v="5731"/>
    <x v="3"/>
    <x v="73"/>
    <x v="4"/>
    <x v="4"/>
    <n v="38.882629000000001"/>
    <n v="-77.109365999999994"/>
    <x v="1"/>
    <x v="279"/>
  </r>
  <r>
    <s v="F25979"/>
    <x v="0"/>
    <x v="5750"/>
    <x v="5732"/>
    <x v="3"/>
    <x v="73"/>
    <x v="4"/>
    <x v="4"/>
    <n v="38.882629000000001"/>
    <n v="-77.109365999999994"/>
    <x v="1"/>
    <x v="650"/>
  </r>
  <r>
    <s v="F25980"/>
    <x v="0"/>
    <x v="5751"/>
    <x v="5733"/>
    <x v="5"/>
    <x v="74"/>
    <x v="7"/>
    <x v="7"/>
    <n v="38.885801000000001"/>
    <n v="-77.097745000000003"/>
    <x v="0"/>
    <x v="635"/>
  </r>
  <r>
    <s v="F25981"/>
    <x v="0"/>
    <x v="5752"/>
    <x v="5734"/>
    <x v="216"/>
    <x v="74"/>
    <x v="765"/>
    <x v="775"/>
    <n v="38.885801000000001"/>
    <n v="-77.097745000000003"/>
    <x v="0"/>
    <x v="143"/>
  </r>
  <r>
    <s v="F25982"/>
    <x v="0"/>
    <x v="5753"/>
    <x v="5735"/>
    <x v="216"/>
    <x v="74"/>
    <x v="765"/>
    <x v="775"/>
    <n v="38.885801000000001"/>
    <n v="-77.097745000000003"/>
    <x v="0"/>
    <x v="132"/>
  </r>
  <r>
    <s v="F25983"/>
    <x v="0"/>
    <x v="5754"/>
    <x v="5736"/>
    <x v="216"/>
    <x v="74"/>
    <x v="765"/>
    <x v="775"/>
    <n v="38.885801000000001"/>
    <n v="-77.097745000000003"/>
    <x v="0"/>
    <x v="28"/>
  </r>
  <r>
    <s v="F25984"/>
    <x v="0"/>
    <x v="5755"/>
    <x v="5737"/>
    <x v="216"/>
    <x v="74"/>
    <x v="765"/>
    <x v="775"/>
    <n v="38.885801000000001"/>
    <n v="-77.097745000000003"/>
    <x v="0"/>
    <x v="367"/>
  </r>
  <r>
    <s v="F25985"/>
    <x v="0"/>
    <x v="5756"/>
    <x v="5738"/>
    <x v="218"/>
    <x v="73"/>
    <x v="767"/>
    <x v="777"/>
    <n v="38.882629000000001"/>
    <n v="-77.109365999999994"/>
    <x v="1"/>
    <x v="211"/>
  </r>
  <r>
    <s v="F25986"/>
    <x v="0"/>
    <x v="5757"/>
    <x v="5739"/>
    <x v="218"/>
    <x v="73"/>
    <x v="767"/>
    <x v="777"/>
    <n v="38.882629000000001"/>
    <n v="-77.109365999999994"/>
    <x v="1"/>
    <x v="271"/>
  </r>
  <r>
    <s v="F25987"/>
    <x v="0"/>
    <x v="5758"/>
    <x v="5740"/>
    <x v="16"/>
    <x v="74"/>
    <x v="255"/>
    <x v="255"/>
    <n v="38.885801000000001"/>
    <n v="-77.097745000000003"/>
    <x v="0"/>
    <x v="72"/>
  </r>
  <r>
    <s v="F25988"/>
    <x v="0"/>
    <x v="5759"/>
    <x v="5741"/>
    <x v="72"/>
    <x v="73"/>
    <x v="121"/>
    <x v="122"/>
    <n v="38.882629000000001"/>
    <n v="-77.109365999999994"/>
    <x v="1"/>
    <x v="194"/>
  </r>
  <r>
    <s v="F25989"/>
    <x v="1"/>
    <x v="5760"/>
    <x v="5742"/>
    <x v="72"/>
    <x v="73"/>
    <x v="833"/>
    <x v="845"/>
    <n v="38.882765999999997"/>
    <n v="-77.109166999999999"/>
    <x v="1"/>
    <x v="513"/>
  </r>
  <r>
    <s v="F25990"/>
    <x v="0"/>
    <x v="5759"/>
    <x v="5743"/>
    <x v="72"/>
    <x v="73"/>
    <x v="121"/>
    <x v="122"/>
    <n v="38.882629000000001"/>
    <n v="-77.109365999999994"/>
    <x v="1"/>
    <x v="311"/>
  </r>
  <r>
    <s v="F25991"/>
    <x v="0"/>
    <x v="5761"/>
    <x v="5744"/>
    <x v="72"/>
    <x v="73"/>
    <x v="121"/>
    <x v="122"/>
    <n v="38.882629000000001"/>
    <n v="-77.109365999999994"/>
    <x v="1"/>
    <x v="315"/>
  </r>
  <r>
    <s v="F25992"/>
    <x v="0"/>
    <x v="5762"/>
    <x v="5745"/>
    <x v="72"/>
    <x v="74"/>
    <x v="121"/>
    <x v="122"/>
    <n v="38.885801000000001"/>
    <n v="-77.097745000000003"/>
    <x v="0"/>
    <x v="540"/>
  </r>
  <r>
    <s v="F25993"/>
    <x v="0"/>
    <x v="5763"/>
    <x v="5746"/>
    <x v="72"/>
    <x v="73"/>
    <x v="121"/>
    <x v="122"/>
    <n v="38.882629000000001"/>
    <n v="-77.109365999999994"/>
    <x v="0"/>
    <x v="260"/>
  </r>
  <r>
    <s v="F25994"/>
    <x v="0"/>
    <x v="5764"/>
    <x v="5747"/>
    <x v="72"/>
    <x v="73"/>
    <x v="121"/>
    <x v="122"/>
    <n v="38.882629000000001"/>
    <n v="-77.109365999999994"/>
    <x v="1"/>
    <x v="475"/>
  </r>
  <r>
    <s v="F25995"/>
    <x v="0"/>
    <x v="5765"/>
    <x v="5748"/>
    <x v="72"/>
    <x v="73"/>
    <x v="121"/>
    <x v="122"/>
    <n v="38.882629000000001"/>
    <n v="-77.109365999999994"/>
    <x v="0"/>
    <x v="335"/>
  </r>
  <r>
    <s v="F25996"/>
    <x v="0"/>
    <x v="5766"/>
    <x v="5749"/>
    <x v="72"/>
    <x v="73"/>
    <x v="121"/>
    <x v="122"/>
    <n v="38.882629000000001"/>
    <n v="-77.109365999999994"/>
    <x v="1"/>
    <x v="658"/>
  </r>
  <r>
    <s v="F25997"/>
    <x v="0"/>
    <x v="5767"/>
    <x v="5750"/>
    <x v="174"/>
    <x v="73"/>
    <x v="402"/>
    <x v="407"/>
    <n v="38.882629000000001"/>
    <n v="-77.109365999999994"/>
    <x v="0"/>
    <x v="29"/>
  </r>
  <r>
    <s v="F25998"/>
    <x v="0"/>
    <x v="5768"/>
    <x v="5751"/>
    <x v="174"/>
    <x v="74"/>
    <x v="402"/>
    <x v="407"/>
    <n v="38.885801000000001"/>
    <n v="-77.097745000000003"/>
    <x v="0"/>
    <x v="343"/>
  </r>
  <r>
    <s v="F25999"/>
    <x v="0"/>
    <x v="5769"/>
    <x v="5752"/>
    <x v="174"/>
    <x v="74"/>
    <x v="402"/>
    <x v="407"/>
    <n v="38.885801000000001"/>
    <n v="-77.097745000000003"/>
    <x v="0"/>
    <x v="370"/>
  </r>
  <r>
    <s v="F26000"/>
    <x v="0"/>
    <x v="5770"/>
    <x v="5753"/>
    <x v="174"/>
    <x v="73"/>
    <x v="402"/>
    <x v="407"/>
    <n v="38.882629000000001"/>
    <n v="-77.109365999999994"/>
    <x v="1"/>
    <x v="169"/>
  </r>
  <r>
    <s v="F26001"/>
    <x v="0"/>
    <x v="5771"/>
    <x v="5754"/>
    <x v="174"/>
    <x v="74"/>
    <x v="402"/>
    <x v="407"/>
    <n v="38.885801000000001"/>
    <n v="-77.097745000000003"/>
    <x v="0"/>
    <x v="548"/>
  </r>
  <r>
    <s v="F26002"/>
    <x v="0"/>
    <x v="5772"/>
    <x v="5755"/>
    <x v="176"/>
    <x v="74"/>
    <x v="834"/>
    <x v="846"/>
    <n v="38.885801000000001"/>
    <n v="-77.097745000000003"/>
    <x v="0"/>
    <x v="92"/>
  </r>
  <r>
    <s v="F26003"/>
    <x v="0"/>
    <x v="5773"/>
    <x v="5756"/>
    <x v="171"/>
    <x v="74"/>
    <x v="381"/>
    <x v="385"/>
    <n v="38.885801000000001"/>
    <n v="-77.097745000000003"/>
    <x v="0"/>
    <x v="34"/>
  </r>
  <r>
    <s v="F26004"/>
    <x v="0"/>
    <x v="5774"/>
    <x v="5757"/>
    <x v="171"/>
    <x v="73"/>
    <x v="381"/>
    <x v="385"/>
    <n v="38.882629000000001"/>
    <n v="-77.109365999999994"/>
    <x v="1"/>
    <x v="254"/>
  </r>
  <r>
    <s v="F26005"/>
    <x v="0"/>
    <x v="5775"/>
    <x v="5758"/>
    <x v="171"/>
    <x v="73"/>
    <x v="381"/>
    <x v="385"/>
    <n v="38.882629000000001"/>
    <n v="-77.109365999999994"/>
    <x v="0"/>
    <x v="223"/>
  </r>
  <r>
    <s v="F26006"/>
    <x v="0"/>
    <x v="5776"/>
    <x v="5759"/>
    <x v="171"/>
    <x v="73"/>
    <x v="381"/>
    <x v="385"/>
    <n v="38.882629000000001"/>
    <n v="-77.109365999999994"/>
    <x v="0"/>
    <x v="176"/>
  </r>
  <r>
    <s v="F26007"/>
    <x v="2"/>
    <x v="5777"/>
    <x v="5760"/>
    <x v="171"/>
    <x v="74"/>
    <x v="381"/>
    <x v="385"/>
    <n v="38.885801000000001"/>
    <n v="-77.097745000000003"/>
    <x v="1"/>
    <x v="383"/>
  </r>
  <r>
    <s v="F26008"/>
    <x v="0"/>
    <x v="5778"/>
    <x v="5761"/>
    <x v="171"/>
    <x v="74"/>
    <x v="381"/>
    <x v="385"/>
    <n v="38.885801000000001"/>
    <n v="-77.097745000000003"/>
    <x v="0"/>
    <x v="285"/>
  </r>
  <r>
    <s v="F26009"/>
    <x v="0"/>
    <x v="5779"/>
    <x v="5762"/>
    <x v="171"/>
    <x v="74"/>
    <x v="381"/>
    <x v="385"/>
    <n v="38.885801000000001"/>
    <n v="-77.097745000000003"/>
    <x v="1"/>
    <x v="533"/>
  </r>
  <r>
    <s v="F26010"/>
    <x v="0"/>
    <x v="5780"/>
    <x v="5763"/>
    <x v="171"/>
    <x v="74"/>
    <x v="381"/>
    <x v="385"/>
    <n v="38.885801000000001"/>
    <n v="-77.097745000000003"/>
    <x v="0"/>
    <x v="53"/>
  </r>
  <r>
    <s v="F26011"/>
    <x v="0"/>
    <x v="5781"/>
    <x v="5764"/>
    <x v="171"/>
    <x v="74"/>
    <x v="381"/>
    <x v="385"/>
    <n v="38.885801000000001"/>
    <n v="-77.097745000000003"/>
    <x v="0"/>
    <x v="344"/>
  </r>
  <r>
    <s v="F26012"/>
    <x v="2"/>
    <x v="5782"/>
    <x v="5765"/>
    <x v="28"/>
    <x v="74"/>
    <x v="122"/>
    <x v="123"/>
    <n v="38.885801000000001"/>
    <n v="-77.097745000000003"/>
    <x v="1"/>
    <x v="221"/>
  </r>
  <r>
    <s v="F26013"/>
    <x v="0"/>
    <x v="5783"/>
    <x v="5766"/>
    <x v="28"/>
    <x v="74"/>
    <x v="122"/>
    <x v="123"/>
    <n v="38.885801000000001"/>
    <n v="-77.097745000000003"/>
    <x v="0"/>
    <x v="598"/>
  </r>
  <r>
    <s v="F26014"/>
    <x v="0"/>
    <x v="5784"/>
    <x v="5767"/>
    <x v="29"/>
    <x v="74"/>
    <x v="52"/>
    <x v="52"/>
    <n v="38.885801000000001"/>
    <n v="-77.097745000000003"/>
    <x v="1"/>
    <x v="641"/>
  </r>
  <r>
    <s v="F26015"/>
    <x v="0"/>
    <x v="5785"/>
    <x v="5768"/>
    <x v="29"/>
    <x v="73"/>
    <x v="52"/>
    <x v="52"/>
    <n v="38.882629000000001"/>
    <n v="-77.109365999999994"/>
    <x v="0"/>
    <x v="215"/>
  </r>
  <r>
    <s v="F26016"/>
    <x v="1"/>
    <x v="5786"/>
    <x v="5769"/>
    <x v="31"/>
    <x v="73"/>
    <x v="835"/>
    <x v="847"/>
    <n v="38.882548"/>
    <n v="-77.109092000000004"/>
    <x v="0"/>
    <x v="143"/>
  </r>
  <r>
    <s v="F26017"/>
    <x v="0"/>
    <x v="5787"/>
    <x v="5770"/>
    <x v="172"/>
    <x v="74"/>
    <x v="382"/>
    <x v="386"/>
    <n v="38.885801000000001"/>
    <n v="-77.097745000000003"/>
    <x v="0"/>
    <x v="356"/>
  </r>
  <r>
    <s v="F26018"/>
    <x v="0"/>
    <x v="5788"/>
    <x v="5771"/>
    <x v="172"/>
    <x v="73"/>
    <x v="382"/>
    <x v="386"/>
    <n v="38.882629000000001"/>
    <n v="-77.109365999999994"/>
    <x v="0"/>
    <x v="481"/>
  </r>
  <r>
    <s v="F26019"/>
    <x v="0"/>
    <x v="5789"/>
    <x v="5772"/>
    <x v="172"/>
    <x v="73"/>
    <x v="382"/>
    <x v="386"/>
    <n v="38.882629000000001"/>
    <n v="-77.109365999999994"/>
    <x v="0"/>
    <x v="102"/>
  </r>
  <r>
    <s v="F26020"/>
    <x v="0"/>
    <x v="5790"/>
    <x v="5773"/>
    <x v="172"/>
    <x v="74"/>
    <x v="382"/>
    <x v="386"/>
    <n v="38.885801000000001"/>
    <n v="-77.097745000000003"/>
    <x v="1"/>
    <x v="378"/>
  </r>
  <r>
    <s v="F26021"/>
    <x v="0"/>
    <x v="5791"/>
    <x v="5774"/>
    <x v="45"/>
    <x v="74"/>
    <x v="84"/>
    <x v="85"/>
    <n v="38.885801000000001"/>
    <n v="-77.097745000000003"/>
    <x v="1"/>
    <x v="437"/>
  </r>
  <r>
    <s v="F26022"/>
    <x v="0"/>
    <x v="5792"/>
    <x v="5775"/>
    <x v="45"/>
    <x v="74"/>
    <x v="84"/>
    <x v="85"/>
    <n v="38.885801000000001"/>
    <n v="-77.097745000000003"/>
    <x v="0"/>
    <x v="212"/>
  </r>
  <r>
    <s v="F26023"/>
    <x v="0"/>
    <x v="5793"/>
    <x v="5776"/>
    <x v="45"/>
    <x v="74"/>
    <x v="84"/>
    <x v="85"/>
    <n v="38.885801000000001"/>
    <n v="-77.097745000000003"/>
    <x v="1"/>
    <x v="296"/>
  </r>
  <r>
    <s v="F26024"/>
    <x v="0"/>
    <x v="5794"/>
    <x v="5777"/>
    <x v="45"/>
    <x v="73"/>
    <x v="84"/>
    <x v="85"/>
    <n v="38.882629000000001"/>
    <n v="-77.109365999999994"/>
    <x v="1"/>
    <x v="296"/>
  </r>
  <r>
    <s v="F26025"/>
    <x v="0"/>
    <x v="5795"/>
    <x v="5778"/>
    <x v="45"/>
    <x v="74"/>
    <x v="84"/>
    <x v="85"/>
    <n v="38.885801000000001"/>
    <n v="-77.097745000000003"/>
    <x v="1"/>
    <x v="590"/>
  </r>
  <r>
    <s v="F26026"/>
    <x v="0"/>
    <x v="5796"/>
    <x v="5779"/>
    <x v="45"/>
    <x v="74"/>
    <x v="84"/>
    <x v="85"/>
    <n v="38.885801000000001"/>
    <n v="-77.097745000000003"/>
    <x v="1"/>
    <x v="60"/>
  </r>
  <r>
    <s v="F26027"/>
    <x v="0"/>
    <x v="5797"/>
    <x v="5780"/>
    <x v="45"/>
    <x v="74"/>
    <x v="84"/>
    <x v="85"/>
    <n v="38.885801000000001"/>
    <n v="-77.097745000000003"/>
    <x v="1"/>
    <x v="304"/>
  </r>
  <r>
    <s v="F26028"/>
    <x v="0"/>
    <x v="5798"/>
    <x v="5781"/>
    <x v="45"/>
    <x v="73"/>
    <x v="84"/>
    <x v="85"/>
    <n v="38.882629000000001"/>
    <n v="-77.109365999999994"/>
    <x v="0"/>
    <x v="200"/>
  </r>
  <r>
    <s v="F26029"/>
    <x v="0"/>
    <x v="5799"/>
    <x v="5782"/>
    <x v="47"/>
    <x v="74"/>
    <x v="86"/>
    <x v="87"/>
    <n v="38.885801000000001"/>
    <n v="-77.097745000000003"/>
    <x v="1"/>
    <x v="6"/>
  </r>
  <r>
    <s v="F26030"/>
    <x v="0"/>
    <x v="5800"/>
    <x v="5783"/>
    <x v="47"/>
    <x v="74"/>
    <x v="86"/>
    <x v="87"/>
    <n v="38.885801000000001"/>
    <n v="-77.097745000000003"/>
    <x v="1"/>
    <x v="557"/>
  </r>
  <r>
    <s v="F26031"/>
    <x v="0"/>
    <x v="5801"/>
    <x v="5784"/>
    <x v="47"/>
    <x v="74"/>
    <x v="86"/>
    <x v="87"/>
    <n v="38.885801000000001"/>
    <n v="-77.097745000000003"/>
    <x v="1"/>
    <x v="464"/>
  </r>
  <r>
    <s v="F26032"/>
    <x v="0"/>
    <x v="5802"/>
    <x v="5785"/>
    <x v="47"/>
    <x v="74"/>
    <x v="86"/>
    <x v="87"/>
    <n v="38.885801000000001"/>
    <n v="-77.097745000000003"/>
    <x v="1"/>
    <x v="161"/>
  </r>
  <r>
    <s v="F26033"/>
    <x v="0"/>
    <x v="5803"/>
    <x v="5786"/>
    <x v="47"/>
    <x v="74"/>
    <x v="86"/>
    <x v="87"/>
    <n v="38.885801000000001"/>
    <n v="-77.097745000000003"/>
    <x v="0"/>
    <x v="9"/>
  </r>
  <r>
    <s v="F26034"/>
    <x v="0"/>
    <x v="5804"/>
    <x v="5787"/>
    <x v="47"/>
    <x v="73"/>
    <x v="86"/>
    <x v="87"/>
    <n v="38.882629000000001"/>
    <n v="-77.109365999999994"/>
    <x v="0"/>
    <x v="60"/>
  </r>
  <r>
    <s v="F26035"/>
    <x v="0"/>
    <x v="5805"/>
    <x v="5788"/>
    <x v="47"/>
    <x v="74"/>
    <x v="86"/>
    <x v="87"/>
    <n v="38.885801000000001"/>
    <n v="-77.097745000000003"/>
    <x v="0"/>
    <x v="318"/>
  </r>
  <r>
    <s v="F26036"/>
    <x v="0"/>
    <x v="5806"/>
    <x v="5789"/>
    <x v="47"/>
    <x v="73"/>
    <x v="86"/>
    <x v="87"/>
    <n v="38.882629000000001"/>
    <n v="-77.109365999999994"/>
    <x v="0"/>
    <x v="230"/>
  </r>
  <r>
    <s v="F26037"/>
    <x v="0"/>
    <x v="5807"/>
    <x v="5790"/>
    <x v="47"/>
    <x v="73"/>
    <x v="86"/>
    <x v="87"/>
    <n v="38.882629000000001"/>
    <n v="-77.109365999999994"/>
    <x v="0"/>
    <x v="394"/>
  </r>
  <r>
    <s v="F26038"/>
    <x v="0"/>
    <x v="5808"/>
    <x v="5791"/>
    <x v="70"/>
    <x v="74"/>
    <x v="114"/>
    <x v="115"/>
    <n v="38.885801000000001"/>
    <n v="-77.097745000000003"/>
    <x v="0"/>
    <x v="456"/>
  </r>
  <r>
    <s v="F26039"/>
    <x v="1"/>
    <x v="5809"/>
    <x v="5792"/>
    <x v="70"/>
    <x v="74"/>
    <x v="836"/>
    <x v="848"/>
    <n v="38.885793"/>
    <n v="-77.097914000000003"/>
    <x v="0"/>
    <x v="249"/>
  </r>
  <r>
    <s v="F26040"/>
    <x v="0"/>
    <x v="5810"/>
    <x v="5793"/>
    <x v="70"/>
    <x v="74"/>
    <x v="114"/>
    <x v="115"/>
    <n v="38.885801000000001"/>
    <n v="-77.097745000000003"/>
    <x v="1"/>
    <x v="321"/>
  </r>
  <r>
    <s v="F26041"/>
    <x v="0"/>
    <x v="5811"/>
    <x v="5794"/>
    <x v="70"/>
    <x v="74"/>
    <x v="114"/>
    <x v="115"/>
    <n v="38.885801000000001"/>
    <n v="-77.097745000000003"/>
    <x v="1"/>
    <x v="63"/>
  </r>
  <r>
    <s v="F26042"/>
    <x v="1"/>
    <x v="5812"/>
    <x v="5795"/>
    <x v="79"/>
    <x v="74"/>
    <x v="837"/>
    <x v="849"/>
    <n v="38.885756000000001"/>
    <n v="-77.097750000000005"/>
    <x v="0"/>
    <x v="537"/>
  </r>
  <r>
    <s v="F26043"/>
    <x v="0"/>
    <x v="5813"/>
    <x v="5796"/>
    <x v="79"/>
    <x v="74"/>
    <x v="133"/>
    <x v="134"/>
    <n v="38.885801000000001"/>
    <n v="-77.097745000000003"/>
    <x v="1"/>
    <x v="254"/>
  </r>
  <r>
    <s v="F26044"/>
    <x v="0"/>
    <x v="5814"/>
    <x v="5797"/>
    <x v="79"/>
    <x v="74"/>
    <x v="133"/>
    <x v="134"/>
    <n v="38.885801000000001"/>
    <n v="-77.097745000000003"/>
    <x v="1"/>
    <x v="276"/>
  </r>
  <r>
    <s v="F26045"/>
    <x v="0"/>
    <x v="5815"/>
    <x v="5798"/>
    <x v="79"/>
    <x v="74"/>
    <x v="133"/>
    <x v="134"/>
    <n v="38.885801000000001"/>
    <n v="-77.097745000000003"/>
    <x v="1"/>
    <x v="538"/>
  </r>
  <r>
    <s v="F26046"/>
    <x v="0"/>
    <x v="5816"/>
    <x v="5799"/>
    <x v="78"/>
    <x v="73"/>
    <x v="131"/>
    <x v="132"/>
    <n v="38.882629000000001"/>
    <n v="-77.109365999999994"/>
    <x v="0"/>
    <x v="311"/>
  </r>
  <r>
    <s v="F26047"/>
    <x v="0"/>
    <x v="5817"/>
    <x v="5800"/>
    <x v="78"/>
    <x v="73"/>
    <x v="131"/>
    <x v="132"/>
    <n v="38.882629000000001"/>
    <n v="-77.109365999999994"/>
    <x v="1"/>
    <x v="43"/>
  </r>
  <r>
    <s v="F26048"/>
    <x v="0"/>
    <x v="5818"/>
    <x v="5801"/>
    <x v="78"/>
    <x v="73"/>
    <x v="131"/>
    <x v="132"/>
    <n v="38.882629000000001"/>
    <n v="-77.109365999999994"/>
    <x v="1"/>
    <x v="103"/>
  </r>
  <r>
    <s v="F26049"/>
    <x v="1"/>
    <x v="5819"/>
    <x v="5802"/>
    <x v="78"/>
    <x v="73"/>
    <x v="838"/>
    <x v="850"/>
    <n v="38.882629000000001"/>
    <n v="-77.109139999999996"/>
    <x v="1"/>
    <x v="268"/>
  </r>
  <r>
    <s v="F26050"/>
    <x v="0"/>
    <x v="5818"/>
    <x v="5800"/>
    <x v="78"/>
    <x v="73"/>
    <x v="131"/>
    <x v="132"/>
    <n v="38.882629000000001"/>
    <n v="-77.109365999999994"/>
    <x v="1"/>
    <x v="10"/>
  </r>
  <r>
    <s v="F26051"/>
    <x v="0"/>
    <x v="5820"/>
    <x v="5803"/>
    <x v="78"/>
    <x v="73"/>
    <x v="131"/>
    <x v="132"/>
    <n v="38.882629000000001"/>
    <n v="-77.109365999999994"/>
    <x v="1"/>
    <x v="507"/>
  </r>
  <r>
    <s v="F26052"/>
    <x v="0"/>
    <x v="5821"/>
    <x v="5804"/>
    <x v="78"/>
    <x v="73"/>
    <x v="131"/>
    <x v="132"/>
    <n v="38.882629000000001"/>
    <n v="-77.109365999999994"/>
    <x v="0"/>
    <x v="597"/>
  </r>
  <r>
    <s v="F26053"/>
    <x v="0"/>
    <x v="5822"/>
    <x v="5805"/>
    <x v="78"/>
    <x v="73"/>
    <x v="131"/>
    <x v="132"/>
    <n v="38.882629000000001"/>
    <n v="-77.109365999999994"/>
    <x v="0"/>
    <x v="601"/>
  </r>
  <r>
    <s v="F26054"/>
    <x v="0"/>
    <x v="5823"/>
    <x v="5806"/>
    <x v="78"/>
    <x v="73"/>
    <x v="131"/>
    <x v="132"/>
    <n v="38.882629000000001"/>
    <n v="-77.109365999999994"/>
    <x v="0"/>
    <x v="478"/>
  </r>
  <r>
    <s v="F26055"/>
    <x v="0"/>
    <x v="5824"/>
    <x v="5807"/>
    <x v="78"/>
    <x v="73"/>
    <x v="131"/>
    <x v="132"/>
    <n v="38.882629000000001"/>
    <n v="-77.109365999999994"/>
    <x v="0"/>
    <x v="58"/>
  </r>
  <r>
    <s v="F26056"/>
    <x v="0"/>
    <x v="5825"/>
    <x v="5808"/>
    <x v="78"/>
    <x v="73"/>
    <x v="131"/>
    <x v="132"/>
    <n v="38.882629000000001"/>
    <n v="-77.109365999999994"/>
    <x v="0"/>
    <x v="612"/>
  </r>
  <r>
    <s v="F26057"/>
    <x v="0"/>
    <x v="5826"/>
    <x v="5809"/>
    <x v="78"/>
    <x v="73"/>
    <x v="131"/>
    <x v="132"/>
    <n v="38.882629000000001"/>
    <n v="-77.109365999999994"/>
    <x v="0"/>
    <x v="406"/>
  </r>
  <r>
    <s v="F26058"/>
    <x v="0"/>
    <x v="5827"/>
    <x v="5810"/>
    <x v="78"/>
    <x v="73"/>
    <x v="131"/>
    <x v="132"/>
    <n v="38.882629000000001"/>
    <n v="-77.109365999999994"/>
    <x v="1"/>
    <x v="21"/>
  </r>
  <r>
    <s v="F26059"/>
    <x v="0"/>
    <x v="5828"/>
    <x v="5811"/>
    <x v="78"/>
    <x v="73"/>
    <x v="131"/>
    <x v="132"/>
    <n v="38.882629000000001"/>
    <n v="-77.109365999999994"/>
    <x v="1"/>
    <x v="294"/>
  </r>
  <r>
    <s v="F26060"/>
    <x v="0"/>
    <x v="5829"/>
    <x v="5812"/>
    <x v="78"/>
    <x v="73"/>
    <x v="131"/>
    <x v="132"/>
    <n v="38.882629000000001"/>
    <n v="-77.109365999999994"/>
    <x v="0"/>
    <x v="625"/>
  </r>
  <r>
    <s v="F26061"/>
    <x v="0"/>
    <x v="5830"/>
    <x v="5813"/>
    <x v="78"/>
    <x v="73"/>
    <x v="131"/>
    <x v="132"/>
    <n v="38.882629000000001"/>
    <n v="-77.109365999999994"/>
    <x v="0"/>
    <x v="413"/>
  </r>
  <r>
    <s v="F26062"/>
    <x v="0"/>
    <x v="5831"/>
    <x v="5814"/>
    <x v="78"/>
    <x v="73"/>
    <x v="131"/>
    <x v="132"/>
    <n v="38.882629000000001"/>
    <n v="-77.109365999999994"/>
    <x v="1"/>
    <x v="545"/>
  </r>
  <r>
    <s v="F26063"/>
    <x v="0"/>
    <x v="5832"/>
    <x v="5815"/>
    <x v="78"/>
    <x v="74"/>
    <x v="131"/>
    <x v="132"/>
    <n v="38.885801000000001"/>
    <n v="-77.097745000000003"/>
    <x v="0"/>
    <x v="369"/>
  </r>
  <r>
    <s v="F26064"/>
    <x v="0"/>
    <x v="5833"/>
    <x v="5816"/>
    <x v="78"/>
    <x v="73"/>
    <x v="131"/>
    <x v="132"/>
    <n v="38.882629000000001"/>
    <n v="-77.109365999999994"/>
    <x v="0"/>
    <x v="512"/>
  </r>
  <r>
    <s v="F26065"/>
    <x v="2"/>
    <x v="5834"/>
    <x v="5817"/>
    <x v="84"/>
    <x v="73"/>
    <x v="139"/>
    <x v="140"/>
    <n v="38.882629000000001"/>
    <n v="-77.109365999999994"/>
    <x v="1"/>
    <x v="283"/>
  </r>
  <r>
    <s v="F26066"/>
    <x v="0"/>
    <x v="5835"/>
    <x v="5818"/>
    <x v="85"/>
    <x v="74"/>
    <x v="140"/>
    <x v="141"/>
    <n v="38.885801000000001"/>
    <n v="-77.097745000000003"/>
    <x v="1"/>
    <x v="444"/>
  </r>
  <r>
    <s v="F26067"/>
    <x v="0"/>
    <x v="5836"/>
    <x v="5819"/>
    <x v="85"/>
    <x v="74"/>
    <x v="140"/>
    <x v="141"/>
    <n v="38.885801000000001"/>
    <n v="-77.097745000000003"/>
    <x v="1"/>
    <x v="513"/>
  </r>
  <r>
    <s v="F26068"/>
    <x v="0"/>
    <x v="5837"/>
    <x v="5820"/>
    <x v="85"/>
    <x v="74"/>
    <x v="140"/>
    <x v="141"/>
    <n v="38.885801000000001"/>
    <n v="-77.097745000000003"/>
    <x v="0"/>
    <x v="148"/>
  </r>
  <r>
    <s v="F26069"/>
    <x v="0"/>
    <x v="5838"/>
    <x v="5821"/>
    <x v="85"/>
    <x v="74"/>
    <x v="140"/>
    <x v="141"/>
    <n v="38.885801000000001"/>
    <n v="-77.097745000000003"/>
    <x v="1"/>
    <x v="45"/>
  </r>
  <r>
    <s v="F26070"/>
    <x v="1"/>
    <x v="5839"/>
    <x v="5822"/>
    <x v="85"/>
    <x v="74"/>
    <x v="839"/>
    <x v="851"/>
    <n v="38.885795000000002"/>
    <n v="-77.097798999999995"/>
    <x v="1"/>
    <x v="540"/>
  </r>
  <r>
    <s v="F26071"/>
    <x v="0"/>
    <x v="5840"/>
    <x v="5823"/>
    <x v="85"/>
    <x v="74"/>
    <x v="140"/>
    <x v="141"/>
    <n v="38.885801000000001"/>
    <n v="-77.097745000000003"/>
    <x v="1"/>
    <x v="612"/>
  </r>
  <r>
    <s v="F26072"/>
    <x v="0"/>
    <x v="5841"/>
    <x v="5824"/>
    <x v="85"/>
    <x v="74"/>
    <x v="140"/>
    <x v="141"/>
    <n v="38.885801000000001"/>
    <n v="-77.097745000000003"/>
    <x v="1"/>
    <x v="333"/>
  </r>
  <r>
    <s v="F26073"/>
    <x v="0"/>
    <x v="5842"/>
    <x v="5825"/>
    <x v="85"/>
    <x v="74"/>
    <x v="140"/>
    <x v="141"/>
    <n v="38.885801000000001"/>
    <n v="-77.097745000000003"/>
    <x v="1"/>
    <x v="269"/>
  </r>
  <r>
    <s v="F26074"/>
    <x v="0"/>
    <x v="5843"/>
    <x v="5826"/>
    <x v="85"/>
    <x v="74"/>
    <x v="140"/>
    <x v="141"/>
    <n v="38.885801000000001"/>
    <n v="-77.097745000000003"/>
    <x v="1"/>
    <x v="172"/>
  </r>
  <r>
    <s v="F26075"/>
    <x v="0"/>
    <x v="5844"/>
    <x v="5827"/>
    <x v="85"/>
    <x v="74"/>
    <x v="140"/>
    <x v="141"/>
    <n v="38.885801000000001"/>
    <n v="-77.097745000000003"/>
    <x v="0"/>
    <x v="141"/>
  </r>
  <r>
    <s v="F26076"/>
    <x v="0"/>
    <x v="5845"/>
    <x v="5828"/>
    <x v="85"/>
    <x v="74"/>
    <x v="140"/>
    <x v="141"/>
    <n v="38.885801000000001"/>
    <n v="-77.097745000000003"/>
    <x v="1"/>
    <x v="625"/>
  </r>
  <r>
    <s v="F26077"/>
    <x v="0"/>
    <x v="5846"/>
    <x v="5829"/>
    <x v="85"/>
    <x v="74"/>
    <x v="140"/>
    <x v="141"/>
    <n v="38.885801000000001"/>
    <n v="-77.097745000000003"/>
    <x v="1"/>
    <x v="275"/>
  </r>
  <r>
    <s v="F26078"/>
    <x v="0"/>
    <x v="5847"/>
    <x v="5830"/>
    <x v="85"/>
    <x v="74"/>
    <x v="140"/>
    <x v="141"/>
    <n v="38.885801000000001"/>
    <n v="-77.097745000000003"/>
    <x v="1"/>
    <x v="587"/>
  </r>
  <r>
    <s v="F26079"/>
    <x v="0"/>
    <x v="5848"/>
    <x v="5831"/>
    <x v="85"/>
    <x v="74"/>
    <x v="140"/>
    <x v="141"/>
    <n v="38.885801000000001"/>
    <n v="-77.097745000000003"/>
    <x v="1"/>
    <x v="609"/>
  </r>
  <r>
    <s v="F26080"/>
    <x v="0"/>
    <x v="5849"/>
    <x v="5832"/>
    <x v="85"/>
    <x v="74"/>
    <x v="140"/>
    <x v="141"/>
    <n v="38.885801000000001"/>
    <n v="-77.097745000000003"/>
    <x v="0"/>
    <x v="444"/>
  </r>
  <r>
    <s v="F26081"/>
    <x v="0"/>
    <x v="5850"/>
    <x v="5833"/>
    <x v="85"/>
    <x v="74"/>
    <x v="140"/>
    <x v="141"/>
    <n v="38.885801000000001"/>
    <n v="-77.097745000000003"/>
    <x v="0"/>
    <x v="300"/>
  </r>
  <r>
    <s v="F26082"/>
    <x v="0"/>
    <x v="5851"/>
    <x v="5834"/>
    <x v="85"/>
    <x v="74"/>
    <x v="140"/>
    <x v="141"/>
    <n v="38.885801000000001"/>
    <n v="-77.097745000000003"/>
    <x v="1"/>
    <x v="160"/>
  </r>
  <r>
    <s v="F26083"/>
    <x v="1"/>
    <x v="5852"/>
    <x v="5835"/>
    <x v="85"/>
    <x v="74"/>
    <x v="840"/>
    <x v="852"/>
    <n v="38.885795999999999"/>
    <n v="-77.097840000000005"/>
    <x v="0"/>
    <x v="280"/>
  </r>
  <r>
    <s v="F26084"/>
    <x v="2"/>
    <x v="5853"/>
    <x v="5836"/>
    <x v="85"/>
    <x v="74"/>
    <x v="140"/>
    <x v="141"/>
    <n v="38.885801000000001"/>
    <n v="-77.097745000000003"/>
    <x v="1"/>
    <x v="459"/>
  </r>
  <r>
    <s v="F26085"/>
    <x v="0"/>
    <x v="5854"/>
    <x v="5837"/>
    <x v="85"/>
    <x v="74"/>
    <x v="140"/>
    <x v="141"/>
    <n v="38.885801000000001"/>
    <n v="-77.097745000000003"/>
    <x v="0"/>
    <x v="652"/>
  </r>
  <r>
    <s v="F26086"/>
    <x v="0"/>
    <x v="5855"/>
    <x v="5838"/>
    <x v="85"/>
    <x v="74"/>
    <x v="140"/>
    <x v="141"/>
    <n v="38.885801000000001"/>
    <n v="-77.097745000000003"/>
    <x v="1"/>
    <x v="109"/>
  </r>
  <r>
    <s v="F26087"/>
    <x v="0"/>
    <x v="5856"/>
    <x v="5839"/>
    <x v="85"/>
    <x v="74"/>
    <x v="140"/>
    <x v="141"/>
    <n v="38.885801000000001"/>
    <n v="-77.097745000000003"/>
    <x v="0"/>
    <x v="128"/>
  </r>
  <r>
    <s v="F26088"/>
    <x v="0"/>
    <x v="5857"/>
    <x v="5840"/>
    <x v="183"/>
    <x v="74"/>
    <x v="466"/>
    <x v="473"/>
    <n v="38.885801000000001"/>
    <n v="-77.097745000000003"/>
    <x v="0"/>
    <x v="475"/>
  </r>
  <r>
    <s v="F26089"/>
    <x v="0"/>
    <x v="5858"/>
    <x v="5841"/>
    <x v="83"/>
    <x v="74"/>
    <x v="142"/>
    <x v="143"/>
    <n v="38.885801000000001"/>
    <n v="-77.097745000000003"/>
    <x v="1"/>
    <x v="302"/>
  </r>
  <r>
    <s v="F26090"/>
    <x v="0"/>
    <x v="5859"/>
    <x v="5842"/>
    <x v="87"/>
    <x v="74"/>
    <x v="147"/>
    <x v="148"/>
    <n v="38.885801000000001"/>
    <n v="-77.097745000000003"/>
    <x v="0"/>
    <x v="481"/>
  </r>
  <r>
    <s v="F26091"/>
    <x v="0"/>
    <x v="5645"/>
    <x v="5843"/>
    <x v="183"/>
    <x v="74"/>
    <x v="466"/>
    <x v="473"/>
    <n v="38.885801000000001"/>
    <n v="-77.097745000000003"/>
    <x v="0"/>
    <x v="113"/>
  </r>
  <r>
    <s v="F26092"/>
    <x v="2"/>
    <x v="5860"/>
    <x v="5844"/>
    <x v="83"/>
    <x v="74"/>
    <x v="142"/>
    <x v="143"/>
    <n v="38.885801000000001"/>
    <n v="-77.097745000000003"/>
    <x v="1"/>
    <x v="193"/>
  </r>
  <r>
    <s v="F26093"/>
    <x v="0"/>
    <x v="5861"/>
    <x v="5845"/>
    <x v="82"/>
    <x v="74"/>
    <x v="137"/>
    <x v="138"/>
    <n v="38.885801000000001"/>
    <n v="-77.097745000000003"/>
    <x v="1"/>
    <x v="125"/>
  </r>
  <r>
    <s v="F26094"/>
    <x v="0"/>
    <x v="5862"/>
    <x v="5846"/>
    <x v="82"/>
    <x v="74"/>
    <x v="137"/>
    <x v="138"/>
    <n v="38.885801000000001"/>
    <n v="-77.097745000000003"/>
    <x v="1"/>
    <x v="557"/>
  </r>
  <r>
    <s v="F26095"/>
    <x v="0"/>
    <x v="5863"/>
    <x v="5847"/>
    <x v="84"/>
    <x v="74"/>
    <x v="139"/>
    <x v="140"/>
    <n v="38.885801000000001"/>
    <n v="-77.097745000000003"/>
    <x v="0"/>
    <x v="511"/>
  </r>
  <r>
    <s v="F26096"/>
    <x v="1"/>
    <x v="5864"/>
    <x v="5848"/>
    <x v="80"/>
    <x v="74"/>
    <x v="841"/>
    <x v="853"/>
    <n v="38.885776"/>
    <n v="-77.097756000000004"/>
    <x v="1"/>
    <x v="634"/>
  </r>
  <r>
    <s v="F26097"/>
    <x v="2"/>
    <x v="5865"/>
    <x v="5849"/>
    <x v="80"/>
    <x v="74"/>
    <x v="135"/>
    <x v="136"/>
    <n v="38.885801000000001"/>
    <n v="-77.097745000000003"/>
    <x v="1"/>
    <x v="372"/>
  </r>
  <r>
    <s v="F26098"/>
    <x v="0"/>
    <x v="5866"/>
    <x v="5850"/>
    <x v="84"/>
    <x v="73"/>
    <x v="139"/>
    <x v="140"/>
    <n v="38.882629000000001"/>
    <n v="-77.109365999999994"/>
    <x v="0"/>
    <x v="517"/>
  </r>
  <r>
    <s v="F26099"/>
    <x v="0"/>
    <x v="5867"/>
    <x v="5851"/>
    <x v="80"/>
    <x v="73"/>
    <x v="135"/>
    <x v="136"/>
    <n v="38.882629000000001"/>
    <n v="-77.109365999999994"/>
    <x v="0"/>
    <x v="233"/>
  </r>
  <r>
    <s v="F26100"/>
    <x v="0"/>
    <x v="5868"/>
    <x v="5852"/>
    <x v="80"/>
    <x v="73"/>
    <x v="135"/>
    <x v="136"/>
    <n v="38.882629000000001"/>
    <n v="-77.109365999999994"/>
    <x v="0"/>
    <x v="477"/>
  </r>
  <r>
    <s v="F26101"/>
    <x v="0"/>
    <x v="5869"/>
    <x v="5853"/>
    <x v="84"/>
    <x v="73"/>
    <x v="139"/>
    <x v="140"/>
    <n v="38.882629000000001"/>
    <n v="-77.109365999999994"/>
    <x v="1"/>
    <x v="6"/>
  </r>
  <r>
    <s v="F26102"/>
    <x v="0"/>
    <x v="5870"/>
    <x v="5854"/>
    <x v="84"/>
    <x v="73"/>
    <x v="139"/>
    <x v="140"/>
    <n v="38.882629000000001"/>
    <n v="-77.109365999999994"/>
    <x v="1"/>
    <x v="272"/>
  </r>
  <r>
    <s v="F26103"/>
    <x v="0"/>
    <x v="5871"/>
    <x v="5855"/>
    <x v="80"/>
    <x v="73"/>
    <x v="135"/>
    <x v="136"/>
    <n v="38.882629000000001"/>
    <n v="-77.109365999999994"/>
    <x v="1"/>
    <x v="155"/>
  </r>
  <r>
    <s v="F26104"/>
    <x v="0"/>
    <x v="5872"/>
    <x v="5856"/>
    <x v="80"/>
    <x v="73"/>
    <x v="135"/>
    <x v="136"/>
    <n v="38.882629000000001"/>
    <n v="-77.109365999999994"/>
    <x v="1"/>
    <x v="376"/>
  </r>
  <r>
    <s v="F26105"/>
    <x v="0"/>
    <x v="5873"/>
    <x v="5857"/>
    <x v="80"/>
    <x v="73"/>
    <x v="135"/>
    <x v="136"/>
    <n v="38.882629000000001"/>
    <n v="-77.109365999999994"/>
    <x v="0"/>
    <x v="118"/>
  </r>
  <r>
    <s v="F26106"/>
    <x v="0"/>
    <x v="5874"/>
    <x v="5858"/>
    <x v="84"/>
    <x v="73"/>
    <x v="139"/>
    <x v="140"/>
    <n v="38.882629000000001"/>
    <n v="-77.109365999999994"/>
    <x v="0"/>
    <x v="593"/>
  </r>
  <r>
    <s v="F26107"/>
    <x v="1"/>
    <x v="5875"/>
    <x v="5859"/>
    <x v="80"/>
    <x v="73"/>
    <x v="155"/>
    <x v="854"/>
    <n v="38.882559999999998"/>
    <n v="-77.109071"/>
    <x v="1"/>
    <x v="507"/>
  </r>
  <r>
    <s v="F26108"/>
    <x v="0"/>
    <x v="5876"/>
    <x v="5860"/>
    <x v="80"/>
    <x v="73"/>
    <x v="135"/>
    <x v="136"/>
    <n v="38.882629000000001"/>
    <n v="-77.109365999999994"/>
    <x v="1"/>
    <x v="501"/>
  </r>
  <r>
    <s v="F26109"/>
    <x v="0"/>
    <x v="5877"/>
    <x v="5861"/>
    <x v="84"/>
    <x v="74"/>
    <x v="139"/>
    <x v="140"/>
    <n v="38.885801000000001"/>
    <n v="-77.097745000000003"/>
    <x v="0"/>
    <x v="17"/>
  </r>
  <r>
    <s v="F26110"/>
    <x v="0"/>
    <x v="5878"/>
    <x v="5862"/>
    <x v="80"/>
    <x v="74"/>
    <x v="135"/>
    <x v="136"/>
    <n v="38.885801000000001"/>
    <n v="-77.097745000000003"/>
    <x v="0"/>
    <x v="4"/>
  </r>
  <r>
    <s v="F26111"/>
    <x v="0"/>
    <x v="5879"/>
    <x v="5863"/>
    <x v="86"/>
    <x v="74"/>
    <x v="145"/>
    <x v="146"/>
    <n v="38.885801000000001"/>
    <n v="-77.097745000000003"/>
    <x v="0"/>
    <x v="140"/>
  </r>
  <r>
    <s v="F26112"/>
    <x v="1"/>
    <x v="5880"/>
    <x v="5864"/>
    <x v="85"/>
    <x v="73"/>
    <x v="842"/>
    <x v="855"/>
    <n v="38.882714"/>
    <n v="-77.109069000000005"/>
    <x v="1"/>
    <x v="44"/>
  </r>
  <r>
    <s v="F26113"/>
    <x v="0"/>
    <x v="5881"/>
    <x v="5865"/>
    <x v="85"/>
    <x v="73"/>
    <x v="140"/>
    <x v="141"/>
    <n v="38.882629000000001"/>
    <n v="-77.109365999999994"/>
    <x v="0"/>
    <x v="278"/>
  </r>
  <r>
    <s v="F26114"/>
    <x v="0"/>
    <x v="5882"/>
    <x v="5866"/>
    <x v="183"/>
    <x v="73"/>
    <x v="466"/>
    <x v="473"/>
    <n v="38.882629000000001"/>
    <n v="-77.109365999999994"/>
    <x v="0"/>
    <x v="53"/>
  </r>
  <r>
    <s v="F26115"/>
    <x v="0"/>
    <x v="5883"/>
    <x v="5867"/>
    <x v="87"/>
    <x v="73"/>
    <x v="147"/>
    <x v="148"/>
    <n v="38.882629000000001"/>
    <n v="-77.109365999999994"/>
    <x v="0"/>
    <x v="486"/>
  </r>
  <r>
    <s v="F26116"/>
    <x v="0"/>
    <x v="5884"/>
    <x v="5868"/>
    <x v="83"/>
    <x v="73"/>
    <x v="142"/>
    <x v="143"/>
    <n v="38.882629000000001"/>
    <n v="-77.109365999999994"/>
    <x v="0"/>
    <x v="389"/>
  </r>
  <r>
    <s v="F26117"/>
    <x v="0"/>
    <x v="3134"/>
    <x v="5311"/>
    <x v="83"/>
    <x v="73"/>
    <x v="142"/>
    <x v="143"/>
    <n v="38.882629000000001"/>
    <n v="-77.109365999999994"/>
    <x v="1"/>
    <x v="319"/>
  </r>
  <r>
    <s v="F26118"/>
    <x v="0"/>
    <x v="5885"/>
    <x v="5869"/>
    <x v="82"/>
    <x v="74"/>
    <x v="137"/>
    <x v="138"/>
    <n v="38.885801000000001"/>
    <n v="-77.097745000000003"/>
    <x v="0"/>
    <x v="615"/>
  </r>
  <r>
    <s v="F26119"/>
    <x v="1"/>
    <x v="5886"/>
    <x v="5870"/>
    <x v="86"/>
    <x v="74"/>
    <x v="843"/>
    <x v="856"/>
    <n v="38.885826000000002"/>
    <n v="-77.097746000000001"/>
    <x v="0"/>
    <x v="135"/>
  </r>
  <r>
    <s v="F26120"/>
    <x v="0"/>
    <x v="5887"/>
    <x v="5871"/>
    <x v="86"/>
    <x v="74"/>
    <x v="145"/>
    <x v="146"/>
    <n v="38.885801000000001"/>
    <n v="-77.097745000000003"/>
    <x v="0"/>
    <x v="126"/>
  </r>
  <r>
    <s v="F26121"/>
    <x v="0"/>
    <x v="5888"/>
    <x v="5872"/>
    <x v="87"/>
    <x v="74"/>
    <x v="147"/>
    <x v="148"/>
    <n v="38.885801000000001"/>
    <n v="-77.097745000000003"/>
    <x v="0"/>
    <x v="273"/>
  </r>
  <r>
    <s v="F26122"/>
    <x v="0"/>
    <x v="5889"/>
    <x v="5873"/>
    <x v="82"/>
    <x v="74"/>
    <x v="137"/>
    <x v="138"/>
    <n v="38.885801000000001"/>
    <n v="-77.097745000000003"/>
    <x v="0"/>
    <x v="306"/>
  </r>
  <r>
    <s v="F26123"/>
    <x v="0"/>
    <x v="5890"/>
    <x v="5874"/>
    <x v="86"/>
    <x v="74"/>
    <x v="145"/>
    <x v="146"/>
    <n v="38.885801000000001"/>
    <n v="-77.097745000000003"/>
    <x v="0"/>
    <x v="47"/>
  </r>
  <r>
    <s v="F26124"/>
    <x v="0"/>
    <x v="5891"/>
    <x v="5875"/>
    <x v="183"/>
    <x v="73"/>
    <x v="466"/>
    <x v="473"/>
    <n v="38.882629000000001"/>
    <n v="-77.109365999999994"/>
    <x v="0"/>
    <x v="398"/>
  </r>
  <r>
    <s v="F26125"/>
    <x v="0"/>
    <x v="5892"/>
    <x v="5876"/>
    <x v="86"/>
    <x v="73"/>
    <x v="145"/>
    <x v="146"/>
    <n v="38.882629000000001"/>
    <n v="-77.109365999999994"/>
    <x v="1"/>
    <x v="55"/>
  </r>
  <r>
    <s v="F26126"/>
    <x v="0"/>
    <x v="5893"/>
    <x v="5877"/>
    <x v="86"/>
    <x v="73"/>
    <x v="145"/>
    <x v="146"/>
    <n v="38.882629000000001"/>
    <n v="-77.109365999999994"/>
    <x v="1"/>
    <x v="145"/>
  </r>
  <r>
    <s v="F26127"/>
    <x v="0"/>
    <x v="5894"/>
    <x v="5878"/>
    <x v="86"/>
    <x v="73"/>
    <x v="145"/>
    <x v="146"/>
    <n v="38.882629000000001"/>
    <n v="-77.109365999999994"/>
    <x v="1"/>
    <x v="81"/>
  </r>
  <r>
    <s v="F26128"/>
    <x v="0"/>
    <x v="5895"/>
    <x v="5879"/>
    <x v="86"/>
    <x v="73"/>
    <x v="145"/>
    <x v="146"/>
    <n v="38.882629000000001"/>
    <n v="-77.109365999999994"/>
    <x v="1"/>
    <x v="105"/>
  </r>
  <r>
    <s v="F26129"/>
    <x v="0"/>
    <x v="5896"/>
    <x v="5880"/>
    <x v="86"/>
    <x v="73"/>
    <x v="145"/>
    <x v="146"/>
    <n v="38.882629000000001"/>
    <n v="-77.109365999999994"/>
    <x v="1"/>
    <x v="463"/>
  </r>
  <r>
    <s v="F26130"/>
    <x v="0"/>
    <x v="5897"/>
    <x v="5881"/>
    <x v="86"/>
    <x v="73"/>
    <x v="145"/>
    <x v="146"/>
    <n v="38.882629000000001"/>
    <n v="-77.109365999999994"/>
    <x v="1"/>
    <x v="529"/>
  </r>
  <r>
    <s v="F26131"/>
    <x v="0"/>
    <x v="5898"/>
    <x v="5882"/>
    <x v="80"/>
    <x v="73"/>
    <x v="135"/>
    <x v="136"/>
    <n v="38.882629000000001"/>
    <n v="-77.109365999999994"/>
    <x v="0"/>
    <x v="35"/>
  </r>
  <r>
    <s v="F26132"/>
    <x v="0"/>
    <x v="5899"/>
    <x v="5883"/>
    <x v="87"/>
    <x v="73"/>
    <x v="147"/>
    <x v="148"/>
    <n v="38.882629000000001"/>
    <n v="-77.109365999999994"/>
    <x v="0"/>
    <x v="633"/>
  </r>
  <r>
    <s v="F26133"/>
    <x v="0"/>
    <x v="5900"/>
    <x v="5884"/>
    <x v="87"/>
    <x v="73"/>
    <x v="147"/>
    <x v="148"/>
    <n v="38.882629000000001"/>
    <n v="-77.109365999999994"/>
    <x v="1"/>
    <x v="139"/>
  </r>
  <r>
    <s v="F26134"/>
    <x v="0"/>
    <x v="5901"/>
    <x v="5885"/>
    <x v="88"/>
    <x v="73"/>
    <x v="152"/>
    <x v="153"/>
    <n v="38.882629000000001"/>
    <n v="-77.109365999999994"/>
    <x v="0"/>
    <x v="327"/>
  </r>
  <r>
    <s v="F26135"/>
    <x v="1"/>
    <x v="5902"/>
    <x v="5886"/>
    <x v="88"/>
    <x v="73"/>
    <x v="844"/>
    <x v="857"/>
    <n v="38.882545999999998"/>
    <n v="-77.109302"/>
    <x v="0"/>
    <x v="372"/>
  </r>
  <r>
    <s v="F26136"/>
    <x v="0"/>
    <x v="5903"/>
    <x v="5887"/>
    <x v="88"/>
    <x v="74"/>
    <x v="152"/>
    <x v="153"/>
    <n v="38.885801000000001"/>
    <n v="-77.097745000000003"/>
    <x v="1"/>
    <x v="7"/>
  </r>
  <r>
    <s v="F26137"/>
    <x v="0"/>
    <x v="5904"/>
    <x v="5888"/>
    <x v="88"/>
    <x v="74"/>
    <x v="152"/>
    <x v="153"/>
    <n v="38.885801000000001"/>
    <n v="-77.097745000000003"/>
    <x v="0"/>
    <x v="364"/>
  </r>
  <r>
    <s v="F26138"/>
    <x v="2"/>
    <x v="5905"/>
    <x v="5889"/>
    <x v="88"/>
    <x v="74"/>
    <x v="152"/>
    <x v="153"/>
    <n v="38.885801000000001"/>
    <n v="-77.097745000000003"/>
    <x v="1"/>
    <x v="42"/>
  </r>
  <r>
    <s v="F26139"/>
    <x v="0"/>
    <x v="5906"/>
    <x v="5890"/>
    <x v="184"/>
    <x v="74"/>
    <x v="845"/>
    <x v="858"/>
    <n v="38.885801000000001"/>
    <n v="-77.097745000000003"/>
    <x v="1"/>
    <x v="303"/>
  </r>
  <r>
    <s v="F26140"/>
    <x v="0"/>
    <x v="5907"/>
    <x v="5891"/>
    <x v="184"/>
    <x v="74"/>
    <x v="845"/>
    <x v="858"/>
    <n v="38.885801000000001"/>
    <n v="-77.097745000000003"/>
    <x v="1"/>
    <x v="229"/>
  </r>
  <r>
    <s v="F26141"/>
    <x v="0"/>
    <x v="5908"/>
    <x v="5892"/>
    <x v="169"/>
    <x v="74"/>
    <x v="416"/>
    <x v="421"/>
    <n v="38.885801000000001"/>
    <n v="-77.097745000000003"/>
    <x v="1"/>
    <x v="422"/>
  </r>
  <r>
    <s v="F26142"/>
    <x v="1"/>
    <x v="5909"/>
    <x v="5893"/>
    <x v="169"/>
    <x v="74"/>
    <x v="846"/>
    <x v="859"/>
    <n v="38.885804999999998"/>
    <n v="-77.097838999999993"/>
    <x v="0"/>
    <x v="300"/>
  </r>
  <r>
    <s v="F26143"/>
    <x v="0"/>
    <x v="5910"/>
    <x v="5894"/>
    <x v="169"/>
    <x v="74"/>
    <x v="416"/>
    <x v="421"/>
    <n v="38.885801000000001"/>
    <n v="-77.097745000000003"/>
    <x v="0"/>
    <x v="585"/>
  </r>
  <r>
    <s v="F26144"/>
    <x v="0"/>
    <x v="5911"/>
    <x v="5895"/>
    <x v="185"/>
    <x v="73"/>
    <x v="693"/>
    <x v="705"/>
    <n v="38.882629000000001"/>
    <n v="-77.109365999999994"/>
    <x v="0"/>
    <x v="108"/>
  </r>
  <r>
    <s v="F26145"/>
    <x v="0"/>
    <x v="5912"/>
    <x v="5896"/>
    <x v="185"/>
    <x v="73"/>
    <x v="693"/>
    <x v="705"/>
    <n v="38.882629000000001"/>
    <n v="-77.109365999999994"/>
    <x v="0"/>
    <x v="4"/>
  </r>
  <r>
    <s v="F26146"/>
    <x v="0"/>
    <x v="5913"/>
    <x v="5897"/>
    <x v="169"/>
    <x v="73"/>
    <x v="416"/>
    <x v="421"/>
    <n v="38.882629000000001"/>
    <n v="-77.109365999999994"/>
    <x v="0"/>
    <x v="422"/>
  </r>
  <r>
    <s v="F26147"/>
    <x v="0"/>
    <x v="5914"/>
    <x v="5898"/>
    <x v="185"/>
    <x v="73"/>
    <x v="693"/>
    <x v="705"/>
    <n v="38.882629000000001"/>
    <n v="-77.109365999999994"/>
    <x v="0"/>
    <x v="310"/>
  </r>
  <r>
    <s v="F26148"/>
    <x v="0"/>
    <x v="5915"/>
    <x v="5899"/>
    <x v="185"/>
    <x v="73"/>
    <x v="693"/>
    <x v="705"/>
    <n v="38.882629000000001"/>
    <n v="-77.109365999999994"/>
    <x v="0"/>
    <x v="417"/>
  </r>
  <r>
    <s v="F26149"/>
    <x v="0"/>
    <x v="5916"/>
    <x v="5900"/>
    <x v="169"/>
    <x v="73"/>
    <x v="416"/>
    <x v="421"/>
    <n v="38.882629000000001"/>
    <n v="-77.109365999999994"/>
    <x v="0"/>
    <x v="300"/>
  </r>
  <r>
    <s v="F26150"/>
    <x v="0"/>
    <x v="5917"/>
    <x v="5901"/>
    <x v="184"/>
    <x v="73"/>
    <x v="845"/>
    <x v="858"/>
    <n v="38.882629000000001"/>
    <n v="-77.109365999999994"/>
    <x v="1"/>
    <x v="490"/>
  </r>
  <r>
    <s v="F26151"/>
    <x v="0"/>
    <x v="5918"/>
    <x v="5902"/>
    <x v="90"/>
    <x v="74"/>
    <x v="155"/>
    <x v="156"/>
    <n v="38.885801000000001"/>
    <n v="-77.097745000000003"/>
    <x v="0"/>
    <x v="389"/>
  </r>
  <r>
    <s v="F26152"/>
    <x v="1"/>
    <x v="5919"/>
    <x v="5903"/>
    <x v="91"/>
    <x v="74"/>
    <x v="847"/>
    <x v="860"/>
    <n v="38.885817000000003"/>
    <n v="-77.097716000000005"/>
    <x v="0"/>
    <x v="421"/>
  </r>
  <r>
    <s v="F26153"/>
    <x v="1"/>
    <x v="5920"/>
    <x v="5904"/>
    <x v="91"/>
    <x v="74"/>
    <x v="848"/>
    <x v="861"/>
    <n v="38.88579"/>
    <n v="-77.097745000000003"/>
    <x v="1"/>
    <x v="110"/>
  </r>
  <r>
    <s v="F26154"/>
    <x v="1"/>
    <x v="5921"/>
    <x v="5905"/>
    <x v="91"/>
    <x v="74"/>
    <x v="849"/>
    <x v="862"/>
    <n v="38.885812000000001"/>
    <n v="-77.097776999999994"/>
    <x v="0"/>
    <x v="599"/>
  </r>
  <r>
    <s v="F26155"/>
    <x v="0"/>
    <x v="5922"/>
    <x v="5906"/>
    <x v="90"/>
    <x v="74"/>
    <x v="155"/>
    <x v="156"/>
    <n v="38.885801000000001"/>
    <n v="-77.097745000000003"/>
    <x v="0"/>
    <x v="365"/>
  </r>
  <r>
    <s v="F26156"/>
    <x v="1"/>
    <x v="5923"/>
    <x v="5907"/>
    <x v="89"/>
    <x v="74"/>
    <x v="850"/>
    <x v="863"/>
    <n v="38.885767999999999"/>
    <n v="-77.097757999999999"/>
    <x v="0"/>
    <x v="174"/>
  </r>
  <r>
    <s v="F26157"/>
    <x v="0"/>
    <x v="5924"/>
    <x v="5908"/>
    <x v="89"/>
    <x v="74"/>
    <x v="154"/>
    <x v="155"/>
    <n v="38.885801000000001"/>
    <n v="-77.097745000000003"/>
    <x v="0"/>
    <x v="331"/>
  </r>
  <r>
    <s v="F26158"/>
    <x v="0"/>
    <x v="5925"/>
    <x v="5908"/>
    <x v="89"/>
    <x v="74"/>
    <x v="154"/>
    <x v="155"/>
    <n v="38.885801000000001"/>
    <n v="-77.097745000000003"/>
    <x v="1"/>
    <x v="593"/>
  </r>
  <r>
    <s v="F26159"/>
    <x v="0"/>
    <x v="5926"/>
    <x v="5909"/>
    <x v="89"/>
    <x v="74"/>
    <x v="154"/>
    <x v="155"/>
    <n v="38.885801000000001"/>
    <n v="-77.097745000000003"/>
    <x v="1"/>
    <x v="304"/>
  </r>
  <r>
    <s v="F26160"/>
    <x v="0"/>
    <x v="5927"/>
    <x v="5910"/>
    <x v="92"/>
    <x v="74"/>
    <x v="161"/>
    <x v="162"/>
    <n v="38.885801000000001"/>
    <n v="-77.097745000000003"/>
    <x v="0"/>
    <x v="387"/>
  </r>
  <r>
    <s v="F26161"/>
    <x v="0"/>
    <x v="5928"/>
    <x v="5911"/>
    <x v="94"/>
    <x v="74"/>
    <x v="169"/>
    <x v="170"/>
    <n v="38.885801000000001"/>
    <n v="-77.097745000000003"/>
    <x v="1"/>
    <x v="286"/>
  </r>
  <r>
    <s v="F26162"/>
    <x v="0"/>
    <x v="5929"/>
    <x v="5912"/>
    <x v="94"/>
    <x v="74"/>
    <x v="169"/>
    <x v="170"/>
    <n v="38.885801000000001"/>
    <n v="-77.097745000000003"/>
    <x v="1"/>
    <x v="325"/>
  </r>
  <r>
    <s v="F26163"/>
    <x v="0"/>
    <x v="5930"/>
    <x v="5913"/>
    <x v="94"/>
    <x v="74"/>
    <x v="169"/>
    <x v="170"/>
    <n v="38.885801000000001"/>
    <n v="-77.097745000000003"/>
    <x v="1"/>
    <x v="276"/>
  </r>
  <r>
    <s v="F26164"/>
    <x v="0"/>
    <x v="5931"/>
    <x v="5914"/>
    <x v="94"/>
    <x v="74"/>
    <x v="169"/>
    <x v="170"/>
    <n v="38.885801000000001"/>
    <n v="-77.097745000000003"/>
    <x v="1"/>
    <x v="147"/>
  </r>
  <r>
    <s v="F26165"/>
    <x v="0"/>
    <x v="5932"/>
    <x v="5915"/>
    <x v="94"/>
    <x v="74"/>
    <x v="169"/>
    <x v="170"/>
    <n v="38.885801000000001"/>
    <n v="-77.097745000000003"/>
    <x v="1"/>
    <x v="566"/>
  </r>
  <r>
    <s v="F26166"/>
    <x v="0"/>
    <x v="5933"/>
    <x v="5916"/>
    <x v="94"/>
    <x v="74"/>
    <x v="169"/>
    <x v="170"/>
    <n v="38.885801000000001"/>
    <n v="-77.097745000000003"/>
    <x v="1"/>
    <x v="575"/>
  </r>
  <r>
    <s v="F26167"/>
    <x v="0"/>
    <x v="5934"/>
    <x v="5917"/>
    <x v="94"/>
    <x v="74"/>
    <x v="169"/>
    <x v="170"/>
    <n v="38.885801000000001"/>
    <n v="-77.097745000000003"/>
    <x v="0"/>
    <x v="551"/>
  </r>
  <r>
    <s v="F26168"/>
    <x v="0"/>
    <x v="5935"/>
    <x v="5918"/>
    <x v="94"/>
    <x v="74"/>
    <x v="169"/>
    <x v="170"/>
    <n v="38.885801000000001"/>
    <n v="-77.097745000000003"/>
    <x v="0"/>
    <x v="310"/>
  </r>
  <r>
    <s v="F26169"/>
    <x v="0"/>
    <x v="5936"/>
    <x v="5919"/>
    <x v="94"/>
    <x v="74"/>
    <x v="169"/>
    <x v="170"/>
    <n v="38.885801000000001"/>
    <n v="-77.097745000000003"/>
    <x v="1"/>
    <x v="15"/>
  </r>
  <r>
    <s v="F26170"/>
    <x v="0"/>
    <x v="5937"/>
    <x v="5920"/>
    <x v="94"/>
    <x v="74"/>
    <x v="169"/>
    <x v="170"/>
    <n v="38.885801000000001"/>
    <n v="-77.097745000000003"/>
    <x v="0"/>
    <x v="487"/>
  </r>
  <r>
    <s v="F26171"/>
    <x v="0"/>
    <x v="5938"/>
    <x v="5921"/>
    <x v="94"/>
    <x v="74"/>
    <x v="169"/>
    <x v="170"/>
    <n v="38.885801000000001"/>
    <n v="-77.097745000000003"/>
    <x v="0"/>
    <x v="497"/>
  </r>
  <r>
    <s v="F26172"/>
    <x v="0"/>
    <x v="5939"/>
    <x v="5922"/>
    <x v="94"/>
    <x v="74"/>
    <x v="169"/>
    <x v="170"/>
    <n v="38.885801000000001"/>
    <n v="-77.097745000000003"/>
    <x v="0"/>
    <x v="579"/>
  </r>
  <r>
    <s v="F26173"/>
    <x v="0"/>
    <x v="5940"/>
    <x v="5923"/>
    <x v="94"/>
    <x v="74"/>
    <x v="169"/>
    <x v="170"/>
    <n v="38.885801000000001"/>
    <n v="-77.097745000000003"/>
    <x v="0"/>
    <x v="514"/>
  </r>
  <r>
    <s v="F26174"/>
    <x v="0"/>
    <x v="5941"/>
    <x v="5924"/>
    <x v="95"/>
    <x v="74"/>
    <x v="168"/>
    <x v="169"/>
    <n v="38.885801000000001"/>
    <n v="-77.097745000000003"/>
    <x v="0"/>
    <x v="553"/>
  </r>
  <r>
    <s v="F26175"/>
    <x v="0"/>
    <x v="5942"/>
    <x v="5925"/>
    <x v="95"/>
    <x v="74"/>
    <x v="168"/>
    <x v="169"/>
    <n v="38.885801000000001"/>
    <n v="-77.097745000000003"/>
    <x v="0"/>
    <x v="548"/>
  </r>
  <r>
    <s v="F26176"/>
    <x v="0"/>
    <x v="5943"/>
    <x v="5926"/>
    <x v="95"/>
    <x v="74"/>
    <x v="168"/>
    <x v="169"/>
    <n v="38.885801000000001"/>
    <n v="-77.097745000000003"/>
    <x v="0"/>
    <x v="402"/>
  </r>
  <r>
    <s v="F26177"/>
    <x v="0"/>
    <x v="5944"/>
    <x v="5927"/>
    <x v="94"/>
    <x v="74"/>
    <x v="169"/>
    <x v="170"/>
    <n v="38.885801000000001"/>
    <n v="-77.097745000000003"/>
    <x v="0"/>
    <x v="246"/>
  </r>
  <r>
    <s v="F26178"/>
    <x v="0"/>
    <x v="5945"/>
    <x v="5928"/>
    <x v="95"/>
    <x v="74"/>
    <x v="168"/>
    <x v="169"/>
    <n v="38.885801000000001"/>
    <n v="-77.097745000000003"/>
    <x v="0"/>
    <x v="185"/>
  </r>
  <r>
    <s v="F26179"/>
    <x v="0"/>
    <x v="5946"/>
    <x v="5929"/>
    <x v="95"/>
    <x v="74"/>
    <x v="168"/>
    <x v="169"/>
    <n v="38.885801000000001"/>
    <n v="-77.097745000000003"/>
    <x v="0"/>
    <x v="353"/>
  </r>
  <r>
    <s v="F26180"/>
    <x v="0"/>
    <x v="5947"/>
    <x v="5930"/>
    <x v="95"/>
    <x v="74"/>
    <x v="168"/>
    <x v="169"/>
    <n v="38.885801000000001"/>
    <n v="-77.097745000000003"/>
    <x v="0"/>
    <x v="637"/>
  </r>
  <r>
    <s v="F26181"/>
    <x v="0"/>
    <x v="5948"/>
    <x v="5931"/>
    <x v="95"/>
    <x v="74"/>
    <x v="168"/>
    <x v="169"/>
    <n v="38.885801000000001"/>
    <n v="-77.097745000000003"/>
    <x v="0"/>
    <x v="615"/>
  </r>
  <r>
    <s v="F26182"/>
    <x v="0"/>
    <x v="5949"/>
    <x v="5932"/>
    <x v="95"/>
    <x v="74"/>
    <x v="168"/>
    <x v="169"/>
    <n v="38.885801000000001"/>
    <n v="-77.097745000000003"/>
    <x v="1"/>
    <x v="604"/>
  </r>
  <r>
    <s v="F26183"/>
    <x v="0"/>
    <x v="5950"/>
    <x v="5933"/>
    <x v="95"/>
    <x v="74"/>
    <x v="168"/>
    <x v="169"/>
    <n v="38.885801000000001"/>
    <n v="-77.097745000000003"/>
    <x v="0"/>
    <x v="255"/>
  </r>
  <r>
    <s v="F26184"/>
    <x v="0"/>
    <x v="5951"/>
    <x v="1314"/>
    <x v="95"/>
    <x v="74"/>
    <x v="168"/>
    <x v="169"/>
    <n v="38.885801000000001"/>
    <n v="-77.097745000000003"/>
    <x v="0"/>
    <x v="31"/>
  </r>
  <r>
    <s v="F26185"/>
    <x v="0"/>
    <x v="5952"/>
    <x v="5934"/>
    <x v="95"/>
    <x v="74"/>
    <x v="168"/>
    <x v="169"/>
    <n v="38.885801000000001"/>
    <n v="-77.097745000000003"/>
    <x v="1"/>
    <x v="353"/>
  </r>
  <r>
    <s v="F26186"/>
    <x v="0"/>
    <x v="5953"/>
    <x v="5935"/>
    <x v="95"/>
    <x v="74"/>
    <x v="168"/>
    <x v="169"/>
    <n v="38.885801000000001"/>
    <n v="-77.097745000000003"/>
    <x v="1"/>
    <x v="103"/>
  </r>
  <r>
    <s v="F26187"/>
    <x v="0"/>
    <x v="5954"/>
    <x v="5936"/>
    <x v="95"/>
    <x v="74"/>
    <x v="168"/>
    <x v="169"/>
    <n v="38.885801000000001"/>
    <n v="-77.097745000000003"/>
    <x v="0"/>
    <x v="344"/>
  </r>
  <r>
    <s v="F26188"/>
    <x v="0"/>
    <x v="5955"/>
    <x v="5937"/>
    <x v="95"/>
    <x v="74"/>
    <x v="168"/>
    <x v="169"/>
    <n v="38.885801000000001"/>
    <n v="-77.097745000000003"/>
    <x v="1"/>
    <x v="241"/>
  </r>
  <r>
    <s v="F26189"/>
    <x v="0"/>
    <x v="5956"/>
    <x v="5938"/>
    <x v="95"/>
    <x v="74"/>
    <x v="168"/>
    <x v="169"/>
    <n v="38.885801000000001"/>
    <n v="-77.097745000000003"/>
    <x v="1"/>
    <x v="107"/>
  </r>
  <r>
    <s v="F26190"/>
    <x v="0"/>
    <x v="5957"/>
    <x v="5939"/>
    <x v="95"/>
    <x v="74"/>
    <x v="168"/>
    <x v="169"/>
    <n v="38.885801000000001"/>
    <n v="-77.097745000000003"/>
    <x v="0"/>
    <x v="462"/>
  </r>
  <r>
    <s v="F26191"/>
    <x v="0"/>
    <x v="5958"/>
    <x v="5940"/>
    <x v="95"/>
    <x v="74"/>
    <x v="168"/>
    <x v="169"/>
    <n v="38.885801000000001"/>
    <n v="-77.097745000000003"/>
    <x v="0"/>
    <x v="36"/>
  </r>
  <r>
    <s v="F26192"/>
    <x v="0"/>
    <x v="5959"/>
    <x v="5941"/>
    <x v="95"/>
    <x v="74"/>
    <x v="168"/>
    <x v="169"/>
    <n v="38.885801000000001"/>
    <n v="-77.097745000000003"/>
    <x v="0"/>
    <x v="358"/>
  </r>
  <r>
    <s v="F26193"/>
    <x v="0"/>
    <x v="5960"/>
    <x v="5942"/>
    <x v="95"/>
    <x v="74"/>
    <x v="168"/>
    <x v="169"/>
    <n v="38.885801000000001"/>
    <n v="-77.097745000000003"/>
    <x v="1"/>
    <x v="451"/>
  </r>
  <r>
    <s v="F26194"/>
    <x v="0"/>
    <x v="5961"/>
    <x v="5943"/>
    <x v="95"/>
    <x v="74"/>
    <x v="168"/>
    <x v="169"/>
    <n v="38.885801000000001"/>
    <n v="-77.097745000000003"/>
    <x v="0"/>
    <x v="210"/>
  </r>
  <r>
    <s v="F26195"/>
    <x v="0"/>
    <x v="5962"/>
    <x v="5944"/>
    <x v="95"/>
    <x v="74"/>
    <x v="168"/>
    <x v="169"/>
    <n v="38.885801000000001"/>
    <n v="-77.097745000000003"/>
    <x v="1"/>
    <x v="298"/>
  </r>
  <r>
    <s v="F26196"/>
    <x v="2"/>
    <x v="5963"/>
    <x v="5945"/>
    <x v="95"/>
    <x v="73"/>
    <x v="168"/>
    <x v="169"/>
    <n v="38.882629000000001"/>
    <n v="-77.109365999999994"/>
    <x v="1"/>
    <x v="462"/>
  </r>
  <r>
    <s v="F26197"/>
    <x v="0"/>
    <x v="5964"/>
    <x v="5946"/>
    <x v="94"/>
    <x v="73"/>
    <x v="169"/>
    <x v="170"/>
    <n v="38.882629000000001"/>
    <n v="-77.109365999999994"/>
    <x v="1"/>
    <x v="611"/>
  </r>
  <r>
    <s v="F26198"/>
    <x v="0"/>
    <x v="5965"/>
    <x v="5947"/>
    <x v="94"/>
    <x v="73"/>
    <x v="169"/>
    <x v="170"/>
    <n v="38.882629000000001"/>
    <n v="-77.109365999999994"/>
    <x v="0"/>
    <x v="234"/>
  </r>
  <r>
    <s v="F26199"/>
    <x v="0"/>
    <x v="5966"/>
    <x v="5948"/>
    <x v="94"/>
    <x v="73"/>
    <x v="169"/>
    <x v="170"/>
    <n v="38.882629000000001"/>
    <n v="-77.109365999999994"/>
    <x v="0"/>
    <x v="561"/>
  </r>
  <r>
    <s v="F26200"/>
    <x v="0"/>
    <x v="5967"/>
    <x v="5949"/>
    <x v="94"/>
    <x v="73"/>
    <x v="169"/>
    <x v="170"/>
    <n v="38.882629000000001"/>
    <n v="-77.109365999999994"/>
    <x v="0"/>
    <x v="281"/>
  </r>
  <r>
    <s v="F26201"/>
    <x v="0"/>
    <x v="5968"/>
    <x v="5950"/>
    <x v="94"/>
    <x v="73"/>
    <x v="169"/>
    <x v="170"/>
    <n v="38.882629000000001"/>
    <n v="-77.109365999999994"/>
    <x v="0"/>
    <x v="179"/>
  </r>
  <r>
    <s v="F26202"/>
    <x v="0"/>
    <x v="5969"/>
    <x v="5951"/>
    <x v="95"/>
    <x v="73"/>
    <x v="168"/>
    <x v="169"/>
    <n v="38.882629000000001"/>
    <n v="-77.109365999999994"/>
    <x v="0"/>
    <x v="285"/>
  </r>
  <r>
    <s v="F26203"/>
    <x v="0"/>
    <x v="5970"/>
    <x v="5952"/>
    <x v="94"/>
    <x v="73"/>
    <x v="169"/>
    <x v="170"/>
    <n v="38.882629000000001"/>
    <n v="-77.109365999999994"/>
    <x v="1"/>
    <x v="562"/>
  </r>
  <r>
    <s v="F26204"/>
    <x v="0"/>
    <x v="5971"/>
    <x v="5953"/>
    <x v="94"/>
    <x v="73"/>
    <x v="169"/>
    <x v="170"/>
    <n v="38.882629000000001"/>
    <n v="-77.109365999999994"/>
    <x v="1"/>
    <x v="602"/>
  </r>
  <r>
    <s v="F26205"/>
    <x v="0"/>
    <x v="5972"/>
    <x v="5954"/>
    <x v="94"/>
    <x v="73"/>
    <x v="169"/>
    <x v="170"/>
    <n v="38.882629000000001"/>
    <n v="-77.109365999999994"/>
    <x v="1"/>
    <x v="40"/>
  </r>
  <r>
    <s v="F26206"/>
    <x v="0"/>
    <x v="5973"/>
    <x v="5955"/>
    <x v="94"/>
    <x v="73"/>
    <x v="169"/>
    <x v="170"/>
    <n v="38.882629000000001"/>
    <n v="-77.109365999999994"/>
    <x v="1"/>
    <x v="559"/>
  </r>
  <r>
    <s v="F26207"/>
    <x v="0"/>
    <x v="5974"/>
    <x v="5956"/>
    <x v="94"/>
    <x v="73"/>
    <x v="169"/>
    <x v="170"/>
    <n v="38.882629000000001"/>
    <n v="-77.109365999999994"/>
    <x v="0"/>
    <x v="515"/>
  </r>
  <r>
    <s v="F26208"/>
    <x v="0"/>
    <x v="5975"/>
    <x v="5957"/>
    <x v="94"/>
    <x v="73"/>
    <x v="169"/>
    <x v="170"/>
    <n v="38.882629000000001"/>
    <n v="-77.109365999999994"/>
    <x v="1"/>
    <x v="362"/>
  </r>
  <r>
    <s v="F26209"/>
    <x v="0"/>
    <x v="5976"/>
    <x v="5958"/>
    <x v="95"/>
    <x v="73"/>
    <x v="168"/>
    <x v="169"/>
    <n v="38.882629000000001"/>
    <n v="-77.109365999999994"/>
    <x v="0"/>
    <x v="477"/>
  </r>
  <r>
    <s v="F26210"/>
    <x v="0"/>
    <x v="5977"/>
    <x v="5959"/>
    <x v="94"/>
    <x v="73"/>
    <x v="169"/>
    <x v="170"/>
    <n v="38.882629000000001"/>
    <n v="-77.109365999999994"/>
    <x v="0"/>
    <x v="462"/>
  </r>
  <r>
    <s v="F26211"/>
    <x v="0"/>
    <x v="5978"/>
    <x v="5960"/>
    <x v="95"/>
    <x v="73"/>
    <x v="168"/>
    <x v="169"/>
    <n v="38.882629000000001"/>
    <n v="-77.109365999999994"/>
    <x v="0"/>
    <x v="647"/>
  </r>
  <r>
    <s v="F26212"/>
    <x v="0"/>
    <x v="5979"/>
    <x v="5961"/>
    <x v="95"/>
    <x v="73"/>
    <x v="168"/>
    <x v="169"/>
    <n v="38.882629000000001"/>
    <n v="-77.109365999999994"/>
    <x v="0"/>
    <x v="161"/>
  </r>
  <r>
    <s v="F26213"/>
    <x v="0"/>
    <x v="5980"/>
    <x v="5962"/>
    <x v="94"/>
    <x v="73"/>
    <x v="169"/>
    <x v="170"/>
    <n v="38.882629000000001"/>
    <n v="-77.109365999999994"/>
    <x v="1"/>
    <x v="420"/>
  </r>
  <r>
    <s v="F26214"/>
    <x v="0"/>
    <x v="5981"/>
    <x v="5963"/>
    <x v="95"/>
    <x v="73"/>
    <x v="168"/>
    <x v="169"/>
    <n v="38.882629000000001"/>
    <n v="-77.109365999999994"/>
    <x v="1"/>
    <x v="625"/>
  </r>
  <r>
    <s v="F26215"/>
    <x v="0"/>
    <x v="5982"/>
    <x v="5964"/>
    <x v="95"/>
    <x v="73"/>
    <x v="168"/>
    <x v="169"/>
    <n v="38.882629000000001"/>
    <n v="-77.109365999999994"/>
    <x v="1"/>
    <x v="176"/>
  </r>
  <r>
    <s v="F26216"/>
    <x v="0"/>
    <x v="5983"/>
    <x v="5965"/>
    <x v="95"/>
    <x v="73"/>
    <x v="168"/>
    <x v="169"/>
    <n v="38.882629000000001"/>
    <n v="-77.109365999999994"/>
    <x v="1"/>
    <x v="39"/>
  </r>
  <r>
    <s v="F26217"/>
    <x v="0"/>
    <x v="5984"/>
    <x v="5966"/>
    <x v="95"/>
    <x v="73"/>
    <x v="168"/>
    <x v="169"/>
    <n v="38.882629000000001"/>
    <n v="-77.109365999999994"/>
    <x v="1"/>
    <x v="607"/>
  </r>
  <r>
    <s v="F26218"/>
    <x v="0"/>
    <x v="5985"/>
    <x v="5967"/>
    <x v="95"/>
    <x v="73"/>
    <x v="168"/>
    <x v="169"/>
    <n v="38.882629000000001"/>
    <n v="-77.109365999999994"/>
    <x v="1"/>
    <x v="32"/>
  </r>
  <r>
    <s v="F26219"/>
    <x v="0"/>
    <x v="5986"/>
    <x v="5968"/>
    <x v="95"/>
    <x v="73"/>
    <x v="168"/>
    <x v="169"/>
    <n v="38.882629000000001"/>
    <n v="-77.109365999999994"/>
    <x v="1"/>
    <x v="509"/>
  </r>
  <r>
    <s v="F26220"/>
    <x v="0"/>
    <x v="5987"/>
    <x v="5969"/>
    <x v="95"/>
    <x v="73"/>
    <x v="168"/>
    <x v="169"/>
    <n v="38.882629000000001"/>
    <n v="-77.109365999999994"/>
    <x v="0"/>
    <x v="439"/>
  </r>
  <r>
    <s v="F26221"/>
    <x v="0"/>
    <x v="5988"/>
    <x v="5970"/>
    <x v="95"/>
    <x v="73"/>
    <x v="168"/>
    <x v="169"/>
    <n v="38.882629000000001"/>
    <n v="-77.109365999999994"/>
    <x v="0"/>
    <x v="544"/>
  </r>
  <r>
    <s v="F26222"/>
    <x v="0"/>
    <x v="5989"/>
    <x v="5971"/>
    <x v="95"/>
    <x v="73"/>
    <x v="168"/>
    <x v="169"/>
    <n v="38.882629000000001"/>
    <n v="-77.109365999999994"/>
    <x v="1"/>
    <x v="491"/>
  </r>
  <r>
    <s v="F26223"/>
    <x v="0"/>
    <x v="5990"/>
    <x v="5972"/>
    <x v="95"/>
    <x v="73"/>
    <x v="168"/>
    <x v="169"/>
    <n v="38.882629000000001"/>
    <n v="-77.109365999999994"/>
    <x v="1"/>
    <x v="526"/>
  </r>
  <r>
    <s v="F26224"/>
    <x v="0"/>
    <x v="5991"/>
    <x v="5973"/>
    <x v="101"/>
    <x v="73"/>
    <x v="180"/>
    <x v="181"/>
    <n v="38.882629000000001"/>
    <n v="-77.109365999999994"/>
    <x v="1"/>
    <x v="597"/>
  </r>
  <r>
    <s v="F26225"/>
    <x v="0"/>
    <x v="5992"/>
    <x v="5974"/>
    <x v="101"/>
    <x v="73"/>
    <x v="180"/>
    <x v="181"/>
    <n v="38.882629000000001"/>
    <n v="-77.109365999999994"/>
    <x v="1"/>
    <x v="160"/>
  </r>
  <r>
    <s v="F26226"/>
    <x v="0"/>
    <x v="5993"/>
    <x v="5975"/>
    <x v="101"/>
    <x v="73"/>
    <x v="180"/>
    <x v="181"/>
    <n v="38.882629000000001"/>
    <n v="-77.109365999999994"/>
    <x v="1"/>
    <x v="580"/>
  </r>
  <r>
    <s v="F26227"/>
    <x v="0"/>
    <x v="5994"/>
    <x v="5976"/>
    <x v="100"/>
    <x v="73"/>
    <x v="176"/>
    <x v="177"/>
    <n v="38.882629000000001"/>
    <n v="-77.109365999999994"/>
    <x v="1"/>
    <x v="165"/>
  </r>
  <r>
    <s v="F26228"/>
    <x v="0"/>
    <x v="5995"/>
    <x v="5977"/>
    <x v="101"/>
    <x v="73"/>
    <x v="180"/>
    <x v="181"/>
    <n v="38.882629000000001"/>
    <n v="-77.109365999999994"/>
    <x v="1"/>
    <x v="574"/>
  </r>
  <r>
    <s v="F26229"/>
    <x v="1"/>
    <x v="5996"/>
    <x v="5978"/>
    <x v="101"/>
    <x v="74"/>
    <x v="851"/>
    <x v="864"/>
    <n v="38.885781999999999"/>
    <n v="-77.097767000000005"/>
    <x v="0"/>
    <x v="229"/>
  </r>
  <r>
    <s v="F26230"/>
    <x v="1"/>
    <x v="5997"/>
    <x v="5979"/>
    <x v="102"/>
    <x v="74"/>
    <x v="852"/>
    <x v="865"/>
    <n v="38.885840999999999"/>
    <n v="-77.097706000000002"/>
    <x v="0"/>
    <x v="62"/>
  </r>
  <r>
    <s v="F26231"/>
    <x v="0"/>
    <x v="5998"/>
    <x v="5980"/>
    <x v="102"/>
    <x v="74"/>
    <x v="184"/>
    <x v="185"/>
    <n v="38.885801000000001"/>
    <n v="-77.097745000000003"/>
    <x v="1"/>
    <x v="527"/>
  </r>
  <r>
    <s v="F26232"/>
    <x v="0"/>
    <x v="5999"/>
    <x v="5981"/>
    <x v="102"/>
    <x v="74"/>
    <x v="184"/>
    <x v="185"/>
    <n v="38.885801000000001"/>
    <n v="-77.097745000000003"/>
    <x v="0"/>
    <x v="245"/>
  </r>
  <r>
    <s v="F26233"/>
    <x v="0"/>
    <x v="6000"/>
    <x v="5982"/>
    <x v="104"/>
    <x v="73"/>
    <x v="186"/>
    <x v="187"/>
    <n v="38.882629000000001"/>
    <n v="-77.109365999999994"/>
    <x v="0"/>
    <x v="114"/>
  </r>
  <r>
    <s v="F26234"/>
    <x v="0"/>
    <x v="6001"/>
    <x v="5983"/>
    <x v="104"/>
    <x v="74"/>
    <x v="186"/>
    <x v="187"/>
    <n v="38.885801000000001"/>
    <n v="-77.097745000000003"/>
    <x v="0"/>
    <x v="558"/>
  </r>
  <r>
    <s v="F26235"/>
    <x v="0"/>
    <x v="6002"/>
    <x v="5984"/>
    <x v="104"/>
    <x v="74"/>
    <x v="186"/>
    <x v="187"/>
    <n v="38.885801000000001"/>
    <n v="-77.097745000000003"/>
    <x v="1"/>
    <x v="324"/>
  </r>
  <r>
    <s v="F26236"/>
    <x v="0"/>
    <x v="6003"/>
    <x v="5985"/>
    <x v="104"/>
    <x v="74"/>
    <x v="186"/>
    <x v="187"/>
    <n v="38.885801000000001"/>
    <n v="-77.097745000000003"/>
    <x v="0"/>
    <x v="465"/>
  </r>
  <r>
    <s v="F26237"/>
    <x v="0"/>
    <x v="6004"/>
    <x v="5986"/>
    <x v="104"/>
    <x v="74"/>
    <x v="186"/>
    <x v="187"/>
    <n v="38.885801000000001"/>
    <n v="-77.097745000000003"/>
    <x v="0"/>
    <x v="518"/>
  </r>
  <r>
    <s v="F26238"/>
    <x v="0"/>
    <x v="6005"/>
    <x v="5987"/>
    <x v="104"/>
    <x v="74"/>
    <x v="186"/>
    <x v="187"/>
    <n v="38.885801000000001"/>
    <n v="-77.097745000000003"/>
    <x v="1"/>
    <x v="635"/>
  </r>
  <r>
    <s v="F26239"/>
    <x v="0"/>
    <x v="6006"/>
    <x v="5988"/>
    <x v="105"/>
    <x v="74"/>
    <x v="187"/>
    <x v="188"/>
    <n v="38.885801000000001"/>
    <n v="-77.097745000000003"/>
    <x v="0"/>
    <x v="347"/>
  </r>
  <r>
    <s v="F26240"/>
    <x v="0"/>
    <x v="6007"/>
    <x v="5989"/>
    <x v="105"/>
    <x v="74"/>
    <x v="187"/>
    <x v="188"/>
    <n v="38.885801000000001"/>
    <n v="-77.097745000000003"/>
    <x v="0"/>
    <x v="153"/>
  </r>
  <r>
    <s v="F26241"/>
    <x v="0"/>
    <x v="6008"/>
    <x v="5990"/>
    <x v="105"/>
    <x v="74"/>
    <x v="187"/>
    <x v="188"/>
    <n v="38.885801000000001"/>
    <n v="-77.097745000000003"/>
    <x v="0"/>
    <x v="523"/>
  </r>
  <r>
    <s v="F26242"/>
    <x v="0"/>
    <x v="6009"/>
    <x v="5991"/>
    <x v="141"/>
    <x v="73"/>
    <x v="481"/>
    <x v="116"/>
    <n v="38.882629000000001"/>
    <n v="-77.109365999999994"/>
    <x v="0"/>
    <x v="54"/>
  </r>
  <r>
    <s v="F26243"/>
    <x v="0"/>
    <x v="6010"/>
    <x v="5992"/>
    <x v="226"/>
    <x v="75"/>
    <x v="853"/>
    <x v="866"/>
    <n v="38.963313999999997"/>
    <n v="-77.342545999999999"/>
    <x v="1"/>
    <x v="183"/>
  </r>
  <r>
    <s v="F26244"/>
    <x v="2"/>
    <x v="6011"/>
    <x v="5993"/>
    <x v="226"/>
    <x v="75"/>
    <x v="853"/>
    <x v="866"/>
    <n v="38.963313999999997"/>
    <n v="-77.342545999999999"/>
    <x v="1"/>
    <x v="654"/>
  </r>
  <r>
    <s v="F26245"/>
    <x v="0"/>
    <x v="6012"/>
    <x v="5994"/>
    <x v="226"/>
    <x v="75"/>
    <x v="853"/>
    <x v="866"/>
    <n v="38.963313999999997"/>
    <n v="-77.342545999999999"/>
    <x v="1"/>
    <x v="608"/>
  </r>
  <r>
    <s v="F26246"/>
    <x v="0"/>
    <x v="6013"/>
    <x v="5995"/>
    <x v="226"/>
    <x v="75"/>
    <x v="853"/>
    <x v="866"/>
    <n v="38.963313999999997"/>
    <n v="-77.342545999999999"/>
    <x v="1"/>
    <x v="312"/>
  </r>
  <r>
    <s v="F26247"/>
    <x v="0"/>
    <x v="6014"/>
    <x v="5996"/>
    <x v="226"/>
    <x v="75"/>
    <x v="853"/>
    <x v="866"/>
    <n v="38.963313999999997"/>
    <n v="-77.342545999999999"/>
    <x v="1"/>
    <x v="541"/>
  </r>
  <r>
    <s v="F26248"/>
    <x v="0"/>
    <x v="6015"/>
    <x v="5997"/>
    <x v="139"/>
    <x v="75"/>
    <x v="253"/>
    <x v="253"/>
    <n v="38.963313999999997"/>
    <n v="-77.342545999999999"/>
    <x v="1"/>
    <x v="310"/>
  </r>
  <r>
    <s v="F26249"/>
    <x v="0"/>
    <x v="6016"/>
    <x v="5998"/>
    <x v="139"/>
    <x v="75"/>
    <x v="253"/>
    <x v="253"/>
    <n v="38.963313999999997"/>
    <n v="-77.342545999999999"/>
    <x v="1"/>
    <x v="576"/>
  </r>
  <r>
    <s v="F26250"/>
    <x v="0"/>
    <x v="6017"/>
    <x v="5999"/>
    <x v="139"/>
    <x v="75"/>
    <x v="253"/>
    <x v="253"/>
    <n v="38.963313999999997"/>
    <n v="-77.342545999999999"/>
    <x v="1"/>
    <x v="440"/>
  </r>
  <r>
    <s v="F26251"/>
    <x v="0"/>
    <x v="6018"/>
    <x v="6000"/>
    <x v="140"/>
    <x v="75"/>
    <x v="254"/>
    <x v="254"/>
    <n v="38.963313999999997"/>
    <n v="-77.342545999999999"/>
    <x v="1"/>
    <x v="490"/>
  </r>
  <r>
    <s v="F26252"/>
    <x v="0"/>
    <x v="6019"/>
    <x v="6001"/>
    <x v="140"/>
    <x v="75"/>
    <x v="254"/>
    <x v="254"/>
    <n v="38.963313999999997"/>
    <n v="-77.342545999999999"/>
    <x v="1"/>
    <x v="609"/>
  </r>
  <r>
    <s v="F26253"/>
    <x v="0"/>
    <x v="6020"/>
    <x v="6002"/>
    <x v="227"/>
    <x v="76"/>
    <x v="854"/>
    <x v="867"/>
    <n v="39.096311999999998"/>
    <n v="-77.192672000000002"/>
    <x v="1"/>
    <x v="517"/>
  </r>
  <r>
    <s v="F26254"/>
    <x v="0"/>
    <x v="6021"/>
    <x v="6003"/>
    <x v="227"/>
    <x v="76"/>
    <x v="854"/>
    <x v="867"/>
    <n v="39.096311999999998"/>
    <n v="-77.192672000000002"/>
    <x v="1"/>
    <x v="496"/>
  </r>
  <r>
    <s v="F26255"/>
    <x v="2"/>
    <x v="6022"/>
    <x v="6004"/>
    <x v="228"/>
    <x v="76"/>
    <x v="855"/>
    <x v="868"/>
    <n v="39.096311999999998"/>
    <n v="-77.192672000000002"/>
    <x v="1"/>
    <x v="0"/>
  </r>
  <r>
    <s v="F26256"/>
    <x v="0"/>
    <x v="6023"/>
    <x v="6005"/>
    <x v="228"/>
    <x v="76"/>
    <x v="855"/>
    <x v="868"/>
    <n v="39.096311999999998"/>
    <n v="-77.192672000000002"/>
    <x v="1"/>
    <x v="472"/>
  </r>
  <r>
    <s v="F26257"/>
    <x v="0"/>
    <x v="6024"/>
    <x v="6006"/>
    <x v="228"/>
    <x v="76"/>
    <x v="855"/>
    <x v="868"/>
    <n v="39.096311999999998"/>
    <n v="-77.192672000000002"/>
    <x v="0"/>
    <x v="365"/>
  </r>
  <r>
    <s v="F26258"/>
    <x v="0"/>
    <x v="6025"/>
    <x v="6007"/>
    <x v="228"/>
    <x v="76"/>
    <x v="855"/>
    <x v="868"/>
    <n v="39.096311999999998"/>
    <n v="-77.192672000000002"/>
    <x v="1"/>
    <x v="32"/>
  </r>
  <r>
    <s v="F26259"/>
    <x v="0"/>
    <x v="6026"/>
    <x v="6008"/>
    <x v="228"/>
    <x v="76"/>
    <x v="855"/>
    <x v="868"/>
    <n v="39.096311999999998"/>
    <n v="-77.192672000000002"/>
    <x v="1"/>
    <x v="471"/>
  </r>
  <r>
    <s v="F26260"/>
    <x v="0"/>
    <x v="6027"/>
    <x v="6009"/>
    <x v="228"/>
    <x v="76"/>
    <x v="855"/>
    <x v="868"/>
    <n v="39.096311999999998"/>
    <n v="-77.192672000000002"/>
    <x v="1"/>
    <x v="324"/>
  </r>
  <r>
    <s v="F26261"/>
    <x v="0"/>
    <x v="6028"/>
    <x v="6010"/>
    <x v="228"/>
    <x v="76"/>
    <x v="855"/>
    <x v="868"/>
    <n v="39.096311999999998"/>
    <n v="-77.192672000000002"/>
    <x v="1"/>
    <x v="458"/>
  </r>
  <r>
    <s v="F26262"/>
    <x v="0"/>
    <x v="6029"/>
    <x v="6011"/>
    <x v="228"/>
    <x v="76"/>
    <x v="855"/>
    <x v="868"/>
    <n v="39.096311999999998"/>
    <n v="-77.192672000000002"/>
    <x v="1"/>
    <x v="576"/>
  </r>
  <r>
    <s v="F26263"/>
    <x v="0"/>
    <x v="6030"/>
    <x v="6012"/>
    <x v="228"/>
    <x v="76"/>
    <x v="855"/>
    <x v="868"/>
    <n v="39.096311999999998"/>
    <n v="-77.192672000000002"/>
    <x v="1"/>
    <x v="150"/>
  </r>
  <r>
    <s v="F26264"/>
    <x v="0"/>
    <x v="6031"/>
    <x v="6013"/>
    <x v="228"/>
    <x v="76"/>
    <x v="855"/>
    <x v="868"/>
    <n v="39.096311999999998"/>
    <n v="-77.192672000000002"/>
    <x v="1"/>
    <x v="423"/>
  </r>
  <r>
    <s v="F26265"/>
    <x v="0"/>
    <x v="6032"/>
    <x v="6014"/>
    <x v="153"/>
    <x v="76"/>
    <x v="304"/>
    <x v="304"/>
    <n v="39.096311999999998"/>
    <n v="-77.192672000000002"/>
    <x v="1"/>
    <x v="181"/>
  </r>
  <r>
    <s v="F26266"/>
    <x v="0"/>
    <x v="6033"/>
    <x v="6015"/>
    <x v="153"/>
    <x v="76"/>
    <x v="304"/>
    <x v="304"/>
    <n v="39.096311999999998"/>
    <n v="-77.192672000000002"/>
    <x v="1"/>
    <x v="260"/>
  </r>
  <r>
    <s v="F26267"/>
    <x v="0"/>
    <x v="6034"/>
    <x v="6016"/>
    <x v="208"/>
    <x v="77"/>
    <x v="720"/>
    <x v="732"/>
    <n v="39.099375999999999"/>
    <n v="-77.188013999999995"/>
    <x v="1"/>
    <x v="298"/>
  </r>
  <r>
    <s v="F26268"/>
    <x v="0"/>
    <x v="6035"/>
    <x v="6017"/>
    <x v="208"/>
    <x v="77"/>
    <x v="720"/>
    <x v="732"/>
    <n v="39.099375999999999"/>
    <n v="-77.188013999999995"/>
    <x v="1"/>
    <x v="128"/>
  </r>
  <r>
    <s v="F26269"/>
    <x v="2"/>
    <x v="6036"/>
    <x v="6018"/>
    <x v="153"/>
    <x v="77"/>
    <x v="304"/>
    <x v="304"/>
    <n v="39.099375999999999"/>
    <n v="-77.188013999999995"/>
    <x v="1"/>
    <x v="321"/>
  </r>
  <r>
    <s v="F26270"/>
    <x v="0"/>
    <x v="6037"/>
    <x v="6019"/>
    <x v="153"/>
    <x v="77"/>
    <x v="304"/>
    <x v="304"/>
    <n v="39.099375999999999"/>
    <n v="-77.188013999999995"/>
    <x v="1"/>
    <x v="319"/>
  </r>
  <r>
    <s v="F26271"/>
    <x v="0"/>
    <x v="6038"/>
    <x v="6020"/>
    <x v="153"/>
    <x v="77"/>
    <x v="304"/>
    <x v="304"/>
    <n v="39.099375999999999"/>
    <n v="-77.188013999999995"/>
    <x v="1"/>
    <x v="496"/>
  </r>
  <r>
    <s v="F26272"/>
    <x v="0"/>
    <x v="6039"/>
    <x v="6021"/>
    <x v="153"/>
    <x v="77"/>
    <x v="304"/>
    <x v="304"/>
    <n v="39.099375999999999"/>
    <n v="-77.188013999999995"/>
    <x v="1"/>
    <x v="171"/>
  </r>
  <r>
    <s v="F26273"/>
    <x v="2"/>
    <x v="6040"/>
    <x v="6022"/>
    <x v="153"/>
    <x v="77"/>
    <x v="304"/>
    <x v="304"/>
    <n v="39.099375999999999"/>
    <n v="-77.188013999999995"/>
    <x v="1"/>
    <x v="503"/>
  </r>
  <r>
    <s v="F26274"/>
    <x v="2"/>
    <x v="6041"/>
    <x v="6023"/>
    <x v="153"/>
    <x v="77"/>
    <x v="304"/>
    <x v="304"/>
    <n v="39.099375999999999"/>
    <n v="-77.188013999999995"/>
    <x v="1"/>
    <x v="244"/>
  </r>
  <r>
    <s v="F26275"/>
    <x v="0"/>
    <x v="6042"/>
    <x v="6024"/>
    <x v="153"/>
    <x v="77"/>
    <x v="304"/>
    <x v="304"/>
    <n v="39.099375999999999"/>
    <n v="-77.188013999999995"/>
    <x v="1"/>
    <x v="72"/>
  </r>
  <r>
    <s v="F26276"/>
    <x v="0"/>
    <x v="6043"/>
    <x v="6025"/>
    <x v="153"/>
    <x v="77"/>
    <x v="304"/>
    <x v="304"/>
    <n v="39.099375999999999"/>
    <n v="-77.188013999999995"/>
    <x v="1"/>
    <x v="329"/>
  </r>
  <r>
    <s v="F26277"/>
    <x v="2"/>
    <x v="6044"/>
    <x v="6026"/>
    <x v="153"/>
    <x v="77"/>
    <x v="304"/>
    <x v="304"/>
    <n v="39.099375999999999"/>
    <n v="-77.188013999999995"/>
    <x v="1"/>
    <x v="585"/>
  </r>
  <r>
    <s v="F26278"/>
    <x v="0"/>
    <x v="6045"/>
    <x v="6027"/>
    <x v="153"/>
    <x v="77"/>
    <x v="304"/>
    <x v="304"/>
    <n v="39.099375999999999"/>
    <n v="-77.188013999999995"/>
    <x v="1"/>
    <x v="570"/>
  </r>
  <r>
    <s v="F26279"/>
    <x v="0"/>
    <x v="6046"/>
    <x v="6028"/>
    <x v="153"/>
    <x v="77"/>
    <x v="304"/>
    <x v="304"/>
    <n v="39.099375999999999"/>
    <n v="-77.188013999999995"/>
    <x v="1"/>
    <x v="523"/>
  </r>
  <r>
    <s v="F26280"/>
    <x v="2"/>
    <x v="6047"/>
    <x v="6029"/>
    <x v="153"/>
    <x v="77"/>
    <x v="304"/>
    <x v="304"/>
    <n v="39.099375999999999"/>
    <n v="-77.188013999999995"/>
    <x v="1"/>
    <x v="650"/>
  </r>
  <r>
    <s v="F26281"/>
    <x v="0"/>
    <x v="6048"/>
    <x v="6030"/>
    <x v="229"/>
    <x v="78"/>
    <x v="856"/>
    <x v="869"/>
    <n v="38.997033000000002"/>
    <n v="-77.025608000000005"/>
    <x v="1"/>
    <x v="228"/>
  </r>
  <r>
    <s v="F26282"/>
    <x v="0"/>
    <x v="6049"/>
    <x v="6031"/>
    <x v="230"/>
    <x v="79"/>
    <x v="857"/>
    <x v="870"/>
    <n v="38.989724000000002"/>
    <n v="-77.023854"/>
    <x v="0"/>
    <x v="443"/>
  </r>
  <r>
    <s v="F26283"/>
    <x v="1"/>
    <x v="6050"/>
    <x v="6032"/>
    <x v="231"/>
    <x v="79"/>
    <x v="858"/>
    <x v="871"/>
    <n v="38.989749000000003"/>
    <n v="-77.023830000000004"/>
    <x v="0"/>
    <x v="530"/>
  </r>
  <r>
    <s v="F26284"/>
    <x v="1"/>
    <x v="6051"/>
    <x v="6033"/>
    <x v="232"/>
    <x v="80"/>
    <x v="859"/>
    <x v="872"/>
    <n v="38.985345000000002"/>
    <n v="-77.023060999999998"/>
    <x v="0"/>
    <x v="89"/>
  </r>
  <r>
    <s v="F26285"/>
    <x v="0"/>
    <x v="6052"/>
    <x v="6034"/>
    <x v="232"/>
    <x v="80"/>
    <x v="860"/>
    <x v="873"/>
    <n v="38.985404000000003"/>
    <n v="-77.023082000000002"/>
    <x v="0"/>
    <x v="546"/>
  </r>
  <r>
    <s v="F26286"/>
    <x v="0"/>
    <x v="6053"/>
    <x v="6035"/>
    <x v="232"/>
    <x v="80"/>
    <x v="860"/>
    <x v="873"/>
    <n v="38.985404000000003"/>
    <n v="-77.023082000000002"/>
    <x v="0"/>
    <x v="293"/>
  </r>
  <r>
    <s v="F26287"/>
    <x v="0"/>
    <x v="6054"/>
    <x v="6036"/>
    <x v="232"/>
    <x v="80"/>
    <x v="860"/>
    <x v="873"/>
    <n v="38.985404000000003"/>
    <n v="-77.023082000000002"/>
    <x v="0"/>
    <x v="365"/>
  </r>
  <r>
    <s v="F26288"/>
    <x v="0"/>
    <x v="6055"/>
    <x v="6037"/>
    <x v="232"/>
    <x v="80"/>
    <x v="860"/>
    <x v="873"/>
    <n v="38.985404000000003"/>
    <n v="-77.023082000000002"/>
    <x v="0"/>
    <x v="505"/>
  </r>
  <r>
    <s v="F26289"/>
    <x v="0"/>
    <x v="6056"/>
    <x v="6038"/>
    <x v="232"/>
    <x v="80"/>
    <x v="860"/>
    <x v="873"/>
    <n v="38.985404000000003"/>
    <n v="-77.023082000000002"/>
    <x v="0"/>
    <x v="445"/>
  </r>
  <r>
    <s v="F26290"/>
    <x v="0"/>
    <x v="6057"/>
    <x v="6039"/>
    <x v="232"/>
    <x v="80"/>
    <x v="860"/>
    <x v="873"/>
    <n v="38.985404000000003"/>
    <n v="-77.023082000000002"/>
    <x v="0"/>
    <x v="505"/>
  </r>
  <r>
    <s v="F26291"/>
    <x v="0"/>
    <x v="6058"/>
    <x v="6040"/>
    <x v="232"/>
    <x v="79"/>
    <x v="860"/>
    <x v="873"/>
    <n v="38.989724000000002"/>
    <n v="-77.023854"/>
    <x v="0"/>
    <x v="179"/>
  </r>
  <r>
    <s v="F26292"/>
    <x v="1"/>
    <x v="6059"/>
    <x v="6041"/>
    <x v="232"/>
    <x v="79"/>
    <x v="861"/>
    <x v="874"/>
    <n v="38.989787999999997"/>
    <n v="-77.023887999999999"/>
    <x v="0"/>
    <x v="34"/>
  </r>
  <r>
    <s v="F26293"/>
    <x v="1"/>
    <x v="6060"/>
    <x v="6042"/>
    <x v="232"/>
    <x v="79"/>
    <x v="862"/>
    <x v="875"/>
    <n v="38.989733999999999"/>
    <n v="-77.023858000000004"/>
    <x v="0"/>
    <x v="165"/>
  </r>
  <r>
    <s v="F26294"/>
    <x v="0"/>
    <x v="6061"/>
    <x v="6043"/>
    <x v="232"/>
    <x v="79"/>
    <x v="860"/>
    <x v="873"/>
    <n v="38.989724000000002"/>
    <n v="-77.023854"/>
    <x v="0"/>
    <x v="631"/>
  </r>
  <r>
    <s v="F26295"/>
    <x v="0"/>
    <x v="6062"/>
    <x v="6044"/>
    <x v="232"/>
    <x v="79"/>
    <x v="860"/>
    <x v="873"/>
    <n v="38.989724000000002"/>
    <n v="-77.023854"/>
    <x v="1"/>
    <x v="453"/>
  </r>
  <r>
    <s v="F26296"/>
    <x v="0"/>
    <x v="6063"/>
    <x v="6045"/>
    <x v="232"/>
    <x v="79"/>
    <x v="860"/>
    <x v="873"/>
    <n v="38.989724000000002"/>
    <n v="-77.023854"/>
    <x v="0"/>
    <x v="577"/>
  </r>
  <r>
    <s v="F26297"/>
    <x v="1"/>
    <x v="6064"/>
    <x v="6046"/>
    <x v="18"/>
    <x v="78"/>
    <x v="863"/>
    <x v="876"/>
    <n v="38.996706000000003"/>
    <n v="-77.025012000000004"/>
    <x v="0"/>
    <x v="122"/>
  </r>
  <r>
    <s v="F26298"/>
    <x v="1"/>
    <x v="6065"/>
    <x v="6047"/>
    <x v="19"/>
    <x v="79"/>
    <x v="864"/>
    <x v="877"/>
    <n v="38.989657999999999"/>
    <n v="-77.023857000000007"/>
    <x v="0"/>
    <x v="362"/>
  </r>
  <r>
    <s v="F26299"/>
    <x v="0"/>
    <x v="6066"/>
    <x v="6048"/>
    <x v="213"/>
    <x v="78"/>
    <x v="761"/>
    <x v="772"/>
    <n v="38.997033000000002"/>
    <n v="-77.025608000000005"/>
    <x v="1"/>
    <x v="274"/>
  </r>
  <r>
    <s v="F26300"/>
    <x v="0"/>
    <x v="6067"/>
    <x v="6049"/>
    <x v="213"/>
    <x v="78"/>
    <x v="761"/>
    <x v="772"/>
    <n v="38.997033000000002"/>
    <n v="-77.025608000000005"/>
    <x v="1"/>
    <x v="467"/>
  </r>
  <r>
    <s v="F26301"/>
    <x v="0"/>
    <x v="6068"/>
    <x v="6050"/>
    <x v="221"/>
    <x v="80"/>
    <x v="775"/>
    <x v="785"/>
    <n v="38.985404000000003"/>
    <n v="-77.023082000000002"/>
    <x v="0"/>
    <x v="368"/>
  </r>
  <r>
    <s v="F26302"/>
    <x v="1"/>
    <x v="6069"/>
    <x v="6051"/>
    <x v="222"/>
    <x v="78"/>
    <x v="865"/>
    <x v="878"/>
    <n v="38.996980000000001"/>
    <n v="-77.025501000000006"/>
    <x v="0"/>
    <x v="228"/>
  </r>
  <r>
    <s v="F26303"/>
    <x v="0"/>
    <x v="6070"/>
    <x v="6052"/>
    <x v="222"/>
    <x v="78"/>
    <x v="776"/>
    <x v="786"/>
    <n v="38.997033000000002"/>
    <n v="-77.025608000000005"/>
    <x v="0"/>
    <x v="140"/>
  </r>
  <r>
    <s v="F26304"/>
    <x v="0"/>
    <x v="6071"/>
    <x v="6053"/>
    <x v="222"/>
    <x v="78"/>
    <x v="776"/>
    <x v="786"/>
    <n v="38.997033000000002"/>
    <n v="-77.025608000000005"/>
    <x v="0"/>
    <x v="337"/>
  </r>
  <r>
    <s v="F26305"/>
    <x v="1"/>
    <x v="6072"/>
    <x v="6054"/>
    <x v="222"/>
    <x v="78"/>
    <x v="866"/>
    <x v="879"/>
    <n v="38.996881000000002"/>
    <n v="-77.025316000000004"/>
    <x v="0"/>
    <x v="69"/>
  </r>
  <r>
    <s v="F26306"/>
    <x v="1"/>
    <x v="6073"/>
    <x v="6055"/>
    <x v="222"/>
    <x v="78"/>
    <x v="867"/>
    <x v="880"/>
    <n v="38.996991999999999"/>
    <n v="-77.025851000000003"/>
    <x v="0"/>
    <x v="28"/>
  </r>
  <r>
    <s v="F26307"/>
    <x v="0"/>
    <x v="6074"/>
    <x v="6056"/>
    <x v="222"/>
    <x v="78"/>
    <x v="776"/>
    <x v="786"/>
    <n v="38.997033000000002"/>
    <n v="-77.025608000000005"/>
    <x v="0"/>
    <x v="590"/>
  </r>
  <r>
    <s v="F26308"/>
    <x v="0"/>
    <x v="6075"/>
    <x v="6057"/>
    <x v="222"/>
    <x v="78"/>
    <x v="776"/>
    <x v="786"/>
    <n v="38.997033000000002"/>
    <n v="-77.025608000000005"/>
    <x v="0"/>
    <x v="292"/>
  </r>
  <r>
    <s v="F26309"/>
    <x v="0"/>
    <x v="6076"/>
    <x v="6058"/>
    <x v="221"/>
    <x v="80"/>
    <x v="775"/>
    <x v="785"/>
    <n v="38.985404000000003"/>
    <n v="-77.023082000000002"/>
    <x v="0"/>
    <x v="409"/>
  </r>
  <r>
    <s v="F26310"/>
    <x v="0"/>
    <x v="6077"/>
    <x v="6059"/>
    <x v="221"/>
    <x v="80"/>
    <x v="775"/>
    <x v="785"/>
    <n v="38.985404000000003"/>
    <n v="-77.023082000000002"/>
    <x v="0"/>
    <x v="625"/>
  </r>
  <r>
    <s v="F26311"/>
    <x v="0"/>
    <x v="3884"/>
    <x v="6060"/>
    <x v="221"/>
    <x v="80"/>
    <x v="775"/>
    <x v="785"/>
    <n v="38.985404000000003"/>
    <n v="-77.023082000000002"/>
    <x v="1"/>
    <x v="52"/>
  </r>
  <r>
    <s v="F26312"/>
    <x v="0"/>
    <x v="6078"/>
    <x v="6061"/>
    <x v="221"/>
    <x v="80"/>
    <x v="775"/>
    <x v="785"/>
    <n v="38.985404000000003"/>
    <n v="-77.023082000000002"/>
    <x v="0"/>
    <x v="434"/>
  </r>
  <r>
    <s v="F26313"/>
    <x v="0"/>
    <x v="6079"/>
    <x v="6062"/>
    <x v="221"/>
    <x v="80"/>
    <x v="775"/>
    <x v="785"/>
    <n v="38.985404000000003"/>
    <n v="-77.023082000000002"/>
    <x v="0"/>
    <x v="63"/>
  </r>
  <r>
    <s v="F26314"/>
    <x v="0"/>
    <x v="6080"/>
    <x v="6063"/>
    <x v="221"/>
    <x v="80"/>
    <x v="775"/>
    <x v="785"/>
    <n v="38.985404000000003"/>
    <n v="-77.023082000000002"/>
    <x v="0"/>
    <x v="204"/>
  </r>
  <r>
    <s v="F26315"/>
    <x v="0"/>
    <x v="6081"/>
    <x v="6064"/>
    <x v="221"/>
    <x v="80"/>
    <x v="775"/>
    <x v="785"/>
    <n v="38.985404000000003"/>
    <n v="-77.023082000000002"/>
    <x v="0"/>
    <x v="614"/>
  </r>
  <r>
    <s v="F26316"/>
    <x v="0"/>
    <x v="6082"/>
    <x v="6065"/>
    <x v="221"/>
    <x v="80"/>
    <x v="775"/>
    <x v="785"/>
    <n v="38.985404000000003"/>
    <n v="-77.023082000000002"/>
    <x v="0"/>
    <x v="617"/>
  </r>
  <r>
    <s v="F26317"/>
    <x v="0"/>
    <x v="6083"/>
    <x v="6066"/>
    <x v="214"/>
    <x v="78"/>
    <x v="762"/>
    <x v="498"/>
    <n v="38.997033000000002"/>
    <n v="-77.025608000000005"/>
    <x v="0"/>
    <x v="231"/>
  </r>
  <r>
    <s v="F26318"/>
    <x v="0"/>
    <x v="6084"/>
    <x v="6067"/>
    <x v="214"/>
    <x v="78"/>
    <x v="762"/>
    <x v="498"/>
    <n v="38.997033000000002"/>
    <n v="-77.025608000000005"/>
    <x v="0"/>
    <x v="281"/>
  </r>
  <r>
    <s v="F26319"/>
    <x v="1"/>
    <x v="6085"/>
    <x v="6068"/>
    <x v="214"/>
    <x v="78"/>
    <x v="868"/>
    <x v="499"/>
    <n v="38.997030000000002"/>
    <n v="-77.025445000000005"/>
    <x v="0"/>
    <x v="509"/>
  </r>
  <r>
    <s v="F26320"/>
    <x v="0"/>
    <x v="6086"/>
    <x v="6069"/>
    <x v="214"/>
    <x v="78"/>
    <x v="762"/>
    <x v="498"/>
    <n v="38.997033000000002"/>
    <n v="-77.025608000000005"/>
    <x v="1"/>
    <x v="461"/>
  </r>
  <r>
    <s v="F26321"/>
    <x v="0"/>
    <x v="6087"/>
    <x v="6070"/>
    <x v="222"/>
    <x v="80"/>
    <x v="776"/>
    <x v="786"/>
    <n v="38.985404000000003"/>
    <n v="-77.023082000000002"/>
    <x v="0"/>
    <x v="276"/>
  </r>
  <r>
    <s v="F26322"/>
    <x v="0"/>
    <x v="6088"/>
    <x v="6071"/>
    <x v="222"/>
    <x v="80"/>
    <x v="776"/>
    <x v="786"/>
    <n v="38.985404000000003"/>
    <n v="-77.023082000000002"/>
    <x v="0"/>
    <x v="541"/>
  </r>
  <r>
    <s v="F26323"/>
    <x v="1"/>
    <x v="6089"/>
    <x v="6072"/>
    <x v="214"/>
    <x v="80"/>
    <x v="869"/>
    <x v="881"/>
    <n v="38.985370000000003"/>
    <n v="-77.023066"/>
    <x v="0"/>
    <x v="480"/>
  </r>
  <r>
    <s v="F26324"/>
    <x v="0"/>
    <x v="6090"/>
    <x v="6073"/>
    <x v="214"/>
    <x v="80"/>
    <x v="762"/>
    <x v="498"/>
    <n v="38.985404000000003"/>
    <n v="-77.023082000000002"/>
    <x v="0"/>
    <x v="652"/>
  </r>
  <r>
    <s v="F26325"/>
    <x v="0"/>
    <x v="6091"/>
    <x v="6074"/>
    <x v="214"/>
    <x v="80"/>
    <x v="762"/>
    <x v="498"/>
    <n v="38.985404000000003"/>
    <n v="-77.023082000000002"/>
    <x v="0"/>
    <x v="71"/>
  </r>
  <r>
    <s v="F26326"/>
    <x v="0"/>
    <x v="6092"/>
    <x v="6075"/>
    <x v="214"/>
    <x v="80"/>
    <x v="762"/>
    <x v="498"/>
    <n v="38.985404000000003"/>
    <n v="-77.023082000000002"/>
    <x v="0"/>
    <x v="122"/>
  </r>
  <r>
    <s v="F26327"/>
    <x v="0"/>
    <x v="6093"/>
    <x v="6076"/>
    <x v="221"/>
    <x v="78"/>
    <x v="775"/>
    <x v="785"/>
    <n v="38.997033000000002"/>
    <n v="-77.025608000000005"/>
    <x v="0"/>
    <x v="1"/>
  </r>
  <r>
    <s v="F26328"/>
    <x v="0"/>
    <x v="6094"/>
    <x v="6077"/>
    <x v="221"/>
    <x v="80"/>
    <x v="775"/>
    <x v="785"/>
    <n v="38.985404000000003"/>
    <n v="-77.023082000000002"/>
    <x v="0"/>
    <x v="342"/>
  </r>
  <r>
    <s v="F26329"/>
    <x v="0"/>
    <x v="6095"/>
    <x v="6078"/>
    <x v="221"/>
    <x v="80"/>
    <x v="775"/>
    <x v="785"/>
    <n v="38.985404000000003"/>
    <n v="-77.023082000000002"/>
    <x v="0"/>
    <x v="531"/>
  </r>
  <r>
    <s v="F26330"/>
    <x v="0"/>
    <x v="6096"/>
    <x v="6079"/>
    <x v="221"/>
    <x v="79"/>
    <x v="775"/>
    <x v="785"/>
    <n v="38.989724000000002"/>
    <n v="-77.023854"/>
    <x v="0"/>
    <x v="477"/>
  </r>
  <r>
    <s v="F26331"/>
    <x v="0"/>
    <x v="6097"/>
    <x v="6080"/>
    <x v="222"/>
    <x v="79"/>
    <x v="776"/>
    <x v="786"/>
    <n v="38.989724000000002"/>
    <n v="-77.023854"/>
    <x v="1"/>
    <x v="186"/>
  </r>
  <r>
    <s v="F26332"/>
    <x v="1"/>
    <x v="6098"/>
    <x v="6081"/>
    <x v="222"/>
    <x v="79"/>
    <x v="870"/>
    <x v="882"/>
    <n v="38.989719999999998"/>
    <n v="-77.023832999999996"/>
    <x v="0"/>
    <x v="549"/>
  </r>
  <r>
    <s v="F26333"/>
    <x v="0"/>
    <x v="6099"/>
    <x v="6082"/>
    <x v="222"/>
    <x v="79"/>
    <x v="776"/>
    <x v="786"/>
    <n v="38.989724000000002"/>
    <n v="-77.023854"/>
    <x v="0"/>
    <x v="356"/>
  </r>
  <r>
    <s v="F26334"/>
    <x v="0"/>
    <x v="6100"/>
    <x v="6083"/>
    <x v="221"/>
    <x v="79"/>
    <x v="775"/>
    <x v="785"/>
    <n v="38.989724000000002"/>
    <n v="-77.023854"/>
    <x v="0"/>
    <x v="51"/>
  </r>
  <r>
    <s v="F26335"/>
    <x v="0"/>
    <x v="6101"/>
    <x v="6084"/>
    <x v="221"/>
    <x v="79"/>
    <x v="775"/>
    <x v="785"/>
    <n v="38.989724000000002"/>
    <n v="-77.023854"/>
    <x v="0"/>
    <x v="204"/>
  </r>
  <r>
    <s v="F26336"/>
    <x v="0"/>
    <x v="6102"/>
    <x v="6085"/>
    <x v="221"/>
    <x v="79"/>
    <x v="775"/>
    <x v="785"/>
    <n v="38.989724000000002"/>
    <n v="-77.023854"/>
    <x v="0"/>
    <x v="186"/>
  </r>
  <r>
    <s v="F26337"/>
    <x v="1"/>
    <x v="6103"/>
    <x v="6086"/>
    <x v="221"/>
    <x v="79"/>
    <x v="871"/>
    <x v="883"/>
    <n v="38.989691000000001"/>
    <n v="-77.023852000000005"/>
    <x v="0"/>
    <x v="245"/>
  </r>
  <r>
    <s v="F26338"/>
    <x v="0"/>
    <x v="6104"/>
    <x v="6087"/>
    <x v="214"/>
    <x v="79"/>
    <x v="762"/>
    <x v="498"/>
    <n v="38.989724000000002"/>
    <n v="-77.023854"/>
    <x v="0"/>
    <x v="425"/>
  </r>
  <r>
    <s v="F26339"/>
    <x v="0"/>
    <x v="6105"/>
    <x v="6088"/>
    <x v="214"/>
    <x v="79"/>
    <x v="762"/>
    <x v="498"/>
    <n v="38.989724000000002"/>
    <n v="-77.023854"/>
    <x v="0"/>
    <x v="297"/>
  </r>
  <r>
    <s v="F26340"/>
    <x v="0"/>
    <x v="6106"/>
    <x v="6089"/>
    <x v="214"/>
    <x v="79"/>
    <x v="762"/>
    <x v="498"/>
    <n v="38.989724000000002"/>
    <n v="-77.023854"/>
    <x v="0"/>
    <x v="476"/>
  </r>
  <r>
    <s v="F26341"/>
    <x v="0"/>
    <x v="6107"/>
    <x v="6090"/>
    <x v="214"/>
    <x v="79"/>
    <x v="762"/>
    <x v="498"/>
    <n v="38.989724000000002"/>
    <n v="-77.023854"/>
    <x v="0"/>
    <x v="186"/>
  </r>
  <r>
    <s v="F26342"/>
    <x v="1"/>
    <x v="6108"/>
    <x v="6091"/>
    <x v="214"/>
    <x v="79"/>
    <x v="872"/>
    <x v="884"/>
    <n v="38.989662000000003"/>
    <n v="-77.023819000000003"/>
    <x v="1"/>
    <x v="543"/>
  </r>
  <r>
    <s v="F26343"/>
    <x v="0"/>
    <x v="6109"/>
    <x v="6092"/>
    <x v="214"/>
    <x v="79"/>
    <x v="762"/>
    <x v="498"/>
    <n v="38.989724000000002"/>
    <n v="-77.023854"/>
    <x v="0"/>
    <x v="343"/>
  </r>
  <r>
    <s v="F26344"/>
    <x v="0"/>
    <x v="6110"/>
    <x v="6093"/>
    <x v="214"/>
    <x v="79"/>
    <x v="762"/>
    <x v="498"/>
    <n v="38.989724000000002"/>
    <n v="-77.023854"/>
    <x v="0"/>
    <x v="88"/>
  </r>
  <r>
    <s v="F26345"/>
    <x v="0"/>
    <x v="6111"/>
    <x v="6094"/>
    <x v="214"/>
    <x v="79"/>
    <x v="762"/>
    <x v="498"/>
    <n v="38.989724000000002"/>
    <n v="-77.023854"/>
    <x v="0"/>
    <x v="651"/>
  </r>
  <r>
    <s v="F26346"/>
    <x v="1"/>
    <x v="6112"/>
    <x v="6095"/>
    <x v="214"/>
    <x v="79"/>
    <x v="873"/>
    <x v="885"/>
    <n v="38.989673000000003"/>
    <n v="-77.023858000000004"/>
    <x v="0"/>
    <x v="91"/>
  </r>
  <r>
    <s v="F26347"/>
    <x v="0"/>
    <x v="6113"/>
    <x v="6096"/>
    <x v="206"/>
    <x v="80"/>
    <x v="580"/>
    <x v="588"/>
    <n v="38.985404000000003"/>
    <n v="-77.023082000000002"/>
    <x v="0"/>
    <x v="359"/>
  </r>
  <r>
    <s v="F26348"/>
    <x v="0"/>
    <x v="6114"/>
    <x v="6097"/>
    <x v="52"/>
    <x v="79"/>
    <x v="93"/>
    <x v="94"/>
    <n v="38.989724000000002"/>
    <n v="-77.023854"/>
    <x v="0"/>
    <x v="41"/>
  </r>
  <r>
    <s v="F26349"/>
    <x v="0"/>
    <x v="6115"/>
    <x v="6098"/>
    <x v="52"/>
    <x v="79"/>
    <x v="93"/>
    <x v="94"/>
    <n v="38.989724000000002"/>
    <n v="-77.023854"/>
    <x v="0"/>
    <x v="47"/>
  </r>
  <r>
    <s v="F26350"/>
    <x v="0"/>
    <x v="6116"/>
    <x v="6099"/>
    <x v="52"/>
    <x v="79"/>
    <x v="93"/>
    <x v="94"/>
    <n v="38.989724000000002"/>
    <n v="-77.023854"/>
    <x v="0"/>
    <x v="534"/>
  </r>
  <r>
    <s v="F26351"/>
    <x v="0"/>
    <x v="6117"/>
    <x v="6100"/>
    <x v="38"/>
    <x v="79"/>
    <x v="350"/>
    <x v="352"/>
    <n v="38.989724000000002"/>
    <n v="-77.023854"/>
    <x v="0"/>
    <x v="638"/>
  </r>
  <r>
    <s v="F26352"/>
    <x v="0"/>
    <x v="6118"/>
    <x v="4831"/>
    <x v="110"/>
    <x v="79"/>
    <x v="538"/>
    <x v="545"/>
    <n v="38.989724000000002"/>
    <n v="-77.023854"/>
    <x v="0"/>
    <x v="541"/>
  </r>
  <r>
    <s v="F26353"/>
    <x v="0"/>
    <x v="6119"/>
    <x v="6101"/>
    <x v="110"/>
    <x v="79"/>
    <x v="538"/>
    <x v="545"/>
    <n v="38.989724000000002"/>
    <n v="-77.023854"/>
    <x v="0"/>
    <x v="509"/>
  </r>
  <r>
    <s v="F26354"/>
    <x v="0"/>
    <x v="6120"/>
    <x v="6102"/>
    <x v="110"/>
    <x v="79"/>
    <x v="538"/>
    <x v="545"/>
    <n v="38.989724000000002"/>
    <n v="-77.023854"/>
    <x v="0"/>
    <x v="431"/>
  </r>
  <r>
    <s v="F26355"/>
    <x v="0"/>
    <x v="6121"/>
    <x v="6103"/>
    <x v="110"/>
    <x v="79"/>
    <x v="538"/>
    <x v="545"/>
    <n v="38.989724000000002"/>
    <n v="-77.023854"/>
    <x v="0"/>
    <x v="411"/>
  </r>
  <r>
    <s v="F26356"/>
    <x v="0"/>
    <x v="6122"/>
    <x v="6104"/>
    <x v="110"/>
    <x v="79"/>
    <x v="538"/>
    <x v="545"/>
    <n v="38.989724000000002"/>
    <n v="-77.023854"/>
    <x v="0"/>
    <x v="165"/>
  </r>
  <r>
    <s v="F26357"/>
    <x v="0"/>
    <x v="6123"/>
    <x v="6105"/>
    <x v="110"/>
    <x v="79"/>
    <x v="538"/>
    <x v="545"/>
    <n v="38.989724000000002"/>
    <n v="-77.023854"/>
    <x v="0"/>
    <x v="223"/>
  </r>
  <r>
    <s v="F26358"/>
    <x v="1"/>
    <x v="6124"/>
    <x v="6106"/>
    <x v="37"/>
    <x v="79"/>
    <x v="874"/>
    <x v="886"/>
    <n v="38.989683999999997"/>
    <n v="-77.023848999999998"/>
    <x v="0"/>
    <x v="234"/>
  </r>
  <r>
    <s v="F26359"/>
    <x v="0"/>
    <x v="6125"/>
    <x v="6107"/>
    <x v="110"/>
    <x v="79"/>
    <x v="538"/>
    <x v="545"/>
    <n v="38.989724000000002"/>
    <n v="-77.023854"/>
    <x v="0"/>
    <x v="372"/>
  </r>
  <r>
    <s v="F26360"/>
    <x v="0"/>
    <x v="6126"/>
    <x v="6108"/>
    <x v="52"/>
    <x v="78"/>
    <x v="93"/>
    <x v="94"/>
    <n v="38.997033000000002"/>
    <n v="-77.025608000000005"/>
    <x v="1"/>
    <x v="413"/>
  </r>
  <r>
    <s v="F26361"/>
    <x v="0"/>
    <x v="6127"/>
    <x v="6109"/>
    <x v="52"/>
    <x v="78"/>
    <x v="93"/>
    <x v="94"/>
    <n v="38.997033000000002"/>
    <n v="-77.025608000000005"/>
    <x v="1"/>
    <x v="403"/>
  </r>
  <r>
    <s v="F26362"/>
    <x v="0"/>
    <x v="6128"/>
    <x v="6110"/>
    <x v="52"/>
    <x v="78"/>
    <x v="93"/>
    <x v="94"/>
    <n v="38.997033000000002"/>
    <n v="-77.025608000000005"/>
    <x v="0"/>
    <x v="297"/>
  </r>
  <r>
    <s v="F26363"/>
    <x v="0"/>
    <x v="6129"/>
    <x v="6111"/>
    <x v="110"/>
    <x v="78"/>
    <x v="538"/>
    <x v="545"/>
    <n v="38.997033000000002"/>
    <n v="-77.025608000000005"/>
    <x v="1"/>
    <x v="451"/>
  </r>
  <r>
    <s v="F26364"/>
    <x v="1"/>
    <x v="6130"/>
    <x v="6112"/>
    <x v="110"/>
    <x v="80"/>
    <x v="875"/>
    <x v="887"/>
    <n v="38.985357"/>
    <n v="-77.023062999999993"/>
    <x v="0"/>
    <x v="11"/>
  </r>
  <r>
    <s v="F26365"/>
    <x v="1"/>
    <x v="6131"/>
    <x v="6113"/>
    <x v="40"/>
    <x v="79"/>
    <x v="876"/>
    <x v="888"/>
    <n v="38.989612000000001"/>
    <n v="-77.023787999999996"/>
    <x v="0"/>
    <x v="551"/>
  </r>
  <r>
    <s v="F26366"/>
    <x v="0"/>
    <x v="6132"/>
    <x v="6114"/>
    <x v="43"/>
    <x v="79"/>
    <x v="297"/>
    <x v="297"/>
    <n v="38.989724000000002"/>
    <n v="-77.023854"/>
    <x v="0"/>
    <x v="380"/>
  </r>
  <r>
    <s v="F26367"/>
    <x v="0"/>
    <x v="6133"/>
    <x v="6115"/>
    <x v="223"/>
    <x v="79"/>
    <x v="780"/>
    <x v="791"/>
    <n v="38.989724000000002"/>
    <n v="-77.023854"/>
    <x v="1"/>
    <x v="140"/>
  </r>
  <r>
    <s v="F26368"/>
    <x v="1"/>
    <x v="6134"/>
    <x v="6116"/>
    <x v="223"/>
    <x v="79"/>
    <x v="877"/>
    <x v="889"/>
    <n v="38.989691000000001"/>
    <n v="-77.023829000000006"/>
    <x v="1"/>
    <x v="53"/>
  </r>
  <r>
    <s v="F26369"/>
    <x v="1"/>
    <x v="6135"/>
    <x v="6117"/>
    <x v="43"/>
    <x v="79"/>
    <x v="878"/>
    <x v="890"/>
    <n v="38.989673000000003"/>
    <n v="-77.023876000000001"/>
    <x v="0"/>
    <x v="462"/>
  </r>
  <r>
    <s v="F26370"/>
    <x v="1"/>
    <x v="6136"/>
    <x v="6118"/>
    <x v="43"/>
    <x v="79"/>
    <x v="879"/>
    <x v="891"/>
    <n v="38.989676000000003"/>
    <n v="-77.023875000000004"/>
    <x v="0"/>
    <x v="554"/>
  </r>
  <r>
    <s v="F26371"/>
    <x v="0"/>
    <x v="6137"/>
    <x v="6119"/>
    <x v="43"/>
    <x v="79"/>
    <x v="297"/>
    <x v="297"/>
    <n v="38.989724000000002"/>
    <n v="-77.023854"/>
    <x v="0"/>
    <x v="360"/>
  </r>
  <r>
    <s v="F26372"/>
    <x v="1"/>
    <x v="6138"/>
    <x v="6120"/>
    <x v="43"/>
    <x v="79"/>
    <x v="880"/>
    <x v="892"/>
    <n v="38.989719999999998"/>
    <n v="-77.023876000000001"/>
    <x v="0"/>
    <x v="457"/>
  </r>
  <r>
    <s v="F26373"/>
    <x v="0"/>
    <x v="6139"/>
    <x v="6121"/>
    <x v="43"/>
    <x v="78"/>
    <x v="297"/>
    <x v="297"/>
    <n v="38.997033000000002"/>
    <n v="-77.025608000000005"/>
    <x v="0"/>
    <x v="265"/>
  </r>
  <r>
    <s v="F26374"/>
    <x v="0"/>
    <x v="6140"/>
    <x v="6122"/>
    <x v="43"/>
    <x v="78"/>
    <x v="297"/>
    <x v="297"/>
    <n v="38.997033000000002"/>
    <n v="-77.025608000000005"/>
    <x v="0"/>
    <x v="501"/>
  </r>
  <r>
    <s v="F26375"/>
    <x v="1"/>
    <x v="6141"/>
    <x v="6123"/>
    <x v="43"/>
    <x v="78"/>
    <x v="880"/>
    <x v="893"/>
    <n v="38.996938"/>
    <n v="-77.025453999999996"/>
    <x v="1"/>
    <x v="429"/>
  </r>
  <r>
    <s v="F26376"/>
    <x v="0"/>
    <x v="6142"/>
    <x v="6124"/>
    <x v="43"/>
    <x v="78"/>
    <x v="297"/>
    <x v="297"/>
    <n v="38.997033000000002"/>
    <n v="-77.025608000000005"/>
    <x v="1"/>
    <x v="473"/>
  </r>
  <r>
    <s v="F26377"/>
    <x v="0"/>
    <x v="6143"/>
    <x v="6125"/>
    <x v="223"/>
    <x v="80"/>
    <x v="780"/>
    <x v="791"/>
    <n v="38.985404000000003"/>
    <n v="-77.023082000000002"/>
    <x v="0"/>
    <x v="416"/>
  </r>
  <r>
    <s v="F26378"/>
    <x v="0"/>
    <x v="6144"/>
    <x v="6126"/>
    <x v="223"/>
    <x v="80"/>
    <x v="780"/>
    <x v="791"/>
    <n v="38.985404000000003"/>
    <n v="-77.023082000000002"/>
    <x v="0"/>
    <x v="80"/>
  </r>
  <r>
    <s v="F26379"/>
    <x v="0"/>
    <x v="6145"/>
    <x v="6127"/>
    <x v="223"/>
    <x v="78"/>
    <x v="780"/>
    <x v="791"/>
    <n v="38.997033000000002"/>
    <n v="-77.025608000000005"/>
    <x v="0"/>
    <x v="209"/>
  </r>
  <r>
    <s v="F26380"/>
    <x v="0"/>
    <x v="6146"/>
    <x v="6128"/>
    <x v="43"/>
    <x v="80"/>
    <x v="297"/>
    <x v="297"/>
    <n v="38.985404000000003"/>
    <n v="-77.023082000000002"/>
    <x v="0"/>
    <x v="437"/>
  </r>
  <r>
    <s v="F26381"/>
    <x v="0"/>
    <x v="6147"/>
    <x v="6129"/>
    <x v="43"/>
    <x v="78"/>
    <x v="297"/>
    <x v="297"/>
    <n v="38.997033000000002"/>
    <n v="-77.025608000000005"/>
    <x v="1"/>
    <x v="207"/>
  </r>
  <r>
    <s v="F26382"/>
    <x v="0"/>
    <x v="6148"/>
    <x v="6130"/>
    <x v="43"/>
    <x v="78"/>
    <x v="297"/>
    <x v="297"/>
    <n v="38.997033000000002"/>
    <n v="-77.025608000000005"/>
    <x v="0"/>
    <x v="51"/>
  </r>
  <r>
    <s v="F26383"/>
    <x v="0"/>
    <x v="6149"/>
    <x v="6131"/>
    <x v="43"/>
    <x v="80"/>
    <x v="297"/>
    <x v="297"/>
    <n v="38.985404000000003"/>
    <n v="-77.023082000000002"/>
    <x v="1"/>
    <x v="330"/>
  </r>
  <r>
    <s v="F26384"/>
    <x v="0"/>
    <x v="6150"/>
    <x v="6132"/>
    <x v="43"/>
    <x v="80"/>
    <x v="297"/>
    <x v="297"/>
    <n v="38.985404000000003"/>
    <n v="-77.023082000000002"/>
    <x v="0"/>
    <x v="489"/>
  </r>
  <r>
    <s v="F26385"/>
    <x v="0"/>
    <x v="6151"/>
    <x v="6133"/>
    <x v="43"/>
    <x v="80"/>
    <x v="297"/>
    <x v="297"/>
    <n v="38.985404000000003"/>
    <n v="-77.023082000000002"/>
    <x v="0"/>
    <x v="120"/>
  </r>
  <r>
    <s v="F26386"/>
    <x v="1"/>
    <x v="6152"/>
    <x v="6134"/>
    <x v="43"/>
    <x v="80"/>
    <x v="881"/>
    <x v="894"/>
    <n v="38.985393000000002"/>
    <n v="-77.023098000000005"/>
    <x v="1"/>
    <x v="473"/>
  </r>
  <r>
    <s v="F26387"/>
    <x v="0"/>
    <x v="6153"/>
    <x v="6135"/>
    <x v="49"/>
    <x v="79"/>
    <x v="882"/>
    <x v="895"/>
    <n v="38.989724000000002"/>
    <n v="-77.023854"/>
    <x v="0"/>
    <x v="76"/>
  </r>
  <r>
    <s v="F26388"/>
    <x v="0"/>
    <x v="6154"/>
    <x v="6136"/>
    <x v="49"/>
    <x v="79"/>
    <x v="882"/>
    <x v="895"/>
    <n v="38.989724000000002"/>
    <n v="-77.023854"/>
    <x v="0"/>
    <x v="208"/>
  </r>
  <r>
    <s v="F26389"/>
    <x v="1"/>
    <x v="6155"/>
    <x v="6137"/>
    <x v="49"/>
    <x v="78"/>
    <x v="883"/>
    <x v="896"/>
    <n v="38.996664000000003"/>
    <n v="-77.025154000000001"/>
    <x v="1"/>
    <x v="654"/>
  </r>
  <r>
    <s v="F26390"/>
    <x v="0"/>
    <x v="6156"/>
    <x v="6138"/>
    <x v="49"/>
    <x v="78"/>
    <x v="882"/>
    <x v="895"/>
    <n v="38.997033000000002"/>
    <n v="-77.025608000000005"/>
    <x v="1"/>
    <x v="286"/>
  </r>
  <r>
    <s v="F26391"/>
    <x v="1"/>
    <x v="6157"/>
    <x v="6139"/>
    <x v="49"/>
    <x v="78"/>
    <x v="884"/>
    <x v="897"/>
    <n v="38.996780999999999"/>
    <n v="-77.025336999999993"/>
    <x v="1"/>
    <x v="484"/>
  </r>
  <r>
    <s v="F26392"/>
    <x v="0"/>
    <x v="6158"/>
    <x v="6140"/>
    <x v="49"/>
    <x v="78"/>
    <x v="882"/>
    <x v="895"/>
    <n v="38.997033000000002"/>
    <n v="-77.025608000000005"/>
    <x v="0"/>
    <x v="391"/>
  </r>
  <r>
    <s v="F26393"/>
    <x v="0"/>
    <x v="6159"/>
    <x v="6141"/>
    <x v="49"/>
    <x v="78"/>
    <x v="882"/>
    <x v="895"/>
    <n v="38.997033000000002"/>
    <n v="-77.025608000000005"/>
    <x v="0"/>
    <x v="117"/>
  </r>
  <r>
    <s v="F26394"/>
    <x v="0"/>
    <x v="6160"/>
    <x v="6142"/>
    <x v="49"/>
    <x v="78"/>
    <x v="882"/>
    <x v="895"/>
    <n v="38.997033000000002"/>
    <n v="-77.025608000000005"/>
    <x v="1"/>
    <x v="456"/>
  </r>
  <r>
    <s v="F26395"/>
    <x v="0"/>
    <x v="2818"/>
    <x v="6143"/>
    <x v="49"/>
    <x v="80"/>
    <x v="882"/>
    <x v="895"/>
    <n v="38.985404000000003"/>
    <n v="-77.023082000000002"/>
    <x v="1"/>
    <x v="448"/>
  </r>
  <r>
    <s v="F26396"/>
    <x v="0"/>
    <x v="6161"/>
    <x v="6144"/>
    <x v="49"/>
    <x v="80"/>
    <x v="882"/>
    <x v="895"/>
    <n v="38.985404000000003"/>
    <n v="-77.023082000000002"/>
    <x v="0"/>
    <x v="74"/>
  </r>
  <r>
    <s v="F26397"/>
    <x v="2"/>
    <x v="6162"/>
    <x v="6145"/>
    <x v="50"/>
    <x v="79"/>
    <x v="885"/>
    <x v="898"/>
    <n v="38.989724000000002"/>
    <n v="-77.023854"/>
    <x v="1"/>
    <x v="658"/>
  </r>
  <r>
    <s v="F26398"/>
    <x v="0"/>
    <x v="6163"/>
    <x v="6146"/>
    <x v="69"/>
    <x v="80"/>
    <x v="113"/>
    <x v="114"/>
    <n v="38.985404000000003"/>
    <n v="-77.023082000000002"/>
    <x v="0"/>
    <x v="516"/>
  </r>
  <r>
    <s v="F26399"/>
    <x v="0"/>
    <x v="6164"/>
    <x v="6147"/>
    <x v="12"/>
    <x v="81"/>
    <x v="27"/>
    <x v="27"/>
    <n v="38.954811999999997"/>
    <n v="-77.082425999999998"/>
    <x v="0"/>
    <x v="589"/>
  </r>
  <r>
    <s v="F26400"/>
    <x v="0"/>
    <x v="6165"/>
    <x v="6148"/>
    <x v="12"/>
    <x v="81"/>
    <x v="27"/>
    <x v="27"/>
    <n v="38.954811999999997"/>
    <n v="-77.082425999999998"/>
    <x v="0"/>
    <x v="450"/>
  </r>
  <r>
    <s v="F26401"/>
    <x v="0"/>
    <x v="6166"/>
    <x v="6149"/>
    <x v="9"/>
    <x v="81"/>
    <x v="16"/>
    <x v="16"/>
    <n v="38.954811999999997"/>
    <n v="-77.082425999999998"/>
    <x v="0"/>
    <x v="68"/>
  </r>
  <r>
    <s v="F26402"/>
    <x v="0"/>
    <x v="6167"/>
    <x v="6150"/>
    <x v="9"/>
    <x v="81"/>
    <x v="16"/>
    <x v="16"/>
    <n v="38.954811999999997"/>
    <n v="-77.082425999999998"/>
    <x v="0"/>
    <x v="378"/>
  </r>
  <r>
    <s v="F26403"/>
    <x v="1"/>
    <x v="6168"/>
    <x v="6151"/>
    <x v="10"/>
    <x v="81"/>
    <x v="886"/>
    <x v="899"/>
    <n v="38.954818000000003"/>
    <n v="-77.082496000000006"/>
    <x v="1"/>
    <x v="109"/>
  </r>
  <r>
    <s v="F26404"/>
    <x v="2"/>
    <x v="6169"/>
    <x v="6152"/>
    <x v="8"/>
    <x v="81"/>
    <x v="15"/>
    <x v="15"/>
    <n v="38.954811999999997"/>
    <n v="-77.082425999999998"/>
    <x v="1"/>
    <x v="311"/>
  </r>
  <r>
    <s v="F26405"/>
    <x v="0"/>
    <x v="6170"/>
    <x v="6153"/>
    <x v="152"/>
    <x v="81"/>
    <x v="294"/>
    <x v="294"/>
    <n v="38.954811999999997"/>
    <n v="-77.082425999999998"/>
    <x v="0"/>
    <x v="437"/>
  </r>
  <r>
    <s v="F26406"/>
    <x v="0"/>
    <x v="6171"/>
    <x v="6154"/>
    <x v="152"/>
    <x v="81"/>
    <x v="294"/>
    <x v="294"/>
    <n v="38.954811999999997"/>
    <n v="-77.082425999999998"/>
    <x v="0"/>
    <x v="343"/>
  </r>
  <r>
    <s v="F26407"/>
    <x v="0"/>
    <x v="6172"/>
    <x v="6155"/>
    <x v="152"/>
    <x v="81"/>
    <x v="294"/>
    <x v="294"/>
    <n v="38.954811999999997"/>
    <n v="-77.082425999999998"/>
    <x v="0"/>
    <x v="202"/>
  </r>
  <r>
    <s v="F26408"/>
    <x v="0"/>
    <x v="6173"/>
    <x v="6156"/>
    <x v="152"/>
    <x v="81"/>
    <x v="294"/>
    <x v="294"/>
    <n v="38.954811999999997"/>
    <n v="-77.082425999999998"/>
    <x v="1"/>
    <x v="368"/>
  </r>
  <r>
    <s v="F26409"/>
    <x v="0"/>
    <x v="6174"/>
    <x v="6157"/>
    <x v="152"/>
    <x v="81"/>
    <x v="294"/>
    <x v="294"/>
    <n v="38.954811999999997"/>
    <n v="-77.082425999999998"/>
    <x v="0"/>
    <x v="393"/>
  </r>
  <r>
    <s v="F26410"/>
    <x v="0"/>
    <x v="6175"/>
    <x v="6158"/>
    <x v="31"/>
    <x v="81"/>
    <x v="54"/>
    <x v="54"/>
    <n v="38.954811999999997"/>
    <n v="-77.082425999999998"/>
    <x v="0"/>
    <x v="162"/>
  </r>
  <r>
    <s v="F26411"/>
    <x v="0"/>
    <x v="6176"/>
    <x v="6159"/>
    <x v="31"/>
    <x v="81"/>
    <x v="54"/>
    <x v="54"/>
    <n v="38.954811999999997"/>
    <n v="-77.082425999999998"/>
    <x v="0"/>
    <x v="179"/>
  </r>
  <r>
    <s v="F26412"/>
    <x v="1"/>
    <x v="6177"/>
    <x v="6160"/>
    <x v="30"/>
    <x v="81"/>
    <x v="887"/>
    <x v="900"/>
    <n v="38.954759000000003"/>
    <n v="-77.082492999999999"/>
    <x v="0"/>
    <x v="654"/>
  </r>
  <r>
    <s v="F26413"/>
    <x v="0"/>
    <x v="6178"/>
    <x v="6161"/>
    <x v="30"/>
    <x v="81"/>
    <x v="59"/>
    <x v="59"/>
    <n v="38.954811999999997"/>
    <n v="-77.082425999999998"/>
    <x v="0"/>
    <x v="185"/>
  </r>
  <r>
    <s v="F26414"/>
    <x v="0"/>
    <x v="6179"/>
    <x v="6162"/>
    <x v="31"/>
    <x v="81"/>
    <x v="54"/>
    <x v="54"/>
    <n v="38.954811999999997"/>
    <n v="-77.082425999999998"/>
    <x v="0"/>
    <x v="42"/>
  </r>
  <r>
    <s v="F26415"/>
    <x v="0"/>
    <x v="6180"/>
    <x v="6163"/>
    <x v="31"/>
    <x v="81"/>
    <x v="54"/>
    <x v="54"/>
    <n v="38.954811999999997"/>
    <n v="-77.082425999999998"/>
    <x v="0"/>
    <x v="369"/>
  </r>
  <r>
    <s v="F26416"/>
    <x v="0"/>
    <x v="6181"/>
    <x v="6164"/>
    <x v="31"/>
    <x v="81"/>
    <x v="54"/>
    <x v="54"/>
    <n v="38.954811999999997"/>
    <n v="-77.082425999999998"/>
    <x v="0"/>
    <x v="34"/>
  </r>
  <r>
    <s v="F26417"/>
    <x v="1"/>
    <x v="6182"/>
    <x v="6165"/>
    <x v="34"/>
    <x v="81"/>
    <x v="888"/>
    <x v="901"/>
    <n v="38.954799000000001"/>
    <n v="-77.082472999999993"/>
    <x v="1"/>
    <x v="169"/>
  </r>
  <r>
    <s v="F26418"/>
    <x v="0"/>
    <x v="6183"/>
    <x v="6166"/>
    <x v="34"/>
    <x v="81"/>
    <x v="68"/>
    <x v="69"/>
    <n v="38.954811999999997"/>
    <n v="-77.082425999999998"/>
    <x v="0"/>
    <x v="110"/>
  </r>
  <r>
    <s v="F26419"/>
    <x v="1"/>
    <x v="6184"/>
    <x v="6167"/>
    <x v="166"/>
    <x v="81"/>
    <x v="889"/>
    <x v="902"/>
    <n v="38.954799000000001"/>
    <n v="-77.082429000000005"/>
    <x v="0"/>
    <x v="290"/>
  </r>
  <r>
    <s v="F26420"/>
    <x v="1"/>
    <x v="6185"/>
    <x v="4198"/>
    <x v="44"/>
    <x v="81"/>
    <x v="890"/>
    <x v="903"/>
    <n v="38.954850999999998"/>
    <n v="-77.082403999999997"/>
    <x v="1"/>
    <x v="160"/>
  </r>
  <r>
    <s v="F26421"/>
    <x v="0"/>
    <x v="6186"/>
    <x v="6168"/>
    <x v="44"/>
    <x v="81"/>
    <x v="83"/>
    <x v="84"/>
    <n v="38.954811999999997"/>
    <n v="-77.082425999999998"/>
    <x v="0"/>
    <x v="299"/>
  </r>
  <r>
    <s v="F26422"/>
    <x v="1"/>
    <x v="6187"/>
    <x v="6169"/>
    <x v="67"/>
    <x v="81"/>
    <x v="891"/>
    <x v="904"/>
    <n v="38.954799000000001"/>
    <n v="-77.082521"/>
    <x v="1"/>
    <x v="609"/>
  </r>
  <r>
    <s v="F26423"/>
    <x v="0"/>
    <x v="6188"/>
    <x v="6170"/>
    <x v="68"/>
    <x v="81"/>
    <x v="112"/>
    <x v="113"/>
    <n v="38.954811999999997"/>
    <n v="-77.082425999999998"/>
    <x v="0"/>
    <x v="411"/>
  </r>
  <r>
    <s v="F26424"/>
    <x v="0"/>
    <x v="6189"/>
    <x v="6171"/>
    <x v="71"/>
    <x v="81"/>
    <x v="115"/>
    <x v="116"/>
    <n v="38.954811999999997"/>
    <n v="-77.082425999999998"/>
    <x v="0"/>
    <x v="157"/>
  </r>
  <r>
    <s v="F26425"/>
    <x v="1"/>
    <x v="6190"/>
    <x v="6172"/>
    <x v="71"/>
    <x v="81"/>
    <x v="787"/>
    <x v="905"/>
    <n v="38.954816999999998"/>
    <n v="-77.082462000000007"/>
    <x v="0"/>
    <x v="518"/>
  </r>
  <r>
    <s v="F26426"/>
    <x v="0"/>
    <x v="6191"/>
    <x v="6173"/>
    <x v="87"/>
    <x v="81"/>
    <x v="147"/>
    <x v="148"/>
    <n v="38.954811999999997"/>
    <n v="-77.082425999999998"/>
    <x v="0"/>
    <x v="357"/>
  </r>
  <r>
    <s v="F26427"/>
    <x v="0"/>
    <x v="6192"/>
    <x v="6174"/>
    <x v="115"/>
    <x v="81"/>
    <x v="261"/>
    <x v="261"/>
    <n v="38.954811999999997"/>
    <n v="-77.082425999999998"/>
    <x v="0"/>
    <x v="132"/>
  </r>
  <r>
    <s v="F26428"/>
    <x v="1"/>
    <x v="6193"/>
    <x v="6175"/>
    <x v="115"/>
    <x v="81"/>
    <x v="892"/>
    <x v="906"/>
    <n v="38.954788999999998"/>
    <n v="-77.082452000000004"/>
    <x v="0"/>
    <x v="473"/>
  </r>
  <r>
    <s v="F26429"/>
    <x v="0"/>
    <x v="6194"/>
    <x v="6176"/>
    <x v="144"/>
    <x v="81"/>
    <x v="267"/>
    <x v="267"/>
    <n v="38.954811999999997"/>
    <n v="-77.082425999999998"/>
    <x v="0"/>
    <x v="281"/>
  </r>
  <r>
    <s v="F26430"/>
    <x v="0"/>
    <x v="6195"/>
    <x v="6177"/>
    <x v="144"/>
    <x v="81"/>
    <x v="267"/>
    <x v="267"/>
    <n v="38.954811999999997"/>
    <n v="-77.082425999999998"/>
    <x v="0"/>
    <x v="183"/>
  </r>
  <r>
    <s v="F26431"/>
    <x v="0"/>
    <x v="6196"/>
    <x v="6178"/>
    <x v="144"/>
    <x v="81"/>
    <x v="267"/>
    <x v="267"/>
    <n v="38.954811999999997"/>
    <n v="-77.082425999999998"/>
    <x v="0"/>
    <x v="629"/>
  </r>
  <r>
    <s v="F26432"/>
    <x v="0"/>
    <x v="6197"/>
    <x v="6179"/>
    <x v="144"/>
    <x v="81"/>
    <x v="267"/>
    <x v="267"/>
    <n v="38.954811999999997"/>
    <n v="-77.082425999999998"/>
    <x v="0"/>
    <x v="370"/>
  </r>
  <r>
    <s v="F26433"/>
    <x v="0"/>
    <x v="6198"/>
    <x v="6180"/>
    <x v="144"/>
    <x v="81"/>
    <x v="267"/>
    <x v="267"/>
    <n v="38.954811999999997"/>
    <n v="-77.082425999999998"/>
    <x v="0"/>
    <x v="573"/>
  </r>
  <r>
    <s v="F26434"/>
    <x v="0"/>
    <x v="6199"/>
    <x v="6181"/>
    <x v="144"/>
    <x v="81"/>
    <x v="267"/>
    <x v="267"/>
    <n v="38.954811999999997"/>
    <n v="-77.082425999999998"/>
    <x v="0"/>
    <x v="180"/>
  </r>
  <r>
    <s v="F26435"/>
    <x v="0"/>
    <x v="6200"/>
    <x v="6182"/>
    <x v="144"/>
    <x v="81"/>
    <x v="267"/>
    <x v="267"/>
    <n v="38.954811999999997"/>
    <n v="-77.082425999999998"/>
    <x v="0"/>
    <x v="135"/>
  </r>
  <r>
    <s v="F26436"/>
    <x v="0"/>
    <x v="6201"/>
    <x v="6183"/>
    <x v="149"/>
    <x v="81"/>
    <x v="282"/>
    <x v="282"/>
    <n v="38.954811999999997"/>
    <n v="-77.082425999999998"/>
    <x v="0"/>
    <x v="450"/>
  </r>
  <r>
    <s v="F26437"/>
    <x v="2"/>
    <x v="6202"/>
    <x v="6184"/>
    <x v="187"/>
    <x v="82"/>
    <x v="547"/>
    <x v="555"/>
    <n v="39.062899999999999"/>
    <n v="-77.113454000000004"/>
    <x v="1"/>
    <x v="404"/>
  </r>
  <r>
    <s v="F26438"/>
    <x v="2"/>
    <x v="6203"/>
    <x v="6185"/>
    <x v="146"/>
    <x v="82"/>
    <x v="276"/>
    <x v="276"/>
    <n v="39.062899999999999"/>
    <n v="-77.113454000000004"/>
    <x v="1"/>
    <x v="455"/>
  </r>
  <r>
    <s v="F26439"/>
    <x v="0"/>
    <x v="6204"/>
    <x v="6186"/>
    <x v="134"/>
    <x v="82"/>
    <x v="248"/>
    <x v="248"/>
    <n v="39.062899999999999"/>
    <n v="-77.113454000000004"/>
    <x v="1"/>
    <x v="466"/>
  </r>
  <r>
    <s v="F26440"/>
    <x v="2"/>
    <x v="6205"/>
    <x v="6187"/>
    <x v="134"/>
    <x v="82"/>
    <x v="248"/>
    <x v="248"/>
    <n v="39.062899999999999"/>
    <n v="-77.113454000000004"/>
    <x v="1"/>
    <x v="637"/>
  </r>
  <r>
    <s v="F26441"/>
    <x v="2"/>
    <x v="6206"/>
    <x v="6188"/>
    <x v="134"/>
    <x v="82"/>
    <x v="248"/>
    <x v="248"/>
    <n v="39.062899999999999"/>
    <n v="-77.113454000000004"/>
    <x v="1"/>
    <x v="347"/>
  </r>
  <r>
    <s v="F26442"/>
    <x v="0"/>
    <x v="6207"/>
    <x v="6189"/>
    <x v="0"/>
    <x v="83"/>
    <x v="0"/>
    <x v="0"/>
    <n v="38.912599999999998"/>
    <n v="-77.013499999999993"/>
    <x v="0"/>
    <x v="177"/>
  </r>
  <r>
    <s v="F26443"/>
    <x v="0"/>
    <x v="6208"/>
    <x v="6190"/>
    <x v="1"/>
    <x v="83"/>
    <x v="1"/>
    <x v="1"/>
    <n v="38.912599999999998"/>
    <n v="-77.013499999999993"/>
    <x v="1"/>
    <x v="579"/>
  </r>
  <r>
    <s v="F26444"/>
    <x v="0"/>
    <x v="6209"/>
    <x v="6191"/>
    <x v="2"/>
    <x v="83"/>
    <x v="2"/>
    <x v="2"/>
    <n v="38.912599999999998"/>
    <n v="-77.013499999999993"/>
    <x v="0"/>
    <x v="497"/>
  </r>
  <r>
    <s v="F26445"/>
    <x v="0"/>
    <x v="6210"/>
    <x v="6192"/>
    <x v="2"/>
    <x v="83"/>
    <x v="2"/>
    <x v="2"/>
    <n v="38.912599999999998"/>
    <n v="-77.013499999999993"/>
    <x v="1"/>
    <x v="486"/>
  </r>
  <r>
    <s v="F26446"/>
    <x v="0"/>
    <x v="6211"/>
    <x v="6193"/>
    <x v="2"/>
    <x v="83"/>
    <x v="2"/>
    <x v="2"/>
    <n v="38.912599999999998"/>
    <n v="-77.013499999999993"/>
    <x v="0"/>
    <x v="277"/>
  </r>
  <r>
    <s v="F26447"/>
    <x v="0"/>
    <x v="6212"/>
    <x v="6194"/>
    <x v="2"/>
    <x v="83"/>
    <x v="2"/>
    <x v="2"/>
    <n v="38.912599999999998"/>
    <n v="-77.013499999999993"/>
    <x v="0"/>
    <x v="92"/>
  </r>
  <r>
    <s v="F26448"/>
    <x v="0"/>
    <x v="6213"/>
    <x v="6195"/>
    <x v="2"/>
    <x v="83"/>
    <x v="2"/>
    <x v="2"/>
    <n v="38.912599999999998"/>
    <n v="-77.013499999999993"/>
    <x v="0"/>
    <x v="330"/>
  </r>
  <r>
    <s v="F26449"/>
    <x v="0"/>
    <x v="6214"/>
    <x v="6196"/>
    <x v="2"/>
    <x v="83"/>
    <x v="2"/>
    <x v="2"/>
    <n v="38.912599999999998"/>
    <n v="-77.013499999999993"/>
    <x v="0"/>
    <x v="146"/>
  </r>
  <r>
    <s v="F26450"/>
    <x v="0"/>
    <x v="6215"/>
    <x v="6197"/>
    <x v="4"/>
    <x v="83"/>
    <x v="5"/>
    <x v="5"/>
    <n v="38.912599999999998"/>
    <n v="-77.013499999999993"/>
    <x v="0"/>
    <x v="222"/>
  </r>
  <r>
    <s v="F26451"/>
    <x v="0"/>
    <x v="6216"/>
    <x v="6198"/>
    <x v="4"/>
    <x v="83"/>
    <x v="5"/>
    <x v="5"/>
    <n v="38.912599999999998"/>
    <n v="-77.013499999999993"/>
    <x v="1"/>
    <x v="324"/>
  </r>
  <r>
    <s v="F26452"/>
    <x v="0"/>
    <x v="6217"/>
    <x v="6199"/>
    <x v="4"/>
    <x v="83"/>
    <x v="5"/>
    <x v="5"/>
    <n v="38.912599999999998"/>
    <n v="-77.013499999999993"/>
    <x v="0"/>
    <x v="510"/>
  </r>
  <r>
    <s v="F26453"/>
    <x v="0"/>
    <x v="6218"/>
    <x v="6200"/>
    <x v="4"/>
    <x v="83"/>
    <x v="5"/>
    <x v="5"/>
    <n v="38.912599999999998"/>
    <n v="-77.013499999999993"/>
    <x v="1"/>
    <x v="623"/>
  </r>
  <r>
    <s v="F26454"/>
    <x v="0"/>
    <x v="6219"/>
    <x v="6201"/>
    <x v="4"/>
    <x v="83"/>
    <x v="5"/>
    <x v="5"/>
    <n v="38.912599999999998"/>
    <n v="-77.013499999999993"/>
    <x v="0"/>
    <x v="234"/>
  </r>
  <r>
    <s v="F26455"/>
    <x v="0"/>
    <x v="6220"/>
    <x v="6202"/>
    <x v="4"/>
    <x v="83"/>
    <x v="5"/>
    <x v="5"/>
    <n v="38.912599999999998"/>
    <n v="-77.013499999999993"/>
    <x v="1"/>
    <x v="559"/>
  </r>
  <r>
    <s v="F26456"/>
    <x v="0"/>
    <x v="6221"/>
    <x v="6203"/>
    <x v="4"/>
    <x v="83"/>
    <x v="5"/>
    <x v="5"/>
    <n v="38.912599999999998"/>
    <n v="-77.013499999999993"/>
    <x v="1"/>
    <x v="84"/>
  </r>
  <r>
    <s v="F26457"/>
    <x v="0"/>
    <x v="6222"/>
    <x v="6204"/>
    <x v="4"/>
    <x v="83"/>
    <x v="5"/>
    <x v="5"/>
    <n v="38.912599999999998"/>
    <n v="-77.013499999999993"/>
    <x v="0"/>
    <x v="432"/>
  </r>
  <r>
    <s v="F26458"/>
    <x v="1"/>
    <x v="6223"/>
    <x v="6205"/>
    <x v="6"/>
    <x v="83"/>
    <x v="893"/>
    <x v="907"/>
    <n v="38.912452999999999"/>
    <n v="-77.013392999999994"/>
    <x v="0"/>
    <x v="37"/>
  </r>
  <r>
    <s v="F26459"/>
    <x v="0"/>
    <x v="6224"/>
    <x v="6206"/>
    <x v="7"/>
    <x v="83"/>
    <x v="11"/>
    <x v="11"/>
    <n v="38.912599999999998"/>
    <n v="-77.013499999999993"/>
    <x v="1"/>
    <x v="96"/>
  </r>
  <r>
    <s v="F26460"/>
    <x v="0"/>
    <x v="6225"/>
    <x v="6207"/>
    <x v="7"/>
    <x v="83"/>
    <x v="11"/>
    <x v="11"/>
    <n v="38.912599999999998"/>
    <n v="-77.013499999999993"/>
    <x v="1"/>
    <x v="497"/>
  </r>
  <r>
    <s v="F26461"/>
    <x v="0"/>
    <x v="6226"/>
    <x v="6207"/>
    <x v="7"/>
    <x v="83"/>
    <x v="11"/>
    <x v="11"/>
    <n v="38.912599999999998"/>
    <n v="-77.013499999999993"/>
    <x v="0"/>
    <x v="25"/>
  </r>
  <r>
    <s v="F26462"/>
    <x v="0"/>
    <x v="6227"/>
    <x v="6208"/>
    <x v="7"/>
    <x v="83"/>
    <x v="11"/>
    <x v="11"/>
    <n v="38.912599999999998"/>
    <n v="-77.013499999999993"/>
    <x v="0"/>
    <x v="306"/>
  </r>
  <r>
    <s v="F26463"/>
    <x v="0"/>
    <x v="6228"/>
    <x v="6209"/>
    <x v="7"/>
    <x v="83"/>
    <x v="11"/>
    <x v="11"/>
    <n v="38.912599999999998"/>
    <n v="-77.013499999999993"/>
    <x v="0"/>
    <x v="332"/>
  </r>
  <r>
    <s v="F26464"/>
    <x v="0"/>
    <x v="6229"/>
    <x v="6210"/>
    <x v="7"/>
    <x v="83"/>
    <x v="11"/>
    <x v="11"/>
    <n v="38.912599999999998"/>
    <n v="-77.013499999999993"/>
    <x v="1"/>
    <x v="638"/>
  </r>
  <r>
    <s v="F26465"/>
    <x v="0"/>
    <x v="6230"/>
    <x v="6211"/>
    <x v="7"/>
    <x v="83"/>
    <x v="11"/>
    <x v="11"/>
    <n v="38.912599999999998"/>
    <n v="-77.013499999999993"/>
    <x v="1"/>
    <x v="250"/>
  </r>
  <r>
    <s v="F26466"/>
    <x v="0"/>
    <x v="6231"/>
    <x v="6212"/>
    <x v="7"/>
    <x v="83"/>
    <x v="11"/>
    <x v="11"/>
    <n v="38.912599999999998"/>
    <n v="-77.013499999999993"/>
    <x v="0"/>
    <x v="640"/>
  </r>
  <r>
    <s v="F26467"/>
    <x v="0"/>
    <x v="6232"/>
    <x v="6213"/>
    <x v="7"/>
    <x v="83"/>
    <x v="11"/>
    <x v="11"/>
    <n v="38.912599999999998"/>
    <n v="-77.013499999999993"/>
    <x v="1"/>
    <x v="75"/>
  </r>
  <r>
    <s v="F26468"/>
    <x v="0"/>
    <x v="6233"/>
    <x v="6214"/>
    <x v="7"/>
    <x v="83"/>
    <x v="11"/>
    <x v="11"/>
    <n v="38.912599999999998"/>
    <n v="-77.013499999999993"/>
    <x v="1"/>
    <x v="242"/>
  </r>
  <r>
    <s v="F26469"/>
    <x v="0"/>
    <x v="6234"/>
    <x v="6215"/>
    <x v="7"/>
    <x v="83"/>
    <x v="11"/>
    <x v="11"/>
    <n v="38.912599999999998"/>
    <n v="-77.013499999999993"/>
    <x v="0"/>
    <x v="54"/>
  </r>
  <r>
    <s v="F26470"/>
    <x v="0"/>
    <x v="6235"/>
    <x v="6216"/>
    <x v="7"/>
    <x v="83"/>
    <x v="11"/>
    <x v="11"/>
    <n v="38.912599999999998"/>
    <n v="-77.013499999999993"/>
    <x v="0"/>
    <x v="157"/>
  </r>
  <r>
    <s v="F26471"/>
    <x v="0"/>
    <x v="6236"/>
    <x v="6217"/>
    <x v="7"/>
    <x v="83"/>
    <x v="11"/>
    <x v="11"/>
    <n v="38.912599999999998"/>
    <n v="-77.013499999999993"/>
    <x v="0"/>
    <x v="604"/>
  </r>
  <r>
    <s v="F26472"/>
    <x v="0"/>
    <x v="6237"/>
    <x v="6218"/>
    <x v="7"/>
    <x v="83"/>
    <x v="11"/>
    <x v="11"/>
    <n v="38.912599999999998"/>
    <n v="-77.013499999999993"/>
    <x v="0"/>
    <x v="510"/>
  </r>
  <r>
    <s v="F26473"/>
    <x v="0"/>
    <x v="6238"/>
    <x v="6219"/>
    <x v="7"/>
    <x v="83"/>
    <x v="11"/>
    <x v="11"/>
    <n v="38.912599999999998"/>
    <n v="-77.013499999999993"/>
    <x v="1"/>
    <x v="337"/>
  </r>
  <r>
    <s v="F26474"/>
    <x v="0"/>
    <x v="6239"/>
    <x v="6220"/>
    <x v="7"/>
    <x v="83"/>
    <x v="11"/>
    <x v="11"/>
    <n v="38.912599999999998"/>
    <n v="-77.013499999999993"/>
    <x v="0"/>
    <x v="44"/>
  </r>
  <r>
    <s v="F26475"/>
    <x v="0"/>
    <x v="6240"/>
    <x v="6221"/>
    <x v="7"/>
    <x v="83"/>
    <x v="11"/>
    <x v="11"/>
    <n v="38.912599999999998"/>
    <n v="-77.013499999999993"/>
    <x v="0"/>
    <x v="559"/>
  </r>
  <r>
    <s v="F26476"/>
    <x v="0"/>
    <x v="6241"/>
    <x v="6222"/>
    <x v="7"/>
    <x v="83"/>
    <x v="11"/>
    <x v="11"/>
    <n v="38.912599999999998"/>
    <n v="-77.013499999999993"/>
    <x v="1"/>
    <x v="618"/>
  </r>
  <r>
    <s v="F26477"/>
    <x v="0"/>
    <x v="6242"/>
    <x v="6223"/>
    <x v="8"/>
    <x v="83"/>
    <x v="15"/>
    <x v="15"/>
    <n v="38.912599999999998"/>
    <n v="-77.013499999999993"/>
    <x v="0"/>
    <x v="401"/>
  </r>
  <r>
    <s v="F26478"/>
    <x v="0"/>
    <x v="6243"/>
    <x v="6224"/>
    <x v="8"/>
    <x v="83"/>
    <x v="15"/>
    <x v="15"/>
    <n v="38.912599999999998"/>
    <n v="-77.013499999999993"/>
    <x v="0"/>
    <x v="189"/>
  </r>
  <r>
    <s v="F26479"/>
    <x v="0"/>
    <x v="6244"/>
    <x v="6225"/>
    <x v="14"/>
    <x v="83"/>
    <x v="31"/>
    <x v="31"/>
    <n v="38.912599999999998"/>
    <n v="-77.013499999999993"/>
    <x v="0"/>
    <x v="408"/>
  </r>
  <r>
    <s v="F26480"/>
    <x v="0"/>
    <x v="6245"/>
    <x v="6226"/>
    <x v="14"/>
    <x v="83"/>
    <x v="31"/>
    <x v="31"/>
    <n v="38.912599999999998"/>
    <n v="-77.013499999999993"/>
    <x v="0"/>
    <x v="353"/>
  </r>
  <r>
    <s v="F26481"/>
    <x v="0"/>
    <x v="6246"/>
    <x v="6227"/>
    <x v="14"/>
    <x v="83"/>
    <x v="31"/>
    <x v="31"/>
    <n v="38.912599999999998"/>
    <n v="-77.013499999999993"/>
    <x v="0"/>
    <x v="585"/>
  </r>
  <r>
    <s v="F26482"/>
    <x v="0"/>
    <x v="6247"/>
    <x v="6228"/>
    <x v="14"/>
    <x v="83"/>
    <x v="31"/>
    <x v="31"/>
    <n v="38.912599999999998"/>
    <n v="-77.013499999999993"/>
    <x v="0"/>
    <x v="536"/>
  </r>
  <r>
    <s v="F26483"/>
    <x v="0"/>
    <x v="6248"/>
    <x v="6229"/>
    <x v="14"/>
    <x v="83"/>
    <x v="31"/>
    <x v="31"/>
    <n v="38.912599999999998"/>
    <n v="-77.013499999999993"/>
    <x v="0"/>
    <x v="558"/>
  </r>
  <r>
    <s v="F26484"/>
    <x v="0"/>
    <x v="6249"/>
    <x v="6230"/>
    <x v="14"/>
    <x v="83"/>
    <x v="31"/>
    <x v="31"/>
    <n v="38.912599999999998"/>
    <n v="-77.013499999999993"/>
    <x v="0"/>
    <x v="658"/>
  </r>
  <r>
    <s v="F26485"/>
    <x v="0"/>
    <x v="6250"/>
    <x v="6231"/>
    <x v="14"/>
    <x v="83"/>
    <x v="31"/>
    <x v="31"/>
    <n v="38.912599999999998"/>
    <n v="-77.013499999999993"/>
    <x v="0"/>
    <x v="123"/>
  </r>
  <r>
    <s v="F26486"/>
    <x v="0"/>
    <x v="6251"/>
    <x v="6232"/>
    <x v="13"/>
    <x v="83"/>
    <x v="30"/>
    <x v="30"/>
    <n v="38.912599999999998"/>
    <n v="-77.013499999999993"/>
    <x v="0"/>
    <x v="462"/>
  </r>
  <r>
    <s v="F26487"/>
    <x v="0"/>
    <x v="6252"/>
    <x v="6233"/>
    <x v="13"/>
    <x v="83"/>
    <x v="30"/>
    <x v="30"/>
    <n v="38.912599999999998"/>
    <n v="-77.013499999999993"/>
    <x v="0"/>
    <x v="288"/>
  </r>
  <r>
    <s v="F26488"/>
    <x v="0"/>
    <x v="6253"/>
    <x v="6234"/>
    <x v="13"/>
    <x v="83"/>
    <x v="30"/>
    <x v="30"/>
    <n v="38.912599999999998"/>
    <n v="-77.013499999999993"/>
    <x v="1"/>
    <x v="267"/>
  </r>
  <r>
    <s v="F26489"/>
    <x v="0"/>
    <x v="6254"/>
    <x v="6235"/>
    <x v="13"/>
    <x v="83"/>
    <x v="30"/>
    <x v="30"/>
    <n v="38.912599999999998"/>
    <n v="-77.013499999999993"/>
    <x v="0"/>
    <x v="13"/>
  </r>
  <r>
    <s v="F26490"/>
    <x v="0"/>
    <x v="6255"/>
    <x v="6236"/>
    <x v="13"/>
    <x v="83"/>
    <x v="30"/>
    <x v="30"/>
    <n v="38.912599999999998"/>
    <n v="-77.013499999999993"/>
    <x v="0"/>
    <x v="634"/>
  </r>
  <r>
    <s v="F26491"/>
    <x v="0"/>
    <x v="6256"/>
    <x v="6237"/>
    <x v="13"/>
    <x v="83"/>
    <x v="30"/>
    <x v="30"/>
    <n v="38.912599999999998"/>
    <n v="-77.013499999999993"/>
    <x v="0"/>
    <x v="602"/>
  </r>
  <r>
    <s v="F26492"/>
    <x v="0"/>
    <x v="6257"/>
    <x v="6238"/>
    <x v="13"/>
    <x v="83"/>
    <x v="30"/>
    <x v="30"/>
    <n v="38.912599999999998"/>
    <n v="-77.013499999999993"/>
    <x v="0"/>
    <x v="254"/>
  </r>
  <r>
    <s v="F26493"/>
    <x v="2"/>
    <x v="6258"/>
    <x v="6239"/>
    <x v="57"/>
    <x v="83"/>
    <x v="98"/>
    <x v="99"/>
    <n v="38.912599999999998"/>
    <n v="-77.013499999999993"/>
    <x v="1"/>
    <x v="610"/>
  </r>
  <r>
    <s v="F26494"/>
    <x v="0"/>
    <x v="6259"/>
    <x v="6240"/>
    <x v="57"/>
    <x v="83"/>
    <x v="98"/>
    <x v="99"/>
    <n v="38.912599999999998"/>
    <n v="-77.013499999999993"/>
    <x v="0"/>
    <x v="639"/>
  </r>
  <r>
    <s v="F26495"/>
    <x v="0"/>
    <x v="6260"/>
    <x v="6241"/>
    <x v="13"/>
    <x v="83"/>
    <x v="30"/>
    <x v="30"/>
    <n v="38.912599999999998"/>
    <n v="-77.013499999999993"/>
    <x v="1"/>
    <x v="569"/>
  </r>
  <r>
    <s v="F26496"/>
    <x v="0"/>
    <x v="6261"/>
    <x v="6242"/>
    <x v="13"/>
    <x v="83"/>
    <x v="30"/>
    <x v="30"/>
    <n v="38.912599999999998"/>
    <n v="-77.013499999999993"/>
    <x v="0"/>
    <x v="584"/>
  </r>
  <r>
    <s v="F26497"/>
    <x v="0"/>
    <x v="6262"/>
    <x v="6243"/>
    <x v="13"/>
    <x v="83"/>
    <x v="30"/>
    <x v="30"/>
    <n v="38.912599999999998"/>
    <n v="-77.013499999999993"/>
    <x v="0"/>
    <x v="567"/>
  </r>
  <r>
    <s v="F26498"/>
    <x v="2"/>
    <x v="6263"/>
    <x v="6244"/>
    <x v="57"/>
    <x v="83"/>
    <x v="98"/>
    <x v="99"/>
    <n v="38.912599999999998"/>
    <n v="-77.013499999999993"/>
    <x v="1"/>
    <x v="415"/>
  </r>
  <r>
    <s v="F26499"/>
    <x v="0"/>
    <x v="6264"/>
    <x v="6245"/>
    <x v="57"/>
    <x v="83"/>
    <x v="98"/>
    <x v="99"/>
    <n v="38.912599999999998"/>
    <n v="-77.013499999999993"/>
    <x v="0"/>
    <x v="413"/>
  </r>
  <r>
    <s v="F26500"/>
    <x v="0"/>
    <x v="6265"/>
    <x v="6246"/>
    <x v="57"/>
    <x v="83"/>
    <x v="98"/>
    <x v="99"/>
    <n v="38.912599999999998"/>
    <n v="-77.013499999999993"/>
    <x v="0"/>
    <x v="233"/>
  </r>
  <r>
    <s v="F26501"/>
    <x v="0"/>
    <x v="6266"/>
    <x v="6247"/>
    <x v="14"/>
    <x v="83"/>
    <x v="31"/>
    <x v="31"/>
    <n v="38.912599999999998"/>
    <n v="-77.013499999999993"/>
    <x v="0"/>
    <x v="229"/>
  </r>
  <r>
    <s v="F26502"/>
    <x v="0"/>
    <x v="6267"/>
    <x v="6248"/>
    <x v="14"/>
    <x v="83"/>
    <x v="31"/>
    <x v="31"/>
    <n v="38.912599999999998"/>
    <n v="-77.013499999999993"/>
    <x v="0"/>
    <x v="598"/>
  </r>
  <r>
    <s v="F26503"/>
    <x v="0"/>
    <x v="6268"/>
    <x v="6249"/>
    <x v="14"/>
    <x v="83"/>
    <x v="31"/>
    <x v="31"/>
    <n v="38.912599999999998"/>
    <n v="-77.013499999999993"/>
    <x v="0"/>
    <x v="491"/>
  </r>
  <r>
    <s v="F26504"/>
    <x v="0"/>
    <x v="6269"/>
    <x v="6250"/>
    <x v="14"/>
    <x v="83"/>
    <x v="31"/>
    <x v="31"/>
    <n v="38.912599999999998"/>
    <n v="-77.013499999999993"/>
    <x v="0"/>
    <x v="187"/>
  </r>
  <r>
    <s v="F26505"/>
    <x v="0"/>
    <x v="6270"/>
    <x v="6251"/>
    <x v="14"/>
    <x v="83"/>
    <x v="31"/>
    <x v="31"/>
    <n v="38.912599999999998"/>
    <n v="-77.013499999999993"/>
    <x v="0"/>
    <x v="389"/>
  </r>
  <r>
    <s v="F26506"/>
    <x v="0"/>
    <x v="6271"/>
    <x v="6252"/>
    <x v="14"/>
    <x v="83"/>
    <x v="31"/>
    <x v="31"/>
    <n v="38.912599999999998"/>
    <n v="-77.013499999999993"/>
    <x v="0"/>
    <x v="652"/>
  </r>
  <r>
    <s v="F26507"/>
    <x v="0"/>
    <x v="6272"/>
    <x v="6253"/>
    <x v="15"/>
    <x v="83"/>
    <x v="32"/>
    <x v="32"/>
    <n v="38.912599999999998"/>
    <n v="-77.013499999999993"/>
    <x v="0"/>
    <x v="75"/>
  </r>
  <r>
    <s v="F26508"/>
    <x v="0"/>
    <x v="6273"/>
    <x v="6254"/>
    <x v="15"/>
    <x v="83"/>
    <x v="32"/>
    <x v="32"/>
    <n v="38.912599999999998"/>
    <n v="-77.013499999999993"/>
    <x v="1"/>
    <x v="308"/>
  </r>
  <r>
    <s v="F26509"/>
    <x v="0"/>
    <x v="6274"/>
    <x v="6255"/>
    <x v="15"/>
    <x v="83"/>
    <x v="32"/>
    <x v="32"/>
    <n v="38.912599999999998"/>
    <n v="-77.013499999999993"/>
    <x v="1"/>
    <x v="277"/>
  </r>
  <r>
    <s v="F26510"/>
    <x v="0"/>
    <x v="6275"/>
    <x v="6256"/>
    <x v="15"/>
    <x v="83"/>
    <x v="32"/>
    <x v="32"/>
    <n v="38.912599999999998"/>
    <n v="-77.013499999999993"/>
    <x v="0"/>
    <x v="325"/>
  </r>
  <r>
    <s v="F26511"/>
    <x v="0"/>
    <x v="6276"/>
    <x v="6257"/>
    <x v="15"/>
    <x v="83"/>
    <x v="32"/>
    <x v="32"/>
    <n v="38.912599999999998"/>
    <n v="-77.013499999999993"/>
    <x v="1"/>
    <x v="490"/>
  </r>
  <r>
    <s v="F26512"/>
    <x v="0"/>
    <x v="6277"/>
    <x v="6258"/>
    <x v="15"/>
    <x v="83"/>
    <x v="32"/>
    <x v="32"/>
    <n v="38.912599999999998"/>
    <n v="-77.013499999999993"/>
    <x v="1"/>
    <x v="459"/>
  </r>
  <r>
    <s v="F26513"/>
    <x v="0"/>
    <x v="6278"/>
    <x v="6259"/>
    <x v="15"/>
    <x v="83"/>
    <x v="32"/>
    <x v="32"/>
    <n v="38.912599999999998"/>
    <n v="-77.013499999999993"/>
    <x v="0"/>
    <x v="605"/>
  </r>
  <r>
    <s v="F26514"/>
    <x v="0"/>
    <x v="6279"/>
    <x v="6260"/>
    <x v="15"/>
    <x v="83"/>
    <x v="32"/>
    <x v="32"/>
    <n v="38.912599999999998"/>
    <n v="-77.013499999999993"/>
    <x v="0"/>
    <x v="261"/>
  </r>
  <r>
    <s v="F26515"/>
    <x v="0"/>
    <x v="6280"/>
    <x v="6261"/>
    <x v="15"/>
    <x v="83"/>
    <x v="32"/>
    <x v="32"/>
    <n v="38.912599999999998"/>
    <n v="-77.013499999999993"/>
    <x v="1"/>
    <x v="489"/>
  </r>
  <r>
    <s v="F26516"/>
    <x v="0"/>
    <x v="6281"/>
    <x v="6262"/>
    <x v="15"/>
    <x v="83"/>
    <x v="32"/>
    <x v="32"/>
    <n v="38.912599999999998"/>
    <n v="-77.013499999999993"/>
    <x v="0"/>
    <x v="590"/>
  </r>
  <r>
    <s v="F26517"/>
    <x v="0"/>
    <x v="6282"/>
    <x v="6263"/>
    <x v="15"/>
    <x v="83"/>
    <x v="32"/>
    <x v="32"/>
    <n v="38.912599999999998"/>
    <n v="-77.013499999999993"/>
    <x v="1"/>
    <x v="55"/>
  </r>
  <r>
    <s v="F26518"/>
    <x v="0"/>
    <x v="6283"/>
    <x v="6264"/>
    <x v="15"/>
    <x v="83"/>
    <x v="32"/>
    <x v="32"/>
    <n v="38.912599999999998"/>
    <n v="-77.013499999999993"/>
    <x v="0"/>
    <x v="238"/>
  </r>
  <r>
    <s v="F26519"/>
    <x v="0"/>
    <x v="6284"/>
    <x v="6265"/>
    <x v="15"/>
    <x v="83"/>
    <x v="32"/>
    <x v="32"/>
    <n v="38.912599999999998"/>
    <n v="-77.013499999999993"/>
    <x v="0"/>
    <x v="426"/>
  </r>
  <r>
    <s v="F26520"/>
    <x v="0"/>
    <x v="6285"/>
    <x v="6266"/>
    <x v="16"/>
    <x v="83"/>
    <x v="255"/>
    <x v="255"/>
    <n v="38.912599999999998"/>
    <n v="-77.013499999999993"/>
    <x v="0"/>
    <x v="501"/>
  </r>
  <r>
    <s v="F26521"/>
    <x v="0"/>
    <x v="6286"/>
    <x v="6267"/>
    <x v="19"/>
    <x v="83"/>
    <x v="39"/>
    <x v="39"/>
    <n v="38.912599999999998"/>
    <n v="-77.013499999999993"/>
    <x v="0"/>
    <x v="399"/>
  </r>
  <r>
    <s v="F26522"/>
    <x v="0"/>
    <x v="6287"/>
    <x v="6268"/>
    <x v="155"/>
    <x v="83"/>
    <x v="317"/>
    <x v="317"/>
    <n v="38.912599999999998"/>
    <n v="-77.013499999999993"/>
    <x v="0"/>
    <x v="38"/>
  </r>
  <r>
    <s v="F26523"/>
    <x v="0"/>
    <x v="6288"/>
    <x v="6269"/>
    <x v="20"/>
    <x v="83"/>
    <x v="40"/>
    <x v="40"/>
    <n v="38.912599999999998"/>
    <n v="-77.013499999999993"/>
    <x v="0"/>
    <x v="548"/>
  </r>
  <r>
    <s v="F26524"/>
    <x v="0"/>
    <x v="6289"/>
    <x v="6270"/>
    <x v="20"/>
    <x v="83"/>
    <x v="40"/>
    <x v="40"/>
    <n v="38.912599999999998"/>
    <n v="-77.013499999999993"/>
    <x v="0"/>
    <x v="481"/>
  </r>
  <r>
    <s v="F26525"/>
    <x v="0"/>
    <x v="6290"/>
    <x v="6271"/>
    <x v="20"/>
    <x v="83"/>
    <x v="40"/>
    <x v="40"/>
    <n v="38.912599999999998"/>
    <n v="-77.013499999999993"/>
    <x v="0"/>
    <x v="210"/>
  </r>
  <r>
    <s v="F26526"/>
    <x v="0"/>
    <x v="6291"/>
    <x v="6272"/>
    <x v="20"/>
    <x v="83"/>
    <x v="40"/>
    <x v="40"/>
    <n v="38.912599999999998"/>
    <n v="-77.013499999999993"/>
    <x v="0"/>
    <x v="464"/>
  </r>
  <r>
    <s v="F26527"/>
    <x v="0"/>
    <x v="6292"/>
    <x v="6273"/>
    <x v="20"/>
    <x v="83"/>
    <x v="40"/>
    <x v="40"/>
    <n v="38.912599999999998"/>
    <n v="-77.013499999999993"/>
    <x v="0"/>
    <x v="139"/>
  </r>
  <r>
    <s v="F26528"/>
    <x v="0"/>
    <x v="6293"/>
    <x v="6274"/>
    <x v="20"/>
    <x v="83"/>
    <x v="40"/>
    <x v="40"/>
    <n v="38.912599999999998"/>
    <n v="-77.013499999999993"/>
    <x v="0"/>
    <x v="85"/>
  </r>
  <r>
    <s v="F26529"/>
    <x v="0"/>
    <x v="6294"/>
    <x v="6275"/>
    <x v="20"/>
    <x v="83"/>
    <x v="40"/>
    <x v="40"/>
    <n v="38.912599999999998"/>
    <n v="-77.013499999999993"/>
    <x v="1"/>
    <x v="273"/>
  </r>
  <r>
    <s v="F26530"/>
    <x v="0"/>
    <x v="6295"/>
    <x v="6276"/>
    <x v="20"/>
    <x v="83"/>
    <x v="40"/>
    <x v="40"/>
    <n v="38.912599999999998"/>
    <n v="-77.013499999999993"/>
    <x v="1"/>
    <x v="213"/>
  </r>
  <r>
    <s v="F26531"/>
    <x v="0"/>
    <x v="6296"/>
    <x v="6277"/>
    <x v="20"/>
    <x v="83"/>
    <x v="40"/>
    <x v="40"/>
    <n v="38.912599999999998"/>
    <n v="-77.013499999999993"/>
    <x v="1"/>
    <x v="428"/>
  </r>
  <r>
    <s v="F26532"/>
    <x v="0"/>
    <x v="6297"/>
    <x v="6278"/>
    <x v="20"/>
    <x v="83"/>
    <x v="40"/>
    <x v="40"/>
    <n v="38.912599999999998"/>
    <n v="-77.013499999999993"/>
    <x v="0"/>
    <x v="108"/>
  </r>
  <r>
    <s v="F26533"/>
    <x v="0"/>
    <x v="6298"/>
    <x v="6279"/>
    <x v="20"/>
    <x v="83"/>
    <x v="40"/>
    <x v="40"/>
    <n v="38.912599999999998"/>
    <n v="-77.013499999999993"/>
    <x v="0"/>
    <x v="419"/>
  </r>
  <r>
    <s v="F26534"/>
    <x v="0"/>
    <x v="6299"/>
    <x v="6280"/>
    <x v="20"/>
    <x v="83"/>
    <x v="40"/>
    <x v="40"/>
    <n v="38.912599999999998"/>
    <n v="-77.013499999999993"/>
    <x v="0"/>
    <x v="132"/>
  </r>
  <r>
    <s v="F26535"/>
    <x v="0"/>
    <x v="6300"/>
    <x v="6281"/>
    <x v="20"/>
    <x v="83"/>
    <x v="40"/>
    <x v="40"/>
    <n v="38.912599999999998"/>
    <n v="-77.013499999999993"/>
    <x v="0"/>
    <x v="384"/>
  </r>
  <r>
    <s v="F26536"/>
    <x v="0"/>
    <x v="6301"/>
    <x v="6282"/>
    <x v="20"/>
    <x v="83"/>
    <x v="40"/>
    <x v="40"/>
    <n v="38.912599999999998"/>
    <n v="-77.013499999999993"/>
    <x v="1"/>
    <x v="524"/>
  </r>
  <r>
    <s v="F26537"/>
    <x v="0"/>
    <x v="6302"/>
    <x v="6283"/>
    <x v="21"/>
    <x v="83"/>
    <x v="44"/>
    <x v="44"/>
    <n v="38.912599999999998"/>
    <n v="-77.013499999999993"/>
    <x v="0"/>
    <x v="254"/>
  </r>
  <r>
    <s v="F26538"/>
    <x v="0"/>
    <x v="6303"/>
    <x v="6284"/>
    <x v="22"/>
    <x v="83"/>
    <x v="45"/>
    <x v="45"/>
    <n v="38.912599999999998"/>
    <n v="-77.013499999999993"/>
    <x v="1"/>
    <x v="210"/>
  </r>
  <r>
    <s v="F26539"/>
    <x v="0"/>
    <x v="6304"/>
    <x v="6285"/>
    <x v="22"/>
    <x v="83"/>
    <x v="45"/>
    <x v="45"/>
    <n v="38.912599999999998"/>
    <n v="-77.013499999999993"/>
    <x v="0"/>
    <x v="387"/>
  </r>
  <r>
    <s v="F26540"/>
    <x v="0"/>
    <x v="6305"/>
    <x v="6286"/>
    <x v="22"/>
    <x v="83"/>
    <x v="45"/>
    <x v="45"/>
    <n v="38.912599999999998"/>
    <n v="-77.013499999999993"/>
    <x v="0"/>
    <x v="235"/>
  </r>
  <r>
    <s v="F26541"/>
    <x v="0"/>
    <x v="6306"/>
    <x v="6287"/>
    <x v="22"/>
    <x v="83"/>
    <x v="45"/>
    <x v="45"/>
    <n v="38.912599999999998"/>
    <n v="-77.013499999999993"/>
    <x v="0"/>
    <x v="96"/>
  </r>
  <r>
    <s v="F26542"/>
    <x v="0"/>
    <x v="6307"/>
    <x v="6288"/>
    <x v="22"/>
    <x v="83"/>
    <x v="45"/>
    <x v="45"/>
    <n v="38.912599999999998"/>
    <n v="-77.013499999999993"/>
    <x v="0"/>
    <x v="222"/>
  </r>
  <r>
    <s v="F26543"/>
    <x v="0"/>
    <x v="6308"/>
    <x v="6289"/>
    <x v="22"/>
    <x v="83"/>
    <x v="45"/>
    <x v="45"/>
    <n v="38.912599999999998"/>
    <n v="-77.013499999999993"/>
    <x v="0"/>
    <x v="628"/>
  </r>
  <r>
    <s v="F26544"/>
    <x v="0"/>
    <x v="6309"/>
    <x v="6290"/>
    <x v="22"/>
    <x v="83"/>
    <x v="45"/>
    <x v="45"/>
    <n v="38.912599999999998"/>
    <n v="-77.013499999999993"/>
    <x v="0"/>
    <x v="432"/>
  </r>
  <r>
    <s v="F26545"/>
    <x v="0"/>
    <x v="6310"/>
    <x v="6291"/>
    <x v="22"/>
    <x v="83"/>
    <x v="45"/>
    <x v="45"/>
    <n v="38.912599999999998"/>
    <n v="-77.013499999999993"/>
    <x v="1"/>
    <x v="139"/>
  </r>
  <r>
    <s v="F26546"/>
    <x v="0"/>
    <x v="6311"/>
    <x v="6292"/>
    <x v="22"/>
    <x v="83"/>
    <x v="45"/>
    <x v="45"/>
    <n v="38.912599999999998"/>
    <n v="-77.013499999999993"/>
    <x v="0"/>
    <x v="211"/>
  </r>
  <r>
    <s v="F26547"/>
    <x v="1"/>
    <x v="6312"/>
    <x v="6293"/>
    <x v="22"/>
    <x v="83"/>
    <x v="894"/>
    <x v="908"/>
    <n v="38.912424000000001"/>
    <n v="-77.013242000000005"/>
    <x v="0"/>
    <x v="632"/>
  </r>
  <r>
    <s v="F26548"/>
    <x v="0"/>
    <x v="6313"/>
    <x v="6294"/>
    <x v="22"/>
    <x v="83"/>
    <x v="45"/>
    <x v="45"/>
    <n v="38.912599999999998"/>
    <n v="-77.013499999999993"/>
    <x v="0"/>
    <x v="442"/>
  </r>
  <r>
    <s v="F26549"/>
    <x v="0"/>
    <x v="6314"/>
    <x v="6295"/>
    <x v="22"/>
    <x v="83"/>
    <x v="45"/>
    <x v="45"/>
    <n v="38.912599999999998"/>
    <n v="-77.013499999999993"/>
    <x v="0"/>
    <x v="598"/>
  </r>
  <r>
    <s v="F26550"/>
    <x v="0"/>
    <x v="6315"/>
    <x v="6296"/>
    <x v="22"/>
    <x v="83"/>
    <x v="45"/>
    <x v="45"/>
    <n v="38.912599999999998"/>
    <n v="-77.013499999999993"/>
    <x v="0"/>
    <x v="39"/>
  </r>
  <r>
    <s v="F26551"/>
    <x v="2"/>
    <x v="6316"/>
    <x v="6297"/>
    <x v="24"/>
    <x v="83"/>
    <x v="47"/>
    <x v="47"/>
    <n v="38.912599999999998"/>
    <n v="-77.013499999999993"/>
    <x v="1"/>
    <x v="258"/>
  </r>
  <r>
    <s v="F26552"/>
    <x v="0"/>
    <x v="6317"/>
    <x v="6298"/>
    <x v="29"/>
    <x v="83"/>
    <x v="52"/>
    <x v="52"/>
    <n v="38.912599999999998"/>
    <n v="-77.013499999999993"/>
    <x v="0"/>
    <x v="96"/>
  </r>
  <r>
    <s v="F26553"/>
    <x v="0"/>
    <x v="6318"/>
    <x v="6299"/>
    <x v="29"/>
    <x v="83"/>
    <x v="52"/>
    <x v="52"/>
    <n v="38.912599999999998"/>
    <n v="-77.013499999999993"/>
    <x v="1"/>
    <x v="245"/>
  </r>
  <r>
    <s v="F26554"/>
    <x v="0"/>
    <x v="6319"/>
    <x v="6300"/>
    <x v="29"/>
    <x v="83"/>
    <x v="52"/>
    <x v="52"/>
    <n v="38.912599999999998"/>
    <n v="-77.013499999999993"/>
    <x v="1"/>
    <x v="234"/>
  </r>
  <r>
    <s v="F26555"/>
    <x v="0"/>
    <x v="6320"/>
    <x v="6301"/>
    <x v="29"/>
    <x v="83"/>
    <x v="52"/>
    <x v="52"/>
    <n v="38.912599999999998"/>
    <n v="-77.013499999999993"/>
    <x v="0"/>
    <x v="566"/>
  </r>
  <r>
    <s v="F26556"/>
    <x v="0"/>
    <x v="6321"/>
    <x v="6302"/>
    <x v="29"/>
    <x v="83"/>
    <x v="52"/>
    <x v="52"/>
    <n v="38.912599999999998"/>
    <n v="-77.013499999999993"/>
    <x v="0"/>
    <x v="182"/>
  </r>
  <r>
    <s v="F26557"/>
    <x v="1"/>
    <x v="6322"/>
    <x v="6303"/>
    <x v="29"/>
    <x v="83"/>
    <x v="895"/>
    <x v="909"/>
    <n v="38.912469000000002"/>
    <n v="-77.013418999999999"/>
    <x v="0"/>
    <x v="33"/>
  </r>
  <r>
    <s v="F26558"/>
    <x v="0"/>
    <x v="6323"/>
    <x v="6304"/>
    <x v="29"/>
    <x v="83"/>
    <x v="52"/>
    <x v="52"/>
    <n v="38.912599999999998"/>
    <n v="-77.013499999999993"/>
    <x v="1"/>
    <x v="304"/>
  </r>
  <r>
    <s v="F26559"/>
    <x v="0"/>
    <x v="6324"/>
    <x v="6305"/>
    <x v="29"/>
    <x v="83"/>
    <x v="52"/>
    <x v="52"/>
    <n v="38.912599999999998"/>
    <n v="-77.013499999999993"/>
    <x v="0"/>
    <x v="178"/>
  </r>
  <r>
    <s v="F26560"/>
    <x v="0"/>
    <x v="6325"/>
    <x v="6306"/>
    <x v="32"/>
    <x v="83"/>
    <x v="99"/>
    <x v="100"/>
    <n v="38.912599999999998"/>
    <n v="-77.013499999999993"/>
    <x v="0"/>
    <x v="355"/>
  </r>
  <r>
    <s v="F26561"/>
    <x v="0"/>
    <x v="6326"/>
    <x v="6307"/>
    <x v="32"/>
    <x v="83"/>
    <x v="99"/>
    <x v="100"/>
    <n v="38.912599999999998"/>
    <n v="-77.013499999999993"/>
    <x v="0"/>
    <x v="177"/>
  </r>
  <r>
    <s v="F26562"/>
    <x v="0"/>
    <x v="6327"/>
    <x v="6308"/>
    <x v="32"/>
    <x v="83"/>
    <x v="99"/>
    <x v="100"/>
    <n v="38.912599999999998"/>
    <n v="-77.013499999999993"/>
    <x v="0"/>
    <x v="300"/>
  </r>
  <r>
    <s v="F26563"/>
    <x v="0"/>
    <x v="6328"/>
    <x v="6309"/>
    <x v="32"/>
    <x v="83"/>
    <x v="99"/>
    <x v="100"/>
    <n v="38.912599999999998"/>
    <n v="-77.013499999999993"/>
    <x v="1"/>
    <x v="449"/>
  </r>
  <r>
    <s v="F26564"/>
    <x v="1"/>
    <x v="6329"/>
    <x v="6310"/>
    <x v="32"/>
    <x v="83"/>
    <x v="63"/>
    <x v="910"/>
    <n v="38.912509999999997"/>
    <n v="-77.013328000000001"/>
    <x v="1"/>
    <x v="512"/>
  </r>
  <r>
    <s v="F26565"/>
    <x v="0"/>
    <x v="6330"/>
    <x v="6311"/>
    <x v="32"/>
    <x v="83"/>
    <x v="99"/>
    <x v="100"/>
    <n v="38.912599999999998"/>
    <n v="-77.013499999999993"/>
    <x v="0"/>
    <x v="356"/>
  </r>
  <r>
    <s v="F26566"/>
    <x v="0"/>
    <x v="6331"/>
    <x v="6312"/>
    <x v="33"/>
    <x v="83"/>
    <x v="64"/>
    <x v="65"/>
    <n v="38.912599999999998"/>
    <n v="-77.013499999999993"/>
    <x v="1"/>
    <x v="38"/>
  </r>
  <r>
    <s v="F26567"/>
    <x v="0"/>
    <x v="6332"/>
    <x v="6313"/>
    <x v="33"/>
    <x v="83"/>
    <x v="64"/>
    <x v="65"/>
    <n v="38.912599999999998"/>
    <n v="-77.013499999999993"/>
    <x v="0"/>
    <x v="336"/>
  </r>
  <r>
    <s v="F26568"/>
    <x v="0"/>
    <x v="6333"/>
    <x v="6314"/>
    <x v="33"/>
    <x v="83"/>
    <x v="64"/>
    <x v="65"/>
    <n v="38.912599999999998"/>
    <n v="-77.013499999999993"/>
    <x v="0"/>
    <x v="355"/>
  </r>
  <r>
    <s v="F26569"/>
    <x v="0"/>
    <x v="6334"/>
    <x v="6315"/>
    <x v="35"/>
    <x v="83"/>
    <x v="69"/>
    <x v="70"/>
    <n v="38.912599999999998"/>
    <n v="-77.013499999999993"/>
    <x v="1"/>
    <x v="476"/>
  </r>
  <r>
    <s v="F26570"/>
    <x v="0"/>
    <x v="6335"/>
    <x v="6316"/>
    <x v="37"/>
    <x v="83"/>
    <x v="71"/>
    <x v="72"/>
    <n v="38.912599999999998"/>
    <n v="-77.013499999999993"/>
    <x v="0"/>
    <x v="164"/>
  </r>
  <r>
    <s v="F26571"/>
    <x v="0"/>
    <x v="6336"/>
    <x v="6317"/>
    <x v="37"/>
    <x v="83"/>
    <x v="71"/>
    <x v="72"/>
    <n v="38.912599999999998"/>
    <n v="-77.013499999999993"/>
    <x v="1"/>
    <x v="320"/>
  </r>
  <r>
    <s v="F26572"/>
    <x v="1"/>
    <x v="6337"/>
    <x v="6318"/>
    <x v="37"/>
    <x v="83"/>
    <x v="896"/>
    <x v="911"/>
    <n v="38.912523999999998"/>
    <n v="-77.013458999999997"/>
    <x v="0"/>
    <x v="543"/>
  </r>
  <r>
    <s v="F26573"/>
    <x v="0"/>
    <x v="6338"/>
    <x v="6319"/>
    <x v="38"/>
    <x v="83"/>
    <x v="350"/>
    <x v="352"/>
    <n v="38.912599999999998"/>
    <n v="-77.013499999999993"/>
    <x v="0"/>
    <x v="89"/>
  </r>
  <r>
    <s v="F26574"/>
    <x v="0"/>
    <x v="6339"/>
    <x v="6320"/>
    <x v="39"/>
    <x v="83"/>
    <x v="76"/>
    <x v="77"/>
    <n v="38.912599999999998"/>
    <n v="-77.013499999999993"/>
    <x v="0"/>
    <x v="461"/>
  </r>
  <r>
    <s v="F26575"/>
    <x v="0"/>
    <x v="6340"/>
    <x v="6321"/>
    <x v="39"/>
    <x v="83"/>
    <x v="76"/>
    <x v="77"/>
    <n v="38.912599999999998"/>
    <n v="-77.013499999999993"/>
    <x v="0"/>
    <x v="166"/>
  </r>
  <r>
    <s v="F26576"/>
    <x v="0"/>
    <x v="6341"/>
    <x v="3849"/>
    <x v="39"/>
    <x v="83"/>
    <x v="76"/>
    <x v="77"/>
    <n v="38.912599999999998"/>
    <n v="-77.013499999999993"/>
    <x v="0"/>
    <x v="281"/>
  </r>
  <r>
    <s v="F26577"/>
    <x v="0"/>
    <x v="6342"/>
    <x v="6322"/>
    <x v="39"/>
    <x v="83"/>
    <x v="76"/>
    <x v="77"/>
    <n v="38.912599999999998"/>
    <n v="-77.013499999999993"/>
    <x v="1"/>
    <x v="571"/>
  </r>
  <r>
    <s v="F26578"/>
    <x v="0"/>
    <x v="6343"/>
    <x v="6323"/>
    <x v="39"/>
    <x v="83"/>
    <x v="76"/>
    <x v="77"/>
    <n v="38.912599999999998"/>
    <n v="-77.013499999999993"/>
    <x v="1"/>
    <x v="493"/>
  </r>
  <r>
    <s v="F26579"/>
    <x v="0"/>
    <x v="6344"/>
    <x v="6324"/>
    <x v="39"/>
    <x v="83"/>
    <x v="76"/>
    <x v="77"/>
    <n v="38.912599999999998"/>
    <n v="-77.013499999999993"/>
    <x v="0"/>
    <x v="198"/>
  </r>
  <r>
    <s v="F26580"/>
    <x v="0"/>
    <x v="6345"/>
    <x v="6325"/>
    <x v="39"/>
    <x v="83"/>
    <x v="76"/>
    <x v="77"/>
    <n v="38.912599999999998"/>
    <n v="-77.013499999999993"/>
    <x v="1"/>
    <x v="182"/>
  </r>
  <r>
    <s v="F26581"/>
    <x v="0"/>
    <x v="6346"/>
    <x v="6326"/>
    <x v="39"/>
    <x v="83"/>
    <x v="76"/>
    <x v="77"/>
    <n v="38.912599999999998"/>
    <n v="-77.013499999999993"/>
    <x v="1"/>
    <x v="409"/>
  </r>
  <r>
    <s v="F26582"/>
    <x v="1"/>
    <x v="6347"/>
    <x v="6327"/>
    <x v="39"/>
    <x v="83"/>
    <x v="897"/>
    <x v="912"/>
    <n v="38.912545000000001"/>
    <n v="-77.013380999999995"/>
    <x v="1"/>
    <x v="103"/>
  </r>
  <r>
    <s v="F26583"/>
    <x v="0"/>
    <x v="6348"/>
    <x v="6328"/>
    <x v="39"/>
    <x v="83"/>
    <x v="76"/>
    <x v="77"/>
    <n v="38.912599999999998"/>
    <n v="-77.013499999999993"/>
    <x v="1"/>
    <x v="193"/>
  </r>
  <r>
    <s v="F26584"/>
    <x v="0"/>
    <x v="6349"/>
    <x v="6329"/>
    <x v="39"/>
    <x v="83"/>
    <x v="76"/>
    <x v="77"/>
    <n v="38.912599999999998"/>
    <n v="-77.013499999999993"/>
    <x v="0"/>
    <x v="95"/>
  </r>
  <r>
    <s v="F26585"/>
    <x v="2"/>
    <x v="6350"/>
    <x v="6330"/>
    <x v="39"/>
    <x v="83"/>
    <x v="76"/>
    <x v="77"/>
    <n v="38.912599999999998"/>
    <n v="-77.013499999999993"/>
    <x v="1"/>
    <x v="442"/>
  </r>
  <r>
    <s v="F26586"/>
    <x v="1"/>
    <x v="6351"/>
    <x v="6331"/>
    <x v="39"/>
    <x v="83"/>
    <x v="898"/>
    <x v="913"/>
    <n v="38.912503999999998"/>
    <n v="-77.013615000000001"/>
    <x v="0"/>
    <x v="406"/>
  </r>
  <r>
    <s v="F26587"/>
    <x v="0"/>
    <x v="6352"/>
    <x v="6332"/>
    <x v="39"/>
    <x v="83"/>
    <x v="76"/>
    <x v="77"/>
    <n v="38.912599999999998"/>
    <n v="-77.013499999999993"/>
    <x v="1"/>
    <x v="521"/>
  </r>
  <r>
    <s v="F26588"/>
    <x v="0"/>
    <x v="6353"/>
    <x v="6333"/>
    <x v="39"/>
    <x v="83"/>
    <x v="76"/>
    <x v="77"/>
    <n v="38.912599999999998"/>
    <n v="-77.013499999999993"/>
    <x v="0"/>
    <x v="422"/>
  </r>
  <r>
    <s v="F26589"/>
    <x v="2"/>
    <x v="6354"/>
    <x v="6334"/>
    <x v="39"/>
    <x v="83"/>
    <x v="76"/>
    <x v="77"/>
    <n v="38.912599999999998"/>
    <n v="-77.013499999999993"/>
    <x v="1"/>
    <x v="286"/>
  </r>
  <r>
    <s v="F26590"/>
    <x v="0"/>
    <x v="6355"/>
    <x v="6335"/>
    <x v="39"/>
    <x v="83"/>
    <x v="76"/>
    <x v="77"/>
    <n v="38.912599999999998"/>
    <n v="-77.013499999999993"/>
    <x v="0"/>
    <x v="424"/>
  </r>
  <r>
    <s v="F26591"/>
    <x v="0"/>
    <x v="6356"/>
    <x v="6336"/>
    <x v="39"/>
    <x v="83"/>
    <x v="76"/>
    <x v="77"/>
    <n v="38.912599999999998"/>
    <n v="-77.013499999999993"/>
    <x v="1"/>
    <x v="249"/>
  </r>
  <r>
    <s v="F26592"/>
    <x v="0"/>
    <x v="6357"/>
    <x v="6337"/>
    <x v="42"/>
    <x v="83"/>
    <x v="80"/>
    <x v="81"/>
    <n v="38.912599999999998"/>
    <n v="-77.013499999999993"/>
    <x v="0"/>
    <x v="516"/>
  </r>
  <r>
    <s v="F26593"/>
    <x v="0"/>
    <x v="6358"/>
    <x v="6338"/>
    <x v="42"/>
    <x v="83"/>
    <x v="80"/>
    <x v="81"/>
    <n v="38.912599999999998"/>
    <n v="-77.013499999999993"/>
    <x v="0"/>
    <x v="440"/>
  </r>
  <r>
    <s v="F26594"/>
    <x v="0"/>
    <x v="6359"/>
    <x v="6339"/>
    <x v="42"/>
    <x v="83"/>
    <x v="80"/>
    <x v="81"/>
    <n v="38.912599999999998"/>
    <n v="-77.013499999999993"/>
    <x v="0"/>
    <x v="423"/>
  </r>
  <r>
    <s v="F26595"/>
    <x v="0"/>
    <x v="6360"/>
    <x v="6340"/>
    <x v="42"/>
    <x v="83"/>
    <x v="80"/>
    <x v="81"/>
    <n v="38.912599999999998"/>
    <n v="-77.013499999999993"/>
    <x v="1"/>
    <x v="423"/>
  </r>
  <r>
    <s v="F26596"/>
    <x v="0"/>
    <x v="6361"/>
    <x v="6341"/>
    <x v="42"/>
    <x v="83"/>
    <x v="80"/>
    <x v="81"/>
    <n v="38.912599999999998"/>
    <n v="-77.013499999999993"/>
    <x v="0"/>
    <x v="188"/>
  </r>
  <r>
    <s v="F26597"/>
    <x v="0"/>
    <x v="6362"/>
    <x v="6342"/>
    <x v="156"/>
    <x v="83"/>
    <x v="319"/>
    <x v="319"/>
    <n v="38.912599999999998"/>
    <n v="-77.013499999999993"/>
    <x v="0"/>
    <x v="121"/>
  </r>
  <r>
    <s v="F26598"/>
    <x v="0"/>
    <x v="6363"/>
    <x v="6343"/>
    <x v="156"/>
    <x v="83"/>
    <x v="319"/>
    <x v="319"/>
    <n v="38.912599999999998"/>
    <n v="-77.013499999999993"/>
    <x v="0"/>
    <x v="269"/>
  </r>
  <r>
    <s v="F26599"/>
    <x v="0"/>
    <x v="6364"/>
    <x v="6344"/>
    <x v="156"/>
    <x v="83"/>
    <x v="319"/>
    <x v="319"/>
    <n v="38.912599999999998"/>
    <n v="-77.013499999999993"/>
    <x v="1"/>
    <x v="383"/>
  </r>
  <r>
    <s v="F26600"/>
    <x v="0"/>
    <x v="6365"/>
    <x v="6345"/>
    <x v="156"/>
    <x v="83"/>
    <x v="319"/>
    <x v="319"/>
    <n v="38.912599999999998"/>
    <n v="-77.013499999999993"/>
    <x v="0"/>
    <x v="381"/>
  </r>
  <r>
    <s v="F26601"/>
    <x v="0"/>
    <x v="6366"/>
    <x v="6346"/>
    <x v="46"/>
    <x v="83"/>
    <x v="85"/>
    <x v="86"/>
    <n v="38.912599999999998"/>
    <n v="-77.013499999999993"/>
    <x v="1"/>
    <x v="301"/>
  </r>
  <r>
    <s v="F26602"/>
    <x v="0"/>
    <x v="6367"/>
    <x v="6347"/>
    <x v="46"/>
    <x v="83"/>
    <x v="85"/>
    <x v="86"/>
    <n v="38.912599999999998"/>
    <n v="-77.013499999999993"/>
    <x v="0"/>
    <x v="403"/>
  </r>
  <r>
    <s v="F26603"/>
    <x v="0"/>
    <x v="6368"/>
    <x v="6348"/>
    <x v="48"/>
    <x v="83"/>
    <x v="87"/>
    <x v="88"/>
    <n v="38.912599999999998"/>
    <n v="-77.013499999999993"/>
    <x v="0"/>
    <x v="255"/>
  </r>
  <r>
    <s v="F26604"/>
    <x v="0"/>
    <x v="6369"/>
    <x v="6349"/>
    <x v="48"/>
    <x v="83"/>
    <x v="87"/>
    <x v="88"/>
    <n v="38.912599999999998"/>
    <n v="-77.013499999999993"/>
    <x v="0"/>
    <x v="571"/>
  </r>
  <r>
    <s v="F26605"/>
    <x v="0"/>
    <x v="6370"/>
    <x v="6350"/>
    <x v="233"/>
    <x v="83"/>
    <x v="899"/>
    <x v="914"/>
    <n v="38.912599999999998"/>
    <n v="-77.013499999999993"/>
    <x v="0"/>
    <x v="177"/>
  </r>
  <r>
    <s v="F26606"/>
    <x v="0"/>
    <x v="6371"/>
    <x v="6351"/>
    <x v="233"/>
    <x v="83"/>
    <x v="899"/>
    <x v="914"/>
    <n v="38.912599999999998"/>
    <n v="-77.013499999999993"/>
    <x v="0"/>
    <x v="281"/>
  </r>
  <r>
    <s v="F26607"/>
    <x v="0"/>
    <x v="6372"/>
    <x v="6352"/>
    <x v="74"/>
    <x v="83"/>
    <x v="127"/>
    <x v="128"/>
    <n v="38.912599999999998"/>
    <n v="-77.013499999999993"/>
    <x v="1"/>
    <x v="296"/>
  </r>
  <r>
    <s v="F26608"/>
    <x v="0"/>
    <x v="6373"/>
    <x v="6353"/>
    <x v="157"/>
    <x v="83"/>
    <x v="321"/>
    <x v="321"/>
    <n v="38.912599999999998"/>
    <n v="-77.013499999999993"/>
    <x v="0"/>
    <x v="485"/>
  </r>
  <r>
    <s v="F26609"/>
    <x v="0"/>
    <x v="6374"/>
    <x v="6354"/>
    <x v="157"/>
    <x v="83"/>
    <x v="321"/>
    <x v="321"/>
    <n v="38.912599999999998"/>
    <n v="-77.013499999999993"/>
    <x v="1"/>
    <x v="231"/>
  </r>
  <r>
    <s v="F26610"/>
    <x v="0"/>
    <x v="6375"/>
    <x v="6355"/>
    <x v="157"/>
    <x v="83"/>
    <x v="321"/>
    <x v="321"/>
    <n v="38.912599999999998"/>
    <n v="-77.013499999999993"/>
    <x v="1"/>
    <x v="180"/>
  </r>
  <r>
    <s v="F26611"/>
    <x v="0"/>
    <x v="6376"/>
    <x v="6356"/>
    <x v="157"/>
    <x v="83"/>
    <x v="321"/>
    <x v="321"/>
    <n v="38.912599999999998"/>
    <n v="-77.013499999999993"/>
    <x v="0"/>
    <x v="192"/>
  </r>
  <r>
    <s v="F26612"/>
    <x v="0"/>
    <x v="6377"/>
    <x v="6357"/>
    <x v="157"/>
    <x v="83"/>
    <x v="321"/>
    <x v="321"/>
    <n v="38.912599999999998"/>
    <n v="-77.013499999999993"/>
    <x v="0"/>
    <x v="158"/>
  </r>
  <r>
    <s v="F26613"/>
    <x v="0"/>
    <x v="6378"/>
    <x v="6358"/>
    <x v="157"/>
    <x v="83"/>
    <x v="321"/>
    <x v="321"/>
    <n v="38.912599999999998"/>
    <n v="-77.013499999999993"/>
    <x v="0"/>
    <x v="551"/>
  </r>
  <r>
    <s v="F26614"/>
    <x v="0"/>
    <x v="6379"/>
    <x v="6359"/>
    <x v="157"/>
    <x v="83"/>
    <x v="321"/>
    <x v="321"/>
    <n v="38.912599999999998"/>
    <n v="-77.013499999999993"/>
    <x v="0"/>
    <x v="463"/>
  </r>
  <r>
    <s v="F26615"/>
    <x v="0"/>
    <x v="6380"/>
    <x v="6360"/>
    <x v="157"/>
    <x v="83"/>
    <x v="321"/>
    <x v="321"/>
    <n v="38.912599999999998"/>
    <n v="-77.013499999999993"/>
    <x v="0"/>
    <x v="260"/>
  </r>
  <r>
    <s v="F26616"/>
    <x v="0"/>
    <x v="6381"/>
    <x v="6361"/>
    <x v="157"/>
    <x v="83"/>
    <x v="321"/>
    <x v="321"/>
    <n v="38.912599999999998"/>
    <n v="-77.013499999999993"/>
    <x v="0"/>
    <x v="604"/>
  </r>
  <r>
    <s v="F26617"/>
    <x v="0"/>
    <x v="6382"/>
    <x v="6362"/>
    <x v="157"/>
    <x v="83"/>
    <x v="321"/>
    <x v="321"/>
    <n v="38.912599999999998"/>
    <n v="-77.013499999999993"/>
    <x v="0"/>
    <x v="590"/>
  </r>
  <r>
    <s v="F26618"/>
    <x v="0"/>
    <x v="6383"/>
    <x v="6363"/>
    <x v="157"/>
    <x v="83"/>
    <x v="321"/>
    <x v="321"/>
    <n v="38.912599999999998"/>
    <n v="-77.013499999999993"/>
    <x v="0"/>
    <x v="170"/>
  </r>
  <r>
    <s v="F26619"/>
    <x v="2"/>
    <x v="6384"/>
    <x v="6364"/>
    <x v="157"/>
    <x v="83"/>
    <x v="321"/>
    <x v="321"/>
    <n v="38.912599999999998"/>
    <n v="-77.013499999999993"/>
    <x v="1"/>
    <x v="510"/>
  </r>
  <r>
    <s v="F26620"/>
    <x v="0"/>
    <x v="6385"/>
    <x v="6365"/>
    <x v="157"/>
    <x v="83"/>
    <x v="321"/>
    <x v="321"/>
    <n v="38.912599999999998"/>
    <n v="-77.013499999999993"/>
    <x v="0"/>
    <x v="458"/>
  </r>
  <r>
    <s v="F26621"/>
    <x v="0"/>
    <x v="6386"/>
    <x v="6366"/>
    <x v="157"/>
    <x v="83"/>
    <x v="321"/>
    <x v="321"/>
    <n v="38.912599999999998"/>
    <n v="-77.013499999999993"/>
    <x v="0"/>
    <x v="421"/>
  </r>
  <r>
    <s v="F26622"/>
    <x v="0"/>
    <x v="6387"/>
    <x v="6367"/>
    <x v="157"/>
    <x v="83"/>
    <x v="321"/>
    <x v="321"/>
    <n v="38.912599999999998"/>
    <n v="-77.013499999999993"/>
    <x v="0"/>
    <x v="6"/>
  </r>
  <r>
    <s v="F26623"/>
    <x v="0"/>
    <x v="6388"/>
    <x v="6368"/>
    <x v="157"/>
    <x v="83"/>
    <x v="321"/>
    <x v="321"/>
    <n v="38.912599999999998"/>
    <n v="-77.013499999999993"/>
    <x v="0"/>
    <x v="646"/>
  </r>
  <r>
    <s v="F26624"/>
    <x v="0"/>
    <x v="6389"/>
    <x v="6369"/>
    <x v="157"/>
    <x v="83"/>
    <x v="321"/>
    <x v="321"/>
    <n v="38.912599999999998"/>
    <n v="-77.013499999999993"/>
    <x v="0"/>
    <x v="297"/>
  </r>
  <r>
    <s v="F26625"/>
    <x v="0"/>
    <x v="6390"/>
    <x v="6370"/>
    <x v="157"/>
    <x v="83"/>
    <x v="321"/>
    <x v="321"/>
    <n v="38.912599999999998"/>
    <n v="-77.013499999999993"/>
    <x v="0"/>
    <x v="178"/>
  </r>
  <r>
    <s v="F26626"/>
    <x v="0"/>
    <x v="6391"/>
    <x v="6371"/>
    <x v="157"/>
    <x v="83"/>
    <x v="321"/>
    <x v="321"/>
    <n v="38.912599999999998"/>
    <n v="-77.013499999999993"/>
    <x v="0"/>
    <x v="388"/>
  </r>
  <r>
    <s v="F26627"/>
    <x v="2"/>
    <x v="6392"/>
    <x v="6372"/>
    <x v="75"/>
    <x v="83"/>
    <x v="128"/>
    <x v="129"/>
    <n v="38.912599999999998"/>
    <n v="-77.013499999999993"/>
    <x v="1"/>
    <x v="171"/>
  </r>
  <r>
    <s v="F26628"/>
    <x v="0"/>
    <x v="6393"/>
    <x v="6373"/>
    <x v="75"/>
    <x v="83"/>
    <x v="128"/>
    <x v="129"/>
    <n v="38.912599999999998"/>
    <n v="-77.013499999999993"/>
    <x v="0"/>
    <x v="369"/>
  </r>
  <r>
    <s v="F26629"/>
    <x v="0"/>
    <x v="6394"/>
    <x v="6374"/>
    <x v="66"/>
    <x v="83"/>
    <x v="110"/>
    <x v="111"/>
    <n v="38.912599999999998"/>
    <n v="-77.013499999999993"/>
    <x v="0"/>
    <x v="371"/>
  </r>
  <r>
    <s v="F26630"/>
    <x v="0"/>
    <x v="6395"/>
    <x v="6375"/>
    <x v="66"/>
    <x v="83"/>
    <x v="110"/>
    <x v="111"/>
    <n v="38.912599999999998"/>
    <n v="-77.013499999999993"/>
    <x v="0"/>
    <x v="644"/>
  </r>
  <r>
    <s v="F26631"/>
    <x v="1"/>
    <x v="6396"/>
    <x v="6376"/>
    <x v="66"/>
    <x v="83"/>
    <x v="900"/>
    <x v="915"/>
    <n v="38.912486999999999"/>
    <n v="-77.013274999999993"/>
    <x v="1"/>
    <x v="640"/>
  </r>
  <r>
    <s v="F26632"/>
    <x v="0"/>
    <x v="6397"/>
    <x v="6377"/>
    <x v="66"/>
    <x v="83"/>
    <x v="110"/>
    <x v="111"/>
    <n v="38.912599999999998"/>
    <n v="-77.013499999999993"/>
    <x v="0"/>
    <x v="425"/>
  </r>
  <r>
    <s v="F26633"/>
    <x v="0"/>
    <x v="6398"/>
    <x v="6378"/>
    <x v="158"/>
    <x v="83"/>
    <x v="322"/>
    <x v="322"/>
    <n v="38.912599999999998"/>
    <n v="-77.013499999999993"/>
    <x v="1"/>
    <x v="457"/>
  </r>
  <r>
    <s v="F26634"/>
    <x v="0"/>
    <x v="6399"/>
    <x v="6379"/>
    <x v="158"/>
    <x v="83"/>
    <x v="322"/>
    <x v="322"/>
    <n v="38.912599999999998"/>
    <n v="-77.013499999999993"/>
    <x v="0"/>
    <x v="396"/>
  </r>
  <r>
    <s v="F26635"/>
    <x v="0"/>
    <x v="6400"/>
    <x v="6380"/>
    <x v="159"/>
    <x v="83"/>
    <x v="323"/>
    <x v="323"/>
    <n v="38.912599999999998"/>
    <n v="-77.013499999999993"/>
    <x v="0"/>
    <x v="533"/>
  </r>
  <r>
    <s v="F26636"/>
    <x v="0"/>
    <x v="6401"/>
    <x v="6381"/>
    <x v="159"/>
    <x v="83"/>
    <x v="323"/>
    <x v="323"/>
    <n v="38.912599999999998"/>
    <n v="-77.013499999999993"/>
    <x v="0"/>
    <x v="643"/>
  </r>
  <r>
    <s v="F26637"/>
    <x v="0"/>
    <x v="6402"/>
    <x v="6382"/>
    <x v="159"/>
    <x v="83"/>
    <x v="323"/>
    <x v="323"/>
    <n v="38.912599999999998"/>
    <n v="-77.013499999999993"/>
    <x v="0"/>
    <x v="380"/>
  </r>
  <r>
    <s v="F26638"/>
    <x v="0"/>
    <x v="6403"/>
    <x v="6383"/>
    <x v="159"/>
    <x v="83"/>
    <x v="323"/>
    <x v="323"/>
    <n v="38.912599999999998"/>
    <n v="-77.013499999999993"/>
    <x v="0"/>
    <x v="586"/>
  </r>
  <r>
    <s v="F26639"/>
    <x v="0"/>
    <x v="6404"/>
    <x v="6384"/>
    <x v="160"/>
    <x v="83"/>
    <x v="324"/>
    <x v="324"/>
    <n v="38.912599999999998"/>
    <n v="-77.013499999999993"/>
    <x v="0"/>
    <x v="301"/>
  </r>
  <r>
    <s v="F26640"/>
    <x v="0"/>
    <x v="6405"/>
    <x v="6385"/>
    <x v="160"/>
    <x v="83"/>
    <x v="324"/>
    <x v="324"/>
    <n v="38.912599999999998"/>
    <n v="-77.013499999999993"/>
    <x v="0"/>
    <x v="256"/>
  </r>
  <r>
    <s v="F26641"/>
    <x v="0"/>
    <x v="6406"/>
    <x v="6386"/>
    <x v="160"/>
    <x v="83"/>
    <x v="324"/>
    <x v="324"/>
    <n v="38.912599999999998"/>
    <n v="-77.013499999999993"/>
    <x v="0"/>
    <x v="352"/>
  </r>
  <r>
    <s v="F26642"/>
    <x v="0"/>
    <x v="6407"/>
    <x v="6387"/>
    <x v="160"/>
    <x v="83"/>
    <x v="324"/>
    <x v="324"/>
    <n v="38.912599999999998"/>
    <n v="-77.013499999999993"/>
    <x v="0"/>
    <x v="39"/>
  </r>
  <r>
    <s v="F26643"/>
    <x v="0"/>
    <x v="6408"/>
    <x v="6388"/>
    <x v="160"/>
    <x v="83"/>
    <x v="324"/>
    <x v="324"/>
    <n v="38.912599999999998"/>
    <n v="-77.013499999999993"/>
    <x v="0"/>
    <x v="524"/>
  </r>
  <r>
    <s v="F26644"/>
    <x v="0"/>
    <x v="6409"/>
    <x v="6389"/>
    <x v="160"/>
    <x v="83"/>
    <x v="324"/>
    <x v="324"/>
    <n v="38.912599999999998"/>
    <n v="-77.013499999999993"/>
    <x v="0"/>
    <x v="513"/>
  </r>
  <r>
    <s v="F26645"/>
    <x v="0"/>
    <x v="6410"/>
    <x v="6390"/>
    <x v="160"/>
    <x v="83"/>
    <x v="324"/>
    <x v="324"/>
    <n v="38.912599999999998"/>
    <n v="-77.013499999999993"/>
    <x v="0"/>
    <x v="189"/>
  </r>
  <r>
    <s v="F26646"/>
    <x v="0"/>
    <x v="6411"/>
    <x v="6391"/>
    <x v="160"/>
    <x v="83"/>
    <x v="324"/>
    <x v="324"/>
    <n v="38.912599999999998"/>
    <n v="-77.013499999999993"/>
    <x v="0"/>
    <x v="460"/>
  </r>
  <r>
    <s v="F26647"/>
    <x v="0"/>
    <x v="6412"/>
    <x v="6392"/>
    <x v="160"/>
    <x v="83"/>
    <x v="324"/>
    <x v="324"/>
    <n v="38.912599999999998"/>
    <n v="-77.013499999999993"/>
    <x v="0"/>
    <x v="350"/>
  </r>
  <r>
    <s v="F26648"/>
    <x v="0"/>
    <x v="6413"/>
    <x v="6393"/>
    <x v="160"/>
    <x v="83"/>
    <x v="324"/>
    <x v="324"/>
    <n v="38.912599999999998"/>
    <n v="-77.013499999999993"/>
    <x v="0"/>
    <x v="212"/>
  </r>
  <r>
    <s v="F26649"/>
    <x v="0"/>
    <x v="6414"/>
    <x v="6394"/>
    <x v="160"/>
    <x v="83"/>
    <x v="324"/>
    <x v="324"/>
    <n v="38.912599999999998"/>
    <n v="-77.013499999999993"/>
    <x v="0"/>
    <x v="413"/>
  </r>
  <r>
    <s v="F26650"/>
    <x v="0"/>
    <x v="6415"/>
    <x v="6395"/>
    <x v="160"/>
    <x v="83"/>
    <x v="324"/>
    <x v="324"/>
    <n v="38.912599999999998"/>
    <n v="-77.013499999999993"/>
    <x v="0"/>
    <x v="359"/>
  </r>
  <r>
    <s v="F26651"/>
    <x v="0"/>
    <x v="6416"/>
    <x v="6396"/>
    <x v="161"/>
    <x v="83"/>
    <x v="325"/>
    <x v="325"/>
    <n v="38.912599999999998"/>
    <n v="-77.013499999999993"/>
    <x v="0"/>
    <x v="250"/>
  </r>
  <r>
    <s v="F26652"/>
    <x v="0"/>
    <x v="6417"/>
    <x v="6397"/>
    <x v="96"/>
    <x v="83"/>
    <x v="170"/>
    <x v="171"/>
    <n v="38.912599999999998"/>
    <n v="-77.013499999999993"/>
    <x v="1"/>
    <x v="318"/>
  </r>
  <r>
    <s v="F26653"/>
    <x v="0"/>
    <x v="6418"/>
    <x v="6398"/>
    <x v="162"/>
    <x v="83"/>
    <x v="327"/>
    <x v="327"/>
    <n v="38.912599999999998"/>
    <n v="-77.013499999999993"/>
    <x v="1"/>
    <x v="69"/>
  </r>
  <r>
    <s v="F26654"/>
    <x v="0"/>
    <x v="6419"/>
    <x v="6399"/>
    <x v="162"/>
    <x v="83"/>
    <x v="327"/>
    <x v="327"/>
    <n v="38.912599999999998"/>
    <n v="-77.013499999999993"/>
    <x v="1"/>
    <x v="170"/>
  </r>
  <r>
    <s v="F26655"/>
    <x v="0"/>
    <x v="6420"/>
    <x v="6400"/>
    <x v="162"/>
    <x v="83"/>
    <x v="327"/>
    <x v="327"/>
    <n v="38.912599999999998"/>
    <n v="-77.013499999999993"/>
    <x v="0"/>
    <x v="566"/>
  </r>
  <r>
    <s v="F26656"/>
    <x v="0"/>
    <x v="6421"/>
    <x v="6401"/>
    <x v="151"/>
    <x v="83"/>
    <x v="290"/>
    <x v="290"/>
    <n v="38.912599999999998"/>
    <n v="-77.013499999999993"/>
    <x v="0"/>
    <x v="6"/>
  </r>
  <r>
    <s v="F26657"/>
    <x v="0"/>
    <x v="6422"/>
    <x v="6402"/>
    <x v="99"/>
    <x v="83"/>
    <x v="174"/>
    <x v="175"/>
    <n v="38.912599999999998"/>
    <n v="-77.013499999999993"/>
    <x v="0"/>
    <x v="485"/>
  </r>
  <r>
    <s v="F26658"/>
    <x v="0"/>
    <x v="6423"/>
    <x v="6403"/>
    <x v="99"/>
    <x v="83"/>
    <x v="174"/>
    <x v="175"/>
    <n v="38.912599999999998"/>
    <n v="-77.013499999999993"/>
    <x v="1"/>
    <x v="180"/>
  </r>
  <r>
    <s v="F26659"/>
    <x v="0"/>
    <x v="6424"/>
    <x v="6404"/>
    <x v="177"/>
    <x v="84"/>
    <x v="430"/>
    <x v="436"/>
    <n v="38.847360000000002"/>
    <n v="-77.095431000000005"/>
    <x v="0"/>
    <x v="550"/>
  </r>
  <r>
    <s v="F26660"/>
    <x v="0"/>
    <x v="6425"/>
    <x v="6405"/>
    <x v="177"/>
    <x v="85"/>
    <x v="430"/>
    <x v="436"/>
    <n v="38.8444"/>
    <n v="-77.085931000000002"/>
    <x v="1"/>
    <x v="189"/>
  </r>
  <r>
    <s v="F26661"/>
    <x v="0"/>
    <x v="6426"/>
    <x v="6406"/>
    <x v="178"/>
    <x v="84"/>
    <x v="431"/>
    <x v="437"/>
    <n v="38.847360000000002"/>
    <n v="-77.095431000000005"/>
    <x v="0"/>
    <x v="611"/>
  </r>
  <r>
    <s v="F26662"/>
    <x v="0"/>
    <x v="6427"/>
    <x v="6407"/>
    <x v="176"/>
    <x v="84"/>
    <x v="834"/>
    <x v="846"/>
    <n v="38.847360000000002"/>
    <n v="-77.095431000000005"/>
    <x v="0"/>
    <x v="615"/>
  </r>
  <r>
    <s v="F26663"/>
    <x v="0"/>
    <x v="6428"/>
    <x v="6408"/>
    <x v="176"/>
    <x v="84"/>
    <x v="834"/>
    <x v="846"/>
    <n v="38.847360000000002"/>
    <n v="-77.095431000000005"/>
    <x v="0"/>
    <x v="425"/>
  </r>
  <r>
    <s v="F26664"/>
    <x v="0"/>
    <x v="6429"/>
    <x v="6409"/>
    <x v="27"/>
    <x v="85"/>
    <x v="445"/>
    <x v="451"/>
    <n v="38.8444"/>
    <n v="-77.085931000000002"/>
    <x v="0"/>
    <x v="406"/>
  </r>
  <r>
    <s v="F26665"/>
    <x v="0"/>
    <x v="6430"/>
    <x v="6410"/>
    <x v="28"/>
    <x v="85"/>
    <x v="122"/>
    <x v="123"/>
    <n v="38.8444"/>
    <n v="-77.085931000000002"/>
    <x v="0"/>
    <x v="566"/>
  </r>
  <r>
    <s v="F26666"/>
    <x v="0"/>
    <x v="6431"/>
    <x v="6411"/>
    <x v="28"/>
    <x v="84"/>
    <x v="122"/>
    <x v="123"/>
    <n v="38.847360000000002"/>
    <n v="-77.095431000000005"/>
    <x v="1"/>
    <x v="93"/>
  </r>
  <r>
    <s v="F26667"/>
    <x v="0"/>
    <x v="6432"/>
    <x v="6412"/>
    <x v="28"/>
    <x v="85"/>
    <x v="122"/>
    <x v="123"/>
    <n v="38.8444"/>
    <n v="-77.085931000000002"/>
    <x v="0"/>
    <x v="115"/>
  </r>
  <r>
    <s v="F26668"/>
    <x v="0"/>
    <x v="6433"/>
    <x v="6413"/>
    <x v="28"/>
    <x v="85"/>
    <x v="122"/>
    <x v="123"/>
    <n v="38.8444"/>
    <n v="-77.085931000000002"/>
    <x v="0"/>
    <x v="28"/>
  </r>
  <r>
    <s v="F26669"/>
    <x v="0"/>
    <x v="6434"/>
    <x v="6414"/>
    <x v="27"/>
    <x v="84"/>
    <x v="445"/>
    <x v="451"/>
    <n v="38.847360000000002"/>
    <n v="-77.095431000000005"/>
    <x v="1"/>
    <x v="58"/>
  </r>
  <r>
    <s v="F26670"/>
    <x v="0"/>
    <x v="6435"/>
    <x v="6415"/>
    <x v="108"/>
    <x v="84"/>
    <x v="192"/>
    <x v="193"/>
    <n v="38.847360000000002"/>
    <n v="-77.095431000000005"/>
    <x v="0"/>
    <x v="355"/>
  </r>
  <r>
    <s v="F26671"/>
    <x v="0"/>
    <x v="6436"/>
    <x v="6416"/>
    <x v="26"/>
    <x v="84"/>
    <x v="49"/>
    <x v="49"/>
    <n v="38.847360000000002"/>
    <n v="-77.095431000000005"/>
    <x v="1"/>
    <x v="155"/>
  </r>
  <r>
    <s v="F26672"/>
    <x v="0"/>
    <x v="6437"/>
    <x v="6417"/>
    <x v="109"/>
    <x v="84"/>
    <x v="193"/>
    <x v="194"/>
    <n v="38.847360000000002"/>
    <n v="-77.095431000000005"/>
    <x v="1"/>
    <x v="383"/>
  </r>
  <r>
    <s v="F26673"/>
    <x v="2"/>
    <x v="6438"/>
    <x v="6418"/>
    <x v="25"/>
    <x v="84"/>
    <x v="48"/>
    <x v="48"/>
    <n v="38.847360000000002"/>
    <n v="-77.095431000000005"/>
    <x v="1"/>
    <x v="208"/>
  </r>
  <r>
    <s v="F26674"/>
    <x v="0"/>
    <x v="6439"/>
    <x v="6419"/>
    <x v="108"/>
    <x v="84"/>
    <x v="192"/>
    <x v="193"/>
    <n v="38.847360000000002"/>
    <n v="-77.095431000000005"/>
    <x v="1"/>
    <x v="309"/>
  </r>
  <r>
    <s v="F26675"/>
    <x v="1"/>
    <x v="6440"/>
    <x v="6420"/>
    <x v="108"/>
    <x v="84"/>
    <x v="901"/>
    <x v="916"/>
    <n v="38.847324999999998"/>
    <n v="-77.095304999999996"/>
    <x v="1"/>
    <x v="285"/>
  </r>
  <r>
    <s v="F26676"/>
    <x v="0"/>
    <x v="6441"/>
    <x v="6421"/>
    <x v="108"/>
    <x v="84"/>
    <x v="192"/>
    <x v="193"/>
    <n v="38.847360000000002"/>
    <n v="-77.095431000000005"/>
    <x v="1"/>
    <x v="436"/>
  </r>
  <r>
    <s v="F26677"/>
    <x v="0"/>
    <x v="6442"/>
    <x v="6422"/>
    <x v="28"/>
    <x v="84"/>
    <x v="122"/>
    <x v="123"/>
    <n v="38.847360000000002"/>
    <n v="-77.095431000000005"/>
    <x v="1"/>
    <x v="542"/>
  </r>
  <r>
    <s v="F26678"/>
    <x v="0"/>
    <x v="6443"/>
    <x v="6423"/>
    <x v="28"/>
    <x v="84"/>
    <x v="122"/>
    <x v="123"/>
    <n v="38.847360000000002"/>
    <n v="-77.095431000000005"/>
    <x v="1"/>
    <x v="454"/>
  </r>
  <r>
    <s v="F26679"/>
    <x v="0"/>
    <x v="6444"/>
    <x v="6424"/>
    <x v="28"/>
    <x v="84"/>
    <x v="122"/>
    <x v="123"/>
    <n v="38.847360000000002"/>
    <n v="-77.095431000000005"/>
    <x v="1"/>
    <x v="189"/>
  </r>
  <r>
    <s v="F26680"/>
    <x v="0"/>
    <x v="6445"/>
    <x v="6425"/>
    <x v="28"/>
    <x v="84"/>
    <x v="122"/>
    <x v="123"/>
    <n v="38.847360000000002"/>
    <n v="-77.095431000000005"/>
    <x v="1"/>
    <x v="99"/>
  </r>
  <r>
    <s v="F26681"/>
    <x v="0"/>
    <x v="6446"/>
    <x v="6426"/>
    <x v="172"/>
    <x v="84"/>
    <x v="382"/>
    <x v="386"/>
    <n v="38.847360000000002"/>
    <n v="-77.095431000000005"/>
    <x v="0"/>
    <x v="215"/>
  </r>
  <r>
    <s v="F26682"/>
    <x v="0"/>
    <x v="6447"/>
    <x v="6427"/>
    <x v="172"/>
    <x v="84"/>
    <x v="382"/>
    <x v="386"/>
    <n v="38.847360000000002"/>
    <n v="-77.095431000000005"/>
    <x v="0"/>
    <x v="512"/>
  </r>
  <r>
    <s v="F26683"/>
    <x v="0"/>
    <x v="6448"/>
    <x v="6428"/>
    <x v="172"/>
    <x v="85"/>
    <x v="382"/>
    <x v="386"/>
    <n v="38.8444"/>
    <n v="-77.085931000000002"/>
    <x v="0"/>
    <x v="220"/>
  </r>
  <r>
    <s v="F26684"/>
    <x v="0"/>
    <x v="6449"/>
    <x v="6429"/>
    <x v="172"/>
    <x v="84"/>
    <x v="382"/>
    <x v="386"/>
    <n v="38.847360000000002"/>
    <n v="-77.095431000000005"/>
    <x v="0"/>
    <x v="379"/>
  </r>
  <r>
    <s v="F26685"/>
    <x v="0"/>
    <x v="6450"/>
    <x v="6430"/>
    <x v="172"/>
    <x v="84"/>
    <x v="382"/>
    <x v="386"/>
    <n v="38.847360000000002"/>
    <n v="-77.095431000000005"/>
    <x v="0"/>
    <x v="323"/>
  </r>
  <r>
    <s v="F26686"/>
    <x v="0"/>
    <x v="6451"/>
    <x v="6431"/>
    <x v="172"/>
    <x v="84"/>
    <x v="382"/>
    <x v="386"/>
    <n v="38.847360000000002"/>
    <n v="-77.095431000000005"/>
    <x v="0"/>
    <x v="38"/>
  </r>
  <r>
    <s v="F26687"/>
    <x v="2"/>
    <x v="6452"/>
    <x v="6432"/>
    <x v="45"/>
    <x v="84"/>
    <x v="84"/>
    <x v="85"/>
    <n v="38.847360000000002"/>
    <n v="-77.095431000000005"/>
    <x v="1"/>
    <x v="388"/>
  </r>
  <r>
    <s v="F26688"/>
    <x v="0"/>
    <x v="6453"/>
    <x v="6433"/>
    <x v="47"/>
    <x v="85"/>
    <x v="86"/>
    <x v="87"/>
    <n v="38.8444"/>
    <n v="-77.085931000000002"/>
    <x v="1"/>
    <x v="346"/>
  </r>
  <r>
    <s v="F26689"/>
    <x v="0"/>
    <x v="6454"/>
    <x v="6434"/>
    <x v="180"/>
    <x v="84"/>
    <x v="463"/>
    <x v="470"/>
    <n v="38.847360000000002"/>
    <n v="-77.095431000000005"/>
    <x v="0"/>
    <x v="345"/>
  </r>
  <r>
    <s v="F26690"/>
    <x v="0"/>
    <x v="6455"/>
    <x v="6435"/>
    <x v="179"/>
    <x v="84"/>
    <x v="462"/>
    <x v="469"/>
    <n v="38.847360000000002"/>
    <n v="-77.095431000000005"/>
    <x v="1"/>
    <x v="400"/>
  </r>
  <r>
    <s v="F26691"/>
    <x v="0"/>
    <x v="6456"/>
    <x v="6436"/>
    <x v="180"/>
    <x v="84"/>
    <x v="463"/>
    <x v="470"/>
    <n v="38.847360000000002"/>
    <n v="-77.095431000000005"/>
    <x v="0"/>
    <x v="52"/>
  </r>
  <r>
    <s v="F26692"/>
    <x v="0"/>
    <x v="6457"/>
    <x v="6437"/>
    <x v="180"/>
    <x v="84"/>
    <x v="463"/>
    <x v="470"/>
    <n v="38.847360000000002"/>
    <n v="-77.095431000000005"/>
    <x v="0"/>
    <x v="34"/>
  </r>
  <r>
    <s v="F26693"/>
    <x v="0"/>
    <x v="6458"/>
    <x v="6438"/>
    <x v="180"/>
    <x v="84"/>
    <x v="463"/>
    <x v="470"/>
    <n v="38.847360000000002"/>
    <n v="-77.095431000000005"/>
    <x v="1"/>
    <x v="278"/>
  </r>
  <r>
    <s v="F26694"/>
    <x v="0"/>
    <x v="6459"/>
    <x v="6439"/>
    <x v="180"/>
    <x v="84"/>
    <x v="463"/>
    <x v="470"/>
    <n v="38.847360000000002"/>
    <n v="-77.095431000000005"/>
    <x v="1"/>
    <x v="542"/>
  </r>
  <r>
    <s v="F26695"/>
    <x v="0"/>
    <x v="6460"/>
    <x v="6440"/>
    <x v="179"/>
    <x v="84"/>
    <x v="462"/>
    <x v="469"/>
    <n v="38.847360000000002"/>
    <n v="-77.095431000000005"/>
    <x v="0"/>
    <x v="354"/>
  </r>
  <r>
    <s v="F26696"/>
    <x v="0"/>
    <x v="6461"/>
    <x v="6441"/>
    <x v="180"/>
    <x v="85"/>
    <x v="463"/>
    <x v="470"/>
    <n v="38.8444"/>
    <n v="-77.085931000000002"/>
    <x v="0"/>
    <x v="273"/>
  </r>
  <r>
    <s v="F26697"/>
    <x v="0"/>
    <x v="6462"/>
    <x v="6442"/>
    <x v="180"/>
    <x v="85"/>
    <x v="463"/>
    <x v="470"/>
    <n v="38.8444"/>
    <n v="-77.085931000000002"/>
    <x v="0"/>
    <x v="416"/>
  </r>
  <r>
    <s v="F26698"/>
    <x v="0"/>
    <x v="6463"/>
    <x v="6443"/>
    <x v="180"/>
    <x v="85"/>
    <x v="463"/>
    <x v="470"/>
    <n v="38.8444"/>
    <n v="-77.085931000000002"/>
    <x v="0"/>
    <x v="560"/>
  </r>
  <r>
    <s v="F26699"/>
    <x v="0"/>
    <x v="6464"/>
    <x v="6444"/>
    <x v="179"/>
    <x v="85"/>
    <x v="462"/>
    <x v="469"/>
    <n v="38.8444"/>
    <n v="-77.085931000000002"/>
    <x v="1"/>
    <x v="282"/>
  </r>
  <r>
    <s v="F26700"/>
    <x v="0"/>
    <x v="6465"/>
    <x v="6445"/>
    <x v="179"/>
    <x v="85"/>
    <x v="462"/>
    <x v="469"/>
    <n v="38.8444"/>
    <n v="-77.085931000000002"/>
    <x v="1"/>
    <x v="185"/>
  </r>
  <r>
    <s v="F26701"/>
    <x v="0"/>
    <x v="6466"/>
    <x v="6446"/>
    <x v="179"/>
    <x v="85"/>
    <x v="462"/>
    <x v="469"/>
    <n v="38.8444"/>
    <n v="-77.085931000000002"/>
    <x v="1"/>
    <x v="303"/>
  </r>
  <r>
    <s v="F26702"/>
    <x v="0"/>
    <x v="6467"/>
    <x v="6447"/>
    <x v="179"/>
    <x v="85"/>
    <x v="462"/>
    <x v="469"/>
    <n v="38.8444"/>
    <n v="-77.085931000000002"/>
    <x v="1"/>
    <x v="295"/>
  </r>
  <r>
    <s v="F26703"/>
    <x v="2"/>
    <x v="6468"/>
    <x v="6448"/>
    <x v="179"/>
    <x v="85"/>
    <x v="462"/>
    <x v="469"/>
    <n v="38.8444"/>
    <n v="-77.085931000000002"/>
    <x v="1"/>
    <x v="462"/>
  </r>
  <r>
    <s v="F26704"/>
    <x v="2"/>
    <x v="6469"/>
    <x v="6449"/>
    <x v="179"/>
    <x v="85"/>
    <x v="462"/>
    <x v="469"/>
    <n v="38.8444"/>
    <n v="-77.085931000000002"/>
    <x v="1"/>
    <x v="241"/>
  </r>
  <r>
    <s v="F26705"/>
    <x v="0"/>
    <x v="6470"/>
    <x v="6450"/>
    <x v="179"/>
    <x v="85"/>
    <x v="462"/>
    <x v="469"/>
    <n v="38.8444"/>
    <n v="-77.085931000000002"/>
    <x v="1"/>
    <x v="159"/>
  </r>
  <r>
    <s v="F26706"/>
    <x v="0"/>
    <x v="6471"/>
    <x v="6451"/>
    <x v="179"/>
    <x v="85"/>
    <x v="462"/>
    <x v="469"/>
    <n v="38.8444"/>
    <n v="-77.085931000000002"/>
    <x v="1"/>
    <x v="284"/>
  </r>
  <r>
    <s v="F26707"/>
    <x v="0"/>
    <x v="6472"/>
    <x v="6452"/>
    <x v="179"/>
    <x v="84"/>
    <x v="462"/>
    <x v="469"/>
    <n v="38.847360000000002"/>
    <n v="-77.095431000000005"/>
    <x v="1"/>
    <x v="107"/>
  </r>
  <r>
    <s v="F26708"/>
    <x v="0"/>
    <x v="6473"/>
    <x v="6453"/>
    <x v="180"/>
    <x v="84"/>
    <x v="463"/>
    <x v="470"/>
    <n v="38.847360000000002"/>
    <n v="-77.095431000000005"/>
    <x v="0"/>
    <x v="16"/>
  </r>
  <r>
    <s v="F26709"/>
    <x v="0"/>
    <x v="6474"/>
    <x v="6454"/>
    <x v="180"/>
    <x v="84"/>
    <x v="463"/>
    <x v="470"/>
    <n v="38.847360000000002"/>
    <n v="-77.095431000000005"/>
    <x v="0"/>
    <x v="433"/>
  </r>
  <r>
    <s v="F26710"/>
    <x v="0"/>
    <x v="6475"/>
    <x v="6455"/>
    <x v="179"/>
    <x v="84"/>
    <x v="462"/>
    <x v="469"/>
    <n v="38.847360000000002"/>
    <n v="-77.095431000000005"/>
    <x v="0"/>
    <x v="73"/>
  </r>
  <r>
    <s v="F26711"/>
    <x v="0"/>
    <x v="6476"/>
    <x v="6456"/>
    <x v="179"/>
    <x v="84"/>
    <x v="462"/>
    <x v="469"/>
    <n v="38.847360000000002"/>
    <n v="-77.095431000000005"/>
    <x v="0"/>
    <x v="215"/>
  </r>
  <r>
    <s v="F26712"/>
    <x v="0"/>
    <x v="6477"/>
    <x v="6457"/>
    <x v="180"/>
    <x v="84"/>
    <x v="463"/>
    <x v="470"/>
    <n v="38.847360000000002"/>
    <n v="-77.095431000000005"/>
    <x v="1"/>
    <x v="585"/>
  </r>
  <r>
    <s v="F26713"/>
    <x v="0"/>
    <x v="6478"/>
    <x v="6458"/>
    <x v="180"/>
    <x v="84"/>
    <x v="463"/>
    <x v="470"/>
    <n v="38.847360000000002"/>
    <n v="-77.095431000000005"/>
    <x v="1"/>
    <x v="302"/>
  </r>
  <r>
    <s v="F26714"/>
    <x v="0"/>
    <x v="6479"/>
    <x v="6459"/>
    <x v="180"/>
    <x v="84"/>
    <x v="463"/>
    <x v="470"/>
    <n v="38.847360000000002"/>
    <n v="-77.095431000000005"/>
    <x v="1"/>
    <x v="210"/>
  </r>
  <r>
    <s v="F26715"/>
    <x v="0"/>
    <x v="6480"/>
    <x v="6460"/>
    <x v="180"/>
    <x v="84"/>
    <x v="463"/>
    <x v="470"/>
    <n v="38.847360000000002"/>
    <n v="-77.095431000000005"/>
    <x v="0"/>
    <x v="478"/>
  </r>
  <r>
    <s v="F26716"/>
    <x v="0"/>
    <x v="6481"/>
    <x v="6461"/>
    <x v="180"/>
    <x v="84"/>
    <x v="463"/>
    <x v="470"/>
    <n v="38.847360000000002"/>
    <n v="-77.095431000000005"/>
    <x v="0"/>
    <x v="389"/>
  </r>
  <r>
    <s v="F26717"/>
    <x v="0"/>
    <x v="6482"/>
    <x v="6462"/>
    <x v="179"/>
    <x v="85"/>
    <x v="462"/>
    <x v="469"/>
    <n v="38.8444"/>
    <n v="-77.085931000000002"/>
    <x v="0"/>
    <x v="295"/>
  </r>
  <r>
    <s v="F26718"/>
    <x v="0"/>
    <x v="6483"/>
    <x v="6463"/>
    <x v="180"/>
    <x v="84"/>
    <x v="463"/>
    <x v="470"/>
    <n v="38.847360000000002"/>
    <n v="-77.095431000000005"/>
    <x v="1"/>
    <x v="16"/>
  </r>
  <r>
    <s v="F26719"/>
    <x v="0"/>
    <x v="6484"/>
    <x v="6464"/>
    <x v="180"/>
    <x v="84"/>
    <x v="463"/>
    <x v="470"/>
    <n v="38.847360000000002"/>
    <n v="-77.095431000000005"/>
    <x v="1"/>
    <x v="404"/>
  </r>
  <r>
    <s v="F26720"/>
    <x v="0"/>
    <x v="6485"/>
    <x v="6465"/>
    <x v="180"/>
    <x v="84"/>
    <x v="463"/>
    <x v="470"/>
    <n v="38.847360000000002"/>
    <n v="-77.095431000000005"/>
    <x v="1"/>
    <x v="210"/>
  </r>
  <r>
    <s v="F26721"/>
    <x v="0"/>
    <x v="6486"/>
    <x v="6466"/>
    <x v="180"/>
    <x v="85"/>
    <x v="463"/>
    <x v="470"/>
    <n v="38.8444"/>
    <n v="-77.085931000000002"/>
    <x v="0"/>
    <x v="190"/>
  </r>
  <r>
    <s v="F26722"/>
    <x v="0"/>
    <x v="6487"/>
    <x v="6467"/>
    <x v="192"/>
    <x v="85"/>
    <x v="552"/>
    <x v="560"/>
    <n v="38.8444"/>
    <n v="-77.085931000000002"/>
    <x v="0"/>
    <x v="8"/>
  </r>
  <r>
    <s v="F26723"/>
    <x v="2"/>
    <x v="6488"/>
    <x v="6468"/>
    <x v="182"/>
    <x v="85"/>
    <x v="465"/>
    <x v="472"/>
    <n v="38.8444"/>
    <n v="-77.085931000000002"/>
    <x v="1"/>
    <x v="356"/>
  </r>
  <r>
    <s v="F26724"/>
    <x v="0"/>
    <x v="6489"/>
    <x v="6469"/>
    <x v="181"/>
    <x v="85"/>
    <x v="464"/>
    <x v="471"/>
    <n v="38.8444"/>
    <n v="-77.085931000000002"/>
    <x v="0"/>
    <x v="27"/>
  </r>
  <r>
    <s v="F26725"/>
    <x v="1"/>
    <x v="6490"/>
    <x v="6470"/>
    <x v="82"/>
    <x v="85"/>
    <x v="902"/>
    <x v="917"/>
    <n v="38.844411000000001"/>
    <n v="-77.085886000000002"/>
    <x v="0"/>
    <x v="411"/>
  </r>
  <r>
    <s v="F26726"/>
    <x v="1"/>
    <x v="6491"/>
    <x v="6471"/>
    <x v="83"/>
    <x v="85"/>
    <x v="903"/>
    <x v="918"/>
    <n v="38.844414999999998"/>
    <n v="-77.085874000000004"/>
    <x v="1"/>
    <x v="627"/>
  </r>
  <r>
    <s v="F26727"/>
    <x v="0"/>
    <x v="6492"/>
    <x v="6472"/>
    <x v="86"/>
    <x v="85"/>
    <x v="145"/>
    <x v="146"/>
    <n v="38.8444"/>
    <n v="-77.085931000000002"/>
    <x v="0"/>
    <x v="418"/>
  </r>
  <r>
    <s v="F26728"/>
    <x v="0"/>
    <x v="6493"/>
    <x v="6473"/>
    <x v="168"/>
    <x v="84"/>
    <x v="415"/>
    <x v="420"/>
    <n v="38.847360000000002"/>
    <n v="-77.095431000000005"/>
    <x v="0"/>
    <x v="349"/>
  </r>
  <r>
    <s v="F26729"/>
    <x v="0"/>
    <x v="6494"/>
    <x v="6474"/>
    <x v="168"/>
    <x v="84"/>
    <x v="415"/>
    <x v="420"/>
    <n v="38.847360000000002"/>
    <n v="-77.095431000000005"/>
    <x v="0"/>
    <x v="169"/>
  </r>
  <r>
    <s v="F26730"/>
    <x v="1"/>
    <x v="6495"/>
    <x v="6475"/>
    <x v="89"/>
    <x v="85"/>
    <x v="904"/>
    <x v="919"/>
    <n v="38.844354000000003"/>
    <n v="-77.085961999999995"/>
    <x v="0"/>
    <x v="279"/>
  </r>
  <r>
    <s v="F26731"/>
    <x v="0"/>
    <x v="6496"/>
    <x v="6476"/>
    <x v="93"/>
    <x v="85"/>
    <x v="162"/>
    <x v="163"/>
    <n v="38.8444"/>
    <n v="-77.085931000000002"/>
    <x v="0"/>
    <x v="209"/>
  </r>
  <r>
    <s v="F26732"/>
    <x v="0"/>
    <x v="6497"/>
    <x v="6477"/>
    <x v="95"/>
    <x v="85"/>
    <x v="168"/>
    <x v="169"/>
    <n v="38.8444"/>
    <n v="-77.085931000000002"/>
    <x v="0"/>
    <x v="592"/>
  </r>
  <r>
    <s v="F26733"/>
    <x v="0"/>
    <x v="6498"/>
    <x v="6478"/>
    <x v="95"/>
    <x v="85"/>
    <x v="168"/>
    <x v="169"/>
    <n v="38.8444"/>
    <n v="-77.085931000000002"/>
    <x v="0"/>
    <x v="427"/>
  </r>
  <r>
    <s v="F26734"/>
    <x v="0"/>
    <x v="6499"/>
    <x v="6479"/>
    <x v="95"/>
    <x v="85"/>
    <x v="168"/>
    <x v="169"/>
    <n v="38.8444"/>
    <n v="-77.085931000000002"/>
    <x v="0"/>
    <x v="362"/>
  </r>
  <r>
    <s v="F26735"/>
    <x v="0"/>
    <x v="6500"/>
    <x v="6480"/>
    <x v="95"/>
    <x v="84"/>
    <x v="168"/>
    <x v="169"/>
    <n v="38.847360000000002"/>
    <n v="-77.095431000000005"/>
    <x v="0"/>
    <x v="130"/>
  </r>
  <r>
    <s v="F26736"/>
    <x v="0"/>
    <x v="6501"/>
    <x v="6481"/>
    <x v="95"/>
    <x v="84"/>
    <x v="168"/>
    <x v="169"/>
    <n v="38.847360000000002"/>
    <n v="-77.095431000000005"/>
    <x v="0"/>
    <x v="20"/>
  </r>
  <r>
    <s v="F26737"/>
    <x v="0"/>
    <x v="6502"/>
    <x v="6482"/>
    <x v="95"/>
    <x v="84"/>
    <x v="168"/>
    <x v="169"/>
    <n v="38.847360000000002"/>
    <n v="-77.095431000000005"/>
    <x v="0"/>
    <x v="485"/>
  </r>
  <r>
    <s v="F26738"/>
    <x v="0"/>
    <x v="6503"/>
    <x v="6483"/>
    <x v="98"/>
    <x v="85"/>
    <x v="173"/>
    <x v="174"/>
    <n v="38.8444"/>
    <n v="-77.085931000000002"/>
    <x v="0"/>
    <x v="501"/>
  </r>
  <r>
    <s v="F26739"/>
    <x v="0"/>
    <x v="6504"/>
    <x v="6484"/>
    <x v="98"/>
    <x v="84"/>
    <x v="173"/>
    <x v="174"/>
    <n v="38.847360000000002"/>
    <n v="-77.095431000000005"/>
    <x v="0"/>
    <x v="560"/>
  </r>
  <r>
    <s v="F26740"/>
    <x v="0"/>
    <x v="6505"/>
    <x v="6485"/>
    <x v="98"/>
    <x v="85"/>
    <x v="173"/>
    <x v="174"/>
    <n v="38.8444"/>
    <n v="-77.085931000000002"/>
    <x v="0"/>
    <x v="596"/>
  </r>
  <r>
    <s v="F26741"/>
    <x v="2"/>
    <x v="6506"/>
    <x v="6486"/>
    <x v="199"/>
    <x v="85"/>
    <x v="559"/>
    <x v="567"/>
    <n v="38.8444"/>
    <n v="-77.085931000000002"/>
    <x v="1"/>
    <x v="37"/>
  </r>
  <r>
    <s v="F26742"/>
    <x v="0"/>
    <x v="6507"/>
    <x v="6487"/>
    <x v="113"/>
    <x v="84"/>
    <x v="211"/>
    <x v="212"/>
    <n v="38.847360000000002"/>
    <n v="-77.095431000000005"/>
    <x v="1"/>
    <x v="33"/>
  </r>
  <r>
    <s v="F26743"/>
    <x v="0"/>
    <x v="6508"/>
    <x v="6488"/>
    <x v="114"/>
    <x v="85"/>
    <x v="212"/>
    <x v="213"/>
    <n v="38.8444"/>
    <n v="-77.085931000000002"/>
    <x v="0"/>
    <x v="582"/>
  </r>
  <r>
    <s v="F26744"/>
    <x v="0"/>
    <x v="6509"/>
    <x v="6489"/>
    <x v="114"/>
    <x v="85"/>
    <x v="212"/>
    <x v="213"/>
    <n v="38.8444"/>
    <n v="-77.085931000000002"/>
    <x v="0"/>
    <x v="122"/>
  </r>
  <r>
    <s v="F26745"/>
    <x v="0"/>
    <x v="6510"/>
    <x v="6490"/>
    <x v="114"/>
    <x v="85"/>
    <x v="212"/>
    <x v="213"/>
    <n v="38.8444"/>
    <n v="-77.085931000000002"/>
    <x v="0"/>
    <x v="172"/>
  </r>
  <r>
    <s v="F26746"/>
    <x v="1"/>
    <x v="6511"/>
    <x v="6491"/>
    <x v="99"/>
    <x v="84"/>
    <x v="905"/>
    <x v="920"/>
    <n v="38.847285999999997"/>
    <n v="-77.095322999999993"/>
    <x v="0"/>
    <x v="621"/>
  </r>
  <r>
    <s v="F26747"/>
    <x v="0"/>
    <x v="6512"/>
    <x v="6492"/>
    <x v="101"/>
    <x v="84"/>
    <x v="180"/>
    <x v="181"/>
    <n v="38.847360000000002"/>
    <n v="-77.095431000000005"/>
    <x v="0"/>
    <x v="124"/>
  </r>
  <r>
    <s v="F26748"/>
    <x v="0"/>
    <x v="6513"/>
    <x v="6493"/>
    <x v="101"/>
    <x v="84"/>
    <x v="180"/>
    <x v="181"/>
    <n v="38.847360000000002"/>
    <n v="-77.095431000000005"/>
    <x v="0"/>
    <x v="368"/>
  </r>
  <r>
    <s v="F26749"/>
    <x v="0"/>
    <x v="6514"/>
    <x v="6494"/>
    <x v="101"/>
    <x v="84"/>
    <x v="180"/>
    <x v="181"/>
    <n v="38.847360000000002"/>
    <n v="-77.095431000000005"/>
    <x v="0"/>
    <x v="125"/>
  </r>
  <r>
    <s v="F26750"/>
    <x v="0"/>
    <x v="6515"/>
    <x v="6495"/>
    <x v="103"/>
    <x v="85"/>
    <x v="185"/>
    <x v="186"/>
    <n v="38.8444"/>
    <n v="-77.085931000000002"/>
    <x v="0"/>
    <x v="176"/>
  </r>
  <r>
    <s v="F26751"/>
    <x v="0"/>
    <x v="6516"/>
    <x v="6496"/>
    <x v="106"/>
    <x v="84"/>
    <x v="189"/>
    <x v="190"/>
    <n v="38.847360000000002"/>
    <n v="-77.095431000000005"/>
    <x v="1"/>
    <x v="76"/>
  </r>
  <r>
    <s v="F26752"/>
    <x v="0"/>
    <x v="6517"/>
    <x v="6497"/>
    <x v="107"/>
    <x v="84"/>
    <x v="190"/>
    <x v="191"/>
    <n v="38.847360000000002"/>
    <n v="-77.095431000000005"/>
    <x v="0"/>
    <x v="414"/>
  </r>
  <r>
    <s v="F26753"/>
    <x v="0"/>
    <x v="6518"/>
    <x v="6498"/>
    <x v="107"/>
    <x v="84"/>
    <x v="190"/>
    <x v="191"/>
    <n v="38.847360000000002"/>
    <n v="-77.095431000000005"/>
    <x v="0"/>
    <x v="392"/>
  </r>
  <r>
    <s v="F26754"/>
    <x v="0"/>
    <x v="6519"/>
    <x v="6499"/>
    <x v="117"/>
    <x v="85"/>
    <x v="217"/>
    <x v="218"/>
    <n v="38.8444"/>
    <n v="-77.085931000000002"/>
    <x v="0"/>
    <x v="525"/>
  </r>
  <r>
    <s v="F26755"/>
    <x v="0"/>
    <x v="6520"/>
    <x v="6500"/>
    <x v="117"/>
    <x v="85"/>
    <x v="217"/>
    <x v="218"/>
    <n v="38.8444"/>
    <n v="-77.085931000000002"/>
    <x v="0"/>
    <x v="622"/>
  </r>
  <r>
    <s v="F26756"/>
    <x v="2"/>
    <x v="6521"/>
    <x v="6501"/>
    <x v="117"/>
    <x v="85"/>
    <x v="217"/>
    <x v="218"/>
    <n v="38.8444"/>
    <n v="-77.085931000000002"/>
    <x v="1"/>
    <x v="600"/>
  </r>
  <r>
    <s v="F26757"/>
    <x v="0"/>
    <x v="6522"/>
    <x v="6502"/>
    <x v="117"/>
    <x v="85"/>
    <x v="217"/>
    <x v="218"/>
    <n v="38.8444"/>
    <n v="-77.085931000000002"/>
    <x v="0"/>
    <x v="275"/>
  </r>
  <r>
    <s v="F26758"/>
    <x v="0"/>
    <x v="6523"/>
    <x v="6503"/>
    <x v="117"/>
    <x v="85"/>
    <x v="217"/>
    <x v="218"/>
    <n v="38.8444"/>
    <n v="-77.085931000000002"/>
    <x v="0"/>
    <x v="378"/>
  </r>
  <r>
    <s v="F26759"/>
    <x v="0"/>
    <x v="6524"/>
    <x v="6504"/>
    <x v="117"/>
    <x v="85"/>
    <x v="217"/>
    <x v="218"/>
    <n v="38.8444"/>
    <n v="-77.085931000000002"/>
    <x v="0"/>
    <x v="220"/>
  </r>
  <r>
    <s v="F26760"/>
    <x v="0"/>
    <x v="6525"/>
    <x v="6505"/>
    <x v="119"/>
    <x v="85"/>
    <x v="219"/>
    <x v="220"/>
    <n v="38.8444"/>
    <n v="-77.085931000000002"/>
    <x v="1"/>
    <x v="628"/>
  </r>
  <r>
    <s v="F26761"/>
    <x v="1"/>
    <x v="6526"/>
    <x v="6506"/>
    <x v="118"/>
    <x v="85"/>
    <x v="906"/>
    <x v="921"/>
    <n v="38.844428999999998"/>
    <n v="-77.085821999999993"/>
    <x v="1"/>
    <x v="182"/>
  </r>
  <r>
    <s v="F26762"/>
    <x v="1"/>
    <x v="6527"/>
    <x v="6507"/>
    <x v="118"/>
    <x v="85"/>
    <x v="907"/>
    <x v="922"/>
    <n v="38.844408000000001"/>
    <n v="-77.085898"/>
    <x v="1"/>
    <x v="473"/>
  </r>
  <r>
    <s v="F26763"/>
    <x v="0"/>
    <x v="6528"/>
    <x v="6508"/>
    <x v="120"/>
    <x v="85"/>
    <x v="222"/>
    <x v="223"/>
    <n v="38.8444"/>
    <n v="-77.085931000000002"/>
    <x v="0"/>
    <x v="208"/>
  </r>
  <r>
    <s v="F26764"/>
    <x v="0"/>
    <x v="6529"/>
    <x v="6509"/>
    <x v="120"/>
    <x v="85"/>
    <x v="222"/>
    <x v="223"/>
    <n v="38.8444"/>
    <n v="-77.085931000000002"/>
    <x v="0"/>
    <x v="186"/>
  </r>
  <r>
    <s v="F26765"/>
    <x v="0"/>
    <x v="6530"/>
    <x v="6510"/>
    <x v="120"/>
    <x v="85"/>
    <x v="222"/>
    <x v="223"/>
    <n v="38.8444"/>
    <n v="-77.085931000000002"/>
    <x v="0"/>
    <x v="441"/>
  </r>
  <r>
    <s v="F26766"/>
    <x v="2"/>
    <x v="6531"/>
    <x v="6511"/>
    <x v="120"/>
    <x v="85"/>
    <x v="222"/>
    <x v="223"/>
    <n v="38.8444"/>
    <n v="-77.085931000000002"/>
    <x v="1"/>
    <x v="72"/>
  </r>
  <r>
    <s v="F26767"/>
    <x v="0"/>
    <x v="6532"/>
    <x v="6512"/>
    <x v="120"/>
    <x v="85"/>
    <x v="222"/>
    <x v="223"/>
    <n v="38.8444"/>
    <n v="-77.085931000000002"/>
    <x v="0"/>
    <x v="597"/>
  </r>
  <r>
    <s v="F26768"/>
    <x v="0"/>
    <x v="6533"/>
    <x v="6513"/>
    <x v="124"/>
    <x v="85"/>
    <x v="226"/>
    <x v="227"/>
    <n v="38.8444"/>
    <n v="-77.085931000000002"/>
    <x v="0"/>
    <x v="317"/>
  </r>
  <r>
    <s v="F26769"/>
    <x v="0"/>
    <x v="6534"/>
    <x v="6514"/>
    <x v="141"/>
    <x v="85"/>
    <x v="481"/>
    <x v="116"/>
    <n v="38.8444"/>
    <n v="-77.085931000000002"/>
    <x v="0"/>
    <x v="7"/>
  </r>
  <r>
    <s v="F26770"/>
    <x v="0"/>
    <x v="6535"/>
    <x v="6515"/>
    <x v="141"/>
    <x v="85"/>
    <x v="481"/>
    <x v="116"/>
    <n v="38.8444"/>
    <n v="-77.085931000000002"/>
    <x v="1"/>
    <x v="290"/>
  </r>
  <r>
    <s v="F26771"/>
    <x v="0"/>
    <x v="6536"/>
    <x v="6516"/>
    <x v="141"/>
    <x v="85"/>
    <x v="481"/>
    <x v="116"/>
    <n v="38.8444"/>
    <n v="-77.085931000000002"/>
    <x v="1"/>
    <x v="77"/>
  </r>
  <r>
    <s v="F26772"/>
    <x v="0"/>
    <x v="6537"/>
    <x v="6517"/>
    <x v="141"/>
    <x v="84"/>
    <x v="481"/>
    <x v="116"/>
    <n v="38.847360000000002"/>
    <n v="-77.095431000000005"/>
    <x v="0"/>
    <x v="233"/>
  </r>
  <r>
    <s v="F26773"/>
    <x v="0"/>
    <x v="6538"/>
    <x v="6518"/>
    <x v="141"/>
    <x v="84"/>
    <x v="481"/>
    <x v="116"/>
    <n v="38.847360000000002"/>
    <n v="-77.095431000000005"/>
    <x v="0"/>
    <x v="489"/>
  </r>
  <r>
    <s v="F26774"/>
    <x v="0"/>
    <x v="6539"/>
    <x v="6519"/>
    <x v="4"/>
    <x v="86"/>
    <x v="5"/>
    <x v="5"/>
    <n v="38.798133"/>
    <n v="-77.048699999999997"/>
    <x v="1"/>
    <x v="255"/>
  </r>
  <r>
    <s v="F26775"/>
    <x v="0"/>
    <x v="6540"/>
    <x v="6520"/>
    <x v="4"/>
    <x v="86"/>
    <x v="5"/>
    <x v="5"/>
    <n v="38.798133"/>
    <n v="-77.048699999999997"/>
    <x v="1"/>
    <x v="63"/>
  </r>
  <r>
    <s v="F26776"/>
    <x v="0"/>
    <x v="6541"/>
    <x v="6521"/>
    <x v="189"/>
    <x v="86"/>
    <x v="549"/>
    <x v="557"/>
    <n v="38.798133"/>
    <n v="-77.048699999999997"/>
    <x v="1"/>
    <x v="461"/>
  </r>
  <r>
    <s v="F26777"/>
    <x v="0"/>
    <x v="6542"/>
    <x v="6522"/>
    <x v="189"/>
    <x v="86"/>
    <x v="549"/>
    <x v="557"/>
    <n v="38.798133"/>
    <n v="-77.048699999999997"/>
    <x v="1"/>
    <x v="135"/>
  </r>
  <r>
    <s v="F26778"/>
    <x v="2"/>
    <x v="6543"/>
    <x v="6523"/>
    <x v="189"/>
    <x v="86"/>
    <x v="549"/>
    <x v="557"/>
    <n v="38.798133"/>
    <n v="-77.048699999999997"/>
    <x v="1"/>
    <x v="392"/>
  </r>
  <r>
    <s v="F26779"/>
    <x v="2"/>
    <x v="6544"/>
    <x v="6524"/>
    <x v="189"/>
    <x v="86"/>
    <x v="549"/>
    <x v="557"/>
    <n v="38.798133"/>
    <n v="-77.048699999999997"/>
    <x v="1"/>
    <x v="530"/>
  </r>
  <r>
    <s v="F26780"/>
    <x v="0"/>
    <x v="6545"/>
    <x v="6525"/>
    <x v="189"/>
    <x v="86"/>
    <x v="549"/>
    <x v="557"/>
    <n v="38.798133"/>
    <n v="-77.048699999999997"/>
    <x v="1"/>
    <x v="10"/>
  </r>
  <r>
    <s v="F26781"/>
    <x v="2"/>
    <x v="6546"/>
    <x v="6526"/>
    <x v="189"/>
    <x v="86"/>
    <x v="549"/>
    <x v="557"/>
    <n v="38.798133"/>
    <n v="-77.048699999999997"/>
    <x v="1"/>
    <x v="57"/>
  </r>
  <r>
    <s v="F26782"/>
    <x v="0"/>
    <x v="6547"/>
    <x v="6527"/>
    <x v="191"/>
    <x v="86"/>
    <x v="551"/>
    <x v="559"/>
    <n v="38.798133"/>
    <n v="-77.048699999999997"/>
    <x v="0"/>
    <x v="152"/>
  </r>
  <r>
    <s v="F26783"/>
    <x v="2"/>
    <x v="6548"/>
    <x v="6528"/>
    <x v="191"/>
    <x v="86"/>
    <x v="551"/>
    <x v="559"/>
    <n v="38.798133"/>
    <n v="-77.048699999999997"/>
    <x v="1"/>
    <x v="186"/>
  </r>
  <r>
    <s v="F26784"/>
    <x v="0"/>
    <x v="6549"/>
    <x v="6529"/>
    <x v="191"/>
    <x v="86"/>
    <x v="551"/>
    <x v="559"/>
    <n v="38.798133"/>
    <n v="-77.048699999999997"/>
    <x v="0"/>
    <x v="398"/>
  </r>
  <r>
    <s v="F26785"/>
    <x v="0"/>
    <x v="6550"/>
    <x v="6530"/>
    <x v="111"/>
    <x v="86"/>
    <x v="198"/>
    <x v="199"/>
    <n v="38.798133"/>
    <n v="-77.048699999999997"/>
    <x v="1"/>
    <x v="284"/>
  </r>
  <r>
    <s v="F26786"/>
    <x v="0"/>
    <x v="6551"/>
    <x v="6531"/>
    <x v="193"/>
    <x v="86"/>
    <x v="553"/>
    <x v="561"/>
    <n v="38.798133"/>
    <n v="-77.048699999999997"/>
    <x v="0"/>
    <x v="331"/>
  </r>
  <r>
    <s v="F26787"/>
    <x v="0"/>
    <x v="6552"/>
    <x v="4176"/>
    <x v="197"/>
    <x v="86"/>
    <x v="557"/>
    <x v="565"/>
    <n v="38.798133"/>
    <n v="-77.048699999999997"/>
    <x v="0"/>
    <x v="283"/>
  </r>
  <r>
    <s v="F26788"/>
    <x v="0"/>
    <x v="6553"/>
    <x v="6532"/>
    <x v="197"/>
    <x v="86"/>
    <x v="557"/>
    <x v="565"/>
    <n v="38.798133"/>
    <n v="-77.048699999999997"/>
    <x v="1"/>
    <x v="184"/>
  </r>
  <r>
    <s v="F26789"/>
    <x v="0"/>
    <x v="6554"/>
    <x v="6533"/>
    <x v="197"/>
    <x v="86"/>
    <x v="557"/>
    <x v="565"/>
    <n v="38.798133"/>
    <n v="-77.048699999999997"/>
    <x v="1"/>
    <x v="356"/>
  </r>
  <r>
    <s v="F26790"/>
    <x v="0"/>
    <x v="6555"/>
    <x v="6534"/>
    <x v="198"/>
    <x v="86"/>
    <x v="558"/>
    <x v="566"/>
    <n v="38.798133"/>
    <n v="-77.048699999999997"/>
    <x v="1"/>
    <x v="316"/>
  </r>
  <r>
    <s v="F26791"/>
    <x v="0"/>
    <x v="6556"/>
    <x v="6535"/>
    <x v="194"/>
    <x v="86"/>
    <x v="554"/>
    <x v="562"/>
    <n v="38.798133"/>
    <n v="-77.048699999999997"/>
    <x v="1"/>
    <x v="129"/>
  </r>
  <r>
    <s v="F26792"/>
    <x v="0"/>
    <x v="6557"/>
    <x v="6536"/>
    <x v="198"/>
    <x v="86"/>
    <x v="558"/>
    <x v="566"/>
    <n v="38.798133"/>
    <n v="-77.048699999999997"/>
    <x v="1"/>
    <x v="88"/>
  </r>
  <r>
    <s v="F26793"/>
    <x v="0"/>
    <x v="6558"/>
    <x v="6537"/>
    <x v="181"/>
    <x v="86"/>
    <x v="464"/>
    <x v="471"/>
    <n v="38.798133"/>
    <n v="-77.048699999999997"/>
    <x v="0"/>
    <x v="414"/>
  </r>
  <r>
    <s v="F26794"/>
    <x v="1"/>
    <x v="6559"/>
    <x v="6538"/>
    <x v="198"/>
    <x v="86"/>
    <x v="908"/>
    <x v="923"/>
    <n v="38.798172999999998"/>
    <n v="-77.048709000000002"/>
    <x v="1"/>
    <x v="375"/>
  </r>
  <r>
    <s v="F26795"/>
    <x v="0"/>
    <x v="6560"/>
    <x v="6539"/>
    <x v="198"/>
    <x v="86"/>
    <x v="558"/>
    <x v="566"/>
    <n v="38.798133"/>
    <n v="-77.048699999999997"/>
    <x v="1"/>
    <x v="88"/>
  </r>
  <r>
    <s v="F26796"/>
    <x v="0"/>
    <x v="6561"/>
    <x v="6540"/>
    <x v="198"/>
    <x v="86"/>
    <x v="558"/>
    <x v="566"/>
    <n v="38.798133"/>
    <n v="-77.048699999999997"/>
    <x v="1"/>
    <x v="86"/>
  </r>
  <r>
    <s v="F26797"/>
    <x v="0"/>
    <x v="6562"/>
    <x v="6541"/>
    <x v="113"/>
    <x v="86"/>
    <x v="211"/>
    <x v="212"/>
    <n v="38.798133"/>
    <n v="-77.048699999999997"/>
    <x v="1"/>
    <x v="448"/>
  </r>
  <r>
    <s v="F26798"/>
    <x v="0"/>
    <x v="6563"/>
    <x v="6542"/>
    <x v="113"/>
    <x v="86"/>
    <x v="211"/>
    <x v="212"/>
    <n v="38.798133"/>
    <n v="-77.048699999999997"/>
    <x v="1"/>
    <x v="178"/>
  </r>
  <r>
    <s v="F26799"/>
    <x v="0"/>
    <x v="6562"/>
    <x v="6543"/>
    <x v="113"/>
    <x v="86"/>
    <x v="211"/>
    <x v="212"/>
    <n v="38.798133"/>
    <n v="-77.048699999999997"/>
    <x v="1"/>
    <x v="496"/>
  </r>
  <r>
    <s v="F26800"/>
    <x v="1"/>
    <x v="6564"/>
    <x v="6544"/>
    <x v="98"/>
    <x v="86"/>
    <x v="909"/>
    <x v="924"/>
    <n v="38.798183999999999"/>
    <n v="-77.048845999999998"/>
    <x v="1"/>
    <x v="661"/>
  </r>
  <r>
    <s v="F26801"/>
    <x v="0"/>
    <x v="6565"/>
    <x v="6545"/>
    <x v="103"/>
    <x v="86"/>
    <x v="185"/>
    <x v="186"/>
    <n v="38.798133"/>
    <n v="-77.048699999999997"/>
    <x v="0"/>
    <x v="15"/>
  </r>
  <r>
    <s v="F26802"/>
    <x v="0"/>
    <x v="6566"/>
    <x v="6546"/>
    <x v="103"/>
    <x v="86"/>
    <x v="185"/>
    <x v="186"/>
    <n v="38.798133"/>
    <n v="-77.048699999999997"/>
    <x v="0"/>
    <x v="498"/>
  </r>
  <r>
    <s v="F26803"/>
    <x v="0"/>
    <x v="6567"/>
    <x v="6547"/>
    <x v="103"/>
    <x v="86"/>
    <x v="185"/>
    <x v="186"/>
    <n v="38.798133"/>
    <n v="-77.048699999999997"/>
    <x v="1"/>
    <x v="19"/>
  </r>
  <r>
    <s v="F26804"/>
    <x v="0"/>
    <x v="6568"/>
    <x v="6548"/>
    <x v="103"/>
    <x v="86"/>
    <x v="185"/>
    <x v="186"/>
    <n v="38.798133"/>
    <n v="-77.048699999999997"/>
    <x v="1"/>
    <x v="42"/>
  </r>
  <r>
    <s v="F26805"/>
    <x v="0"/>
    <x v="6569"/>
    <x v="6549"/>
    <x v="103"/>
    <x v="86"/>
    <x v="185"/>
    <x v="186"/>
    <n v="38.798133"/>
    <n v="-77.048699999999997"/>
    <x v="1"/>
    <x v="652"/>
  </r>
  <r>
    <s v="F26806"/>
    <x v="0"/>
    <x v="6570"/>
    <x v="6550"/>
    <x v="103"/>
    <x v="86"/>
    <x v="185"/>
    <x v="186"/>
    <n v="38.798133"/>
    <n v="-77.048699999999997"/>
    <x v="0"/>
    <x v="459"/>
  </r>
  <r>
    <s v="F26807"/>
    <x v="0"/>
    <x v="6571"/>
    <x v="6551"/>
    <x v="103"/>
    <x v="86"/>
    <x v="185"/>
    <x v="186"/>
    <n v="38.798133"/>
    <n v="-77.048699999999997"/>
    <x v="0"/>
    <x v="570"/>
  </r>
  <r>
    <s v="F26808"/>
    <x v="0"/>
    <x v="6572"/>
    <x v="6549"/>
    <x v="103"/>
    <x v="86"/>
    <x v="185"/>
    <x v="186"/>
    <n v="38.798133"/>
    <n v="-77.048699999999997"/>
    <x v="1"/>
    <x v="625"/>
  </r>
  <r>
    <s v="F26809"/>
    <x v="0"/>
    <x v="6573"/>
    <x v="6552"/>
    <x v="103"/>
    <x v="86"/>
    <x v="185"/>
    <x v="186"/>
    <n v="38.798133"/>
    <n v="-77.048699999999997"/>
    <x v="1"/>
    <x v="64"/>
  </r>
  <r>
    <s v="F26810"/>
    <x v="0"/>
    <x v="6574"/>
    <x v="6553"/>
    <x v="103"/>
    <x v="86"/>
    <x v="185"/>
    <x v="186"/>
    <n v="38.798133"/>
    <n v="-77.048699999999997"/>
    <x v="0"/>
    <x v="399"/>
  </r>
  <r>
    <s v="F26811"/>
    <x v="0"/>
    <x v="6575"/>
    <x v="6554"/>
    <x v="103"/>
    <x v="86"/>
    <x v="185"/>
    <x v="186"/>
    <n v="38.798133"/>
    <n v="-77.048699999999997"/>
    <x v="1"/>
    <x v="584"/>
  </r>
  <r>
    <s v="F26812"/>
    <x v="0"/>
    <x v="6576"/>
    <x v="6555"/>
    <x v="103"/>
    <x v="86"/>
    <x v="185"/>
    <x v="186"/>
    <n v="38.798133"/>
    <n v="-77.048699999999997"/>
    <x v="1"/>
    <x v="472"/>
  </r>
  <r>
    <s v="F26813"/>
    <x v="0"/>
    <x v="6577"/>
    <x v="6556"/>
    <x v="103"/>
    <x v="86"/>
    <x v="185"/>
    <x v="186"/>
    <n v="38.798133"/>
    <n v="-77.048699999999997"/>
    <x v="0"/>
    <x v="527"/>
  </r>
  <r>
    <s v="F26814"/>
    <x v="0"/>
    <x v="6578"/>
    <x v="6557"/>
    <x v="121"/>
    <x v="86"/>
    <x v="223"/>
    <x v="224"/>
    <n v="38.798133"/>
    <n v="-77.048699999999997"/>
    <x v="0"/>
    <x v="175"/>
  </r>
  <r>
    <s v="F26815"/>
    <x v="0"/>
    <x v="6579"/>
    <x v="6558"/>
    <x v="126"/>
    <x v="86"/>
    <x v="228"/>
    <x v="229"/>
    <n v="38.798133"/>
    <n v="-77.048699999999997"/>
    <x v="1"/>
    <x v="275"/>
  </r>
  <r>
    <s v="F26816"/>
    <x v="0"/>
    <x v="6580"/>
    <x v="6559"/>
    <x v="126"/>
    <x v="86"/>
    <x v="228"/>
    <x v="229"/>
    <n v="38.798133"/>
    <n v="-77.048699999999997"/>
    <x v="0"/>
    <x v="343"/>
  </r>
  <r>
    <s v="F26817"/>
    <x v="0"/>
    <x v="6581"/>
    <x v="6560"/>
    <x v="127"/>
    <x v="86"/>
    <x v="229"/>
    <x v="230"/>
    <n v="38.798133"/>
    <n v="-77.048699999999997"/>
    <x v="0"/>
    <x v="436"/>
  </r>
  <r>
    <s v="F26818"/>
    <x v="0"/>
    <x v="6582"/>
    <x v="6561"/>
    <x v="127"/>
    <x v="86"/>
    <x v="229"/>
    <x v="230"/>
    <n v="38.798133"/>
    <n v="-77.048699999999997"/>
    <x v="0"/>
    <x v="52"/>
  </r>
  <r>
    <s v="F26819"/>
    <x v="0"/>
    <x v="6583"/>
    <x v="6562"/>
    <x v="127"/>
    <x v="86"/>
    <x v="229"/>
    <x v="230"/>
    <n v="38.798133"/>
    <n v="-77.048699999999997"/>
    <x v="0"/>
    <x v="419"/>
  </r>
  <r>
    <s v="F26820"/>
    <x v="2"/>
    <x v="6584"/>
    <x v="6563"/>
    <x v="128"/>
    <x v="86"/>
    <x v="230"/>
    <x v="231"/>
    <n v="38.798133"/>
    <n v="-77.048699999999997"/>
    <x v="1"/>
    <x v="86"/>
  </r>
  <r>
    <s v="F26821"/>
    <x v="0"/>
    <x v="6585"/>
    <x v="6564"/>
    <x v="128"/>
    <x v="86"/>
    <x v="230"/>
    <x v="231"/>
    <n v="38.798133"/>
    <n v="-77.048699999999997"/>
    <x v="1"/>
    <x v="338"/>
  </r>
  <r>
    <s v="F26822"/>
    <x v="0"/>
    <x v="6586"/>
    <x v="6565"/>
    <x v="128"/>
    <x v="86"/>
    <x v="230"/>
    <x v="231"/>
    <n v="38.798133"/>
    <n v="-77.048699999999997"/>
    <x v="0"/>
    <x v="650"/>
  </r>
  <r>
    <s v="F26823"/>
    <x v="0"/>
    <x v="6587"/>
    <x v="6566"/>
    <x v="201"/>
    <x v="87"/>
    <x v="561"/>
    <x v="569"/>
    <n v="39.094771999999999"/>
    <n v="-77.145212999999998"/>
    <x v="0"/>
    <x v="220"/>
  </r>
  <r>
    <s v="F26824"/>
    <x v="0"/>
    <x v="6588"/>
    <x v="6567"/>
    <x v="186"/>
    <x v="87"/>
    <x v="546"/>
    <x v="554"/>
    <n v="39.094771999999999"/>
    <n v="-77.145212999999998"/>
    <x v="0"/>
    <x v="252"/>
  </r>
  <r>
    <s v="F26825"/>
    <x v="0"/>
    <x v="6589"/>
    <x v="6568"/>
    <x v="147"/>
    <x v="87"/>
    <x v="277"/>
    <x v="277"/>
    <n v="39.094771999999999"/>
    <n v="-77.145212999999998"/>
    <x v="1"/>
    <x v="179"/>
  </r>
  <r>
    <s v="F26826"/>
    <x v="0"/>
    <x v="6590"/>
    <x v="6569"/>
    <x v="147"/>
    <x v="87"/>
    <x v="277"/>
    <x v="277"/>
    <n v="39.094771999999999"/>
    <n v="-77.145212999999998"/>
    <x v="1"/>
    <x v="276"/>
  </r>
  <r>
    <s v="F26827"/>
    <x v="0"/>
    <x v="6591"/>
    <x v="6568"/>
    <x v="147"/>
    <x v="87"/>
    <x v="277"/>
    <x v="277"/>
    <n v="39.094771999999999"/>
    <n v="-77.145212999999998"/>
    <x v="1"/>
    <x v="132"/>
  </r>
  <r>
    <s v="F26828"/>
    <x v="1"/>
    <x v="6592"/>
    <x v="6570"/>
    <x v="9"/>
    <x v="88"/>
    <x v="910"/>
    <x v="925"/>
    <n v="38.961199999999998"/>
    <n v="-77.088677000000004"/>
    <x v="0"/>
    <x v="290"/>
  </r>
  <r>
    <s v="F26829"/>
    <x v="0"/>
    <x v="6593"/>
    <x v="6571"/>
    <x v="204"/>
    <x v="88"/>
    <x v="565"/>
    <x v="573"/>
    <n v="38.961150000000004"/>
    <n v="-77.088659000000007"/>
    <x v="1"/>
    <x v="49"/>
  </r>
  <r>
    <s v="F26830"/>
    <x v="0"/>
    <x v="6594"/>
    <x v="6572"/>
    <x v="152"/>
    <x v="88"/>
    <x v="294"/>
    <x v="294"/>
    <n v="38.961150000000004"/>
    <n v="-77.088659000000007"/>
    <x v="0"/>
    <x v="28"/>
  </r>
  <r>
    <s v="F26831"/>
    <x v="0"/>
    <x v="6595"/>
    <x v="6573"/>
    <x v="152"/>
    <x v="88"/>
    <x v="294"/>
    <x v="294"/>
    <n v="38.961150000000004"/>
    <n v="-77.088659000000007"/>
    <x v="0"/>
    <x v="335"/>
  </r>
  <r>
    <s v="F26832"/>
    <x v="0"/>
    <x v="6596"/>
    <x v="6574"/>
    <x v="152"/>
    <x v="88"/>
    <x v="294"/>
    <x v="294"/>
    <n v="38.961150000000004"/>
    <n v="-77.088659000000007"/>
    <x v="0"/>
    <x v="644"/>
  </r>
  <r>
    <s v="F26833"/>
    <x v="1"/>
    <x v="6597"/>
    <x v="6575"/>
    <x v="30"/>
    <x v="88"/>
    <x v="911"/>
    <x v="926"/>
    <n v="38.961159000000002"/>
    <n v="-77.088588999999999"/>
    <x v="1"/>
    <x v="115"/>
  </r>
  <r>
    <s v="F26834"/>
    <x v="1"/>
    <x v="6598"/>
    <x v="6576"/>
    <x v="30"/>
    <x v="88"/>
    <x v="912"/>
    <x v="927"/>
    <n v="38.961148000000001"/>
    <n v="-77.088588000000001"/>
    <x v="1"/>
    <x v="329"/>
  </r>
  <r>
    <s v="F26835"/>
    <x v="0"/>
    <x v="6599"/>
    <x v="6577"/>
    <x v="30"/>
    <x v="88"/>
    <x v="59"/>
    <x v="59"/>
    <n v="38.961150000000004"/>
    <n v="-77.088659000000007"/>
    <x v="0"/>
    <x v="288"/>
  </r>
  <r>
    <s v="F26836"/>
    <x v="2"/>
    <x v="6600"/>
    <x v="6578"/>
    <x v="30"/>
    <x v="88"/>
    <x v="59"/>
    <x v="59"/>
    <n v="38.961150000000004"/>
    <n v="-77.088659000000007"/>
    <x v="1"/>
    <x v="373"/>
  </r>
  <r>
    <s v="F26837"/>
    <x v="0"/>
    <x v="6601"/>
    <x v="6579"/>
    <x v="30"/>
    <x v="88"/>
    <x v="59"/>
    <x v="59"/>
    <n v="38.961150000000004"/>
    <n v="-77.088659000000007"/>
    <x v="0"/>
    <x v="190"/>
  </r>
  <r>
    <s v="F26838"/>
    <x v="1"/>
    <x v="6602"/>
    <x v="6580"/>
    <x v="29"/>
    <x v="88"/>
    <x v="913"/>
    <x v="928"/>
    <n v="38.961101999999997"/>
    <n v="-77.088665000000006"/>
    <x v="1"/>
    <x v="473"/>
  </r>
  <r>
    <s v="F26839"/>
    <x v="1"/>
    <x v="6603"/>
    <x v="6581"/>
    <x v="30"/>
    <x v="88"/>
    <x v="914"/>
    <x v="929"/>
    <n v="38.961151000000001"/>
    <n v="-77.088549"/>
    <x v="1"/>
    <x v="43"/>
  </r>
  <r>
    <s v="F26840"/>
    <x v="0"/>
    <x v="6604"/>
    <x v="6582"/>
    <x v="30"/>
    <x v="88"/>
    <x v="59"/>
    <x v="59"/>
    <n v="38.961150000000004"/>
    <n v="-77.088659000000007"/>
    <x v="1"/>
    <x v="27"/>
  </r>
  <r>
    <s v="F26841"/>
    <x v="1"/>
    <x v="6605"/>
    <x v="6583"/>
    <x v="30"/>
    <x v="88"/>
    <x v="915"/>
    <x v="193"/>
    <n v="38.961190999999999"/>
    <n v="-77.088638000000003"/>
    <x v="0"/>
    <x v="489"/>
  </r>
  <r>
    <s v="F26842"/>
    <x v="0"/>
    <x v="6606"/>
    <x v="6584"/>
    <x v="30"/>
    <x v="88"/>
    <x v="59"/>
    <x v="59"/>
    <n v="38.961150000000004"/>
    <n v="-77.088659000000007"/>
    <x v="1"/>
    <x v="393"/>
  </r>
  <r>
    <s v="F26843"/>
    <x v="1"/>
    <x v="6607"/>
    <x v="6585"/>
    <x v="30"/>
    <x v="88"/>
    <x v="916"/>
    <x v="930"/>
    <n v="38.961139000000003"/>
    <n v="-77.088603000000006"/>
    <x v="1"/>
    <x v="621"/>
  </r>
  <r>
    <s v="F26844"/>
    <x v="1"/>
    <x v="6608"/>
    <x v="6586"/>
    <x v="30"/>
    <x v="88"/>
    <x v="917"/>
    <x v="931"/>
    <n v="38.961210999999999"/>
    <n v="-77.088628"/>
    <x v="1"/>
    <x v="61"/>
  </r>
  <r>
    <s v="F26845"/>
    <x v="0"/>
    <x v="6609"/>
    <x v="6587"/>
    <x v="34"/>
    <x v="88"/>
    <x v="68"/>
    <x v="69"/>
    <n v="38.961150000000004"/>
    <n v="-77.088659000000007"/>
    <x v="0"/>
    <x v="139"/>
  </r>
  <r>
    <s v="F26846"/>
    <x v="0"/>
    <x v="6610"/>
    <x v="6588"/>
    <x v="36"/>
    <x v="88"/>
    <x v="70"/>
    <x v="71"/>
    <n v="38.961150000000004"/>
    <n v="-77.088659000000007"/>
    <x v="0"/>
    <x v="310"/>
  </r>
  <r>
    <s v="F26847"/>
    <x v="0"/>
    <x v="6611"/>
    <x v="6589"/>
    <x v="44"/>
    <x v="88"/>
    <x v="83"/>
    <x v="84"/>
    <n v="38.961150000000004"/>
    <n v="-77.088659000000007"/>
    <x v="1"/>
    <x v="82"/>
  </r>
  <r>
    <s v="F26848"/>
    <x v="0"/>
    <x v="6612"/>
    <x v="6590"/>
    <x v="69"/>
    <x v="88"/>
    <x v="113"/>
    <x v="114"/>
    <n v="38.961150000000004"/>
    <n v="-77.088659000000007"/>
    <x v="0"/>
    <x v="388"/>
  </r>
  <r>
    <s v="F26849"/>
    <x v="1"/>
    <x v="6613"/>
    <x v="6591"/>
    <x v="69"/>
    <x v="88"/>
    <x v="918"/>
    <x v="932"/>
    <n v="38.961204000000002"/>
    <n v="-77.088573999999994"/>
    <x v="0"/>
    <x v="210"/>
  </r>
  <r>
    <s v="F26850"/>
    <x v="2"/>
    <x v="6614"/>
    <x v="6592"/>
    <x v="69"/>
    <x v="88"/>
    <x v="113"/>
    <x v="114"/>
    <n v="38.961150000000004"/>
    <n v="-77.088659000000007"/>
    <x v="1"/>
    <x v="657"/>
  </r>
  <r>
    <s v="F26851"/>
    <x v="0"/>
    <x v="6615"/>
    <x v="6593"/>
    <x v="69"/>
    <x v="88"/>
    <x v="113"/>
    <x v="114"/>
    <n v="38.961150000000004"/>
    <n v="-77.088659000000007"/>
    <x v="1"/>
    <x v="129"/>
  </r>
  <r>
    <s v="F26852"/>
    <x v="0"/>
    <x v="6616"/>
    <x v="6594"/>
    <x v="69"/>
    <x v="88"/>
    <x v="113"/>
    <x v="114"/>
    <n v="38.961150000000004"/>
    <n v="-77.088659000000007"/>
    <x v="0"/>
    <x v="20"/>
  </r>
  <r>
    <s v="F26853"/>
    <x v="0"/>
    <x v="6617"/>
    <x v="6595"/>
    <x v="71"/>
    <x v="88"/>
    <x v="115"/>
    <x v="116"/>
    <n v="38.961150000000004"/>
    <n v="-77.088659000000007"/>
    <x v="1"/>
    <x v="524"/>
  </r>
  <r>
    <s v="F26854"/>
    <x v="1"/>
    <x v="6618"/>
    <x v="6596"/>
    <x v="71"/>
    <x v="88"/>
    <x v="788"/>
    <x v="933"/>
    <n v="38.961224999999999"/>
    <n v="-77.088696999999996"/>
    <x v="0"/>
    <x v="164"/>
  </r>
  <r>
    <s v="F26855"/>
    <x v="0"/>
    <x v="6619"/>
    <x v="6597"/>
    <x v="71"/>
    <x v="88"/>
    <x v="115"/>
    <x v="116"/>
    <n v="38.961150000000004"/>
    <n v="-77.088659000000007"/>
    <x v="1"/>
    <x v="612"/>
  </r>
  <r>
    <s v="F26856"/>
    <x v="0"/>
    <x v="6620"/>
    <x v="6598"/>
    <x v="71"/>
    <x v="88"/>
    <x v="115"/>
    <x v="116"/>
    <n v="38.961150000000004"/>
    <n v="-77.088659000000007"/>
    <x v="1"/>
    <x v="478"/>
  </r>
  <r>
    <s v="F26857"/>
    <x v="0"/>
    <x v="6621"/>
    <x v="6599"/>
    <x v="71"/>
    <x v="88"/>
    <x v="115"/>
    <x v="116"/>
    <n v="38.961150000000004"/>
    <n v="-77.088659000000007"/>
    <x v="0"/>
    <x v="165"/>
  </r>
  <r>
    <s v="F26858"/>
    <x v="0"/>
    <x v="6622"/>
    <x v="6600"/>
    <x v="71"/>
    <x v="88"/>
    <x v="115"/>
    <x v="116"/>
    <n v="38.961150000000004"/>
    <n v="-77.088659000000007"/>
    <x v="0"/>
    <x v="542"/>
  </r>
  <r>
    <s v="F26859"/>
    <x v="1"/>
    <x v="6623"/>
    <x v="6601"/>
    <x v="71"/>
    <x v="88"/>
    <x v="919"/>
    <x v="934"/>
    <n v="38.961238999999999"/>
    <n v="-77.088691999999995"/>
    <x v="0"/>
    <x v="213"/>
  </r>
  <r>
    <s v="F26860"/>
    <x v="0"/>
    <x v="6624"/>
    <x v="6602"/>
    <x v="71"/>
    <x v="88"/>
    <x v="115"/>
    <x v="116"/>
    <n v="38.961150000000004"/>
    <n v="-77.088659000000007"/>
    <x v="1"/>
    <x v="76"/>
  </r>
  <r>
    <s v="F26861"/>
    <x v="1"/>
    <x v="6625"/>
    <x v="6603"/>
    <x v="71"/>
    <x v="88"/>
    <x v="920"/>
    <x v="935"/>
    <n v="38.961216"/>
    <n v="-77.088648000000006"/>
    <x v="0"/>
    <x v="188"/>
  </r>
  <r>
    <s v="F26862"/>
    <x v="0"/>
    <x v="6626"/>
    <x v="6604"/>
    <x v="71"/>
    <x v="88"/>
    <x v="115"/>
    <x v="116"/>
    <n v="38.961150000000004"/>
    <n v="-77.088659000000007"/>
    <x v="0"/>
    <x v="75"/>
  </r>
  <r>
    <s v="F26863"/>
    <x v="0"/>
    <x v="6627"/>
    <x v="6605"/>
    <x v="71"/>
    <x v="88"/>
    <x v="115"/>
    <x v="116"/>
    <n v="38.961150000000004"/>
    <n v="-77.088659000000007"/>
    <x v="1"/>
    <x v="497"/>
  </r>
  <r>
    <s v="F26864"/>
    <x v="0"/>
    <x v="6628"/>
    <x v="6606"/>
    <x v="71"/>
    <x v="88"/>
    <x v="115"/>
    <x v="116"/>
    <n v="38.961150000000004"/>
    <n v="-77.088659000000007"/>
    <x v="0"/>
    <x v="257"/>
  </r>
  <r>
    <s v="F26865"/>
    <x v="0"/>
    <x v="6629"/>
    <x v="6607"/>
    <x v="71"/>
    <x v="88"/>
    <x v="115"/>
    <x v="116"/>
    <n v="38.961150000000004"/>
    <n v="-77.088659000000007"/>
    <x v="0"/>
    <x v="489"/>
  </r>
  <r>
    <s v="F26866"/>
    <x v="0"/>
    <x v="641"/>
    <x v="6608"/>
    <x v="71"/>
    <x v="88"/>
    <x v="115"/>
    <x v="116"/>
    <n v="38.961150000000004"/>
    <n v="-77.088659000000007"/>
    <x v="0"/>
    <x v="89"/>
  </r>
  <r>
    <s v="F26867"/>
    <x v="0"/>
    <x v="6630"/>
    <x v="6609"/>
    <x v="71"/>
    <x v="88"/>
    <x v="115"/>
    <x v="116"/>
    <n v="38.961150000000004"/>
    <n v="-77.088659000000007"/>
    <x v="1"/>
    <x v="56"/>
  </r>
  <r>
    <s v="F26868"/>
    <x v="0"/>
    <x v="6631"/>
    <x v="6610"/>
    <x v="71"/>
    <x v="88"/>
    <x v="115"/>
    <x v="116"/>
    <n v="38.961150000000004"/>
    <n v="-77.088659000000007"/>
    <x v="0"/>
    <x v="308"/>
  </r>
  <r>
    <s v="F26869"/>
    <x v="0"/>
    <x v="6632"/>
    <x v="6611"/>
    <x v="71"/>
    <x v="88"/>
    <x v="115"/>
    <x v="116"/>
    <n v="38.961150000000004"/>
    <n v="-77.088659000000007"/>
    <x v="0"/>
    <x v="355"/>
  </r>
  <r>
    <s v="F26870"/>
    <x v="0"/>
    <x v="6633"/>
    <x v="6612"/>
    <x v="71"/>
    <x v="88"/>
    <x v="115"/>
    <x v="116"/>
    <n v="38.961150000000004"/>
    <n v="-77.088659000000007"/>
    <x v="0"/>
    <x v="607"/>
  </r>
  <r>
    <s v="F26871"/>
    <x v="2"/>
    <x v="6634"/>
    <x v="6613"/>
    <x v="71"/>
    <x v="88"/>
    <x v="115"/>
    <x v="116"/>
    <n v="38.961150000000004"/>
    <n v="-77.088659000000007"/>
    <x v="1"/>
    <x v="556"/>
  </r>
  <r>
    <s v="F26872"/>
    <x v="1"/>
    <x v="6635"/>
    <x v="6614"/>
    <x v="115"/>
    <x v="88"/>
    <x v="921"/>
    <x v="936"/>
    <n v="38.961252999999999"/>
    <n v="-77.088719999999995"/>
    <x v="1"/>
    <x v="489"/>
  </r>
  <r>
    <s v="F26873"/>
    <x v="0"/>
    <x v="6636"/>
    <x v="6615"/>
    <x v="115"/>
    <x v="88"/>
    <x v="261"/>
    <x v="261"/>
    <n v="38.961150000000004"/>
    <n v="-77.088659000000007"/>
    <x v="0"/>
    <x v="131"/>
  </r>
  <r>
    <s v="F26874"/>
    <x v="0"/>
    <x v="6637"/>
    <x v="6616"/>
    <x v="115"/>
    <x v="88"/>
    <x v="261"/>
    <x v="261"/>
    <n v="38.961150000000004"/>
    <n v="-77.088659000000007"/>
    <x v="0"/>
    <x v="267"/>
  </r>
  <r>
    <s v="F26875"/>
    <x v="1"/>
    <x v="6638"/>
    <x v="6617"/>
    <x v="144"/>
    <x v="88"/>
    <x v="922"/>
    <x v="937"/>
    <n v="38.961342000000002"/>
    <n v="-77.088633000000002"/>
    <x v="1"/>
    <x v="312"/>
  </r>
  <r>
    <s v="F26876"/>
    <x v="1"/>
    <x v="6639"/>
    <x v="6618"/>
    <x v="144"/>
    <x v="88"/>
    <x v="923"/>
    <x v="938"/>
    <n v="38.961300000000001"/>
    <n v="-77.088721000000007"/>
    <x v="1"/>
    <x v="193"/>
  </r>
  <r>
    <s v="F26877"/>
    <x v="1"/>
    <x v="6640"/>
    <x v="6619"/>
    <x v="144"/>
    <x v="88"/>
    <x v="310"/>
    <x v="938"/>
    <n v="38.961288000000003"/>
    <n v="-77.088628"/>
    <x v="1"/>
    <x v="86"/>
  </r>
  <r>
    <s v="F26878"/>
    <x v="1"/>
    <x v="6641"/>
    <x v="6620"/>
    <x v="144"/>
    <x v="88"/>
    <x v="924"/>
    <x v="939"/>
    <n v="38.961286000000001"/>
    <n v="-77.088660000000004"/>
    <x v="1"/>
    <x v="556"/>
  </r>
  <r>
    <s v="F26879"/>
    <x v="1"/>
    <x v="6642"/>
    <x v="2634"/>
    <x v="145"/>
    <x v="88"/>
    <x v="925"/>
    <x v="940"/>
    <n v="38.961331999999999"/>
    <n v="-77.088723000000002"/>
    <x v="0"/>
    <x v="273"/>
  </r>
  <r>
    <s v="F26880"/>
    <x v="1"/>
    <x v="6643"/>
    <x v="6621"/>
    <x v="145"/>
    <x v="88"/>
    <x v="926"/>
    <x v="941"/>
    <n v="38.961213000000001"/>
    <n v="-77.088541000000006"/>
    <x v="1"/>
    <x v="468"/>
  </r>
  <r>
    <s v="F26881"/>
    <x v="0"/>
    <x v="6644"/>
    <x v="6622"/>
    <x v="146"/>
    <x v="88"/>
    <x v="276"/>
    <x v="276"/>
    <n v="38.961150000000004"/>
    <n v="-77.088659000000007"/>
    <x v="0"/>
    <x v="412"/>
  </r>
  <r>
    <s v="F26882"/>
    <x v="0"/>
    <x v="6645"/>
    <x v="6623"/>
    <x v="146"/>
    <x v="88"/>
    <x v="276"/>
    <x v="276"/>
    <n v="38.961150000000004"/>
    <n v="-77.088659000000007"/>
    <x v="1"/>
    <x v="637"/>
  </r>
  <r>
    <s v="F26883"/>
    <x v="1"/>
    <x v="6646"/>
    <x v="6624"/>
    <x v="146"/>
    <x v="88"/>
    <x v="927"/>
    <x v="942"/>
    <n v="38.961184000000003"/>
    <n v="-77.088606999999996"/>
    <x v="1"/>
    <x v="651"/>
  </r>
  <r>
    <s v="F26884"/>
    <x v="1"/>
    <x v="6647"/>
    <x v="6625"/>
    <x v="146"/>
    <x v="88"/>
    <x v="928"/>
    <x v="943"/>
    <n v="38.961241999999999"/>
    <n v="-77.088633999999999"/>
    <x v="1"/>
    <x v="377"/>
  </r>
  <r>
    <s v="F26885"/>
    <x v="0"/>
    <x v="6648"/>
    <x v="6626"/>
    <x v="148"/>
    <x v="88"/>
    <x v="278"/>
    <x v="278"/>
    <n v="38.961150000000004"/>
    <n v="-77.088659000000007"/>
    <x v="0"/>
    <x v="555"/>
  </r>
  <r>
    <s v="F26886"/>
    <x v="0"/>
    <x v="6649"/>
    <x v="6627"/>
    <x v="148"/>
    <x v="88"/>
    <x v="278"/>
    <x v="278"/>
    <n v="38.961150000000004"/>
    <n v="-77.088659000000007"/>
    <x v="1"/>
    <x v="419"/>
  </r>
  <r>
    <s v="F26887"/>
    <x v="1"/>
    <x v="6650"/>
    <x v="6628"/>
    <x v="148"/>
    <x v="88"/>
    <x v="929"/>
    <x v="944"/>
    <n v="38.961173000000002"/>
    <n v="-77.088607999999994"/>
    <x v="0"/>
    <x v="19"/>
  </r>
  <r>
    <s v="F26888"/>
    <x v="1"/>
    <x v="6651"/>
    <x v="6629"/>
    <x v="148"/>
    <x v="88"/>
    <x v="930"/>
    <x v="945"/>
    <n v="38.961263000000002"/>
    <n v="-77.088578999999996"/>
    <x v="0"/>
    <x v="327"/>
  </r>
  <r>
    <s v="F26889"/>
    <x v="0"/>
    <x v="6652"/>
    <x v="6630"/>
    <x v="2"/>
    <x v="89"/>
    <x v="2"/>
    <x v="2"/>
    <n v="38.905090000000001"/>
    <n v="-76.994100000000003"/>
    <x v="0"/>
    <x v="610"/>
  </r>
  <r>
    <s v="F26890"/>
    <x v="0"/>
    <x v="6653"/>
    <x v="6631"/>
    <x v="5"/>
    <x v="89"/>
    <x v="7"/>
    <x v="7"/>
    <n v="38.905090000000001"/>
    <n v="-76.994100000000003"/>
    <x v="0"/>
    <x v="47"/>
  </r>
  <r>
    <s v="F26891"/>
    <x v="0"/>
    <x v="6654"/>
    <x v="6632"/>
    <x v="13"/>
    <x v="89"/>
    <x v="30"/>
    <x v="30"/>
    <n v="38.905090000000001"/>
    <n v="-76.994100000000003"/>
    <x v="0"/>
    <x v="14"/>
  </r>
  <r>
    <s v="F26892"/>
    <x v="0"/>
    <x v="6655"/>
    <x v="6633"/>
    <x v="13"/>
    <x v="89"/>
    <x v="30"/>
    <x v="30"/>
    <n v="38.905090000000001"/>
    <n v="-76.994100000000003"/>
    <x v="0"/>
    <x v="77"/>
  </r>
  <r>
    <s v="F26893"/>
    <x v="0"/>
    <x v="6656"/>
    <x v="6634"/>
    <x v="13"/>
    <x v="89"/>
    <x v="30"/>
    <x v="30"/>
    <n v="38.905090000000001"/>
    <n v="-76.994100000000003"/>
    <x v="0"/>
    <x v="236"/>
  </r>
  <r>
    <s v="F26894"/>
    <x v="0"/>
    <x v="6657"/>
    <x v="6635"/>
    <x v="13"/>
    <x v="89"/>
    <x v="30"/>
    <x v="30"/>
    <n v="38.905090000000001"/>
    <n v="-76.994100000000003"/>
    <x v="0"/>
    <x v="104"/>
  </r>
  <r>
    <s v="F26895"/>
    <x v="0"/>
    <x v="6658"/>
    <x v="6636"/>
    <x v="13"/>
    <x v="89"/>
    <x v="30"/>
    <x v="30"/>
    <n v="38.905090000000001"/>
    <n v="-76.994100000000003"/>
    <x v="0"/>
    <x v="98"/>
  </r>
  <r>
    <s v="F26896"/>
    <x v="0"/>
    <x v="6659"/>
    <x v="6637"/>
    <x v="13"/>
    <x v="89"/>
    <x v="30"/>
    <x v="30"/>
    <n v="38.905090000000001"/>
    <n v="-76.994100000000003"/>
    <x v="0"/>
    <x v="632"/>
  </r>
  <r>
    <s v="F26897"/>
    <x v="1"/>
    <x v="6660"/>
    <x v="6638"/>
    <x v="13"/>
    <x v="89"/>
    <x v="341"/>
    <x v="946"/>
    <n v="38.905045000000001"/>
    <n v="-76.994462999999996"/>
    <x v="0"/>
    <x v="433"/>
  </r>
  <r>
    <s v="F26898"/>
    <x v="0"/>
    <x v="6661"/>
    <x v="6639"/>
    <x v="14"/>
    <x v="89"/>
    <x v="31"/>
    <x v="31"/>
    <n v="38.905090000000001"/>
    <n v="-76.994100000000003"/>
    <x v="0"/>
    <x v="300"/>
  </r>
  <r>
    <s v="F26899"/>
    <x v="0"/>
    <x v="6662"/>
    <x v="6640"/>
    <x v="20"/>
    <x v="89"/>
    <x v="40"/>
    <x v="40"/>
    <n v="38.905090000000001"/>
    <n v="-76.994100000000003"/>
    <x v="1"/>
    <x v="359"/>
  </r>
  <r>
    <s v="F26900"/>
    <x v="0"/>
    <x v="6663"/>
    <x v="6641"/>
    <x v="22"/>
    <x v="89"/>
    <x v="45"/>
    <x v="45"/>
    <n v="38.905090000000001"/>
    <n v="-76.994100000000003"/>
    <x v="0"/>
    <x v="245"/>
  </r>
  <r>
    <s v="F26901"/>
    <x v="0"/>
    <x v="6664"/>
    <x v="6642"/>
    <x v="22"/>
    <x v="89"/>
    <x v="45"/>
    <x v="45"/>
    <n v="38.905090000000001"/>
    <n v="-76.994100000000003"/>
    <x v="0"/>
    <x v="565"/>
  </r>
  <r>
    <s v="F26902"/>
    <x v="0"/>
    <x v="6665"/>
    <x v="6643"/>
    <x v="32"/>
    <x v="89"/>
    <x v="99"/>
    <x v="100"/>
    <n v="38.905090000000001"/>
    <n v="-76.994100000000003"/>
    <x v="0"/>
    <x v="529"/>
  </r>
  <r>
    <s v="F26903"/>
    <x v="0"/>
    <x v="6666"/>
    <x v="6644"/>
    <x v="32"/>
    <x v="89"/>
    <x v="99"/>
    <x v="100"/>
    <n v="38.905090000000001"/>
    <n v="-76.994100000000003"/>
    <x v="0"/>
    <x v="12"/>
  </r>
  <r>
    <s v="F26904"/>
    <x v="0"/>
    <x v="6667"/>
    <x v="6645"/>
    <x v="32"/>
    <x v="89"/>
    <x v="99"/>
    <x v="100"/>
    <n v="38.905090000000001"/>
    <n v="-76.994100000000003"/>
    <x v="0"/>
    <x v="127"/>
  </r>
  <r>
    <s v="F26905"/>
    <x v="0"/>
    <x v="6668"/>
    <x v="6646"/>
    <x v="32"/>
    <x v="89"/>
    <x v="99"/>
    <x v="100"/>
    <n v="38.905090000000001"/>
    <n v="-76.994100000000003"/>
    <x v="0"/>
    <x v="139"/>
  </r>
  <r>
    <s v="F26906"/>
    <x v="0"/>
    <x v="6669"/>
    <x v="6647"/>
    <x v="32"/>
    <x v="89"/>
    <x v="99"/>
    <x v="100"/>
    <n v="38.905090000000001"/>
    <n v="-76.994100000000003"/>
    <x v="0"/>
    <x v="444"/>
  </r>
  <r>
    <s v="F26907"/>
    <x v="0"/>
    <x v="6670"/>
    <x v="6648"/>
    <x v="32"/>
    <x v="89"/>
    <x v="99"/>
    <x v="100"/>
    <n v="38.905090000000001"/>
    <n v="-76.994100000000003"/>
    <x v="0"/>
    <x v="155"/>
  </r>
  <r>
    <s v="F26908"/>
    <x v="0"/>
    <x v="6671"/>
    <x v="6649"/>
    <x v="32"/>
    <x v="89"/>
    <x v="99"/>
    <x v="100"/>
    <n v="38.905090000000001"/>
    <n v="-76.994100000000003"/>
    <x v="0"/>
    <x v="454"/>
  </r>
  <r>
    <s v="F26909"/>
    <x v="0"/>
    <x v="6672"/>
    <x v="6650"/>
    <x v="32"/>
    <x v="89"/>
    <x v="99"/>
    <x v="100"/>
    <n v="38.905090000000001"/>
    <n v="-76.994100000000003"/>
    <x v="0"/>
    <x v="146"/>
  </r>
  <r>
    <s v="F26910"/>
    <x v="0"/>
    <x v="6673"/>
    <x v="6651"/>
    <x v="32"/>
    <x v="89"/>
    <x v="99"/>
    <x v="100"/>
    <n v="38.905090000000001"/>
    <n v="-76.994100000000003"/>
    <x v="0"/>
    <x v="533"/>
  </r>
  <r>
    <s v="F26911"/>
    <x v="0"/>
    <x v="6674"/>
    <x v="6652"/>
    <x v="39"/>
    <x v="89"/>
    <x v="76"/>
    <x v="77"/>
    <n v="38.905090000000001"/>
    <n v="-76.994100000000003"/>
    <x v="1"/>
    <x v="152"/>
  </r>
  <r>
    <s v="F26912"/>
    <x v="0"/>
    <x v="6675"/>
    <x v="6653"/>
    <x v="39"/>
    <x v="89"/>
    <x v="76"/>
    <x v="77"/>
    <n v="38.905090000000001"/>
    <n v="-76.994100000000003"/>
    <x v="0"/>
    <x v="339"/>
  </r>
  <r>
    <s v="F26913"/>
    <x v="0"/>
    <x v="6676"/>
    <x v="6654"/>
    <x v="39"/>
    <x v="89"/>
    <x v="76"/>
    <x v="77"/>
    <n v="38.905090000000001"/>
    <n v="-76.994100000000003"/>
    <x v="0"/>
    <x v="70"/>
  </r>
  <r>
    <s v="F26914"/>
    <x v="0"/>
    <x v="6677"/>
    <x v="6655"/>
    <x v="39"/>
    <x v="89"/>
    <x v="76"/>
    <x v="77"/>
    <n v="38.905090000000001"/>
    <n v="-76.994100000000003"/>
    <x v="0"/>
    <x v="588"/>
  </r>
  <r>
    <s v="F26915"/>
    <x v="0"/>
    <x v="6678"/>
    <x v="6656"/>
    <x v="39"/>
    <x v="89"/>
    <x v="76"/>
    <x v="77"/>
    <n v="38.905090000000001"/>
    <n v="-76.994100000000003"/>
    <x v="0"/>
    <x v="254"/>
  </r>
  <r>
    <s v="F26916"/>
    <x v="2"/>
    <x v="6679"/>
    <x v="6657"/>
    <x v="156"/>
    <x v="89"/>
    <x v="319"/>
    <x v="319"/>
    <n v="38.905090000000001"/>
    <n v="-76.994100000000003"/>
    <x v="1"/>
    <x v="220"/>
  </r>
  <r>
    <s v="F26917"/>
    <x v="0"/>
    <x v="6680"/>
    <x v="6658"/>
    <x v="46"/>
    <x v="89"/>
    <x v="85"/>
    <x v="86"/>
    <n v="38.905090000000001"/>
    <n v="-76.994100000000003"/>
    <x v="0"/>
    <x v="236"/>
  </r>
  <r>
    <s v="F26918"/>
    <x v="0"/>
    <x v="6681"/>
    <x v="6659"/>
    <x v="46"/>
    <x v="89"/>
    <x v="85"/>
    <x v="86"/>
    <n v="38.905090000000001"/>
    <n v="-76.994100000000003"/>
    <x v="1"/>
    <x v="567"/>
  </r>
  <r>
    <s v="F26919"/>
    <x v="1"/>
    <x v="6682"/>
    <x v="6660"/>
    <x v="50"/>
    <x v="89"/>
    <x v="931"/>
    <x v="947"/>
    <n v="38.905068"/>
    <n v="-76.994386000000006"/>
    <x v="0"/>
    <x v="232"/>
  </r>
  <r>
    <s v="F26920"/>
    <x v="1"/>
    <x v="6683"/>
    <x v="6661"/>
    <x v="50"/>
    <x v="89"/>
    <x v="932"/>
    <x v="948"/>
    <n v="38.905085"/>
    <n v="-76.994474999999994"/>
    <x v="0"/>
    <x v="276"/>
  </r>
  <r>
    <s v="F26921"/>
    <x v="0"/>
    <x v="6684"/>
    <x v="6662"/>
    <x v="58"/>
    <x v="89"/>
    <x v="100"/>
    <x v="101"/>
    <n v="38.905090000000001"/>
    <n v="-76.994100000000003"/>
    <x v="0"/>
    <x v="274"/>
  </r>
  <r>
    <s v="F26922"/>
    <x v="0"/>
    <x v="6685"/>
    <x v="6663"/>
    <x v="58"/>
    <x v="89"/>
    <x v="100"/>
    <x v="101"/>
    <n v="38.905090000000001"/>
    <n v="-76.994100000000003"/>
    <x v="0"/>
    <x v="607"/>
  </r>
  <r>
    <s v="F26923"/>
    <x v="0"/>
    <x v="6686"/>
    <x v="6664"/>
    <x v="58"/>
    <x v="89"/>
    <x v="100"/>
    <x v="101"/>
    <n v="38.905090000000001"/>
    <n v="-76.994100000000003"/>
    <x v="0"/>
    <x v="613"/>
  </r>
  <r>
    <s v="F26924"/>
    <x v="0"/>
    <x v="6687"/>
    <x v="6665"/>
    <x v="58"/>
    <x v="89"/>
    <x v="100"/>
    <x v="101"/>
    <n v="38.905090000000001"/>
    <n v="-76.994100000000003"/>
    <x v="0"/>
    <x v="127"/>
  </r>
  <r>
    <s v="F26925"/>
    <x v="0"/>
    <x v="6688"/>
    <x v="6666"/>
    <x v="58"/>
    <x v="89"/>
    <x v="100"/>
    <x v="101"/>
    <n v="38.905090000000001"/>
    <n v="-76.994100000000003"/>
    <x v="0"/>
    <x v="327"/>
  </r>
  <r>
    <s v="F26926"/>
    <x v="0"/>
    <x v="6689"/>
    <x v="6667"/>
    <x v="58"/>
    <x v="89"/>
    <x v="100"/>
    <x v="101"/>
    <n v="38.905090000000001"/>
    <n v="-76.994100000000003"/>
    <x v="0"/>
    <x v="420"/>
  </r>
  <r>
    <s v="F26927"/>
    <x v="0"/>
    <x v="6690"/>
    <x v="6668"/>
    <x v="58"/>
    <x v="89"/>
    <x v="100"/>
    <x v="101"/>
    <n v="38.905090000000001"/>
    <n v="-76.994100000000003"/>
    <x v="0"/>
    <x v="308"/>
  </r>
  <r>
    <s v="F26928"/>
    <x v="0"/>
    <x v="6691"/>
    <x v="6669"/>
    <x v="58"/>
    <x v="89"/>
    <x v="100"/>
    <x v="101"/>
    <n v="38.905090000000001"/>
    <n v="-76.994100000000003"/>
    <x v="0"/>
    <x v="344"/>
  </r>
  <r>
    <s v="F26929"/>
    <x v="0"/>
    <x v="6692"/>
    <x v="6670"/>
    <x v="58"/>
    <x v="89"/>
    <x v="100"/>
    <x v="101"/>
    <n v="38.905090000000001"/>
    <n v="-76.994100000000003"/>
    <x v="0"/>
    <x v="598"/>
  </r>
  <r>
    <s v="F26930"/>
    <x v="0"/>
    <x v="6693"/>
    <x v="6671"/>
    <x v="58"/>
    <x v="89"/>
    <x v="100"/>
    <x v="101"/>
    <n v="38.905090000000001"/>
    <n v="-76.994100000000003"/>
    <x v="0"/>
    <x v="91"/>
  </r>
  <r>
    <s v="F26931"/>
    <x v="0"/>
    <x v="6694"/>
    <x v="6672"/>
    <x v="58"/>
    <x v="89"/>
    <x v="100"/>
    <x v="101"/>
    <n v="38.905090000000001"/>
    <n v="-76.994100000000003"/>
    <x v="0"/>
    <x v="515"/>
  </r>
  <r>
    <s v="F26932"/>
    <x v="0"/>
    <x v="6695"/>
    <x v="6673"/>
    <x v="58"/>
    <x v="89"/>
    <x v="100"/>
    <x v="101"/>
    <n v="38.905090000000001"/>
    <n v="-76.994100000000003"/>
    <x v="0"/>
    <x v="425"/>
  </r>
  <r>
    <s v="F26933"/>
    <x v="0"/>
    <x v="6696"/>
    <x v="6674"/>
    <x v="58"/>
    <x v="89"/>
    <x v="100"/>
    <x v="101"/>
    <n v="38.905090000000001"/>
    <n v="-76.994100000000003"/>
    <x v="0"/>
    <x v="244"/>
  </r>
  <r>
    <s v="F26934"/>
    <x v="0"/>
    <x v="6697"/>
    <x v="6675"/>
    <x v="157"/>
    <x v="89"/>
    <x v="321"/>
    <x v="321"/>
    <n v="38.905090000000001"/>
    <n v="-76.994100000000003"/>
    <x v="1"/>
    <x v="653"/>
  </r>
  <r>
    <s v="F26935"/>
    <x v="0"/>
    <x v="6698"/>
    <x v="6676"/>
    <x v="157"/>
    <x v="89"/>
    <x v="321"/>
    <x v="321"/>
    <n v="38.905090000000001"/>
    <n v="-76.994100000000003"/>
    <x v="1"/>
    <x v="393"/>
  </r>
  <r>
    <s v="F26936"/>
    <x v="0"/>
    <x v="6699"/>
    <x v="6677"/>
    <x v="157"/>
    <x v="89"/>
    <x v="321"/>
    <x v="321"/>
    <n v="38.905090000000001"/>
    <n v="-76.994100000000003"/>
    <x v="0"/>
    <x v="69"/>
  </r>
  <r>
    <s v="F26937"/>
    <x v="0"/>
    <x v="6700"/>
    <x v="6678"/>
    <x v="157"/>
    <x v="89"/>
    <x v="321"/>
    <x v="321"/>
    <n v="38.905090000000001"/>
    <n v="-76.994100000000003"/>
    <x v="1"/>
    <x v="422"/>
  </r>
  <r>
    <s v="F26938"/>
    <x v="0"/>
    <x v="6701"/>
    <x v="6679"/>
    <x v="157"/>
    <x v="89"/>
    <x v="321"/>
    <x v="321"/>
    <n v="38.905090000000001"/>
    <n v="-76.994100000000003"/>
    <x v="0"/>
    <x v="493"/>
  </r>
  <r>
    <s v="F26939"/>
    <x v="0"/>
    <x v="6702"/>
    <x v="6680"/>
    <x v="157"/>
    <x v="89"/>
    <x v="321"/>
    <x v="321"/>
    <n v="38.905090000000001"/>
    <n v="-76.994100000000003"/>
    <x v="0"/>
    <x v="540"/>
  </r>
  <r>
    <s v="F26940"/>
    <x v="0"/>
    <x v="6703"/>
    <x v="6681"/>
    <x v="66"/>
    <x v="89"/>
    <x v="110"/>
    <x v="111"/>
    <n v="38.905090000000001"/>
    <n v="-76.994100000000003"/>
    <x v="1"/>
    <x v="296"/>
  </r>
  <r>
    <s v="F26941"/>
    <x v="0"/>
    <x v="6704"/>
    <x v="6682"/>
    <x v="158"/>
    <x v="89"/>
    <x v="322"/>
    <x v="322"/>
    <n v="38.905090000000001"/>
    <n v="-76.994100000000003"/>
    <x v="0"/>
    <x v="650"/>
  </r>
  <r>
    <s v="F26942"/>
    <x v="0"/>
    <x v="6705"/>
    <x v="6683"/>
    <x v="158"/>
    <x v="89"/>
    <x v="322"/>
    <x v="322"/>
    <n v="38.905090000000001"/>
    <n v="-76.994100000000003"/>
    <x v="0"/>
    <x v="231"/>
  </r>
  <r>
    <s v="F26943"/>
    <x v="0"/>
    <x v="6706"/>
    <x v="6684"/>
    <x v="158"/>
    <x v="89"/>
    <x v="322"/>
    <x v="322"/>
    <n v="38.905090000000001"/>
    <n v="-76.994100000000003"/>
    <x v="0"/>
    <x v="657"/>
  </r>
  <r>
    <s v="F26944"/>
    <x v="0"/>
    <x v="6707"/>
    <x v="6685"/>
    <x v="158"/>
    <x v="89"/>
    <x v="322"/>
    <x v="322"/>
    <n v="38.905090000000001"/>
    <n v="-76.994100000000003"/>
    <x v="0"/>
    <x v="293"/>
  </r>
  <r>
    <s v="F26945"/>
    <x v="0"/>
    <x v="6708"/>
    <x v="6686"/>
    <x v="158"/>
    <x v="89"/>
    <x v="322"/>
    <x v="322"/>
    <n v="38.905090000000001"/>
    <n v="-76.994100000000003"/>
    <x v="0"/>
    <x v="526"/>
  </r>
  <r>
    <s v="F26946"/>
    <x v="0"/>
    <x v="6709"/>
    <x v="6687"/>
    <x v="158"/>
    <x v="89"/>
    <x v="322"/>
    <x v="322"/>
    <n v="38.905090000000001"/>
    <n v="-76.994100000000003"/>
    <x v="0"/>
    <x v="437"/>
  </r>
  <r>
    <s v="F26947"/>
    <x v="0"/>
    <x v="6710"/>
    <x v="6688"/>
    <x v="158"/>
    <x v="89"/>
    <x v="322"/>
    <x v="322"/>
    <n v="38.905090000000001"/>
    <n v="-76.994100000000003"/>
    <x v="0"/>
    <x v="434"/>
  </r>
  <r>
    <s v="F26948"/>
    <x v="0"/>
    <x v="6711"/>
    <x v="6689"/>
    <x v="158"/>
    <x v="89"/>
    <x v="322"/>
    <x v="322"/>
    <n v="38.905090000000001"/>
    <n v="-76.994100000000003"/>
    <x v="0"/>
    <x v="365"/>
  </r>
  <r>
    <s v="F26949"/>
    <x v="0"/>
    <x v="6712"/>
    <x v="6690"/>
    <x v="158"/>
    <x v="89"/>
    <x v="322"/>
    <x v="322"/>
    <n v="38.905090000000001"/>
    <n v="-76.994100000000003"/>
    <x v="0"/>
    <x v="37"/>
  </r>
  <r>
    <s v="F26950"/>
    <x v="0"/>
    <x v="6713"/>
    <x v="6691"/>
    <x v="158"/>
    <x v="89"/>
    <x v="322"/>
    <x v="322"/>
    <n v="38.905090000000001"/>
    <n v="-76.994100000000003"/>
    <x v="0"/>
    <x v="416"/>
  </r>
  <r>
    <s v="F26951"/>
    <x v="0"/>
    <x v="6714"/>
    <x v="6692"/>
    <x v="158"/>
    <x v="89"/>
    <x v="322"/>
    <x v="322"/>
    <n v="38.905090000000001"/>
    <n v="-76.994100000000003"/>
    <x v="0"/>
    <x v="335"/>
  </r>
  <r>
    <s v="F26952"/>
    <x v="0"/>
    <x v="6715"/>
    <x v="6693"/>
    <x v="158"/>
    <x v="89"/>
    <x v="322"/>
    <x v="322"/>
    <n v="38.905090000000001"/>
    <n v="-76.994100000000003"/>
    <x v="0"/>
    <x v="249"/>
  </r>
  <r>
    <s v="F26953"/>
    <x v="0"/>
    <x v="6716"/>
    <x v="6694"/>
    <x v="158"/>
    <x v="89"/>
    <x v="322"/>
    <x v="322"/>
    <n v="38.905090000000001"/>
    <n v="-76.994100000000003"/>
    <x v="0"/>
    <x v="544"/>
  </r>
  <r>
    <s v="F26954"/>
    <x v="0"/>
    <x v="6717"/>
    <x v="6695"/>
    <x v="158"/>
    <x v="89"/>
    <x v="322"/>
    <x v="322"/>
    <n v="38.905090000000001"/>
    <n v="-76.994100000000003"/>
    <x v="0"/>
    <x v="262"/>
  </r>
  <r>
    <s v="F26955"/>
    <x v="0"/>
    <x v="6718"/>
    <x v="6696"/>
    <x v="158"/>
    <x v="89"/>
    <x v="322"/>
    <x v="322"/>
    <n v="38.905090000000001"/>
    <n v="-76.994100000000003"/>
    <x v="0"/>
    <x v="275"/>
  </r>
  <r>
    <s v="F26956"/>
    <x v="0"/>
    <x v="6719"/>
    <x v="6697"/>
    <x v="158"/>
    <x v="89"/>
    <x v="322"/>
    <x v="322"/>
    <n v="38.905090000000001"/>
    <n v="-76.994100000000003"/>
    <x v="0"/>
    <x v="541"/>
  </r>
  <r>
    <s v="F26957"/>
    <x v="0"/>
    <x v="6720"/>
    <x v="6698"/>
    <x v="158"/>
    <x v="89"/>
    <x v="322"/>
    <x v="322"/>
    <n v="38.905090000000001"/>
    <n v="-76.994100000000003"/>
    <x v="0"/>
    <x v="223"/>
  </r>
  <r>
    <s v="F26958"/>
    <x v="0"/>
    <x v="6721"/>
    <x v="6699"/>
    <x v="158"/>
    <x v="89"/>
    <x v="322"/>
    <x v="322"/>
    <n v="38.905090000000001"/>
    <n v="-76.994100000000003"/>
    <x v="0"/>
    <x v="350"/>
  </r>
  <r>
    <s v="F26959"/>
    <x v="0"/>
    <x v="6722"/>
    <x v="6700"/>
    <x v="158"/>
    <x v="89"/>
    <x v="322"/>
    <x v="322"/>
    <n v="38.905090000000001"/>
    <n v="-76.994100000000003"/>
    <x v="0"/>
    <x v="250"/>
  </r>
  <r>
    <s v="F26960"/>
    <x v="1"/>
    <x v="6723"/>
    <x v="6701"/>
    <x v="158"/>
    <x v="89"/>
    <x v="933"/>
    <x v="949"/>
    <n v="38.905095000000003"/>
    <n v="-76.994386000000006"/>
    <x v="0"/>
    <x v="513"/>
  </r>
  <r>
    <s v="F26961"/>
    <x v="0"/>
    <x v="6724"/>
    <x v="6702"/>
    <x v="158"/>
    <x v="89"/>
    <x v="322"/>
    <x v="322"/>
    <n v="38.905090000000001"/>
    <n v="-76.994100000000003"/>
    <x v="0"/>
    <x v="636"/>
  </r>
  <r>
    <s v="F26962"/>
    <x v="0"/>
    <x v="6725"/>
    <x v="6703"/>
    <x v="158"/>
    <x v="89"/>
    <x v="322"/>
    <x v="322"/>
    <n v="38.905090000000001"/>
    <n v="-76.994100000000003"/>
    <x v="0"/>
    <x v="134"/>
  </r>
  <r>
    <s v="F26963"/>
    <x v="0"/>
    <x v="6726"/>
    <x v="6704"/>
    <x v="158"/>
    <x v="89"/>
    <x v="322"/>
    <x v="322"/>
    <n v="38.905090000000001"/>
    <n v="-76.994100000000003"/>
    <x v="0"/>
    <x v="616"/>
  </r>
  <r>
    <s v="F26964"/>
    <x v="0"/>
    <x v="6727"/>
    <x v="6705"/>
    <x v="158"/>
    <x v="89"/>
    <x v="322"/>
    <x v="322"/>
    <n v="38.905090000000001"/>
    <n v="-76.994100000000003"/>
    <x v="0"/>
    <x v="26"/>
  </r>
  <r>
    <s v="F26965"/>
    <x v="1"/>
    <x v="6728"/>
    <x v="6706"/>
    <x v="159"/>
    <x v="89"/>
    <x v="934"/>
    <x v="950"/>
    <n v="38.905096999999998"/>
    <n v="-76.994386000000006"/>
    <x v="0"/>
    <x v="410"/>
  </r>
  <r>
    <s v="F26966"/>
    <x v="0"/>
    <x v="6729"/>
    <x v="6707"/>
    <x v="159"/>
    <x v="89"/>
    <x v="323"/>
    <x v="323"/>
    <n v="38.905090000000001"/>
    <n v="-76.994100000000003"/>
    <x v="0"/>
    <x v="253"/>
  </r>
  <r>
    <s v="F26967"/>
    <x v="0"/>
    <x v="6730"/>
    <x v="6708"/>
    <x v="159"/>
    <x v="89"/>
    <x v="323"/>
    <x v="323"/>
    <n v="38.905090000000001"/>
    <n v="-76.994100000000003"/>
    <x v="0"/>
    <x v="559"/>
  </r>
  <r>
    <s v="F26968"/>
    <x v="0"/>
    <x v="6731"/>
    <x v="6709"/>
    <x v="159"/>
    <x v="89"/>
    <x v="323"/>
    <x v="323"/>
    <n v="38.905090000000001"/>
    <n v="-76.994100000000003"/>
    <x v="0"/>
    <x v="7"/>
  </r>
  <r>
    <s v="F26969"/>
    <x v="0"/>
    <x v="6732"/>
    <x v="6710"/>
    <x v="159"/>
    <x v="89"/>
    <x v="323"/>
    <x v="323"/>
    <n v="38.905090000000001"/>
    <n v="-76.994100000000003"/>
    <x v="0"/>
    <x v="408"/>
  </r>
  <r>
    <s v="F26970"/>
    <x v="0"/>
    <x v="6733"/>
    <x v="6711"/>
    <x v="159"/>
    <x v="89"/>
    <x v="323"/>
    <x v="323"/>
    <n v="38.905090000000001"/>
    <n v="-76.994100000000003"/>
    <x v="0"/>
    <x v="554"/>
  </r>
  <r>
    <s v="F26971"/>
    <x v="0"/>
    <x v="6734"/>
    <x v="6712"/>
    <x v="160"/>
    <x v="89"/>
    <x v="324"/>
    <x v="324"/>
    <n v="38.905090000000001"/>
    <n v="-76.994100000000003"/>
    <x v="1"/>
    <x v="468"/>
  </r>
  <r>
    <s v="F26972"/>
    <x v="0"/>
    <x v="6735"/>
    <x v="6713"/>
    <x v="160"/>
    <x v="89"/>
    <x v="324"/>
    <x v="324"/>
    <n v="38.905090000000001"/>
    <n v="-76.994100000000003"/>
    <x v="1"/>
    <x v="525"/>
  </r>
  <r>
    <s v="F26973"/>
    <x v="0"/>
    <x v="6736"/>
    <x v="6714"/>
    <x v="160"/>
    <x v="89"/>
    <x v="324"/>
    <x v="324"/>
    <n v="38.905090000000001"/>
    <n v="-76.994100000000003"/>
    <x v="1"/>
    <x v="223"/>
  </r>
  <r>
    <s v="F26974"/>
    <x v="0"/>
    <x v="6737"/>
    <x v="6715"/>
    <x v="160"/>
    <x v="89"/>
    <x v="324"/>
    <x v="324"/>
    <n v="38.905090000000001"/>
    <n v="-76.994100000000003"/>
    <x v="1"/>
    <x v="635"/>
  </r>
  <r>
    <s v="F26975"/>
    <x v="0"/>
    <x v="6738"/>
    <x v="6716"/>
    <x v="160"/>
    <x v="89"/>
    <x v="324"/>
    <x v="324"/>
    <n v="38.905090000000001"/>
    <n v="-76.994100000000003"/>
    <x v="1"/>
    <x v="619"/>
  </r>
  <r>
    <s v="F26976"/>
    <x v="0"/>
    <x v="6739"/>
    <x v="6717"/>
    <x v="160"/>
    <x v="89"/>
    <x v="324"/>
    <x v="324"/>
    <n v="38.905090000000001"/>
    <n v="-76.994100000000003"/>
    <x v="1"/>
    <x v="162"/>
  </r>
  <r>
    <s v="F26977"/>
    <x v="0"/>
    <x v="6740"/>
    <x v="6718"/>
    <x v="160"/>
    <x v="89"/>
    <x v="324"/>
    <x v="324"/>
    <n v="38.905090000000001"/>
    <n v="-76.994100000000003"/>
    <x v="1"/>
    <x v="272"/>
  </r>
  <r>
    <s v="F26978"/>
    <x v="0"/>
    <x v="6741"/>
    <x v="6719"/>
    <x v="160"/>
    <x v="89"/>
    <x v="324"/>
    <x v="324"/>
    <n v="38.905090000000001"/>
    <n v="-76.994100000000003"/>
    <x v="1"/>
    <x v="590"/>
  </r>
  <r>
    <s v="F26979"/>
    <x v="0"/>
    <x v="6742"/>
    <x v="6720"/>
    <x v="160"/>
    <x v="89"/>
    <x v="324"/>
    <x v="324"/>
    <n v="38.905090000000001"/>
    <n v="-76.994100000000003"/>
    <x v="1"/>
    <x v="180"/>
  </r>
  <r>
    <s v="F26980"/>
    <x v="0"/>
    <x v="6743"/>
    <x v="6721"/>
    <x v="160"/>
    <x v="89"/>
    <x v="324"/>
    <x v="324"/>
    <n v="38.905090000000001"/>
    <n v="-76.994100000000003"/>
    <x v="1"/>
    <x v="562"/>
  </r>
  <r>
    <s v="F26981"/>
    <x v="0"/>
    <x v="6744"/>
    <x v="6722"/>
    <x v="160"/>
    <x v="89"/>
    <x v="324"/>
    <x v="324"/>
    <n v="38.905090000000001"/>
    <n v="-76.994100000000003"/>
    <x v="0"/>
    <x v="348"/>
  </r>
  <r>
    <s v="F26982"/>
    <x v="0"/>
    <x v="6745"/>
    <x v="6723"/>
    <x v="160"/>
    <x v="89"/>
    <x v="324"/>
    <x v="324"/>
    <n v="38.905090000000001"/>
    <n v="-76.994100000000003"/>
    <x v="1"/>
    <x v="360"/>
  </r>
  <r>
    <s v="F26983"/>
    <x v="0"/>
    <x v="6746"/>
    <x v="6724"/>
    <x v="160"/>
    <x v="89"/>
    <x v="324"/>
    <x v="324"/>
    <n v="38.905090000000001"/>
    <n v="-76.994100000000003"/>
    <x v="1"/>
    <x v="276"/>
  </r>
  <r>
    <s v="F26984"/>
    <x v="0"/>
    <x v="6747"/>
    <x v="6725"/>
    <x v="160"/>
    <x v="89"/>
    <x v="324"/>
    <x v="324"/>
    <n v="38.905090000000001"/>
    <n v="-76.994100000000003"/>
    <x v="1"/>
    <x v="528"/>
  </r>
  <r>
    <s v="F26985"/>
    <x v="2"/>
    <x v="6748"/>
    <x v="6726"/>
    <x v="160"/>
    <x v="89"/>
    <x v="324"/>
    <x v="324"/>
    <n v="38.905090000000001"/>
    <n v="-76.994100000000003"/>
    <x v="1"/>
    <x v="426"/>
  </r>
  <r>
    <s v="F26986"/>
    <x v="0"/>
    <x v="6749"/>
    <x v="6727"/>
    <x v="160"/>
    <x v="89"/>
    <x v="324"/>
    <x v="324"/>
    <n v="38.905090000000001"/>
    <n v="-76.994100000000003"/>
    <x v="1"/>
    <x v="62"/>
  </r>
  <r>
    <s v="F26987"/>
    <x v="0"/>
    <x v="6750"/>
    <x v="6728"/>
    <x v="160"/>
    <x v="89"/>
    <x v="324"/>
    <x v="324"/>
    <n v="38.905090000000001"/>
    <n v="-76.994100000000003"/>
    <x v="0"/>
    <x v="85"/>
  </r>
  <r>
    <s v="F26988"/>
    <x v="2"/>
    <x v="6751"/>
    <x v="6729"/>
    <x v="160"/>
    <x v="89"/>
    <x v="324"/>
    <x v="324"/>
    <n v="38.905090000000001"/>
    <n v="-76.994100000000003"/>
    <x v="1"/>
    <x v="309"/>
  </r>
  <r>
    <s v="F26989"/>
    <x v="0"/>
    <x v="6752"/>
    <x v="6730"/>
    <x v="160"/>
    <x v="89"/>
    <x v="324"/>
    <x v="324"/>
    <n v="38.905090000000001"/>
    <n v="-76.994100000000003"/>
    <x v="1"/>
    <x v="537"/>
  </r>
  <r>
    <s v="F26990"/>
    <x v="0"/>
    <x v="6753"/>
    <x v="6731"/>
    <x v="160"/>
    <x v="89"/>
    <x v="324"/>
    <x v="324"/>
    <n v="38.905090000000001"/>
    <n v="-76.994100000000003"/>
    <x v="1"/>
    <x v="400"/>
  </r>
  <r>
    <s v="F26991"/>
    <x v="0"/>
    <x v="6754"/>
    <x v="6732"/>
    <x v="161"/>
    <x v="89"/>
    <x v="325"/>
    <x v="325"/>
    <n v="38.905090000000001"/>
    <n v="-76.994100000000003"/>
    <x v="0"/>
    <x v="142"/>
  </r>
  <r>
    <s v="F26992"/>
    <x v="0"/>
    <x v="6755"/>
    <x v="6733"/>
    <x v="161"/>
    <x v="89"/>
    <x v="325"/>
    <x v="325"/>
    <n v="38.905090000000001"/>
    <n v="-76.994100000000003"/>
    <x v="0"/>
    <x v="318"/>
  </r>
  <r>
    <s v="F26993"/>
    <x v="0"/>
    <x v="6756"/>
    <x v="6734"/>
    <x v="161"/>
    <x v="89"/>
    <x v="325"/>
    <x v="325"/>
    <n v="38.905090000000001"/>
    <n v="-76.994100000000003"/>
    <x v="1"/>
    <x v="455"/>
  </r>
  <r>
    <s v="F26994"/>
    <x v="0"/>
    <x v="6757"/>
    <x v="6735"/>
    <x v="161"/>
    <x v="89"/>
    <x v="325"/>
    <x v="325"/>
    <n v="38.905090000000001"/>
    <n v="-76.994100000000003"/>
    <x v="1"/>
    <x v="46"/>
  </r>
  <r>
    <s v="F26995"/>
    <x v="0"/>
    <x v="6758"/>
    <x v="6736"/>
    <x v="151"/>
    <x v="89"/>
    <x v="290"/>
    <x v="290"/>
    <n v="38.905090000000001"/>
    <n v="-76.994100000000003"/>
    <x v="0"/>
    <x v="205"/>
  </r>
  <r>
    <s v="F26996"/>
    <x v="0"/>
    <x v="6759"/>
    <x v="5992"/>
    <x v="151"/>
    <x v="89"/>
    <x v="290"/>
    <x v="290"/>
    <n v="38.905090000000001"/>
    <n v="-76.994100000000003"/>
    <x v="0"/>
    <x v="365"/>
  </r>
  <r>
    <s v="F26997"/>
    <x v="0"/>
    <x v="6760"/>
    <x v="6737"/>
    <x v="151"/>
    <x v="89"/>
    <x v="290"/>
    <x v="290"/>
    <n v="38.905090000000001"/>
    <n v="-76.994100000000003"/>
    <x v="0"/>
    <x v="503"/>
  </r>
  <r>
    <s v="F26998"/>
    <x v="0"/>
    <x v="6761"/>
    <x v="6738"/>
    <x v="151"/>
    <x v="89"/>
    <x v="290"/>
    <x v="290"/>
    <n v="38.905090000000001"/>
    <n v="-76.994100000000003"/>
    <x v="0"/>
    <x v="323"/>
  </r>
  <r>
    <s v="F26999"/>
    <x v="0"/>
    <x v="6762"/>
    <x v="6739"/>
    <x v="151"/>
    <x v="89"/>
    <x v="290"/>
    <x v="290"/>
    <n v="38.905090000000001"/>
    <n v="-76.994100000000003"/>
    <x v="1"/>
    <x v="584"/>
  </r>
  <r>
    <s v="F27000"/>
    <x v="1"/>
    <x v="6763"/>
    <x v="6740"/>
    <x v="99"/>
    <x v="89"/>
    <x v="935"/>
    <x v="951"/>
    <n v="38.905056000000002"/>
    <n v="-76.994477000000003"/>
    <x v="1"/>
    <x v="310"/>
  </r>
  <r>
    <s v="F27001"/>
    <x v="0"/>
    <x v="6764"/>
    <x v="6741"/>
    <x v="231"/>
    <x v="90"/>
    <x v="936"/>
    <x v="952"/>
    <n v="39.000480000000003"/>
    <n v="-77.000770000000003"/>
    <x v="0"/>
    <x v="262"/>
  </r>
  <r>
    <s v="F27002"/>
    <x v="1"/>
    <x v="6765"/>
    <x v="6742"/>
    <x v="232"/>
    <x v="90"/>
    <x v="937"/>
    <x v="953"/>
    <n v="39.000396000000002"/>
    <n v="-77.000848000000005"/>
    <x v="0"/>
    <x v="345"/>
  </r>
  <r>
    <s v="F27003"/>
    <x v="0"/>
    <x v="6766"/>
    <x v="6743"/>
    <x v="232"/>
    <x v="90"/>
    <x v="860"/>
    <x v="873"/>
    <n v="39.000480000000003"/>
    <n v="-77.000770000000003"/>
    <x v="0"/>
    <x v="273"/>
  </r>
  <r>
    <s v="F27004"/>
    <x v="0"/>
    <x v="6767"/>
    <x v="6744"/>
    <x v="212"/>
    <x v="90"/>
    <x v="760"/>
    <x v="771"/>
    <n v="39.000480000000003"/>
    <n v="-77.000770000000003"/>
    <x v="0"/>
    <x v="471"/>
  </r>
  <r>
    <s v="F27005"/>
    <x v="0"/>
    <x v="6768"/>
    <x v="6745"/>
    <x v="212"/>
    <x v="90"/>
    <x v="760"/>
    <x v="771"/>
    <n v="39.000480000000003"/>
    <n v="-77.000770000000003"/>
    <x v="0"/>
    <x v="500"/>
  </r>
  <r>
    <s v="F27006"/>
    <x v="0"/>
    <x v="6769"/>
    <x v="6746"/>
    <x v="222"/>
    <x v="90"/>
    <x v="776"/>
    <x v="786"/>
    <n v="39.000480000000003"/>
    <n v="-77.000770000000003"/>
    <x v="0"/>
    <x v="519"/>
  </r>
  <r>
    <s v="F27007"/>
    <x v="1"/>
    <x v="6770"/>
    <x v="6747"/>
    <x v="206"/>
    <x v="90"/>
    <x v="938"/>
    <x v="954"/>
    <n v="39.000439999999998"/>
    <n v="-77.000845999999996"/>
    <x v="0"/>
    <x v="150"/>
  </r>
  <r>
    <s v="F27008"/>
    <x v="1"/>
    <x v="6771"/>
    <x v="6748"/>
    <x v="52"/>
    <x v="90"/>
    <x v="939"/>
    <x v="955"/>
    <n v="39.000500000000002"/>
    <n v="-77.000876000000005"/>
    <x v="1"/>
    <x v="34"/>
  </r>
  <r>
    <s v="F27009"/>
    <x v="1"/>
    <x v="6772"/>
    <x v="6749"/>
    <x v="52"/>
    <x v="90"/>
    <x v="940"/>
    <x v="956"/>
    <n v="39.000453999999998"/>
    <n v="-77.000805"/>
    <x v="1"/>
    <x v="606"/>
  </r>
  <r>
    <s v="F27010"/>
    <x v="1"/>
    <x v="6773"/>
    <x v="6750"/>
    <x v="52"/>
    <x v="90"/>
    <x v="941"/>
    <x v="957"/>
    <n v="39.000458999999999"/>
    <n v="-77.000884999999997"/>
    <x v="1"/>
    <x v="388"/>
  </r>
  <r>
    <s v="F27011"/>
    <x v="1"/>
    <x v="6774"/>
    <x v="6751"/>
    <x v="52"/>
    <x v="90"/>
    <x v="942"/>
    <x v="958"/>
    <n v="39.000484"/>
    <n v="-77.000797000000006"/>
    <x v="1"/>
    <x v="506"/>
  </r>
  <r>
    <s v="F27012"/>
    <x v="1"/>
    <x v="6775"/>
    <x v="6752"/>
    <x v="234"/>
    <x v="90"/>
    <x v="943"/>
    <x v="959"/>
    <n v="39.000442"/>
    <n v="-77.000787000000003"/>
    <x v="0"/>
    <x v="149"/>
  </r>
  <r>
    <s v="F27013"/>
    <x v="1"/>
    <x v="6776"/>
    <x v="6753"/>
    <x v="234"/>
    <x v="90"/>
    <x v="944"/>
    <x v="960"/>
    <n v="39.000413999999999"/>
    <n v="-77.000765000000001"/>
    <x v="0"/>
    <x v="609"/>
  </r>
  <r>
    <s v="F27014"/>
    <x v="0"/>
    <x v="6777"/>
    <x v="6754"/>
    <x v="234"/>
    <x v="90"/>
    <x v="945"/>
    <x v="961"/>
    <n v="39.000480000000003"/>
    <n v="-77.000770000000003"/>
    <x v="0"/>
    <x v="418"/>
  </r>
  <r>
    <s v="F27015"/>
    <x v="1"/>
    <x v="6778"/>
    <x v="6755"/>
    <x v="43"/>
    <x v="90"/>
    <x v="946"/>
    <x v="962"/>
    <n v="39.000504999999997"/>
    <n v="-77.000885999999994"/>
    <x v="1"/>
    <x v="83"/>
  </r>
  <r>
    <s v="F27016"/>
    <x v="2"/>
    <x v="6779"/>
    <x v="6756"/>
    <x v="50"/>
    <x v="90"/>
    <x v="885"/>
    <x v="898"/>
    <n v="39.000480000000003"/>
    <n v="-77.000770000000003"/>
    <x v="1"/>
    <x v="14"/>
  </r>
  <r>
    <s v="F27017"/>
    <x v="0"/>
    <x v="6780"/>
    <x v="6757"/>
    <x v="50"/>
    <x v="90"/>
    <x v="885"/>
    <x v="898"/>
    <n v="39.000480000000003"/>
    <n v="-77.000770000000003"/>
    <x v="1"/>
    <x v="133"/>
  </r>
  <r>
    <s v="F27018"/>
    <x v="1"/>
    <x v="6781"/>
    <x v="6758"/>
    <x v="50"/>
    <x v="90"/>
    <x v="947"/>
    <x v="963"/>
    <n v="39.000464999999998"/>
    <n v="-77.000831000000005"/>
    <x v="1"/>
    <x v="527"/>
  </r>
  <r>
    <s v="F27019"/>
    <x v="0"/>
    <x v="6782"/>
    <x v="6759"/>
    <x v="50"/>
    <x v="90"/>
    <x v="885"/>
    <x v="898"/>
    <n v="39.000480000000003"/>
    <n v="-77.000770000000003"/>
    <x v="1"/>
    <x v="296"/>
  </r>
  <r>
    <s v="F27020"/>
    <x v="1"/>
    <x v="6783"/>
    <x v="6760"/>
    <x v="50"/>
    <x v="90"/>
    <x v="948"/>
    <x v="964"/>
    <n v="39.000411"/>
    <n v="-77.000823999999994"/>
    <x v="1"/>
    <x v="102"/>
  </r>
  <r>
    <s v="F27021"/>
    <x v="0"/>
    <x v="6784"/>
    <x v="6761"/>
    <x v="50"/>
    <x v="90"/>
    <x v="885"/>
    <x v="898"/>
    <n v="39.000480000000003"/>
    <n v="-77.000770000000003"/>
    <x v="1"/>
    <x v="400"/>
  </r>
  <r>
    <s v="F27022"/>
    <x v="0"/>
    <x v="6785"/>
    <x v="6762"/>
    <x v="50"/>
    <x v="90"/>
    <x v="885"/>
    <x v="898"/>
    <n v="39.000480000000003"/>
    <n v="-77.000770000000003"/>
    <x v="1"/>
    <x v="580"/>
  </r>
  <r>
    <s v="F27023"/>
    <x v="0"/>
    <x v="6786"/>
    <x v="6763"/>
    <x v="50"/>
    <x v="90"/>
    <x v="885"/>
    <x v="898"/>
    <n v="39.000480000000003"/>
    <n v="-77.000770000000003"/>
    <x v="1"/>
    <x v="636"/>
  </r>
  <r>
    <s v="F27024"/>
    <x v="0"/>
    <x v="6787"/>
    <x v="6764"/>
    <x v="50"/>
    <x v="90"/>
    <x v="885"/>
    <x v="898"/>
    <n v="39.000480000000003"/>
    <n v="-77.000770000000003"/>
    <x v="0"/>
    <x v="288"/>
  </r>
  <r>
    <s v="F27025"/>
    <x v="2"/>
    <x v="6788"/>
    <x v="6765"/>
    <x v="50"/>
    <x v="90"/>
    <x v="885"/>
    <x v="898"/>
    <n v="39.000480000000003"/>
    <n v="-77.000770000000003"/>
    <x v="1"/>
    <x v="37"/>
  </r>
  <r>
    <s v="F27026"/>
    <x v="1"/>
    <x v="6789"/>
    <x v="6766"/>
    <x v="50"/>
    <x v="90"/>
    <x v="949"/>
    <x v="965"/>
    <n v="39.000455000000002"/>
    <n v="-77.000821000000002"/>
    <x v="0"/>
    <x v="150"/>
  </r>
  <r>
    <s v="F27027"/>
    <x v="1"/>
    <x v="6790"/>
    <x v="6767"/>
    <x v="50"/>
    <x v="90"/>
    <x v="950"/>
    <x v="966"/>
    <n v="39.000445999999997"/>
    <n v="-77.000805"/>
    <x v="0"/>
    <x v="39"/>
  </r>
  <r>
    <s v="F27028"/>
    <x v="1"/>
    <x v="6791"/>
    <x v="6768"/>
    <x v="160"/>
    <x v="90"/>
    <x v="951"/>
    <x v="967"/>
    <n v="39.000419999999998"/>
    <n v="-77.000860000000003"/>
    <x v="0"/>
    <x v="454"/>
  </r>
  <r>
    <s v="F27029"/>
    <x v="1"/>
    <x v="6792"/>
    <x v="6769"/>
    <x v="160"/>
    <x v="90"/>
    <x v="952"/>
    <x v="968"/>
    <n v="39.000413999999999"/>
    <n v="-77.000814000000005"/>
    <x v="0"/>
    <x v="648"/>
  </r>
  <r>
    <s v="F27030"/>
    <x v="0"/>
    <x v="6793"/>
    <x v="6770"/>
    <x v="216"/>
    <x v="91"/>
    <x v="765"/>
    <x v="775"/>
    <n v="38.878869999999999"/>
    <n v="-77.120699999999999"/>
    <x v="0"/>
    <x v="383"/>
  </r>
  <r>
    <s v="F27031"/>
    <x v="1"/>
    <x v="6794"/>
    <x v="6771"/>
    <x v="15"/>
    <x v="91"/>
    <x v="953"/>
    <x v="523"/>
    <n v="38.878861999999998"/>
    <n v="-77.120617999999993"/>
    <x v="0"/>
    <x v="114"/>
  </r>
  <r>
    <s v="F27032"/>
    <x v="0"/>
    <x v="6795"/>
    <x v="6772"/>
    <x v="72"/>
    <x v="91"/>
    <x v="121"/>
    <x v="122"/>
    <n v="38.878869999999999"/>
    <n v="-77.120699999999999"/>
    <x v="0"/>
    <x v="48"/>
  </r>
  <r>
    <s v="F27033"/>
    <x v="0"/>
    <x v="6796"/>
    <x v="6773"/>
    <x v="72"/>
    <x v="91"/>
    <x v="121"/>
    <x v="122"/>
    <n v="38.878869999999999"/>
    <n v="-77.120699999999999"/>
    <x v="0"/>
    <x v="433"/>
  </r>
  <r>
    <s v="F27034"/>
    <x v="0"/>
    <x v="6797"/>
    <x v="6774"/>
    <x v="72"/>
    <x v="91"/>
    <x v="121"/>
    <x v="122"/>
    <n v="38.878869999999999"/>
    <n v="-77.120699999999999"/>
    <x v="0"/>
    <x v="93"/>
  </r>
  <r>
    <s v="F27035"/>
    <x v="0"/>
    <x v="6798"/>
    <x v="6775"/>
    <x v="72"/>
    <x v="91"/>
    <x v="121"/>
    <x v="122"/>
    <n v="38.878869999999999"/>
    <n v="-77.120699999999999"/>
    <x v="0"/>
    <x v="114"/>
  </r>
  <r>
    <s v="F27036"/>
    <x v="0"/>
    <x v="6799"/>
    <x v="6776"/>
    <x v="72"/>
    <x v="91"/>
    <x v="121"/>
    <x v="122"/>
    <n v="38.878869999999999"/>
    <n v="-77.120699999999999"/>
    <x v="0"/>
    <x v="394"/>
  </r>
  <r>
    <s v="F27037"/>
    <x v="1"/>
    <x v="6800"/>
    <x v="6777"/>
    <x v="72"/>
    <x v="91"/>
    <x v="398"/>
    <x v="969"/>
    <n v="38.879069000000001"/>
    <n v="-77.120352999999994"/>
    <x v="0"/>
    <x v="323"/>
  </r>
  <r>
    <s v="F27038"/>
    <x v="0"/>
    <x v="6801"/>
    <x v="6778"/>
    <x v="72"/>
    <x v="91"/>
    <x v="121"/>
    <x v="122"/>
    <n v="38.878869999999999"/>
    <n v="-77.120699999999999"/>
    <x v="0"/>
    <x v="559"/>
  </r>
  <r>
    <s v="F27039"/>
    <x v="0"/>
    <x v="6802"/>
    <x v="6779"/>
    <x v="72"/>
    <x v="91"/>
    <x v="121"/>
    <x v="122"/>
    <n v="38.878869999999999"/>
    <n v="-77.120699999999999"/>
    <x v="0"/>
    <x v="161"/>
  </r>
  <r>
    <s v="F27040"/>
    <x v="0"/>
    <x v="6803"/>
    <x v="6780"/>
    <x v="72"/>
    <x v="91"/>
    <x v="121"/>
    <x v="122"/>
    <n v="38.878869999999999"/>
    <n v="-77.120699999999999"/>
    <x v="0"/>
    <x v="95"/>
  </r>
  <r>
    <s v="F27041"/>
    <x v="0"/>
    <x v="6804"/>
    <x v="6781"/>
    <x v="72"/>
    <x v="91"/>
    <x v="121"/>
    <x v="122"/>
    <n v="38.878869999999999"/>
    <n v="-77.120699999999999"/>
    <x v="0"/>
    <x v="209"/>
  </r>
  <r>
    <s v="F27042"/>
    <x v="0"/>
    <x v="6805"/>
    <x v="6782"/>
    <x v="72"/>
    <x v="91"/>
    <x v="121"/>
    <x v="122"/>
    <n v="38.878869999999999"/>
    <n v="-77.120699999999999"/>
    <x v="0"/>
    <x v="128"/>
  </r>
  <r>
    <s v="F27043"/>
    <x v="0"/>
    <x v="6806"/>
    <x v="6783"/>
    <x v="72"/>
    <x v="91"/>
    <x v="121"/>
    <x v="122"/>
    <n v="38.878869999999999"/>
    <n v="-77.120699999999999"/>
    <x v="0"/>
    <x v="13"/>
  </r>
  <r>
    <s v="F27044"/>
    <x v="0"/>
    <x v="6807"/>
    <x v="6784"/>
    <x v="72"/>
    <x v="91"/>
    <x v="121"/>
    <x v="122"/>
    <n v="38.878869999999999"/>
    <n v="-77.120699999999999"/>
    <x v="0"/>
    <x v="164"/>
  </r>
  <r>
    <s v="F27045"/>
    <x v="0"/>
    <x v="6808"/>
    <x v="6785"/>
    <x v="72"/>
    <x v="91"/>
    <x v="121"/>
    <x v="122"/>
    <n v="38.878869999999999"/>
    <n v="-77.120699999999999"/>
    <x v="0"/>
    <x v="332"/>
  </r>
  <r>
    <s v="F27046"/>
    <x v="0"/>
    <x v="6809"/>
    <x v="6786"/>
    <x v="27"/>
    <x v="91"/>
    <x v="445"/>
    <x v="451"/>
    <n v="38.878869999999999"/>
    <n v="-77.120699999999999"/>
    <x v="1"/>
    <x v="416"/>
  </r>
  <r>
    <s v="F27047"/>
    <x v="0"/>
    <x v="6810"/>
    <x v="6787"/>
    <x v="27"/>
    <x v="91"/>
    <x v="445"/>
    <x v="451"/>
    <n v="38.878869999999999"/>
    <n v="-77.120699999999999"/>
    <x v="1"/>
    <x v="146"/>
  </r>
  <r>
    <s v="F27048"/>
    <x v="0"/>
    <x v="6811"/>
    <x v="6788"/>
    <x v="28"/>
    <x v="91"/>
    <x v="122"/>
    <x v="123"/>
    <n v="38.878869999999999"/>
    <n v="-77.120699999999999"/>
    <x v="0"/>
    <x v="345"/>
  </r>
  <r>
    <s v="F27049"/>
    <x v="0"/>
    <x v="6812"/>
    <x v="6789"/>
    <x v="28"/>
    <x v="91"/>
    <x v="122"/>
    <x v="123"/>
    <n v="38.878869999999999"/>
    <n v="-77.120699999999999"/>
    <x v="0"/>
    <x v="241"/>
  </r>
  <r>
    <s v="F27050"/>
    <x v="2"/>
    <x v="6813"/>
    <x v="6790"/>
    <x v="172"/>
    <x v="91"/>
    <x v="382"/>
    <x v="386"/>
    <n v="38.878869999999999"/>
    <n v="-77.120699999999999"/>
    <x v="1"/>
    <x v="8"/>
  </r>
  <r>
    <s v="F27051"/>
    <x v="0"/>
    <x v="6814"/>
    <x v="6791"/>
    <x v="172"/>
    <x v="91"/>
    <x v="382"/>
    <x v="386"/>
    <n v="38.878869999999999"/>
    <n v="-77.120699999999999"/>
    <x v="1"/>
    <x v="74"/>
  </r>
  <r>
    <s v="F27052"/>
    <x v="2"/>
    <x v="6815"/>
    <x v="6792"/>
    <x v="172"/>
    <x v="91"/>
    <x v="382"/>
    <x v="386"/>
    <n v="38.878869999999999"/>
    <n v="-77.120699999999999"/>
    <x v="1"/>
    <x v="290"/>
  </r>
  <r>
    <s v="F27053"/>
    <x v="0"/>
    <x v="6816"/>
    <x v="6793"/>
    <x v="172"/>
    <x v="91"/>
    <x v="382"/>
    <x v="386"/>
    <n v="38.878869999999999"/>
    <n v="-77.120699999999999"/>
    <x v="0"/>
    <x v="423"/>
  </r>
  <r>
    <s v="F27054"/>
    <x v="0"/>
    <x v="6817"/>
    <x v="6794"/>
    <x v="172"/>
    <x v="91"/>
    <x v="382"/>
    <x v="386"/>
    <n v="38.878869999999999"/>
    <n v="-77.120699999999999"/>
    <x v="0"/>
    <x v="411"/>
  </r>
  <r>
    <s v="F27055"/>
    <x v="0"/>
    <x v="6818"/>
    <x v="6795"/>
    <x v="172"/>
    <x v="91"/>
    <x v="382"/>
    <x v="386"/>
    <n v="38.878869999999999"/>
    <n v="-77.120699999999999"/>
    <x v="0"/>
    <x v="212"/>
  </r>
  <r>
    <s v="F27056"/>
    <x v="0"/>
    <x v="6819"/>
    <x v="6796"/>
    <x v="172"/>
    <x v="91"/>
    <x v="382"/>
    <x v="386"/>
    <n v="38.878869999999999"/>
    <n v="-77.120699999999999"/>
    <x v="1"/>
    <x v="226"/>
  </r>
  <r>
    <s v="F27057"/>
    <x v="0"/>
    <x v="6820"/>
    <x v="6797"/>
    <x v="172"/>
    <x v="91"/>
    <x v="382"/>
    <x v="386"/>
    <n v="38.878869999999999"/>
    <n v="-77.120699999999999"/>
    <x v="1"/>
    <x v="513"/>
  </r>
  <r>
    <s v="F27058"/>
    <x v="0"/>
    <x v="6821"/>
    <x v="6798"/>
    <x v="172"/>
    <x v="91"/>
    <x v="382"/>
    <x v="386"/>
    <n v="38.878869999999999"/>
    <n v="-77.120699999999999"/>
    <x v="0"/>
    <x v="44"/>
  </r>
  <r>
    <s v="F27059"/>
    <x v="2"/>
    <x v="6822"/>
    <x v="6799"/>
    <x v="172"/>
    <x v="91"/>
    <x v="382"/>
    <x v="386"/>
    <n v="38.878869999999999"/>
    <n v="-77.120699999999999"/>
    <x v="1"/>
    <x v="635"/>
  </r>
  <r>
    <s v="F27060"/>
    <x v="1"/>
    <x v="6823"/>
    <x v="6800"/>
    <x v="172"/>
    <x v="91"/>
    <x v="954"/>
    <x v="970"/>
    <n v="38.878802999999998"/>
    <n v="-77.120677000000001"/>
    <x v="1"/>
    <x v="278"/>
  </r>
  <r>
    <s v="F27061"/>
    <x v="0"/>
    <x v="6824"/>
    <x v="6801"/>
    <x v="172"/>
    <x v="91"/>
    <x v="382"/>
    <x v="386"/>
    <n v="38.878869999999999"/>
    <n v="-77.120699999999999"/>
    <x v="1"/>
    <x v="153"/>
  </r>
  <r>
    <s v="F27062"/>
    <x v="0"/>
    <x v="6825"/>
    <x v="6802"/>
    <x v="172"/>
    <x v="91"/>
    <x v="382"/>
    <x v="386"/>
    <n v="38.878869999999999"/>
    <n v="-77.120699999999999"/>
    <x v="1"/>
    <x v="155"/>
  </r>
  <r>
    <s v="F27063"/>
    <x v="0"/>
    <x v="6826"/>
    <x v="6803"/>
    <x v="172"/>
    <x v="91"/>
    <x v="382"/>
    <x v="386"/>
    <n v="38.878869999999999"/>
    <n v="-77.120699999999999"/>
    <x v="0"/>
    <x v="103"/>
  </r>
  <r>
    <s v="F27064"/>
    <x v="1"/>
    <x v="6827"/>
    <x v="6804"/>
    <x v="172"/>
    <x v="91"/>
    <x v="955"/>
    <x v="971"/>
    <n v="38.878805"/>
    <n v="-77.120604999999998"/>
    <x v="1"/>
    <x v="347"/>
  </r>
  <r>
    <s v="F27065"/>
    <x v="0"/>
    <x v="6828"/>
    <x v="6805"/>
    <x v="172"/>
    <x v="91"/>
    <x v="382"/>
    <x v="386"/>
    <n v="38.878869999999999"/>
    <n v="-77.120699999999999"/>
    <x v="1"/>
    <x v="239"/>
  </r>
  <r>
    <s v="F27066"/>
    <x v="0"/>
    <x v="6829"/>
    <x v="6806"/>
    <x v="172"/>
    <x v="91"/>
    <x v="382"/>
    <x v="386"/>
    <n v="38.878869999999999"/>
    <n v="-77.120699999999999"/>
    <x v="1"/>
    <x v="415"/>
  </r>
  <r>
    <s v="F27067"/>
    <x v="2"/>
    <x v="6830"/>
    <x v="6807"/>
    <x v="45"/>
    <x v="91"/>
    <x v="84"/>
    <x v="85"/>
    <n v="38.878869999999999"/>
    <n v="-77.120699999999999"/>
    <x v="1"/>
    <x v="249"/>
  </r>
  <r>
    <s v="F27068"/>
    <x v="0"/>
    <x v="6831"/>
    <x v="6808"/>
    <x v="45"/>
    <x v="91"/>
    <x v="84"/>
    <x v="85"/>
    <n v="38.878869999999999"/>
    <n v="-77.120699999999999"/>
    <x v="0"/>
    <x v="532"/>
  </r>
  <r>
    <s v="F27069"/>
    <x v="0"/>
    <x v="6832"/>
    <x v="6809"/>
    <x v="47"/>
    <x v="91"/>
    <x v="86"/>
    <x v="87"/>
    <n v="38.878869999999999"/>
    <n v="-77.120699999999999"/>
    <x v="0"/>
    <x v="482"/>
  </r>
  <r>
    <s v="F27070"/>
    <x v="0"/>
    <x v="6833"/>
    <x v="6810"/>
    <x v="47"/>
    <x v="91"/>
    <x v="86"/>
    <x v="87"/>
    <n v="38.878869999999999"/>
    <n v="-77.120699999999999"/>
    <x v="0"/>
    <x v="388"/>
  </r>
  <r>
    <s v="F27071"/>
    <x v="0"/>
    <x v="6834"/>
    <x v="6811"/>
    <x v="47"/>
    <x v="91"/>
    <x v="86"/>
    <x v="87"/>
    <n v="38.878869999999999"/>
    <n v="-77.120699999999999"/>
    <x v="0"/>
    <x v="585"/>
  </r>
  <r>
    <s v="F27072"/>
    <x v="0"/>
    <x v="6835"/>
    <x v="6812"/>
    <x v="47"/>
    <x v="91"/>
    <x v="86"/>
    <x v="87"/>
    <n v="38.878869999999999"/>
    <n v="-77.120699999999999"/>
    <x v="0"/>
    <x v="131"/>
  </r>
  <r>
    <s v="F27073"/>
    <x v="0"/>
    <x v="6836"/>
    <x v="6809"/>
    <x v="47"/>
    <x v="91"/>
    <x v="86"/>
    <x v="87"/>
    <n v="38.878869999999999"/>
    <n v="-77.120699999999999"/>
    <x v="1"/>
    <x v="548"/>
  </r>
  <r>
    <s v="F27074"/>
    <x v="0"/>
    <x v="6837"/>
    <x v="6813"/>
    <x v="180"/>
    <x v="91"/>
    <x v="463"/>
    <x v="470"/>
    <n v="38.878869999999999"/>
    <n v="-77.120699999999999"/>
    <x v="0"/>
    <x v="605"/>
  </r>
  <r>
    <s v="F27075"/>
    <x v="0"/>
    <x v="6838"/>
    <x v="6814"/>
    <x v="179"/>
    <x v="91"/>
    <x v="462"/>
    <x v="469"/>
    <n v="38.878869999999999"/>
    <n v="-77.120699999999999"/>
    <x v="0"/>
    <x v="343"/>
  </r>
  <r>
    <s v="F27076"/>
    <x v="0"/>
    <x v="6839"/>
    <x v="6815"/>
    <x v="180"/>
    <x v="91"/>
    <x v="463"/>
    <x v="470"/>
    <n v="38.878869999999999"/>
    <n v="-77.120699999999999"/>
    <x v="0"/>
    <x v="427"/>
  </r>
  <r>
    <s v="F27077"/>
    <x v="0"/>
    <x v="6840"/>
    <x v="6816"/>
    <x v="179"/>
    <x v="91"/>
    <x v="462"/>
    <x v="469"/>
    <n v="38.878869999999999"/>
    <n v="-77.120699999999999"/>
    <x v="0"/>
    <x v="506"/>
  </r>
  <r>
    <s v="F27078"/>
    <x v="0"/>
    <x v="6841"/>
    <x v="6817"/>
    <x v="180"/>
    <x v="91"/>
    <x v="463"/>
    <x v="470"/>
    <n v="38.878869999999999"/>
    <n v="-77.120699999999999"/>
    <x v="0"/>
    <x v="360"/>
  </r>
  <r>
    <s v="F27079"/>
    <x v="0"/>
    <x v="6842"/>
    <x v="6818"/>
    <x v="180"/>
    <x v="91"/>
    <x v="463"/>
    <x v="470"/>
    <n v="38.878869999999999"/>
    <n v="-77.120699999999999"/>
    <x v="0"/>
    <x v="519"/>
  </r>
  <r>
    <s v="F27080"/>
    <x v="0"/>
    <x v="6843"/>
    <x v="6819"/>
    <x v="182"/>
    <x v="91"/>
    <x v="465"/>
    <x v="472"/>
    <n v="38.878869999999999"/>
    <n v="-77.120699999999999"/>
    <x v="0"/>
    <x v="485"/>
  </r>
  <r>
    <s v="F27081"/>
    <x v="0"/>
    <x v="6844"/>
    <x v="6820"/>
    <x v="79"/>
    <x v="91"/>
    <x v="133"/>
    <x v="134"/>
    <n v="38.878869999999999"/>
    <n v="-77.120699999999999"/>
    <x v="0"/>
    <x v="233"/>
  </r>
  <r>
    <s v="F27082"/>
    <x v="0"/>
    <x v="6845"/>
    <x v="6821"/>
    <x v="79"/>
    <x v="91"/>
    <x v="133"/>
    <x v="134"/>
    <n v="38.878869999999999"/>
    <n v="-77.120699999999999"/>
    <x v="0"/>
    <x v="327"/>
  </r>
  <r>
    <s v="F27083"/>
    <x v="0"/>
    <x v="6846"/>
    <x v="6822"/>
    <x v="79"/>
    <x v="91"/>
    <x v="133"/>
    <x v="134"/>
    <n v="38.878869999999999"/>
    <n v="-77.120699999999999"/>
    <x v="0"/>
    <x v="61"/>
  </r>
  <r>
    <s v="F27084"/>
    <x v="0"/>
    <x v="6847"/>
    <x v="6823"/>
    <x v="79"/>
    <x v="91"/>
    <x v="133"/>
    <x v="134"/>
    <n v="38.878869999999999"/>
    <n v="-77.120699999999999"/>
    <x v="0"/>
    <x v="522"/>
  </r>
  <r>
    <s v="F27085"/>
    <x v="0"/>
    <x v="6848"/>
    <x v="6824"/>
    <x v="79"/>
    <x v="91"/>
    <x v="133"/>
    <x v="134"/>
    <n v="38.878869999999999"/>
    <n v="-77.120699999999999"/>
    <x v="0"/>
    <x v="657"/>
  </r>
  <r>
    <s v="F27086"/>
    <x v="0"/>
    <x v="6849"/>
    <x v="6825"/>
    <x v="79"/>
    <x v="91"/>
    <x v="133"/>
    <x v="134"/>
    <n v="38.878869999999999"/>
    <n v="-77.120699999999999"/>
    <x v="0"/>
    <x v="196"/>
  </r>
  <r>
    <s v="F27087"/>
    <x v="0"/>
    <x v="6850"/>
    <x v="6826"/>
    <x v="84"/>
    <x v="91"/>
    <x v="139"/>
    <x v="140"/>
    <n v="38.878869999999999"/>
    <n v="-77.120699999999999"/>
    <x v="0"/>
    <x v="259"/>
  </r>
  <r>
    <s v="F27088"/>
    <x v="0"/>
    <x v="6851"/>
    <x v="6827"/>
    <x v="85"/>
    <x v="91"/>
    <x v="140"/>
    <x v="141"/>
    <n v="38.878869999999999"/>
    <n v="-77.120699999999999"/>
    <x v="0"/>
    <x v="590"/>
  </r>
  <r>
    <s v="F27089"/>
    <x v="0"/>
    <x v="6852"/>
    <x v="6828"/>
    <x v="85"/>
    <x v="91"/>
    <x v="140"/>
    <x v="141"/>
    <n v="38.878869999999999"/>
    <n v="-77.120699999999999"/>
    <x v="0"/>
    <x v="660"/>
  </r>
  <r>
    <s v="F27090"/>
    <x v="0"/>
    <x v="6853"/>
    <x v="6829"/>
    <x v="85"/>
    <x v="91"/>
    <x v="140"/>
    <x v="141"/>
    <n v="38.878869999999999"/>
    <n v="-77.120699999999999"/>
    <x v="0"/>
    <x v="189"/>
  </r>
  <r>
    <s v="F27091"/>
    <x v="0"/>
    <x v="6854"/>
    <x v="6830"/>
    <x v="85"/>
    <x v="91"/>
    <x v="140"/>
    <x v="141"/>
    <n v="38.878869999999999"/>
    <n v="-77.120699999999999"/>
    <x v="0"/>
    <x v="106"/>
  </r>
  <r>
    <s v="F27092"/>
    <x v="0"/>
    <x v="6855"/>
    <x v="6831"/>
    <x v="183"/>
    <x v="91"/>
    <x v="466"/>
    <x v="473"/>
    <n v="38.878869999999999"/>
    <n v="-77.120699999999999"/>
    <x v="0"/>
    <x v="193"/>
  </r>
  <r>
    <s v="F27093"/>
    <x v="0"/>
    <x v="6856"/>
    <x v="6832"/>
    <x v="87"/>
    <x v="91"/>
    <x v="147"/>
    <x v="148"/>
    <n v="38.878869999999999"/>
    <n v="-77.120699999999999"/>
    <x v="0"/>
    <x v="297"/>
  </r>
  <r>
    <s v="F27094"/>
    <x v="0"/>
    <x v="6857"/>
    <x v="6833"/>
    <x v="80"/>
    <x v="91"/>
    <x v="135"/>
    <x v="136"/>
    <n v="38.878869999999999"/>
    <n v="-77.120699999999999"/>
    <x v="0"/>
    <x v="549"/>
  </r>
  <r>
    <s v="F27095"/>
    <x v="0"/>
    <x v="6858"/>
    <x v="6834"/>
    <x v="80"/>
    <x v="91"/>
    <x v="135"/>
    <x v="136"/>
    <n v="38.878869999999999"/>
    <n v="-77.120699999999999"/>
    <x v="1"/>
    <x v="617"/>
  </r>
  <r>
    <s v="F27096"/>
    <x v="2"/>
    <x v="6859"/>
    <x v="6835"/>
    <x v="185"/>
    <x v="91"/>
    <x v="693"/>
    <x v="705"/>
    <n v="38.878869999999999"/>
    <n v="-77.120699999999999"/>
    <x v="1"/>
    <x v="402"/>
  </r>
  <r>
    <s v="F27097"/>
    <x v="1"/>
    <x v="6860"/>
    <x v="6836"/>
    <x v="184"/>
    <x v="91"/>
    <x v="468"/>
    <x v="972"/>
    <n v="38.878968999999998"/>
    <n v="-77.120588999999995"/>
    <x v="0"/>
    <x v="1"/>
  </r>
  <r>
    <s v="F27098"/>
    <x v="0"/>
    <x v="6861"/>
    <x v="6837"/>
    <x v="169"/>
    <x v="91"/>
    <x v="416"/>
    <x v="421"/>
    <n v="38.878869999999999"/>
    <n v="-77.120699999999999"/>
    <x v="0"/>
    <x v="506"/>
  </r>
  <r>
    <s v="F27099"/>
    <x v="0"/>
    <x v="6862"/>
    <x v="6838"/>
    <x v="95"/>
    <x v="91"/>
    <x v="168"/>
    <x v="169"/>
    <n v="38.878869999999999"/>
    <n v="-77.120699999999999"/>
    <x v="0"/>
    <x v="573"/>
  </r>
  <r>
    <s v="F27100"/>
    <x v="2"/>
    <x v="6863"/>
    <x v="6839"/>
    <x v="101"/>
    <x v="91"/>
    <x v="180"/>
    <x v="181"/>
    <n v="38.878869999999999"/>
    <n v="-77.120699999999999"/>
    <x v="1"/>
    <x v="380"/>
  </r>
  <r>
    <s v="F27101"/>
    <x v="1"/>
    <x v="6864"/>
    <x v="6840"/>
    <x v="100"/>
    <x v="91"/>
    <x v="956"/>
    <x v="973"/>
    <n v="38.878990999999999"/>
    <n v="-77.120504999999994"/>
    <x v="0"/>
    <x v="594"/>
  </r>
  <r>
    <s v="F27102"/>
    <x v="0"/>
    <x v="6865"/>
    <x v="6841"/>
    <x v="104"/>
    <x v="91"/>
    <x v="186"/>
    <x v="187"/>
    <n v="38.878869999999999"/>
    <n v="-77.120699999999999"/>
    <x v="0"/>
    <x v="407"/>
  </r>
  <r>
    <s v="F27103"/>
    <x v="0"/>
    <x v="6866"/>
    <x v="6842"/>
    <x v="104"/>
    <x v="91"/>
    <x v="186"/>
    <x v="187"/>
    <n v="38.878869999999999"/>
    <n v="-77.120699999999999"/>
    <x v="0"/>
    <x v="12"/>
  </r>
  <r>
    <s v="F27104"/>
    <x v="0"/>
    <x v="6867"/>
    <x v="6843"/>
    <x v="105"/>
    <x v="91"/>
    <x v="187"/>
    <x v="188"/>
    <n v="38.878869999999999"/>
    <n v="-77.120699999999999"/>
    <x v="1"/>
    <x v="578"/>
  </r>
  <r>
    <s v="F27105"/>
    <x v="0"/>
    <x v="6868"/>
    <x v="6844"/>
    <x v="0"/>
    <x v="92"/>
    <x v="0"/>
    <x v="0"/>
    <n v="38.956740000000003"/>
    <n v="-77.027910000000006"/>
    <x v="0"/>
    <x v="519"/>
  </r>
  <r>
    <s v="F27106"/>
    <x v="0"/>
    <x v="6869"/>
    <x v="6845"/>
    <x v="1"/>
    <x v="93"/>
    <x v="1"/>
    <x v="1"/>
    <n v="38.932127999999999"/>
    <n v="-77.023499999999999"/>
    <x v="0"/>
    <x v="240"/>
  </r>
  <r>
    <s v="F27107"/>
    <x v="0"/>
    <x v="6870"/>
    <x v="6846"/>
    <x v="1"/>
    <x v="93"/>
    <x v="1"/>
    <x v="1"/>
    <n v="38.932127999999999"/>
    <n v="-77.023499999999999"/>
    <x v="0"/>
    <x v="476"/>
  </r>
  <r>
    <s v="F27108"/>
    <x v="1"/>
    <x v="6871"/>
    <x v="6847"/>
    <x v="1"/>
    <x v="94"/>
    <x v="957"/>
    <x v="974"/>
    <n v="38.949705999999999"/>
    <n v="-77.027389999999997"/>
    <x v="1"/>
    <x v="468"/>
  </r>
  <r>
    <s v="F27109"/>
    <x v="0"/>
    <x v="6872"/>
    <x v="6848"/>
    <x v="1"/>
    <x v="93"/>
    <x v="1"/>
    <x v="1"/>
    <n v="38.932127999999999"/>
    <n v="-77.023499999999999"/>
    <x v="0"/>
    <x v="359"/>
  </r>
  <r>
    <s v="F27110"/>
    <x v="0"/>
    <x v="6873"/>
    <x v="6849"/>
    <x v="1"/>
    <x v="93"/>
    <x v="1"/>
    <x v="1"/>
    <n v="38.932127999999999"/>
    <n v="-77.023499999999999"/>
    <x v="0"/>
    <x v="276"/>
  </r>
  <r>
    <s v="F27111"/>
    <x v="1"/>
    <x v="6874"/>
    <x v="6850"/>
    <x v="1"/>
    <x v="93"/>
    <x v="958"/>
    <x v="975"/>
    <n v="38.932057999999998"/>
    <n v="-77.023542000000006"/>
    <x v="0"/>
    <x v="95"/>
  </r>
  <r>
    <s v="F27112"/>
    <x v="0"/>
    <x v="6875"/>
    <x v="6851"/>
    <x v="1"/>
    <x v="93"/>
    <x v="1"/>
    <x v="1"/>
    <n v="38.932127999999999"/>
    <n v="-77.023499999999999"/>
    <x v="0"/>
    <x v="208"/>
  </r>
  <r>
    <s v="F27113"/>
    <x v="0"/>
    <x v="6876"/>
    <x v="6852"/>
    <x v="1"/>
    <x v="93"/>
    <x v="1"/>
    <x v="1"/>
    <n v="38.932127999999999"/>
    <n v="-77.023499999999999"/>
    <x v="0"/>
    <x v="477"/>
  </r>
  <r>
    <s v="F27114"/>
    <x v="0"/>
    <x v="6877"/>
    <x v="6853"/>
    <x v="1"/>
    <x v="93"/>
    <x v="1"/>
    <x v="1"/>
    <n v="38.932127999999999"/>
    <n v="-77.023499999999999"/>
    <x v="1"/>
    <x v="126"/>
  </r>
  <r>
    <s v="F27115"/>
    <x v="0"/>
    <x v="6878"/>
    <x v="6854"/>
    <x v="1"/>
    <x v="93"/>
    <x v="1"/>
    <x v="1"/>
    <n v="38.932127999999999"/>
    <n v="-77.023499999999999"/>
    <x v="0"/>
    <x v="132"/>
  </r>
  <r>
    <s v="F27116"/>
    <x v="0"/>
    <x v="6879"/>
    <x v="6855"/>
    <x v="2"/>
    <x v="92"/>
    <x v="2"/>
    <x v="2"/>
    <n v="38.956740000000003"/>
    <n v="-77.027910000000006"/>
    <x v="0"/>
    <x v="331"/>
  </r>
  <r>
    <s v="F27117"/>
    <x v="1"/>
    <x v="6880"/>
    <x v="6856"/>
    <x v="2"/>
    <x v="94"/>
    <x v="959"/>
    <x v="976"/>
    <n v="38.949649000000001"/>
    <n v="-77.027339999999995"/>
    <x v="0"/>
    <x v="570"/>
  </r>
  <r>
    <s v="F27118"/>
    <x v="0"/>
    <x v="6881"/>
    <x v="6857"/>
    <x v="2"/>
    <x v="94"/>
    <x v="2"/>
    <x v="2"/>
    <n v="38.949661999999996"/>
    <n v="-77.027332999999999"/>
    <x v="1"/>
    <x v="318"/>
  </r>
  <r>
    <s v="F27119"/>
    <x v="0"/>
    <x v="6882"/>
    <x v="6858"/>
    <x v="2"/>
    <x v="94"/>
    <x v="2"/>
    <x v="2"/>
    <n v="38.949661999999996"/>
    <n v="-77.027332999999999"/>
    <x v="0"/>
    <x v="82"/>
  </r>
  <r>
    <s v="F27120"/>
    <x v="1"/>
    <x v="6883"/>
    <x v="6859"/>
    <x v="2"/>
    <x v="95"/>
    <x v="960"/>
    <x v="977"/>
    <n v="38.967543999999997"/>
    <n v="-77.027922000000004"/>
    <x v="0"/>
    <x v="268"/>
  </r>
  <r>
    <s v="F27121"/>
    <x v="1"/>
    <x v="6884"/>
    <x v="6860"/>
    <x v="4"/>
    <x v="95"/>
    <x v="961"/>
    <x v="978"/>
    <n v="38.967450999999997"/>
    <n v="-77.028006000000005"/>
    <x v="0"/>
    <x v="314"/>
  </r>
  <r>
    <s v="F27122"/>
    <x v="1"/>
    <x v="6885"/>
    <x v="6861"/>
    <x v="4"/>
    <x v="94"/>
    <x v="962"/>
    <x v="614"/>
    <n v="38.949630999999997"/>
    <n v="-77.027438000000004"/>
    <x v="1"/>
    <x v="245"/>
  </r>
  <r>
    <s v="F27123"/>
    <x v="0"/>
    <x v="6886"/>
    <x v="6862"/>
    <x v="4"/>
    <x v="93"/>
    <x v="5"/>
    <x v="5"/>
    <n v="38.932127999999999"/>
    <n v="-77.023499999999999"/>
    <x v="1"/>
    <x v="209"/>
  </r>
  <r>
    <s v="F27124"/>
    <x v="0"/>
    <x v="6887"/>
    <x v="6863"/>
    <x v="4"/>
    <x v="93"/>
    <x v="5"/>
    <x v="5"/>
    <n v="38.932127999999999"/>
    <n v="-77.023499999999999"/>
    <x v="0"/>
    <x v="282"/>
  </r>
  <r>
    <s v="F27125"/>
    <x v="1"/>
    <x v="6888"/>
    <x v="6864"/>
    <x v="4"/>
    <x v="93"/>
    <x v="963"/>
    <x v="979"/>
    <n v="38.932121000000002"/>
    <n v="-77.023599000000004"/>
    <x v="0"/>
    <x v="61"/>
  </r>
  <r>
    <s v="F27126"/>
    <x v="0"/>
    <x v="6889"/>
    <x v="6865"/>
    <x v="4"/>
    <x v="93"/>
    <x v="5"/>
    <x v="5"/>
    <n v="38.932127999999999"/>
    <n v="-77.023499999999999"/>
    <x v="1"/>
    <x v="14"/>
  </r>
  <r>
    <s v="F27127"/>
    <x v="0"/>
    <x v="6890"/>
    <x v="6866"/>
    <x v="4"/>
    <x v="92"/>
    <x v="5"/>
    <x v="5"/>
    <n v="38.956740000000003"/>
    <n v="-77.027910000000006"/>
    <x v="1"/>
    <x v="503"/>
  </r>
  <r>
    <s v="F27128"/>
    <x v="0"/>
    <x v="6891"/>
    <x v="6867"/>
    <x v="4"/>
    <x v="92"/>
    <x v="5"/>
    <x v="5"/>
    <n v="38.956740000000003"/>
    <n v="-77.027910000000006"/>
    <x v="1"/>
    <x v="54"/>
  </r>
  <r>
    <s v="F27129"/>
    <x v="0"/>
    <x v="6892"/>
    <x v="6868"/>
    <x v="235"/>
    <x v="94"/>
    <x v="964"/>
    <x v="980"/>
    <n v="38.949661999999996"/>
    <n v="-77.027332999999999"/>
    <x v="0"/>
    <x v="458"/>
  </r>
  <r>
    <s v="F27130"/>
    <x v="0"/>
    <x v="6893"/>
    <x v="6869"/>
    <x v="229"/>
    <x v="96"/>
    <x v="856"/>
    <x v="869"/>
    <n v="38.999388000000003"/>
    <n v="-77.031554999999997"/>
    <x v="0"/>
    <x v="583"/>
  </r>
  <r>
    <s v="F27131"/>
    <x v="0"/>
    <x v="6894"/>
    <x v="6870"/>
    <x v="229"/>
    <x v="96"/>
    <x v="856"/>
    <x v="869"/>
    <n v="38.999388000000003"/>
    <n v="-77.031554999999997"/>
    <x v="1"/>
    <x v="249"/>
  </r>
  <r>
    <s v="F27132"/>
    <x v="0"/>
    <x v="6895"/>
    <x v="6871"/>
    <x v="231"/>
    <x v="93"/>
    <x v="936"/>
    <x v="952"/>
    <n v="38.932127999999999"/>
    <n v="-77.023499999999999"/>
    <x v="0"/>
    <x v="10"/>
  </r>
  <r>
    <s v="F27133"/>
    <x v="0"/>
    <x v="6896"/>
    <x v="6872"/>
    <x v="231"/>
    <x v="96"/>
    <x v="936"/>
    <x v="952"/>
    <n v="38.999388000000003"/>
    <n v="-77.031554999999997"/>
    <x v="1"/>
    <x v="579"/>
  </r>
  <r>
    <s v="F27134"/>
    <x v="0"/>
    <x v="6897"/>
    <x v="6873"/>
    <x v="5"/>
    <x v="93"/>
    <x v="7"/>
    <x v="7"/>
    <n v="38.932127999999999"/>
    <n v="-77.023499999999999"/>
    <x v="1"/>
    <x v="303"/>
  </r>
  <r>
    <s v="F27135"/>
    <x v="0"/>
    <x v="6898"/>
    <x v="6874"/>
    <x v="5"/>
    <x v="93"/>
    <x v="7"/>
    <x v="7"/>
    <n v="38.932127999999999"/>
    <n v="-77.023499999999999"/>
    <x v="0"/>
    <x v="603"/>
  </r>
  <r>
    <s v="F27136"/>
    <x v="0"/>
    <x v="6899"/>
    <x v="6875"/>
    <x v="6"/>
    <x v="93"/>
    <x v="9"/>
    <x v="9"/>
    <n v="38.932127999999999"/>
    <n v="-77.023499999999999"/>
    <x v="1"/>
    <x v="444"/>
  </r>
  <r>
    <s v="F27137"/>
    <x v="0"/>
    <x v="6900"/>
    <x v="6876"/>
    <x v="6"/>
    <x v="93"/>
    <x v="9"/>
    <x v="9"/>
    <n v="38.932127999999999"/>
    <n v="-77.023499999999999"/>
    <x v="0"/>
    <x v="4"/>
  </r>
  <r>
    <s v="F27138"/>
    <x v="0"/>
    <x v="6901"/>
    <x v="6877"/>
    <x v="5"/>
    <x v="93"/>
    <x v="7"/>
    <x v="7"/>
    <n v="38.932127999999999"/>
    <n v="-77.023499999999999"/>
    <x v="1"/>
    <x v="372"/>
  </r>
  <r>
    <s v="F27139"/>
    <x v="0"/>
    <x v="6902"/>
    <x v="6878"/>
    <x v="6"/>
    <x v="94"/>
    <x v="9"/>
    <x v="9"/>
    <n v="38.949661999999996"/>
    <n v="-77.027332999999999"/>
    <x v="1"/>
    <x v="309"/>
  </r>
  <r>
    <s v="F27140"/>
    <x v="1"/>
    <x v="6903"/>
    <x v="6879"/>
    <x v="7"/>
    <x v="93"/>
    <x v="351"/>
    <x v="981"/>
    <n v="38.932110999999999"/>
    <n v="-77.023455999999996"/>
    <x v="0"/>
    <x v="522"/>
  </r>
  <r>
    <s v="F27141"/>
    <x v="0"/>
    <x v="6904"/>
    <x v="6880"/>
    <x v="7"/>
    <x v="93"/>
    <x v="11"/>
    <x v="11"/>
    <n v="38.932127999999999"/>
    <n v="-77.023499999999999"/>
    <x v="0"/>
    <x v="360"/>
  </r>
  <r>
    <s v="F27142"/>
    <x v="0"/>
    <x v="6905"/>
    <x v="6881"/>
    <x v="7"/>
    <x v="93"/>
    <x v="11"/>
    <x v="11"/>
    <n v="38.932127999999999"/>
    <n v="-77.023499999999999"/>
    <x v="0"/>
    <x v="343"/>
  </r>
  <r>
    <s v="F27143"/>
    <x v="0"/>
    <x v="6906"/>
    <x v="6882"/>
    <x v="7"/>
    <x v="93"/>
    <x v="11"/>
    <x v="11"/>
    <n v="38.932127999999999"/>
    <n v="-77.023499999999999"/>
    <x v="0"/>
    <x v="154"/>
  </r>
  <r>
    <s v="F27144"/>
    <x v="0"/>
    <x v="6907"/>
    <x v="6883"/>
    <x v="7"/>
    <x v="93"/>
    <x v="11"/>
    <x v="11"/>
    <n v="38.932127999999999"/>
    <n v="-77.023499999999999"/>
    <x v="0"/>
    <x v="432"/>
  </r>
  <r>
    <s v="F27145"/>
    <x v="0"/>
    <x v="6908"/>
    <x v="6884"/>
    <x v="7"/>
    <x v="93"/>
    <x v="11"/>
    <x v="11"/>
    <n v="38.932127999999999"/>
    <n v="-77.023499999999999"/>
    <x v="0"/>
    <x v="404"/>
  </r>
  <r>
    <s v="F27146"/>
    <x v="0"/>
    <x v="6909"/>
    <x v="6885"/>
    <x v="7"/>
    <x v="94"/>
    <x v="11"/>
    <x v="11"/>
    <n v="38.949661999999996"/>
    <n v="-77.027332999999999"/>
    <x v="1"/>
    <x v="542"/>
  </r>
  <r>
    <s v="F27147"/>
    <x v="1"/>
    <x v="6910"/>
    <x v="6886"/>
    <x v="7"/>
    <x v="94"/>
    <x v="965"/>
    <x v="982"/>
    <n v="38.949635999999998"/>
    <n v="-77.027388000000002"/>
    <x v="1"/>
    <x v="574"/>
  </r>
  <r>
    <s v="F27148"/>
    <x v="0"/>
    <x v="6911"/>
    <x v="6887"/>
    <x v="7"/>
    <x v="94"/>
    <x v="11"/>
    <x v="11"/>
    <n v="38.949661999999996"/>
    <n v="-77.027332999999999"/>
    <x v="1"/>
    <x v="608"/>
  </r>
  <r>
    <s v="F27149"/>
    <x v="0"/>
    <x v="6912"/>
    <x v="6888"/>
    <x v="7"/>
    <x v="94"/>
    <x v="11"/>
    <x v="11"/>
    <n v="38.949661999999996"/>
    <n v="-77.027332999999999"/>
    <x v="1"/>
    <x v="395"/>
  </r>
  <r>
    <s v="F27150"/>
    <x v="1"/>
    <x v="6913"/>
    <x v="6889"/>
    <x v="7"/>
    <x v="94"/>
    <x v="966"/>
    <x v="983"/>
    <n v="38.949649999999998"/>
    <n v="-77.027362999999994"/>
    <x v="1"/>
    <x v="349"/>
  </r>
  <r>
    <s v="F27151"/>
    <x v="0"/>
    <x v="6914"/>
    <x v="6890"/>
    <x v="7"/>
    <x v="94"/>
    <x v="11"/>
    <x v="11"/>
    <n v="38.949661999999996"/>
    <n v="-77.027332999999999"/>
    <x v="1"/>
    <x v="51"/>
  </r>
  <r>
    <s v="F27152"/>
    <x v="0"/>
    <x v="6915"/>
    <x v="6891"/>
    <x v="7"/>
    <x v="94"/>
    <x v="11"/>
    <x v="11"/>
    <n v="38.949661999999996"/>
    <n v="-77.027332999999999"/>
    <x v="1"/>
    <x v="499"/>
  </r>
  <r>
    <s v="F27153"/>
    <x v="0"/>
    <x v="6916"/>
    <x v="6892"/>
    <x v="7"/>
    <x v="94"/>
    <x v="11"/>
    <x v="11"/>
    <n v="38.949661999999996"/>
    <n v="-77.027332999999999"/>
    <x v="1"/>
    <x v="0"/>
  </r>
  <r>
    <s v="F27154"/>
    <x v="0"/>
    <x v="6917"/>
    <x v="6893"/>
    <x v="7"/>
    <x v="94"/>
    <x v="11"/>
    <x v="11"/>
    <n v="38.949661999999996"/>
    <n v="-77.027332999999999"/>
    <x v="1"/>
    <x v="129"/>
  </r>
  <r>
    <s v="F27155"/>
    <x v="0"/>
    <x v="6918"/>
    <x v="6894"/>
    <x v="7"/>
    <x v="94"/>
    <x v="11"/>
    <x v="11"/>
    <n v="38.949661999999996"/>
    <n v="-77.027332999999999"/>
    <x v="1"/>
    <x v="106"/>
  </r>
  <r>
    <s v="F27156"/>
    <x v="0"/>
    <x v="6919"/>
    <x v="6895"/>
    <x v="7"/>
    <x v="95"/>
    <x v="11"/>
    <x v="11"/>
    <n v="38.967505000000003"/>
    <n v="-77.027975999999995"/>
    <x v="0"/>
    <x v="385"/>
  </r>
  <r>
    <s v="F27157"/>
    <x v="1"/>
    <x v="6920"/>
    <x v="6896"/>
    <x v="7"/>
    <x v="95"/>
    <x v="967"/>
    <x v="984"/>
    <n v="38.967475"/>
    <n v="-77.028024000000002"/>
    <x v="0"/>
    <x v="33"/>
  </r>
  <r>
    <s v="F27158"/>
    <x v="0"/>
    <x v="6921"/>
    <x v="6897"/>
    <x v="7"/>
    <x v="93"/>
    <x v="11"/>
    <x v="11"/>
    <n v="38.932127999999999"/>
    <n v="-77.023499999999999"/>
    <x v="1"/>
    <x v="492"/>
  </r>
  <r>
    <s v="F27159"/>
    <x v="0"/>
    <x v="6922"/>
    <x v="6898"/>
    <x v="7"/>
    <x v="93"/>
    <x v="11"/>
    <x v="11"/>
    <n v="38.932127999999999"/>
    <n v="-77.023499999999999"/>
    <x v="0"/>
    <x v="522"/>
  </r>
  <r>
    <s v="F27160"/>
    <x v="0"/>
    <x v="6923"/>
    <x v="6899"/>
    <x v="7"/>
    <x v="93"/>
    <x v="11"/>
    <x v="11"/>
    <n v="38.932127999999999"/>
    <n v="-77.023499999999999"/>
    <x v="0"/>
    <x v="180"/>
  </r>
  <r>
    <s v="F27161"/>
    <x v="1"/>
    <x v="6924"/>
    <x v="6900"/>
    <x v="7"/>
    <x v="93"/>
    <x v="968"/>
    <x v="985"/>
    <n v="38.932125999999997"/>
    <n v="-77.023567999999997"/>
    <x v="0"/>
    <x v="506"/>
  </r>
  <r>
    <s v="F27162"/>
    <x v="0"/>
    <x v="6925"/>
    <x v="6901"/>
    <x v="232"/>
    <x v="95"/>
    <x v="860"/>
    <x v="873"/>
    <n v="38.967505000000003"/>
    <n v="-77.027975999999995"/>
    <x v="1"/>
    <x v="131"/>
  </r>
  <r>
    <s v="F27163"/>
    <x v="0"/>
    <x v="6926"/>
    <x v="6902"/>
    <x v="232"/>
    <x v="95"/>
    <x v="860"/>
    <x v="873"/>
    <n v="38.967505000000003"/>
    <n v="-77.027975999999995"/>
    <x v="0"/>
    <x v="632"/>
  </r>
  <r>
    <s v="F27164"/>
    <x v="0"/>
    <x v="6927"/>
    <x v="6903"/>
    <x v="232"/>
    <x v="96"/>
    <x v="860"/>
    <x v="873"/>
    <n v="38.999388000000003"/>
    <n v="-77.031554999999997"/>
    <x v="0"/>
    <x v="456"/>
  </r>
  <r>
    <s v="F27165"/>
    <x v="1"/>
    <x v="6928"/>
    <x v="6904"/>
    <x v="232"/>
    <x v="96"/>
    <x v="969"/>
    <x v="986"/>
    <n v="38.999429999999997"/>
    <n v="-77.031578999999994"/>
    <x v="1"/>
    <x v="230"/>
  </r>
  <r>
    <s v="F27166"/>
    <x v="1"/>
    <x v="6929"/>
    <x v="6905"/>
    <x v="232"/>
    <x v="96"/>
    <x v="970"/>
    <x v="987"/>
    <n v="38.999375999999998"/>
    <n v="-77.031540000000007"/>
    <x v="0"/>
    <x v="267"/>
  </r>
  <r>
    <s v="F27167"/>
    <x v="0"/>
    <x v="6930"/>
    <x v="6906"/>
    <x v="11"/>
    <x v="93"/>
    <x v="20"/>
    <x v="20"/>
    <n v="38.932127999999999"/>
    <n v="-77.023499999999999"/>
    <x v="0"/>
    <x v="501"/>
  </r>
  <r>
    <s v="F27168"/>
    <x v="0"/>
    <x v="6931"/>
    <x v="6907"/>
    <x v="11"/>
    <x v="93"/>
    <x v="20"/>
    <x v="20"/>
    <n v="38.932127999999999"/>
    <n v="-77.023499999999999"/>
    <x v="0"/>
    <x v="659"/>
  </r>
  <r>
    <s v="F27169"/>
    <x v="2"/>
    <x v="6932"/>
    <x v="6908"/>
    <x v="10"/>
    <x v="92"/>
    <x v="19"/>
    <x v="19"/>
    <n v="38.956740000000003"/>
    <n v="-77.027910000000006"/>
    <x v="1"/>
    <x v="89"/>
  </r>
  <r>
    <s v="F27170"/>
    <x v="1"/>
    <x v="6933"/>
    <x v="6909"/>
    <x v="11"/>
    <x v="93"/>
    <x v="971"/>
    <x v="512"/>
    <n v="38.932026999999998"/>
    <n v="-77.023567"/>
    <x v="0"/>
    <x v="15"/>
  </r>
  <r>
    <s v="F27171"/>
    <x v="0"/>
    <x v="6934"/>
    <x v="6910"/>
    <x v="14"/>
    <x v="93"/>
    <x v="31"/>
    <x v="31"/>
    <n v="38.932127999999999"/>
    <n v="-77.023499999999999"/>
    <x v="1"/>
    <x v="9"/>
  </r>
  <r>
    <s v="F27172"/>
    <x v="1"/>
    <x v="6935"/>
    <x v="6911"/>
    <x v="14"/>
    <x v="94"/>
    <x v="972"/>
    <x v="988"/>
    <n v="38.949573999999998"/>
    <n v="-77.027309000000002"/>
    <x v="0"/>
    <x v="359"/>
  </r>
  <r>
    <s v="F27173"/>
    <x v="0"/>
    <x v="6936"/>
    <x v="6912"/>
    <x v="13"/>
    <x v="93"/>
    <x v="30"/>
    <x v="30"/>
    <n v="38.932127999999999"/>
    <n v="-77.023499999999999"/>
    <x v="1"/>
    <x v="94"/>
  </r>
  <r>
    <s v="F27174"/>
    <x v="0"/>
    <x v="6937"/>
    <x v="6913"/>
    <x v="57"/>
    <x v="93"/>
    <x v="98"/>
    <x v="99"/>
    <n v="38.932127999999999"/>
    <n v="-77.023499999999999"/>
    <x v="0"/>
    <x v="618"/>
  </r>
  <r>
    <s v="F27175"/>
    <x v="0"/>
    <x v="6938"/>
    <x v="6914"/>
    <x v="14"/>
    <x v="93"/>
    <x v="31"/>
    <x v="31"/>
    <n v="38.932127999999999"/>
    <n v="-77.023499999999999"/>
    <x v="1"/>
    <x v="657"/>
  </r>
  <r>
    <s v="F27176"/>
    <x v="1"/>
    <x v="6939"/>
    <x v="6915"/>
    <x v="15"/>
    <x v="93"/>
    <x v="973"/>
    <x v="989"/>
    <n v="38.932110999999999"/>
    <n v="-77.023470000000003"/>
    <x v="0"/>
    <x v="120"/>
  </r>
  <r>
    <s v="F27177"/>
    <x v="0"/>
    <x v="6940"/>
    <x v="6916"/>
    <x v="170"/>
    <x v="93"/>
    <x v="801"/>
    <x v="812"/>
    <n v="38.932127999999999"/>
    <n v="-77.023499999999999"/>
    <x v="1"/>
    <x v="180"/>
  </r>
  <r>
    <s v="F27178"/>
    <x v="0"/>
    <x v="6941"/>
    <x v="6917"/>
    <x v="170"/>
    <x v="93"/>
    <x v="801"/>
    <x v="812"/>
    <n v="38.932127999999999"/>
    <n v="-77.023499999999999"/>
    <x v="0"/>
    <x v="372"/>
  </r>
  <r>
    <s v="F27179"/>
    <x v="0"/>
    <x v="6942"/>
    <x v="6918"/>
    <x v="17"/>
    <x v="92"/>
    <x v="35"/>
    <x v="35"/>
    <n v="38.956740000000003"/>
    <n v="-77.027910000000006"/>
    <x v="0"/>
    <x v="116"/>
  </r>
  <r>
    <s v="F27180"/>
    <x v="0"/>
    <x v="6943"/>
    <x v="6919"/>
    <x v="17"/>
    <x v="92"/>
    <x v="35"/>
    <x v="35"/>
    <n v="38.956740000000003"/>
    <n v="-77.027910000000006"/>
    <x v="0"/>
    <x v="189"/>
  </r>
  <r>
    <s v="F27181"/>
    <x v="0"/>
    <x v="6944"/>
    <x v="6920"/>
    <x v="18"/>
    <x v="93"/>
    <x v="388"/>
    <x v="392"/>
    <n v="38.932127999999999"/>
    <n v="-77.023499999999999"/>
    <x v="1"/>
    <x v="579"/>
  </r>
  <r>
    <s v="F27182"/>
    <x v="1"/>
    <x v="6945"/>
    <x v="6921"/>
    <x v="18"/>
    <x v="93"/>
    <x v="974"/>
    <x v="990"/>
    <n v="38.932039000000003"/>
    <n v="-77.023517999999996"/>
    <x v="0"/>
    <x v="0"/>
  </r>
  <r>
    <s v="F27183"/>
    <x v="0"/>
    <x v="6946"/>
    <x v="6922"/>
    <x v="17"/>
    <x v="92"/>
    <x v="35"/>
    <x v="35"/>
    <n v="38.956740000000003"/>
    <n v="-77.027910000000006"/>
    <x v="0"/>
    <x v="270"/>
  </r>
  <r>
    <s v="F27184"/>
    <x v="0"/>
    <x v="6947"/>
    <x v="6923"/>
    <x v="17"/>
    <x v="92"/>
    <x v="35"/>
    <x v="35"/>
    <n v="38.956740000000003"/>
    <n v="-77.027910000000006"/>
    <x v="0"/>
    <x v="50"/>
  </r>
  <r>
    <s v="F27185"/>
    <x v="0"/>
    <x v="6948"/>
    <x v="6924"/>
    <x v="17"/>
    <x v="92"/>
    <x v="35"/>
    <x v="35"/>
    <n v="38.956740000000003"/>
    <n v="-77.027910000000006"/>
    <x v="0"/>
    <x v="310"/>
  </r>
  <r>
    <s v="F27186"/>
    <x v="0"/>
    <x v="6949"/>
    <x v="6925"/>
    <x v="17"/>
    <x v="92"/>
    <x v="35"/>
    <x v="35"/>
    <n v="38.956740000000003"/>
    <n v="-77.027910000000006"/>
    <x v="0"/>
    <x v="370"/>
  </r>
  <r>
    <s v="F27187"/>
    <x v="0"/>
    <x v="6950"/>
    <x v="6926"/>
    <x v="17"/>
    <x v="92"/>
    <x v="35"/>
    <x v="35"/>
    <n v="38.956740000000003"/>
    <n v="-77.027910000000006"/>
    <x v="1"/>
    <x v="428"/>
  </r>
  <r>
    <s v="F27188"/>
    <x v="0"/>
    <x v="6951"/>
    <x v="6927"/>
    <x v="17"/>
    <x v="92"/>
    <x v="35"/>
    <x v="35"/>
    <n v="38.956740000000003"/>
    <n v="-77.027910000000006"/>
    <x v="1"/>
    <x v="528"/>
  </r>
  <r>
    <s v="F27189"/>
    <x v="0"/>
    <x v="6952"/>
    <x v="6928"/>
    <x v="17"/>
    <x v="92"/>
    <x v="35"/>
    <x v="35"/>
    <n v="38.956740000000003"/>
    <n v="-77.027910000000006"/>
    <x v="0"/>
    <x v="456"/>
  </r>
  <r>
    <s v="F27190"/>
    <x v="0"/>
    <x v="6953"/>
    <x v="6929"/>
    <x v="17"/>
    <x v="92"/>
    <x v="35"/>
    <x v="35"/>
    <n v="38.956740000000003"/>
    <n v="-77.027910000000006"/>
    <x v="0"/>
    <x v="121"/>
  </r>
  <r>
    <s v="F27191"/>
    <x v="0"/>
    <x v="6954"/>
    <x v="6930"/>
    <x v="17"/>
    <x v="92"/>
    <x v="35"/>
    <x v="35"/>
    <n v="38.956740000000003"/>
    <n v="-77.027910000000006"/>
    <x v="0"/>
    <x v="519"/>
  </r>
  <r>
    <s v="F27192"/>
    <x v="0"/>
    <x v="6955"/>
    <x v="6931"/>
    <x v="17"/>
    <x v="92"/>
    <x v="35"/>
    <x v="35"/>
    <n v="38.956740000000003"/>
    <n v="-77.027910000000006"/>
    <x v="0"/>
    <x v="32"/>
  </r>
  <r>
    <s v="F27193"/>
    <x v="0"/>
    <x v="6956"/>
    <x v="6932"/>
    <x v="17"/>
    <x v="93"/>
    <x v="35"/>
    <x v="35"/>
    <n v="38.932127999999999"/>
    <n v="-77.023499999999999"/>
    <x v="0"/>
    <x v="261"/>
  </r>
  <r>
    <s v="F27194"/>
    <x v="1"/>
    <x v="6957"/>
    <x v="6933"/>
    <x v="17"/>
    <x v="93"/>
    <x v="975"/>
    <x v="991"/>
    <n v="38.932144999999998"/>
    <n v="-77.023471000000001"/>
    <x v="0"/>
    <x v="582"/>
  </r>
  <r>
    <s v="F27195"/>
    <x v="0"/>
    <x v="6958"/>
    <x v="6934"/>
    <x v="18"/>
    <x v="93"/>
    <x v="388"/>
    <x v="392"/>
    <n v="38.932127999999999"/>
    <n v="-77.023499999999999"/>
    <x v="1"/>
    <x v="641"/>
  </r>
  <r>
    <s v="F27196"/>
    <x v="0"/>
    <x v="6959"/>
    <x v="6935"/>
    <x v="18"/>
    <x v="93"/>
    <x v="388"/>
    <x v="392"/>
    <n v="38.932127999999999"/>
    <n v="-77.023499999999999"/>
    <x v="0"/>
    <x v="495"/>
  </r>
  <r>
    <s v="F27197"/>
    <x v="0"/>
    <x v="6960"/>
    <x v="6936"/>
    <x v="18"/>
    <x v="93"/>
    <x v="388"/>
    <x v="392"/>
    <n v="38.932127999999999"/>
    <n v="-77.023499999999999"/>
    <x v="0"/>
    <x v="177"/>
  </r>
  <r>
    <s v="F27198"/>
    <x v="0"/>
    <x v="6961"/>
    <x v="6937"/>
    <x v="18"/>
    <x v="93"/>
    <x v="388"/>
    <x v="392"/>
    <n v="38.932127999999999"/>
    <n v="-77.023499999999999"/>
    <x v="1"/>
    <x v="186"/>
  </r>
  <r>
    <s v="F27199"/>
    <x v="0"/>
    <x v="6962"/>
    <x v="6938"/>
    <x v="17"/>
    <x v="94"/>
    <x v="35"/>
    <x v="35"/>
    <n v="38.949661999999996"/>
    <n v="-77.027332999999999"/>
    <x v="0"/>
    <x v="424"/>
  </r>
  <r>
    <s v="F27200"/>
    <x v="0"/>
    <x v="6963"/>
    <x v="6939"/>
    <x v="17"/>
    <x v="94"/>
    <x v="35"/>
    <x v="35"/>
    <n v="38.949661999999996"/>
    <n v="-77.027332999999999"/>
    <x v="0"/>
    <x v="110"/>
  </r>
  <r>
    <s v="F27201"/>
    <x v="0"/>
    <x v="6964"/>
    <x v="6940"/>
    <x v="18"/>
    <x v="92"/>
    <x v="388"/>
    <x v="392"/>
    <n v="38.956740000000003"/>
    <n v="-77.027910000000006"/>
    <x v="0"/>
    <x v="259"/>
  </r>
  <r>
    <s v="F27202"/>
    <x v="1"/>
    <x v="6965"/>
    <x v="6941"/>
    <x v="18"/>
    <x v="93"/>
    <x v="976"/>
    <x v="992"/>
    <n v="38.932175000000001"/>
    <n v="-77.023501999999993"/>
    <x v="1"/>
    <x v="375"/>
  </r>
  <r>
    <s v="F27203"/>
    <x v="0"/>
    <x v="6966"/>
    <x v="6942"/>
    <x v="18"/>
    <x v="93"/>
    <x v="388"/>
    <x v="392"/>
    <n v="38.932127999999999"/>
    <n v="-77.023499999999999"/>
    <x v="1"/>
    <x v="443"/>
  </r>
  <r>
    <s v="F27204"/>
    <x v="1"/>
    <x v="6967"/>
    <x v="6943"/>
    <x v="18"/>
    <x v="93"/>
    <x v="977"/>
    <x v="993"/>
    <n v="38.932150999999998"/>
    <n v="-77.023550999999998"/>
    <x v="1"/>
    <x v="55"/>
  </r>
  <r>
    <s v="F27205"/>
    <x v="0"/>
    <x v="6968"/>
    <x v="6944"/>
    <x v="212"/>
    <x v="96"/>
    <x v="760"/>
    <x v="771"/>
    <n v="38.999388000000003"/>
    <n v="-77.031554999999997"/>
    <x v="1"/>
    <x v="365"/>
  </r>
  <r>
    <s v="F27206"/>
    <x v="0"/>
    <x v="6969"/>
    <x v="6945"/>
    <x v="212"/>
    <x v="96"/>
    <x v="760"/>
    <x v="771"/>
    <n v="38.999388000000003"/>
    <n v="-77.031554999999997"/>
    <x v="1"/>
    <x v="208"/>
  </r>
  <r>
    <s v="F27207"/>
    <x v="0"/>
    <x v="6970"/>
    <x v="6946"/>
    <x v="19"/>
    <x v="93"/>
    <x v="39"/>
    <x v="39"/>
    <n v="38.932127999999999"/>
    <n v="-77.023499999999999"/>
    <x v="0"/>
    <x v="452"/>
  </r>
  <r>
    <s v="F27208"/>
    <x v="0"/>
    <x v="6971"/>
    <x v="6947"/>
    <x v="19"/>
    <x v="94"/>
    <x v="39"/>
    <x v="39"/>
    <n v="38.949661999999996"/>
    <n v="-77.027332999999999"/>
    <x v="0"/>
    <x v="537"/>
  </r>
  <r>
    <s v="F27209"/>
    <x v="2"/>
    <x v="6972"/>
    <x v="6948"/>
    <x v="19"/>
    <x v="95"/>
    <x v="39"/>
    <x v="39"/>
    <n v="38.967505000000003"/>
    <n v="-77.027975999999995"/>
    <x v="1"/>
    <x v="111"/>
  </r>
  <r>
    <s v="F27210"/>
    <x v="0"/>
    <x v="6973"/>
    <x v="6949"/>
    <x v="222"/>
    <x v="95"/>
    <x v="776"/>
    <x v="786"/>
    <n v="38.967505000000003"/>
    <n v="-77.027975999999995"/>
    <x v="1"/>
    <x v="571"/>
  </r>
  <r>
    <s v="F27211"/>
    <x v="0"/>
    <x v="6974"/>
    <x v="6950"/>
    <x v="222"/>
    <x v="95"/>
    <x v="776"/>
    <x v="786"/>
    <n v="38.967505000000003"/>
    <n v="-77.027975999999995"/>
    <x v="1"/>
    <x v="210"/>
  </r>
  <r>
    <s v="F27212"/>
    <x v="0"/>
    <x v="6975"/>
    <x v="6951"/>
    <x v="222"/>
    <x v="94"/>
    <x v="776"/>
    <x v="786"/>
    <n v="38.949661999999996"/>
    <n v="-77.027332999999999"/>
    <x v="0"/>
    <x v="245"/>
  </r>
  <r>
    <s v="F27213"/>
    <x v="0"/>
    <x v="6976"/>
    <x v="6952"/>
    <x v="222"/>
    <x v="95"/>
    <x v="776"/>
    <x v="786"/>
    <n v="38.967505000000003"/>
    <n v="-77.027975999999995"/>
    <x v="0"/>
    <x v="121"/>
  </r>
  <r>
    <s v="F27214"/>
    <x v="1"/>
    <x v="6977"/>
    <x v="6953"/>
    <x v="221"/>
    <x v="95"/>
    <x v="978"/>
    <x v="994"/>
    <n v="38.967606000000004"/>
    <n v="-77.027983000000006"/>
    <x v="0"/>
    <x v="190"/>
  </r>
  <r>
    <s v="F27215"/>
    <x v="0"/>
    <x v="6978"/>
    <x v="6954"/>
    <x v="221"/>
    <x v="95"/>
    <x v="775"/>
    <x v="785"/>
    <n v="38.967505000000003"/>
    <n v="-77.027975999999995"/>
    <x v="0"/>
    <x v="363"/>
  </r>
  <r>
    <s v="F27216"/>
    <x v="0"/>
    <x v="6979"/>
    <x v="6955"/>
    <x v="214"/>
    <x v="95"/>
    <x v="762"/>
    <x v="498"/>
    <n v="38.967505000000003"/>
    <n v="-77.027975999999995"/>
    <x v="0"/>
    <x v="643"/>
  </r>
  <r>
    <s v="F27217"/>
    <x v="0"/>
    <x v="6980"/>
    <x v="6956"/>
    <x v="214"/>
    <x v="95"/>
    <x v="762"/>
    <x v="498"/>
    <n v="38.967505000000003"/>
    <n v="-77.027975999999995"/>
    <x v="0"/>
    <x v="176"/>
  </r>
  <r>
    <s v="F27218"/>
    <x v="0"/>
    <x v="6981"/>
    <x v="6957"/>
    <x v="214"/>
    <x v="95"/>
    <x v="762"/>
    <x v="498"/>
    <n v="38.967505000000003"/>
    <n v="-77.027975999999995"/>
    <x v="0"/>
    <x v="191"/>
  </r>
  <r>
    <s v="F27219"/>
    <x v="0"/>
    <x v="6982"/>
    <x v="6958"/>
    <x v="214"/>
    <x v="95"/>
    <x v="762"/>
    <x v="498"/>
    <n v="38.967505000000003"/>
    <n v="-77.027975999999995"/>
    <x v="0"/>
    <x v="287"/>
  </r>
  <r>
    <s v="F27220"/>
    <x v="0"/>
    <x v="6983"/>
    <x v="6959"/>
    <x v="214"/>
    <x v="95"/>
    <x v="762"/>
    <x v="498"/>
    <n v="38.967505000000003"/>
    <n v="-77.027975999999995"/>
    <x v="0"/>
    <x v="320"/>
  </r>
  <r>
    <s v="F27221"/>
    <x v="0"/>
    <x v="6984"/>
    <x v="6960"/>
    <x v="214"/>
    <x v="95"/>
    <x v="762"/>
    <x v="498"/>
    <n v="38.967505000000003"/>
    <n v="-77.027975999999995"/>
    <x v="0"/>
    <x v="73"/>
  </r>
  <r>
    <s v="F27222"/>
    <x v="0"/>
    <x v="6985"/>
    <x v="6961"/>
    <x v="214"/>
    <x v="95"/>
    <x v="762"/>
    <x v="498"/>
    <n v="38.967505000000003"/>
    <n v="-77.027975999999995"/>
    <x v="0"/>
    <x v="346"/>
  </r>
  <r>
    <s v="F27223"/>
    <x v="1"/>
    <x v="6986"/>
    <x v="6962"/>
    <x v="214"/>
    <x v="93"/>
    <x v="979"/>
    <x v="995"/>
    <n v="38.932192999999998"/>
    <n v="-77.023472999999996"/>
    <x v="0"/>
    <x v="327"/>
  </r>
  <r>
    <s v="F27224"/>
    <x v="1"/>
    <x v="6987"/>
    <x v="6963"/>
    <x v="214"/>
    <x v="93"/>
    <x v="980"/>
    <x v="996"/>
    <n v="38.932153"/>
    <n v="-77.023520000000005"/>
    <x v="0"/>
    <x v="435"/>
  </r>
  <r>
    <s v="F27225"/>
    <x v="1"/>
    <x v="6988"/>
    <x v="6964"/>
    <x v="222"/>
    <x v="96"/>
    <x v="981"/>
    <x v="997"/>
    <n v="38.999374000000003"/>
    <n v="-77.031446000000003"/>
    <x v="0"/>
    <x v="418"/>
  </r>
  <r>
    <s v="F27226"/>
    <x v="1"/>
    <x v="6989"/>
    <x v="6965"/>
    <x v="222"/>
    <x v="96"/>
    <x v="982"/>
    <x v="998"/>
    <n v="38.999457999999997"/>
    <n v="-77.031469999999999"/>
    <x v="1"/>
    <x v="169"/>
  </r>
  <r>
    <s v="F27227"/>
    <x v="0"/>
    <x v="6990"/>
    <x v="6966"/>
    <x v="20"/>
    <x v="92"/>
    <x v="40"/>
    <x v="40"/>
    <n v="38.956740000000003"/>
    <n v="-77.027910000000006"/>
    <x v="0"/>
    <x v="347"/>
  </r>
  <r>
    <s v="F27228"/>
    <x v="0"/>
    <x v="6991"/>
    <x v="6967"/>
    <x v="20"/>
    <x v="93"/>
    <x v="40"/>
    <x v="40"/>
    <n v="38.932127999999999"/>
    <n v="-77.023499999999999"/>
    <x v="0"/>
    <x v="650"/>
  </r>
  <r>
    <s v="F27229"/>
    <x v="0"/>
    <x v="6992"/>
    <x v="6968"/>
    <x v="20"/>
    <x v="93"/>
    <x v="40"/>
    <x v="40"/>
    <n v="38.932127999999999"/>
    <n v="-77.023499999999999"/>
    <x v="1"/>
    <x v="43"/>
  </r>
  <r>
    <s v="F27230"/>
    <x v="0"/>
    <x v="6993"/>
    <x v="6969"/>
    <x v="20"/>
    <x v="93"/>
    <x v="40"/>
    <x v="40"/>
    <n v="38.932127999999999"/>
    <n v="-77.023499999999999"/>
    <x v="0"/>
    <x v="219"/>
  </r>
  <r>
    <s v="F27231"/>
    <x v="0"/>
    <x v="6994"/>
    <x v="6970"/>
    <x v="20"/>
    <x v="93"/>
    <x v="40"/>
    <x v="40"/>
    <n v="38.932127999999999"/>
    <n v="-77.023499999999999"/>
    <x v="0"/>
    <x v="605"/>
  </r>
  <r>
    <s v="F27232"/>
    <x v="0"/>
    <x v="6995"/>
    <x v="6971"/>
    <x v="20"/>
    <x v="94"/>
    <x v="40"/>
    <x v="40"/>
    <n v="38.949661999999996"/>
    <n v="-77.027332999999999"/>
    <x v="0"/>
    <x v="207"/>
  </r>
  <r>
    <s v="F27233"/>
    <x v="0"/>
    <x v="6996"/>
    <x v="6972"/>
    <x v="20"/>
    <x v="95"/>
    <x v="40"/>
    <x v="40"/>
    <n v="38.967505000000003"/>
    <n v="-77.027975999999995"/>
    <x v="0"/>
    <x v="74"/>
  </r>
  <r>
    <s v="F27234"/>
    <x v="0"/>
    <x v="6997"/>
    <x v="6973"/>
    <x v="20"/>
    <x v="94"/>
    <x v="40"/>
    <x v="40"/>
    <n v="38.949661999999996"/>
    <n v="-77.027332999999999"/>
    <x v="0"/>
    <x v="339"/>
  </r>
  <r>
    <s v="F27235"/>
    <x v="0"/>
    <x v="6998"/>
    <x v="6974"/>
    <x v="22"/>
    <x v="93"/>
    <x v="45"/>
    <x v="45"/>
    <n v="38.932127999999999"/>
    <n v="-77.023499999999999"/>
    <x v="0"/>
    <x v="492"/>
  </r>
  <r>
    <s v="F27236"/>
    <x v="0"/>
    <x v="6999"/>
    <x v="6975"/>
    <x v="22"/>
    <x v="93"/>
    <x v="45"/>
    <x v="45"/>
    <n v="38.932127999999999"/>
    <n v="-77.023499999999999"/>
    <x v="0"/>
    <x v="414"/>
  </r>
  <r>
    <s v="F27237"/>
    <x v="1"/>
    <x v="7000"/>
    <x v="6976"/>
    <x v="29"/>
    <x v="94"/>
    <x v="983"/>
    <x v="999"/>
    <n v="38.949706999999997"/>
    <n v="-77.027407999999994"/>
    <x v="0"/>
    <x v="63"/>
  </r>
  <r>
    <s v="F27238"/>
    <x v="0"/>
    <x v="7001"/>
    <x v="6977"/>
    <x v="33"/>
    <x v="93"/>
    <x v="64"/>
    <x v="65"/>
    <n v="38.932127999999999"/>
    <n v="-77.023499999999999"/>
    <x v="0"/>
    <x v="36"/>
  </r>
  <r>
    <s v="F27239"/>
    <x v="0"/>
    <x v="7002"/>
    <x v="6978"/>
    <x v="33"/>
    <x v="93"/>
    <x v="64"/>
    <x v="65"/>
    <n v="38.932127999999999"/>
    <n v="-77.023499999999999"/>
    <x v="1"/>
    <x v="633"/>
  </r>
  <r>
    <s v="F27240"/>
    <x v="0"/>
    <x v="7003"/>
    <x v="6979"/>
    <x v="33"/>
    <x v="93"/>
    <x v="64"/>
    <x v="65"/>
    <n v="38.932127999999999"/>
    <n v="-77.023499999999999"/>
    <x v="0"/>
    <x v="94"/>
  </r>
  <r>
    <s v="F27241"/>
    <x v="0"/>
    <x v="7004"/>
    <x v="6980"/>
    <x v="33"/>
    <x v="93"/>
    <x v="64"/>
    <x v="65"/>
    <n v="38.932127999999999"/>
    <n v="-77.023499999999999"/>
    <x v="0"/>
    <x v="187"/>
  </r>
  <r>
    <s v="F27242"/>
    <x v="0"/>
    <x v="7005"/>
    <x v="6981"/>
    <x v="33"/>
    <x v="93"/>
    <x v="64"/>
    <x v="65"/>
    <n v="38.932127999999999"/>
    <n v="-77.023499999999999"/>
    <x v="0"/>
    <x v="301"/>
  </r>
  <r>
    <s v="F27243"/>
    <x v="0"/>
    <x v="7006"/>
    <x v="6982"/>
    <x v="33"/>
    <x v="93"/>
    <x v="64"/>
    <x v="65"/>
    <n v="38.932127999999999"/>
    <n v="-77.023499999999999"/>
    <x v="0"/>
    <x v="583"/>
  </r>
  <r>
    <s v="F27244"/>
    <x v="0"/>
    <x v="7007"/>
    <x v="6983"/>
    <x v="33"/>
    <x v="93"/>
    <x v="64"/>
    <x v="65"/>
    <n v="38.932127999999999"/>
    <n v="-77.023499999999999"/>
    <x v="1"/>
    <x v="261"/>
  </r>
  <r>
    <s v="F27245"/>
    <x v="0"/>
    <x v="7008"/>
    <x v="6984"/>
    <x v="33"/>
    <x v="93"/>
    <x v="64"/>
    <x v="65"/>
    <n v="38.932127999999999"/>
    <n v="-77.023499999999999"/>
    <x v="0"/>
    <x v="22"/>
  </r>
  <r>
    <s v="F27246"/>
    <x v="1"/>
    <x v="7009"/>
    <x v="6985"/>
    <x v="33"/>
    <x v="93"/>
    <x v="984"/>
    <x v="1000"/>
    <n v="38.932119999999998"/>
    <n v="-77.023497000000006"/>
    <x v="0"/>
    <x v="448"/>
  </r>
  <r>
    <s v="F27247"/>
    <x v="0"/>
    <x v="7010"/>
    <x v="6986"/>
    <x v="33"/>
    <x v="93"/>
    <x v="64"/>
    <x v="65"/>
    <n v="38.932127999999999"/>
    <n v="-77.023499999999999"/>
    <x v="0"/>
    <x v="135"/>
  </r>
  <r>
    <s v="F27248"/>
    <x v="0"/>
    <x v="7011"/>
    <x v="6987"/>
    <x v="33"/>
    <x v="93"/>
    <x v="64"/>
    <x v="65"/>
    <n v="38.932127999999999"/>
    <n v="-77.023499999999999"/>
    <x v="0"/>
    <x v="40"/>
  </r>
  <r>
    <s v="F27249"/>
    <x v="0"/>
    <x v="7012"/>
    <x v="6988"/>
    <x v="33"/>
    <x v="93"/>
    <x v="64"/>
    <x v="65"/>
    <n v="38.932127999999999"/>
    <n v="-77.023499999999999"/>
    <x v="0"/>
    <x v="653"/>
  </r>
  <r>
    <s v="F27250"/>
    <x v="1"/>
    <x v="7013"/>
    <x v="6989"/>
    <x v="33"/>
    <x v="94"/>
    <x v="985"/>
    <x v="368"/>
    <n v="38.949570999999999"/>
    <n v="-77.027377000000001"/>
    <x v="1"/>
    <x v="75"/>
  </r>
  <r>
    <s v="F27251"/>
    <x v="1"/>
    <x v="7014"/>
    <x v="6990"/>
    <x v="33"/>
    <x v="95"/>
    <x v="986"/>
    <x v="1001"/>
    <n v="38.967559999999999"/>
    <n v="-77.028008999999997"/>
    <x v="0"/>
    <x v="410"/>
  </r>
  <r>
    <s v="F27252"/>
    <x v="0"/>
    <x v="7015"/>
    <x v="6991"/>
    <x v="36"/>
    <x v="93"/>
    <x v="70"/>
    <x v="71"/>
    <n v="38.932127999999999"/>
    <n v="-77.023499999999999"/>
    <x v="0"/>
    <x v="173"/>
  </r>
  <r>
    <s v="F27253"/>
    <x v="0"/>
    <x v="7016"/>
    <x v="6992"/>
    <x v="36"/>
    <x v="93"/>
    <x v="70"/>
    <x v="71"/>
    <n v="38.932127999999999"/>
    <n v="-77.023499999999999"/>
    <x v="0"/>
    <x v="326"/>
  </r>
  <r>
    <s v="F27254"/>
    <x v="0"/>
    <x v="7017"/>
    <x v="6993"/>
    <x v="36"/>
    <x v="93"/>
    <x v="70"/>
    <x v="71"/>
    <n v="38.932127999999999"/>
    <n v="-77.023499999999999"/>
    <x v="1"/>
    <x v="538"/>
  </r>
  <r>
    <s v="F27255"/>
    <x v="0"/>
    <x v="7018"/>
    <x v="6994"/>
    <x v="52"/>
    <x v="96"/>
    <x v="93"/>
    <x v="94"/>
    <n v="38.999388000000003"/>
    <n v="-77.031554999999997"/>
    <x v="0"/>
    <x v="302"/>
  </r>
  <r>
    <s v="F27256"/>
    <x v="2"/>
    <x v="7019"/>
    <x v="6995"/>
    <x v="52"/>
    <x v="96"/>
    <x v="93"/>
    <x v="94"/>
    <n v="38.999388000000003"/>
    <n v="-77.031554999999997"/>
    <x v="1"/>
    <x v="277"/>
  </r>
  <r>
    <s v="F27257"/>
    <x v="2"/>
    <x v="7020"/>
    <x v="6996"/>
    <x v="52"/>
    <x v="96"/>
    <x v="93"/>
    <x v="94"/>
    <n v="38.999388000000003"/>
    <n v="-77.031554999999997"/>
    <x v="1"/>
    <x v="266"/>
  </r>
  <r>
    <s v="F27258"/>
    <x v="0"/>
    <x v="7021"/>
    <x v="6997"/>
    <x v="52"/>
    <x v="96"/>
    <x v="93"/>
    <x v="94"/>
    <n v="38.999388000000003"/>
    <n v="-77.031554999999997"/>
    <x v="0"/>
    <x v="172"/>
  </r>
  <r>
    <s v="F27259"/>
    <x v="2"/>
    <x v="7022"/>
    <x v="6998"/>
    <x v="52"/>
    <x v="96"/>
    <x v="93"/>
    <x v="94"/>
    <n v="38.999388000000003"/>
    <n v="-77.031554999999997"/>
    <x v="1"/>
    <x v="291"/>
  </r>
  <r>
    <s v="F27260"/>
    <x v="0"/>
    <x v="7023"/>
    <x v="6999"/>
    <x v="167"/>
    <x v="92"/>
    <x v="349"/>
    <x v="351"/>
    <n v="38.956740000000003"/>
    <n v="-77.027910000000006"/>
    <x v="0"/>
    <x v="517"/>
  </r>
  <r>
    <s v="F27261"/>
    <x v="0"/>
    <x v="7024"/>
    <x v="7000"/>
    <x v="167"/>
    <x v="92"/>
    <x v="349"/>
    <x v="351"/>
    <n v="38.956740000000003"/>
    <n v="-77.027910000000006"/>
    <x v="1"/>
    <x v="592"/>
  </r>
  <r>
    <s v="F27262"/>
    <x v="2"/>
    <x v="7025"/>
    <x v="7001"/>
    <x v="167"/>
    <x v="92"/>
    <x v="349"/>
    <x v="351"/>
    <n v="38.956740000000003"/>
    <n v="-77.027910000000006"/>
    <x v="1"/>
    <x v="657"/>
  </r>
  <r>
    <s v="F27263"/>
    <x v="1"/>
    <x v="7026"/>
    <x v="7002"/>
    <x v="167"/>
    <x v="92"/>
    <x v="987"/>
    <x v="1002"/>
    <n v="38.956650000000003"/>
    <n v="-77.027781000000004"/>
    <x v="1"/>
    <x v="527"/>
  </r>
  <r>
    <s v="F27264"/>
    <x v="0"/>
    <x v="7027"/>
    <x v="7003"/>
    <x v="167"/>
    <x v="92"/>
    <x v="349"/>
    <x v="351"/>
    <n v="38.956740000000003"/>
    <n v="-77.027910000000006"/>
    <x v="0"/>
    <x v="462"/>
  </r>
  <r>
    <s v="F27265"/>
    <x v="0"/>
    <x v="7028"/>
    <x v="7004"/>
    <x v="167"/>
    <x v="93"/>
    <x v="349"/>
    <x v="351"/>
    <n v="38.932127999999999"/>
    <n v="-77.023499999999999"/>
    <x v="1"/>
    <x v="353"/>
  </r>
  <r>
    <s v="F27266"/>
    <x v="0"/>
    <x v="7029"/>
    <x v="7005"/>
    <x v="167"/>
    <x v="93"/>
    <x v="349"/>
    <x v="351"/>
    <n v="38.932127999999999"/>
    <n v="-77.023499999999999"/>
    <x v="1"/>
    <x v="16"/>
  </r>
  <r>
    <s v="F27267"/>
    <x v="0"/>
    <x v="7030"/>
    <x v="7006"/>
    <x v="167"/>
    <x v="93"/>
    <x v="349"/>
    <x v="351"/>
    <n v="38.932127999999999"/>
    <n v="-77.023499999999999"/>
    <x v="0"/>
    <x v="617"/>
  </r>
  <r>
    <s v="F27268"/>
    <x v="0"/>
    <x v="7031"/>
    <x v="7007"/>
    <x v="167"/>
    <x v="93"/>
    <x v="349"/>
    <x v="351"/>
    <n v="38.932127999999999"/>
    <n v="-77.023499999999999"/>
    <x v="1"/>
    <x v="434"/>
  </r>
  <r>
    <s v="F27269"/>
    <x v="0"/>
    <x v="7032"/>
    <x v="7008"/>
    <x v="167"/>
    <x v="93"/>
    <x v="349"/>
    <x v="351"/>
    <n v="38.932127999999999"/>
    <n v="-77.023499999999999"/>
    <x v="1"/>
    <x v="188"/>
  </r>
  <r>
    <s v="F27270"/>
    <x v="0"/>
    <x v="7033"/>
    <x v="7009"/>
    <x v="167"/>
    <x v="93"/>
    <x v="349"/>
    <x v="351"/>
    <n v="38.932127999999999"/>
    <n v="-77.023499999999999"/>
    <x v="1"/>
    <x v="125"/>
  </r>
  <r>
    <s v="F27271"/>
    <x v="0"/>
    <x v="7034"/>
    <x v="7010"/>
    <x v="167"/>
    <x v="93"/>
    <x v="349"/>
    <x v="351"/>
    <n v="38.932127999999999"/>
    <n v="-77.023499999999999"/>
    <x v="1"/>
    <x v="533"/>
  </r>
  <r>
    <s v="F27272"/>
    <x v="2"/>
    <x v="7035"/>
    <x v="7011"/>
    <x v="167"/>
    <x v="93"/>
    <x v="349"/>
    <x v="351"/>
    <n v="38.932127999999999"/>
    <n v="-77.023499999999999"/>
    <x v="1"/>
    <x v="81"/>
  </r>
  <r>
    <s v="F27273"/>
    <x v="0"/>
    <x v="7036"/>
    <x v="7012"/>
    <x v="110"/>
    <x v="93"/>
    <x v="538"/>
    <x v="545"/>
    <n v="38.932127999999999"/>
    <n v="-77.023499999999999"/>
    <x v="0"/>
    <x v="562"/>
  </r>
  <r>
    <s v="F27274"/>
    <x v="0"/>
    <x v="7037"/>
    <x v="7013"/>
    <x v="167"/>
    <x v="94"/>
    <x v="349"/>
    <x v="351"/>
    <n v="38.949661999999996"/>
    <n v="-77.027332999999999"/>
    <x v="1"/>
    <x v="228"/>
  </r>
  <r>
    <s v="F27275"/>
    <x v="0"/>
    <x v="7038"/>
    <x v="7014"/>
    <x v="167"/>
    <x v="95"/>
    <x v="349"/>
    <x v="351"/>
    <n v="38.967505000000003"/>
    <n v="-77.027975999999995"/>
    <x v="1"/>
    <x v="165"/>
  </r>
  <r>
    <s v="F27276"/>
    <x v="0"/>
    <x v="7039"/>
    <x v="7015"/>
    <x v="110"/>
    <x v="92"/>
    <x v="538"/>
    <x v="545"/>
    <n v="38.956740000000003"/>
    <n v="-77.027910000000006"/>
    <x v="1"/>
    <x v="601"/>
  </r>
  <r>
    <s v="F27277"/>
    <x v="0"/>
    <x v="7040"/>
    <x v="7016"/>
    <x v="110"/>
    <x v="92"/>
    <x v="538"/>
    <x v="545"/>
    <n v="38.956740000000003"/>
    <n v="-77.027910000000006"/>
    <x v="0"/>
    <x v="426"/>
  </r>
  <r>
    <s v="F27278"/>
    <x v="1"/>
    <x v="7041"/>
    <x v="7017"/>
    <x v="110"/>
    <x v="95"/>
    <x v="988"/>
    <x v="1003"/>
    <n v="38.967503000000001"/>
    <n v="-77.028019999999998"/>
    <x v="1"/>
    <x v="319"/>
  </r>
  <r>
    <s v="F27279"/>
    <x v="0"/>
    <x v="7042"/>
    <x v="7018"/>
    <x v="110"/>
    <x v="95"/>
    <x v="538"/>
    <x v="545"/>
    <n v="38.967505000000003"/>
    <n v="-77.027975999999995"/>
    <x v="0"/>
    <x v="500"/>
  </r>
  <r>
    <s v="F27280"/>
    <x v="0"/>
    <x v="7043"/>
    <x v="7019"/>
    <x v="110"/>
    <x v="95"/>
    <x v="538"/>
    <x v="545"/>
    <n v="38.967505000000003"/>
    <n v="-77.027975999999995"/>
    <x v="1"/>
    <x v="521"/>
  </r>
  <r>
    <s v="F27281"/>
    <x v="0"/>
    <x v="7044"/>
    <x v="7020"/>
    <x v="110"/>
    <x v="95"/>
    <x v="538"/>
    <x v="545"/>
    <n v="38.967505000000003"/>
    <n v="-77.027975999999995"/>
    <x v="1"/>
    <x v="387"/>
  </r>
  <r>
    <s v="F27282"/>
    <x v="1"/>
    <x v="7045"/>
    <x v="7021"/>
    <x v="110"/>
    <x v="95"/>
    <x v="989"/>
    <x v="1004"/>
    <n v="38.96752"/>
    <n v="-77.028017000000006"/>
    <x v="1"/>
    <x v="108"/>
  </r>
  <r>
    <s v="F27283"/>
    <x v="1"/>
    <x v="7046"/>
    <x v="7022"/>
    <x v="110"/>
    <x v="95"/>
    <x v="990"/>
    <x v="1005"/>
    <n v="38.967556000000002"/>
    <n v="-77.027953999999994"/>
    <x v="0"/>
    <x v="340"/>
  </r>
  <r>
    <s v="F27284"/>
    <x v="0"/>
    <x v="7047"/>
    <x v="7023"/>
    <x v="110"/>
    <x v="95"/>
    <x v="538"/>
    <x v="545"/>
    <n v="38.967505000000003"/>
    <n v="-77.027975999999995"/>
    <x v="0"/>
    <x v="343"/>
  </r>
  <r>
    <s v="F27285"/>
    <x v="0"/>
    <x v="7048"/>
    <x v="7024"/>
    <x v="110"/>
    <x v="95"/>
    <x v="538"/>
    <x v="545"/>
    <n v="38.967505000000003"/>
    <n v="-77.027975999999995"/>
    <x v="0"/>
    <x v="614"/>
  </r>
  <r>
    <s v="F27286"/>
    <x v="0"/>
    <x v="7049"/>
    <x v="7025"/>
    <x v="110"/>
    <x v="94"/>
    <x v="538"/>
    <x v="545"/>
    <n v="38.949661999999996"/>
    <n v="-77.027332999999999"/>
    <x v="0"/>
    <x v="464"/>
  </r>
  <r>
    <s v="F27287"/>
    <x v="1"/>
    <x v="7050"/>
    <x v="7026"/>
    <x v="37"/>
    <x v="94"/>
    <x v="991"/>
    <x v="546"/>
    <n v="38.949652"/>
    <n v="-77.027338999999998"/>
    <x v="1"/>
    <x v="600"/>
  </r>
  <r>
    <s v="F27288"/>
    <x v="0"/>
    <x v="7051"/>
    <x v="7027"/>
    <x v="38"/>
    <x v="94"/>
    <x v="350"/>
    <x v="352"/>
    <n v="38.949661999999996"/>
    <n v="-77.027332999999999"/>
    <x v="0"/>
    <x v="397"/>
  </r>
  <r>
    <s v="F27289"/>
    <x v="0"/>
    <x v="7052"/>
    <x v="7028"/>
    <x v="38"/>
    <x v="94"/>
    <x v="350"/>
    <x v="352"/>
    <n v="38.949661999999996"/>
    <n v="-77.027332999999999"/>
    <x v="1"/>
    <x v="459"/>
  </r>
  <r>
    <s v="F27290"/>
    <x v="0"/>
    <x v="7053"/>
    <x v="7029"/>
    <x v="38"/>
    <x v="94"/>
    <x v="350"/>
    <x v="352"/>
    <n v="38.949661999999996"/>
    <n v="-77.027332999999999"/>
    <x v="0"/>
    <x v="338"/>
  </r>
  <r>
    <s v="F27291"/>
    <x v="0"/>
    <x v="7054"/>
    <x v="7030"/>
    <x v="37"/>
    <x v="94"/>
    <x v="71"/>
    <x v="72"/>
    <n v="38.949661999999996"/>
    <n v="-77.027332999999999"/>
    <x v="0"/>
    <x v="629"/>
  </r>
  <r>
    <s v="F27292"/>
    <x v="0"/>
    <x v="7055"/>
    <x v="7031"/>
    <x v="37"/>
    <x v="93"/>
    <x v="71"/>
    <x v="72"/>
    <n v="38.932127999999999"/>
    <n v="-77.023499999999999"/>
    <x v="0"/>
    <x v="565"/>
  </r>
  <r>
    <s v="F27293"/>
    <x v="0"/>
    <x v="7056"/>
    <x v="7032"/>
    <x v="37"/>
    <x v="93"/>
    <x v="71"/>
    <x v="72"/>
    <n v="38.932127999999999"/>
    <n v="-77.023499999999999"/>
    <x v="0"/>
    <x v="32"/>
  </r>
  <r>
    <s v="F27294"/>
    <x v="1"/>
    <x v="7057"/>
    <x v="7033"/>
    <x v="37"/>
    <x v="93"/>
    <x v="992"/>
    <x v="1006"/>
    <n v="38.932133"/>
    <n v="-77.023515000000003"/>
    <x v="0"/>
    <x v="217"/>
  </r>
  <r>
    <s v="F27295"/>
    <x v="1"/>
    <x v="7058"/>
    <x v="7034"/>
    <x v="37"/>
    <x v="93"/>
    <x v="540"/>
    <x v="1007"/>
    <n v="38.932090000000002"/>
    <n v="-77.023477999999997"/>
    <x v="1"/>
    <x v="525"/>
  </r>
  <r>
    <s v="F27296"/>
    <x v="0"/>
    <x v="7059"/>
    <x v="7035"/>
    <x v="38"/>
    <x v="93"/>
    <x v="350"/>
    <x v="352"/>
    <n v="38.932127999999999"/>
    <n v="-77.023499999999999"/>
    <x v="0"/>
    <x v="157"/>
  </r>
  <r>
    <s v="F27297"/>
    <x v="0"/>
    <x v="7060"/>
    <x v="7036"/>
    <x v="38"/>
    <x v="93"/>
    <x v="350"/>
    <x v="352"/>
    <n v="38.932127999999999"/>
    <n v="-77.023499999999999"/>
    <x v="0"/>
    <x v="364"/>
  </r>
  <r>
    <s v="F27298"/>
    <x v="0"/>
    <x v="7061"/>
    <x v="7037"/>
    <x v="38"/>
    <x v="93"/>
    <x v="350"/>
    <x v="352"/>
    <n v="38.932127999999999"/>
    <n v="-77.023499999999999"/>
    <x v="0"/>
    <x v="44"/>
  </r>
  <r>
    <s v="F27299"/>
    <x v="0"/>
    <x v="7062"/>
    <x v="7038"/>
    <x v="38"/>
    <x v="93"/>
    <x v="350"/>
    <x v="352"/>
    <n v="38.932127999999999"/>
    <n v="-77.023499999999999"/>
    <x v="0"/>
    <x v="598"/>
  </r>
  <r>
    <s v="F27300"/>
    <x v="0"/>
    <x v="7063"/>
    <x v="7039"/>
    <x v="38"/>
    <x v="93"/>
    <x v="350"/>
    <x v="352"/>
    <n v="38.932127999999999"/>
    <n v="-77.023499999999999"/>
    <x v="0"/>
    <x v="272"/>
  </r>
  <r>
    <s v="F27301"/>
    <x v="0"/>
    <x v="7064"/>
    <x v="7040"/>
    <x v="37"/>
    <x v="93"/>
    <x v="71"/>
    <x v="72"/>
    <n v="38.932127999999999"/>
    <n v="-77.023499999999999"/>
    <x v="1"/>
    <x v="45"/>
  </r>
  <r>
    <s v="F27302"/>
    <x v="0"/>
    <x v="7065"/>
    <x v="7041"/>
    <x v="37"/>
    <x v="93"/>
    <x v="71"/>
    <x v="72"/>
    <n v="38.932127999999999"/>
    <n v="-77.023499999999999"/>
    <x v="1"/>
    <x v="581"/>
  </r>
  <r>
    <s v="F27303"/>
    <x v="0"/>
    <x v="7066"/>
    <x v="7042"/>
    <x v="37"/>
    <x v="93"/>
    <x v="71"/>
    <x v="72"/>
    <n v="38.932127999999999"/>
    <n v="-77.023499999999999"/>
    <x v="1"/>
    <x v="106"/>
  </r>
  <r>
    <s v="F27304"/>
    <x v="0"/>
    <x v="7067"/>
    <x v="7043"/>
    <x v="37"/>
    <x v="93"/>
    <x v="71"/>
    <x v="72"/>
    <n v="38.932127999999999"/>
    <n v="-77.023499999999999"/>
    <x v="0"/>
    <x v="69"/>
  </r>
  <r>
    <s v="F27305"/>
    <x v="0"/>
    <x v="7068"/>
    <x v="7044"/>
    <x v="37"/>
    <x v="92"/>
    <x v="71"/>
    <x v="72"/>
    <n v="38.956740000000003"/>
    <n v="-77.027910000000006"/>
    <x v="1"/>
    <x v="166"/>
  </r>
  <r>
    <s v="F27306"/>
    <x v="0"/>
    <x v="7069"/>
    <x v="7045"/>
    <x v="38"/>
    <x v="94"/>
    <x v="350"/>
    <x v="352"/>
    <n v="38.949661999999996"/>
    <n v="-77.027332999999999"/>
    <x v="0"/>
    <x v="57"/>
  </r>
  <r>
    <s v="F27307"/>
    <x v="0"/>
    <x v="7070"/>
    <x v="7046"/>
    <x v="38"/>
    <x v="94"/>
    <x v="350"/>
    <x v="352"/>
    <n v="38.949661999999996"/>
    <n v="-77.027332999999999"/>
    <x v="0"/>
    <x v="4"/>
  </r>
  <r>
    <s v="F27308"/>
    <x v="0"/>
    <x v="7071"/>
    <x v="7047"/>
    <x v="38"/>
    <x v="94"/>
    <x v="350"/>
    <x v="352"/>
    <n v="38.949661999999996"/>
    <n v="-77.027332999999999"/>
    <x v="0"/>
    <x v="59"/>
  </r>
  <r>
    <s v="F27309"/>
    <x v="0"/>
    <x v="7072"/>
    <x v="7048"/>
    <x v="38"/>
    <x v="94"/>
    <x v="350"/>
    <x v="352"/>
    <n v="38.949661999999996"/>
    <n v="-77.027332999999999"/>
    <x v="0"/>
    <x v="141"/>
  </r>
  <r>
    <s v="F27310"/>
    <x v="0"/>
    <x v="7073"/>
    <x v="7049"/>
    <x v="38"/>
    <x v="94"/>
    <x v="350"/>
    <x v="352"/>
    <n v="38.949661999999996"/>
    <n v="-77.027332999999999"/>
    <x v="1"/>
    <x v="434"/>
  </r>
  <r>
    <s v="F27311"/>
    <x v="0"/>
    <x v="7074"/>
    <x v="7050"/>
    <x v="38"/>
    <x v="94"/>
    <x v="350"/>
    <x v="352"/>
    <n v="38.949661999999996"/>
    <n v="-77.027332999999999"/>
    <x v="0"/>
    <x v="456"/>
  </r>
  <r>
    <s v="F27312"/>
    <x v="0"/>
    <x v="7075"/>
    <x v="7051"/>
    <x v="38"/>
    <x v="94"/>
    <x v="350"/>
    <x v="352"/>
    <n v="38.949661999999996"/>
    <n v="-77.027332999999999"/>
    <x v="1"/>
    <x v="383"/>
  </r>
  <r>
    <s v="F27313"/>
    <x v="1"/>
    <x v="7076"/>
    <x v="7052"/>
    <x v="38"/>
    <x v="94"/>
    <x v="993"/>
    <x v="1008"/>
    <n v="38.949531999999998"/>
    <n v="-77.027258000000003"/>
    <x v="1"/>
    <x v="610"/>
  </r>
  <r>
    <s v="F27314"/>
    <x v="0"/>
    <x v="7077"/>
    <x v="7053"/>
    <x v="38"/>
    <x v="94"/>
    <x v="350"/>
    <x v="352"/>
    <n v="38.949661999999996"/>
    <n v="-77.027332999999999"/>
    <x v="0"/>
    <x v="261"/>
  </r>
  <r>
    <s v="F27315"/>
    <x v="0"/>
    <x v="7078"/>
    <x v="7054"/>
    <x v="38"/>
    <x v="94"/>
    <x v="350"/>
    <x v="352"/>
    <n v="38.949661999999996"/>
    <n v="-77.027332999999999"/>
    <x v="0"/>
    <x v="28"/>
  </r>
  <r>
    <s v="F27316"/>
    <x v="1"/>
    <x v="7079"/>
    <x v="7055"/>
    <x v="37"/>
    <x v="94"/>
    <x v="994"/>
    <x v="1009"/>
    <n v="38.949539999999999"/>
    <n v="-77.027175999999997"/>
    <x v="1"/>
    <x v="437"/>
  </r>
  <r>
    <s v="F27317"/>
    <x v="0"/>
    <x v="7080"/>
    <x v="7056"/>
    <x v="37"/>
    <x v="93"/>
    <x v="71"/>
    <x v="72"/>
    <n v="38.932127999999999"/>
    <n v="-77.023499999999999"/>
    <x v="0"/>
    <x v="107"/>
  </r>
  <r>
    <s v="F27318"/>
    <x v="0"/>
    <x v="7081"/>
    <x v="7057"/>
    <x v="37"/>
    <x v="93"/>
    <x v="71"/>
    <x v="72"/>
    <n v="38.932127999999999"/>
    <n v="-77.023499999999999"/>
    <x v="1"/>
    <x v="177"/>
  </r>
  <r>
    <s v="F27319"/>
    <x v="0"/>
    <x v="7082"/>
    <x v="7058"/>
    <x v="37"/>
    <x v="93"/>
    <x v="71"/>
    <x v="72"/>
    <n v="38.932127999999999"/>
    <n v="-77.023499999999999"/>
    <x v="0"/>
    <x v="175"/>
  </r>
  <r>
    <s v="F27320"/>
    <x v="0"/>
    <x v="7083"/>
    <x v="7059"/>
    <x v="37"/>
    <x v="93"/>
    <x v="71"/>
    <x v="72"/>
    <n v="38.932127999999999"/>
    <n v="-77.023499999999999"/>
    <x v="0"/>
    <x v="436"/>
  </r>
  <r>
    <s v="F27321"/>
    <x v="0"/>
    <x v="7084"/>
    <x v="7060"/>
    <x v="37"/>
    <x v="93"/>
    <x v="71"/>
    <x v="72"/>
    <n v="38.932127999999999"/>
    <n v="-77.023499999999999"/>
    <x v="1"/>
    <x v="203"/>
  </r>
  <r>
    <s v="F27322"/>
    <x v="0"/>
    <x v="7085"/>
    <x v="7061"/>
    <x v="37"/>
    <x v="93"/>
    <x v="71"/>
    <x v="72"/>
    <n v="38.932127999999999"/>
    <n v="-77.023499999999999"/>
    <x v="0"/>
    <x v="397"/>
  </r>
  <r>
    <s v="F27323"/>
    <x v="1"/>
    <x v="7086"/>
    <x v="7062"/>
    <x v="110"/>
    <x v="93"/>
    <x v="592"/>
    <x v="1010"/>
    <n v="38.932200000000002"/>
    <n v="-77.023458000000005"/>
    <x v="1"/>
    <x v="171"/>
  </r>
  <r>
    <s v="F27324"/>
    <x v="0"/>
    <x v="7087"/>
    <x v="7063"/>
    <x v="37"/>
    <x v="93"/>
    <x v="71"/>
    <x v="72"/>
    <n v="38.932127999999999"/>
    <n v="-77.023499999999999"/>
    <x v="1"/>
    <x v="567"/>
  </r>
  <r>
    <s v="F27325"/>
    <x v="0"/>
    <x v="7088"/>
    <x v="7064"/>
    <x v="37"/>
    <x v="93"/>
    <x v="71"/>
    <x v="72"/>
    <n v="38.932127999999999"/>
    <n v="-77.023499999999999"/>
    <x v="0"/>
    <x v="614"/>
  </r>
  <r>
    <s v="F27326"/>
    <x v="0"/>
    <x v="7089"/>
    <x v="7065"/>
    <x v="37"/>
    <x v="93"/>
    <x v="71"/>
    <x v="72"/>
    <n v="38.932127999999999"/>
    <n v="-77.023499999999999"/>
    <x v="0"/>
    <x v="258"/>
  </r>
  <r>
    <s v="F27327"/>
    <x v="0"/>
    <x v="7090"/>
    <x v="7066"/>
    <x v="110"/>
    <x v="93"/>
    <x v="538"/>
    <x v="545"/>
    <n v="38.932127999999999"/>
    <n v="-77.023499999999999"/>
    <x v="0"/>
    <x v="40"/>
  </r>
  <r>
    <s v="F27328"/>
    <x v="0"/>
    <x v="7091"/>
    <x v="7067"/>
    <x v="37"/>
    <x v="93"/>
    <x v="71"/>
    <x v="72"/>
    <n v="38.932127999999999"/>
    <n v="-77.023499999999999"/>
    <x v="0"/>
    <x v="167"/>
  </r>
  <r>
    <s v="F27329"/>
    <x v="0"/>
    <x v="7092"/>
    <x v="7068"/>
    <x v="38"/>
    <x v="93"/>
    <x v="350"/>
    <x v="352"/>
    <n v="38.932127999999999"/>
    <n v="-77.023499999999999"/>
    <x v="0"/>
    <x v="267"/>
  </r>
  <r>
    <s v="F27330"/>
    <x v="1"/>
    <x v="7093"/>
    <x v="7069"/>
    <x v="37"/>
    <x v="92"/>
    <x v="995"/>
    <x v="1011"/>
    <n v="38.956688"/>
    <n v="-77.027879999999996"/>
    <x v="1"/>
    <x v="117"/>
  </r>
  <r>
    <s v="F27331"/>
    <x v="0"/>
    <x v="7094"/>
    <x v="7070"/>
    <x v="38"/>
    <x v="92"/>
    <x v="350"/>
    <x v="352"/>
    <n v="38.956740000000003"/>
    <n v="-77.027910000000006"/>
    <x v="0"/>
    <x v="296"/>
  </r>
  <r>
    <s v="F27332"/>
    <x v="0"/>
    <x v="7095"/>
    <x v="7071"/>
    <x v="110"/>
    <x v="95"/>
    <x v="538"/>
    <x v="545"/>
    <n v="38.967505000000003"/>
    <n v="-77.027975999999995"/>
    <x v="0"/>
    <x v="335"/>
  </r>
  <r>
    <s v="F27333"/>
    <x v="0"/>
    <x v="7096"/>
    <x v="7072"/>
    <x v="39"/>
    <x v="93"/>
    <x v="76"/>
    <x v="77"/>
    <n v="38.932127999999999"/>
    <n v="-77.023499999999999"/>
    <x v="1"/>
    <x v="68"/>
  </r>
  <r>
    <s v="F27334"/>
    <x v="0"/>
    <x v="7097"/>
    <x v="7073"/>
    <x v="39"/>
    <x v="93"/>
    <x v="76"/>
    <x v="77"/>
    <n v="38.932127999999999"/>
    <n v="-77.023499999999999"/>
    <x v="1"/>
    <x v="23"/>
  </r>
  <r>
    <s v="F27335"/>
    <x v="0"/>
    <x v="7098"/>
    <x v="7074"/>
    <x v="39"/>
    <x v="93"/>
    <x v="76"/>
    <x v="77"/>
    <n v="38.932127999999999"/>
    <n v="-77.023499999999999"/>
    <x v="0"/>
    <x v="618"/>
  </r>
  <r>
    <s v="F27336"/>
    <x v="0"/>
    <x v="7099"/>
    <x v="7075"/>
    <x v="39"/>
    <x v="93"/>
    <x v="76"/>
    <x v="77"/>
    <n v="38.932127999999999"/>
    <n v="-77.023499999999999"/>
    <x v="0"/>
    <x v="527"/>
  </r>
  <r>
    <s v="F27337"/>
    <x v="1"/>
    <x v="7100"/>
    <x v="7076"/>
    <x v="41"/>
    <x v="93"/>
    <x v="996"/>
    <x v="1012"/>
    <n v="38.932201999999997"/>
    <n v="-77.023415999999997"/>
    <x v="0"/>
    <x v="195"/>
  </r>
  <r>
    <s v="F27338"/>
    <x v="0"/>
    <x v="7101"/>
    <x v="7077"/>
    <x v="41"/>
    <x v="94"/>
    <x v="79"/>
    <x v="80"/>
    <n v="38.949661999999996"/>
    <n v="-77.027332999999999"/>
    <x v="1"/>
    <x v="28"/>
  </r>
  <r>
    <s v="F27339"/>
    <x v="1"/>
    <x v="7102"/>
    <x v="7078"/>
    <x v="41"/>
    <x v="94"/>
    <x v="997"/>
    <x v="1013"/>
    <n v="38.949666999999998"/>
    <n v="-77.027362999999994"/>
    <x v="1"/>
    <x v="385"/>
  </r>
  <r>
    <s v="F27340"/>
    <x v="0"/>
    <x v="7103"/>
    <x v="7079"/>
    <x v="42"/>
    <x v="93"/>
    <x v="80"/>
    <x v="81"/>
    <n v="38.932127999999999"/>
    <n v="-77.023499999999999"/>
    <x v="0"/>
    <x v="455"/>
  </r>
  <r>
    <s v="F27341"/>
    <x v="0"/>
    <x v="7104"/>
    <x v="7080"/>
    <x v="42"/>
    <x v="93"/>
    <x v="80"/>
    <x v="81"/>
    <n v="38.932127999999999"/>
    <n v="-77.023499999999999"/>
    <x v="1"/>
    <x v="114"/>
  </r>
  <r>
    <s v="F27342"/>
    <x v="0"/>
    <x v="7105"/>
    <x v="7081"/>
    <x v="42"/>
    <x v="93"/>
    <x v="80"/>
    <x v="81"/>
    <n v="38.932127999999999"/>
    <n v="-77.023499999999999"/>
    <x v="0"/>
    <x v="313"/>
  </r>
  <r>
    <s v="F27343"/>
    <x v="0"/>
    <x v="7106"/>
    <x v="7082"/>
    <x v="42"/>
    <x v="92"/>
    <x v="80"/>
    <x v="81"/>
    <n v="38.956740000000003"/>
    <n v="-77.027910000000006"/>
    <x v="1"/>
    <x v="142"/>
  </r>
  <r>
    <s v="F27344"/>
    <x v="0"/>
    <x v="7107"/>
    <x v="7083"/>
    <x v="223"/>
    <x v="96"/>
    <x v="780"/>
    <x v="791"/>
    <n v="38.999388000000003"/>
    <n v="-77.031554999999997"/>
    <x v="1"/>
    <x v="333"/>
  </r>
  <r>
    <s v="F27345"/>
    <x v="0"/>
    <x v="7108"/>
    <x v="7084"/>
    <x v="223"/>
    <x v="96"/>
    <x v="780"/>
    <x v="791"/>
    <n v="38.999388000000003"/>
    <n v="-77.031554999999997"/>
    <x v="1"/>
    <x v="353"/>
  </r>
  <r>
    <s v="F27346"/>
    <x v="1"/>
    <x v="7109"/>
    <x v="7085"/>
    <x v="223"/>
    <x v="96"/>
    <x v="998"/>
    <x v="1014"/>
    <n v="38.999409999999997"/>
    <n v="-77.031563000000006"/>
    <x v="0"/>
    <x v="282"/>
  </r>
  <r>
    <s v="F27347"/>
    <x v="1"/>
    <x v="7110"/>
    <x v="7086"/>
    <x v="43"/>
    <x v="95"/>
    <x v="999"/>
    <x v="1015"/>
    <n v="38.967657000000003"/>
    <n v="-77.027912000000001"/>
    <x v="0"/>
    <x v="162"/>
  </r>
  <r>
    <s v="F27348"/>
    <x v="0"/>
    <x v="7111"/>
    <x v="7087"/>
    <x v="223"/>
    <x v="95"/>
    <x v="780"/>
    <x v="791"/>
    <n v="38.967505000000003"/>
    <n v="-77.027975999999995"/>
    <x v="1"/>
    <x v="379"/>
  </r>
  <r>
    <s v="F27349"/>
    <x v="0"/>
    <x v="7112"/>
    <x v="7088"/>
    <x v="43"/>
    <x v="95"/>
    <x v="297"/>
    <x v="297"/>
    <n v="38.967505000000003"/>
    <n v="-77.027975999999995"/>
    <x v="1"/>
    <x v="6"/>
  </r>
  <r>
    <s v="F27350"/>
    <x v="0"/>
    <x v="7113"/>
    <x v="7089"/>
    <x v="46"/>
    <x v="93"/>
    <x v="85"/>
    <x v="86"/>
    <n v="38.932127999999999"/>
    <n v="-77.023499999999999"/>
    <x v="0"/>
    <x v="496"/>
  </r>
  <r>
    <s v="F27351"/>
    <x v="0"/>
    <x v="7114"/>
    <x v="7090"/>
    <x v="48"/>
    <x v="93"/>
    <x v="87"/>
    <x v="88"/>
    <n v="38.932127999999999"/>
    <n v="-77.023499999999999"/>
    <x v="0"/>
    <x v="115"/>
  </r>
  <r>
    <s v="F27352"/>
    <x v="0"/>
    <x v="7115"/>
    <x v="7091"/>
    <x v="48"/>
    <x v="93"/>
    <x v="87"/>
    <x v="88"/>
    <n v="38.932127999999999"/>
    <n v="-77.023499999999999"/>
    <x v="0"/>
    <x v="133"/>
  </r>
  <r>
    <s v="F27353"/>
    <x v="1"/>
    <x v="7116"/>
    <x v="7092"/>
    <x v="50"/>
    <x v="96"/>
    <x v="1000"/>
    <x v="1016"/>
    <n v="38.999414999999999"/>
    <n v="-77.031459999999996"/>
    <x v="1"/>
    <x v="255"/>
  </r>
  <r>
    <s v="F27354"/>
    <x v="1"/>
    <x v="7117"/>
    <x v="7093"/>
    <x v="50"/>
    <x v="96"/>
    <x v="1001"/>
    <x v="1017"/>
    <n v="38.999392999999998"/>
    <n v="-77.031504999999996"/>
    <x v="1"/>
    <x v="445"/>
  </r>
  <r>
    <s v="F27355"/>
    <x v="1"/>
    <x v="7118"/>
    <x v="7094"/>
    <x v="50"/>
    <x v="96"/>
    <x v="950"/>
    <x v="1018"/>
    <n v="38.999417999999999"/>
    <n v="-77.031514999999999"/>
    <x v="1"/>
    <x v="271"/>
  </r>
  <r>
    <s v="F27356"/>
    <x v="1"/>
    <x v="7119"/>
    <x v="7095"/>
    <x v="50"/>
    <x v="96"/>
    <x v="1002"/>
    <x v="1019"/>
    <n v="38.999347"/>
    <n v="-77.031542999999999"/>
    <x v="1"/>
    <x v="531"/>
  </r>
  <r>
    <s v="F27357"/>
    <x v="1"/>
    <x v="7120"/>
    <x v="7096"/>
    <x v="50"/>
    <x v="96"/>
    <x v="948"/>
    <x v="1020"/>
    <n v="38.999406"/>
    <n v="-77.031405000000007"/>
    <x v="1"/>
    <x v="419"/>
  </r>
  <r>
    <s v="F27358"/>
    <x v="1"/>
    <x v="7121"/>
    <x v="7097"/>
    <x v="50"/>
    <x v="96"/>
    <x v="1003"/>
    <x v="1021"/>
    <n v="38.999389999999998"/>
    <n v="-77.031510999999995"/>
    <x v="1"/>
    <x v="471"/>
  </r>
  <r>
    <s v="F27359"/>
    <x v="1"/>
    <x v="7122"/>
    <x v="7098"/>
    <x v="50"/>
    <x v="96"/>
    <x v="949"/>
    <x v="1022"/>
    <n v="38.999357000000003"/>
    <n v="-77.031524000000005"/>
    <x v="1"/>
    <x v="475"/>
  </r>
  <r>
    <s v="F27360"/>
    <x v="0"/>
    <x v="7123"/>
    <x v="7099"/>
    <x v="55"/>
    <x v="94"/>
    <x v="96"/>
    <x v="97"/>
    <n v="38.949661999999996"/>
    <n v="-77.027332999999999"/>
    <x v="0"/>
    <x v="273"/>
  </r>
  <r>
    <s v="F27361"/>
    <x v="0"/>
    <x v="7124"/>
    <x v="7100"/>
    <x v="55"/>
    <x v="94"/>
    <x v="96"/>
    <x v="97"/>
    <n v="38.949661999999996"/>
    <n v="-77.027332999999999"/>
    <x v="0"/>
    <x v="74"/>
  </r>
  <r>
    <s v="F27362"/>
    <x v="0"/>
    <x v="7125"/>
    <x v="7101"/>
    <x v="55"/>
    <x v="94"/>
    <x v="96"/>
    <x v="97"/>
    <n v="38.949661999999996"/>
    <n v="-77.027332999999999"/>
    <x v="0"/>
    <x v="454"/>
  </r>
  <r>
    <s v="F27363"/>
    <x v="0"/>
    <x v="7126"/>
    <x v="7102"/>
    <x v="55"/>
    <x v="94"/>
    <x v="96"/>
    <x v="97"/>
    <n v="38.949661999999996"/>
    <n v="-77.027332999999999"/>
    <x v="0"/>
    <x v="53"/>
  </r>
  <r>
    <s v="F27364"/>
    <x v="0"/>
    <x v="7127"/>
    <x v="7103"/>
    <x v="55"/>
    <x v="94"/>
    <x v="96"/>
    <x v="97"/>
    <n v="38.949661999999996"/>
    <n v="-77.027332999999999"/>
    <x v="0"/>
    <x v="111"/>
  </r>
  <r>
    <s v="F27365"/>
    <x v="0"/>
    <x v="7128"/>
    <x v="7104"/>
    <x v="55"/>
    <x v="94"/>
    <x v="96"/>
    <x v="97"/>
    <n v="38.949661999999996"/>
    <n v="-77.027332999999999"/>
    <x v="0"/>
    <x v="67"/>
  </r>
  <r>
    <s v="F27366"/>
    <x v="0"/>
    <x v="7129"/>
    <x v="7105"/>
    <x v="55"/>
    <x v="94"/>
    <x v="96"/>
    <x v="97"/>
    <n v="38.949661999999996"/>
    <n v="-77.027332999999999"/>
    <x v="0"/>
    <x v="287"/>
  </r>
  <r>
    <s v="F27367"/>
    <x v="0"/>
    <x v="7130"/>
    <x v="7106"/>
    <x v="56"/>
    <x v="96"/>
    <x v="97"/>
    <x v="98"/>
    <n v="38.999388000000003"/>
    <n v="-77.031554999999997"/>
    <x v="0"/>
    <x v="403"/>
  </r>
  <r>
    <s v="F27368"/>
    <x v="0"/>
    <x v="7131"/>
    <x v="7107"/>
    <x v="207"/>
    <x v="93"/>
    <x v="715"/>
    <x v="727"/>
    <n v="38.932127999999999"/>
    <n v="-77.023499999999999"/>
    <x v="1"/>
    <x v="160"/>
  </r>
  <r>
    <s v="F27369"/>
    <x v="0"/>
    <x v="7132"/>
    <x v="7108"/>
    <x v="207"/>
    <x v="92"/>
    <x v="715"/>
    <x v="727"/>
    <n v="38.956740000000003"/>
    <n v="-77.027910000000006"/>
    <x v="0"/>
    <x v="415"/>
  </r>
  <r>
    <s v="F27370"/>
    <x v="1"/>
    <x v="7133"/>
    <x v="7109"/>
    <x v="74"/>
    <x v="92"/>
    <x v="1004"/>
    <x v="1023"/>
    <n v="38.956595999999998"/>
    <n v="-77.027871000000005"/>
    <x v="1"/>
    <x v="457"/>
  </r>
  <r>
    <s v="F27371"/>
    <x v="0"/>
    <x v="7134"/>
    <x v="7110"/>
    <x v="74"/>
    <x v="93"/>
    <x v="127"/>
    <x v="128"/>
    <n v="38.932127999999999"/>
    <n v="-77.023499999999999"/>
    <x v="0"/>
    <x v="393"/>
  </r>
  <r>
    <s v="F27372"/>
    <x v="0"/>
    <x v="7135"/>
    <x v="7111"/>
    <x v="157"/>
    <x v="93"/>
    <x v="321"/>
    <x v="321"/>
    <n v="38.932127999999999"/>
    <n v="-77.023499999999999"/>
    <x v="1"/>
    <x v="11"/>
  </r>
  <r>
    <s v="F27373"/>
    <x v="0"/>
    <x v="7136"/>
    <x v="7112"/>
    <x v="157"/>
    <x v="93"/>
    <x v="321"/>
    <x v="321"/>
    <n v="38.932127999999999"/>
    <n v="-77.023499999999999"/>
    <x v="1"/>
    <x v="173"/>
  </r>
  <r>
    <s v="F27374"/>
    <x v="0"/>
    <x v="7137"/>
    <x v="7113"/>
    <x v="95"/>
    <x v="93"/>
    <x v="168"/>
    <x v="169"/>
    <n v="38.932127999999999"/>
    <n v="-77.023499999999999"/>
    <x v="0"/>
    <x v="661"/>
  </r>
  <r>
    <s v="F27375"/>
    <x v="0"/>
    <x v="7138"/>
    <x v="7114"/>
    <x v="162"/>
    <x v="93"/>
    <x v="327"/>
    <x v="327"/>
    <n v="38.932127999999999"/>
    <n v="-77.023499999999999"/>
    <x v="1"/>
    <x v="296"/>
  </r>
  <r>
    <s v="F27376"/>
    <x v="1"/>
    <x v="7139"/>
    <x v="7115"/>
    <x v="115"/>
    <x v="93"/>
    <x v="1005"/>
    <x v="1024"/>
    <n v="38.932116999999998"/>
    <n v="-77.023518999999993"/>
    <x v="0"/>
    <x v="385"/>
  </r>
  <r>
    <s v="F27377"/>
    <x v="0"/>
    <x v="7140"/>
    <x v="7116"/>
    <x v="72"/>
    <x v="97"/>
    <x v="121"/>
    <x v="122"/>
    <n v="38.884616000000001"/>
    <n v="-77.101079999999996"/>
    <x v="0"/>
    <x v="381"/>
  </r>
  <r>
    <s v="F27378"/>
    <x v="0"/>
    <x v="7141"/>
    <x v="7117"/>
    <x v="72"/>
    <x v="97"/>
    <x v="121"/>
    <x v="122"/>
    <n v="38.884616000000001"/>
    <n v="-77.101079999999996"/>
    <x v="0"/>
    <x v="182"/>
  </r>
  <r>
    <s v="F27379"/>
    <x v="1"/>
    <x v="7142"/>
    <x v="7118"/>
    <x v="177"/>
    <x v="97"/>
    <x v="1006"/>
    <x v="1025"/>
    <n v="38.884591999999998"/>
    <n v="-77.101116000000005"/>
    <x v="0"/>
    <x v="88"/>
  </r>
  <r>
    <s v="F27380"/>
    <x v="0"/>
    <x v="7143"/>
    <x v="7119"/>
    <x v="174"/>
    <x v="97"/>
    <x v="402"/>
    <x v="407"/>
    <n v="38.884616000000001"/>
    <n v="-77.101079999999996"/>
    <x v="0"/>
    <x v="34"/>
  </r>
  <r>
    <s v="F27381"/>
    <x v="0"/>
    <x v="7144"/>
    <x v="7120"/>
    <x v="171"/>
    <x v="97"/>
    <x v="381"/>
    <x v="385"/>
    <n v="38.884616000000001"/>
    <n v="-77.101079999999996"/>
    <x v="0"/>
    <x v="30"/>
  </r>
  <r>
    <s v="F27382"/>
    <x v="0"/>
    <x v="7145"/>
    <x v="7121"/>
    <x v="171"/>
    <x v="97"/>
    <x v="381"/>
    <x v="385"/>
    <n v="38.884616000000001"/>
    <n v="-77.101079999999996"/>
    <x v="1"/>
    <x v="390"/>
  </r>
  <r>
    <s v="F27383"/>
    <x v="0"/>
    <x v="7146"/>
    <x v="7122"/>
    <x v="171"/>
    <x v="97"/>
    <x v="381"/>
    <x v="385"/>
    <n v="38.884616000000001"/>
    <n v="-77.101079999999996"/>
    <x v="1"/>
    <x v="216"/>
  </r>
  <r>
    <s v="F27384"/>
    <x v="0"/>
    <x v="7147"/>
    <x v="7123"/>
    <x v="171"/>
    <x v="97"/>
    <x v="381"/>
    <x v="385"/>
    <n v="38.884616000000001"/>
    <n v="-77.101079999999996"/>
    <x v="1"/>
    <x v="449"/>
  </r>
  <r>
    <s v="F27385"/>
    <x v="0"/>
    <x v="7148"/>
    <x v="7124"/>
    <x v="171"/>
    <x v="97"/>
    <x v="381"/>
    <x v="385"/>
    <n v="38.884616000000001"/>
    <n v="-77.101079999999996"/>
    <x v="0"/>
    <x v="526"/>
  </r>
  <r>
    <s v="F27386"/>
    <x v="0"/>
    <x v="7149"/>
    <x v="7125"/>
    <x v="171"/>
    <x v="97"/>
    <x v="381"/>
    <x v="385"/>
    <n v="38.884616000000001"/>
    <n v="-77.101079999999996"/>
    <x v="0"/>
    <x v="440"/>
  </r>
  <r>
    <s v="F27387"/>
    <x v="0"/>
    <x v="7150"/>
    <x v="7126"/>
    <x v="171"/>
    <x v="97"/>
    <x v="381"/>
    <x v="385"/>
    <n v="38.884616000000001"/>
    <n v="-77.101079999999996"/>
    <x v="0"/>
    <x v="163"/>
  </r>
  <r>
    <s v="F27388"/>
    <x v="0"/>
    <x v="7151"/>
    <x v="7127"/>
    <x v="171"/>
    <x v="97"/>
    <x v="381"/>
    <x v="385"/>
    <n v="38.884616000000001"/>
    <n v="-77.101079999999996"/>
    <x v="1"/>
    <x v="357"/>
  </r>
  <r>
    <s v="F27389"/>
    <x v="2"/>
    <x v="7152"/>
    <x v="7128"/>
    <x v="171"/>
    <x v="97"/>
    <x v="381"/>
    <x v="385"/>
    <n v="38.884616000000001"/>
    <n v="-77.101079999999996"/>
    <x v="1"/>
    <x v="171"/>
  </r>
  <r>
    <s v="F27390"/>
    <x v="0"/>
    <x v="7153"/>
    <x v="7129"/>
    <x v="28"/>
    <x v="97"/>
    <x v="122"/>
    <x v="123"/>
    <n v="38.884616000000001"/>
    <n v="-77.101079999999996"/>
    <x v="0"/>
    <x v="459"/>
  </r>
  <r>
    <s v="F27391"/>
    <x v="1"/>
    <x v="7154"/>
    <x v="7130"/>
    <x v="73"/>
    <x v="97"/>
    <x v="1007"/>
    <x v="1026"/>
    <n v="38.884653999999998"/>
    <n v="-77.101042000000007"/>
    <x v="1"/>
    <x v="557"/>
  </r>
  <r>
    <s v="F27392"/>
    <x v="1"/>
    <x v="7155"/>
    <x v="7131"/>
    <x v="73"/>
    <x v="97"/>
    <x v="1008"/>
    <x v="1027"/>
    <n v="38.884658999999999"/>
    <n v="-77.101051999999996"/>
    <x v="1"/>
    <x v="15"/>
  </r>
  <r>
    <s v="F27393"/>
    <x v="0"/>
    <x v="7156"/>
    <x v="7132"/>
    <x v="25"/>
    <x v="97"/>
    <x v="48"/>
    <x v="48"/>
    <n v="38.884616000000001"/>
    <n v="-77.101079999999996"/>
    <x v="0"/>
    <x v="84"/>
  </r>
  <r>
    <s v="F27394"/>
    <x v="0"/>
    <x v="7157"/>
    <x v="7133"/>
    <x v="25"/>
    <x v="97"/>
    <x v="48"/>
    <x v="48"/>
    <n v="38.884616000000001"/>
    <n v="-77.101079999999996"/>
    <x v="0"/>
    <x v="308"/>
  </r>
  <r>
    <s v="F27395"/>
    <x v="0"/>
    <x v="7158"/>
    <x v="7134"/>
    <x v="25"/>
    <x v="97"/>
    <x v="48"/>
    <x v="48"/>
    <n v="38.884616000000001"/>
    <n v="-77.101079999999996"/>
    <x v="0"/>
    <x v="98"/>
  </r>
  <r>
    <s v="F27396"/>
    <x v="0"/>
    <x v="7159"/>
    <x v="7135"/>
    <x v="25"/>
    <x v="97"/>
    <x v="48"/>
    <x v="48"/>
    <n v="38.884616000000001"/>
    <n v="-77.101079999999996"/>
    <x v="0"/>
    <x v="435"/>
  </r>
  <r>
    <s v="F27397"/>
    <x v="0"/>
    <x v="7160"/>
    <x v="7136"/>
    <x v="25"/>
    <x v="97"/>
    <x v="48"/>
    <x v="48"/>
    <n v="38.884616000000001"/>
    <n v="-77.101079999999996"/>
    <x v="0"/>
    <x v="553"/>
  </r>
  <r>
    <s v="F27398"/>
    <x v="0"/>
    <x v="7161"/>
    <x v="7137"/>
    <x v="25"/>
    <x v="97"/>
    <x v="48"/>
    <x v="48"/>
    <n v="38.884616000000001"/>
    <n v="-77.101079999999996"/>
    <x v="0"/>
    <x v="270"/>
  </r>
  <r>
    <s v="F27399"/>
    <x v="0"/>
    <x v="7162"/>
    <x v="7138"/>
    <x v="25"/>
    <x v="97"/>
    <x v="48"/>
    <x v="48"/>
    <n v="38.884616000000001"/>
    <n v="-77.101079999999996"/>
    <x v="0"/>
    <x v="227"/>
  </r>
  <r>
    <s v="F27400"/>
    <x v="0"/>
    <x v="7163"/>
    <x v="7139"/>
    <x v="25"/>
    <x v="97"/>
    <x v="48"/>
    <x v="48"/>
    <n v="38.884616000000001"/>
    <n v="-77.101079999999996"/>
    <x v="0"/>
    <x v="144"/>
  </r>
  <r>
    <s v="F27401"/>
    <x v="0"/>
    <x v="7164"/>
    <x v="7140"/>
    <x v="25"/>
    <x v="97"/>
    <x v="48"/>
    <x v="48"/>
    <n v="38.884616000000001"/>
    <n v="-77.101079999999996"/>
    <x v="0"/>
    <x v="585"/>
  </r>
  <r>
    <s v="F27402"/>
    <x v="0"/>
    <x v="7165"/>
    <x v="7141"/>
    <x v="45"/>
    <x v="97"/>
    <x v="84"/>
    <x v="85"/>
    <n v="38.884616000000001"/>
    <n v="-77.101079999999996"/>
    <x v="0"/>
    <x v="616"/>
  </r>
  <r>
    <s v="F27403"/>
    <x v="0"/>
    <x v="7166"/>
    <x v="7142"/>
    <x v="45"/>
    <x v="97"/>
    <x v="84"/>
    <x v="85"/>
    <n v="38.884616000000001"/>
    <n v="-77.101079999999996"/>
    <x v="0"/>
    <x v="604"/>
  </r>
  <r>
    <s v="F27404"/>
    <x v="0"/>
    <x v="7167"/>
    <x v="7143"/>
    <x v="45"/>
    <x v="97"/>
    <x v="84"/>
    <x v="85"/>
    <n v="38.884616000000001"/>
    <n v="-77.101079999999996"/>
    <x v="0"/>
    <x v="598"/>
  </r>
  <r>
    <s v="F27405"/>
    <x v="0"/>
    <x v="7168"/>
    <x v="7144"/>
    <x v="45"/>
    <x v="97"/>
    <x v="84"/>
    <x v="85"/>
    <n v="38.884616000000001"/>
    <n v="-77.101079999999996"/>
    <x v="0"/>
    <x v="111"/>
  </r>
  <r>
    <s v="F27406"/>
    <x v="0"/>
    <x v="7169"/>
    <x v="7145"/>
    <x v="45"/>
    <x v="97"/>
    <x v="84"/>
    <x v="85"/>
    <n v="38.884616000000001"/>
    <n v="-77.101079999999996"/>
    <x v="0"/>
    <x v="241"/>
  </r>
  <r>
    <s v="F27407"/>
    <x v="0"/>
    <x v="7170"/>
    <x v="7146"/>
    <x v="45"/>
    <x v="97"/>
    <x v="84"/>
    <x v="85"/>
    <n v="38.884616000000001"/>
    <n v="-77.101079999999996"/>
    <x v="0"/>
    <x v="105"/>
  </r>
  <r>
    <s v="F27408"/>
    <x v="0"/>
    <x v="7171"/>
    <x v="7147"/>
    <x v="45"/>
    <x v="97"/>
    <x v="84"/>
    <x v="85"/>
    <n v="38.884616000000001"/>
    <n v="-77.101079999999996"/>
    <x v="0"/>
    <x v="334"/>
  </r>
  <r>
    <s v="F27409"/>
    <x v="0"/>
    <x v="7172"/>
    <x v="7148"/>
    <x v="45"/>
    <x v="97"/>
    <x v="84"/>
    <x v="85"/>
    <n v="38.884616000000001"/>
    <n v="-77.101079999999996"/>
    <x v="0"/>
    <x v="167"/>
  </r>
  <r>
    <s v="F27410"/>
    <x v="0"/>
    <x v="7173"/>
    <x v="7149"/>
    <x v="45"/>
    <x v="97"/>
    <x v="84"/>
    <x v="85"/>
    <n v="38.884616000000001"/>
    <n v="-77.101079999999996"/>
    <x v="0"/>
    <x v="28"/>
  </r>
  <r>
    <s v="F27411"/>
    <x v="0"/>
    <x v="7174"/>
    <x v="7150"/>
    <x v="45"/>
    <x v="97"/>
    <x v="84"/>
    <x v="85"/>
    <n v="38.884616000000001"/>
    <n v="-77.101079999999996"/>
    <x v="0"/>
    <x v="347"/>
  </r>
  <r>
    <s v="F27412"/>
    <x v="0"/>
    <x v="7175"/>
    <x v="7151"/>
    <x v="45"/>
    <x v="97"/>
    <x v="84"/>
    <x v="85"/>
    <n v="38.884616000000001"/>
    <n v="-77.101079999999996"/>
    <x v="0"/>
    <x v="580"/>
  </r>
  <r>
    <s v="F27413"/>
    <x v="0"/>
    <x v="7176"/>
    <x v="7152"/>
    <x v="47"/>
    <x v="97"/>
    <x v="86"/>
    <x v="87"/>
    <n v="38.884616000000001"/>
    <n v="-77.101079999999996"/>
    <x v="0"/>
    <x v="52"/>
  </r>
  <r>
    <s v="F27414"/>
    <x v="0"/>
    <x v="7177"/>
    <x v="7153"/>
    <x v="47"/>
    <x v="97"/>
    <x v="86"/>
    <x v="87"/>
    <n v="38.884616000000001"/>
    <n v="-77.101079999999996"/>
    <x v="0"/>
    <x v="647"/>
  </r>
  <r>
    <s v="F27415"/>
    <x v="0"/>
    <x v="7178"/>
    <x v="7154"/>
    <x v="47"/>
    <x v="97"/>
    <x v="86"/>
    <x v="87"/>
    <n v="38.884616000000001"/>
    <n v="-77.101079999999996"/>
    <x v="0"/>
    <x v="38"/>
  </r>
  <r>
    <s v="F27416"/>
    <x v="0"/>
    <x v="7179"/>
    <x v="7155"/>
    <x v="47"/>
    <x v="97"/>
    <x v="86"/>
    <x v="87"/>
    <n v="38.884616000000001"/>
    <n v="-77.101079999999996"/>
    <x v="0"/>
    <x v="599"/>
  </r>
  <r>
    <s v="F27417"/>
    <x v="0"/>
    <x v="7180"/>
    <x v="7156"/>
    <x v="78"/>
    <x v="97"/>
    <x v="131"/>
    <x v="132"/>
    <n v="38.884616000000001"/>
    <n v="-77.101079999999996"/>
    <x v="0"/>
    <x v="18"/>
  </r>
  <r>
    <s v="F27418"/>
    <x v="0"/>
    <x v="7181"/>
    <x v="7157"/>
    <x v="70"/>
    <x v="97"/>
    <x v="114"/>
    <x v="115"/>
    <n v="38.884616000000001"/>
    <n v="-77.101079999999996"/>
    <x v="0"/>
    <x v="531"/>
  </r>
  <r>
    <s v="F27419"/>
    <x v="1"/>
    <x v="7182"/>
    <x v="7158"/>
    <x v="70"/>
    <x v="97"/>
    <x v="1009"/>
    <x v="1028"/>
    <n v="38.884613999999999"/>
    <n v="-77.101005000000001"/>
    <x v="0"/>
    <x v="258"/>
  </r>
  <r>
    <s v="F27420"/>
    <x v="1"/>
    <x v="7183"/>
    <x v="7159"/>
    <x v="70"/>
    <x v="97"/>
    <x v="836"/>
    <x v="1029"/>
    <n v="38.884605000000001"/>
    <n v="-77.100972999999996"/>
    <x v="0"/>
    <x v="199"/>
  </r>
  <r>
    <s v="F27421"/>
    <x v="1"/>
    <x v="7184"/>
    <x v="7160"/>
    <x v="70"/>
    <x v="97"/>
    <x v="1010"/>
    <x v="1030"/>
    <n v="38.884684999999998"/>
    <n v="-77.101102999999995"/>
    <x v="0"/>
    <x v="647"/>
  </r>
  <r>
    <s v="F27422"/>
    <x v="1"/>
    <x v="7185"/>
    <x v="7161"/>
    <x v="70"/>
    <x v="97"/>
    <x v="1011"/>
    <x v="150"/>
    <n v="38.884604000000003"/>
    <n v="-77.101022"/>
    <x v="0"/>
    <x v="24"/>
  </r>
  <r>
    <s v="F27423"/>
    <x v="1"/>
    <x v="7186"/>
    <x v="7162"/>
    <x v="70"/>
    <x v="97"/>
    <x v="1012"/>
    <x v="1031"/>
    <n v="38.884579000000002"/>
    <n v="-77.100986000000006"/>
    <x v="0"/>
    <x v="193"/>
  </r>
  <r>
    <s v="F27424"/>
    <x v="0"/>
    <x v="7187"/>
    <x v="7163"/>
    <x v="78"/>
    <x v="97"/>
    <x v="131"/>
    <x v="132"/>
    <n v="38.884616000000001"/>
    <n v="-77.101079999999996"/>
    <x v="0"/>
    <x v="537"/>
  </r>
  <r>
    <s v="F27425"/>
    <x v="0"/>
    <x v="7188"/>
    <x v="7164"/>
    <x v="80"/>
    <x v="97"/>
    <x v="135"/>
    <x v="136"/>
    <n v="38.884616000000001"/>
    <n v="-77.101079999999996"/>
    <x v="0"/>
    <x v="100"/>
  </r>
  <r>
    <s v="F27426"/>
    <x v="0"/>
    <x v="7189"/>
    <x v="7165"/>
    <x v="80"/>
    <x v="97"/>
    <x v="135"/>
    <x v="136"/>
    <n v="38.884616000000001"/>
    <n v="-77.101079999999996"/>
    <x v="0"/>
    <x v="390"/>
  </r>
  <r>
    <s v="F27427"/>
    <x v="0"/>
    <x v="7190"/>
    <x v="7166"/>
    <x v="84"/>
    <x v="97"/>
    <x v="139"/>
    <x v="140"/>
    <n v="38.884616000000001"/>
    <n v="-77.101079999999996"/>
    <x v="0"/>
    <x v="517"/>
  </r>
  <r>
    <s v="F27428"/>
    <x v="0"/>
    <x v="7191"/>
    <x v="7167"/>
    <x v="84"/>
    <x v="97"/>
    <x v="139"/>
    <x v="140"/>
    <n v="38.884616000000001"/>
    <n v="-77.101079999999996"/>
    <x v="0"/>
    <x v="202"/>
  </r>
  <r>
    <s v="F27429"/>
    <x v="0"/>
    <x v="7192"/>
    <x v="7168"/>
    <x v="80"/>
    <x v="97"/>
    <x v="135"/>
    <x v="136"/>
    <n v="38.884616000000001"/>
    <n v="-77.101079999999996"/>
    <x v="0"/>
    <x v="407"/>
  </r>
  <r>
    <s v="F27430"/>
    <x v="0"/>
    <x v="7193"/>
    <x v="7169"/>
    <x v="80"/>
    <x v="97"/>
    <x v="135"/>
    <x v="136"/>
    <n v="38.884616000000001"/>
    <n v="-77.101079999999996"/>
    <x v="0"/>
    <x v="272"/>
  </r>
  <r>
    <s v="F27431"/>
    <x v="0"/>
    <x v="7194"/>
    <x v="7170"/>
    <x v="80"/>
    <x v="97"/>
    <x v="135"/>
    <x v="136"/>
    <n v="38.884616000000001"/>
    <n v="-77.101079999999996"/>
    <x v="0"/>
    <x v="441"/>
  </r>
  <r>
    <s v="F27432"/>
    <x v="1"/>
    <x v="7195"/>
    <x v="7171"/>
    <x v="85"/>
    <x v="97"/>
    <x v="1013"/>
    <x v="1032"/>
    <n v="38.884552999999997"/>
    <n v="-77.101046999999994"/>
    <x v="0"/>
    <x v="635"/>
  </r>
  <r>
    <s v="F27433"/>
    <x v="0"/>
    <x v="7196"/>
    <x v="7172"/>
    <x v="85"/>
    <x v="97"/>
    <x v="140"/>
    <x v="141"/>
    <n v="38.884616000000001"/>
    <n v="-77.101079999999996"/>
    <x v="0"/>
    <x v="554"/>
  </r>
  <r>
    <s v="F27434"/>
    <x v="0"/>
    <x v="2358"/>
    <x v="7173"/>
    <x v="85"/>
    <x v="97"/>
    <x v="140"/>
    <x v="141"/>
    <n v="38.884616000000001"/>
    <n v="-77.101079999999996"/>
    <x v="0"/>
    <x v="187"/>
  </r>
  <r>
    <s v="F27435"/>
    <x v="0"/>
    <x v="7197"/>
    <x v="7174"/>
    <x v="85"/>
    <x v="97"/>
    <x v="140"/>
    <x v="141"/>
    <n v="38.884616000000001"/>
    <n v="-77.101079999999996"/>
    <x v="0"/>
    <x v="623"/>
  </r>
  <r>
    <s v="F27436"/>
    <x v="0"/>
    <x v="7198"/>
    <x v="7175"/>
    <x v="183"/>
    <x v="97"/>
    <x v="466"/>
    <x v="473"/>
    <n v="38.884616000000001"/>
    <n v="-77.101079999999996"/>
    <x v="0"/>
    <x v="94"/>
  </r>
  <r>
    <s v="F27437"/>
    <x v="1"/>
    <x v="7199"/>
    <x v="7176"/>
    <x v="83"/>
    <x v="97"/>
    <x v="1014"/>
    <x v="1033"/>
    <n v="38.884604000000003"/>
    <n v="-77.100887999999998"/>
    <x v="1"/>
    <x v="301"/>
  </r>
  <r>
    <s v="F27438"/>
    <x v="1"/>
    <x v="7200"/>
    <x v="7177"/>
    <x v="83"/>
    <x v="97"/>
    <x v="1015"/>
    <x v="1034"/>
    <n v="38.884611"/>
    <n v="-77.101052999999993"/>
    <x v="0"/>
    <x v="651"/>
  </r>
  <r>
    <s v="F27439"/>
    <x v="1"/>
    <x v="7201"/>
    <x v="7178"/>
    <x v="87"/>
    <x v="97"/>
    <x v="1016"/>
    <x v="1035"/>
    <n v="38.884624000000002"/>
    <n v="-77.101050999999998"/>
    <x v="1"/>
    <x v="66"/>
  </r>
  <r>
    <s v="F27440"/>
    <x v="0"/>
    <x v="7202"/>
    <x v="7179"/>
    <x v="83"/>
    <x v="97"/>
    <x v="142"/>
    <x v="143"/>
    <n v="38.884616000000001"/>
    <n v="-77.101079999999996"/>
    <x v="1"/>
    <x v="486"/>
  </r>
  <r>
    <s v="F27441"/>
    <x v="1"/>
    <x v="7203"/>
    <x v="7180"/>
    <x v="83"/>
    <x v="97"/>
    <x v="1017"/>
    <x v="1034"/>
    <n v="38.884656"/>
    <n v="-77.101051999999996"/>
    <x v="0"/>
    <x v="240"/>
  </r>
  <r>
    <s v="F27442"/>
    <x v="1"/>
    <x v="7204"/>
    <x v="7181"/>
    <x v="83"/>
    <x v="97"/>
    <x v="1018"/>
    <x v="1036"/>
    <n v="38.884659999999997"/>
    <n v="-77.100926999999999"/>
    <x v="1"/>
    <x v="213"/>
  </r>
  <r>
    <s v="F27443"/>
    <x v="1"/>
    <x v="7205"/>
    <x v="7182"/>
    <x v="87"/>
    <x v="97"/>
    <x v="1019"/>
    <x v="848"/>
    <n v="38.884622"/>
    <n v="-77.100898000000001"/>
    <x v="1"/>
    <x v="221"/>
  </r>
  <r>
    <s v="F27444"/>
    <x v="0"/>
    <x v="7206"/>
    <x v="7183"/>
    <x v="87"/>
    <x v="97"/>
    <x v="147"/>
    <x v="148"/>
    <n v="38.884616000000001"/>
    <n v="-77.101079999999996"/>
    <x v="1"/>
    <x v="379"/>
  </r>
  <r>
    <s v="F27445"/>
    <x v="0"/>
    <x v="7207"/>
    <x v="7184"/>
    <x v="84"/>
    <x v="97"/>
    <x v="139"/>
    <x v="140"/>
    <n v="38.884616000000001"/>
    <n v="-77.101079999999996"/>
    <x v="0"/>
    <x v="86"/>
  </r>
  <r>
    <s v="F27446"/>
    <x v="2"/>
    <x v="7208"/>
    <x v="7185"/>
    <x v="86"/>
    <x v="97"/>
    <x v="145"/>
    <x v="146"/>
    <n v="38.884616000000001"/>
    <n v="-77.101079999999996"/>
    <x v="1"/>
    <x v="220"/>
  </r>
  <r>
    <s v="F27447"/>
    <x v="1"/>
    <x v="7209"/>
    <x v="7186"/>
    <x v="87"/>
    <x v="97"/>
    <x v="1020"/>
    <x v="1037"/>
    <n v="38.884642999999997"/>
    <n v="-77.100926999999999"/>
    <x v="1"/>
    <x v="142"/>
  </r>
  <r>
    <s v="F27448"/>
    <x v="0"/>
    <x v="7210"/>
    <x v="7187"/>
    <x v="87"/>
    <x v="97"/>
    <x v="147"/>
    <x v="148"/>
    <n v="38.884616000000001"/>
    <n v="-77.101079999999996"/>
    <x v="0"/>
    <x v="321"/>
  </r>
  <r>
    <s v="F27449"/>
    <x v="0"/>
    <x v="7211"/>
    <x v="7188"/>
    <x v="83"/>
    <x v="97"/>
    <x v="142"/>
    <x v="143"/>
    <n v="38.884616000000001"/>
    <n v="-77.101079999999996"/>
    <x v="0"/>
    <x v="62"/>
  </r>
  <r>
    <s v="F27450"/>
    <x v="1"/>
    <x v="7212"/>
    <x v="7189"/>
    <x v="82"/>
    <x v="97"/>
    <x v="1021"/>
    <x v="1038"/>
    <n v="38.884684"/>
    <n v="-77.101051999999996"/>
    <x v="0"/>
    <x v="162"/>
  </r>
  <r>
    <s v="F27451"/>
    <x v="1"/>
    <x v="7213"/>
    <x v="7190"/>
    <x v="82"/>
    <x v="97"/>
    <x v="1022"/>
    <x v="1039"/>
    <n v="38.884669000000002"/>
    <n v="-77.100908000000004"/>
    <x v="0"/>
    <x v="536"/>
  </r>
  <r>
    <s v="F27452"/>
    <x v="0"/>
    <x v="7214"/>
    <x v="7191"/>
    <x v="86"/>
    <x v="97"/>
    <x v="145"/>
    <x v="146"/>
    <n v="38.884616000000001"/>
    <n v="-77.101079999999996"/>
    <x v="1"/>
    <x v="582"/>
  </r>
  <r>
    <s v="F27453"/>
    <x v="0"/>
    <x v="7215"/>
    <x v="7192"/>
    <x v="86"/>
    <x v="97"/>
    <x v="145"/>
    <x v="146"/>
    <n v="38.884616000000001"/>
    <n v="-77.101079999999996"/>
    <x v="0"/>
    <x v="68"/>
  </r>
  <r>
    <s v="F27454"/>
    <x v="1"/>
    <x v="7216"/>
    <x v="7193"/>
    <x v="88"/>
    <x v="97"/>
    <x v="1023"/>
    <x v="1040"/>
    <n v="38.884588000000001"/>
    <n v="-77.101057999999995"/>
    <x v="0"/>
    <x v="77"/>
  </r>
  <r>
    <s v="F27455"/>
    <x v="0"/>
    <x v="7217"/>
    <x v="7194"/>
    <x v="184"/>
    <x v="97"/>
    <x v="845"/>
    <x v="858"/>
    <n v="38.884616000000001"/>
    <n v="-77.101079999999996"/>
    <x v="0"/>
    <x v="524"/>
  </r>
  <r>
    <s v="F27456"/>
    <x v="1"/>
    <x v="7218"/>
    <x v="7195"/>
    <x v="168"/>
    <x v="97"/>
    <x v="1024"/>
    <x v="1041"/>
    <n v="38.884611"/>
    <n v="-77.101080999999994"/>
    <x v="0"/>
    <x v="582"/>
  </r>
  <r>
    <s v="F27457"/>
    <x v="1"/>
    <x v="7219"/>
    <x v="7196"/>
    <x v="169"/>
    <x v="97"/>
    <x v="1025"/>
    <x v="1042"/>
    <n v="38.884605999999998"/>
    <n v="-77.101010000000002"/>
    <x v="1"/>
    <x v="233"/>
  </r>
  <r>
    <s v="F27458"/>
    <x v="0"/>
    <x v="7220"/>
    <x v="7197"/>
    <x v="169"/>
    <x v="97"/>
    <x v="416"/>
    <x v="421"/>
    <n v="38.884616000000001"/>
    <n v="-77.101079999999996"/>
    <x v="0"/>
    <x v="647"/>
  </r>
  <r>
    <s v="F27459"/>
    <x v="0"/>
    <x v="7221"/>
    <x v="7198"/>
    <x v="169"/>
    <x v="97"/>
    <x v="416"/>
    <x v="421"/>
    <n v="38.884616000000001"/>
    <n v="-77.101079999999996"/>
    <x v="1"/>
    <x v="147"/>
  </r>
  <r>
    <s v="F27460"/>
    <x v="0"/>
    <x v="7222"/>
    <x v="7199"/>
    <x v="169"/>
    <x v="97"/>
    <x v="416"/>
    <x v="421"/>
    <n v="38.884616000000001"/>
    <n v="-77.101079999999996"/>
    <x v="0"/>
    <x v="65"/>
  </r>
  <r>
    <s v="F27461"/>
    <x v="0"/>
    <x v="7223"/>
    <x v="7200"/>
    <x v="89"/>
    <x v="97"/>
    <x v="154"/>
    <x v="155"/>
    <n v="38.884616000000001"/>
    <n v="-77.101079999999996"/>
    <x v="0"/>
    <x v="657"/>
  </r>
  <r>
    <s v="F27462"/>
    <x v="0"/>
    <x v="7224"/>
    <x v="7201"/>
    <x v="90"/>
    <x v="97"/>
    <x v="155"/>
    <x v="156"/>
    <n v="38.884616000000001"/>
    <n v="-77.101079999999996"/>
    <x v="0"/>
    <x v="479"/>
  </r>
  <r>
    <s v="F27463"/>
    <x v="2"/>
    <x v="7225"/>
    <x v="7202"/>
    <x v="94"/>
    <x v="97"/>
    <x v="169"/>
    <x v="170"/>
    <n v="38.884616000000001"/>
    <n v="-77.101079999999996"/>
    <x v="1"/>
    <x v="114"/>
  </r>
  <r>
    <s v="F27464"/>
    <x v="0"/>
    <x v="7226"/>
    <x v="7203"/>
    <x v="94"/>
    <x v="97"/>
    <x v="169"/>
    <x v="170"/>
    <n v="38.884616000000001"/>
    <n v="-77.101079999999996"/>
    <x v="1"/>
    <x v="437"/>
  </r>
  <r>
    <s v="F27465"/>
    <x v="0"/>
    <x v="7227"/>
    <x v="7204"/>
    <x v="94"/>
    <x v="97"/>
    <x v="169"/>
    <x v="170"/>
    <n v="38.884616000000001"/>
    <n v="-77.101079999999996"/>
    <x v="0"/>
    <x v="105"/>
  </r>
  <r>
    <s v="F27466"/>
    <x v="0"/>
    <x v="7228"/>
    <x v="7205"/>
    <x v="94"/>
    <x v="97"/>
    <x v="169"/>
    <x v="170"/>
    <n v="38.884616000000001"/>
    <n v="-77.101079999999996"/>
    <x v="0"/>
    <x v="196"/>
  </r>
  <r>
    <s v="F27467"/>
    <x v="0"/>
    <x v="7229"/>
    <x v="7206"/>
    <x v="94"/>
    <x v="97"/>
    <x v="169"/>
    <x v="170"/>
    <n v="38.884616000000001"/>
    <n v="-77.101079999999996"/>
    <x v="1"/>
    <x v="275"/>
  </r>
  <r>
    <s v="F27468"/>
    <x v="0"/>
    <x v="7230"/>
    <x v="7207"/>
    <x v="94"/>
    <x v="97"/>
    <x v="169"/>
    <x v="170"/>
    <n v="38.884616000000001"/>
    <n v="-77.101079999999996"/>
    <x v="0"/>
    <x v="221"/>
  </r>
  <r>
    <s v="F27469"/>
    <x v="0"/>
    <x v="7231"/>
    <x v="7208"/>
    <x v="94"/>
    <x v="97"/>
    <x v="169"/>
    <x v="170"/>
    <n v="38.884616000000001"/>
    <n v="-77.101079999999996"/>
    <x v="0"/>
    <x v="557"/>
  </r>
  <r>
    <s v="F27470"/>
    <x v="0"/>
    <x v="7232"/>
    <x v="7209"/>
    <x v="95"/>
    <x v="97"/>
    <x v="168"/>
    <x v="169"/>
    <n v="38.884616000000001"/>
    <n v="-77.101079999999996"/>
    <x v="0"/>
    <x v="467"/>
  </r>
  <r>
    <s v="F27471"/>
    <x v="0"/>
    <x v="7233"/>
    <x v="7210"/>
    <x v="95"/>
    <x v="97"/>
    <x v="168"/>
    <x v="169"/>
    <n v="38.884616000000001"/>
    <n v="-77.101079999999996"/>
    <x v="0"/>
    <x v="36"/>
  </r>
  <r>
    <s v="F27472"/>
    <x v="0"/>
    <x v="7234"/>
    <x v="7211"/>
    <x v="101"/>
    <x v="97"/>
    <x v="180"/>
    <x v="181"/>
    <n v="38.884616000000001"/>
    <n v="-77.101079999999996"/>
    <x v="0"/>
    <x v="151"/>
  </r>
  <r>
    <s v="F27473"/>
    <x v="0"/>
    <x v="7235"/>
    <x v="7212"/>
    <x v="104"/>
    <x v="97"/>
    <x v="186"/>
    <x v="187"/>
    <n v="38.884616000000001"/>
    <n v="-77.101079999999996"/>
    <x v="0"/>
    <x v="12"/>
  </r>
  <r>
    <s v="F27474"/>
    <x v="0"/>
    <x v="7236"/>
    <x v="7213"/>
    <x v="104"/>
    <x v="97"/>
    <x v="186"/>
    <x v="187"/>
    <n v="38.884616000000001"/>
    <n v="-77.101079999999996"/>
    <x v="1"/>
    <x v="634"/>
  </r>
  <r>
    <s v="F27475"/>
    <x v="1"/>
    <x v="7237"/>
    <x v="7214"/>
    <x v="105"/>
    <x v="97"/>
    <x v="1026"/>
    <x v="1043"/>
    <n v="38.884644999999999"/>
    <n v="-77.100943000000001"/>
    <x v="0"/>
    <x v="340"/>
  </r>
  <r>
    <s v="F27476"/>
    <x v="0"/>
    <x v="7238"/>
    <x v="7215"/>
    <x v="107"/>
    <x v="97"/>
    <x v="190"/>
    <x v="191"/>
    <n v="38.884616000000001"/>
    <n v="-77.101079999999996"/>
    <x v="1"/>
    <x v="332"/>
  </r>
  <r>
    <s v="F27477"/>
    <x v="1"/>
    <x v="7239"/>
    <x v="7216"/>
    <x v="65"/>
    <x v="98"/>
    <x v="1027"/>
    <x v="1044"/>
    <n v="38.861694"/>
    <n v="-76.969080000000005"/>
    <x v="0"/>
    <x v="339"/>
  </r>
  <r>
    <s v="F27478"/>
    <x v="0"/>
    <x v="7240"/>
    <x v="7217"/>
    <x v="236"/>
    <x v="98"/>
    <x v="1028"/>
    <x v="1045"/>
    <n v="38.861663"/>
    <n v="-76.969183999999998"/>
    <x v="1"/>
    <x v="515"/>
  </r>
  <r>
    <s v="F27479"/>
    <x v="0"/>
    <x v="7241"/>
    <x v="7218"/>
    <x v="237"/>
    <x v="98"/>
    <x v="1029"/>
    <x v="1046"/>
    <n v="38.861663"/>
    <n v="-76.969183999999998"/>
    <x v="0"/>
    <x v="80"/>
  </r>
  <r>
    <s v="F27480"/>
    <x v="0"/>
    <x v="7242"/>
    <x v="7219"/>
    <x v="20"/>
    <x v="99"/>
    <x v="40"/>
    <x v="40"/>
    <n v="38.867373000000001"/>
    <n v="-76.988039000000001"/>
    <x v="1"/>
    <x v="427"/>
  </r>
  <r>
    <s v="F27481"/>
    <x v="1"/>
    <x v="7243"/>
    <x v="7220"/>
    <x v="238"/>
    <x v="99"/>
    <x v="765"/>
    <x v="1047"/>
    <n v="38.867370999999999"/>
    <n v="-76.987904999999998"/>
    <x v="1"/>
    <x v="392"/>
  </r>
  <r>
    <s v="F27482"/>
    <x v="0"/>
    <x v="7244"/>
    <x v="7221"/>
    <x v="21"/>
    <x v="99"/>
    <x v="44"/>
    <x v="44"/>
    <n v="38.867373000000001"/>
    <n v="-76.988039000000001"/>
    <x v="1"/>
    <x v="498"/>
  </r>
  <r>
    <s v="F27483"/>
    <x v="1"/>
    <x v="7245"/>
    <x v="7222"/>
    <x v="51"/>
    <x v="99"/>
    <x v="91"/>
    <x v="92"/>
    <n v="38.867325999999998"/>
    <n v="-76.988016000000002"/>
    <x v="1"/>
    <x v="275"/>
  </r>
  <r>
    <s v="F27484"/>
    <x v="0"/>
    <x v="7246"/>
    <x v="7223"/>
    <x v="59"/>
    <x v="99"/>
    <x v="101"/>
    <x v="102"/>
    <n v="38.867373000000001"/>
    <n v="-76.988039000000001"/>
    <x v="0"/>
    <x v="210"/>
  </r>
  <r>
    <s v="F27485"/>
    <x v="0"/>
    <x v="7247"/>
    <x v="7224"/>
    <x v="59"/>
    <x v="99"/>
    <x v="101"/>
    <x v="102"/>
    <n v="38.867373000000001"/>
    <n v="-76.988039000000001"/>
    <x v="0"/>
    <x v="421"/>
  </r>
  <r>
    <s v="F27486"/>
    <x v="0"/>
    <x v="7248"/>
    <x v="7225"/>
    <x v="59"/>
    <x v="99"/>
    <x v="101"/>
    <x v="102"/>
    <n v="38.867373000000001"/>
    <n v="-76.988039000000001"/>
    <x v="0"/>
    <x v="229"/>
  </r>
  <r>
    <s v="F27487"/>
    <x v="0"/>
    <x v="7249"/>
    <x v="7226"/>
    <x v="59"/>
    <x v="99"/>
    <x v="101"/>
    <x v="102"/>
    <n v="38.867373000000001"/>
    <n v="-76.988039000000001"/>
    <x v="0"/>
    <x v="483"/>
  </r>
  <r>
    <s v="F27488"/>
    <x v="0"/>
    <x v="7250"/>
    <x v="7227"/>
    <x v="59"/>
    <x v="99"/>
    <x v="101"/>
    <x v="102"/>
    <n v="38.867373000000001"/>
    <n v="-76.988039000000001"/>
    <x v="0"/>
    <x v="207"/>
  </r>
  <r>
    <s v="F27489"/>
    <x v="0"/>
    <x v="7251"/>
    <x v="7228"/>
    <x v="59"/>
    <x v="99"/>
    <x v="101"/>
    <x v="102"/>
    <n v="38.867373000000001"/>
    <n v="-76.988039000000001"/>
    <x v="0"/>
    <x v="521"/>
  </r>
  <r>
    <s v="F27490"/>
    <x v="0"/>
    <x v="7252"/>
    <x v="7229"/>
    <x v="59"/>
    <x v="99"/>
    <x v="101"/>
    <x v="102"/>
    <n v="38.867373000000001"/>
    <n v="-76.988039000000001"/>
    <x v="0"/>
    <x v="400"/>
  </r>
  <r>
    <s v="F27491"/>
    <x v="0"/>
    <x v="7253"/>
    <x v="7230"/>
    <x v="59"/>
    <x v="99"/>
    <x v="101"/>
    <x v="102"/>
    <n v="38.867373000000001"/>
    <n v="-76.988039000000001"/>
    <x v="0"/>
    <x v="446"/>
  </r>
  <r>
    <s v="F27492"/>
    <x v="0"/>
    <x v="7254"/>
    <x v="7231"/>
    <x v="59"/>
    <x v="99"/>
    <x v="101"/>
    <x v="102"/>
    <n v="38.867373000000001"/>
    <n v="-76.988039000000001"/>
    <x v="0"/>
    <x v="333"/>
  </r>
  <r>
    <s v="F27493"/>
    <x v="0"/>
    <x v="7255"/>
    <x v="7232"/>
    <x v="59"/>
    <x v="99"/>
    <x v="101"/>
    <x v="102"/>
    <n v="38.867373000000001"/>
    <n v="-76.988039000000001"/>
    <x v="0"/>
    <x v="108"/>
  </r>
  <r>
    <s v="F27494"/>
    <x v="0"/>
    <x v="7256"/>
    <x v="7233"/>
    <x v="59"/>
    <x v="99"/>
    <x v="101"/>
    <x v="102"/>
    <n v="38.867373000000001"/>
    <n v="-76.988039000000001"/>
    <x v="0"/>
    <x v="377"/>
  </r>
  <r>
    <s v="F27495"/>
    <x v="0"/>
    <x v="7257"/>
    <x v="7234"/>
    <x v="59"/>
    <x v="99"/>
    <x v="101"/>
    <x v="102"/>
    <n v="38.867373000000001"/>
    <n v="-76.988039000000001"/>
    <x v="0"/>
    <x v="203"/>
  </r>
  <r>
    <s v="F27496"/>
    <x v="0"/>
    <x v="7258"/>
    <x v="7235"/>
    <x v="59"/>
    <x v="99"/>
    <x v="101"/>
    <x v="102"/>
    <n v="38.867373000000001"/>
    <n v="-76.988039000000001"/>
    <x v="0"/>
    <x v="156"/>
  </r>
  <r>
    <s v="F27497"/>
    <x v="0"/>
    <x v="7259"/>
    <x v="7236"/>
    <x v="59"/>
    <x v="99"/>
    <x v="101"/>
    <x v="102"/>
    <n v="38.867373000000001"/>
    <n v="-76.988039000000001"/>
    <x v="0"/>
    <x v="17"/>
  </r>
  <r>
    <s v="F27498"/>
    <x v="0"/>
    <x v="7260"/>
    <x v="7237"/>
    <x v="59"/>
    <x v="99"/>
    <x v="101"/>
    <x v="102"/>
    <n v="38.867373000000001"/>
    <n v="-76.988039000000001"/>
    <x v="0"/>
    <x v="609"/>
  </r>
  <r>
    <s v="F27499"/>
    <x v="0"/>
    <x v="7261"/>
    <x v="7238"/>
    <x v="64"/>
    <x v="99"/>
    <x v="106"/>
    <x v="107"/>
    <n v="38.867373000000001"/>
    <n v="-76.988039000000001"/>
    <x v="0"/>
    <x v="388"/>
  </r>
  <r>
    <s v="F27500"/>
    <x v="0"/>
    <x v="7262"/>
    <x v="7239"/>
    <x v="65"/>
    <x v="99"/>
    <x v="107"/>
    <x v="108"/>
    <n v="38.867373000000001"/>
    <n v="-76.988039000000001"/>
    <x v="1"/>
    <x v="208"/>
  </r>
  <r>
    <s v="F27501"/>
    <x v="0"/>
    <x v="7263"/>
    <x v="7240"/>
    <x v="233"/>
    <x v="100"/>
    <x v="899"/>
    <x v="914"/>
    <n v="38.866610999999999"/>
    <n v="-76.985237999999995"/>
    <x v="1"/>
    <x v="147"/>
  </r>
  <r>
    <s v="F27502"/>
    <x v="0"/>
    <x v="7264"/>
    <x v="7241"/>
    <x v="233"/>
    <x v="100"/>
    <x v="899"/>
    <x v="914"/>
    <n v="38.866610999999999"/>
    <n v="-76.985237999999995"/>
    <x v="0"/>
    <x v="658"/>
  </r>
  <r>
    <s v="F27503"/>
    <x v="0"/>
    <x v="7265"/>
    <x v="7242"/>
    <x v="233"/>
    <x v="100"/>
    <x v="899"/>
    <x v="914"/>
    <n v="38.866610999999999"/>
    <n v="-76.985237999999995"/>
    <x v="0"/>
    <x v="539"/>
  </r>
  <r>
    <s v="F27504"/>
    <x v="0"/>
    <x v="7266"/>
    <x v="7243"/>
    <x v="233"/>
    <x v="99"/>
    <x v="899"/>
    <x v="914"/>
    <n v="38.867373000000001"/>
    <n v="-76.988039000000001"/>
    <x v="0"/>
    <x v="572"/>
  </r>
  <r>
    <s v="F27505"/>
    <x v="0"/>
    <x v="7267"/>
    <x v="7244"/>
    <x v="236"/>
    <x v="100"/>
    <x v="1028"/>
    <x v="1045"/>
    <n v="38.866610999999999"/>
    <n v="-76.985237999999995"/>
    <x v="0"/>
    <x v="462"/>
  </r>
  <r>
    <s v="F27506"/>
    <x v="0"/>
    <x v="7268"/>
    <x v="7245"/>
    <x v="237"/>
    <x v="99"/>
    <x v="1029"/>
    <x v="1046"/>
    <n v="38.867373000000001"/>
    <n v="-76.988039000000001"/>
    <x v="0"/>
    <x v="333"/>
  </r>
  <r>
    <s v="F27507"/>
    <x v="0"/>
    <x v="7269"/>
    <x v="7246"/>
    <x v="237"/>
    <x v="99"/>
    <x v="1029"/>
    <x v="1046"/>
    <n v="38.867373000000001"/>
    <n v="-76.988039000000001"/>
    <x v="1"/>
    <x v="651"/>
  </r>
  <r>
    <s v="F27508"/>
    <x v="0"/>
    <x v="7270"/>
    <x v="7247"/>
    <x v="237"/>
    <x v="100"/>
    <x v="1029"/>
    <x v="1046"/>
    <n v="38.866610999999999"/>
    <n v="-76.985237999999995"/>
    <x v="0"/>
    <x v="144"/>
  </r>
  <r>
    <s v="F27509"/>
    <x v="0"/>
    <x v="7271"/>
    <x v="7248"/>
    <x v="224"/>
    <x v="100"/>
    <x v="816"/>
    <x v="829"/>
    <n v="38.866610999999999"/>
    <n v="-76.985237999999995"/>
    <x v="1"/>
    <x v="201"/>
  </r>
  <r>
    <s v="F27510"/>
    <x v="0"/>
    <x v="7272"/>
    <x v="7249"/>
    <x v="224"/>
    <x v="99"/>
    <x v="816"/>
    <x v="829"/>
    <n v="38.867373000000001"/>
    <n v="-76.988039000000001"/>
    <x v="0"/>
    <x v="497"/>
  </r>
  <r>
    <s v="F27511"/>
    <x v="2"/>
    <x v="7273"/>
    <x v="7250"/>
    <x v="224"/>
    <x v="99"/>
    <x v="816"/>
    <x v="829"/>
    <n v="38.867373000000001"/>
    <n v="-76.988039000000001"/>
    <x v="1"/>
    <x v="650"/>
  </r>
  <r>
    <s v="F27512"/>
    <x v="0"/>
    <x v="7274"/>
    <x v="7251"/>
    <x v="224"/>
    <x v="99"/>
    <x v="816"/>
    <x v="829"/>
    <n v="38.867373000000001"/>
    <n v="-76.988039000000001"/>
    <x v="0"/>
    <x v="657"/>
  </r>
  <r>
    <s v="F27513"/>
    <x v="2"/>
    <x v="7275"/>
    <x v="7252"/>
    <x v="224"/>
    <x v="99"/>
    <x v="816"/>
    <x v="829"/>
    <n v="38.867373000000001"/>
    <n v="-76.988039000000001"/>
    <x v="1"/>
    <x v="649"/>
  </r>
  <r>
    <s v="F27514"/>
    <x v="0"/>
    <x v="7276"/>
    <x v="7253"/>
    <x v="239"/>
    <x v="99"/>
    <x v="1030"/>
    <x v="1048"/>
    <n v="38.867373000000001"/>
    <n v="-76.988039000000001"/>
    <x v="0"/>
    <x v="57"/>
  </r>
  <r>
    <s v="F27515"/>
    <x v="0"/>
    <x v="7277"/>
    <x v="7254"/>
    <x v="239"/>
    <x v="100"/>
    <x v="1030"/>
    <x v="1048"/>
    <n v="38.866610999999999"/>
    <n v="-76.985237999999995"/>
    <x v="0"/>
    <x v="180"/>
  </r>
  <r>
    <s v="F27516"/>
    <x v="0"/>
    <x v="7278"/>
    <x v="7255"/>
    <x v="239"/>
    <x v="100"/>
    <x v="1030"/>
    <x v="1048"/>
    <n v="38.866610999999999"/>
    <n v="-76.985237999999995"/>
    <x v="1"/>
    <x v="85"/>
  </r>
  <r>
    <s v="F27517"/>
    <x v="0"/>
    <x v="7279"/>
    <x v="7256"/>
    <x v="239"/>
    <x v="100"/>
    <x v="1030"/>
    <x v="1048"/>
    <n v="38.866610999999999"/>
    <n v="-76.985237999999995"/>
    <x v="1"/>
    <x v="463"/>
  </r>
  <r>
    <s v="F27518"/>
    <x v="0"/>
    <x v="7280"/>
    <x v="7257"/>
    <x v="239"/>
    <x v="100"/>
    <x v="1030"/>
    <x v="1048"/>
    <n v="38.866610999999999"/>
    <n v="-76.985237999999995"/>
    <x v="1"/>
    <x v="404"/>
  </r>
  <r>
    <s v="F27519"/>
    <x v="0"/>
    <x v="7281"/>
    <x v="7258"/>
    <x v="76"/>
    <x v="99"/>
    <x v="129"/>
    <x v="130"/>
    <n v="38.867373000000001"/>
    <n v="-76.988039000000001"/>
    <x v="1"/>
    <x v="236"/>
  </r>
  <r>
    <s v="F27520"/>
    <x v="0"/>
    <x v="7282"/>
    <x v="7259"/>
    <x v="240"/>
    <x v="99"/>
    <x v="1031"/>
    <x v="1049"/>
    <n v="38.867373000000001"/>
    <n v="-76.988039000000001"/>
    <x v="0"/>
    <x v="181"/>
  </r>
  <r>
    <s v="F27521"/>
    <x v="0"/>
    <x v="7283"/>
    <x v="7260"/>
    <x v="159"/>
    <x v="99"/>
    <x v="323"/>
    <x v="323"/>
    <n v="38.867373000000001"/>
    <n v="-76.988039000000001"/>
    <x v="1"/>
    <x v="332"/>
  </r>
  <r>
    <s v="F27522"/>
    <x v="0"/>
    <x v="7284"/>
    <x v="7261"/>
    <x v="162"/>
    <x v="99"/>
    <x v="327"/>
    <x v="327"/>
    <n v="38.867373000000001"/>
    <n v="-76.988039000000001"/>
    <x v="0"/>
    <x v="463"/>
  </r>
  <r>
    <s v="F27523"/>
    <x v="0"/>
    <x v="7285"/>
    <x v="7261"/>
    <x v="162"/>
    <x v="99"/>
    <x v="327"/>
    <x v="327"/>
    <n v="38.867373000000001"/>
    <n v="-76.988039000000001"/>
    <x v="0"/>
    <x v="489"/>
  </r>
  <r>
    <s v="F27524"/>
    <x v="0"/>
    <x v="7286"/>
    <x v="7261"/>
    <x v="162"/>
    <x v="99"/>
    <x v="327"/>
    <x v="327"/>
    <n v="38.867373000000001"/>
    <n v="-76.988039000000001"/>
    <x v="0"/>
    <x v="204"/>
  </r>
  <r>
    <s v="F27525"/>
    <x v="2"/>
    <x v="7287"/>
    <x v="7262"/>
    <x v="235"/>
    <x v="101"/>
    <x v="964"/>
    <x v="980"/>
    <n v="39.043272000000002"/>
    <n v="-77.053084999999996"/>
    <x v="1"/>
    <x v="614"/>
  </r>
  <r>
    <s v="F27526"/>
    <x v="0"/>
    <x v="7288"/>
    <x v="7263"/>
    <x v="241"/>
    <x v="102"/>
    <x v="1032"/>
    <x v="1050"/>
    <n v="38.923082999999998"/>
    <n v="-77.227417000000003"/>
    <x v="1"/>
    <x v="28"/>
  </r>
  <r>
    <s v="F27527"/>
    <x v="0"/>
    <x v="7289"/>
    <x v="7264"/>
    <x v="242"/>
    <x v="103"/>
    <x v="1033"/>
    <x v="1051"/>
    <n v="38.922449999999998"/>
    <n v="-77.230339999999998"/>
    <x v="0"/>
    <x v="3"/>
  </r>
  <r>
    <s v="F27528"/>
    <x v="2"/>
    <x v="7290"/>
    <x v="7265"/>
    <x v="243"/>
    <x v="102"/>
    <x v="1034"/>
    <x v="1052"/>
    <n v="38.923082999999998"/>
    <n v="-77.227417000000003"/>
    <x v="1"/>
    <x v="421"/>
  </r>
  <r>
    <s v="F27529"/>
    <x v="2"/>
    <x v="7291"/>
    <x v="7266"/>
    <x v="244"/>
    <x v="104"/>
    <x v="1035"/>
    <x v="1053"/>
    <n v="38.878601000000003"/>
    <n v="-77.222808000000001"/>
    <x v="1"/>
    <x v="577"/>
  </r>
  <r>
    <s v="F27530"/>
    <x v="2"/>
    <x v="7292"/>
    <x v="7267"/>
    <x v="244"/>
    <x v="104"/>
    <x v="1035"/>
    <x v="1053"/>
    <n v="38.878601000000003"/>
    <n v="-77.222808000000001"/>
    <x v="1"/>
    <x v="431"/>
  </r>
  <r>
    <s v="F27531"/>
    <x v="2"/>
    <x v="7293"/>
    <x v="7268"/>
    <x v="244"/>
    <x v="104"/>
    <x v="1035"/>
    <x v="1053"/>
    <n v="38.878601000000003"/>
    <n v="-77.222808000000001"/>
    <x v="1"/>
    <x v="190"/>
  </r>
  <r>
    <s v="F27532"/>
    <x v="2"/>
    <x v="7294"/>
    <x v="7269"/>
    <x v="244"/>
    <x v="104"/>
    <x v="1035"/>
    <x v="1053"/>
    <n v="38.878601000000003"/>
    <n v="-77.222808000000001"/>
    <x v="1"/>
    <x v="414"/>
  </r>
  <r>
    <s v="F27533"/>
    <x v="0"/>
    <x v="7295"/>
    <x v="7270"/>
    <x v="244"/>
    <x v="104"/>
    <x v="1035"/>
    <x v="1053"/>
    <n v="38.878601000000003"/>
    <n v="-77.222808000000001"/>
    <x v="1"/>
    <x v="218"/>
  </r>
  <r>
    <s v="F27534"/>
    <x v="0"/>
    <x v="7296"/>
    <x v="7271"/>
    <x v="244"/>
    <x v="104"/>
    <x v="1035"/>
    <x v="1053"/>
    <n v="38.878601000000003"/>
    <n v="-77.222808000000001"/>
    <x v="1"/>
    <x v="582"/>
  </r>
  <r>
    <s v="F27535"/>
    <x v="2"/>
    <x v="7297"/>
    <x v="7272"/>
    <x v="244"/>
    <x v="104"/>
    <x v="1035"/>
    <x v="1053"/>
    <n v="38.878601000000003"/>
    <n v="-77.222808000000001"/>
    <x v="1"/>
    <x v="634"/>
  </r>
  <r>
    <s v="F27536"/>
    <x v="2"/>
    <x v="7298"/>
    <x v="7273"/>
    <x v="244"/>
    <x v="104"/>
    <x v="1035"/>
    <x v="1053"/>
    <n v="38.878601000000003"/>
    <n v="-77.222808000000001"/>
    <x v="1"/>
    <x v="170"/>
  </r>
  <r>
    <s v="F27537"/>
    <x v="0"/>
    <x v="7299"/>
    <x v="7274"/>
    <x v="244"/>
    <x v="104"/>
    <x v="1035"/>
    <x v="1053"/>
    <n v="38.878601000000003"/>
    <n v="-77.222808000000001"/>
    <x v="1"/>
    <x v="472"/>
  </r>
  <r>
    <s v="F27538"/>
    <x v="2"/>
    <x v="7300"/>
    <x v="7275"/>
    <x v="244"/>
    <x v="104"/>
    <x v="1035"/>
    <x v="1053"/>
    <n v="38.878601000000003"/>
    <n v="-77.222808000000001"/>
    <x v="1"/>
    <x v="250"/>
  </r>
  <r>
    <s v="F27539"/>
    <x v="0"/>
    <x v="7301"/>
    <x v="7276"/>
    <x v="244"/>
    <x v="104"/>
    <x v="1035"/>
    <x v="1053"/>
    <n v="38.878601000000003"/>
    <n v="-77.222808000000001"/>
    <x v="1"/>
    <x v="454"/>
  </r>
  <r>
    <s v="F27540"/>
    <x v="0"/>
    <x v="7302"/>
    <x v="7277"/>
    <x v="244"/>
    <x v="104"/>
    <x v="1035"/>
    <x v="1053"/>
    <n v="38.878601000000003"/>
    <n v="-77.222808000000001"/>
    <x v="1"/>
    <x v="485"/>
  </r>
  <r>
    <s v="F27541"/>
    <x v="0"/>
    <x v="7303"/>
    <x v="7278"/>
    <x v="244"/>
    <x v="104"/>
    <x v="1035"/>
    <x v="1053"/>
    <n v="38.878601000000003"/>
    <n v="-77.222808000000001"/>
    <x v="1"/>
    <x v="314"/>
  </r>
  <r>
    <s v="F27542"/>
    <x v="2"/>
    <x v="7304"/>
    <x v="7279"/>
    <x v="244"/>
    <x v="104"/>
    <x v="1035"/>
    <x v="1053"/>
    <n v="38.878601000000003"/>
    <n v="-77.222808000000001"/>
    <x v="1"/>
    <x v="12"/>
  </r>
  <r>
    <s v="F27543"/>
    <x v="0"/>
    <x v="7305"/>
    <x v="7280"/>
    <x v="244"/>
    <x v="104"/>
    <x v="1035"/>
    <x v="1053"/>
    <n v="38.878601000000003"/>
    <n v="-77.222808000000001"/>
    <x v="1"/>
    <x v="621"/>
  </r>
  <r>
    <s v="F27544"/>
    <x v="0"/>
    <x v="7306"/>
    <x v="7281"/>
    <x v="245"/>
    <x v="104"/>
    <x v="1036"/>
    <x v="1054"/>
    <n v="38.878601000000003"/>
    <n v="-77.222808000000001"/>
    <x v="1"/>
    <x v="459"/>
  </r>
  <r>
    <s v="F27545"/>
    <x v="0"/>
    <x v="7307"/>
    <x v="7282"/>
    <x v="245"/>
    <x v="104"/>
    <x v="1036"/>
    <x v="1054"/>
    <n v="38.878601000000003"/>
    <n v="-77.222808000000001"/>
    <x v="1"/>
    <x v="236"/>
  </r>
  <r>
    <s v="F27546"/>
    <x v="0"/>
    <x v="7308"/>
    <x v="7283"/>
    <x v="0"/>
    <x v="105"/>
    <x v="0"/>
    <x v="0"/>
    <n v="38.927872000000001"/>
    <n v="-77.043357999999998"/>
    <x v="0"/>
    <x v="111"/>
  </r>
  <r>
    <s v="F27547"/>
    <x v="0"/>
    <x v="7309"/>
    <x v="7284"/>
    <x v="0"/>
    <x v="105"/>
    <x v="0"/>
    <x v="0"/>
    <n v="38.927872000000001"/>
    <n v="-77.043357999999998"/>
    <x v="0"/>
    <x v="135"/>
  </r>
  <r>
    <s v="F27548"/>
    <x v="0"/>
    <x v="7310"/>
    <x v="7285"/>
    <x v="0"/>
    <x v="105"/>
    <x v="0"/>
    <x v="0"/>
    <n v="38.927872000000001"/>
    <n v="-77.043357999999998"/>
    <x v="0"/>
    <x v="467"/>
  </r>
  <r>
    <s v="F27549"/>
    <x v="0"/>
    <x v="7311"/>
    <x v="7286"/>
    <x v="0"/>
    <x v="105"/>
    <x v="0"/>
    <x v="0"/>
    <n v="38.927872000000001"/>
    <n v="-77.043357999999998"/>
    <x v="0"/>
    <x v="387"/>
  </r>
  <r>
    <s v="F27550"/>
    <x v="0"/>
    <x v="7312"/>
    <x v="7287"/>
    <x v="0"/>
    <x v="105"/>
    <x v="0"/>
    <x v="0"/>
    <n v="38.927872000000001"/>
    <n v="-77.043357999999998"/>
    <x v="1"/>
    <x v="588"/>
  </r>
  <r>
    <s v="F27551"/>
    <x v="0"/>
    <x v="7313"/>
    <x v="7288"/>
    <x v="0"/>
    <x v="105"/>
    <x v="0"/>
    <x v="0"/>
    <n v="38.927872000000001"/>
    <n v="-77.043357999999998"/>
    <x v="1"/>
    <x v="103"/>
  </r>
  <r>
    <s v="F27552"/>
    <x v="0"/>
    <x v="7314"/>
    <x v="7289"/>
    <x v="0"/>
    <x v="105"/>
    <x v="0"/>
    <x v="0"/>
    <n v="38.927872000000001"/>
    <n v="-77.043357999999998"/>
    <x v="1"/>
    <x v="58"/>
  </r>
  <r>
    <s v="F27553"/>
    <x v="0"/>
    <x v="7315"/>
    <x v="7290"/>
    <x v="0"/>
    <x v="105"/>
    <x v="0"/>
    <x v="0"/>
    <n v="38.927872000000001"/>
    <n v="-77.043357999999998"/>
    <x v="1"/>
    <x v="542"/>
  </r>
  <r>
    <s v="F27554"/>
    <x v="0"/>
    <x v="7316"/>
    <x v="7291"/>
    <x v="0"/>
    <x v="105"/>
    <x v="0"/>
    <x v="0"/>
    <n v="38.927872000000001"/>
    <n v="-77.043357999999998"/>
    <x v="0"/>
    <x v="21"/>
  </r>
  <r>
    <s v="F27555"/>
    <x v="0"/>
    <x v="7317"/>
    <x v="7292"/>
    <x v="0"/>
    <x v="105"/>
    <x v="0"/>
    <x v="0"/>
    <n v="38.927872000000001"/>
    <n v="-77.043357999999998"/>
    <x v="0"/>
    <x v="647"/>
  </r>
  <r>
    <s v="F27556"/>
    <x v="0"/>
    <x v="7318"/>
    <x v="7293"/>
    <x v="0"/>
    <x v="105"/>
    <x v="0"/>
    <x v="0"/>
    <n v="38.927872000000001"/>
    <n v="-77.043357999999998"/>
    <x v="0"/>
    <x v="505"/>
  </r>
  <r>
    <s v="F27557"/>
    <x v="0"/>
    <x v="7319"/>
    <x v="7294"/>
    <x v="0"/>
    <x v="105"/>
    <x v="0"/>
    <x v="0"/>
    <n v="38.927872000000001"/>
    <n v="-77.043357999999998"/>
    <x v="0"/>
    <x v="113"/>
  </r>
  <r>
    <s v="F27558"/>
    <x v="0"/>
    <x v="7320"/>
    <x v="7295"/>
    <x v="0"/>
    <x v="105"/>
    <x v="0"/>
    <x v="0"/>
    <n v="38.927872000000001"/>
    <n v="-77.043357999999998"/>
    <x v="0"/>
    <x v="496"/>
  </r>
  <r>
    <s v="F27559"/>
    <x v="2"/>
    <x v="7321"/>
    <x v="7296"/>
    <x v="0"/>
    <x v="105"/>
    <x v="0"/>
    <x v="0"/>
    <n v="38.927872000000001"/>
    <n v="-77.043357999999998"/>
    <x v="1"/>
    <x v="295"/>
  </r>
  <r>
    <s v="F27560"/>
    <x v="0"/>
    <x v="7322"/>
    <x v="7297"/>
    <x v="0"/>
    <x v="105"/>
    <x v="0"/>
    <x v="0"/>
    <n v="38.927872000000001"/>
    <n v="-77.043357999999998"/>
    <x v="0"/>
    <x v="393"/>
  </r>
  <r>
    <s v="F27561"/>
    <x v="0"/>
    <x v="7323"/>
    <x v="7298"/>
    <x v="0"/>
    <x v="105"/>
    <x v="0"/>
    <x v="0"/>
    <n v="38.927872000000001"/>
    <n v="-77.043357999999998"/>
    <x v="0"/>
    <x v="622"/>
  </r>
  <r>
    <s v="F27562"/>
    <x v="0"/>
    <x v="7324"/>
    <x v="7299"/>
    <x v="0"/>
    <x v="105"/>
    <x v="0"/>
    <x v="0"/>
    <n v="38.927872000000001"/>
    <n v="-77.043357999999998"/>
    <x v="1"/>
    <x v="475"/>
  </r>
  <r>
    <s v="F27563"/>
    <x v="0"/>
    <x v="7325"/>
    <x v="7300"/>
    <x v="0"/>
    <x v="105"/>
    <x v="0"/>
    <x v="0"/>
    <n v="38.927872000000001"/>
    <n v="-77.043357999999998"/>
    <x v="1"/>
    <x v="448"/>
  </r>
  <r>
    <s v="F27564"/>
    <x v="0"/>
    <x v="7326"/>
    <x v="7301"/>
    <x v="0"/>
    <x v="105"/>
    <x v="0"/>
    <x v="0"/>
    <n v="38.927872000000001"/>
    <n v="-77.043357999999998"/>
    <x v="1"/>
    <x v="202"/>
  </r>
  <r>
    <s v="F27565"/>
    <x v="0"/>
    <x v="7327"/>
    <x v="7302"/>
    <x v="0"/>
    <x v="105"/>
    <x v="0"/>
    <x v="0"/>
    <n v="38.927872000000001"/>
    <n v="-77.043357999999998"/>
    <x v="1"/>
    <x v="143"/>
  </r>
  <r>
    <s v="F27566"/>
    <x v="0"/>
    <x v="7328"/>
    <x v="7303"/>
    <x v="0"/>
    <x v="105"/>
    <x v="0"/>
    <x v="0"/>
    <n v="38.927872000000001"/>
    <n v="-77.043357999999998"/>
    <x v="0"/>
    <x v="243"/>
  </r>
  <r>
    <s v="F27567"/>
    <x v="0"/>
    <x v="7329"/>
    <x v="7304"/>
    <x v="0"/>
    <x v="105"/>
    <x v="0"/>
    <x v="0"/>
    <n v="38.927872000000001"/>
    <n v="-77.043357999999998"/>
    <x v="0"/>
    <x v="543"/>
  </r>
  <r>
    <s v="F27568"/>
    <x v="0"/>
    <x v="7330"/>
    <x v="7305"/>
    <x v="0"/>
    <x v="105"/>
    <x v="0"/>
    <x v="0"/>
    <n v="38.927872000000001"/>
    <n v="-77.043357999999998"/>
    <x v="0"/>
    <x v="295"/>
  </r>
  <r>
    <s v="F27569"/>
    <x v="0"/>
    <x v="7331"/>
    <x v="7306"/>
    <x v="0"/>
    <x v="105"/>
    <x v="0"/>
    <x v="0"/>
    <n v="38.927872000000001"/>
    <n v="-77.043357999999998"/>
    <x v="1"/>
    <x v="95"/>
  </r>
  <r>
    <s v="F27570"/>
    <x v="0"/>
    <x v="7332"/>
    <x v="7307"/>
    <x v="0"/>
    <x v="105"/>
    <x v="0"/>
    <x v="0"/>
    <n v="38.927872000000001"/>
    <n v="-77.043357999999998"/>
    <x v="1"/>
    <x v="630"/>
  </r>
  <r>
    <s v="F27571"/>
    <x v="0"/>
    <x v="7333"/>
    <x v="7308"/>
    <x v="0"/>
    <x v="105"/>
    <x v="0"/>
    <x v="0"/>
    <n v="38.927872000000001"/>
    <n v="-77.043357999999998"/>
    <x v="0"/>
    <x v="26"/>
  </r>
  <r>
    <s v="F27572"/>
    <x v="0"/>
    <x v="7334"/>
    <x v="7309"/>
    <x v="0"/>
    <x v="105"/>
    <x v="0"/>
    <x v="0"/>
    <n v="38.927872000000001"/>
    <n v="-77.043357999999998"/>
    <x v="0"/>
    <x v="422"/>
  </r>
  <r>
    <s v="F27573"/>
    <x v="0"/>
    <x v="7335"/>
    <x v="7310"/>
    <x v="0"/>
    <x v="105"/>
    <x v="0"/>
    <x v="0"/>
    <n v="38.927872000000001"/>
    <n v="-77.043357999999998"/>
    <x v="0"/>
    <x v="67"/>
  </r>
  <r>
    <s v="F27574"/>
    <x v="0"/>
    <x v="7336"/>
    <x v="7311"/>
    <x v="0"/>
    <x v="105"/>
    <x v="0"/>
    <x v="0"/>
    <n v="38.927872000000001"/>
    <n v="-77.043357999999998"/>
    <x v="0"/>
    <x v="211"/>
  </r>
  <r>
    <s v="F27575"/>
    <x v="0"/>
    <x v="7337"/>
    <x v="7312"/>
    <x v="0"/>
    <x v="105"/>
    <x v="0"/>
    <x v="0"/>
    <n v="38.927872000000001"/>
    <n v="-77.043357999999998"/>
    <x v="0"/>
    <x v="347"/>
  </r>
  <r>
    <s v="F27576"/>
    <x v="0"/>
    <x v="7338"/>
    <x v="7313"/>
    <x v="0"/>
    <x v="105"/>
    <x v="0"/>
    <x v="0"/>
    <n v="38.927872000000001"/>
    <n v="-77.043357999999998"/>
    <x v="0"/>
    <x v="48"/>
  </r>
  <r>
    <s v="F27577"/>
    <x v="0"/>
    <x v="7339"/>
    <x v="7314"/>
    <x v="0"/>
    <x v="105"/>
    <x v="0"/>
    <x v="0"/>
    <n v="38.927872000000001"/>
    <n v="-77.043357999999998"/>
    <x v="1"/>
    <x v="28"/>
  </r>
  <r>
    <s v="F27578"/>
    <x v="0"/>
    <x v="7340"/>
    <x v="7315"/>
    <x v="0"/>
    <x v="105"/>
    <x v="0"/>
    <x v="0"/>
    <n v="38.927872000000001"/>
    <n v="-77.043357999999998"/>
    <x v="1"/>
    <x v="596"/>
  </r>
  <r>
    <s v="F27579"/>
    <x v="0"/>
    <x v="7341"/>
    <x v="7316"/>
    <x v="0"/>
    <x v="105"/>
    <x v="0"/>
    <x v="0"/>
    <n v="38.927872000000001"/>
    <n v="-77.043357999999998"/>
    <x v="1"/>
    <x v="478"/>
  </r>
  <r>
    <s v="F27580"/>
    <x v="0"/>
    <x v="3987"/>
    <x v="7317"/>
    <x v="0"/>
    <x v="105"/>
    <x v="0"/>
    <x v="0"/>
    <n v="38.927872000000001"/>
    <n v="-77.043357999999998"/>
    <x v="1"/>
    <x v="452"/>
  </r>
  <r>
    <s v="F27581"/>
    <x v="0"/>
    <x v="7342"/>
    <x v="7318"/>
    <x v="0"/>
    <x v="105"/>
    <x v="0"/>
    <x v="0"/>
    <n v="38.927872000000001"/>
    <n v="-77.043357999999998"/>
    <x v="1"/>
    <x v="332"/>
  </r>
  <r>
    <s v="F27582"/>
    <x v="0"/>
    <x v="7343"/>
    <x v="7319"/>
    <x v="0"/>
    <x v="105"/>
    <x v="0"/>
    <x v="0"/>
    <n v="38.927872000000001"/>
    <n v="-77.043357999999998"/>
    <x v="1"/>
    <x v="125"/>
  </r>
  <r>
    <s v="F27583"/>
    <x v="0"/>
    <x v="7344"/>
    <x v="7320"/>
    <x v="0"/>
    <x v="105"/>
    <x v="0"/>
    <x v="0"/>
    <n v="38.927872000000001"/>
    <n v="-77.043357999999998"/>
    <x v="1"/>
    <x v="188"/>
  </r>
  <r>
    <s v="F27584"/>
    <x v="0"/>
    <x v="7345"/>
    <x v="7321"/>
    <x v="0"/>
    <x v="105"/>
    <x v="0"/>
    <x v="0"/>
    <n v="38.927872000000001"/>
    <n v="-77.043357999999998"/>
    <x v="0"/>
    <x v="503"/>
  </r>
  <r>
    <s v="F27585"/>
    <x v="0"/>
    <x v="7346"/>
    <x v="7322"/>
    <x v="0"/>
    <x v="105"/>
    <x v="0"/>
    <x v="0"/>
    <n v="38.927872000000001"/>
    <n v="-77.043357999999998"/>
    <x v="0"/>
    <x v="632"/>
  </r>
  <r>
    <s v="F27586"/>
    <x v="2"/>
    <x v="7347"/>
    <x v="7323"/>
    <x v="0"/>
    <x v="105"/>
    <x v="0"/>
    <x v="0"/>
    <n v="38.927872000000001"/>
    <n v="-77.043357999999998"/>
    <x v="1"/>
    <x v="198"/>
  </r>
  <r>
    <s v="F27587"/>
    <x v="0"/>
    <x v="7320"/>
    <x v="7324"/>
    <x v="0"/>
    <x v="105"/>
    <x v="0"/>
    <x v="0"/>
    <n v="38.927872000000001"/>
    <n v="-77.043357999999998"/>
    <x v="0"/>
    <x v="562"/>
  </r>
  <r>
    <s v="F27588"/>
    <x v="0"/>
    <x v="7348"/>
    <x v="7325"/>
    <x v="0"/>
    <x v="105"/>
    <x v="0"/>
    <x v="0"/>
    <n v="38.927872000000001"/>
    <n v="-77.043357999999998"/>
    <x v="0"/>
    <x v="615"/>
  </r>
  <r>
    <s v="F27589"/>
    <x v="0"/>
    <x v="7349"/>
    <x v="7326"/>
    <x v="0"/>
    <x v="105"/>
    <x v="0"/>
    <x v="0"/>
    <n v="38.927872000000001"/>
    <n v="-77.043357999999998"/>
    <x v="0"/>
    <x v="488"/>
  </r>
  <r>
    <s v="F27590"/>
    <x v="0"/>
    <x v="7350"/>
    <x v="7327"/>
    <x v="0"/>
    <x v="105"/>
    <x v="0"/>
    <x v="0"/>
    <n v="38.927872000000001"/>
    <n v="-77.043357999999998"/>
    <x v="0"/>
    <x v="542"/>
  </r>
  <r>
    <s v="F27591"/>
    <x v="0"/>
    <x v="7351"/>
    <x v="7328"/>
    <x v="0"/>
    <x v="105"/>
    <x v="0"/>
    <x v="0"/>
    <n v="38.927872000000001"/>
    <n v="-77.043357999999998"/>
    <x v="1"/>
    <x v="401"/>
  </r>
  <r>
    <s v="F27592"/>
    <x v="0"/>
    <x v="7352"/>
    <x v="7329"/>
    <x v="0"/>
    <x v="105"/>
    <x v="0"/>
    <x v="0"/>
    <n v="38.927872000000001"/>
    <n v="-77.043357999999998"/>
    <x v="1"/>
    <x v="175"/>
  </r>
  <r>
    <s v="F27593"/>
    <x v="0"/>
    <x v="7353"/>
    <x v="7330"/>
    <x v="0"/>
    <x v="105"/>
    <x v="0"/>
    <x v="0"/>
    <n v="38.927872000000001"/>
    <n v="-77.043357999999998"/>
    <x v="0"/>
    <x v="135"/>
  </r>
  <r>
    <s v="F27594"/>
    <x v="0"/>
    <x v="7354"/>
    <x v="7331"/>
    <x v="0"/>
    <x v="105"/>
    <x v="0"/>
    <x v="0"/>
    <n v="38.927872000000001"/>
    <n v="-77.043357999999998"/>
    <x v="1"/>
    <x v="270"/>
  </r>
  <r>
    <s v="F27595"/>
    <x v="0"/>
    <x v="7355"/>
    <x v="7332"/>
    <x v="0"/>
    <x v="105"/>
    <x v="0"/>
    <x v="0"/>
    <n v="38.927872000000001"/>
    <n v="-77.043357999999998"/>
    <x v="1"/>
    <x v="548"/>
  </r>
  <r>
    <s v="F27596"/>
    <x v="0"/>
    <x v="7356"/>
    <x v="7333"/>
    <x v="0"/>
    <x v="105"/>
    <x v="0"/>
    <x v="0"/>
    <n v="38.927872000000001"/>
    <n v="-77.043357999999998"/>
    <x v="0"/>
    <x v="32"/>
  </r>
  <r>
    <s v="F27597"/>
    <x v="0"/>
    <x v="7357"/>
    <x v="7334"/>
    <x v="0"/>
    <x v="105"/>
    <x v="0"/>
    <x v="0"/>
    <n v="38.927872000000001"/>
    <n v="-77.043357999999998"/>
    <x v="1"/>
    <x v="400"/>
  </r>
  <r>
    <s v="F27598"/>
    <x v="0"/>
    <x v="7358"/>
    <x v="7335"/>
    <x v="0"/>
    <x v="105"/>
    <x v="0"/>
    <x v="0"/>
    <n v="38.927872000000001"/>
    <n v="-77.043357999999998"/>
    <x v="0"/>
    <x v="443"/>
  </r>
  <r>
    <s v="F27599"/>
    <x v="0"/>
    <x v="7359"/>
    <x v="7336"/>
    <x v="0"/>
    <x v="105"/>
    <x v="0"/>
    <x v="0"/>
    <n v="38.927872000000001"/>
    <n v="-77.043357999999998"/>
    <x v="0"/>
    <x v="257"/>
  </r>
  <r>
    <s v="F27600"/>
    <x v="0"/>
    <x v="7360"/>
    <x v="7337"/>
    <x v="0"/>
    <x v="105"/>
    <x v="0"/>
    <x v="0"/>
    <n v="38.927872000000001"/>
    <n v="-77.043357999999998"/>
    <x v="1"/>
    <x v="10"/>
  </r>
  <r>
    <s v="F27601"/>
    <x v="0"/>
    <x v="7361"/>
    <x v="7338"/>
    <x v="0"/>
    <x v="105"/>
    <x v="0"/>
    <x v="0"/>
    <n v="38.927872000000001"/>
    <n v="-77.043357999999998"/>
    <x v="0"/>
    <x v="411"/>
  </r>
  <r>
    <s v="F27602"/>
    <x v="0"/>
    <x v="7362"/>
    <x v="7339"/>
    <x v="0"/>
    <x v="105"/>
    <x v="0"/>
    <x v="0"/>
    <n v="38.927872000000001"/>
    <n v="-77.043357999999998"/>
    <x v="1"/>
    <x v="255"/>
  </r>
  <r>
    <s v="F27603"/>
    <x v="0"/>
    <x v="7363"/>
    <x v="7340"/>
    <x v="0"/>
    <x v="105"/>
    <x v="0"/>
    <x v="0"/>
    <n v="38.927872000000001"/>
    <n v="-77.043357999999998"/>
    <x v="0"/>
    <x v="110"/>
  </r>
  <r>
    <s v="F27604"/>
    <x v="0"/>
    <x v="7364"/>
    <x v="7341"/>
    <x v="0"/>
    <x v="105"/>
    <x v="0"/>
    <x v="0"/>
    <n v="38.927872000000001"/>
    <n v="-77.043357999999998"/>
    <x v="1"/>
    <x v="341"/>
  </r>
  <r>
    <s v="F27605"/>
    <x v="0"/>
    <x v="7365"/>
    <x v="7342"/>
    <x v="0"/>
    <x v="105"/>
    <x v="0"/>
    <x v="0"/>
    <n v="38.927872000000001"/>
    <n v="-77.043357999999998"/>
    <x v="1"/>
    <x v="298"/>
  </r>
  <r>
    <s v="F27606"/>
    <x v="0"/>
    <x v="7366"/>
    <x v="7343"/>
    <x v="0"/>
    <x v="105"/>
    <x v="0"/>
    <x v="0"/>
    <n v="38.927872000000001"/>
    <n v="-77.043357999999998"/>
    <x v="1"/>
    <x v="68"/>
  </r>
  <r>
    <s v="F27607"/>
    <x v="0"/>
    <x v="6815"/>
    <x v="7344"/>
    <x v="0"/>
    <x v="105"/>
    <x v="0"/>
    <x v="0"/>
    <n v="38.927872000000001"/>
    <n v="-77.043357999999998"/>
    <x v="1"/>
    <x v="94"/>
  </r>
  <r>
    <s v="F27608"/>
    <x v="0"/>
    <x v="7367"/>
    <x v="7345"/>
    <x v="0"/>
    <x v="105"/>
    <x v="0"/>
    <x v="0"/>
    <n v="38.927872000000001"/>
    <n v="-77.043357999999998"/>
    <x v="1"/>
    <x v="647"/>
  </r>
  <r>
    <s v="F27609"/>
    <x v="0"/>
    <x v="7368"/>
    <x v="7346"/>
    <x v="0"/>
    <x v="105"/>
    <x v="0"/>
    <x v="0"/>
    <n v="38.927872000000001"/>
    <n v="-77.043357999999998"/>
    <x v="1"/>
    <x v="554"/>
  </r>
  <r>
    <s v="F27610"/>
    <x v="0"/>
    <x v="7369"/>
    <x v="7347"/>
    <x v="0"/>
    <x v="105"/>
    <x v="0"/>
    <x v="0"/>
    <n v="38.927872000000001"/>
    <n v="-77.043357999999998"/>
    <x v="1"/>
    <x v="232"/>
  </r>
  <r>
    <s v="F27611"/>
    <x v="0"/>
    <x v="7370"/>
    <x v="7348"/>
    <x v="0"/>
    <x v="105"/>
    <x v="0"/>
    <x v="0"/>
    <n v="38.927872000000001"/>
    <n v="-77.043357999999998"/>
    <x v="0"/>
    <x v="533"/>
  </r>
  <r>
    <s v="F27612"/>
    <x v="1"/>
    <x v="7371"/>
    <x v="7349"/>
    <x v="0"/>
    <x v="105"/>
    <x v="1037"/>
    <x v="1055"/>
    <n v="38.927838999999999"/>
    <n v="-77.043260000000004"/>
    <x v="0"/>
    <x v="586"/>
  </r>
  <r>
    <s v="F27613"/>
    <x v="0"/>
    <x v="7372"/>
    <x v="7350"/>
    <x v="0"/>
    <x v="105"/>
    <x v="0"/>
    <x v="0"/>
    <n v="38.927872000000001"/>
    <n v="-77.043357999999998"/>
    <x v="1"/>
    <x v="594"/>
  </r>
  <r>
    <s v="F27614"/>
    <x v="0"/>
    <x v="7373"/>
    <x v="7351"/>
    <x v="0"/>
    <x v="105"/>
    <x v="0"/>
    <x v="0"/>
    <n v="38.927872000000001"/>
    <n v="-77.043357999999998"/>
    <x v="1"/>
    <x v="297"/>
  </r>
  <r>
    <s v="F27615"/>
    <x v="0"/>
    <x v="7374"/>
    <x v="7352"/>
    <x v="1"/>
    <x v="105"/>
    <x v="1"/>
    <x v="1"/>
    <n v="38.927872000000001"/>
    <n v="-77.043357999999998"/>
    <x v="0"/>
    <x v="510"/>
  </r>
  <r>
    <s v="F27616"/>
    <x v="0"/>
    <x v="7375"/>
    <x v="7353"/>
    <x v="1"/>
    <x v="105"/>
    <x v="1"/>
    <x v="1"/>
    <n v="38.927872000000001"/>
    <n v="-77.043357999999998"/>
    <x v="1"/>
    <x v="121"/>
  </r>
  <r>
    <s v="F27617"/>
    <x v="0"/>
    <x v="7376"/>
    <x v="7354"/>
    <x v="2"/>
    <x v="105"/>
    <x v="2"/>
    <x v="2"/>
    <n v="38.927872000000001"/>
    <n v="-77.043357999999998"/>
    <x v="1"/>
    <x v="25"/>
  </r>
  <r>
    <s v="F27618"/>
    <x v="0"/>
    <x v="7377"/>
    <x v="7355"/>
    <x v="2"/>
    <x v="105"/>
    <x v="2"/>
    <x v="2"/>
    <n v="38.927872000000001"/>
    <n v="-77.043357999999998"/>
    <x v="1"/>
    <x v="199"/>
  </r>
  <r>
    <s v="F27619"/>
    <x v="0"/>
    <x v="7378"/>
    <x v="7356"/>
    <x v="2"/>
    <x v="105"/>
    <x v="2"/>
    <x v="2"/>
    <n v="38.927872000000001"/>
    <n v="-77.043357999999998"/>
    <x v="0"/>
    <x v="653"/>
  </r>
  <r>
    <s v="F27620"/>
    <x v="0"/>
    <x v="7379"/>
    <x v="7357"/>
    <x v="2"/>
    <x v="105"/>
    <x v="2"/>
    <x v="2"/>
    <n v="38.927872000000001"/>
    <n v="-77.043357999999998"/>
    <x v="0"/>
    <x v="476"/>
  </r>
  <r>
    <s v="F27621"/>
    <x v="0"/>
    <x v="7380"/>
    <x v="7358"/>
    <x v="2"/>
    <x v="105"/>
    <x v="2"/>
    <x v="2"/>
    <n v="38.927872000000001"/>
    <n v="-77.043357999999998"/>
    <x v="1"/>
    <x v="650"/>
  </r>
  <r>
    <s v="F27622"/>
    <x v="0"/>
    <x v="7381"/>
    <x v="7359"/>
    <x v="2"/>
    <x v="105"/>
    <x v="2"/>
    <x v="2"/>
    <n v="38.927872000000001"/>
    <n v="-77.043357999999998"/>
    <x v="1"/>
    <x v="24"/>
  </r>
  <r>
    <s v="F27623"/>
    <x v="0"/>
    <x v="7382"/>
    <x v="7360"/>
    <x v="3"/>
    <x v="105"/>
    <x v="4"/>
    <x v="4"/>
    <n v="38.927872000000001"/>
    <n v="-77.043357999999998"/>
    <x v="1"/>
    <x v="378"/>
  </r>
  <r>
    <s v="F27624"/>
    <x v="0"/>
    <x v="7383"/>
    <x v="7361"/>
    <x v="4"/>
    <x v="105"/>
    <x v="5"/>
    <x v="5"/>
    <n v="38.927872000000001"/>
    <n v="-77.043357999999998"/>
    <x v="1"/>
    <x v="445"/>
  </r>
  <r>
    <s v="F27625"/>
    <x v="0"/>
    <x v="7384"/>
    <x v="7362"/>
    <x v="4"/>
    <x v="105"/>
    <x v="5"/>
    <x v="5"/>
    <n v="38.927872000000001"/>
    <n v="-77.043357999999998"/>
    <x v="0"/>
    <x v="395"/>
  </r>
  <r>
    <s v="F27626"/>
    <x v="0"/>
    <x v="7385"/>
    <x v="7363"/>
    <x v="4"/>
    <x v="105"/>
    <x v="5"/>
    <x v="5"/>
    <n v="38.927872000000001"/>
    <n v="-77.043357999999998"/>
    <x v="0"/>
    <x v="160"/>
  </r>
  <r>
    <s v="F27627"/>
    <x v="2"/>
    <x v="7386"/>
    <x v="7364"/>
    <x v="6"/>
    <x v="105"/>
    <x v="9"/>
    <x v="9"/>
    <n v="38.927872000000001"/>
    <n v="-77.043357999999998"/>
    <x v="1"/>
    <x v="269"/>
  </r>
  <r>
    <s v="F27628"/>
    <x v="2"/>
    <x v="7387"/>
    <x v="7365"/>
    <x v="6"/>
    <x v="105"/>
    <x v="9"/>
    <x v="9"/>
    <n v="38.927872000000001"/>
    <n v="-77.043357999999998"/>
    <x v="1"/>
    <x v="640"/>
  </r>
  <r>
    <s v="F27629"/>
    <x v="2"/>
    <x v="7387"/>
    <x v="7366"/>
    <x v="6"/>
    <x v="105"/>
    <x v="9"/>
    <x v="9"/>
    <n v="38.927872000000001"/>
    <n v="-77.043357999999998"/>
    <x v="1"/>
    <x v="546"/>
  </r>
  <r>
    <s v="F27630"/>
    <x v="0"/>
    <x v="7388"/>
    <x v="7367"/>
    <x v="6"/>
    <x v="105"/>
    <x v="9"/>
    <x v="9"/>
    <n v="38.927872000000001"/>
    <n v="-77.043357999999998"/>
    <x v="1"/>
    <x v="494"/>
  </r>
  <r>
    <s v="F27631"/>
    <x v="0"/>
    <x v="7389"/>
    <x v="7368"/>
    <x v="6"/>
    <x v="105"/>
    <x v="9"/>
    <x v="9"/>
    <n v="38.927872000000001"/>
    <n v="-77.043357999999998"/>
    <x v="0"/>
    <x v="661"/>
  </r>
  <r>
    <s v="F27632"/>
    <x v="0"/>
    <x v="7390"/>
    <x v="7369"/>
    <x v="6"/>
    <x v="105"/>
    <x v="9"/>
    <x v="9"/>
    <n v="38.927872000000001"/>
    <n v="-77.043357999999998"/>
    <x v="1"/>
    <x v="53"/>
  </r>
  <r>
    <s v="F27633"/>
    <x v="0"/>
    <x v="7391"/>
    <x v="7370"/>
    <x v="6"/>
    <x v="105"/>
    <x v="9"/>
    <x v="9"/>
    <n v="38.927872000000001"/>
    <n v="-77.043357999999998"/>
    <x v="1"/>
    <x v="617"/>
  </r>
  <r>
    <s v="F27634"/>
    <x v="2"/>
    <x v="7392"/>
    <x v="7371"/>
    <x v="6"/>
    <x v="105"/>
    <x v="9"/>
    <x v="9"/>
    <n v="38.927872000000001"/>
    <n v="-77.043357999999998"/>
    <x v="1"/>
    <x v="45"/>
  </r>
  <r>
    <s v="F27635"/>
    <x v="1"/>
    <x v="7393"/>
    <x v="7372"/>
    <x v="5"/>
    <x v="105"/>
    <x v="1038"/>
    <x v="1056"/>
    <n v="38.927821999999999"/>
    <n v="-77.043420999999995"/>
    <x v="1"/>
    <x v="429"/>
  </r>
  <r>
    <s v="F27636"/>
    <x v="0"/>
    <x v="7394"/>
    <x v="7373"/>
    <x v="7"/>
    <x v="105"/>
    <x v="11"/>
    <x v="11"/>
    <n v="38.927872000000001"/>
    <n v="-77.043357999999998"/>
    <x v="0"/>
    <x v="269"/>
  </r>
  <r>
    <s v="F27637"/>
    <x v="0"/>
    <x v="7395"/>
    <x v="7374"/>
    <x v="7"/>
    <x v="105"/>
    <x v="11"/>
    <x v="11"/>
    <n v="38.927872000000001"/>
    <n v="-77.043357999999998"/>
    <x v="1"/>
    <x v="106"/>
  </r>
  <r>
    <s v="F27638"/>
    <x v="0"/>
    <x v="7396"/>
    <x v="7375"/>
    <x v="7"/>
    <x v="105"/>
    <x v="11"/>
    <x v="11"/>
    <n v="38.927872000000001"/>
    <n v="-77.043357999999998"/>
    <x v="0"/>
    <x v="333"/>
  </r>
  <r>
    <s v="F27639"/>
    <x v="0"/>
    <x v="7397"/>
    <x v="7376"/>
    <x v="7"/>
    <x v="105"/>
    <x v="11"/>
    <x v="11"/>
    <n v="38.927872000000001"/>
    <n v="-77.043357999999998"/>
    <x v="0"/>
    <x v="196"/>
  </r>
  <r>
    <s v="F27640"/>
    <x v="0"/>
    <x v="7398"/>
    <x v="7377"/>
    <x v="7"/>
    <x v="105"/>
    <x v="11"/>
    <x v="11"/>
    <n v="38.927872000000001"/>
    <n v="-77.043357999999998"/>
    <x v="1"/>
    <x v="76"/>
  </r>
  <r>
    <s v="F27641"/>
    <x v="0"/>
    <x v="7399"/>
    <x v="7378"/>
    <x v="10"/>
    <x v="105"/>
    <x v="19"/>
    <x v="19"/>
    <n v="38.927872000000001"/>
    <n v="-77.043357999999998"/>
    <x v="0"/>
    <x v="562"/>
  </r>
  <r>
    <s v="F27642"/>
    <x v="0"/>
    <x v="7400"/>
    <x v="7379"/>
    <x v="10"/>
    <x v="105"/>
    <x v="19"/>
    <x v="19"/>
    <n v="38.927872000000001"/>
    <n v="-77.043357999999998"/>
    <x v="0"/>
    <x v="14"/>
  </r>
  <r>
    <s v="F27643"/>
    <x v="0"/>
    <x v="7401"/>
    <x v="7380"/>
    <x v="10"/>
    <x v="105"/>
    <x v="19"/>
    <x v="19"/>
    <n v="38.927872000000001"/>
    <n v="-77.043357999999998"/>
    <x v="0"/>
    <x v="41"/>
  </r>
  <r>
    <s v="F27644"/>
    <x v="0"/>
    <x v="7402"/>
    <x v="7381"/>
    <x v="10"/>
    <x v="105"/>
    <x v="19"/>
    <x v="19"/>
    <n v="38.927872000000001"/>
    <n v="-77.043357999999998"/>
    <x v="0"/>
    <x v="379"/>
  </r>
  <r>
    <s v="F27645"/>
    <x v="0"/>
    <x v="7403"/>
    <x v="7382"/>
    <x v="8"/>
    <x v="105"/>
    <x v="15"/>
    <x v="15"/>
    <n v="38.927872000000001"/>
    <n v="-77.043357999999998"/>
    <x v="1"/>
    <x v="464"/>
  </r>
  <r>
    <s v="F27646"/>
    <x v="0"/>
    <x v="7404"/>
    <x v="7383"/>
    <x v="205"/>
    <x v="105"/>
    <x v="575"/>
    <x v="583"/>
    <n v="38.927872000000001"/>
    <n v="-77.043357999999998"/>
    <x v="0"/>
    <x v="383"/>
  </r>
  <r>
    <s v="F27647"/>
    <x v="0"/>
    <x v="7405"/>
    <x v="7384"/>
    <x v="9"/>
    <x v="105"/>
    <x v="16"/>
    <x v="16"/>
    <n v="38.927872000000001"/>
    <n v="-77.043357999999998"/>
    <x v="0"/>
    <x v="128"/>
  </r>
  <r>
    <s v="F27648"/>
    <x v="0"/>
    <x v="7406"/>
    <x v="7385"/>
    <x v="10"/>
    <x v="105"/>
    <x v="19"/>
    <x v="19"/>
    <n v="38.927872000000001"/>
    <n v="-77.043357999999998"/>
    <x v="0"/>
    <x v="587"/>
  </r>
  <r>
    <s v="F27649"/>
    <x v="0"/>
    <x v="7407"/>
    <x v="7386"/>
    <x v="205"/>
    <x v="105"/>
    <x v="575"/>
    <x v="583"/>
    <n v="38.927872000000001"/>
    <n v="-77.043357999999998"/>
    <x v="1"/>
    <x v="144"/>
  </r>
  <r>
    <s v="F27650"/>
    <x v="0"/>
    <x v="7408"/>
    <x v="7387"/>
    <x v="205"/>
    <x v="105"/>
    <x v="575"/>
    <x v="583"/>
    <n v="38.927872000000001"/>
    <n v="-77.043357999999998"/>
    <x v="1"/>
    <x v="499"/>
  </r>
  <r>
    <s v="F27651"/>
    <x v="0"/>
    <x v="7409"/>
    <x v="7388"/>
    <x v="10"/>
    <x v="105"/>
    <x v="19"/>
    <x v="19"/>
    <n v="38.927872000000001"/>
    <n v="-77.043357999999998"/>
    <x v="0"/>
    <x v="177"/>
  </r>
  <r>
    <s v="F27652"/>
    <x v="0"/>
    <x v="7410"/>
    <x v="7389"/>
    <x v="10"/>
    <x v="105"/>
    <x v="19"/>
    <x v="19"/>
    <n v="38.927872000000001"/>
    <n v="-77.043357999999998"/>
    <x v="0"/>
    <x v="95"/>
  </r>
  <r>
    <s v="F27653"/>
    <x v="0"/>
    <x v="7411"/>
    <x v="7390"/>
    <x v="10"/>
    <x v="105"/>
    <x v="19"/>
    <x v="19"/>
    <n v="38.927872000000001"/>
    <n v="-77.043357999999998"/>
    <x v="0"/>
    <x v="571"/>
  </r>
  <r>
    <s v="F27654"/>
    <x v="0"/>
    <x v="7412"/>
    <x v="7391"/>
    <x v="11"/>
    <x v="105"/>
    <x v="20"/>
    <x v="20"/>
    <n v="38.927872000000001"/>
    <n v="-77.043357999999998"/>
    <x v="0"/>
    <x v="607"/>
  </r>
  <r>
    <s v="F27655"/>
    <x v="0"/>
    <x v="7413"/>
    <x v="7392"/>
    <x v="12"/>
    <x v="105"/>
    <x v="27"/>
    <x v="27"/>
    <n v="38.927872000000001"/>
    <n v="-77.043357999999998"/>
    <x v="0"/>
    <x v="119"/>
  </r>
  <r>
    <s v="F27656"/>
    <x v="0"/>
    <x v="7414"/>
    <x v="7393"/>
    <x v="10"/>
    <x v="105"/>
    <x v="19"/>
    <x v="19"/>
    <n v="38.927872000000001"/>
    <n v="-77.043357999999998"/>
    <x v="0"/>
    <x v="414"/>
  </r>
  <r>
    <s v="F27657"/>
    <x v="0"/>
    <x v="7415"/>
    <x v="7394"/>
    <x v="14"/>
    <x v="105"/>
    <x v="31"/>
    <x v="31"/>
    <n v="38.927872000000001"/>
    <n v="-77.043357999999998"/>
    <x v="0"/>
    <x v="131"/>
  </r>
  <r>
    <s v="F27658"/>
    <x v="0"/>
    <x v="7416"/>
    <x v="7395"/>
    <x v="155"/>
    <x v="105"/>
    <x v="317"/>
    <x v="317"/>
    <n v="38.927872000000001"/>
    <n v="-77.043357999999998"/>
    <x v="1"/>
    <x v="224"/>
  </r>
  <r>
    <s v="F27659"/>
    <x v="0"/>
    <x v="7417"/>
    <x v="7396"/>
    <x v="155"/>
    <x v="105"/>
    <x v="317"/>
    <x v="317"/>
    <n v="38.927872000000001"/>
    <n v="-77.043357999999998"/>
    <x v="1"/>
    <x v="482"/>
  </r>
  <r>
    <s v="F27660"/>
    <x v="0"/>
    <x v="7418"/>
    <x v="7397"/>
    <x v="20"/>
    <x v="105"/>
    <x v="40"/>
    <x v="40"/>
    <n v="38.927872000000001"/>
    <n v="-77.043357999999998"/>
    <x v="0"/>
    <x v="570"/>
  </r>
  <r>
    <s v="F27661"/>
    <x v="0"/>
    <x v="7419"/>
    <x v="7398"/>
    <x v="206"/>
    <x v="105"/>
    <x v="580"/>
    <x v="588"/>
    <n v="38.927872000000001"/>
    <n v="-77.043357999999998"/>
    <x v="0"/>
    <x v="503"/>
  </r>
  <r>
    <s v="F27662"/>
    <x v="0"/>
    <x v="7420"/>
    <x v="7399"/>
    <x v="206"/>
    <x v="105"/>
    <x v="580"/>
    <x v="588"/>
    <n v="38.927872000000001"/>
    <n v="-77.043357999999998"/>
    <x v="0"/>
    <x v="89"/>
  </r>
  <r>
    <s v="F27663"/>
    <x v="0"/>
    <x v="7421"/>
    <x v="7400"/>
    <x v="206"/>
    <x v="105"/>
    <x v="580"/>
    <x v="588"/>
    <n v="38.927872000000001"/>
    <n v="-77.043357999999998"/>
    <x v="0"/>
    <x v="15"/>
  </r>
  <r>
    <s v="F27664"/>
    <x v="0"/>
    <x v="7422"/>
    <x v="7401"/>
    <x v="206"/>
    <x v="105"/>
    <x v="580"/>
    <x v="588"/>
    <n v="38.927872000000001"/>
    <n v="-77.043357999999998"/>
    <x v="0"/>
    <x v="638"/>
  </r>
  <r>
    <s v="F27665"/>
    <x v="0"/>
    <x v="7423"/>
    <x v="7402"/>
    <x v="206"/>
    <x v="105"/>
    <x v="580"/>
    <x v="588"/>
    <n v="38.927872000000001"/>
    <n v="-77.043357999999998"/>
    <x v="0"/>
    <x v="103"/>
  </r>
  <r>
    <s v="F27666"/>
    <x v="0"/>
    <x v="7424"/>
    <x v="7403"/>
    <x v="206"/>
    <x v="105"/>
    <x v="580"/>
    <x v="588"/>
    <n v="38.927872000000001"/>
    <n v="-77.043357999999998"/>
    <x v="0"/>
    <x v="84"/>
  </r>
  <r>
    <s v="F27667"/>
    <x v="0"/>
    <x v="7425"/>
    <x v="7404"/>
    <x v="206"/>
    <x v="105"/>
    <x v="580"/>
    <x v="588"/>
    <n v="38.927872000000001"/>
    <n v="-77.043357999999998"/>
    <x v="0"/>
    <x v="246"/>
  </r>
  <r>
    <s v="F27668"/>
    <x v="0"/>
    <x v="7426"/>
    <x v="7405"/>
    <x v="206"/>
    <x v="105"/>
    <x v="580"/>
    <x v="588"/>
    <n v="38.927872000000001"/>
    <n v="-77.043357999999998"/>
    <x v="0"/>
    <x v="503"/>
  </r>
  <r>
    <s v="F27669"/>
    <x v="0"/>
    <x v="7427"/>
    <x v="7406"/>
    <x v="206"/>
    <x v="105"/>
    <x v="580"/>
    <x v="588"/>
    <n v="38.927872000000001"/>
    <n v="-77.043357999999998"/>
    <x v="0"/>
    <x v="372"/>
  </r>
  <r>
    <s v="F27670"/>
    <x v="0"/>
    <x v="7428"/>
    <x v="7407"/>
    <x v="206"/>
    <x v="105"/>
    <x v="580"/>
    <x v="588"/>
    <n v="38.927872000000001"/>
    <n v="-77.043357999999998"/>
    <x v="0"/>
    <x v="161"/>
  </r>
  <r>
    <s v="F27671"/>
    <x v="0"/>
    <x v="7429"/>
    <x v="7408"/>
    <x v="206"/>
    <x v="105"/>
    <x v="580"/>
    <x v="588"/>
    <n v="38.927872000000001"/>
    <n v="-77.043357999999998"/>
    <x v="0"/>
    <x v="583"/>
  </r>
  <r>
    <s v="F27672"/>
    <x v="0"/>
    <x v="7430"/>
    <x v="7409"/>
    <x v="206"/>
    <x v="105"/>
    <x v="580"/>
    <x v="588"/>
    <n v="38.927872000000001"/>
    <n v="-77.043357999999998"/>
    <x v="0"/>
    <x v="380"/>
  </r>
  <r>
    <s v="F27673"/>
    <x v="0"/>
    <x v="94"/>
    <x v="7410"/>
    <x v="206"/>
    <x v="105"/>
    <x v="580"/>
    <x v="588"/>
    <n v="38.927872000000001"/>
    <n v="-77.043357999999998"/>
    <x v="0"/>
    <x v="627"/>
  </r>
  <r>
    <s v="F27674"/>
    <x v="0"/>
    <x v="7431"/>
    <x v="7411"/>
    <x v="206"/>
    <x v="105"/>
    <x v="580"/>
    <x v="588"/>
    <n v="38.927872000000001"/>
    <n v="-77.043357999999998"/>
    <x v="0"/>
    <x v="153"/>
  </r>
  <r>
    <s v="F27675"/>
    <x v="0"/>
    <x v="7432"/>
    <x v="4933"/>
    <x v="206"/>
    <x v="105"/>
    <x v="580"/>
    <x v="588"/>
    <n v="38.927872000000001"/>
    <n v="-77.043357999999998"/>
    <x v="0"/>
    <x v="129"/>
  </r>
  <r>
    <s v="F27676"/>
    <x v="0"/>
    <x v="7433"/>
    <x v="7412"/>
    <x v="31"/>
    <x v="105"/>
    <x v="54"/>
    <x v="54"/>
    <n v="38.927872000000001"/>
    <n v="-77.043357999999998"/>
    <x v="0"/>
    <x v="257"/>
  </r>
  <r>
    <s v="F27677"/>
    <x v="0"/>
    <x v="7434"/>
    <x v="7413"/>
    <x v="30"/>
    <x v="105"/>
    <x v="59"/>
    <x v="59"/>
    <n v="38.927872000000001"/>
    <n v="-77.043357999999998"/>
    <x v="0"/>
    <x v="493"/>
  </r>
  <r>
    <s v="F27678"/>
    <x v="0"/>
    <x v="7435"/>
    <x v="7414"/>
    <x v="31"/>
    <x v="105"/>
    <x v="54"/>
    <x v="54"/>
    <n v="38.927872000000001"/>
    <n v="-77.043357999999998"/>
    <x v="0"/>
    <x v="477"/>
  </r>
  <r>
    <s v="F27679"/>
    <x v="1"/>
    <x v="7436"/>
    <x v="7415"/>
    <x v="33"/>
    <x v="105"/>
    <x v="1039"/>
    <x v="1057"/>
    <n v="38.927902000000003"/>
    <n v="-77.043464"/>
    <x v="1"/>
    <x v="530"/>
  </r>
  <r>
    <s v="F27680"/>
    <x v="0"/>
    <x v="7437"/>
    <x v="7416"/>
    <x v="33"/>
    <x v="105"/>
    <x v="64"/>
    <x v="65"/>
    <n v="38.927872000000001"/>
    <n v="-77.043357999999998"/>
    <x v="0"/>
    <x v="249"/>
  </r>
  <r>
    <s v="F27681"/>
    <x v="2"/>
    <x v="7438"/>
    <x v="7417"/>
    <x v="33"/>
    <x v="105"/>
    <x v="64"/>
    <x v="65"/>
    <n v="38.927872000000001"/>
    <n v="-77.043357999999998"/>
    <x v="1"/>
    <x v="282"/>
  </r>
  <r>
    <s v="F27682"/>
    <x v="0"/>
    <x v="7439"/>
    <x v="7418"/>
    <x v="33"/>
    <x v="105"/>
    <x v="64"/>
    <x v="65"/>
    <n v="38.927872000000001"/>
    <n v="-77.043357999999998"/>
    <x v="1"/>
    <x v="141"/>
  </r>
  <r>
    <s v="F27683"/>
    <x v="0"/>
    <x v="7440"/>
    <x v="7419"/>
    <x v="33"/>
    <x v="105"/>
    <x v="64"/>
    <x v="65"/>
    <n v="38.927872000000001"/>
    <n v="-77.043357999999998"/>
    <x v="0"/>
    <x v="306"/>
  </r>
  <r>
    <s v="F27684"/>
    <x v="0"/>
    <x v="7441"/>
    <x v="7420"/>
    <x v="33"/>
    <x v="105"/>
    <x v="64"/>
    <x v="65"/>
    <n v="38.927872000000001"/>
    <n v="-77.043357999999998"/>
    <x v="0"/>
    <x v="521"/>
  </r>
  <r>
    <s v="F27685"/>
    <x v="0"/>
    <x v="7442"/>
    <x v="7421"/>
    <x v="33"/>
    <x v="105"/>
    <x v="64"/>
    <x v="65"/>
    <n v="38.927872000000001"/>
    <n v="-77.043357999999998"/>
    <x v="1"/>
    <x v="244"/>
  </r>
  <r>
    <s v="F27686"/>
    <x v="0"/>
    <x v="7443"/>
    <x v="7422"/>
    <x v="33"/>
    <x v="105"/>
    <x v="64"/>
    <x v="65"/>
    <n v="38.927872000000001"/>
    <n v="-77.043357999999998"/>
    <x v="1"/>
    <x v="481"/>
  </r>
  <r>
    <s v="F27687"/>
    <x v="0"/>
    <x v="7444"/>
    <x v="7423"/>
    <x v="33"/>
    <x v="105"/>
    <x v="64"/>
    <x v="65"/>
    <n v="38.927872000000001"/>
    <n v="-77.043357999999998"/>
    <x v="0"/>
    <x v="180"/>
  </r>
  <r>
    <s v="F27688"/>
    <x v="0"/>
    <x v="7445"/>
    <x v="7424"/>
    <x v="33"/>
    <x v="105"/>
    <x v="64"/>
    <x v="65"/>
    <n v="38.927872000000001"/>
    <n v="-77.043357999999998"/>
    <x v="0"/>
    <x v="318"/>
  </r>
  <r>
    <s v="F27689"/>
    <x v="0"/>
    <x v="7446"/>
    <x v="3031"/>
    <x v="33"/>
    <x v="105"/>
    <x v="64"/>
    <x v="65"/>
    <n v="38.927872000000001"/>
    <n v="-77.043357999999998"/>
    <x v="0"/>
    <x v="60"/>
  </r>
  <r>
    <s v="F27690"/>
    <x v="0"/>
    <x v="7447"/>
    <x v="7425"/>
    <x v="33"/>
    <x v="105"/>
    <x v="64"/>
    <x v="65"/>
    <n v="38.927872000000001"/>
    <n v="-77.043357999999998"/>
    <x v="0"/>
    <x v="522"/>
  </r>
  <r>
    <s v="F27691"/>
    <x v="0"/>
    <x v="7448"/>
    <x v="7426"/>
    <x v="33"/>
    <x v="105"/>
    <x v="64"/>
    <x v="65"/>
    <n v="38.927872000000001"/>
    <n v="-77.043357999999998"/>
    <x v="0"/>
    <x v="441"/>
  </r>
  <r>
    <s v="F27692"/>
    <x v="0"/>
    <x v="7449"/>
    <x v="7427"/>
    <x v="33"/>
    <x v="105"/>
    <x v="64"/>
    <x v="65"/>
    <n v="38.927872000000001"/>
    <n v="-77.043357999999998"/>
    <x v="0"/>
    <x v="519"/>
  </r>
  <r>
    <s v="F27693"/>
    <x v="0"/>
    <x v="7450"/>
    <x v="7428"/>
    <x v="33"/>
    <x v="105"/>
    <x v="64"/>
    <x v="65"/>
    <n v="38.927872000000001"/>
    <n v="-77.043357999999998"/>
    <x v="1"/>
    <x v="259"/>
  </r>
  <r>
    <s v="F27694"/>
    <x v="0"/>
    <x v="7451"/>
    <x v="7429"/>
    <x v="33"/>
    <x v="105"/>
    <x v="64"/>
    <x v="65"/>
    <n v="38.927872000000001"/>
    <n v="-77.043357999999998"/>
    <x v="0"/>
    <x v="461"/>
  </r>
  <r>
    <s v="F27695"/>
    <x v="0"/>
    <x v="7452"/>
    <x v="7428"/>
    <x v="33"/>
    <x v="105"/>
    <x v="64"/>
    <x v="65"/>
    <n v="38.927872000000001"/>
    <n v="-77.043357999999998"/>
    <x v="1"/>
    <x v="659"/>
  </r>
  <r>
    <s v="F27696"/>
    <x v="0"/>
    <x v="7453"/>
    <x v="7430"/>
    <x v="34"/>
    <x v="105"/>
    <x v="68"/>
    <x v="69"/>
    <n v="38.927872000000001"/>
    <n v="-77.043357999999998"/>
    <x v="0"/>
    <x v="422"/>
  </r>
  <r>
    <s v="F27697"/>
    <x v="1"/>
    <x v="7454"/>
    <x v="7431"/>
    <x v="34"/>
    <x v="105"/>
    <x v="1040"/>
    <x v="1058"/>
    <n v="38.928012000000003"/>
    <n v="-77.043358999999995"/>
    <x v="0"/>
    <x v="286"/>
  </r>
  <r>
    <s v="F27698"/>
    <x v="1"/>
    <x v="7455"/>
    <x v="7432"/>
    <x v="34"/>
    <x v="105"/>
    <x v="1041"/>
    <x v="1059"/>
    <n v="38.928057000000003"/>
    <n v="-77.043368000000001"/>
    <x v="1"/>
    <x v="635"/>
  </r>
  <r>
    <s v="F27699"/>
    <x v="0"/>
    <x v="7456"/>
    <x v="7433"/>
    <x v="166"/>
    <x v="105"/>
    <x v="335"/>
    <x v="335"/>
    <n v="38.927872000000001"/>
    <n v="-77.043357999999998"/>
    <x v="0"/>
    <x v="326"/>
  </r>
  <r>
    <s v="F27700"/>
    <x v="1"/>
    <x v="7457"/>
    <x v="7434"/>
    <x v="36"/>
    <x v="105"/>
    <x v="676"/>
    <x v="1060"/>
    <n v="38.927925000000002"/>
    <n v="-77.043323999999998"/>
    <x v="1"/>
    <x v="205"/>
  </r>
  <r>
    <s v="F27701"/>
    <x v="0"/>
    <x v="7458"/>
    <x v="7435"/>
    <x v="36"/>
    <x v="105"/>
    <x v="70"/>
    <x v="71"/>
    <n v="38.927872000000001"/>
    <n v="-77.043357999999998"/>
    <x v="0"/>
    <x v="570"/>
  </r>
  <r>
    <s v="F27702"/>
    <x v="0"/>
    <x v="7459"/>
    <x v="7436"/>
    <x v="36"/>
    <x v="105"/>
    <x v="70"/>
    <x v="71"/>
    <n v="38.927872000000001"/>
    <n v="-77.043357999999998"/>
    <x v="0"/>
    <x v="563"/>
  </r>
  <r>
    <s v="F27703"/>
    <x v="0"/>
    <x v="7460"/>
    <x v="7437"/>
    <x v="36"/>
    <x v="105"/>
    <x v="70"/>
    <x v="71"/>
    <n v="38.927872000000001"/>
    <n v="-77.043357999999998"/>
    <x v="0"/>
    <x v="276"/>
  </r>
  <r>
    <s v="F27704"/>
    <x v="0"/>
    <x v="7461"/>
    <x v="7438"/>
    <x v="36"/>
    <x v="105"/>
    <x v="70"/>
    <x v="71"/>
    <n v="38.927872000000001"/>
    <n v="-77.043357999999998"/>
    <x v="0"/>
    <x v="582"/>
  </r>
  <r>
    <s v="F27705"/>
    <x v="0"/>
    <x v="7462"/>
    <x v="7439"/>
    <x v="36"/>
    <x v="105"/>
    <x v="70"/>
    <x v="71"/>
    <n v="38.927872000000001"/>
    <n v="-77.043357999999998"/>
    <x v="0"/>
    <x v="124"/>
  </r>
  <r>
    <s v="F27706"/>
    <x v="1"/>
    <x v="7463"/>
    <x v="7440"/>
    <x v="166"/>
    <x v="105"/>
    <x v="1042"/>
    <x v="1061"/>
    <n v="38.927939000000002"/>
    <n v="-77.043394000000006"/>
    <x v="0"/>
    <x v="361"/>
  </r>
  <r>
    <s v="F27707"/>
    <x v="0"/>
    <x v="7464"/>
    <x v="7441"/>
    <x v="167"/>
    <x v="105"/>
    <x v="349"/>
    <x v="351"/>
    <n v="38.927872000000001"/>
    <n v="-77.043357999999998"/>
    <x v="0"/>
    <x v="340"/>
  </r>
  <r>
    <s v="F27708"/>
    <x v="0"/>
    <x v="7465"/>
    <x v="7442"/>
    <x v="37"/>
    <x v="105"/>
    <x v="71"/>
    <x v="72"/>
    <n v="38.927872000000001"/>
    <n v="-77.043357999999998"/>
    <x v="0"/>
    <x v="593"/>
  </r>
  <r>
    <s v="F27709"/>
    <x v="0"/>
    <x v="7466"/>
    <x v="7443"/>
    <x v="39"/>
    <x v="105"/>
    <x v="76"/>
    <x v="77"/>
    <n v="38.927872000000001"/>
    <n v="-77.043357999999998"/>
    <x v="0"/>
    <x v="453"/>
  </r>
  <r>
    <s v="F27710"/>
    <x v="0"/>
    <x v="7467"/>
    <x v="7444"/>
    <x v="42"/>
    <x v="105"/>
    <x v="80"/>
    <x v="81"/>
    <n v="38.927872000000001"/>
    <n v="-77.043357999999998"/>
    <x v="1"/>
    <x v="514"/>
  </r>
  <r>
    <s v="F27711"/>
    <x v="2"/>
    <x v="7468"/>
    <x v="7445"/>
    <x v="42"/>
    <x v="105"/>
    <x v="80"/>
    <x v="81"/>
    <n v="38.927872000000001"/>
    <n v="-77.043357999999998"/>
    <x v="1"/>
    <x v="326"/>
  </r>
  <r>
    <s v="F27712"/>
    <x v="0"/>
    <x v="7469"/>
    <x v="7446"/>
    <x v="223"/>
    <x v="105"/>
    <x v="780"/>
    <x v="791"/>
    <n v="38.927872000000001"/>
    <n v="-77.043357999999998"/>
    <x v="0"/>
    <x v="549"/>
  </r>
  <r>
    <s v="F27713"/>
    <x v="0"/>
    <x v="7470"/>
    <x v="7447"/>
    <x v="223"/>
    <x v="105"/>
    <x v="780"/>
    <x v="791"/>
    <n v="38.927872000000001"/>
    <n v="-77.043357999999998"/>
    <x v="0"/>
    <x v="435"/>
  </r>
  <r>
    <s v="F27714"/>
    <x v="0"/>
    <x v="7471"/>
    <x v="7448"/>
    <x v="223"/>
    <x v="105"/>
    <x v="780"/>
    <x v="791"/>
    <n v="38.927872000000001"/>
    <n v="-77.043357999999998"/>
    <x v="0"/>
    <x v="84"/>
  </r>
  <r>
    <s v="F27715"/>
    <x v="1"/>
    <x v="7472"/>
    <x v="7449"/>
    <x v="58"/>
    <x v="105"/>
    <x v="1043"/>
    <x v="1062"/>
    <n v="38.927962000000001"/>
    <n v="-77.043195999999995"/>
    <x v="1"/>
    <x v="570"/>
  </r>
  <r>
    <s v="F27716"/>
    <x v="0"/>
    <x v="7473"/>
    <x v="7450"/>
    <x v="76"/>
    <x v="105"/>
    <x v="129"/>
    <x v="130"/>
    <n v="38.927872000000001"/>
    <n v="-77.043357999999998"/>
    <x v="1"/>
    <x v="66"/>
  </r>
  <r>
    <s v="F27717"/>
    <x v="0"/>
    <x v="7474"/>
    <x v="7451"/>
    <x v="76"/>
    <x v="105"/>
    <x v="129"/>
    <x v="130"/>
    <n v="38.927872000000001"/>
    <n v="-77.043357999999998"/>
    <x v="0"/>
    <x v="558"/>
  </r>
  <r>
    <s v="F27718"/>
    <x v="0"/>
    <x v="7475"/>
    <x v="7452"/>
    <x v="76"/>
    <x v="105"/>
    <x v="129"/>
    <x v="130"/>
    <n v="38.927872000000001"/>
    <n v="-77.043357999999998"/>
    <x v="0"/>
    <x v="325"/>
  </r>
  <r>
    <s v="F27719"/>
    <x v="0"/>
    <x v="7473"/>
    <x v="7453"/>
    <x v="76"/>
    <x v="105"/>
    <x v="129"/>
    <x v="130"/>
    <n v="38.927872000000001"/>
    <n v="-77.043357999999998"/>
    <x v="1"/>
    <x v="177"/>
  </r>
  <r>
    <s v="F27720"/>
    <x v="0"/>
    <x v="7476"/>
    <x v="7454"/>
    <x v="158"/>
    <x v="105"/>
    <x v="322"/>
    <x v="322"/>
    <n v="38.927872000000001"/>
    <n v="-77.043357999999998"/>
    <x v="0"/>
    <x v="182"/>
  </r>
  <r>
    <s v="F27721"/>
    <x v="1"/>
    <x v="7477"/>
    <x v="7455"/>
    <x v="4"/>
    <x v="106"/>
    <x v="1044"/>
    <x v="1063"/>
    <n v="38.890504999999997"/>
    <n v="-77.049400000000006"/>
    <x v="0"/>
    <x v="493"/>
  </r>
  <r>
    <s v="F27722"/>
    <x v="0"/>
    <x v="7478"/>
    <x v="7456"/>
    <x v="4"/>
    <x v="106"/>
    <x v="5"/>
    <x v="5"/>
    <n v="38.890538999999997"/>
    <n v="-77.049383000000006"/>
    <x v="0"/>
    <x v="424"/>
  </r>
  <r>
    <s v="F27723"/>
    <x v="0"/>
    <x v="7479"/>
    <x v="7457"/>
    <x v="4"/>
    <x v="106"/>
    <x v="5"/>
    <x v="5"/>
    <n v="38.890538999999997"/>
    <n v="-77.049383000000006"/>
    <x v="1"/>
    <x v="296"/>
  </r>
  <r>
    <s v="F27724"/>
    <x v="0"/>
    <x v="7480"/>
    <x v="7458"/>
    <x v="4"/>
    <x v="106"/>
    <x v="5"/>
    <x v="5"/>
    <n v="38.890538999999997"/>
    <n v="-77.049383000000006"/>
    <x v="1"/>
    <x v="420"/>
  </r>
  <r>
    <s v="F27725"/>
    <x v="0"/>
    <x v="7481"/>
    <x v="7459"/>
    <x v="4"/>
    <x v="106"/>
    <x v="5"/>
    <x v="5"/>
    <n v="38.890538999999997"/>
    <n v="-77.049383000000006"/>
    <x v="0"/>
    <x v="487"/>
  </r>
  <r>
    <s v="F27726"/>
    <x v="0"/>
    <x v="7482"/>
    <x v="7460"/>
    <x v="4"/>
    <x v="106"/>
    <x v="5"/>
    <x v="5"/>
    <n v="38.890538999999997"/>
    <n v="-77.049383000000006"/>
    <x v="1"/>
    <x v="45"/>
  </r>
  <r>
    <s v="F27727"/>
    <x v="0"/>
    <x v="7483"/>
    <x v="7461"/>
    <x v="7"/>
    <x v="106"/>
    <x v="11"/>
    <x v="11"/>
    <n v="38.890538999999997"/>
    <n v="-77.049383000000006"/>
    <x v="1"/>
    <x v="396"/>
  </r>
  <r>
    <s v="F27728"/>
    <x v="0"/>
    <x v="7484"/>
    <x v="7462"/>
    <x v="6"/>
    <x v="106"/>
    <x v="9"/>
    <x v="9"/>
    <n v="38.890538999999997"/>
    <n v="-77.049383000000006"/>
    <x v="0"/>
    <x v="564"/>
  </r>
  <r>
    <s v="F27729"/>
    <x v="0"/>
    <x v="7485"/>
    <x v="7463"/>
    <x v="6"/>
    <x v="106"/>
    <x v="9"/>
    <x v="9"/>
    <n v="38.890538999999997"/>
    <n v="-77.049383000000006"/>
    <x v="1"/>
    <x v="64"/>
  </r>
  <r>
    <s v="F27730"/>
    <x v="0"/>
    <x v="7486"/>
    <x v="7464"/>
    <x v="6"/>
    <x v="106"/>
    <x v="9"/>
    <x v="9"/>
    <n v="38.890538999999997"/>
    <n v="-77.049383000000006"/>
    <x v="1"/>
    <x v="170"/>
  </r>
  <r>
    <s v="F27731"/>
    <x v="0"/>
    <x v="7487"/>
    <x v="7465"/>
    <x v="6"/>
    <x v="106"/>
    <x v="9"/>
    <x v="9"/>
    <n v="38.890538999999997"/>
    <n v="-77.049383000000006"/>
    <x v="0"/>
    <x v="599"/>
  </r>
  <r>
    <s v="F27732"/>
    <x v="0"/>
    <x v="7488"/>
    <x v="7466"/>
    <x v="6"/>
    <x v="106"/>
    <x v="9"/>
    <x v="9"/>
    <n v="38.890538999999997"/>
    <n v="-77.049383000000006"/>
    <x v="1"/>
    <x v="553"/>
  </r>
  <r>
    <s v="F27733"/>
    <x v="0"/>
    <x v="7489"/>
    <x v="7467"/>
    <x v="6"/>
    <x v="106"/>
    <x v="9"/>
    <x v="9"/>
    <n v="38.890538999999997"/>
    <n v="-77.049383000000006"/>
    <x v="1"/>
    <x v="95"/>
  </r>
  <r>
    <s v="F27734"/>
    <x v="2"/>
    <x v="7490"/>
    <x v="7468"/>
    <x v="6"/>
    <x v="106"/>
    <x v="9"/>
    <x v="9"/>
    <n v="38.890538999999997"/>
    <n v="-77.049383000000006"/>
    <x v="1"/>
    <x v="333"/>
  </r>
  <r>
    <s v="F27735"/>
    <x v="2"/>
    <x v="7491"/>
    <x v="7469"/>
    <x v="6"/>
    <x v="106"/>
    <x v="9"/>
    <x v="9"/>
    <n v="38.890538999999997"/>
    <n v="-77.049383000000006"/>
    <x v="1"/>
    <x v="609"/>
  </r>
  <r>
    <s v="F27736"/>
    <x v="0"/>
    <x v="7492"/>
    <x v="7470"/>
    <x v="6"/>
    <x v="106"/>
    <x v="9"/>
    <x v="9"/>
    <n v="38.890538999999997"/>
    <n v="-77.049383000000006"/>
    <x v="0"/>
    <x v="178"/>
  </r>
  <r>
    <s v="F27737"/>
    <x v="0"/>
    <x v="7493"/>
    <x v="7471"/>
    <x v="6"/>
    <x v="106"/>
    <x v="9"/>
    <x v="9"/>
    <n v="38.890538999999997"/>
    <n v="-77.049383000000006"/>
    <x v="1"/>
    <x v="514"/>
  </r>
  <r>
    <s v="F27738"/>
    <x v="2"/>
    <x v="7494"/>
    <x v="7472"/>
    <x v="6"/>
    <x v="106"/>
    <x v="9"/>
    <x v="9"/>
    <n v="38.890538999999997"/>
    <n v="-77.049383000000006"/>
    <x v="1"/>
    <x v="185"/>
  </r>
  <r>
    <s v="F27739"/>
    <x v="0"/>
    <x v="7495"/>
    <x v="7473"/>
    <x v="6"/>
    <x v="106"/>
    <x v="9"/>
    <x v="9"/>
    <n v="38.890538999999997"/>
    <n v="-77.049383000000006"/>
    <x v="0"/>
    <x v="9"/>
  </r>
  <r>
    <s v="F27740"/>
    <x v="2"/>
    <x v="7496"/>
    <x v="7474"/>
    <x v="6"/>
    <x v="106"/>
    <x v="9"/>
    <x v="9"/>
    <n v="38.890538999999997"/>
    <n v="-77.049383000000006"/>
    <x v="1"/>
    <x v="660"/>
  </r>
  <r>
    <s v="F27741"/>
    <x v="0"/>
    <x v="7497"/>
    <x v="7475"/>
    <x v="6"/>
    <x v="106"/>
    <x v="9"/>
    <x v="9"/>
    <n v="38.890538999999997"/>
    <n v="-77.049383000000006"/>
    <x v="1"/>
    <x v="638"/>
  </r>
  <r>
    <s v="F27742"/>
    <x v="0"/>
    <x v="7498"/>
    <x v="7476"/>
    <x v="6"/>
    <x v="106"/>
    <x v="9"/>
    <x v="9"/>
    <n v="38.890538999999997"/>
    <n v="-77.049383000000006"/>
    <x v="1"/>
    <x v="582"/>
  </r>
  <r>
    <s v="F27743"/>
    <x v="1"/>
    <x v="7499"/>
    <x v="7477"/>
    <x v="6"/>
    <x v="106"/>
    <x v="1045"/>
    <x v="1064"/>
    <n v="38.890537999999999"/>
    <n v="-77.049353999999994"/>
    <x v="1"/>
    <x v="586"/>
  </r>
  <r>
    <s v="F27744"/>
    <x v="0"/>
    <x v="7500"/>
    <x v="7478"/>
    <x v="7"/>
    <x v="106"/>
    <x v="11"/>
    <x v="11"/>
    <n v="38.890538999999997"/>
    <n v="-77.049383000000006"/>
    <x v="1"/>
    <x v="212"/>
  </r>
  <r>
    <s v="F27745"/>
    <x v="1"/>
    <x v="7501"/>
    <x v="7479"/>
    <x v="7"/>
    <x v="106"/>
    <x v="1046"/>
    <x v="1065"/>
    <n v="38.890577999999998"/>
    <n v="-77.049409999999995"/>
    <x v="0"/>
    <x v="646"/>
  </r>
  <r>
    <s v="F27746"/>
    <x v="0"/>
    <x v="7502"/>
    <x v="7480"/>
    <x v="7"/>
    <x v="106"/>
    <x v="11"/>
    <x v="11"/>
    <n v="38.890538999999997"/>
    <n v="-77.049383000000006"/>
    <x v="1"/>
    <x v="259"/>
  </r>
  <r>
    <s v="F27747"/>
    <x v="2"/>
    <x v="7503"/>
    <x v="7481"/>
    <x v="6"/>
    <x v="106"/>
    <x v="9"/>
    <x v="9"/>
    <n v="38.890538999999997"/>
    <n v="-77.049383000000006"/>
    <x v="1"/>
    <x v="479"/>
  </r>
  <r>
    <s v="F27748"/>
    <x v="2"/>
    <x v="7504"/>
    <x v="7482"/>
    <x v="7"/>
    <x v="106"/>
    <x v="11"/>
    <x v="11"/>
    <n v="38.890538999999997"/>
    <n v="-77.049383000000006"/>
    <x v="1"/>
    <x v="358"/>
  </r>
  <r>
    <s v="F27749"/>
    <x v="0"/>
    <x v="7505"/>
    <x v="7483"/>
    <x v="7"/>
    <x v="106"/>
    <x v="11"/>
    <x v="11"/>
    <n v="38.890538999999997"/>
    <n v="-77.049383000000006"/>
    <x v="0"/>
    <x v="135"/>
  </r>
  <r>
    <s v="F27750"/>
    <x v="2"/>
    <x v="7506"/>
    <x v="7484"/>
    <x v="7"/>
    <x v="106"/>
    <x v="11"/>
    <x v="11"/>
    <n v="38.890538999999997"/>
    <n v="-77.049383000000006"/>
    <x v="1"/>
    <x v="209"/>
  </r>
  <r>
    <s v="F27751"/>
    <x v="0"/>
    <x v="7507"/>
    <x v="7485"/>
    <x v="5"/>
    <x v="106"/>
    <x v="7"/>
    <x v="7"/>
    <n v="38.890538999999997"/>
    <n v="-77.049383000000006"/>
    <x v="0"/>
    <x v="311"/>
  </r>
  <r>
    <s v="F27752"/>
    <x v="2"/>
    <x v="7508"/>
    <x v="7486"/>
    <x v="5"/>
    <x v="106"/>
    <x v="7"/>
    <x v="7"/>
    <n v="38.890538999999997"/>
    <n v="-77.049383000000006"/>
    <x v="1"/>
    <x v="94"/>
  </r>
  <r>
    <s v="F27753"/>
    <x v="2"/>
    <x v="7509"/>
    <x v="7487"/>
    <x v="5"/>
    <x v="106"/>
    <x v="7"/>
    <x v="7"/>
    <n v="38.890538999999997"/>
    <n v="-77.049383000000006"/>
    <x v="1"/>
    <x v="652"/>
  </r>
  <r>
    <s v="F27754"/>
    <x v="2"/>
    <x v="7510"/>
    <x v="7488"/>
    <x v="5"/>
    <x v="106"/>
    <x v="7"/>
    <x v="7"/>
    <n v="38.890538999999997"/>
    <n v="-77.049383000000006"/>
    <x v="1"/>
    <x v="320"/>
  </r>
  <r>
    <s v="F27755"/>
    <x v="0"/>
    <x v="7511"/>
    <x v="7489"/>
    <x v="5"/>
    <x v="106"/>
    <x v="7"/>
    <x v="7"/>
    <n v="38.890538999999997"/>
    <n v="-77.049383000000006"/>
    <x v="0"/>
    <x v="33"/>
  </r>
  <r>
    <s v="F27756"/>
    <x v="0"/>
    <x v="7512"/>
    <x v="7490"/>
    <x v="5"/>
    <x v="106"/>
    <x v="7"/>
    <x v="7"/>
    <n v="38.890538999999997"/>
    <n v="-77.049383000000006"/>
    <x v="0"/>
    <x v="155"/>
  </r>
  <r>
    <s v="F27757"/>
    <x v="0"/>
    <x v="7513"/>
    <x v="7491"/>
    <x v="5"/>
    <x v="106"/>
    <x v="7"/>
    <x v="7"/>
    <n v="38.890538999999997"/>
    <n v="-77.049383000000006"/>
    <x v="0"/>
    <x v="99"/>
  </r>
  <r>
    <s v="F27758"/>
    <x v="0"/>
    <x v="7514"/>
    <x v="7492"/>
    <x v="5"/>
    <x v="106"/>
    <x v="7"/>
    <x v="7"/>
    <n v="38.890538999999997"/>
    <n v="-77.049383000000006"/>
    <x v="1"/>
    <x v="10"/>
  </r>
  <r>
    <s v="F27759"/>
    <x v="0"/>
    <x v="7515"/>
    <x v="7493"/>
    <x v="5"/>
    <x v="106"/>
    <x v="7"/>
    <x v="7"/>
    <n v="38.890538999999997"/>
    <n v="-77.049383000000006"/>
    <x v="1"/>
    <x v="316"/>
  </r>
  <r>
    <s v="F27760"/>
    <x v="2"/>
    <x v="7516"/>
    <x v="7494"/>
    <x v="5"/>
    <x v="106"/>
    <x v="7"/>
    <x v="7"/>
    <n v="38.890538999999997"/>
    <n v="-77.049383000000006"/>
    <x v="1"/>
    <x v="520"/>
  </r>
  <r>
    <s v="F27761"/>
    <x v="0"/>
    <x v="7517"/>
    <x v="7495"/>
    <x v="5"/>
    <x v="106"/>
    <x v="7"/>
    <x v="7"/>
    <n v="38.890538999999997"/>
    <n v="-77.049383000000006"/>
    <x v="0"/>
    <x v="171"/>
  </r>
  <r>
    <s v="F27762"/>
    <x v="2"/>
    <x v="7518"/>
    <x v="7496"/>
    <x v="5"/>
    <x v="106"/>
    <x v="7"/>
    <x v="7"/>
    <n v="38.890538999999997"/>
    <n v="-77.049383000000006"/>
    <x v="1"/>
    <x v="537"/>
  </r>
  <r>
    <s v="F27763"/>
    <x v="0"/>
    <x v="7519"/>
    <x v="7497"/>
    <x v="8"/>
    <x v="106"/>
    <x v="15"/>
    <x v="15"/>
    <n v="38.890538999999997"/>
    <n v="-77.049383000000006"/>
    <x v="1"/>
    <x v="70"/>
  </r>
  <r>
    <s v="F27764"/>
    <x v="0"/>
    <x v="7520"/>
    <x v="7498"/>
    <x v="8"/>
    <x v="106"/>
    <x v="15"/>
    <x v="15"/>
    <n v="38.890538999999997"/>
    <n v="-77.049383000000006"/>
    <x v="1"/>
    <x v="632"/>
  </r>
  <r>
    <s v="F27765"/>
    <x v="2"/>
    <x v="7521"/>
    <x v="7499"/>
    <x v="8"/>
    <x v="106"/>
    <x v="15"/>
    <x v="15"/>
    <n v="38.890538999999997"/>
    <n v="-77.049383000000006"/>
    <x v="1"/>
    <x v="431"/>
  </r>
  <r>
    <s v="F27766"/>
    <x v="0"/>
    <x v="7522"/>
    <x v="7500"/>
    <x v="8"/>
    <x v="106"/>
    <x v="15"/>
    <x v="15"/>
    <n v="38.890538999999997"/>
    <n v="-77.049383000000006"/>
    <x v="1"/>
    <x v="258"/>
  </r>
  <r>
    <s v="F27767"/>
    <x v="2"/>
    <x v="7523"/>
    <x v="7501"/>
    <x v="8"/>
    <x v="106"/>
    <x v="15"/>
    <x v="15"/>
    <n v="38.890538999999997"/>
    <n v="-77.049383000000006"/>
    <x v="1"/>
    <x v="299"/>
  </r>
  <r>
    <s v="F27768"/>
    <x v="0"/>
    <x v="7524"/>
    <x v="7502"/>
    <x v="8"/>
    <x v="106"/>
    <x v="15"/>
    <x v="15"/>
    <n v="38.890538999999997"/>
    <n v="-77.049383000000006"/>
    <x v="1"/>
    <x v="619"/>
  </r>
  <r>
    <s v="F27769"/>
    <x v="0"/>
    <x v="7525"/>
    <x v="7503"/>
    <x v="8"/>
    <x v="106"/>
    <x v="15"/>
    <x v="15"/>
    <n v="38.890538999999997"/>
    <n v="-77.049383000000006"/>
    <x v="0"/>
    <x v="468"/>
  </r>
  <r>
    <s v="F27770"/>
    <x v="0"/>
    <x v="7526"/>
    <x v="7504"/>
    <x v="8"/>
    <x v="106"/>
    <x v="15"/>
    <x v="15"/>
    <n v="38.890538999999997"/>
    <n v="-77.049383000000006"/>
    <x v="1"/>
    <x v="314"/>
  </r>
  <r>
    <s v="F27771"/>
    <x v="0"/>
    <x v="7527"/>
    <x v="7505"/>
    <x v="8"/>
    <x v="106"/>
    <x v="15"/>
    <x v="15"/>
    <n v="38.890538999999997"/>
    <n v="-77.049383000000006"/>
    <x v="0"/>
    <x v="141"/>
  </r>
  <r>
    <s v="F27772"/>
    <x v="2"/>
    <x v="7528"/>
    <x v="7506"/>
    <x v="8"/>
    <x v="106"/>
    <x v="15"/>
    <x v="15"/>
    <n v="38.890538999999997"/>
    <n v="-77.049383000000006"/>
    <x v="1"/>
    <x v="423"/>
  </r>
  <r>
    <s v="F27773"/>
    <x v="2"/>
    <x v="7529"/>
    <x v="7507"/>
    <x v="8"/>
    <x v="106"/>
    <x v="15"/>
    <x v="15"/>
    <n v="38.890538999999997"/>
    <n v="-77.049383000000006"/>
    <x v="1"/>
    <x v="48"/>
  </r>
  <r>
    <s v="F27774"/>
    <x v="0"/>
    <x v="7530"/>
    <x v="7508"/>
    <x v="8"/>
    <x v="106"/>
    <x v="15"/>
    <x v="15"/>
    <n v="38.890538999999997"/>
    <n v="-77.049383000000006"/>
    <x v="1"/>
    <x v="588"/>
  </r>
  <r>
    <s v="F27775"/>
    <x v="2"/>
    <x v="7531"/>
    <x v="7509"/>
    <x v="8"/>
    <x v="106"/>
    <x v="15"/>
    <x v="15"/>
    <n v="38.890538999999997"/>
    <n v="-77.049383000000006"/>
    <x v="1"/>
    <x v="351"/>
  </r>
  <r>
    <s v="F27776"/>
    <x v="0"/>
    <x v="7532"/>
    <x v="7510"/>
    <x v="8"/>
    <x v="106"/>
    <x v="15"/>
    <x v="15"/>
    <n v="38.890538999999997"/>
    <n v="-77.049383000000006"/>
    <x v="0"/>
    <x v="158"/>
  </r>
  <r>
    <s v="F27777"/>
    <x v="0"/>
    <x v="7533"/>
    <x v="7511"/>
    <x v="8"/>
    <x v="106"/>
    <x v="15"/>
    <x v="15"/>
    <n v="38.890538999999997"/>
    <n v="-77.049383000000006"/>
    <x v="1"/>
    <x v="54"/>
  </r>
  <r>
    <s v="F27778"/>
    <x v="0"/>
    <x v="7534"/>
    <x v="7512"/>
    <x v="8"/>
    <x v="106"/>
    <x v="15"/>
    <x v="15"/>
    <n v="38.890538999999997"/>
    <n v="-77.049383000000006"/>
    <x v="0"/>
    <x v="627"/>
  </r>
  <r>
    <s v="F27779"/>
    <x v="2"/>
    <x v="7535"/>
    <x v="7513"/>
    <x v="8"/>
    <x v="106"/>
    <x v="15"/>
    <x v="15"/>
    <n v="38.890538999999997"/>
    <n v="-77.049383000000006"/>
    <x v="1"/>
    <x v="573"/>
  </r>
  <r>
    <s v="F27780"/>
    <x v="0"/>
    <x v="7536"/>
    <x v="7514"/>
    <x v="8"/>
    <x v="106"/>
    <x v="15"/>
    <x v="15"/>
    <n v="38.890538999999997"/>
    <n v="-77.049383000000006"/>
    <x v="1"/>
    <x v="375"/>
  </r>
  <r>
    <s v="F27781"/>
    <x v="2"/>
    <x v="7537"/>
    <x v="7515"/>
    <x v="14"/>
    <x v="106"/>
    <x v="31"/>
    <x v="31"/>
    <n v="38.890538999999997"/>
    <n v="-77.049383000000006"/>
    <x v="1"/>
    <x v="42"/>
  </r>
  <r>
    <s v="F27782"/>
    <x v="0"/>
    <x v="7538"/>
    <x v="7516"/>
    <x v="14"/>
    <x v="106"/>
    <x v="31"/>
    <x v="31"/>
    <n v="38.890538999999997"/>
    <n v="-77.049383000000006"/>
    <x v="1"/>
    <x v="184"/>
  </r>
  <r>
    <s v="F27783"/>
    <x v="2"/>
    <x v="7539"/>
    <x v="7517"/>
    <x v="57"/>
    <x v="106"/>
    <x v="98"/>
    <x v="99"/>
    <n v="38.890538999999997"/>
    <n v="-77.049383000000006"/>
    <x v="1"/>
    <x v="84"/>
  </r>
  <r>
    <s v="F27784"/>
    <x v="0"/>
    <x v="7540"/>
    <x v="7518"/>
    <x v="57"/>
    <x v="106"/>
    <x v="98"/>
    <x v="99"/>
    <n v="38.890538999999997"/>
    <n v="-77.049383000000006"/>
    <x v="1"/>
    <x v="228"/>
  </r>
  <r>
    <s v="F27785"/>
    <x v="0"/>
    <x v="7541"/>
    <x v="7519"/>
    <x v="57"/>
    <x v="106"/>
    <x v="98"/>
    <x v="99"/>
    <n v="38.890538999999997"/>
    <n v="-77.049383000000006"/>
    <x v="1"/>
    <x v="255"/>
  </r>
  <r>
    <s v="F27786"/>
    <x v="2"/>
    <x v="7542"/>
    <x v="7520"/>
    <x v="57"/>
    <x v="106"/>
    <x v="98"/>
    <x v="99"/>
    <n v="38.890538999999997"/>
    <n v="-77.049383000000006"/>
    <x v="1"/>
    <x v="468"/>
  </r>
  <r>
    <s v="F27787"/>
    <x v="0"/>
    <x v="7543"/>
    <x v="7521"/>
    <x v="57"/>
    <x v="106"/>
    <x v="98"/>
    <x v="99"/>
    <n v="38.890538999999997"/>
    <n v="-77.049383000000006"/>
    <x v="0"/>
    <x v="120"/>
  </r>
  <r>
    <s v="F27788"/>
    <x v="0"/>
    <x v="7544"/>
    <x v="7522"/>
    <x v="57"/>
    <x v="106"/>
    <x v="98"/>
    <x v="99"/>
    <n v="38.890538999999997"/>
    <n v="-77.049383000000006"/>
    <x v="0"/>
    <x v="609"/>
  </r>
  <r>
    <s v="F27789"/>
    <x v="0"/>
    <x v="7545"/>
    <x v="7523"/>
    <x v="57"/>
    <x v="106"/>
    <x v="98"/>
    <x v="99"/>
    <n v="38.890538999999997"/>
    <n v="-77.049383000000006"/>
    <x v="1"/>
    <x v="524"/>
  </r>
  <r>
    <s v="F27790"/>
    <x v="2"/>
    <x v="7546"/>
    <x v="7524"/>
    <x v="57"/>
    <x v="106"/>
    <x v="98"/>
    <x v="99"/>
    <n v="38.890538999999997"/>
    <n v="-77.049383000000006"/>
    <x v="1"/>
    <x v="24"/>
  </r>
  <r>
    <s v="F27791"/>
    <x v="2"/>
    <x v="7547"/>
    <x v="7525"/>
    <x v="57"/>
    <x v="106"/>
    <x v="98"/>
    <x v="99"/>
    <n v="38.890538999999997"/>
    <n v="-77.049383000000006"/>
    <x v="1"/>
    <x v="574"/>
  </r>
  <r>
    <s v="F27792"/>
    <x v="2"/>
    <x v="7548"/>
    <x v="7526"/>
    <x v="57"/>
    <x v="106"/>
    <x v="98"/>
    <x v="99"/>
    <n v="38.890538999999997"/>
    <n v="-77.049383000000006"/>
    <x v="1"/>
    <x v="376"/>
  </r>
  <r>
    <s v="F27793"/>
    <x v="2"/>
    <x v="7549"/>
    <x v="7527"/>
    <x v="57"/>
    <x v="106"/>
    <x v="98"/>
    <x v="99"/>
    <n v="38.890538999999997"/>
    <n v="-77.049383000000006"/>
    <x v="1"/>
    <x v="457"/>
  </r>
  <r>
    <s v="F27794"/>
    <x v="0"/>
    <x v="7550"/>
    <x v="7528"/>
    <x v="57"/>
    <x v="106"/>
    <x v="98"/>
    <x v="99"/>
    <n v="38.890538999999997"/>
    <n v="-77.049383000000006"/>
    <x v="1"/>
    <x v="86"/>
  </r>
  <r>
    <s v="F27795"/>
    <x v="0"/>
    <x v="7551"/>
    <x v="7529"/>
    <x v="57"/>
    <x v="106"/>
    <x v="98"/>
    <x v="99"/>
    <n v="38.890538999999997"/>
    <n v="-77.049383000000006"/>
    <x v="0"/>
    <x v="499"/>
  </r>
  <r>
    <s v="F27796"/>
    <x v="2"/>
    <x v="7552"/>
    <x v="7530"/>
    <x v="15"/>
    <x v="106"/>
    <x v="32"/>
    <x v="32"/>
    <n v="38.890538999999997"/>
    <n v="-77.049383000000006"/>
    <x v="1"/>
    <x v="213"/>
  </r>
  <r>
    <s v="F27797"/>
    <x v="2"/>
    <x v="7553"/>
    <x v="7531"/>
    <x v="15"/>
    <x v="106"/>
    <x v="32"/>
    <x v="32"/>
    <n v="38.890538999999997"/>
    <n v="-77.049383000000006"/>
    <x v="1"/>
    <x v="189"/>
  </r>
  <r>
    <s v="F27798"/>
    <x v="1"/>
    <x v="7554"/>
    <x v="7532"/>
    <x v="16"/>
    <x v="106"/>
    <x v="1047"/>
    <x v="1066"/>
    <n v="38.890577999999998"/>
    <n v="-77.049374"/>
    <x v="1"/>
    <x v="647"/>
  </r>
  <r>
    <s v="F27799"/>
    <x v="0"/>
    <x v="7555"/>
    <x v="7533"/>
    <x v="19"/>
    <x v="106"/>
    <x v="39"/>
    <x v="39"/>
    <n v="38.890538999999997"/>
    <n v="-77.049383000000006"/>
    <x v="1"/>
    <x v="507"/>
  </r>
  <r>
    <s v="F27800"/>
    <x v="0"/>
    <x v="7556"/>
    <x v="7534"/>
    <x v="19"/>
    <x v="106"/>
    <x v="39"/>
    <x v="39"/>
    <n v="38.890538999999997"/>
    <n v="-77.049383000000006"/>
    <x v="1"/>
    <x v="368"/>
  </r>
  <r>
    <s v="F27801"/>
    <x v="2"/>
    <x v="7557"/>
    <x v="7535"/>
    <x v="19"/>
    <x v="106"/>
    <x v="39"/>
    <x v="39"/>
    <n v="38.890538999999997"/>
    <n v="-77.049383000000006"/>
    <x v="1"/>
    <x v="250"/>
  </r>
  <r>
    <s v="F27802"/>
    <x v="2"/>
    <x v="7558"/>
    <x v="7536"/>
    <x v="19"/>
    <x v="106"/>
    <x v="39"/>
    <x v="39"/>
    <n v="38.890538999999997"/>
    <n v="-77.049383000000006"/>
    <x v="1"/>
    <x v="270"/>
  </r>
  <r>
    <s v="F27803"/>
    <x v="0"/>
    <x v="7559"/>
    <x v="7537"/>
    <x v="19"/>
    <x v="106"/>
    <x v="39"/>
    <x v="39"/>
    <n v="38.890538999999997"/>
    <n v="-77.049383000000006"/>
    <x v="1"/>
    <x v="626"/>
  </r>
  <r>
    <s v="F27804"/>
    <x v="0"/>
    <x v="7560"/>
    <x v="7538"/>
    <x v="19"/>
    <x v="106"/>
    <x v="39"/>
    <x v="39"/>
    <n v="38.890538999999997"/>
    <n v="-77.049383000000006"/>
    <x v="0"/>
    <x v="499"/>
  </r>
  <r>
    <s v="F27805"/>
    <x v="0"/>
    <x v="5146"/>
    <x v="7539"/>
    <x v="19"/>
    <x v="106"/>
    <x v="39"/>
    <x v="39"/>
    <n v="38.890538999999997"/>
    <n v="-77.049383000000006"/>
    <x v="1"/>
    <x v="87"/>
  </r>
  <r>
    <s v="F27806"/>
    <x v="2"/>
    <x v="7561"/>
    <x v="7540"/>
    <x v="19"/>
    <x v="106"/>
    <x v="39"/>
    <x v="39"/>
    <n v="38.890538999999997"/>
    <n v="-77.049383000000006"/>
    <x v="1"/>
    <x v="90"/>
  </r>
  <r>
    <s v="F27807"/>
    <x v="0"/>
    <x v="7562"/>
    <x v="7541"/>
    <x v="19"/>
    <x v="106"/>
    <x v="39"/>
    <x v="39"/>
    <n v="38.890538999999997"/>
    <n v="-77.049383000000006"/>
    <x v="1"/>
    <x v="111"/>
  </r>
  <r>
    <s v="F27808"/>
    <x v="0"/>
    <x v="7563"/>
    <x v="7542"/>
    <x v="19"/>
    <x v="106"/>
    <x v="39"/>
    <x v="39"/>
    <n v="38.890538999999997"/>
    <n v="-77.049383000000006"/>
    <x v="1"/>
    <x v="268"/>
  </r>
  <r>
    <s v="F27809"/>
    <x v="0"/>
    <x v="7564"/>
    <x v="7543"/>
    <x v="19"/>
    <x v="106"/>
    <x v="39"/>
    <x v="39"/>
    <n v="38.890538999999997"/>
    <n v="-77.049383000000006"/>
    <x v="1"/>
    <x v="154"/>
  </r>
  <r>
    <s v="F27810"/>
    <x v="0"/>
    <x v="7565"/>
    <x v="7544"/>
    <x v="19"/>
    <x v="106"/>
    <x v="39"/>
    <x v="39"/>
    <n v="38.890538999999997"/>
    <n v="-77.049383000000006"/>
    <x v="1"/>
    <x v="194"/>
  </r>
  <r>
    <s v="F27811"/>
    <x v="0"/>
    <x v="7566"/>
    <x v="7545"/>
    <x v="19"/>
    <x v="106"/>
    <x v="39"/>
    <x v="39"/>
    <n v="38.890538999999997"/>
    <n v="-77.049383000000006"/>
    <x v="1"/>
    <x v="277"/>
  </r>
  <r>
    <s v="F27812"/>
    <x v="0"/>
    <x v="7567"/>
    <x v="7546"/>
    <x v="155"/>
    <x v="106"/>
    <x v="317"/>
    <x v="317"/>
    <n v="38.890538999999997"/>
    <n v="-77.049383000000006"/>
    <x v="1"/>
    <x v="551"/>
  </r>
  <r>
    <s v="F27813"/>
    <x v="0"/>
    <x v="7568"/>
    <x v="7547"/>
    <x v="155"/>
    <x v="106"/>
    <x v="317"/>
    <x v="317"/>
    <n v="38.890538999999997"/>
    <n v="-77.049383000000006"/>
    <x v="1"/>
    <x v="430"/>
  </r>
  <r>
    <s v="F27814"/>
    <x v="0"/>
    <x v="7569"/>
    <x v="7548"/>
    <x v="155"/>
    <x v="106"/>
    <x v="317"/>
    <x v="317"/>
    <n v="38.890538999999997"/>
    <n v="-77.049383000000006"/>
    <x v="1"/>
    <x v="145"/>
  </r>
  <r>
    <s v="F27815"/>
    <x v="0"/>
    <x v="7570"/>
    <x v="7549"/>
    <x v="155"/>
    <x v="106"/>
    <x v="317"/>
    <x v="317"/>
    <n v="38.890538999999997"/>
    <n v="-77.049383000000006"/>
    <x v="1"/>
    <x v="18"/>
  </r>
  <r>
    <s v="F27816"/>
    <x v="0"/>
    <x v="7571"/>
    <x v="7550"/>
    <x v="155"/>
    <x v="106"/>
    <x v="317"/>
    <x v="317"/>
    <n v="38.890538999999997"/>
    <n v="-77.049383000000006"/>
    <x v="1"/>
    <x v="396"/>
  </r>
  <r>
    <s v="F27817"/>
    <x v="0"/>
    <x v="7572"/>
    <x v="7551"/>
    <x v="155"/>
    <x v="106"/>
    <x v="317"/>
    <x v="317"/>
    <n v="38.890538999999997"/>
    <n v="-77.049383000000006"/>
    <x v="0"/>
    <x v="482"/>
  </r>
  <r>
    <s v="F27818"/>
    <x v="0"/>
    <x v="7573"/>
    <x v="7552"/>
    <x v="155"/>
    <x v="106"/>
    <x v="317"/>
    <x v="317"/>
    <n v="38.890538999999997"/>
    <n v="-77.049383000000006"/>
    <x v="0"/>
    <x v="182"/>
  </r>
  <r>
    <s v="F27819"/>
    <x v="0"/>
    <x v="7574"/>
    <x v="7553"/>
    <x v="20"/>
    <x v="106"/>
    <x v="40"/>
    <x v="40"/>
    <n v="38.890538999999997"/>
    <n v="-77.049383000000006"/>
    <x v="1"/>
    <x v="571"/>
  </r>
  <r>
    <s v="F27820"/>
    <x v="0"/>
    <x v="7575"/>
    <x v="7554"/>
    <x v="20"/>
    <x v="106"/>
    <x v="40"/>
    <x v="40"/>
    <n v="38.890538999999997"/>
    <n v="-77.049383000000006"/>
    <x v="1"/>
    <x v="617"/>
  </r>
  <r>
    <s v="F27821"/>
    <x v="0"/>
    <x v="7576"/>
    <x v="7555"/>
    <x v="20"/>
    <x v="106"/>
    <x v="40"/>
    <x v="40"/>
    <n v="38.890538999999997"/>
    <n v="-77.049383000000006"/>
    <x v="1"/>
    <x v="647"/>
  </r>
  <r>
    <s v="F27822"/>
    <x v="0"/>
    <x v="7577"/>
    <x v="7556"/>
    <x v="20"/>
    <x v="106"/>
    <x v="40"/>
    <x v="40"/>
    <n v="38.890538999999997"/>
    <n v="-77.049383000000006"/>
    <x v="1"/>
    <x v="182"/>
  </r>
  <r>
    <s v="F27823"/>
    <x v="0"/>
    <x v="7578"/>
    <x v="7557"/>
    <x v="20"/>
    <x v="106"/>
    <x v="40"/>
    <x v="40"/>
    <n v="38.890538999999997"/>
    <n v="-77.049383000000006"/>
    <x v="1"/>
    <x v="552"/>
  </r>
  <r>
    <s v="F27824"/>
    <x v="0"/>
    <x v="7579"/>
    <x v="7558"/>
    <x v="20"/>
    <x v="106"/>
    <x v="40"/>
    <x v="40"/>
    <n v="38.890538999999997"/>
    <n v="-77.049383000000006"/>
    <x v="1"/>
    <x v="229"/>
  </r>
  <r>
    <s v="F27825"/>
    <x v="0"/>
    <x v="7580"/>
    <x v="7559"/>
    <x v="20"/>
    <x v="106"/>
    <x v="40"/>
    <x v="40"/>
    <n v="38.890538999999997"/>
    <n v="-77.049383000000006"/>
    <x v="1"/>
    <x v="317"/>
  </r>
  <r>
    <s v="F27826"/>
    <x v="0"/>
    <x v="7581"/>
    <x v="7560"/>
    <x v="20"/>
    <x v="106"/>
    <x v="40"/>
    <x v="40"/>
    <n v="38.890538999999997"/>
    <n v="-77.049383000000006"/>
    <x v="1"/>
    <x v="255"/>
  </r>
  <r>
    <s v="F27827"/>
    <x v="0"/>
    <x v="7582"/>
    <x v="7561"/>
    <x v="20"/>
    <x v="106"/>
    <x v="40"/>
    <x v="40"/>
    <n v="38.890538999999997"/>
    <n v="-77.049383000000006"/>
    <x v="1"/>
    <x v="455"/>
  </r>
  <r>
    <s v="F27828"/>
    <x v="0"/>
    <x v="7583"/>
    <x v="7562"/>
    <x v="20"/>
    <x v="106"/>
    <x v="40"/>
    <x v="40"/>
    <n v="38.890538999999997"/>
    <n v="-77.049383000000006"/>
    <x v="1"/>
    <x v="49"/>
  </r>
  <r>
    <s v="F27829"/>
    <x v="0"/>
    <x v="7584"/>
    <x v="7563"/>
    <x v="20"/>
    <x v="106"/>
    <x v="40"/>
    <x v="40"/>
    <n v="38.890538999999997"/>
    <n v="-77.049383000000006"/>
    <x v="1"/>
    <x v="253"/>
  </r>
  <r>
    <s v="F27830"/>
    <x v="0"/>
    <x v="7585"/>
    <x v="7554"/>
    <x v="20"/>
    <x v="106"/>
    <x v="40"/>
    <x v="40"/>
    <n v="38.890538999999997"/>
    <n v="-77.049383000000006"/>
    <x v="0"/>
    <x v="149"/>
  </r>
  <r>
    <s v="F27831"/>
    <x v="0"/>
    <x v="7586"/>
    <x v="7564"/>
    <x v="20"/>
    <x v="106"/>
    <x v="40"/>
    <x v="40"/>
    <n v="38.890538999999997"/>
    <n v="-77.049383000000006"/>
    <x v="1"/>
    <x v="254"/>
  </r>
  <r>
    <s v="F27832"/>
    <x v="0"/>
    <x v="7587"/>
    <x v="7565"/>
    <x v="20"/>
    <x v="106"/>
    <x v="40"/>
    <x v="40"/>
    <n v="38.890538999999997"/>
    <n v="-77.049383000000006"/>
    <x v="1"/>
    <x v="204"/>
  </r>
  <r>
    <s v="F27833"/>
    <x v="0"/>
    <x v="7588"/>
    <x v="7566"/>
    <x v="20"/>
    <x v="106"/>
    <x v="40"/>
    <x v="40"/>
    <n v="38.890538999999997"/>
    <n v="-77.049383000000006"/>
    <x v="1"/>
    <x v="114"/>
  </r>
  <r>
    <s v="F27834"/>
    <x v="0"/>
    <x v="7589"/>
    <x v="7557"/>
    <x v="20"/>
    <x v="106"/>
    <x v="40"/>
    <x v="40"/>
    <n v="38.890538999999997"/>
    <n v="-77.049383000000006"/>
    <x v="1"/>
    <x v="448"/>
  </r>
  <r>
    <s v="F27835"/>
    <x v="0"/>
    <x v="7590"/>
    <x v="7567"/>
    <x v="177"/>
    <x v="106"/>
    <x v="430"/>
    <x v="436"/>
    <n v="38.890538999999997"/>
    <n v="-77.049383000000006"/>
    <x v="1"/>
    <x v="362"/>
  </r>
  <r>
    <s v="F27836"/>
    <x v="0"/>
    <x v="7591"/>
    <x v="7568"/>
    <x v="21"/>
    <x v="106"/>
    <x v="44"/>
    <x v="44"/>
    <n v="38.890538999999997"/>
    <n v="-77.049383000000006"/>
    <x v="1"/>
    <x v="240"/>
  </r>
  <r>
    <s v="F27837"/>
    <x v="0"/>
    <x v="7592"/>
    <x v="7569"/>
    <x v="21"/>
    <x v="106"/>
    <x v="44"/>
    <x v="44"/>
    <n v="38.890538999999997"/>
    <n v="-77.049383000000006"/>
    <x v="1"/>
    <x v="249"/>
  </r>
  <r>
    <s v="F27838"/>
    <x v="0"/>
    <x v="7593"/>
    <x v="7570"/>
    <x v="21"/>
    <x v="106"/>
    <x v="44"/>
    <x v="44"/>
    <n v="38.890538999999997"/>
    <n v="-77.049383000000006"/>
    <x v="1"/>
    <x v="82"/>
  </r>
  <r>
    <s v="F27839"/>
    <x v="2"/>
    <x v="7594"/>
    <x v="7571"/>
    <x v="21"/>
    <x v="106"/>
    <x v="44"/>
    <x v="44"/>
    <n v="38.890538999999997"/>
    <n v="-77.049383000000006"/>
    <x v="1"/>
    <x v="296"/>
  </r>
  <r>
    <s v="F27840"/>
    <x v="0"/>
    <x v="7595"/>
    <x v="7572"/>
    <x v="21"/>
    <x v="106"/>
    <x v="44"/>
    <x v="44"/>
    <n v="38.890538999999997"/>
    <n v="-77.049383000000006"/>
    <x v="1"/>
    <x v="405"/>
  </r>
  <r>
    <s v="F27841"/>
    <x v="2"/>
    <x v="7596"/>
    <x v="7573"/>
    <x v="21"/>
    <x v="106"/>
    <x v="44"/>
    <x v="44"/>
    <n v="38.890538999999997"/>
    <n v="-77.049383000000006"/>
    <x v="1"/>
    <x v="529"/>
  </r>
  <r>
    <s v="F27842"/>
    <x v="2"/>
    <x v="7597"/>
    <x v="7574"/>
    <x v="21"/>
    <x v="106"/>
    <x v="44"/>
    <x v="44"/>
    <n v="38.890538999999997"/>
    <n v="-77.049383000000006"/>
    <x v="1"/>
    <x v="472"/>
  </r>
  <r>
    <s v="F27843"/>
    <x v="0"/>
    <x v="7598"/>
    <x v="7575"/>
    <x v="21"/>
    <x v="106"/>
    <x v="44"/>
    <x v="44"/>
    <n v="38.890538999999997"/>
    <n v="-77.049383000000006"/>
    <x v="0"/>
    <x v="119"/>
  </r>
  <r>
    <s v="F27844"/>
    <x v="1"/>
    <x v="7599"/>
    <x v="7576"/>
    <x v="21"/>
    <x v="106"/>
    <x v="1048"/>
    <x v="1067"/>
    <n v="38.890582999999999"/>
    <n v="-77.049301"/>
    <x v="1"/>
    <x v="489"/>
  </r>
  <r>
    <s v="F27845"/>
    <x v="0"/>
    <x v="7600"/>
    <x v="7577"/>
    <x v="21"/>
    <x v="106"/>
    <x v="44"/>
    <x v="44"/>
    <n v="38.890538999999997"/>
    <n v="-77.049383000000006"/>
    <x v="1"/>
    <x v="391"/>
  </r>
  <r>
    <s v="F27846"/>
    <x v="0"/>
    <x v="7601"/>
    <x v="7578"/>
    <x v="21"/>
    <x v="106"/>
    <x v="44"/>
    <x v="44"/>
    <n v="38.890538999999997"/>
    <n v="-77.049383000000006"/>
    <x v="1"/>
    <x v="175"/>
  </r>
  <r>
    <s v="F27847"/>
    <x v="0"/>
    <x v="7602"/>
    <x v="7579"/>
    <x v="21"/>
    <x v="106"/>
    <x v="44"/>
    <x v="44"/>
    <n v="38.890538999999997"/>
    <n v="-77.049383000000006"/>
    <x v="1"/>
    <x v="159"/>
  </r>
  <r>
    <s v="F27848"/>
    <x v="0"/>
    <x v="7603"/>
    <x v="7580"/>
    <x v="21"/>
    <x v="106"/>
    <x v="44"/>
    <x v="44"/>
    <n v="38.890538999999997"/>
    <n v="-77.049383000000006"/>
    <x v="1"/>
    <x v="610"/>
  </r>
  <r>
    <s v="F27849"/>
    <x v="2"/>
    <x v="7604"/>
    <x v="7581"/>
    <x v="21"/>
    <x v="106"/>
    <x v="44"/>
    <x v="44"/>
    <n v="38.890538999999997"/>
    <n v="-77.049383000000006"/>
    <x v="1"/>
    <x v="432"/>
  </r>
  <r>
    <s v="F27850"/>
    <x v="2"/>
    <x v="7605"/>
    <x v="7582"/>
    <x v="21"/>
    <x v="106"/>
    <x v="44"/>
    <x v="44"/>
    <n v="38.890538999999997"/>
    <n v="-77.049383000000006"/>
    <x v="1"/>
    <x v="620"/>
  </r>
  <r>
    <s v="F27851"/>
    <x v="2"/>
    <x v="7606"/>
    <x v="7583"/>
    <x v="21"/>
    <x v="106"/>
    <x v="44"/>
    <x v="44"/>
    <n v="38.890538999999997"/>
    <n v="-77.049383000000006"/>
    <x v="1"/>
    <x v="577"/>
  </r>
  <r>
    <s v="F27852"/>
    <x v="2"/>
    <x v="7607"/>
    <x v="7584"/>
    <x v="21"/>
    <x v="106"/>
    <x v="44"/>
    <x v="44"/>
    <n v="38.890538999999997"/>
    <n v="-77.049383000000006"/>
    <x v="1"/>
    <x v="565"/>
  </r>
  <r>
    <s v="F27853"/>
    <x v="0"/>
    <x v="7608"/>
    <x v="7585"/>
    <x v="21"/>
    <x v="106"/>
    <x v="44"/>
    <x v="44"/>
    <n v="38.890538999999997"/>
    <n v="-77.049383000000006"/>
    <x v="1"/>
    <x v="492"/>
  </r>
  <r>
    <s v="F27854"/>
    <x v="2"/>
    <x v="6707"/>
    <x v="7586"/>
    <x v="21"/>
    <x v="106"/>
    <x v="44"/>
    <x v="44"/>
    <n v="38.890538999999997"/>
    <n v="-77.049383000000006"/>
    <x v="1"/>
    <x v="562"/>
  </r>
  <r>
    <s v="F27855"/>
    <x v="2"/>
    <x v="7609"/>
    <x v="7587"/>
    <x v="21"/>
    <x v="106"/>
    <x v="44"/>
    <x v="44"/>
    <n v="38.890538999999997"/>
    <n v="-77.049383000000006"/>
    <x v="1"/>
    <x v="560"/>
  </r>
  <r>
    <s v="F27856"/>
    <x v="0"/>
    <x v="7610"/>
    <x v="7588"/>
    <x v="21"/>
    <x v="106"/>
    <x v="44"/>
    <x v="44"/>
    <n v="38.890538999999997"/>
    <n v="-77.049383000000006"/>
    <x v="1"/>
    <x v="357"/>
  </r>
  <r>
    <s v="F27857"/>
    <x v="0"/>
    <x v="7611"/>
    <x v="7589"/>
    <x v="21"/>
    <x v="106"/>
    <x v="44"/>
    <x v="44"/>
    <n v="38.890538999999997"/>
    <n v="-77.049383000000006"/>
    <x v="1"/>
    <x v="640"/>
  </r>
  <r>
    <s v="F27858"/>
    <x v="0"/>
    <x v="7612"/>
    <x v="7590"/>
    <x v="21"/>
    <x v="106"/>
    <x v="44"/>
    <x v="44"/>
    <n v="38.890538999999997"/>
    <n v="-77.049383000000006"/>
    <x v="1"/>
    <x v="532"/>
  </r>
  <r>
    <s v="F27859"/>
    <x v="0"/>
    <x v="7613"/>
    <x v="7591"/>
    <x v="21"/>
    <x v="106"/>
    <x v="44"/>
    <x v="44"/>
    <n v="38.890538999999997"/>
    <n v="-77.049383000000006"/>
    <x v="1"/>
    <x v="106"/>
  </r>
  <r>
    <s v="F27860"/>
    <x v="0"/>
    <x v="7614"/>
    <x v="7592"/>
    <x v="21"/>
    <x v="106"/>
    <x v="44"/>
    <x v="44"/>
    <n v="38.890538999999997"/>
    <n v="-77.049383000000006"/>
    <x v="1"/>
    <x v="549"/>
  </r>
  <r>
    <s v="F27861"/>
    <x v="0"/>
    <x v="7615"/>
    <x v="7593"/>
    <x v="21"/>
    <x v="106"/>
    <x v="44"/>
    <x v="44"/>
    <n v="38.890538999999997"/>
    <n v="-77.049383000000006"/>
    <x v="1"/>
    <x v="553"/>
  </r>
  <r>
    <s v="F27862"/>
    <x v="0"/>
    <x v="7616"/>
    <x v="7594"/>
    <x v="21"/>
    <x v="106"/>
    <x v="44"/>
    <x v="44"/>
    <n v="38.890538999999997"/>
    <n v="-77.049383000000006"/>
    <x v="1"/>
    <x v="145"/>
  </r>
  <r>
    <s v="F27863"/>
    <x v="2"/>
    <x v="7617"/>
    <x v="7595"/>
    <x v="21"/>
    <x v="106"/>
    <x v="44"/>
    <x v="44"/>
    <n v="38.890538999999997"/>
    <n v="-77.049383000000006"/>
    <x v="1"/>
    <x v="232"/>
  </r>
  <r>
    <s v="F27864"/>
    <x v="0"/>
    <x v="7618"/>
    <x v="7596"/>
    <x v="21"/>
    <x v="106"/>
    <x v="44"/>
    <x v="44"/>
    <n v="38.890538999999997"/>
    <n v="-77.049383000000006"/>
    <x v="1"/>
    <x v="454"/>
  </r>
  <r>
    <s v="F27865"/>
    <x v="0"/>
    <x v="7619"/>
    <x v="7597"/>
    <x v="21"/>
    <x v="106"/>
    <x v="44"/>
    <x v="44"/>
    <n v="38.890538999999997"/>
    <n v="-77.049383000000006"/>
    <x v="1"/>
    <x v="421"/>
  </r>
  <r>
    <s v="F27866"/>
    <x v="0"/>
    <x v="7620"/>
    <x v="7598"/>
    <x v="21"/>
    <x v="106"/>
    <x v="44"/>
    <x v="44"/>
    <n v="38.890538999999997"/>
    <n v="-77.049383000000006"/>
    <x v="1"/>
    <x v="57"/>
  </r>
  <r>
    <s v="F27867"/>
    <x v="0"/>
    <x v="7621"/>
    <x v="7599"/>
    <x v="21"/>
    <x v="106"/>
    <x v="44"/>
    <x v="44"/>
    <n v="38.890538999999997"/>
    <n v="-77.049383000000006"/>
    <x v="1"/>
    <x v="582"/>
  </r>
  <r>
    <s v="F27868"/>
    <x v="0"/>
    <x v="7622"/>
    <x v="7600"/>
    <x v="21"/>
    <x v="106"/>
    <x v="44"/>
    <x v="44"/>
    <n v="38.890538999999997"/>
    <n v="-77.049383000000006"/>
    <x v="1"/>
    <x v="505"/>
  </r>
  <r>
    <s v="F27869"/>
    <x v="0"/>
    <x v="7623"/>
    <x v="7601"/>
    <x v="21"/>
    <x v="106"/>
    <x v="44"/>
    <x v="44"/>
    <n v="38.890538999999997"/>
    <n v="-77.049383000000006"/>
    <x v="1"/>
    <x v="167"/>
  </r>
  <r>
    <s v="F27870"/>
    <x v="0"/>
    <x v="7624"/>
    <x v="7602"/>
    <x v="21"/>
    <x v="106"/>
    <x v="44"/>
    <x v="44"/>
    <n v="38.890538999999997"/>
    <n v="-77.049383000000006"/>
    <x v="1"/>
    <x v="661"/>
  </r>
  <r>
    <s v="F27871"/>
    <x v="0"/>
    <x v="7625"/>
    <x v="7603"/>
    <x v="21"/>
    <x v="106"/>
    <x v="44"/>
    <x v="44"/>
    <n v="38.890538999999997"/>
    <n v="-77.049383000000006"/>
    <x v="1"/>
    <x v="574"/>
  </r>
  <r>
    <s v="F27872"/>
    <x v="0"/>
    <x v="7626"/>
    <x v="7604"/>
    <x v="21"/>
    <x v="106"/>
    <x v="44"/>
    <x v="44"/>
    <n v="38.890538999999997"/>
    <n v="-77.049383000000006"/>
    <x v="1"/>
    <x v="123"/>
  </r>
  <r>
    <s v="F27873"/>
    <x v="0"/>
    <x v="7627"/>
    <x v="7605"/>
    <x v="21"/>
    <x v="106"/>
    <x v="44"/>
    <x v="44"/>
    <n v="38.890538999999997"/>
    <n v="-77.049383000000006"/>
    <x v="0"/>
    <x v="94"/>
  </r>
  <r>
    <s v="F27874"/>
    <x v="2"/>
    <x v="7628"/>
    <x v="7606"/>
    <x v="21"/>
    <x v="106"/>
    <x v="44"/>
    <x v="44"/>
    <n v="38.890538999999997"/>
    <n v="-77.049383000000006"/>
    <x v="1"/>
    <x v="551"/>
  </r>
  <r>
    <s v="F27875"/>
    <x v="2"/>
    <x v="7629"/>
    <x v="7607"/>
    <x v="21"/>
    <x v="106"/>
    <x v="44"/>
    <x v="44"/>
    <n v="38.890538999999997"/>
    <n v="-77.049383000000006"/>
    <x v="1"/>
    <x v="361"/>
  </r>
  <r>
    <s v="F27876"/>
    <x v="1"/>
    <x v="7630"/>
    <x v="7608"/>
    <x v="21"/>
    <x v="106"/>
    <x v="1049"/>
    <x v="722"/>
    <n v="38.890532"/>
    <n v="-77.049329999999998"/>
    <x v="1"/>
    <x v="26"/>
  </r>
  <r>
    <s v="F27877"/>
    <x v="2"/>
    <x v="4802"/>
    <x v="7609"/>
    <x v="21"/>
    <x v="106"/>
    <x v="44"/>
    <x v="44"/>
    <n v="38.890538999999997"/>
    <n v="-77.049383000000006"/>
    <x v="1"/>
    <x v="611"/>
  </r>
  <r>
    <s v="F27878"/>
    <x v="0"/>
    <x v="7631"/>
    <x v="7610"/>
    <x v="21"/>
    <x v="106"/>
    <x v="44"/>
    <x v="44"/>
    <n v="38.890538999999997"/>
    <n v="-77.049383000000006"/>
    <x v="0"/>
    <x v="581"/>
  </r>
  <r>
    <s v="F27879"/>
    <x v="0"/>
    <x v="7632"/>
    <x v="7611"/>
    <x v="21"/>
    <x v="106"/>
    <x v="44"/>
    <x v="44"/>
    <n v="38.890538999999997"/>
    <n v="-77.049383000000006"/>
    <x v="1"/>
    <x v="79"/>
  </r>
  <r>
    <s v="F27880"/>
    <x v="0"/>
    <x v="7633"/>
    <x v="7612"/>
    <x v="21"/>
    <x v="106"/>
    <x v="44"/>
    <x v="44"/>
    <n v="38.890538999999997"/>
    <n v="-77.049383000000006"/>
    <x v="1"/>
    <x v="389"/>
  </r>
  <r>
    <s v="F27881"/>
    <x v="0"/>
    <x v="7634"/>
    <x v="7613"/>
    <x v="21"/>
    <x v="106"/>
    <x v="44"/>
    <x v="44"/>
    <n v="38.890538999999997"/>
    <n v="-77.049383000000006"/>
    <x v="1"/>
    <x v="73"/>
  </r>
  <r>
    <s v="F27882"/>
    <x v="0"/>
    <x v="7635"/>
    <x v="7614"/>
    <x v="21"/>
    <x v="106"/>
    <x v="44"/>
    <x v="44"/>
    <n v="38.890538999999997"/>
    <n v="-77.049383000000006"/>
    <x v="1"/>
    <x v="63"/>
  </r>
  <r>
    <s v="F27883"/>
    <x v="2"/>
    <x v="7636"/>
    <x v="7615"/>
    <x v="21"/>
    <x v="106"/>
    <x v="44"/>
    <x v="44"/>
    <n v="38.890538999999997"/>
    <n v="-77.049383000000006"/>
    <x v="1"/>
    <x v="389"/>
  </r>
  <r>
    <s v="F27884"/>
    <x v="0"/>
    <x v="7637"/>
    <x v="7616"/>
    <x v="21"/>
    <x v="106"/>
    <x v="44"/>
    <x v="44"/>
    <n v="38.890538999999997"/>
    <n v="-77.049383000000006"/>
    <x v="0"/>
    <x v="431"/>
  </r>
  <r>
    <s v="F27885"/>
    <x v="2"/>
    <x v="7638"/>
    <x v="7617"/>
    <x v="21"/>
    <x v="106"/>
    <x v="44"/>
    <x v="44"/>
    <n v="38.890538999999997"/>
    <n v="-77.049383000000006"/>
    <x v="1"/>
    <x v="8"/>
  </r>
  <r>
    <s v="F27886"/>
    <x v="2"/>
    <x v="7617"/>
    <x v="7618"/>
    <x v="21"/>
    <x v="106"/>
    <x v="44"/>
    <x v="44"/>
    <n v="38.890538999999997"/>
    <n v="-77.049383000000006"/>
    <x v="1"/>
    <x v="12"/>
  </r>
  <r>
    <s v="F27887"/>
    <x v="2"/>
    <x v="7639"/>
    <x v="7619"/>
    <x v="21"/>
    <x v="106"/>
    <x v="44"/>
    <x v="44"/>
    <n v="38.890538999999997"/>
    <n v="-77.049383000000006"/>
    <x v="1"/>
    <x v="330"/>
  </r>
  <r>
    <s v="F27888"/>
    <x v="2"/>
    <x v="7640"/>
    <x v="7620"/>
    <x v="21"/>
    <x v="106"/>
    <x v="44"/>
    <x v="44"/>
    <n v="38.890538999999997"/>
    <n v="-77.049383000000006"/>
    <x v="1"/>
    <x v="196"/>
  </r>
  <r>
    <s v="F27889"/>
    <x v="2"/>
    <x v="7641"/>
    <x v="7621"/>
    <x v="21"/>
    <x v="106"/>
    <x v="44"/>
    <x v="44"/>
    <n v="38.890538999999997"/>
    <n v="-77.049383000000006"/>
    <x v="1"/>
    <x v="388"/>
  </r>
  <r>
    <s v="F27890"/>
    <x v="0"/>
    <x v="7642"/>
    <x v="7622"/>
    <x v="21"/>
    <x v="106"/>
    <x v="44"/>
    <x v="44"/>
    <n v="38.890538999999997"/>
    <n v="-77.049383000000006"/>
    <x v="0"/>
    <x v="193"/>
  </r>
  <r>
    <s v="F27891"/>
    <x v="0"/>
    <x v="7643"/>
    <x v="7623"/>
    <x v="21"/>
    <x v="106"/>
    <x v="44"/>
    <x v="44"/>
    <n v="38.890538999999997"/>
    <n v="-77.049383000000006"/>
    <x v="1"/>
    <x v="538"/>
  </r>
  <r>
    <s v="F27892"/>
    <x v="2"/>
    <x v="7644"/>
    <x v="7624"/>
    <x v="21"/>
    <x v="106"/>
    <x v="44"/>
    <x v="44"/>
    <n v="38.890538999999997"/>
    <n v="-77.049383000000006"/>
    <x v="1"/>
    <x v="654"/>
  </r>
  <r>
    <s v="F27893"/>
    <x v="2"/>
    <x v="7645"/>
    <x v="7625"/>
    <x v="21"/>
    <x v="106"/>
    <x v="44"/>
    <x v="44"/>
    <n v="38.890538999999997"/>
    <n v="-77.049383000000006"/>
    <x v="1"/>
    <x v="508"/>
  </r>
  <r>
    <s v="F27894"/>
    <x v="2"/>
    <x v="7646"/>
    <x v="7626"/>
    <x v="21"/>
    <x v="106"/>
    <x v="44"/>
    <x v="44"/>
    <n v="38.890538999999997"/>
    <n v="-77.049383000000006"/>
    <x v="1"/>
    <x v="547"/>
  </r>
  <r>
    <s v="F27895"/>
    <x v="2"/>
    <x v="7647"/>
    <x v="7627"/>
    <x v="21"/>
    <x v="106"/>
    <x v="44"/>
    <x v="44"/>
    <n v="38.890538999999997"/>
    <n v="-77.049383000000006"/>
    <x v="1"/>
    <x v="473"/>
  </r>
  <r>
    <s v="F27896"/>
    <x v="0"/>
    <x v="7648"/>
    <x v="7628"/>
    <x v="21"/>
    <x v="106"/>
    <x v="44"/>
    <x v="44"/>
    <n v="38.890538999999997"/>
    <n v="-77.049383000000006"/>
    <x v="0"/>
    <x v="109"/>
  </r>
  <r>
    <s v="F27897"/>
    <x v="0"/>
    <x v="7649"/>
    <x v="7629"/>
    <x v="21"/>
    <x v="106"/>
    <x v="44"/>
    <x v="44"/>
    <n v="38.890538999999997"/>
    <n v="-77.049383000000006"/>
    <x v="1"/>
    <x v="132"/>
  </r>
  <r>
    <s v="F27898"/>
    <x v="2"/>
    <x v="7650"/>
    <x v="7630"/>
    <x v="21"/>
    <x v="106"/>
    <x v="44"/>
    <x v="44"/>
    <n v="38.890538999999997"/>
    <n v="-77.049383000000006"/>
    <x v="1"/>
    <x v="544"/>
  </r>
  <r>
    <s v="F27899"/>
    <x v="0"/>
    <x v="7651"/>
    <x v="7631"/>
    <x v="21"/>
    <x v="106"/>
    <x v="44"/>
    <x v="44"/>
    <n v="38.890538999999997"/>
    <n v="-77.049383000000006"/>
    <x v="1"/>
    <x v="639"/>
  </r>
  <r>
    <s v="F27900"/>
    <x v="0"/>
    <x v="7652"/>
    <x v="7632"/>
    <x v="21"/>
    <x v="106"/>
    <x v="44"/>
    <x v="44"/>
    <n v="38.890538999999997"/>
    <n v="-77.049383000000006"/>
    <x v="1"/>
    <x v="238"/>
  </r>
  <r>
    <s v="F27901"/>
    <x v="0"/>
    <x v="7653"/>
    <x v="7633"/>
    <x v="21"/>
    <x v="106"/>
    <x v="44"/>
    <x v="44"/>
    <n v="38.890538999999997"/>
    <n v="-77.049383000000006"/>
    <x v="1"/>
    <x v="21"/>
  </r>
  <r>
    <s v="F27902"/>
    <x v="0"/>
    <x v="7654"/>
    <x v="7634"/>
    <x v="21"/>
    <x v="106"/>
    <x v="44"/>
    <x v="44"/>
    <n v="38.890538999999997"/>
    <n v="-77.049383000000006"/>
    <x v="1"/>
    <x v="387"/>
  </r>
  <r>
    <s v="F27903"/>
    <x v="0"/>
    <x v="7655"/>
    <x v="7635"/>
    <x v="21"/>
    <x v="106"/>
    <x v="44"/>
    <x v="44"/>
    <n v="38.890538999999997"/>
    <n v="-77.049383000000006"/>
    <x v="1"/>
    <x v="332"/>
  </r>
  <r>
    <s v="F27904"/>
    <x v="0"/>
    <x v="7656"/>
    <x v="7636"/>
    <x v="21"/>
    <x v="106"/>
    <x v="44"/>
    <x v="44"/>
    <n v="38.890538999999997"/>
    <n v="-77.049383000000006"/>
    <x v="1"/>
    <x v="154"/>
  </r>
  <r>
    <s v="F27905"/>
    <x v="0"/>
    <x v="7657"/>
    <x v="7606"/>
    <x v="21"/>
    <x v="106"/>
    <x v="44"/>
    <x v="44"/>
    <n v="38.890538999999997"/>
    <n v="-77.049383000000006"/>
    <x v="1"/>
    <x v="320"/>
  </r>
  <r>
    <s v="F27906"/>
    <x v="2"/>
    <x v="7658"/>
    <x v="7637"/>
    <x v="21"/>
    <x v="106"/>
    <x v="44"/>
    <x v="44"/>
    <n v="38.890538999999997"/>
    <n v="-77.049383000000006"/>
    <x v="1"/>
    <x v="390"/>
  </r>
  <r>
    <s v="F27907"/>
    <x v="0"/>
    <x v="7659"/>
    <x v="7638"/>
    <x v="21"/>
    <x v="106"/>
    <x v="44"/>
    <x v="44"/>
    <n v="38.890538999999997"/>
    <n v="-77.049383000000006"/>
    <x v="1"/>
    <x v="537"/>
  </r>
  <r>
    <s v="F27908"/>
    <x v="0"/>
    <x v="7660"/>
    <x v="7639"/>
    <x v="21"/>
    <x v="106"/>
    <x v="44"/>
    <x v="44"/>
    <n v="38.890538999999997"/>
    <n v="-77.049383000000006"/>
    <x v="1"/>
    <x v="365"/>
  </r>
  <r>
    <s v="F27909"/>
    <x v="2"/>
    <x v="7661"/>
    <x v="7640"/>
    <x v="21"/>
    <x v="106"/>
    <x v="44"/>
    <x v="44"/>
    <n v="38.890538999999997"/>
    <n v="-77.049383000000006"/>
    <x v="1"/>
    <x v="324"/>
  </r>
  <r>
    <s v="F27910"/>
    <x v="2"/>
    <x v="7662"/>
    <x v="7641"/>
    <x v="21"/>
    <x v="106"/>
    <x v="44"/>
    <x v="44"/>
    <n v="38.890538999999997"/>
    <n v="-77.049383000000006"/>
    <x v="1"/>
    <x v="55"/>
  </r>
  <r>
    <s v="F27911"/>
    <x v="0"/>
    <x v="7663"/>
    <x v="7642"/>
    <x v="21"/>
    <x v="106"/>
    <x v="44"/>
    <x v="44"/>
    <n v="38.890538999999997"/>
    <n v="-77.049383000000006"/>
    <x v="1"/>
    <x v="464"/>
  </r>
  <r>
    <s v="F27912"/>
    <x v="0"/>
    <x v="7664"/>
    <x v="7636"/>
    <x v="21"/>
    <x v="106"/>
    <x v="44"/>
    <x v="44"/>
    <n v="38.890538999999997"/>
    <n v="-77.049383000000006"/>
    <x v="1"/>
    <x v="616"/>
  </r>
  <r>
    <s v="F27913"/>
    <x v="2"/>
    <x v="7665"/>
    <x v="7643"/>
    <x v="21"/>
    <x v="106"/>
    <x v="44"/>
    <x v="44"/>
    <n v="38.890538999999997"/>
    <n v="-77.049383000000006"/>
    <x v="1"/>
    <x v="331"/>
  </r>
  <r>
    <s v="F27914"/>
    <x v="2"/>
    <x v="7666"/>
    <x v="7644"/>
    <x v="21"/>
    <x v="106"/>
    <x v="44"/>
    <x v="44"/>
    <n v="38.890538999999997"/>
    <n v="-77.049383000000006"/>
    <x v="1"/>
    <x v="513"/>
  </r>
  <r>
    <s v="F27915"/>
    <x v="2"/>
    <x v="7667"/>
    <x v="7645"/>
    <x v="21"/>
    <x v="106"/>
    <x v="44"/>
    <x v="44"/>
    <n v="38.890538999999997"/>
    <n v="-77.049383000000006"/>
    <x v="1"/>
    <x v="281"/>
  </r>
  <r>
    <s v="F27916"/>
    <x v="2"/>
    <x v="7668"/>
    <x v="7646"/>
    <x v="21"/>
    <x v="106"/>
    <x v="44"/>
    <x v="44"/>
    <n v="38.890538999999997"/>
    <n v="-77.049383000000006"/>
    <x v="1"/>
    <x v="140"/>
  </r>
  <r>
    <s v="F27917"/>
    <x v="0"/>
    <x v="7669"/>
    <x v="7647"/>
    <x v="21"/>
    <x v="106"/>
    <x v="44"/>
    <x v="44"/>
    <n v="38.890538999999997"/>
    <n v="-77.049383000000006"/>
    <x v="0"/>
    <x v="69"/>
  </r>
  <r>
    <s v="F27918"/>
    <x v="2"/>
    <x v="7670"/>
    <x v="7648"/>
    <x v="21"/>
    <x v="106"/>
    <x v="44"/>
    <x v="44"/>
    <n v="38.890538999999997"/>
    <n v="-77.049383000000006"/>
    <x v="1"/>
    <x v="284"/>
  </r>
  <r>
    <s v="F27919"/>
    <x v="2"/>
    <x v="7671"/>
    <x v="7649"/>
    <x v="21"/>
    <x v="106"/>
    <x v="44"/>
    <x v="44"/>
    <n v="38.890538999999997"/>
    <n v="-77.049383000000006"/>
    <x v="1"/>
    <x v="357"/>
  </r>
  <r>
    <s v="F27920"/>
    <x v="2"/>
    <x v="7647"/>
    <x v="7650"/>
    <x v="21"/>
    <x v="106"/>
    <x v="44"/>
    <x v="44"/>
    <n v="38.890538999999997"/>
    <n v="-77.049383000000006"/>
    <x v="1"/>
    <x v="133"/>
  </r>
  <r>
    <s v="F27921"/>
    <x v="2"/>
    <x v="7672"/>
    <x v="7651"/>
    <x v="21"/>
    <x v="106"/>
    <x v="44"/>
    <x v="44"/>
    <n v="38.890538999999997"/>
    <n v="-77.049383000000006"/>
    <x v="1"/>
    <x v="77"/>
  </r>
  <r>
    <s v="F27922"/>
    <x v="0"/>
    <x v="7673"/>
    <x v="7652"/>
    <x v="21"/>
    <x v="106"/>
    <x v="44"/>
    <x v="44"/>
    <n v="38.890538999999997"/>
    <n v="-77.049383000000006"/>
    <x v="1"/>
    <x v="621"/>
  </r>
  <r>
    <s v="F27923"/>
    <x v="0"/>
    <x v="7674"/>
    <x v="7653"/>
    <x v="21"/>
    <x v="106"/>
    <x v="44"/>
    <x v="44"/>
    <n v="38.890538999999997"/>
    <n v="-77.049383000000006"/>
    <x v="1"/>
    <x v="550"/>
  </r>
  <r>
    <s v="F27924"/>
    <x v="0"/>
    <x v="7675"/>
    <x v="7654"/>
    <x v="21"/>
    <x v="106"/>
    <x v="44"/>
    <x v="44"/>
    <n v="38.890538999999997"/>
    <n v="-77.049383000000006"/>
    <x v="1"/>
    <x v="22"/>
  </r>
  <r>
    <s v="F27925"/>
    <x v="0"/>
    <x v="7676"/>
    <x v="7655"/>
    <x v="21"/>
    <x v="106"/>
    <x v="44"/>
    <x v="44"/>
    <n v="38.890538999999997"/>
    <n v="-77.049383000000006"/>
    <x v="1"/>
    <x v="206"/>
  </r>
  <r>
    <s v="F27926"/>
    <x v="0"/>
    <x v="7677"/>
    <x v="7656"/>
    <x v="21"/>
    <x v="106"/>
    <x v="44"/>
    <x v="44"/>
    <n v="38.890538999999997"/>
    <n v="-77.049383000000006"/>
    <x v="1"/>
    <x v="254"/>
  </r>
  <r>
    <s v="F27927"/>
    <x v="2"/>
    <x v="7678"/>
    <x v="7657"/>
    <x v="21"/>
    <x v="106"/>
    <x v="44"/>
    <x v="44"/>
    <n v="38.890538999999997"/>
    <n v="-77.049383000000006"/>
    <x v="1"/>
    <x v="191"/>
  </r>
  <r>
    <s v="F27928"/>
    <x v="2"/>
    <x v="7679"/>
    <x v="7658"/>
    <x v="21"/>
    <x v="106"/>
    <x v="44"/>
    <x v="44"/>
    <n v="38.890538999999997"/>
    <n v="-77.049383000000006"/>
    <x v="1"/>
    <x v="192"/>
  </r>
  <r>
    <s v="F27929"/>
    <x v="2"/>
    <x v="7680"/>
    <x v="7659"/>
    <x v="21"/>
    <x v="106"/>
    <x v="44"/>
    <x v="44"/>
    <n v="38.890538999999997"/>
    <n v="-77.049383000000006"/>
    <x v="1"/>
    <x v="80"/>
  </r>
  <r>
    <s v="F27930"/>
    <x v="2"/>
    <x v="7681"/>
    <x v="7660"/>
    <x v="21"/>
    <x v="106"/>
    <x v="44"/>
    <x v="44"/>
    <n v="38.890538999999997"/>
    <n v="-77.049383000000006"/>
    <x v="1"/>
    <x v="542"/>
  </r>
  <r>
    <s v="F27931"/>
    <x v="2"/>
    <x v="7682"/>
    <x v="7661"/>
    <x v="21"/>
    <x v="106"/>
    <x v="44"/>
    <x v="44"/>
    <n v="38.890538999999997"/>
    <n v="-77.049383000000006"/>
    <x v="1"/>
    <x v="354"/>
  </r>
  <r>
    <s v="F27932"/>
    <x v="0"/>
    <x v="7683"/>
    <x v="7662"/>
    <x v="21"/>
    <x v="106"/>
    <x v="44"/>
    <x v="44"/>
    <n v="38.890538999999997"/>
    <n v="-77.049383000000006"/>
    <x v="1"/>
    <x v="622"/>
  </r>
  <r>
    <s v="F27933"/>
    <x v="2"/>
    <x v="7684"/>
    <x v="7663"/>
    <x v="21"/>
    <x v="106"/>
    <x v="44"/>
    <x v="44"/>
    <n v="38.890538999999997"/>
    <n v="-77.049383000000006"/>
    <x v="1"/>
    <x v="178"/>
  </r>
  <r>
    <s v="F27934"/>
    <x v="0"/>
    <x v="7685"/>
    <x v="7664"/>
    <x v="21"/>
    <x v="106"/>
    <x v="44"/>
    <x v="44"/>
    <n v="38.890538999999997"/>
    <n v="-77.049383000000006"/>
    <x v="1"/>
    <x v="242"/>
  </r>
  <r>
    <s v="F27935"/>
    <x v="0"/>
    <x v="7686"/>
    <x v="7665"/>
    <x v="21"/>
    <x v="106"/>
    <x v="44"/>
    <x v="44"/>
    <n v="38.890538999999997"/>
    <n v="-77.049383000000006"/>
    <x v="1"/>
    <x v="108"/>
  </r>
  <r>
    <s v="F27936"/>
    <x v="2"/>
    <x v="7687"/>
    <x v="7666"/>
    <x v="21"/>
    <x v="106"/>
    <x v="44"/>
    <x v="44"/>
    <n v="38.890538999999997"/>
    <n v="-77.049383000000006"/>
    <x v="1"/>
    <x v="75"/>
  </r>
  <r>
    <s v="F27937"/>
    <x v="0"/>
    <x v="7688"/>
    <x v="7667"/>
    <x v="21"/>
    <x v="106"/>
    <x v="44"/>
    <x v="44"/>
    <n v="38.890538999999997"/>
    <n v="-77.049383000000006"/>
    <x v="0"/>
    <x v="367"/>
  </r>
  <r>
    <s v="F27938"/>
    <x v="2"/>
    <x v="7689"/>
    <x v="7668"/>
    <x v="21"/>
    <x v="106"/>
    <x v="44"/>
    <x v="44"/>
    <n v="38.890538999999997"/>
    <n v="-77.049383000000006"/>
    <x v="1"/>
    <x v="22"/>
  </r>
  <r>
    <s v="F27939"/>
    <x v="2"/>
    <x v="7690"/>
    <x v="7669"/>
    <x v="21"/>
    <x v="106"/>
    <x v="44"/>
    <x v="44"/>
    <n v="38.890538999999997"/>
    <n v="-77.049383000000006"/>
    <x v="1"/>
    <x v="51"/>
  </r>
  <r>
    <s v="F27940"/>
    <x v="2"/>
    <x v="7691"/>
    <x v="7670"/>
    <x v="21"/>
    <x v="106"/>
    <x v="44"/>
    <x v="44"/>
    <n v="38.890538999999997"/>
    <n v="-77.049383000000006"/>
    <x v="1"/>
    <x v="37"/>
  </r>
  <r>
    <s v="F27941"/>
    <x v="0"/>
    <x v="7692"/>
    <x v="7671"/>
    <x v="21"/>
    <x v="106"/>
    <x v="44"/>
    <x v="44"/>
    <n v="38.890538999999997"/>
    <n v="-77.049383000000006"/>
    <x v="1"/>
    <x v="401"/>
  </r>
  <r>
    <s v="F27942"/>
    <x v="0"/>
    <x v="7693"/>
    <x v="7672"/>
    <x v="21"/>
    <x v="106"/>
    <x v="44"/>
    <x v="44"/>
    <n v="38.890538999999997"/>
    <n v="-77.049383000000006"/>
    <x v="1"/>
    <x v="179"/>
  </r>
  <r>
    <s v="F27943"/>
    <x v="0"/>
    <x v="7694"/>
    <x v="7673"/>
    <x v="21"/>
    <x v="106"/>
    <x v="44"/>
    <x v="44"/>
    <n v="38.890538999999997"/>
    <n v="-77.049383000000006"/>
    <x v="0"/>
    <x v="66"/>
  </r>
  <r>
    <s v="F27944"/>
    <x v="0"/>
    <x v="7695"/>
    <x v="7674"/>
    <x v="21"/>
    <x v="106"/>
    <x v="44"/>
    <x v="44"/>
    <n v="38.890538999999997"/>
    <n v="-77.049383000000006"/>
    <x v="1"/>
    <x v="530"/>
  </r>
  <r>
    <s v="F27945"/>
    <x v="2"/>
    <x v="7696"/>
    <x v="7675"/>
    <x v="21"/>
    <x v="106"/>
    <x v="44"/>
    <x v="44"/>
    <n v="38.890538999999997"/>
    <n v="-77.049383000000006"/>
    <x v="1"/>
    <x v="546"/>
  </r>
  <r>
    <s v="F27946"/>
    <x v="2"/>
    <x v="7697"/>
    <x v="7676"/>
    <x v="21"/>
    <x v="106"/>
    <x v="44"/>
    <x v="44"/>
    <n v="38.890538999999997"/>
    <n v="-77.049383000000006"/>
    <x v="1"/>
    <x v="207"/>
  </r>
  <r>
    <s v="F27947"/>
    <x v="1"/>
    <x v="7698"/>
    <x v="7677"/>
    <x v="21"/>
    <x v="106"/>
    <x v="1050"/>
    <x v="1068"/>
    <n v="38.890531000000003"/>
    <n v="-77.049296999999996"/>
    <x v="1"/>
    <x v="452"/>
  </r>
  <r>
    <s v="F27948"/>
    <x v="2"/>
    <x v="7699"/>
    <x v="7678"/>
    <x v="21"/>
    <x v="106"/>
    <x v="44"/>
    <x v="44"/>
    <n v="38.890538999999997"/>
    <n v="-77.049383000000006"/>
    <x v="1"/>
    <x v="538"/>
  </r>
  <r>
    <s v="F27949"/>
    <x v="2"/>
    <x v="7700"/>
    <x v="7679"/>
    <x v="21"/>
    <x v="106"/>
    <x v="44"/>
    <x v="44"/>
    <n v="38.890538999999997"/>
    <n v="-77.049383000000006"/>
    <x v="1"/>
    <x v="503"/>
  </r>
  <r>
    <s v="F27950"/>
    <x v="2"/>
    <x v="7701"/>
    <x v="7680"/>
    <x v="21"/>
    <x v="106"/>
    <x v="44"/>
    <x v="44"/>
    <n v="38.890538999999997"/>
    <n v="-77.049383000000006"/>
    <x v="1"/>
    <x v="293"/>
  </r>
  <r>
    <s v="F27951"/>
    <x v="2"/>
    <x v="7702"/>
    <x v="7681"/>
    <x v="21"/>
    <x v="106"/>
    <x v="44"/>
    <x v="44"/>
    <n v="38.890538999999997"/>
    <n v="-77.049383000000006"/>
    <x v="1"/>
    <x v="212"/>
  </r>
  <r>
    <s v="F27952"/>
    <x v="2"/>
    <x v="7703"/>
    <x v="7682"/>
    <x v="21"/>
    <x v="106"/>
    <x v="44"/>
    <x v="44"/>
    <n v="38.890538999999997"/>
    <n v="-77.049383000000006"/>
    <x v="1"/>
    <x v="600"/>
  </r>
  <r>
    <s v="F27953"/>
    <x v="2"/>
    <x v="7704"/>
    <x v="7683"/>
    <x v="21"/>
    <x v="106"/>
    <x v="44"/>
    <x v="44"/>
    <n v="38.890538999999997"/>
    <n v="-77.049383000000006"/>
    <x v="1"/>
    <x v="149"/>
  </r>
  <r>
    <s v="F27954"/>
    <x v="2"/>
    <x v="7705"/>
    <x v="7684"/>
    <x v="21"/>
    <x v="106"/>
    <x v="44"/>
    <x v="44"/>
    <n v="38.890538999999997"/>
    <n v="-77.049383000000006"/>
    <x v="1"/>
    <x v="425"/>
  </r>
  <r>
    <s v="F27955"/>
    <x v="0"/>
    <x v="7706"/>
    <x v="7685"/>
    <x v="21"/>
    <x v="106"/>
    <x v="44"/>
    <x v="44"/>
    <n v="38.890538999999997"/>
    <n v="-77.049383000000006"/>
    <x v="1"/>
    <x v="626"/>
  </r>
  <r>
    <s v="F27956"/>
    <x v="2"/>
    <x v="7707"/>
    <x v="7686"/>
    <x v="21"/>
    <x v="106"/>
    <x v="44"/>
    <x v="44"/>
    <n v="38.890538999999997"/>
    <n v="-77.049383000000006"/>
    <x v="1"/>
    <x v="546"/>
  </r>
  <r>
    <s v="F27957"/>
    <x v="2"/>
    <x v="7708"/>
    <x v="7687"/>
    <x v="21"/>
    <x v="106"/>
    <x v="44"/>
    <x v="44"/>
    <n v="38.890538999999997"/>
    <n v="-77.049383000000006"/>
    <x v="1"/>
    <x v="196"/>
  </r>
  <r>
    <s v="F27958"/>
    <x v="0"/>
    <x v="7709"/>
    <x v="7688"/>
    <x v="21"/>
    <x v="106"/>
    <x v="44"/>
    <x v="44"/>
    <n v="38.890538999999997"/>
    <n v="-77.049383000000006"/>
    <x v="0"/>
    <x v="402"/>
  </r>
  <r>
    <s v="F27959"/>
    <x v="2"/>
    <x v="7710"/>
    <x v="7689"/>
    <x v="21"/>
    <x v="106"/>
    <x v="44"/>
    <x v="44"/>
    <n v="38.890538999999997"/>
    <n v="-77.049383000000006"/>
    <x v="1"/>
    <x v="125"/>
  </r>
  <r>
    <s v="F27960"/>
    <x v="2"/>
    <x v="7711"/>
    <x v="7690"/>
    <x v="21"/>
    <x v="106"/>
    <x v="44"/>
    <x v="44"/>
    <n v="38.890538999999997"/>
    <n v="-77.049383000000006"/>
    <x v="1"/>
    <x v="365"/>
  </r>
  <r>
    <s v="F27961"/>
    <x v="0"/>
    <x v="7712"/>
    <x v="7691"/>
    <x v="21"/>
    <x v="106"/>
    <x v="44"/>
    <x v="44"/>
    <n v="38.890538999999997"/>
    <n v="-77.049383000000006"/>
    <x v="1"/>
    <x v="519"/>
  </r>
  <r>
    <s v="F27962"/>
    <x v="2"/>
    <x v="7713"/>
    <x v="7692"/>
    <x v="21"/>
    <x v="106"/>
    <x v="44"/>
    <x v="44"/>
    <n v="38.890538999999997"/>
    <n v="-77.049383000000006"/>
    <x v="1"/>
    <x v="439"/>
  </r>
  <r>
    <s v="F27963"/>
    <x v="0"/>
    <x v="7714"/>
    <x v="7693"/>
    <x v="21"/>
    <x v="106"/>
    <x v="44"/>
    <x v="44"/>
    <n v="38.890538999999997"/>
    <n v="-77.049383000000006"/>
    <x v="1"/>
    <x v="76"/>
  </r>
  <r>
    <s v="F27964"/>
    <x v="0"/>
    <x v="7715"/>
    <x v="7694"/>
    <x v="21"/>
    <x v="106"/>
    <x v="44"/>
    <x v="44"/>
    <n v="38.890538999999997"/>
    <n v="-77.049383000000006"/>
    <x v="1"/>
    <x v="575"/>
  </r>
  <r>
    <s v="F27965"/>
    <x v="0"/>
    <x v="7716"/>
    <x v="7695"/>
    <x v="21"/>
    <x v="106"/>
    <x v="44"/>
    <x v="44"/>
    <n v="38.890538999999997"/>
    <n v="-77.049383000000006"/>
    <x v="0"/>
    <x v="539"/>
  </r>
  <r>
    <s v="F27966"/>
    <x v="2"/>
    <x v="7717"/>
    <x v="7696"/>
    <x v="21"/>
    <x v="106"/>
    <x v="44"/>
    <x v="44"/>
    <n v="38.890538999999997"/>
    <n v="-77.049383000000006"/>
    <x v="1"/>
    <x v="371"/>
  </r>
  <r>
    <s v="F27967"/>
    <x v="0"/>
    <x v="7718"/>
    <x v="7697"/>
    <x v="21"/>
    <x v="106"/>
    <x v="44"/>
    <x v="44"/>
    <n v="38.890538999999997"/>
    <n v="-77.049383000000006"/>
    <x v="0"/>
    <x v="534"/>
  </r>
  <r>
    <s v="F27968"/>
    <x v="2"/>
    <x v="7719"/>
    <x v="7698"/>
    <x v="21"/>
    <x v="106"/>
    <x v="44"/>
    <x v="44"/>
    <n v="38.890538999999997"/>
    <n v="-77.049383000000006"/>
    <x v="1"/>
    <x v="529"/>
  </r>
  <r>
    <s v="F27969"/>
    <x v="2"/>
    <x v="7720"/>
    <x v="7699"/>
    <x v="21"/>
    <x v="106"/>
    <x v="44"/>
    <x v="44"/>
    <n v="38.890538999999997"/>
    <n v="-77.049383000000006"/>
    <x v="1"/>
    <x v="199"/>
  </r>
  <r>
    <s v="F27970"/>
    <x v="0"/>
    <x v="7721"/>
    <x v="7700"/>
    <x v="21"/>
    <x v="106"/>
    <x v="44"/>
    <x v="44"/>
    <n v="38.890538999999997"/>
    <n v="-77.049383000000006"/>
    <x v="1"/>
    <x v="514"/>
  </r>
  <r>
    <s v="F27971"/>
    <x v="0"/>
    <x v="7722"/>
    <x v="7701"/>
    <x v="21"/>
    <x v="106"/>
    <x v="44"/>
    <x v="44"/>
    <n v="38.890538999999997"/>
    <n v="-77.049383000000006"/>
    <x v="1"/>
    <x v="555"/>
  </r>
  <r>
    <s v="F27972"/>
    <x v="0"/>
    <x v="7723"/>
    <x v="7702"/>
    <x v="21"/>
    <x v="106"/>
    <x v="44"/>
    <x v="44"/>
    <n v="38.890538999999997"/>
    <n v="-77.049383000000006"/>
    <x v="1"/>
    <x v="491"/>
  </r>
  <r>
    <s v="F27973"/>
    <x v="0"/>
    <x v="7724"/>
    <x v="7703"/>
    <x v="21"/>
    <x v="106"/>
    <x v="44"/>
    <x v="44"/>
    <n v="38.890538999999997"/>
    <n v="-77.049383000000006"/>
    <x v="0"/>
    <x v="223"/>
  </r>
  <r>
    <s v="F27974"/>
    <x v="0"/>
    <x v="7725"/>
    <x v="7704"/>
    <x v="21"/>
    <x v="106"/>
    <x v="44"/>
    <x v="44"/>
    <n v="38.890538999999997"/>
    <n v="-77.049383000000006"/>
    <x v="1"/>
    <x v="559"/>
  </r>
  <r>
    <s v="F27975"/>
    <x v="0"/>
    <x v="7726"/>
    <x v="7705"/>
    <x v="21"/>
    <x v="106"/>
    <x v="44"/>
    <x v="44"/>
    <n v="38.890538999999997"/>
    <n v="-77.049383000000006"/>
    <x v="0"/>
    <x v="465"/>
  </r>
  <r>
    <s v="F27976"/>
    <x v="2"/>
    <x v="7727"/>
    <x v="7706"/>
    <x v="21"/>
    <x v="106"/>
    <x v="44"/>
    <x v="44"/>
    <n v="38.890538999999997"/>
    <n v="-77.049383000000006"/>
    <x v="1"/>
    <x v="78"/>
  </r>
  <r>
    <s v="F27977"/>
    <x v="0"/>
    <x v="7728"/>
    <x v="7707"/>
    <x v="21"/>
    <x v="106"/>
    <x v="44"/>
    <x v="44"/>
    <n v="38.890538999999997"/>
    <n v="-77.049383000000006"/>
    <x v="0"/>
    <x v="186"/>
  </r>
  <r>
    <s v="F27978"/>
    <x v="2"/>
    <x v="7729"/>
    <x v="7708"/>
    <x v="21"/>
    <x v="106"/>
    <x v="44"/>
    <x v="44"/>
    <n v="38.890538999999997"/>
    <n v="-77.049383000000006"/>
    <x v="1"/>
    <x v="590"/>
  </r>
  <r>
    <s v="F27979"/>
    <x v="0"/>
    <x v="7730"/>
    <x v="7709"/>
    <x v="21"/>
    <x v="106"/>
    <x v="44"/>
    <x v="44"/>
    <n v="38.890538999999997"/>
    <n v="-77.049383000000006"/>
    <x v="0"/>
    <x v="450"/>
  </r>
  <r>
    <s v="F27980"/>
    <x v="0"/>
    <x v="7731"/>
    <x v="7710"/>
    <x v="21"/>
    <x v="106"/>
    <x v="44"/>
    <x v="44"/>
    <n v="38.890538999999997"/>
    <n v="-77.049383000000006"/>
    <x v="1"/>
    <x v="116"/>
  </r>
  <r>
    <s v="F27981"/>
    <x v="0"/>
    <x v="7732"/>
    <x v="7711"/>
    <x v="21"/>
    <x v="106"/>
    <x v="44"/>
    <x v="44"/>
    <n v="38.890538999999997"/>
    <n v="-77.049383000000006"/>
    <x v="1"/>
    <x v="33"/>
  </r>
  <r>
    <s v="F27982"/>
    <x v="0"/>
    <x v="7733"/>
    <x v="7712"/>
    <x v="21"/>
    <x v="106"/>
    <x v="44"/>
    <x v="44"/>
    <n v="38.890538999999997"/>
    <n v="-77.049383000000006"/>
    <x v="1"/>
    <x v="346"/>
  </r>
  <r>
    <s v="F27983"/>
    <x v="0"/>
    <x v="7734"/>
    <x v="7713"/>
    <x v="21"/>
    <x v="106"/>
    <x v="44"/>
    <x v="44"/>
    <n v="38.890538999999997"/>
    <n v="-77.049383000000006"/>
    <x v="1"/>
    <x v="275"/>
  </r>
  <r>
    <s v="F27984"/>
    <x v="0"/>
    <x v="7735"/>
    <x v="7714"/>
    <x v="21"/>
    <x v="106"/>
    <x v="44"/>
    <x v="44"/>
    <n v="38.890538999999997"/>
    <n v="-77.049383000000006"/>
    <x v="1"/>
    <x v="425"/>
  </r>
  <r>
    <s v="F27985"/>
    <x v="2"/>
    <x v="7736"/>
    <x v="7715"/>
    <x v="21"/>
    <x v="106"/>
    <x v="44"/>
    <x v="44"/>
    <n v="38.890538999999997"/>
    <n v="-77.049383000000006"/>
    <x v="1"/>
    <x v="490"/>
  </r>
  <r>
    <s v="F27986"/>
    <x v="2"/>
    <x v="7737"/>
    <x v="7716"/>
    <x v="21"/>
    <x v="106"/>
    <x v="44"/>
    <x v="44"/>
    <n v="38.890538999999997"/>
    <n v="-77.049383000000006"/>
    <x v="1"/>
    <x v="382"/>
  </r>
  <r>
    <s v="F27987"/>
    <x v="0"/>
    <x v="7738"/>
    <x v="7717"/>
    <x v="21"/>
    <x v="106"/>
    <x v="44"/>
    <x v="44"/>
    <n v="38.890538999999997"/>
    <n v="-77.049383000000006"/>
    <x v="1"/>
    <x v="399"/>
  </r>
  <r>
    <s v="F27988"/>
    <x v="2"/>
    <x v="7739"/>
    <x v="7718"/>
    <x v="21"/>
    <x v="106"/>
    <x v="44"/>
    <x v="44"/>
    <n v="38.890538999999997"/>
    <n v="-77.049383000000006"/>
    <x v="1"/>
    <x v="538"/>
  </r>
  <r>
    <s v="F27989"/>
    <x v="2"/>
    <x v="7740"/>
    <x v="7719"/>
    <x v="21"/>
    <x v="106"/>
    <x v="44"/>
    <x v="44"/>
    <n v="38.890538999999997"/>
    <n v="-77.049383000000006"/>
    <x v="1"/>
    <x v="423"/>
  </r>
  <r>
    <s v="F27990"/>
    <x v="2"/>
    <x v="7741"/>
    <x v="7720"/>
    <x v="21"/>
    <x v="106"/>
    <x v="44"/>
    <x v="44"/>
    <n v="38.890538999999997"/>
    <n v="-77.049383000000006"/>
    <x v="1"/>
    <x v="121"/>
  </r>
  <r>
    <s v="F27991"/>
    <x v="0"/>
    <x v="7742"/>
    <x v="7721"/>
    <x v="21"/>
    <x v="106"/>
    <x v="44"/>
    <x v="44"/>
    <n v="38.890538999999997"/>
    <n v="-77.049383000000006"/>
    <x v="0"/>
    <x v="365"/>
  </r>
  <r>
    <s v="F27992"/>
    <x v="2"/>
    <x v="7743"/>
    <x v="7722"/>
    <x v="21"/>
    <x v="106"/>
    <x v="44"/>
    <x v="44"/>
    <n v="38.890538999999997"/>
    <n v="-77.049383000000006"/>
    <x v="1"/>
    <x v="377"/>
  </r>
  <r>
    <s v="F27993"/>
    <x v="0"/>
    <x v="7744"/>
    <x v="7723"/>
    <x v="21"/>
    <x v="106"/>
    <x v="44"/>
    <x v="44"/>
    <n v="38.890538999999997"/>
    <n v="-77.049383000000006"/>
    <x v="0"/>
    <x v="208"/>
  </r>
  <r>
    <s v="F27994"/>
    <x v="2"/>
    <x v="7745"/>
    <x v="7724"/>
    <x v="21"/>
    <x v="106"/>
    <x v="44"/>
    <x v="44"/>
    <n v="38.890538999999997"/>
    <n v="-77.049383000000006"/>
    <x v="1"/>
    <x v="605"/>
  </r>
  <r>
    <s v="F27995"/>
    <x v="0"/>
    <x v="7746"/>
    <x v="7725"/>
    <x v="21"/>
    <x v="106"/>
    <x v="44"/>
    <x v="44"/>
    <n v="38.890538999999997"/>
    <n v="-77.049383000000006"/>
    <x v="1"/>
    <x v="422"/>
  </r>
  <r>
    <s v="F27996"/>
    <x v="0"/>
    <x v="7747"/>
    <x v="7726"/>
    <x v="21"/>
    <x v="106"/>
    <x v="44"/>
    <x v="44"/>
    <n v="38.890538999999997"/>
    <n v="-77.049383000000006"/>
    <x v="1"/>
    <x v="42"/>
  </r>
  <r>
    <s v="F27997"/>
    <x v="2"/>
    <x v="7748"/>
    <x v="7727"/>
    <x v="21"/>
    <x v="106"/>
    <x v="44"/>
    <x v="44"/>
    <n v="38.890538999999997"/>
    <n v="-77.049383000000006"/>
    <x v="1"/>
    <x v="264"/>
  </r>
  <r>
    <s v="F27998"/>
    <x v="2"/>
    <x v="7749"/>
    <x v="7728"/>
    <x v="21"/>
    <x v="106"/>
    <x v="44"/>
    <x v="44"/>
    <n v="38.890538999999997"/>
    <n v="-77.049383000000006"/>
    <x v="1"/>
    <x v="171"/>
  </r>
  <r>
    <s v="F27999"/>
    <x v="2"/>
    <x v="7750"/>
    <x v="7729"/>
    <x v="21"/>
    <x v="106"/>
    <x v="44"/>
    <x v="44"/>
    <n v="38.890538999999997"/>
    <n v="-77.049383000000006"/>
    <x v="1"/>
    <x v="255"/>
  </r>
  <r>
    <s v="F28000"/>
    <x v="0"/>
    <x v="7751"/>
    <x v="7730"/>
    <x v="21"/>
    <x v="106"/>
    <x v="44"/>
    <x v="44"/>
    <n v="38.890538999999997"/>
    <n v="-77.049383000000006"/>
    <x v="1"/>
    <x v="583"/>
  </r>
  <r>
    <s v="F28001"/>
    <x v="0"/>
    <x v="7752"/>
    <x v="7731"/>
    <x v="21"/>
    <x v="106"/>
    <x v="44"/>
    <x v="44"/>
    <n v="38.890538999999997"/>
    <n v="-77.049383000000006"/>
    <x v="1"/>
    <x v="409"/>
  </r>
  <r>
    <s v="F28002"/>
    <x v="0"/>
    <x v="7753"/>
    <x v="7732"/>
    <x v="21"/>
    <x v="106"/>
    <x v="44"/>
    <x v="44"/>
    <n v="38.890538999999997"/>
    <n v="-77.049383000000006"/>
    <x v="1"/>
    <x v="479"/>
  </r>
  <r>
    <s v="F28003"/>
    <x v="0"/>
    <x v="7754"/>
    <x v="7733"/>
    <x v="21"/>
    <x v="106"/>
    <x v="44"/>
    <x v="44"/>
    <n v="38.890538999999997"/>
    <n v="-77.049383000000006"/>
    <x v="1"/>
    <x v="254"/>
  </r>
  <r>
    <s v="F28004"/>
    <x v="2"/>
    <x v="7755"/>
    <x v="7734"/>
    <x v="21"/>
    <x v="106"/>
    <x v="44"/>
    <x v="44"/>
    <n v="38.890538999999997"/>
    <n v="-77.049383000000006"/>
    <x v="1"/>
    <x v="91"/>
  </r>
  <r>
    <s v="F28005"/>
    <x v="2"/>
    <x v="7756"/>
    <x v="7735"/>
    <x v="174"/>
    <x v="106"/>
    <x v="402"/>
    <x v="407"/>
    <n v="38.890538999999997"/>
    <n v="-77.049383000000006"/>
    <x v="1"/>
    <x v="512"/>
  </r>
  <r>
    <s v="F28006"/>
    <x v="0"/>
    <x v="7757"/>
    <x v="7736"/>
    <x v="174"/>
    <x v="106"/>
    <x v="402"/>
    <x v="407"/>
    <n v="38.890538999999997"/>
    <n v="-77.049383000000006"/>
    <x v="0"/>
    <x v="53"/>
  </r>
  <r>
    <s v="F28007"/>
    <x v="0"/>
    <x v="7758"/>
    <x v="7737"/>
    <x v="174"/>
    <x v="106"/>
    <x v="402"/>
    <x v="407"/>
    <n v="38.890538999999997"/>
    <n v="-77.049383000000006"/>
    <x v="1"/>
    <x v="486"/>
  </r>
  <r>
    <s v="F28008"/>
    <x v="0"/>
    <x v="7759"/>
    <x v="7738"/>
    <x v="22"/>
    <x v="106"/>
    <x v="45"/>
    <x v="45"/>
    <n v="38.890538999999997"/>
    <n v="-77.049383000000006"/>
    <x v="1"/>
    <x v="147"/>
  </r>
  <r>
    <s v="F28009"/>
    <x v="0"/>
    <x v="7760"/>
    <x v="7739"/>
    <x v="22"/>
    <x v="106"/>
    <x v="45"/>
    <x v="45"/>
    <n v="38.890538999999997"/>
    <n v="-77.049383000000006"/>
    <x v="1"/>
    <x v="285"/>
  </r>
  <r>
    <s v="F28010"/>
    <x v="0"/>
    <x v="7761"/>
    <x v="7740"/>
    <x v="22"/>
    <x v="106"/>
    <x v="45"/>
    <x v="45"/>
    <n v="38.890538999999997"/>
    <n v="-77.049383000000006"/>
    <x v="1"/>
    <x v="142"/>
  </r>
  <r>
    <s v="F28011"/>
    <x v="0"/>
    <x v="7762"/>
    <x v="7741"/>
    <x v="23"/>
    <x v="106"/>
    <x v="46"/>
    <x v="46"/>
    <n v="38.890538999999997"/>
    <n v="-77.049383000000006"/>
    <x v="1"/>
    <x v="119"/>
  </r>
  <r>
    <s v="F28012"/>
    <x v="0"/>
    <x v="7763"/>
    <x v="7742"/>
    <x v="23"/>
    <x v="106"/>
    <x v="46"/>
    <x v="46"/>
    <n v="38.890538999999997"/>
    <n v="-77.049383000000006"/>
    <x v="0"/>
    <x v="96"/>
  </r>
  <r>
    <s v="F28013"/>
    <x v="0"/>
    <x v="7764"/>
    <x v="7743"/>
    <x v="23"/>
    <x v="106"/>
    <x v="46"/>
    <x v="46"/>
    <n v="38.890538999999997"/>
    <n v="-77.049383000000006"/>
    <x v="1"/>
    <x v="64"/>
  </r>
  <r>
    <s v="F28014"/>
    <x v="0"/>
    <x v="7765"/>
    <x v="7744"/>
    <x v="23"/>
    <x v="106"/>
    <x v="46"/>
    <x v="46"/>
    <n v="38.890538999999997"/>
    <n v="-77.049383000000006"/>
    <x v="1"/>
    <x v="358"/>
  </r>
  <r>
    <s v="F28015"/>
    <x v="0"/>
    <x v="7766"/>
    <x v="7745"/>
    <x v="23"/>
    <x v="106"/>
    <x v="46"/>
    <x v="46"/>
    <n v="38.890538999999997"/>
    <n v="-77.049383000000006"/>
    <x v="1"/>
    <x v="627"/>
  </r>
  <r>
    <s v="F28016"/>
    <x v="0"/>
    <x v="7767"/>
    <x v="7746"/>
    <x v="23"/>
    <x v="106"/>
    <x v="46"/>
    <x v="46"/>
    <n v="38.890538999999997"/>
    <n v="-77.049383000000006"/>
    <x v="0"/>
    <x v="637"/>
  </r>
  <r>
    <s v="F28017"/>
    <x v="2"/>
    <x v="7768"/>
    <x v="7747"/>
    <x v="23"/>
    <x v="106"/>
    <x v="46"/>
    <x v="46"/>
    <n v="38.890538999999997"/>
    <n v="-77.049383000000006"/>
    <x v="1"/>
    <x v="175"/>
  </r>
  <r>
    <s v="F28018"/>
    <x v="0"/>
    <x v="7769"/>
    <x v="7748"/>
    <x v="23"/>
    <x v="106"/>
    <x v="46"/>
    <x v="46"/>
    <n v="38.890538999999997"/>
    <n v="-77.049383000000006"/>
    <x v="1"/>
    <x v="88"/>
  </r>
  <r>
    <s v="F28019"/>
    <x v="0"/>
    <x v="7770"/>
    <x v="7749"/>
    <x v="23"/>
    <x v="106"/>
    <x v="46"/>
    <x v="46"/>
    <n v="38.890538999999997"/>
    <n v="-77.049383000000006"/>
    <x v="0"/>
    <x v="492"/>
  </r>
  <r>
    <s v="F28020"/>
    <x v="0"/>
    <x v="7771"/>
    <x v="7750"/>
    <x v="23"/>
    <x v="106"/>
    <x v="46"/>
    <x v="46"/>
    <n v="38.890538999999997"/>
    <n v="-77.049383000000006"/>
    <x v="1"/>
    <x v="582"/>
  </r>
  <r>
    <s v="F28021"/>
    <x v="2"/>
    <x v="7772"/>
    <x v="7751"/>
    <x v="23"/>
    <x v="106"/>
    <x v="46"/>
    <x v="46"/>
    <n v="38.890538999999997"/>
    <n v="-77.049383000000006"/>
    <x v="1"/>
    <x v="431"/>
  </r>
  <r>
    <s v="F28022"/>
    <x v="0"/>
    <x v="7773"/>
    <x v="7752"/>
    <x v="23"/>
    <x v="106"/>
    <x v="46"/>
    <x v="46"/>
    <n v="38.890538999999997"/>
    <n v="-77.049383000000006"/>
    <x v="1"/>
    <x v="317"/>
  </r>
  <r>
    <s v="F28023"/>
    <x v="0"/>
    <x v="7774"/>
    <x v="7753"/>
    <x v="23"/>
    <x v="106"/>
    <x v="46"/>
    <x v="46"/>
    <n v="38.890538999999997"/>
    <n v="-77.049383000000006"/>
    <x v="1"/>
    <x v="399"/>
  </r>
  <r>
    <s v="F28024"/>
    <x v="0"/>
    <x v="7775"/>
    <x v="7754"/>
    <x v="23"/>
    <x v="106"/>
    <x v="46"/>
    <x v="46"/>
    <n v="38.890538999999997"/>
    <n v="-77.049383000000006"/>
    <x v="1"/>
    <x v="500"/>
  </r>
  <r>
    <s v="F28025"/>
    <x v="0"/>
    <x v="7776"/>
    <x v="7755"/>
    <x v="23"/>
    <x v="106"/>
    <x v="46"/>
    <x v="46"/>
    <n v="38.890538999999997"/>
    <n v="-77.049383000000006"/>
    <x v="0"/>
    <x v="255"/>
  </r>
  <r>
    <s v="F28026"/>
    <x v="0"/>
    <x v="7777"/>
    <x v="7756"/>
    <x v="23"/>
    <x v="106"/>
    <x v="46"/>
    <x v="46"/>
    <n v="38.890538999999997"/>
    <n v="-77.049383000000006"/>
    <x v="0"/>
    <x v="424"/>
  </r>
  <r>
    <s v="F28027"/>
    <x v="0"/>
    <x v="7778"/>
    <x v="7757"/>
    <x v="23"/>
    <x v="106"/>
    <x v="46"/>
    <x v="46"/>
    <n v="38.890538999999997"/>
    <n v="-77.049383000000006"/>
    <x v="1"/>
    <x v="501"/>
  </r>
  <r>
    <s v="F28028"/>
    <x v="2"/>
    <x v="7779"/>
    <x v="7758"/>
    <x v="24"/>
    <x v="106"/>
    <x v="47"/>
    <x v="47"/>
    <n v="38.890538999999997"/>
    <n v="-77.049383000000006"/>
    <x v="1"/>
    <x v="455"/>
  </r>
  <r>
    <s v="F28029"/>
    <x v="2"/>
    <x v="7780"/>
    <x v="7759"/>
    <x v="24"/>
    <x v="106"/>
    <x v="47"/>
    <x v="47"/>
    <n v="38.890538999999997"/>
    <n v="-77.049383000000006"/>
    <x v="1"/>
    <x v="522"/>
  </r>
  <r>
    <s v="F28030"/>
    <x v="2"/>
    <x v="7781"/>
    <x v="7760"/>
    <x v="24"/>
    <x v="106"/>
    <x v="47"/>
    <x v="47"/>
    <n v="38.890538999999997"/>
    <n v="-77.049383000000006"/>
    <x v="1"/>
    <x v="512"/>
  </r>
  <r>
    <s v="F28031"/>
    <x v="2"/>
    <x v="7782"/>
    <x v="7761"/>
    <x v="24"/>
    <x v="106"/>
    <x v="47"/>
    <x v="47"/>
    <n v="38.890538999999997"/>
    <n v="-77.049383000000006"/>
    <x v="1"/>
    <x v="403"/>
  </r>
  <r>
    <s v="F28032"/>
    <x v="2"/>
    <x v="7783"/>
    <x v="7762"/>
    <x v="24"/>
    <x v="106"/>
    <x v="47"/>
    <x v="47"/>
    <n v="38.890538999999997"/>
    <n v="-77.049383000000006"/>
    <x v="1"/>
    <x v="627"/>
  </r>
  <r>
    <s v="F28033"/>
    <x v="0"/>
    <x v="7784"/>
    <x v="7763"/>
    <x v="24"/>
    <x v="106"/>
    <x v="47"/>
    <x v="47"/>
    <n v="38.890538999999997"/>
    <n v="-77.049383000000006"/>
    <x v="1"/>
    <x v="566"/>
  </r>
  <r>
    <s v="F28034"/>
    <x v="0"/>
    <x v="7785"/>
    <x v="7764"/>
    <x v="24"/>
    <x v="106"/>
    <x v="47"/>
    <x v="47"/>
    <n v="38.890538999999997"/>
    <n v="-77.049383000000006"/>
    <x v="0"/>
    <x v="174"/>
  </r>
  <r>
    <s v="F28035"/>
    <x v="2"/>
    <x v="7786"/>
    <x v="7765"/>
    <x v="24"/>
    <x v="106"/>
    <x v="47"/>
    <x v="47"/>
    <n v="38.890538999999997"/>
    <n v="-77.049383000000006"/>
    <x v="1"/>
    <x v="302"/>
  </r>
  <r>
    <s v="F28036"/>
    <x v="2"/>
    <x v="7787"/>
    <x v="7766"/>
    <x v="24"/>
    <x v="106"/>
    <x v="47"/>
    <x v="47"/>
    <n v="38.890538999999997"/>
    <n v="-77.049383000000006"/>
    <x v="1"/>
    <x v="274"/>
  </r>
  <r>
    <s v="F28037"/>
    <x v="0"/>
    <x v="7788"/>
    <x v="7767"/>
    <x v="24"/>
    <x v="106"/>
    <x v="47"/>
    <x v="47"/>
    <n v="38.890538999999997"/>
    <n v="-77.049383000000006"/>
    <x v="0"/>
    <x v="80"/>
  </r>
  <r>
    <s v="F28038"/>
    <x v="0"/>
    <x v="7789"/>
    <x v="7768"/>
    <x v="24"/>
    <x v="106"/>
    <x v="47"/>
    <x v="47"/>
    <n v="38.890538999999997"/>
    <n v="-77.049383000000006"/>
    <x v="0"/>
    <x v="580"/>
  </r>
  <r>
    <s v="F28039"/>
    <x v="0"/>
    <x v="7790"/>
    <x v="7769"/>
    <x v="24"/>
    <x v="106"/>
    <x v="47"/>
    <x v="47"/>
    <n v="38.890538999999997"/>
    <n v="-77.049383000000006"/>
    <x v="1"/>
    <x v="388"/>
  </r>
  <r>
    <s v="F28040"/>
    <x v="0"/>
    <x v="7791"/>
    <x v="7770"/>
    <x v="24"/>
    <x v="106"/>
    <x v="47"/>
    <x v="47"/>
    <n v="38.890538999999997"/>
    <n v="-77.049383000000006"/>
    <x v="1"/>
    <x v="389"/>
  </r>
  <r>
    <s v="F28041"/>
    <x v="2"/>
    <x v="7792"/>
    <x v="7771"/>
    <x v="24"/>
    <x v="106"/>
    <x v="47"/>
    <x v="47"/>
    <n v="38.890538999999997"/>
    <n v="-77.049383000000006"/>
    <x v="1"/>
    <x v="130"/>
  </r>
  <r>
    <s v="F28042"/>
    <x v="2"/>
    <x v="7793"/>
    <x v="7772"/>
    <x v="24"/>
    <x v="106"/>
    <x v="47"/>
    <x v="47"/>
    <n v="38.890538999999997"/>
    <n v="-77.049383000000006"/>
    <x v="1"/>
    <x v="453"/>
  </r>
  <r>
    <s v="F28043"/>
    <x v="2"/>
    <x v="7794"/>
    <x v="7773"/>
    <x v="24"/>
    <x v="106"/>
    <x v="47"/>
    <x v="47"/>
    <n v="38.890538999999997"/>
    <n v="-77.049383000000006"/>
    <x v="1"/>
    <x v="352"/>
  </r>
  <r>
    <s v="F28044"/>
    <x v="2"/>
    <x v="7795"/>
    <x v="7774"/>
    <x v="24"/>
    <x v="106"/>
    <x v="47"/>
    <x v="47"/>
    <n v="38.890538999999997"/>
    <n v="-77.049383000000006"/>
    <x v="1"/>
    <x v="96"/>
  </r>
  <r>
    <s v="F28045"/>
    <x v="0"/>
    <x v="7796"/>
    <x v="7775"/>
    <x v="24"/>
    <x v="106"/>
    <x v="47"/>
    <x v="47"/>
    <n v="38.890538999999997"/>
    <n v="-77.049383000000006"/>
    <x v="1"/>
    <x v="147"/>
  </r>
  <r>
    <s v="F28046"/>
    <x v="0"/>
    <x v="7797"/>
    <x v="7776"/>
    <x v="24"/>
    <x v="106"/>
    <x v="47"/>
    <x v="47"/>
    <n v="38.890538999999997"/>
    <n v="-77.049383000000006"/>
    <x v="0"/>
    <x v="626"/>
  </r>
  <r>
    <s v="F28047"/>
    <x v="0"/>
    <x v="7798"/>
    <x v="7777"/>
    <x v="24"/>
    <x v="106"/>
    <x v="47"/>
    <x v="47"/>
    <n v="38.890538999999997"/>
    <n v="-77.049383000000006"/>
    <x v="0"/>
    <x v="551"/>
  </r>
  <r>
    <s v="F28048"/>
    <x v="0"/>
    <x v="7799"/>
    <x v="7778"/>
    <x v="24"/>
    <x v="106"/>
    <x v="47"/>
    <x v="47"/>
    <n v="38.890538999999997"/>
    <n v="-77.049383000000006"/>
    <x v="1"/>
    <x v="193"/>
  </r>
  <r>
    <s v="F28049"/>
    <x v="0"/>
    <x v="7800"/>
    <x v="7779"/>
    <x v="24"/>
    <x v="106"/>
    <x v="47"/>
    <x v="47"/>
    <n v="38.890538999999997"/>
    <n v="-77.049383000000006"/>
    <x v="1"/>
    <x v="513"/>
  </r>
  <r>
    <s v="F28050"/>
    <x v="0"/>
    <x v="7801"/>
    <x v="7780"/>
    <x v="24"/>
    <x v="106"/>
    <x v="47"/>
    <x v="47"/>
    <n v="38.890538999999997"/>
    <n v="-77.049383000000006"/>
    <x v="1"/>
    <x v="553"/>
  </r>
  <r>
    <s v="F28051"/>
    <x v="0"/>
    <x v="7802"/>
    <x v="7781"/>
    <x v="24"/>
    <x v="106"/>
    <x v="47"/>
    <x v="47"/>
    <n v="38.890538999999997"/>
    <n v="-77.049383000000006"/>
    <x v="1"/>
    <x v="363"/>
  </r>
  <r>
    <s v="F28052"/>
    <x v="0"/>
    <x v="7803"/>
    <x v="7782"/>
    <x v="24"/>
    <x v="106"/>
    <x v="47"/>
    <x v="47"/>
    <n v="38.890538999999997"/>
    <n v="-77.049383000000006"/>
    <x v="1"/>
    <x v="496"/>
  </r>
  <r>
    <s v="F28053"/>
    <x v="2"/>
    <x v="7804"/>
    <x v="7783"/>
    <x v="24"/>
    <x v="106"/>
    <x v="47"/>
    <x v="47"/>
    <n v="38.890538999999997"/>
    <n v="-77.049383000000006"/>
    <x v="1"/>
    <x v="13"/>
  </r>
  <r>
    <s v="F28054"/>
    <x v="2"/>
    <x v="7805"/>
    <x v="7784"/>
    <x v="24"/>
    <x v="106"/>
    <x v="47"/>
    <x v="47"/>
    <n v="38.890538999999997"/>
    <n v="-77.049383000000006"/>
    <x v="1"/>
    <x v="262"/>
  </r>
  <r>
    <s v="F28055"/>
    <x v="0"/>
    <x v="7806"/>
    <x v="7785"/>
    <x v="24"/>
    <x v="106"/>
    <x v="47"/>
    <x v="47"/>
    <n v="38.890538999999997"/>
    <n v="-77.049383000000006"/>
    <x v="0"/>
    <x v="140"/>
  </r>
  <r>
    <s v="F28056"/>
    <x v="0"/>
    <x v="7807"/>
    <x v="7786"/>
    <x v="24"/>
    <x v="106"/>
    <x v="47"/>
    <x v="47"/>
    <n v="38.890538999999997"/>
    <n v="-77.049383000000006"/>
    <x v="1"/>
    <x v="54"/>
  </r>
  <r>
    <s v="F28057"/>
    <x v="2"/>
    <x v="7808"/>
    <x v="7787"/>
    <x v="24"/>
    <x v="106"/>
    <x v="47"/>
    <x v="47"/>
    <n v="38.890538999999997"/>
    <n v="-77.049383000000006"/>
    <x v="1"/>
    <x v="634"/>
  </r>
  <r>
    <s v="F28058"/>
    <x v="2"/>
    <x v="7809"/>
    <x v="7788"/>
    <x v="24"/>
    <x v="106"/>
    <x v="47"/>
    <x v="47"/>
    <n v="38.890538999999997"/>
    <n v="-77.049383000000006"/>
    <x v="1"/>
    <x v="380"/>
  </r>
  <r>
    <s v="F28059"/>
    <x v="0"/>
    <x v="7810"/>
    <x v="7789"/>
    <x v="24"/>
    <x v="106"/>
    <x v="47"/>
    <x v="47"/>
    <n v="38.890538999999997"/>
    <n v="-77.049383000000006"/>
    <x v="1"/>
    <x v="120"/>
  </r>
  <r>
    <s v="F28060"/>
    <x v="0"/>
    <x v="7811"/>
    <x v="7790"/>
    <x v="24"/>
    <x v="106"/>
    <x v="47"/>
    <x v="47"/>
    <n v="38.890538999999997"/>
    <n v="-77.049383000000006"/>
    <x v="1"/>
    <x v="361"/>
  </r>
  <r>
    <s v="F28061"/>
    <x v="0"/>
    <x v="7812"/>
    <x v="7791"/>
    <x v="24"/>
    <x v="106"/>
    <x v="47"/>
    <x v="47"/>
    <n v="38.890538999999997"/>
    <n v="-77.049383000000006"/>
    <x v="1"/>
    <x v="507"/>
  </r>
  <r>
    <s v="F28062"/>
    <x v="0"/>
    <x v="7813"/>
    <x v="7792"/>
    <x v="24"/>
    <x v="106"/>
    <x v="47"/>
    <x v="47"/>
    <n v="38.890538999999997"/>
    <n v="-77.049383000000006"/>
    <x v="1"/>
    <x v="334"/>
  </r>
  <r>
    <s v="F28063"/>
    <x v="2"/>
    <x v="7814"/>
    <x v="7793"/>
    <x v="24"/>
    <x v="106"/>
    <x v="47"/>
    <x v="47"/>
    <n v="38.890538999999997"/>
    <n v="-77.049383000000006"/>
    <x v="1"/>
    <x v="106"/>
  </r>
  <r>
    <s v="F28064"/>
    <x v="2"/>
    <x v="7815"/>
    <x v="7794"/>
    <x v="24"/>
    <x v="106"/>
    <x v="47"/>
    <x v="47"/>
    <n v="38.890538999999997"/>
    <n v="-77.049383000000006"/>
    <x v="1"/>
    <x v="567"/>
  </r>
  <r>
    <s v="F28065"/>
    <x v="2"/>
    <x v="7816"/>
    <x v="7795"/>
    <x v="24"/>
    <x v="106"/>
    <x v="47"/>
    <x v="47"/>
    <n v="38.890538999999997"/>
    <n v="-77.049383000000006"/>
    <x v="1"/>
    <x v="52"/>
  </r>
  <r>
    <s v="F28066"/>
    <x v="2"/>
    <x v="7817"/>
    <x v="7796"/>
    <x v="24"/>
    <x v="106"/>
    <x v="47"/>
    <x v="47"/>
    <n v="38.890538999999997"/>
    <n v="-77.049383000000006"/>
    <x v="1"/>
    <x v="392"/>
  </r>
  <r>
    <s v="F28067"/>
    <x v="2"/>
    <x v="7818"/>
    <x v="7797"/>
    <x v="24"/>
    <x v="106"/>
    <x v="47"/>
    <x v="47"/>
    <n v="38.890538999999997"/>
    <n v="-77.049383000000006"/>
    <x v="1"/>
    <x v="371"/>
  </r>
  <r>
    <s v="F28068"/>
    <x v="0"/>
    <x v="7819"/>
    <x v="7798"/>
    <x v="24"/>
    <x v="106"/>
    <x v="47"/>
    <x v="47"/>
    <n v="38.890538999999997"/>
    <n v="-77.049383000000006"/>
    <x v="1"/>
    <x v="26"/>
  </r>
  <r>
    <s v="F28069"/>
    <x v="0"/>
    <x v="7820"/>
    <x v="7799"/>
    <x v="24"/>
    <x v="106"/>
    <x v="47"/>
    <x v="47"/>
    <n v="38.890538999999997"/>
    <n v="-77.049383000000006"/>
    <x v="1"/>
    <x v="33"/>
  </r>
  <r>
    <s v="F28070"/>
    <x v="0"/>
    <x v="7821"/>
    <x v="7800"/>
    <x v="24"/>
    <x v="106"/>
    <x v="47"/>
    <x v="47"/>
    <n v="38.890538999999997"/>
    <n v="-77.049383000000006"/>
    <x v="1"/>
    <x v="546"/>
  </r>
  <r>
    <s v="F28071"/>
    <x v="0"/>
    <x v="7822"/>
    <x v="7801"/>
    <x v="24"/>
    <x v="106"/>
    <x v="47"/>
    <x v="47"/>
    <n v="38.890538999999997"/>
    <n v="-77.049383000000006"/>
    <x v="1"/>
    <x v="248"/>
  </r>
  <r>
    <s v="F28072"/>
    <x v="0"/>
    <x v="7823"/>
    <x v="7802"/>
    <x v="24"/>
    <x v="106"/>
    <x v="47"/>
    <x v="47"/>
    <n v="38.890538999999997"/>
    <n v="-77.049383000000006"/>
    <x v="1"/>
    <x v="652"/>
  </r>
  <r>
    <s v="F28073"/>
    <x v="0"/>
    <x v="7824"/>
    <x v="7803"/>
    <x v="24"/>
    <x v="106"/>
    <x v="47"/>
    <x v="47"/>
    <n v="38.890538999999997"/>
    <n v="-77.049383000000006"/>
    <x v="1"/>
    <x v="392"/>
  </r>
  <r>
    <s v="F28074"/>
    <x v="0"/>
    <x v="7825"/>
    <x v="7804"/>
    <x v="24"/>
    <x v="106"/>
    <x v="47"/>
    <x v="47"/>
    <n v="38.890538999999997"/>
    <n v="-77.049383000000006"/>
    <x v="1"/>
    <x v="292"/>
  </r>
  <r>
    <s v="F28075"/>
    <x v="0"/>
    <x v="7826"/>
    <x v="7805"/>
    <x v="24"/>
    <x v="106"/>
    <x v="47"/>
    <x v="47"/>
    <n v="38.890538999999997"/>
    <n v="-77.049383000000006"/>
    <x v="1"/>
    <x v="31"/>
  </r>
  <r>
    <s v="F28076"/>
    <x v="0"/>
    <x v="7827"/>
    <x v="7806"/>
    <x v="24"/>
    <x v="106"/>
    <x v="47"/>
    <x v="47"/>
    <n v="38.890538999999997"/>
    <n v="-77.049383000000006"/>
    <x v="1"/>
    <x v="559"/>
  </r>
  <r>
    <s v="F28077"/>
    <x v="0"/>
    <x v="7828"/>
    <x v="7807"/>
    <x v="24"/>
    <x v="106"/>
    <x v="47"/>
    <x v="47"/>
    <n v="38.890538999999997"/>
    <n v="-77.049383000000006"/>
    <x v="1"/>
    <x v="291"/>
  </r>
  <r>
    <s v="F28078"/>
    <x v="1"/>
    <x v="7829"/>
    <x v="7808"/>
    <x v="24"/>
    <x v="106"/>
    <x v="1051"/>
    <x v="1069"/>
    <n v="38.890504"/>
    <n v="-77.049380999999997"/>
    <x v="0"/>
    <x v="150"/>
  </r>
  <r>
    <s v="F28079"/>
    <x v="0"/>
    <x v="170"/>
    <x v="7809"/>
    <x v="24"/>
    <x v="106"/>
    <x v="47"/>
    <x v="47"/>
    <n v="38.890538999999997"/>
    <n v="-77.049383000000006"/>
    <x v="1"/>
    <x v="116"/>
  </r>
  <r>
    <s v="F28080"/>
    <x v="2"/>
    <x v="7830"/>
    <x v="7810"/>
    <x v="24"/>
    <x v="106"/>
    <x v="47"/>
    <x v="47"/>
    <n v="38.890538999999997"/>
    <n v="-77.049383000000006"/>
    <x v="1"/>
    <x v="199"/>
  </r>
  <r>
    <s v="F28081"/>
    <x v="2"/>
    <x v="7831"/>
    <x v="7811"/>
    <x v="24"/>
    <x v="106"/>
    <x v="47"/>
    <x v="47"/>
    <n v="38.890538999999997"/>
    <n v="-77.049383000000006"/>
    <x v="1"/>
    <x v="608"/>
  </r>
  <r>
    <s v="F28082"/>
    <x v="2"/>
    <x v="3288"/>
    <x v="7812"/>
    <x v="24"/>
    <x v="106"/>
    <x v="47"/>
    <x v="47"/>
    <n v="38.890538999999997"/>
    <n v="-77.049383000000006"/>
    <x v="1"/>
    <x v="234"/>
  </r>
  <r>
    <s v="F28083"/>
    <x v="0"/>
    <x v="7832"/>
    <x v="7813"/>
    <x v="24"/>
    <x v="106"/>
    <x v="47"/>
    <x v="47"/>
    <n v="38.890538999999997"/>
    <n v="-77.049383000000006"/>
    <x v="0"/>
    <x v="437"/>
  </r>
  <r>
    <s v="F28084"/>
    <x v="0"/>
    <x v="7833"/>
    <x v="7814"/>
    <x v="24"/>
    <x v="106"/>
    <x v="47"/>
    <x v="47"/>
    <n v="38.890538999999997"/>
    <n v="-77.049383000000006"/>
    <x v="1"/>
    <x v="361"/>
  </r>
  <r>
    <s v="F28085"/>
    <x v="0"/>
    <x v="7834"/>
    <x v="7815"/>
    <x v="24"/>
    <x v="106"/>
    <x v="47"/>
    <x v="47"/>
    <n v="38.890538999999997"/>
    <n v="-77.049383000000006"/>
    <x v="1"/>
    <x v="150"/>
  </r>
  <r>
    <s v="F28086"/>
    <x v="0"/>
    <x v="7835"/>
    <x v="7816"/>
    <x v="24"/>
    <x v="106"/>
    <x v="47"/>
    <x v="47"/>
    <n v="38.890538999999997"/>
    <n v="-77.049383000000006"/>
    <x v="1"/>
    <x v="193"/>
  </r>
  <r>
    <s v="F28087"/>
    <x v="0"/>
    <x v="7836"/>
    <x v="7817"/>
    <x v="24"/>
    <x v="106"/>
    <x v="47"/>
    <x v="47"/>
    <n v="38.890538999999997"/>
    <n v="-77.049383000000006"/>
    <x v="1"/>
    <x v="479"/>
  </r>
  <r>
    <s v="F28088"/>
    <x v="0"/>
    <x v="7837"/>
    <x v="7818"/>
    <x v="24"/>
    <x v="106"/>
    <x v="47"/>
    <x v="47"/>
    <n v="38.890538999999997"/>
    <n v="-77.049383000000006"/>
    <x v="0"/>
    <x v="367"/>
  </r>
  <r>
    <s v="F28089"/>
    <x v="0"/>
    <x v="7838"/>
    <x v="7819"/>
    <x v="24"/>
    <x v="106"/>
    <x v="47"/>
    <x v="47"/>
    <n v="38.890538999999997"/>
    <n v="-77.049383000000006"/>
    <x v="1"/>
    <x v="99"/>
  </r>
  <r>
    <s v="F28090"/>
    <x v="0"/>
    <x v="7839"/>
    <x v="7820"/>
    <x v="24"/>
    <x v="106"/>
    <x v="47"/>
    <x v="47"/>
    <n v="38.890538999999997"/>
    <n v="-77.049383000000006"/>
    <x v="0"/>
    <x v="314"/>
  </r>
  <r>
    <s v="F28091"/>
    <x v="0"/>
    <x v="7840"/>
    <x v="7821"/>
    <x v="24"/>
    <x v="106"/>
    <x v="47"/>
    <x v="47"/>
    <n v="38.890538999999997"/>
    <n v="-77.049383000000006"/>
    <x v="0"/>
    <x v="142"/>
  </r>
  <r>
    <s v="F28092"/>
    <x v="0"/>
    <x v="7841"/>
    <x v="7822"/>
    <x v="24"/>
    <x v="106"/>
    <x v="47"/>
    <x v="47"/>
    <n v="38.890538999999997"/>
    <n v="-77.049383000000006"/>
    <x v="0"/>
    <x v="499"/>
  </r>
  <r>
    <s v="F28093"/>
    <x v="2"/>
    <x v="7842"/>
    <x v="7823"/>
    <x v="24"/>
    <x v="106"/>
    <x v="47"/>
    <x v="47"/>
    <n v="38.890538999999997"/>
    <n v="-77.049383000000006"/>
    <x v="1"/>
    <x v="612"/>
  </r>
  <r>
    <s v="F28094"/>
    <x v="0"/>
    <x v="7843"/>
    <x v="7824"/>
    <x v="24"/>
    <x v="106"/>
    <x v="47"/>
    <x v="47"/>
    <n v="38.890538999999997"/>
    <n v="-77.049383000000006"/>
    <x v="0"/>
    <x v="317"/>
  </r>
  <r>
    <s v="F28095"/>
    <x v="2"/>
    <x v="7844"/>
    <x v="7825"/>
    <x v="24"/>
    <x v="106"/>
    <x v="47"/>
    <x v="47"/>
    <n v="38.890538999999997"/>
    <n v="-77.049383000000006"/>
    <x v="1"/>
    <x v="661"/>
  </r>
  <r>
    <s v="F28096"/>
    <x v="2"/>
    <x v="7845"/>
    <x v="7826"/>
    <x v="24"/>
    <x v="106"/>
    <x v="47"/>
    <x v="47"/>
    <n v="38.890538999999997"/>
    <n v="-77.049383000000006"/>
    <x v="1"/>
    <x v="231"/>
  </r>
  <r>
    <s v="F28097"/>
    <x v="2"/>
    <x v="7846"/>
    <x v="7827"/>
    <x v="24"/>
    <x v="106"/>
    <x v="47"/>
    <x v="47"/>
    <n v="38.890538999999997"/>
    <n v="-77.049383000000006"/>
    <x v="1"/>
    <x v="455"/>
  </r>
  <r>
    <s v="F28098"/>
    <x v="0"/>
    <x v="7847"/>
    <x v="7828"/>
    <x v="24"/>
    <x v="106"/>
    <x v="47"/>
    <x v="47"/>
    <n v="38.890538999999997"/>
    <n v="-77.049383000000006"/>
    <x v="1"/>
    <x v="143"/>
  </r>
  <r>
    <s v="F28099"/>
    <x v="2"/>
    <x v="7848"/>
    <x v="7829"/>
    <x v="24"/>
    <x v="106"/>
    <x v="47"/>
    <x v="47"/>
    <n v="38.890538999999997"/>
    <n v="-77.049383000000006"/>
    <x v="1"/>
    <x v="335"/>
  </r>
  <r>
    <s v="F28100"/>
    <x v="2"/>
    <x v="7849"/>
    <x v="7830"/>
    <x v="24"/>
    <x v="106"/>
    <x v="47"/>
    <x v="47"/>
    <n v="38.890538999999997"/>
    <n v="-77.049383000000006"/>
    <x v="1"/>
    <x v="274"/>
  </r>
  <r>
    <s v="F28101"/>
    <x v="2"/>
    <x v="7850"/>
    <x v="7831"/>
    <x v="24"/>
    <x v="106"/>
    <x v="47"/>
    <x v="47"/>
    <n v="38.890538999999997"/>
    <n v="-77.049383000000006"/>
    <x v="1"/>
    <x v="378"/>
  </r>
  <r>
    <s v="F28102"/>
    <x v="2"/>
    <x v="7851"/>
    <x v="7832"/>
    <x v="24"/>
    <x v="106"/>
    <x v="47"/>
    <x v="47"/>
    <n v="38.890538999999997"/>
    <n v="-77.049383000000006"/>
    <x v="1"/>
    <x v="180"/>
  </r>
  <r>
    <s v="F28103"/>
    <x v="2"/>
    <x v="7852"/>
    <x v="7833"/>
    <x v="24"/>
    <x v="106"/>
    <x v="47"/>
    <x v="47"/>
    <n v="38.890538999999997"/>
    <n v="-77.049383000000006"/>
    <x v="1"/>
    <x v="432"/>
  </r>
  <r>
    <s v="F28104"/>
    <x v="0"/>
    <x v="7853"/>
    <x v="7834"/>
    <x v="24"/>
    <x v="106"/>
    <x v="47"/>
    <x v="47"/>
    <n v="38.890538999999997"/>
    <n v="-77.049383000000006"/>
    <x v="0"/>
    <x v="0"/>
  </r>
  <r>
    <s v="F28105"/>
    <x v="2"/>
    <x v="7854"/>
    <x v="7835"/>
    <x v="24"/>
    <x v="106"/>
    <x v="47"/>
    <x v="47"/>
    <n v="38.890538999999997"/>
    <n v="-77.049383000000006"/>
    <x v="1"/>
    <x v="657"/>
  </r>
  <r>
    <s v="F28106"/>
    <x v="2"/>
    <x v="7855"/>
    <x v="7836"/>
    <x v="24"/>
    <x v="106"/>
    <x v="47"/>
    <x v="47"/>
    <n v="38.890538999999997"/>
    <n v="-77.049383000000006"/>
    <x v="1"/>
    <x v="89"/>
  </r>
  <r>
    <s v="F28107"/>
    <x v="2"/>
    <x v="7856"/>
    <x v="7837"/>
    <x v="24"/>
    <x v="106"/>
    <x v="47"/>
    <x v="47"/>
    <n v="38.890538999999997"/>
    <n v="-77.049383000000006"/>
    <x v="1"/>
    <x v="259"/>
  </r>
  <r>
    <s v="F28108"/>
    <x v="0"/>
    <x v="7857"/>
    <x v="7838"/>
    <x v="24"/>
    <x v="106"/>
    <x v="47"/>
    <x v="47"/>
    <n v="38.890538999999997"/>
    <n v="-77.049383000000006"/>
    <x v="1"/>
    <x v="519"/>
  </r>
  <r>
    <s v="F28109"/>
    <x v="2"/>
    <x v="7858"/>
    <x v="7839"/>
    <x v="24"/>
    <x v="106"/>
    <x v="47"/>
    <x v="47"/>
    <n v="38.890538999999997"/>
    <n v="-77.049383000000006"/>
    <x v="1"/>
    <x v="313"/>
  </r>
  <r>
    <s v="F28110"/>
    <x v="2"/>
    <x v="7859"/>
    <x v="7840"/>
    <x v="24"/>
    <x v="106"/>
    <x v="47"/>
    <x v="47"/>
    <n v="38.890538999999997"/>
    <n v="-77.049383000000006"/>
    <x v="1"/>
    <x v="654"/>
  </r>
  <r>
    <s v="F28111"/>
    <x v="2"/>
    <x v="7860"/>
    <x v="7841"/>
    <x v="24"/>
    <x v="106"/>
    <x v="47"/>
    <x v="47"/>
    <n v="38.890538999999997"/>
    <n v="-77.049383000000006"/>
    <x v="1"/>
    <x v="427"/>
  </r>
  <r>
    <s v="F28112"/>
    <x v="2"/>
    <x v="7861"/>
    <x v="7842"/>
    <x v="24"/>
    <x v="106"/>
    <x v="47"/>
    <x v="47"/>
    <n v="38.890538999999997"/>
    <n v="-77.049383000000006"/>
    <x v="1"/>
    <x v="79"/>
  </r>
  <r>
    <s v="F28113"/>
    <x v="2"/>
    <x v="7862"/>
    <x v="7843"/>
    <x v="24"/>
    <x v="106"/>
    <x v="47"/>
    <x v="47"/>
    <n v="38.890538999999997"/>
    <n v="-77.049383000000006"/>
    <x v="1"/>
    <x v="449"/>
  </r>
  <r>
    <s v="F28114"/>
    <x v="2"/>
    <x v="7863"/>
    <x v="7844"/>
    <x v="24"/>
    <x v="106"/>
    <x v="47"/>
    <x v="47"/>
    <n v="38.890538999999997"/>
    <n v="-77.049383000000006"/>
    <x v="1"/>
    <x v="342"/>
  </r>
  <r>
    <s v="F28115"/>
    <x v="0"/>
    <x v="7864"/>
    <x v="7845"/>
    <x v="24"/>
    <x v="106"/>
    <x v="47"/>
    <x v="47"/>
    <n v="38.890538999999997"/>
    <n v="-77.049383000000006"/>
    <x v="1"/>
    <x v="136"/>
  </r>
  <r>
    <s v="F28116"/>
    <x v="0"/>
    <x v="7865"/>
    <x v="7846"/>
    <x v="24"/>
    <x v="106"/>
    <x v="47"/>
    <x v="47"/>
    <n v="38.890538999999997"/>
    <n v="-77.049383000000006"/>
    <x v="1"/>
    <x v="463"/>
  </r>
  <r>
    <s v="F28117"/>
    <x v="1"/>
    <x v="7866"/>
    <x v="7847"/>
    <x v="24"/>
    <x v="106"/>
    <x v="1052"/>
    <x v="1070"/>
    <n v="38.890594"/>
    <n v="-77.049311000000003"/>
    <x v="1"/>
    <x v="324"/>
  </r>
  <r>
    <s v="F28118"/>
    <x v="0"/>
    <x v="7867"/>
    <x v="7848"/>
    <x v="24"/>
    <x v="106"/>
    <x v="47"/>
    <x v="47"/>
    <n v="38.890538999999997"/>
    <n v="-77.049383000000006"/>
    <x v="1"/>
    <x v="87"/>
  </r>
  <r>
    <s v="F28119"/>
    <x v="0"/>
    <x v="7868"/>
    <x v="7849"/>
    <x v="24"/>
    <x v="106"/>
    <x v="47"/>
    <x v="47"/>
    <n v="38.890538999999997"/>
    <n v="-77.049383000000006"/>
    <x v="1"/>
    <x v="494"/>
  </r>
  <r>
    <s v="F28120"/>
    <x v="0"/>
    <x v="7869"/>
    <x v="7850"/>
    <x v="24"/>
    <x v="106"/>
    <x v="47"/>
    <x v="47"/>
    <n v="38.890538999999997"/>
    <n v="-77.049383000000006"/>
    <x v="1"/>
    <x v="248"/>
  </r>
  <r>
    <s v="F28121"/>
    <x v="0"/>
    <x v="7870"/>
    <x v="7851"/>
    <x v="24"/>
    <x v="106"/>
    <x v="47"/>
    <x v="47"/>
    <n v="38.890538999999997"/>
    <n v="-77.049383000000006"/>
    <x v="1"/>
    <x v="530"/>
  </r>
  <r>
    <s v="F28122"/>
    <x v="0"/>
    <x v="7871"/>
    <x v="7852"/>
    <x v="24"/>
    <x v="106"/>
    <x v="47"/>
    <x v="47"/>
    <n v="38.890538999999997"/>
    <n v="-77.049383000000006"/>
    <x v="1"/>
    <x v="230"/>
  </r>
  <r>
    <s v="F28123"/>
    <x v="0"/>
    <x v="7872"/>
    <x v="7853"/>
    <x v="24"/>
    <x v="106"/>
    <x v="47"/>
    <x v="47"/>
    <n v="38.890538999999997"/>
    <n v="-77.049383000000006"/>
    <x v="1"/>
    <x v="203"/>
  </r>
  <r>
    <s v="F28124"/>
    <x v="0"/>
    <x v="7873"/>
    <x v="7854"/>
    <x v="24"/>
    <x v="106"/>
    <x v="47"/>
    <x v="47"/>
    <n v="38.890538999999997"/>
    <n v="-77.049383000000006"/>
    <x v="1"/>
    <x v="453"/>
  </r>
  <r>
    <s v="F28125"/>
    <x v="1"/>
    <x v="7874"/>
    <x v="7855"/>
    <x v="24"/>
    <x v="106"/>
    <x v="1053"/>
    <x v="1071"/>
    <n v="38.890551000000002"/>
    <n v="-77.049338000000006"/>
    <x v="1"/>
    <x v="542"/>
  </r>
  <r>
    <s v="F28126"/>
    <x v="0"/>
    <x v="7875"/>
    <x v="7856"/>
    <x v="24"/>
    <x v="106"/>
    <x v="47"/>
    <x v="47"/>
    <n v="38.890538999999997"/>
    <n v="-77.049383000000006"/>
    <x v="1"/>
    <x v="514"/>
  </r>
  <r>
    <s v="F28127"/>
    <x v="0"/>
    <x v="7876"/>
    <x v="7857"/>
    <x v="24"/>
    <x v="106"/>
    <x v="47"/>
    <x v="47"/>
    <n v="38.890538999999997"/>
    <n v="-77.049383000000006"/>
    <x v="1"/>
    <x v="106"/>
  </r>
  <r>
    <s v="F28128"/>
    <x v="2"/>
    <x v="7877"/>
    <x v="7858"/>
    <x v="24"/>
    <x v="106"/>
    <x v="47"/>
    <x v="47"/>
    <n v="38.890538999999997"/>
    <n v="-77.049383000000006"/>
    <x v="1"/>
    <x v="655"/>
  </r>
  <r>
    <s v="F28129"/>
    <x v="2"/>
    <x v="7878"/>
    <x v="7859"/>
    <x v="24"/>
    <x v="106"/>
    <x v="47"/>
    <x v="47"/>
    <n v="38.890538999999997"/>
    <n v="-77.049383000000006"/>
    <x v="1"/>
    <x v="252"/>
  </r>
  <r>
    <s v="F28130"/>
    <x v="2"/>
    <x v="7879"/>
    <x v="7860"/>
    <x v="24"/>
    <x v="106"/>
    <x v="47"/>
    <x v="47"/>
    <n v="38.890538999999997"/>
    <n v="-77.049383000000006"/>
    <x v="1"/>
    <x v="121"/>
  </r>
  <r>
    <s v="F28131"/>
    <x v="0"/>
    <x v="7880"/>
    <x v="7861"/>
    <x v="24"/>
    <x v="106"/>
    <x v="47"/>
    <x v="47"/>
    <n v="38.890538999999997"/>
    <n v="-77.049383000000006"/>
    <x v="0"/>
    <x v="527"/>
  </r>
  <r>
    <s v="F28132"/>
    <x v="0"/>
    <x v="7881"/>
    <x v="7862"/>
    <x v="24"/>
    <x v="106"/>
    <x v="47"/>
    <x v="47"/>
    <n v="38.890538999999997"/>
    <n v="-77.049383000000006"/>
    <x v="1"/>
    <x v="640"/>
  </r>
  <r>
    <s v="F28133"/>
    <x v="0"/>
    <x v="7882"/>
    <x v="7863"/>
    <x v="24"/>
    <x v="106"/>
    <x v="47"/>
    <x v="47"/>
    <n v="38.890538999999997"/>
    <n v="-77.049383000000006"/>
    <x v="1"/>
    <x v="177"/>
  </r>
  <r>
    <s v="F28134"/>
    <x v="2"/>
    <x v="7883"/>
    <x v="7864"/>
    <x v="24"/>
    <x v="106"/>
    <x v="47"/>
    <x v="47"/>
    <n v="38.890538999999997"/>
    <n v="-77.049383000000006"/>
    <x v="1"/>
    <x v="292"/>
  </r>
  <r>
    <s v="F28135"/>
    <x v="2"/>
    <x v="7884"/>
    <x v="7865"/>
    <x v="24"/>
    <x v="106"/>
    <x v="47"/>
    <x v="47"/>
    <n v="38.890538999999997"/>
    <n v="-77.049383000000006"/>
    <x v="1"/>
    <x v="501"/>
  </r>
  <r>
    <s v="F28136"/>
    <x v="2"/>
    <x v="7885"/>
    <x v="7866"/>
    <x v="24"/>
    <x v="106"/>
    <x v="47"/>
    <x v="47"/>
    <n v="38.890538999999997"/>
    <n v="-77.049383000000006"/>
    <x v="1"/>
    <x v="621"/>
  </r>
  <r>
    <s v="F28137"/>
    <x v="0"/>
    <x v="7886"/>
    <x v="7867"/>
    <x v="24"/>
    <x v="106"/>
    <x v="47"/>
    <x v="47"/>
    <n v="38.890538999999997"/>
    <n v="-77.049383000000006"/>
    <x v="1"/>
    <x v="217"/>
  </r>
  <r>
    <s v="F28138"/>
    <x v="2"/>
    <x v="7887"/>
    <x v="7868"/>
    <x v="24"/>
    <x v="106"/>
    <x v="47"/>
    <x v="47"/>
    <n v="38.890538999999997"/>
    <n v="-77.049383000000006"/>
    <x v="1"/>
    <x v="210"/>
  </r>
  <r>
    <s v="F28139"/>
    <x v="0"/>
    <x v="7888"/>
    <x v="7869"/>
    <x v="24"/>
    <x v="106"/>
    <x v="47"/>
    <x v="47"/>
    <n v="38.890538999999997"/>
    <n v="-77.049383000000006"/>
    <x v="1"/>
    <x v="289"/>
  </r>
  <r>
    <s v="F28140"/>
    <x v="0"/>
    <x v="7889"/>
    <x v="7870"/>
    <x v="24"/>
    <x v="106"/>
    <x v="47"/>
    <x v="47"/>
    <n v="38.890538999999997"/>
    <n v="-77.049383000000006"/>
    <x v="1"/>
    <x v="556"/>
  </r>
  <r>
    <s v="F28141"/>
    <x v="2"/>
    <x v="7890"/>
    <x v="7871"/>
    <x v="24"/>
    <x v="106"/>
    <x v="47"/>
    <x v="47"/>
    <n v="38.890538999999997"/>
    <n v="-77.049383000000006"/>
    <x v="1"/>
    <x v="100"/>
  </r>
  <r>
    <s v="F28142"/>
    <x v="2"/>
    <x v="7891"/>
    <x v="7872"/>
    <x v="24"/>
    <x v="106"/>
    <x v="47"/>
    <x v="47"/>
    <n v="38.890538999999997"/>
    <n v="-77.049383000000006"/>
    <x v="1"/>
    <x v="329"/>
  </r>
  <r>
    <s v="F28143"/>
    <x v="2"/>
    <x v="7892"/>
    <x v="7873"/>
    <x v="24"/>
    <x v="106"/>
    <x v="47"/>
    <x v="47"/>
    <n v="38.890538999999997"/>
    <n v="-77.049383000000006"/>
    <x v="1"/>
    <x v="590"/>
  </r>
  <r>
    <s v="F28144"/>
    <x v="0"/>
    <x v="7893"/>
    <x v="7874"/>
    <x v="24"/>
    <x v="106"/>
    <x v="47"/>
    <x v="47"/>
    <n v="38.890538999999997"/>
    <n v="-77.049383000000006"/>
    <x v="1"/>
    <x v="271"/>
  </r>
  <r>
    <s v="F28145"/>
    <x v="0"/>
    <x v="7894"/>
    <x v="7875"/>
    <x v="24"/>
    <x v="106"/>
    <x v="47"/>
    <x v="47"/>
    <n v="38.890538999999997"/>
    <n v="-77.049383000000006"/>
    <x v="1"/>
    <x v="368"/>
  </r>
  <r>
    <s v="F28146"/>
    <x v="0"/>
    <x v="7895"/>
    <x v="7876"/>
    <x v="24"/>
    <x v="106"/>
    <x v="47"/>
    <x v="47"/>
    <n v="38.890538999999997"/>
    <n v="-77.049383000000006"/>
    <x v="1"/>
    <x v="290"/>
  </r>
  <r>
    <s v="F28147"/>
    <x v="0"/>
    <x v="7896"/>
    <x v="7877"/>
    <x v="24"/>
    <x v="106"/>
    <x v="47"/>
    <x v="47"/>
    <n v="38.890538999999997"/>
    <n v="-77.049383000000006"/>
    <x v="1"/>
    <x v="18"/>
  </r>
  <r>
    <s v="F28148"/>
    <x v="0"/>
    <x v="7897"/>
    <x v="7878"/>
    <x v="24"/>
    <x v="106"/>
    <x v="47"/>
    <x v="47"/>
    <n v="38.890538999999997"/>
    <n v="-77.049383000000006"/>
    <x v="1"/>
    <x v="585"/>
  </r>
  <r>
    <s v="F28149"/>
    <x v="0"/>
    <x v="7898"/>
    <x v="7879"/>
    <x v="24"/>
    <x v="106"/>
    <x v="47"/>
    <x v="47"/>
    <n v="38.890538999999997"/>
    <n v="-77.049383000000006"/>
    <x v="1"/>
    <x v="70"/>
  </r>
  <r>
    <s v="F28150"/>
    <x v="0"/>
    <x v="7899"/>
    <x v="7880"/>
    <x v="24"/>
    <x v="106"/>
    <x v="47"/>
    <x v="47"/>
    <n v="38.890538999999997"/>
    <n v="-77.049383000000006"/>
    <x v="1"/>
    <x v="235"/>
  </r>
  <r>
    <s v="F28151"/>
    <x v="1"/>
    <x v="7900"/>
    <x v="7881"/>
    <x v="24"/>
    <x v="106"/>
    <x v="1053"/>
    <x v="1072"/>
    <n v="38.890529000000001"/>
    <n v="-77.049368999999999"/>
    <x v="1"/>
    <x v="461"/>
  </r>
  <r>
    <s v="F28152"/>
    <x v="0"/>
    <x v="7901"/>
    <x v="7882"/>
    <x v="24"/>
    <x v="106"/>
    <x v="47"/>
    <x v="47"/>
    <n v="38.890538999999997"/>
    <n v="-77.049383000000006"/>
    <x v="1"/>
    <x v="69"/>
  </r>
  <r>
    <s v="F28153"/>
    <x v="0"/>
    <x v="7902"/>
    <x v="7883"/>
    <x v="24"/>
    <x v="106"/>
    <x v="47"/>
    <x v="47"/>
    <n v="38.890538999999997"/>
    <n v="-77.049383000000006"/>
    <x v="0"/>
    <x v="584"/>
  </r>
  <r>
    <s v="F28154"/>
    <x v="2"/>
    <x v="7863"/>
    <x v="7884"/>
    <x v="24"/>
    <x v="106"/>
    <x v="47"/>
    <x v="47"/>
    <n v="38.890538999999997"/>
    <n v="-77.049383000000006"/>
    <x v="1"/>
    <x v="419"/>
  </r>
  <r>
    <s v="F28155"/>
    <x v="1"/>
    <x v="7903"/>
    <x v="7885"/>
    <x v="24"/>
    <x v="106"/>
    <x v="1054"/>
    <x v="1073"/>
    <n v="38.890529999999998"/>
    <n v="-77.049310000000006"/>
    <x v="0"/>
    <x v="498"/>
  </r>
  <r>
    <s v="F28156"/>
    <x v="2"/>
    <x v="7904"/>
    <x v="7886"/>
    <x v="24"/>
    <x v="106"/>
    <x v="47"/>
    <x v="47"/>
    <n v="38.890538999999997"/>
    <n v="-77.049383000000006"/>
    <x v="1"/>
    <x v="21"/>
  </r>
  <r>
    <s v="F28157"/>
    <x v="2"/>
    <x v="7905"/>
    <x v="7887"/>
    <x v="24"/>
    <x v="106"/>
    <x v="47"/>
    <x v="47"/>
    <n v="38.890538999999997"/>
    <n v="-77.049383000000006"/>
    <x v="1"/>
    <x v="7"/>
  </r>
  <r>
    <s v="F28158"/>
    <x v="0"/>
    <x v="7906"/>
    <x v="7888"/>
    <x v="24"/>
    <x v="106"/>
    <x v="47"/>
    <x v="47"/>
    <n v="38.890538999999997"/>
    <n v="-77.049383000000006"/>
    <x v="0"/>
    <x v="598"/>
  </r>
  <r>
    <s v="F28159"/>
    <x v="2"/>
    <x v="7907"/>
    <x v="7889"/>
    <x v="24"/>
    <x v="106"/>
    <x v="47"/>
    <x v="47"/>
    <n v="38.890538999999997"/>
    <n v="-77.049383000000006"/>
    <x v="1"/>
    <x v="84"/>
  </r>
  <r>
    <s v="F28160"/>
    <x v="2"/>
    <x v="7908"/>
    <x v="7890"/>
    <x v="24"/>
    <x v="106"/>
    <x v="47"/>
    <x v="47"/>
    <n v="38.890538999999997"/>
    <n v="-77.049383000000006"/>
    <x v="1"/>
    <x v="244"/>
  </r>
  <r>
    <s v="F28161"/>
    <x v="2"/>
    <x v="7909"/>
    <x v="7891"/>
    <x v="24"/>
    <x v="106"/>
    <x v="47"/>
    <x v="47"/>
    <n v="38.890538999999997"/>
    <n v="-77.049383000000006"/>
    <x v="1"/>
    <x v="313"/>
  </r>
  <r>
    <s v="F28162"/>
    <x v="2"/>
    <x v="7910"/>
    <x v="7892"/>
    <x v="24"/>
    <x v="106"/>
    <x v="47"/>
    <x v="47"/>
    <n v="38.890538999999997"/>
    <n v="-77.049383000000006"/>
    <x v="1"/>
    <x v="589"/>
  </r>
  <r>
    <s v="F28163"/>
    <x v="2"/>
    <x v="7911"/>
    <x v="7893"/>
    <x v="24"/>
    <x v="106"/>
    <x v="47"/>
    <x v="47"/>
    <n v="38.890538999999997"/>
    <n v="-77.049383000000006"/>
    <x v="1"/>
    <x v="89"/>
  </r>
  <r>
    <s v="F28164"/>
    <x v="0"/>
    <x v="7912"/>
    <x v="7894"/>
    <x v="24"/>
    <x v="106"/>
    <x v="47"/>
    <x v="47"/>
    <n v="38.890538999999997"/>
    <n v="-77.049383000000006"/>
    <x v="1"/>
    <x v="127"/>
  </r>
  <r>
    <s v="F28165"/>
    <x v="2"/>
    <x v="7913"/>
    <x v="7895"/>
    <x v="24"/>
    <x v="106"/>
    <x v="47"/>
    <x v="47"/>
    <n v="38.890538999999997"/>
    <n v="-77.049383000000006"/>
    <x v="1"/>
    <x v="432"/>
  </r>
  <r>
    <s v="F28166"/>
    <x v="0"/>
    <x v="7914"/>
    <x v="7896"/>
    <x v="24"/>
    <x v="106"/>
    <x v="47"/>
    <x v="47"/>
    <n v="38.890538999999997"/>
    <n v="-77.049383000000006"/>
    <x v="0"/>
    <x v="432"/>
  </r>
  <r>
    <s v="F28167"/>
    <x v="2"/>
    <x v="7915"/>
    <x v="7897"/>
    <x v="24"/>
    <x v="106"/>
    <x v="47"/>
    <x v="47"/>
    <n v="38.890538999999997"/>
    <n v="-77.049383000000006"/>
    <x v="1"/>
    <x v="630"/>
  </r>
  <r>
    <s v="F28168"/>
    <x v="2"/>
    <x v="7916"/>
    <x v="7898"/>
    <x v="24"/>
    <x v="106"/>
    <x v="47"/>
    <x v="47"/>
    <n v="38.890538999999997"/>
    <n v="-77.049383000000006"/>
    <x v="1"/>
    <x v="219"/>
  </r>
  <r>
    <s v="F28169"/>
    <x v="2"/>
    <x v="7917"/>
    <x v="7899"/>
    <x v="24"/>
    <x v="106"/>
    <x v="47"/>
    <x v="47"/>
    <n v="38.890538999999997"/>
    <n v="-77.049383000000006"/>
    <x v="1"/>
    <x v="263"/>
  </r>
  <r>
    <s v="F28170"/>
    <x v="0"/>
    <x v="7918"/>
    <x v="7900"/>
    <x v="24"/>
    <x v="106"/>
    <x v="47"/>
    <x v="47"/>
    <n v="38.890538999999997"/>
    <n v="-77.049383000000006"/>
    <x v="1"/>
    <x v="73"/>
  </r>
  <r>
    <s v="F28171"/>
    <x v="0"/>
    <x v="7919"/>
    <x v="7901"/>
    <x v="24"/>
    <x v="106"/>
    <x v="47"/>
    <x v="47"/>
    <n v="38.890538999999997"/>
    <n v="-77.049383000000006"/>
    <x v="1"/>
    <x v="485"/>
  </r>
  <r>
    <s v="F28172"/>
    <x v="0"/>
    <x v="7920"/>
    <x v="7902"/>
    <x v="24"/>
    <x v="106"/>
    <x v="47"/>
    <x v="47"/>
    <n v="38.890538999999997"/>
    <n v="-77.049383000000006"/>
    <x v="1"/>
    <x v="419"/>
  </r>
  <r>
    <s v="F28173"/>
    <x v="0"/>
    <x v="7921"/>
    <x v="7903"/>
    <x v="24"/>
    <x v="106"/>
    <x v="47"/>
    <x v="47"/>
    <n v="38.890538999999997"/>
    <n v="-77.049383000000006"/>
    <x v="1"/>
    <x v="95"/>
  </r>
  <r>
    <s v="F28174"/>
    <x v="0"/>
    <x v="7922"/>
    <x v="7904"/>
    <x v="24"/>
    <x v="106"/>
    <x v="47"/>
    <x v="47"/>
    <n v="38.890538999999997"/>
    <n v="-77.049383000000006"/>
    <x v="1"/>
    <x v="413"/>
  </r>
  <r>
    <s v="F28175"/>
    <x v="0"/>
    <x v="7923"/>
    <x v="7905"/>
    <x v="24"/>
    <x v="106"/>
    <x v="47"/>
    <x v="47"/>
    <n v="38.890538999999997"/>
    <n v="-77.049383000000006"/>
    <x v="1"/>
    <x v="483"/>
  </r>
  <r>
    <s v="F28176"/>
    <x v="0"/>
    <x v="7924"/>
    <x v="7906"/>
    <x v="24"/>
    <x v="106"/>
    <x v="47"/>
    <x v="47"/>
    <n v="38.890538999999997"/>
    <n v="-77.049383000000006"/>
    <x v="1"/>
    <x v="482"/>
  </r>
  <r>
    <s v="F28177"/>
    <x v="0"/>
    <x v="7925"/>
    <x v="7907"/>
    <x v="24"/>
    <x v="106"/>
    <x v="47"/>
    <x v="47"/>
    <n v="38.890538999999997"/>
    <n v="-77.049383000000006"/>
    <x v="1"/>
    <x v="4"/>
  </r>
  <r>
    <s v="F28178"/>
    <x v="0"/>
    <x v="7926"/>
    <x v="7908"/>
    <x v="24"/>
    <x v="106"/>
    <x v="47"/>
    <x v="47"/>
    <n v="38.890538999999997"/>
    <n v="-77.049383000000006"/>
    <x v="1"/>
    <x v="554"/>
  </r>
  <r>
    <s v="F28179"/>
    <x v="0"/>
    <x v="7927"/>
    <x v="7909"/>
    <x v="24"/>
    <x v="106"/>
    <x v="47"/>
    <x v="47"/>
    <n v="38.890538999999997"/>
    <n v="-77.049383000000006"/>
    <x v="1"/>
    <x v="265"/>
  </r>
  <r>
    <s v="F28180"/>
    <x v="0"/>
    <x v="7928"/>
    <x v="7910"/>
    <x v="24"/>
    <x v="106"/>
    <x v="47"/>
    <x v="47"/>
    <n v="38.890538999999997"/>
    <n v="-77.049383000000006"/>
    <x v="1"/>
    <x v="265"/>
  </r>
  <r>
    <s v="F28181"/>
    <x v="0"/>
    <x v="7929"/>
    <x v="7911"/>
    <x v="24"/>
    <x v="106"/>
    <x v="47"/>
    <x v="47"/>
    <n v="38.890538999999997"/>
    <n v="-77.049383000000006"/>
    <x v="1"/>
    <x v="453"/>
  </r>
  <r>
    <s v="F28182"/>
    <x v="0"/>
    <x v="7930"/>
    <x v="7912"/>
    <x v="24"/>
    <x v="106"/>
    <x v="47"/>
    <x v="47"/>
    <n v="38.890538999999997"/>
    <n v="-77.049383000000006"/>
    <x v="1"/>
    <x v="558"/>
  </r>
  <r>
    <s v="F28183"/>
    <x v="0"/>
    <x v="7931"/>
    <x v="7913"/>
    <x v="24"/>
    <x v="106"/>
    <x v="47"/>
    <x v="47"/>
    <n v="38.890538999999997"/>
    <n v="-77.049383000000006"/>
    <x v="1"/>
    <x v="505"/>
  </r>
  <r>
    <s v="F28184"/>
    <x v="0"/>
    <x v="7932"/>
    <x v="7914"/>
    <x v="24"/>
    <x v="106"/>
    <x v="47"/>
    <x v="47"/>
    <n v="38.890538999999997"/>
    <n v="-77.049383000000006"/>
    <x v="1"/>
    <x v="251"/>
  </r>
  <r>
    <s v="F28185"/>
    <x v="0"/>
    <x v="7933"/>
    <x v="7915"/>
    <x v="24"/>
    <x v="106"/>
    <x v="47"/>
    <x v="47"/>
    <n v="38.890538999999997"/>
    <n v="-77.049383000000006"/>
    <x v="1"/>
    <x v="146"/>
  </r>
  <r>
    <s v="F28186"/>
    <x v="0"/>
    <x v="7934"/>
    <x v="7916"/>
    <x v="24"/>
    <x v="106"/>
    <x v="47"/>
    <x v="47"/>
    <n v="38.890538999999997"/>
    <n v="-77.049383000000006"/>
    <x v="1"/>
    <x v="609"/>
  </r>
  <r>
    <s v="F28187"/>
    <x v="0"/>
    <x v="7935"/>
    <x v="7917"/>
    <x v="24"/>
    <x v="106"/>
    <x v="47"/>
    <x v="47"/>
    <n v="38.890538999999997"/>
    <n v="-77.049383000000006"/>
    <x v="1"/>
    <x v="256"/>
  </r>
  <r>
    <s v="F28188"/>
    <x v="0"/>
    <x v="7936"/>
    <x v="7918"/>
    <x v="24"/>
    <x v="106"/>
    <x v="47"/>
    <x v="47"/>
    <n v="38.890538999999997"/>
    <n v="-77.049383000000006"/>
    <x v="1"/>
    <x v="314"/>
  </r>
  <r>
    <s v="F28189"/>
    <x v="0"/>
    <x v="7937"/>
    <x v="7919"/>
    <x v="24"/>
    <x v="106"/>
    <x v="47"/>
    <x v="47"/>
    <n v="38.890538999999997"/>
    <n v="-77.049383000000006"/>
    <x v="1"/>
    <x v="145"/>
  </r>
  <r>
    <s v="F28190"/>
    <x v="2"/>
    <x v="7938"/>
    <x v="7920"/>
    <x v="24"/>
    <x v="106"/>
    <x v="47"/>
    <x v="47"/>
    <n v="38.890538999999997"/>
    <n v="-77.049383000000006"/>
    <x v="1"/>
    <x v="161"/>
  </r>
  <r>
    <s v="F28191"/>
    <x v="2"/>
    <x v="7939"/>
    <x v="7921"/>
    <x v="24"/>
    <x v="106"/>
    <x v="47"/>
    <x v="47"/>
    <n v="38.890538999999997"/>
    <n v="-77.049383000000006"/>
    <x v="1"/>
    <x v="375"/>
  </r>
  <r>
    <s v="F28192"/>
    <x v="2"/>
    <x v="7940"/>
    <x v="7922"/>
    <x v="24"/>
    <x v="106"/>
    <x v="47"/>
    <x v="47"/>
    <n v="38.890538999999997"/>
    <n v="-77.049383000000006"/>
    <x v="1"/>
    <x v="175"/>
  </r>
  <r>
    <s v="F28193"/>
    <x v="2"/>
    <x v="7941"/>
    <x v="7923"/>
    <x v="24"/>
    <x v="106"/>
    <x v="47"/>
    <x v="47"/>
    <n v="38.890538999999997"/>
    <n v="-77.049383000000006"/>
    <x v="1"/>
    <x v="423"/>
  </r>
  <r>
    <s v="F28194"/>
    <x v="2"/>
    <x v="7942"/>
    <x v="7924"/>
    <x v="24"/>
    <x v="106"/>
    <x v="47"/>
    <x v="47"/>
    <n v="38.890538999999997"/>
    <n v="-77.049383000000006"/>
    <x v="1"/>
    <x v="540"/>
  </r>
  <r>
    <s v="F28195"/>
    <x v="2"/>
    <x v="7943"/>
    <x v="7925"/>
    <x v="24"/>
    <x v="106"/>
    <x v="47"/>
    <x v="47"/>
    <n v="38.890538999999997"/>
    <n v="-77.049383000000006"/>
    <x v="1"/>
    <x v="185"/>
  </r>
  <r>
    <s v="F28196"/>
    <x v="0"/>
    <x v="7944"/>
    <x v="7926"/>
    <x v="24"/>
    <x v="106"/>
    <x v="47"/>
    <x v="47"/>
    <n v="38.890538999999997"/>
    <n v="-77.049383000000006"/>
    <x v="1"/>
    <x v="102"/>
  </r>
  <r>
    <s v="F28197"/>
    <x v="0"/>
    <x v="7945"/>
    <x v="7927"/>
    <x v="24"/>
    <x v="106"/>
    <x v="47"/>
    <x v="47"/>
    <n v="38.890538999999997"/>
    <n v="-77.049383000000006"/>
    <x v="1"/>
    <x v="211"/>
  </r>
  <r>
    <s v="F28198"/>
    <x v="0"/>
    <x v="7946"/>
    <x v="7928"/>
    <x v="24"/>
    <x v="106"/>
    <x v="47"/>
    <x v="47"/>
    <n v="38.890538999999997"/>
    <n v="-77.049383000000006"/>
    <x v="1"/>
    <x v="27"/>
  </r>
  <r>
    <s v="F28199"/>
    <x v="0"/>
    <x v="7947"/>
    <x v="7929"/>
    <x v="24"/>
    <x v="106"/>
    <x v="47"/>
    <x v="47"/>
    <n v="38.890538999999997"/>
    <n v="-77.049383000000006"/>
    <x v="0"/>
    <x v="276"/>
  </r>
  <r>
    <s v="F28200"/>
    <x v="2"/>
    <x v="7948"/>
    <x v="7930"/>
    <x v="24"/>
    <x v="106"/>
    <x v="47"/>
    <x v="47"/>
    <n v="38.890538999999997"/>
    <n v="-77.049383000000006"/>
    <x v="1"/>
    <x v="124"/>
  </r>
  <r>
    <s v="F28201"/>
    <x v="2"/>
    <x v="7949"/>
    <x v="7931"/>
    <x v="24"/>
    <x v="106"/>
    <x v="47"/>
    <x v="47"/>
    <n v="38.890538999999997"/>
    <n v="-77.049383000000006"/>
    <x v="1"/>
    <x v="213"/>
  </r>
  <r>
    <s v="F28202"/>
    <x v="2"/>
    <x v="7950"/>
    <x v="7932"/>
    <x v="24"/>
    <x v="106"/>
    <x v="47"/>
    <x v="47"/>
    <n v="38.890538999999997"/>
    <n v="-77.049383000000006"/>
    <x v="1"/>
    <x v="480"/>
  </r>
  <r>
    <s v="F28203"/>
    <x v="2"/>
    <x v="7951"/>
    <x v="7933"/>
    <x v="24"/>
    <x v="106"/>
    <x v="47"/>
    <x v="47"/>
    <n v="38.890538999999997"/>
    <n v="-77.049383000000006"/>
    <x v="1"/>
    <x v="317"/>
  </r>
  <r>
    <s v="F28204"/>
    <x v="0"/>
    <x v="7952"/>
    <x v="7934"/>
    <x v="24"/>
    <x v="106"/>
    <x v="47"/>
    <x v="47"/>
    <n v="38.890538999999997"/>
    <n v="-77.049383000000006"/>
    <x v="0"/>
    <x v="230"/>
  </r>
  <r>
    <s v="F28205"/>
    <x v="2"/>
    <x v="7953"/>
    <x v="7935"/>
    <x v="24"/>
    <x v="106"/>
    <x v="47"/>
    <x v="47"/>
    <n v="38.890538999999997"/>
    <n v="-77.049383000000006"/>
    <x v="1"/>
    <x v="531"/>
  </r>
  <r>
    <s v="F28206"/>
    <x v="0"/>
    <x v="7954"/>
    <x v="7936"/>
    <x v="24"/>
    <x v="106"/>
    <x v="47"/>
    <x v="47"/>
    <n v="38.890538999999997"/>
    <n v="-77.049383000000006"/>
    <x v="1"/>
    <x v="308"/>
  </r>
  <r>
    <s v="F28207"/>
    <x v="2"/>
    <x v="7955"/>
    <x v="7937"/>
    <x v="24"/>
    <x v="106"/>
    <x v="47"/>
    <x v="47"/>
    <n v="38.890538999999997"/>
    <n v="-77.049383000000006"/>
    <x v="1"/>
    <x v="552"/>
  </r>
  <r>
    <s v="F28208"/>
    <x v="2"/>
    <x v="7956"/>
    <x v="7938"/>
    <x v="24"/>
    <x v="106"/>
    <x v="47"/>
    <x v="47"/>
    <n v="38.890538999999997"/>
    <n v="-77.049383000000006"/>
    <x v="1"/>
    <x v="456"/>
  </r>
  <r>
    <s v="F28209"/>
    <x v="2"/>
    <x v="7957"/>
    <x v="7939"/>
    <x v="24"/>
    <x v="106"/>
    <x v="47"/>
    <x v="47"/>
    <n v="38.890538999999997"/>
    <n v="-77.049383000000006"/>
    <x v="1"/>
    <x v="90"/>
  </r>
  <r>
    <s v="F28210"/>
    <x v="2"/>
    <x v="7958"/>
    <x v="7940"/>
    <x v="24"/>
    <x v="106"/>
    <x v="47"/>
    <x v="47"/>
    <n v="38.890538999999997"/>
    <n v="-77.049383000000006"/>
    <x v="1"/>
    <x v="286"/>
  </r>
  <r>
    <s v="F28211"/>
    <x v="2"/>
    <x v="7959"/>
    <x v="7941"/>
    <x v="24"/>
    <x v="106"/>
    <x v="47"/>
    <x v="47"/>
    <n v="38.890538999999997"/>
    <n v="-77.049383000000006"/>
    <x v="1"/>
    <x v="255"/>
  </r>
  <r>
    <s v="F28212"/>
    <x v="2"/>
    <x v="7960"/>
    <x v="7942"/>
    <x v="24"/>
    <x v="106"/>
    <x v="47"/>
    <x v="47"/>
    <n v="38.890538999999997"/>
    <n v="-77.049383000000006"/>
    <x v="1"/>
    <x v="142"/>
  </r>
  <r>
    <s v="F28213"/>
    <x v="2"/>
    <x v="7961"/>
    <x v="7943"/>
    <x v="24"/>
    <x v="106"/>
    <x v="47"/>
    <x v="47"/>
    <n v="38.890538999999997"/>
    <n v="-77.049383000000006"/>
    <x v="1"/>
    <x v="305"/>
  </r>
  <r>
    <s v="F28214"/>
    <x v="2"/>
    <x v="7962"/>
    <x v="7944"/>
    <x v="24"/>
    <x v="106"/>
    <x v="47"/>
    <x v="47"/>
    <n v="38.890538999999997"/>
    <n v="-77.049383000000006"/>
    <x v="1"/>
    <x v="485"/>
  </r>
  <r>
    <s v="F28215"/>
    <x v="2"/>
    <x v="7963"/>
    <x v="7945"/>
    <x v="24"/>
    <x v="106"/>
    <x v="47"/>
    <x v="47"/>
    <n v="38.890538999999997"/>
    <n v="-77.049383000000006"/>
    <x v="1"/>
    <x v="215"/>
  </r>
  <r>
    <s v="F28216"/>
    <x v="2"/>
    <x v="7964"/>
    <x v="7946"/>
    <x v="24"/>
    <x v="106"/>
    <x v="47"/>
    <x v="47"/>
    <n v="38.890538999999997"/>
    <n v="-77.049383000000006"/>
    <x v="1"/>
    <x v="259"/>
  </r>
  <r>
    <s v="F28217"/>
    <x v="2"/>
    <x v="7965"/>
    <x v="7947"/>
    <x v="24"/>
    <x v="106"/>
    <x v="47"/>
    <x v="47"/>
    <n v="38.890538999999997"/>
    <n v="-77.049383000000006"/>
    <x v="1"/>
    <x v="81"/>
  </r>
  <r>
    <s v="F28218"/>
    <x v="0"/>
    <x v="7966"/>
    <x v="7948"/>
    <x v="24"/>
    <x v="106"/>
    <x v="47"/>
    <x v="47"/>
    <n v="38.890538999999997"/>
    <n v="-77.049383000000006"/>
    <x v="1"/>
    <x v="21"/>
  </r>
  <r>
    <s v="F28219"/>
    <x v="2"/>
    <x v="7967"/>
    <x v="7949"/>
    <x v="24"/>
    <x v="106"/>
    <x v="47"/>
    <x v="47"/>
    <n v="38.890538999999997"/>
    <n v="-77.049383000000006"/>
    <x v="1"/>
    <x v="130"/>
  </r>
  <r>
    <s v="F28220"/>
    <x v="0"/>
    <x v="7968"/>
    <x v="7950"/>
    <x v="24"/>
    <x v="106"/>
    <x v="47"/>
    <x v="47"/>
    <n v="38.890538999999997"/>
    <n v="-77.049383000000006"/>
    <x v="1"/>
    <x v="540"/>
  </r>
  <r>
    <s v="F28221"/>
    <x v="0"/>
    <x v="7969"/>
    <x v="7951"/>
    <x v="24"/>
    <x v="106"/>
    <x v="47"/>
    <x v="47"/>
    <n v="38.890538999999997"/>
    <n v="-77.049383000000006"/>
    <x v="1"/>
    <x v="449"/>
  </r>
  <r>
    <s v="F28222"/>
    <x v="0"/>
    <x v="7970"/>
    <x v="7952"/>
    <x v="24"/>
    <x v="106"/>
    <x v="47"/>
    <x v="47"/>
    <n v="38.890538999999997"/>
    <n v="-77.049383000000006"/>
    <x v="1"/>
    <x v="95"/>
  </r>
  <r>
    <s v="F28223"/>
    <x v="0"/>
    <x v="7971"/>
    <x v="7953"/>
    <x v="24"/>
    <x v="106"/>
    <x v="47"/>
    <x v="47"/>
    <n v="38.890538999999997"/>
    <n v="-77.049383000000006"/>
    <x v="0"/>
    <x v="32"/>
  </r>
  <r>
    <s v="F28224"/>
    <x v="2"/>
    <x v="7972"/>
    <x v="7954"/>
    <x v="24"/>
    <x v="106"/>
    <x v="47"/>
    <x v="47"/>
    <n v="38.890538999999997"/>
    <n v="-77.049383000000006"/>
    <x v="1"/>
    <x v="222"/>
  </r>
  <r>
    <s v="F28225"/>
    <x v="2"/>
    <x v="7973"/>
    <x v="7955"/>
    <x v="24"/>
    <x v="106"/>
    <x v="47"/>
    <x v="47"/>
    <n v="38.890538999999997"/>
    <n v="-77.049383000000006"/>
    <x v="1"/>
    <x v="136"/>
  </r>
  <r>
    <s v="F28226"/>
    <x v="2"/>
    <x v="7974"/>
    <x v="7956"/>
    <x v="24"/>
    <x v="106"/>
    <x v="47"/>
    <x v="47"/>
    <n v="38.890538999999997"/>
    <n v="-77.049383000000006"/>
    <x v="1"/>
    <x v="61"/>
  </r>
  <r>
    <s v="F28227"/>
    <x v="0"/>
    <x v="7975"/>
    <x v="7957"/>
    <x v="24"/>
    <x v="106"/>
    <x v="47"/>
    <x v="47"/>
    <n v="38.890538999999997"/>
    <n v="-77.049383000000006"/>
    <x v="1"/>
    <x v="391"/>
  </r>
  <r>
    <s v="F28228"/>
    <x v="0"/>
    <x v="7976"/>
    <x v="7958"/>
    <x v="24"/>
    <x v="106"/>
    <x v="47"/>
    <x v="47"/>
    <n v="38.890538999999997"/>
    <n v="-77.049383000000006"/>
    <x v="1"/>
    <x v="439"/>
  </r>
  <r>
    <s v="F28229"/>
    <x v="0"/>
    <x v="7977"/>
    <x v="7959"/>
    <x v="24"/>
    <x v="106"/>
    <x v="47"/>
    <x v="47"/>
    <n v="38.890538999999997"/>
    <n v="-77.049383000000006"/>
    <x v="1"/>
    <x v="261"/>
  </r>
  <r>
    <s v="F28230"/>
    <x v="0"/>
    <x v="7978"/>
    <x v="7960"/>
    <x v="24"/>
    <x v="106"/>
    <x v="47"/>
    <x v="47"/>
    <n v="38.890538999999997"/>
    <n v="-77.049383000000006"/>
    <x v="1"/>
    <x v="119"/>
  </r>
  <r>
    <s v="F28231"/>
    <x v="0"/>
    <x v="7979"/>
    <x v="7961"/>
    <x v="24"/>
    <x v="106"/>
    <x v="47"/>
    <x v="47"/>
    <n v="38.890538999999997"/>
    <n v="-77.049383000000006"/>
    <x v="1"/>
    <x v="250"/>
  </r>
  <r>
    <s v="F28232"/>
    <x v="0"/>
    <x v="7980"/>
    <x v="7962"/>
    <x v="24"/>
    <x v="106"/>
    <x v="47"/>
    <x v="47"/>
    <n v="38.890538999999997"/>
    <n v="-77.049383000000006"/>
    <x v="1"/>
    <x v="134"/>
  </r>
  <r>
    <s v="F28233"/>
    <x v="2"/>
    <x v="7981"/>
    <x v="7963"/>
    <x v="24"/>
    <x v="106"/>
    <x v="47"/>
    <x v="47"/>
    <n v="38.890538999999997"/>
    <n v="-77.049383000000006"/>
    <x v="1"/>
    <x v="479"/>
  </r>
  <r>
    <s v="F28234"/>
    <x v="2"/>
    <x v="7982"/>
    <x v="7964"/>
    <x v="24"/>
    <x v="106"/>
    <x v="47"/>
    <x v="47"/>
    <n v="38.890538999999997"/>
    <n v="-77.049383000000006"/>
    <x v="1"/>
    <x v="147"/>
  </r>
  <r>
    <s v="F28235"/>
    <x v="0"/>
    <x v="7983"/>
    <x v="7965"/>
    <x v="24"/>
    <x v="106"/>
    <x v="47"/>
    <x v="47"/>
    <n v="38.890538999999997"/>
    <n v="-77.049383000000006"/>
    <x v="1"/>
    <x v="28"/>
  </r>
  <r>
    <s v="F28236"/>
    <x v="0"/>
    <x v="7984"/>
    <x v="7966"/>
    <x v="24"/>
    <x v="106"/>
    <x v="47"/>
    <x v="47"/>
    <n v="38.890538999999997"/>
    <n v="-77.049383000000006"/>
    <x v="1"/>
    <x v="392"/>
  </r>
  <r>
    <s v="F28237"/>
    <x v="2"/>
    <x v="7985"/>
    <x v="7967"/>
    <x v="24"/>
    <x v="106"/>
    <x v="47"/>
    <x v="47"/>
    <n v="38.890538999999997"/>
    <n v="-77.049383000000006"/>
    <x v="1"/>
    <x v="431"/>
  </r>
  <r>
    <s v="F28238"/>
    <x v="2"/>
    <x v="7986"/>
    <x v="7968"/>
    <x v="24"/>
    <x v="106"/>
    <x v="47"/>
    <x v="47"/>
    <n v="38.890538999999997"/>
    <n v="-77.049383000000006"/>
    <x v="1"/>
    <x v="208"/>
  </r>
  <r>
    <s v="F28239"/>
    <x v="0"/>
    <x v="7987"/>
    <x v="7969"/>
    <x v="24"/>
    <x v="106"/>
    <x v="47"/>
    <x v="47"/>
    <n v="38.890538999999997"/>
    <n v="-77.049383000000006"/>
    <x v="1"/>
    <x v="161"/>
  </r>
  <r>
    <s v="F28240"/>
    <x v="0"/>
    <x v="7988"/>
    <x v="7970"/>
    <x v="24"/>
    <x v="106"/>
    <x v="47"/>
    <x v="47"/>
    <n v="38.890538999999997"/>
    <n v="-77.049383000000006"/>
    <x v="1"/>
    <x v="642"/>
  </r>
  <r>
    <s v="F28241"/>
    <x v="0"/>
    <x v="7989"/>
    <x v="7971"/>
    <x v="24"/>
    <x v="106"/>
    <x v="47"/>
    <x v="47"/>
    <n v="38.890538999999997"/>
    <n v="-77.049383000000006"/>
    <x v="1"/>
    <x v="152"/>
  </r>
  <r>
    <s v="F28242"/>
    <x v="2"/>
    <x v="7990"/>
    <x v="7972"/>
    <x v="24"/>
    <x v="106"/>
    <x v="47"/>
    <x v="47"/>
    <n v="38.890538999999997"/>
    <n v="-77.049383000000006"/>
    <x v="1"/>
    <x v="79"/>
  </r>
  <r>
    <s v="F28243"/>
    <x v="2"/>
    <x v="7991"/>
    <x v="7973"/>
    <x v="24"/>
    <x v="106"/>
    <x v="47"/>
    <x v="47"/>
    <n v="38.890538999999997"/>
    <n v="-77.049383000000006"/>
    <x v="1"/>
    <x v="279"/>
  </r>
  <r>
    <s v="F28244"/>
    <x v="2"/>
    <x v="7992"/>
    <x v="7974"/>
    <x v="24"/>
    <x v="106"/>
    <x v="47"/>
    <x v="47"/>
    <n v="38.890538999999997"/>
    <n v="-77.049383000000006"/>
    <x v="1"/>
    <x v="60"/>
  </r>
  <r>
    <s v="F28245"/>
    <x v="2"/>
    <x v="7993"/>
    <x v="7975"/>
    <x v="24"/>
    <x v="106"/>
    <x v="47"/>
    <x v="47"/>
    <n v="38.890538999999997"/>
    <n v="-77.049383000000006"/>
    <x v="1"/>
    <x v="89"/>
  </r>
  <r>
    <s v="F28246"/>
    <x v="2"/>
    <x v="7994"/>
    <x v="7976"/>
    <x v="24"/>
    <x v="106"/>
    <x v="47"/>
    <x v="47"/>
    <n v="38.890538999999997"/>
    <n v="-77.049383000000006"/>
    <x v="1"/>
    <x v="80"/>
  </r>
  <r>
    <s v="F28247"/>
    <x v="0"/>
    <x v="7995"/>
    <x v="7977"/>
    <x v="24"/>
    <x v="106"/>
    <x v="47"/>
    <x v="47"/>
    <n v="38.890538999999997"/>
    <n v="-77.049383000000006"/>
    <x v="1"/>
    <x v="488"/>
  </r>
  <r>
    <s v="F28248"/>
    <x v="0"/>
    <x v="7996"/>
    <x v="7978"/>
    <x v="24"/>
    <x v="106"/>
    <x v="47"/>
    <x v="47"/>
    <n v="38.890538999999997"/>
    <n v="-77.049383000000006"/>
    <x v="1"/>
    <x v="248"/>
  </r>
  <r>
    <s v="F28249"/>
    <x v="0"/>
    <x v="7997"/>
    <x v="7979"/>
    <x v="24"/>
    <x v="106"/>
    <x v="47"/>
    <x v="47"/>
    <n v="38.890538999999997"/>
    <n v="-77.049383000000006"/>
    <x v="1"/>
    <x v="492"/>
  </r>
  <r>
    <s v="F28250"/>
    <x v="0"/>
    <x v="7998"/>
    <x v="7980"/>
    <x v="24"/>
    <x v="106"/>
    <x v="47"/>
    <x v="47"/>
    <n v="38.890538999999997"/>
    <n v="-77.049383000000006"/>
    <x v="1"/>
    <x v="335"/>
  </r>
  <r>
    <s v="F28251"/>
    <x v="0"/>
    <x v="7999"/>
    <x v="7981"/>
    <x v="24"/>
    <x v="106"/>
    <x v="47"/>
    <x v="47"/>
    <n v="38.890538999999997"/>
    <n v="-77.049383000000006"/>
    <x v="1"/>
    <x v="93"/>
  </r>
  <r>
    <s v="F28252"/>
    <x v="0"/>
    <x v="8000"/>
    <x v="7982"/>
    <x v="24"/>
    <x v="106"/>
    <x v="47"/>
    <x v="47"/>
    <n v="38.890538999999997"/>
    <n v="-77.049383000000006"/>
    <x v="0"/>
    <x v="509"/>
  </r>
  <r>
    <s v="F28253"/>
    <x v="2"/>
    <x v="8001"/>
    <x v="7983"/>
    <x v="24"/>
    <x v="106"/>
    <x v="47"/>
    <x v="47"/>
    <n v="38.890538999999997"/>
    <n v="-77.049383000000006"/>
    <x v="1"/>
    <x v="657"/>
  </r>
  <r>
    <s v="F28254"/>
    <x v="2"/>
    <x v="8002"/>
    <x v="7984"/>
    <x v="24"/>
    <x v="106"/>
    <x v="47"/>
    <x v="47"/>
    <n v="38.890538999999997"/>
    <n v="-77.049383000000006"/>
    <x v="1"/>
    <x v="81"/>
  </r>
  <r>
    <s v="F28255"/>
    <x v="0"/>
    <x v="8003"/>
    <x v="7985"/>
    <x v="24"/>
    <x v="106"/>
    <x v="47"/>
    <x v="47"/>
    <n v="38.890538999999997"/>
    <n v="-77.049383000000006"/>
    <x v="1"/>
    <x v="231"/>
  </r>
  <r>
    <s v="F28256"/>
    <x v="2"/>
    <x v="8004"/>
    <x v="7986"/>
    <x v="24"/>
    <x v="106"/>
    <x v="47"/>
    <x v="47"/>
    <n v="38.890538999999997"/>
    <n v="-77.049383000000006"/>
    <x v="1"/>
    <x v="525"/>
  </r>
  <r>
    <s v="F28257"/>
    <x v="2"/>
    <x v="8005"/>
    <x v="7987"/>
    <x v="24"/>
    <x v="106"/>
    <x v="47"/>
    <x v="47"/>
    <n v="38.890538999999997"/>
    <n v="-77.049383000000006"/>
    <x v="1"/>
    <x v="242"/>
  </r>
  <r>
    <s v="F28258"/>
    <x v="2"/>
    <x v="8006"/>
    <x v="7988"/>
    <x v="24"/>
    <x v="106"/>
    <x v="47"/>
    <x v="47"/>
    <n v="38.890538999999997"/>
    <n v="-77.049383000000006"/>
    <x v="1"/>
    <x v="258"/>
  </r>
  <r>
    <s v="F28259"/>
    <x v="2"/>
    <x v="8007"/>
    <x v="7989"/>
    <x v="24"/>
    <x v="106"/>
    <x v="47"/>
    <x v="47"/>
    <n v="38.890538999999997"/>
    <n v="-77.049383000000006"/>
    <x v="1"/>
    <x v="128"/>
  </r>
  <r>
    <s v="F28260"/>
    <x v="2"/>
    <x v="8008"/>
    <x v="7990"/>
    <x v="24"/>
    <x v="106"/>
    <x v="47"/>
    <x v="47"/>
    <n v="38.890538999999997"/>
    <n v="-77.049383000000006"/>
    <x v="1"/>
    <x v="194"/>
  </r>
  <r>
    <s v="F28261"/>
    <x v="2"/>
    <x v="8009"/>
    <x v="7991"/>
    <x v="24"/>
    <x v="106"/>
    <x v="47"/>
    <x v="47"/>
    <n v="38.890538999999997"/>
    <n v="-77.049383000000006"/>
    <x v="1"/>
    <x v="116"/>
  </r>
  <r>
    <s v="F28262"/>
    <x v="2"/>
    <x v="8010"/>
    <x v="7992"/>
    <x v="24"/>
    <x v="106"/>
    <x v="47"/>
    <x v="47"/>
    <n v="38.890538999999997"/>
    <n v="-77.049383000000006"/>
    <x v="1"/>
    <x v="13"/>
  </r>
  <r>
    <s v="F28263"/>
    <x v="2"/>
    <x v="8011"/>
    <x v="7993"/>
    <x v="24"/>
    <x v="106"/>
    <x v="47"/>
    <x v="47"/>
    <n v="38.890538999999997"/>
    <n v="-77.049383000000006"/>
    <x v="1"/>
    <x v="423"/>
  </r>
  <r>
    <s v="F28264"/>
    <x v="0"/>
    <x v="8012"/>
    <x v="7994"/>
    <x v="24"/>
    <x v="106"/>
    <x v="47"/>
    <x v="47"/>
    <n v="38.890538999999997"/>
    <n v="-77.049383000000006"/>
    <x v="0"/>
    <x v="249"/>
  </r>
  <r>
    <s v="F28265"/>
    <x v="2"/>
    <x v="8013"/>
    <x v="7995"/>
    <x v="24"/>
    <x v="106"/>
    <x v="47"/>
    <x v="47"/>
    <n v="38.890538999999997"/>
    <n v="-77.049383000000006"/>
    <x v="1"/>
    <x v="107"/>
  </r>
  <r>
    <s v="F28266"/>
    <x v="2"/>
    <x v="8014"/>
    <x v="7996"/>
    <x v="24"/>
    <x v="106"/>
    <x v="47"/>
    <x v="47"/>
    <n v="38.890538999999997"/>
    <n v="-77.049383000000006"/>
    <x v="1"/>
    <x v="622"/>
  </r>
  <r>
    <s v="F28267"/>
    <x v="2"/>
    <x v="8015"/>
    <x v="7997"/>
    <x v="24"/>
    <x v="106"/>
    <x v="47"/>
    <x v="47"/>
    <n v="38.890538999999997"/>
    <n v="-77.049383000000006"/>
    <x v="1"/>
    <x v="429"/>
  </r>
  <r>
    <s v="F28268"/>
    <x v="0"/>
    <x v="8016"/>
    <x v="7998"/>
    <x v="24"/>
    <x v="106"/>
    <x v="47"/>
    <x v="47"/>
    <n v="38.890538999999997"/>
    <n v="-77.049383000000006"/>
    <x v="1"/>
    <x v="174"/>
  </r>
  <r>
    <s v="F28269"/>
    <x v="2"/>
    <x v="8017"/>
    <x v="7999"/>
    <x v="24"/>
    <x v="106"/>
    <x v="47"/>
    <x v="47"/>
    <n v="38.890538999999997"/>
    <n v="-77.049383000000006"/>
    <x v="1"/>
    <x v="585"/>
  </r>
  <r>
    <s v="F28270"/>
    <x v="0"/>
    <x v="8018"/>
    <x v="8000"/>
    <x v="24"/>
    <x v="106"/>
    <x v="47"/>
    <x v="47"/>
    <n v="38.890538999999997"/>
    <n v="-77.049383000000006"/>
    <x v="1"/>
    <x v="469"/>
  </r>
  <r>
    <s v="F28271"/>
    <x v="2"/>
    <x v="8019"/>
    <x v="8001"/>
    <x v="24"/>
    <x v="106"/>
    <x v="47"/>
    <x v="47"/>
    <n v="38.890538999999997"/>
    <n v="-77.049383000000006"/>
    <x v="1"/>
    <x v="155"/>
  </r>
  <r>
    <s v="F28272"/>
    <x v="0"/>
    <x v="8020"/>
    <x v="8002"/>
    <x v="24"/>
    <x v="106"/>
    <x v="47"/>
    <x v="47"/>
    <n v="38.890538999999997"/>
    <n v="-77.049383000000006"/>
    <x v="1"/>
    <x v="29"/>
  </r>
  <r>
    <s v="F28273"/>
    <x v="2"/>
    <x v="8021"/>
    <x v="8003"/>
    <x v="24"/>
    <x v="106"/>
    <x v="47"/>
    <x v="47"/>
    <n v="38.890538999999997"/>
    <n v="-77.049383000000006"/>
    <x v="1"/>
    <x v="391"/>
  </r>
  <r>
    <s v="F28274"/>
    <x v="2"/>
    <x v="8022"/>
    <x v="8004"/>
    <x v="24"/>
    <x v="106"/>
    <x v="47"/>
    <x v="47"/>
    <n v="38.890538999999997"/>
    <n v="-77.049383000000006"/>
    <x v="1"/>
    <x v="330"/>
  </r>
  <r>
    <s v="F28275"/>
    <x v="0"/>
    <x v="8023"/>
    <x v="8005"/>
    <x v="24"/>
    <x v="106"/>
    <x v="47"/>
    <x v="47"/>
    <n v="38.890538999999997"/>
    <n v="-77.049383000000006"/>
    <x v="1"/>
    <x v="229"/>
  </r>
  <r>
    <s v="F28276"/>
    <x v="0"/>
    <x v="8024"/>
    <x v="8006"/>
    <x v="24"/>
    <x v="106"/>
    <x v="47"/>
    <x v="47"/>
    <n v="38.890538999999997"/>
    <n v="-77.049383000000006"/>
    <x v="1"/>
    <x v="15"/>
  </r>
  <r>
    <s v="F28277"/>
    <x v="0"/>
    <x v="8025"/>
    <x v="8007"/>
    <x v="24"/>
    <x v="106"/>
    <x v="47"/>
    <x v="47"/>
    <n v="38.890538999999997"/>
    <n v="-77.049383000000006"/>
    <x v="1"/>
    <x v="80"/>
  </r>
  <r>
    <s v="F28278"/>
    <x v="0"/>
    <x v="8026"/>
    <x v="8008"/>
    <x v="24"/>
    <x v="106"/>
    <x v="47"/>
    <x v="47"/>
    <n v="38.890538999999997"/>
    <n v="-77.049383000000006"/>
    <x v="1"/>
    <x v="36"/>
  </r>
  <r>
    <s v="F28279"/>
    <x v="2"/>
    <x v="8027"/>
    <x v="8009"/>
    <x v="24"/>
    <x v="106"/>
    <x v="47"/>
    <x v="47"/>
    <n v="38.890538999999997"/>
    <n v="-77.049383000000006"/>
    <x v="1"/>
    <x v="607"/>
  </r>
  <r>
    <s v="F28280"/>
    <x v="2"/>
    <x v="8028"/>
    <x v="8010"/>
    <x v="24"/>
    <x v="106"/>
    <x v="47"/>
    <x v="47"/>
    <n v="38.890538999999997"/>
    <n v="-77.049383000000006"/>
    <x v="1"/>
    <x v="540"/>
  </r>
  <r>
    <s v="F28281"/>
    <x v="2"/>
    <x v="8029"/>
    <x v="8011"/>
    <x v="24"/>
    <x v="106"/>
    <x v="47"/>
    <x v="47"/>
    <n v="38.890538999999997"/>
    <n v="-77.049383000000006"/>
    <x v="1"/>
    <x v="208"/>
  </r>
  <r>
    <s v="F28282"/>
    <x v="0"/>
    <x v="8030"/>
    <x v="7906"/>
    <x v="24"/>
    <x v="106"/>
    <x v="47"/>
    <x v="47"/>
    <n v="38.890538999999997"/>
    <n v="-77.049383000000006"/>
    <x v="1"/>
    <x v="84"/>
  </r>
  <r>
    <s v="F28283"/>
    <x v="0"/>
    <x v="8031"/>
    <x v="8012"/>
    <x v="24"/>
    <x v="106"/>
    <x v="47"/>
    <x v="47"/>
    <n v="38.890538999999997"/>
    <n v="-77.049383000000006"/>
    <x v="1"/>
    <x v="186"/>
  </r>
  <r>
    <s v="F28284"/>
    <x v="0"/>
    <x v="8032"/>
    <x v="8013"/>
    <x v="24"/>
    <x v="106"/>
    <x v="47"/>
    <x v="47"/>
    <n v="38.890538999999997"/>
    <n v="-77.049383000000006"/>
    <x v="1"/>
    <x v="277"/>
  </r>
  <r>
    <s v="F28285"/>
    <x v="0"/>
    <x v="8032"/>
    <x v="8014"/>
    <x v="24"/>
    <x v="106"/>
    <x v="47"/>
    <x v="47"/>
    <n v="38.890538999999997"/>
    <n v="-77.049383000000006"/>
    <x v="1"/>
    <x v="455"/>
  </r>
  <r>
    <s v="F28286"/>
    <x v="2"/>
    <x v="8033"/>
    <x v="8015"/>
    <x v="24"/>
    <x v="106"/>
    <x v="47"/>
    <x v="47"/>
    <n v="38.890538999999997"/>
    <n v="-77.049383000000006"/>
    <x v="1"/>
    <x v="163"/>
  </r>
  <r>
    <s v="F28287"/>
    <x v="2"/>
    <x v="8034"/>
    <x v="7895"/>
    <x v="24"/>
    <x v="106"/>
    <x v="47"/>
    <x v="47"/>
    <n v="38.890538999999997"/>
    <n v="-77.049383000000006"/>
    <x v="1"/>
    <x v="381"/>
  </r>
  <r>
    <s v="F28288"/>
    <x v="0"/>
    <x v="8035"/>
    <x v="8016"/>
    <x v="24"/>
    <x v="106"/>
    <x v="47"/>
    <x v="47"/>
    <n v="38.890538999999997"/>
    <n v="-77.049383000000006"/>
    <x v="1"/>
    <x v="300"/>
  </r>
  <r>
    <s v="F28289"/>
    <x v="2"/>
    <x v="8036"/>
    <x v="8017"/>
    <x v="24"/>
    <x v="106"/>
    <x v="47"/>
    <x v="47"/>
    <n v="38.890538999999997"/>
    <n v="-77.049383000000006"/>
    <x v="1"/>
    <x v="466"/>
  </r>
  <r>
    <s v="F28290"/>
    <x v="2"/>
    <x v="8037"/>
    <x v="8018"/>
    <x v="24"/>
    <x v="106"/>
    <x v="47"/>
    <x v="47"/>
    <n v="38.890538999999997"/>
    <n v="-77.049383000000006"/>
    <x v="1"/>
    <x v="57"/>
  </r>
  <r>
    <s v="F28291"/>
    <x v="0"/>
    <x v="8038"/>
    <x v="8019"/>
    <x v="24"/>
    <x v="106"/>
    <x v="47"/>
    <x v="47"/>
    <n v="38.890538999999997"/>
    <n v="-77.049383000000006"/>
    <x v="0"/>
    <x v="48"/>
  </r>
  <r>
    <s v="F28292"/>
    <x v="2"/>
    <x v="8039"/>
    <x v="8020"/>
    <x v="24"/>
    <x v="106"/>
    <x v="47"/>
    <x v="47"/>
    <n v="38.890538999999997"/>
    <n v="-77.049383000000006"/>
    <x v="1"/>
    <x v="250"/>
  </r>
  <r>
    <s v="F28293"/>
    <x v="2"/>
    <x v="8040"/>
    <x v="8021"/>
    <x v="24"/>
    <x v="106"/>
    <x v="47"/>
    <x v="47"/>
    <n v="38.890538999999997"/>
    <n v="-77.049383000000006"/>
    <x v="1"/>
    <x v="391"/>
  </r>
  <r>
    <s v="F28294"/>
    <x v="0"/>
    <x v="8041"/>
    <x v="8022"/>
    <x v="24"/>
    <x v="106"/>
    <x v="47"/>
    <x v="47"/>
    <n v="38.890538999999997"/>
    <n v="-77.049383000000006"/>
    <x v="0"/>
    <x v="74"/>
  </r>
  <r>
    <s v="F28295"/>
    <x v="0"/>
    <x v="8042"/>
    <x v="8023"/>
    <x v="24"/>
    <x v="106"/>
    <x v="47"/>
    <x v="47"/>
    <n v="38.890538999999997"/>
    <n v="-77.049383000000006"/>
    <x v="0"/>
    <x v="158"/>
  </r>
  <r>
    <s v="F28296"/>
    <x v="0"/>
    <x v="8043"/>
    <x v="8024"/>
    <x v="24"/>
    <x v="106"/>
    <x v="47"/>
    <x v="47"/>
    <n v="38.890538999999997"/>
    <n v="-77.049383000000006"/>
    <x v="1"/>
    <x v="544"/>
  </r>
  <r>
    <s v="F28297"/>
    <x v="0"/>
    <x v="8044"/>
    <x v="8025"/>
    <x v="24"/>
    <x v="106"/>
    <x v="47"/>
    <x v="47"/>
    <n v="38.890538999999997"/>
    <n v="-77.049383000000006"/>
    <x v="1"/>
    <x v="298"/>
  </r>
  <r>
    <s v="F28298"/>
    <x v="0"/>
    <x v="8045"/>
    <x v="8026"/>
    <x v="29"/>
    <x v="106"/>
    <x v="52"/>
    <x v="52"/>
    <n v="38.890538999999997"/>
    <n v="-77.049383000000006"/>
    <x v="1"/>
    <x v="249"/>
  </r>
  <r>
    <s v="F28299"/>
    <x v="0"/>
    <x v="8046"/>
    <x v="8027"/>
    <x v="29"/>
    <x v="106"/>
    <x v="52"/>
    <x v="52"/>
    <n v="38.890538999999997"/>
    <n v="-77.049383000000006"/>
    <x v="1"/>
    <x v="176"/>
  </r>
  <r>
    <s v="F28300"/>
    <x v="0"/>
    <x v="8047"/>
    <x v="8028"/>
    <x v="29"/>
    <x v="106"/>
    <x v="52"/>
    <x v="52"/>
    <n v="38.890538999999997"/>
    <n v="-77.049383000000006"/>
    <x v="1"/>
    <x v="526"/>
  </r>
  <r>
    <s v="F28301"/>
    <x v="1"/>
    <x v="8048"/>
    <x v="8029"/>
    <x v="29"/>
    <x v="106"/>
    <x v="1055"/>
    <x v="1074"/>
    <n v="38.890569999999997"/>
    <n v="-77.049451000000005"/>
    <x v="1"/>
    <x v="375"/>
  </r>
  <r>
    <s v="F28302"/>
    <x v="0"/>
    <x v="8049"/>
    <x v="8030"/>
    <x v="29"/>
    <x v="106"/>
    <x v="52"/>
    <x v="52"/>
    <n v="38.890538999999997"/>
    <n v="-77.049383000000006"/>
    <x v="1"/>
    <x v="69"/>
  </r>
  <r>
    <s v="F28303"/>
    <x v="0"/>
    <x v="8050"/>
    <x v="8031"/>
    <x v="29"/>
    <x v="106"/>
    <x v="52"/>
    <x v="52"/>
    <n v="38.890538999999997"/>
    <n v="-77.049383000000006"/>
    <x v="1"/>
    <x v="382"/>
  </r>
  <r>
    <s v="F28304"/>
    <x v="0"/>
    <x v="8051"/>
    <x v="8032"/>
    <x v="29"/>
    <x v="106"/>
    <x v="52"/>
    <x v="52"/>
    <n v="38.890538999999997"/>
    <n v="-77.049383000000006"/>
    <x v="1"/>
    <x v="503"/>
  </r>
  <r>
    <s v="F28305"/>
    <x v="0"/>
    <x v="8052"/>
    <x v="8033"/>
    <x v="29"/>
    <x v="106"/>
    <x v="52"/>
    <x v="52"/>
    <n v="38.890538999999997"/>
    <n v="-77.049383000000006"/>
    <x v="1"/>
    <x v="498"/>
  </r>
  <r>
    <s v="F28306"/>
    <x v="0"/>
    <x v="8053"/>
    <x v="8034"/>
    <x v="29"/>
    <x v="106"/>
    <x v="52"/>
    <x v="52"/>
    <n v="38.890538999999997"/>
    <n v="-77.049383000000006"/>
    <x v="1"/>
    <x v="278"/>
  </r>
  <r>
    <s v="F28307"/>
    <x v="1"/>
    <x v="8054"/>
    <x v="8035"/>
    <x v="29"/>
    <x v="106"/>
    <x v="1056"/>
    <x v="1075"/>
    <n v="38.890506000000002"/>
    <n v="-77.049391"/>
    <x v="1"/>
    <x v="559"/>
  </r>
  <r>
    <s v="F28308"/>
    <x v="0"/>
    <x v="8055"/>
    <x v="8036"/>
    <x v="29"/>
    <x v="106"/>
    <x v="52"/>
    <x v="52"/>
    <n v="38.890538999999997"/>
    <n v="-77.049383000000006"/>
    <x v="1"/>
    <x v="352"/>
  </r>
  <r>
    <s v="F28309"/>
    <x v="0"/>
    <x v="8056"/>
    <x v="2617"/>
    <x v="29"/>
    <x v="106"/>
    <x v="52"/>
    <x v="52"/>
    <n v="38.890538999999997"/>
    <n v="-77.049383000000006"/>
    <x v="1"/>
    <x v="131"/>
  </r>
  <r>
    <s v="F28310"/>
    <x v="0"/>
    <x v="8057"/>
    <x v="8037"/>
    <x v="29"/>
    <x v="106"/>
    <x v="52"/>
    <x v="52"/>
    <n v="38.890538999999997"/>
    <n v="-77.049383000000006"/>
    <x v="1"/>
    <x v="35"/>
  </r>
  <r>
    <s v="F28311"/>
    <x v="0"/>
    <x v="8058"/>
    <x v="8038"/>
    <x v="29"/>
    <x v="106"/>
    <x v="52"/>
    <x v="52"/>
    <n v="38.890538999999997"/>
    <n v="-77.049383000000006"/>
    <x v="0"/>
    <x v="623"/>
  </r>
  <r>
    <s v="F28312"/>
    <x v="0"/>
    <x v="8059"/>
    <x v="8039"/>
    <x v="29"/>
    <x v="106"/>
    <x v="52"/>
    <x v="52"/>
    <n v="38.890538999999997"/>
    <n v="-77.049383000000006"/>
    <x v="1"/>
    <x v="221"/>
  </r>
  <r>
    <s v="F28313"/>
    <x v="0"/>
    <x v="8060"/>
    <x v="8040"/>
    <x v="32"/>
    <x v="106"/>
    <x v="99"/>
    <x v="100"/>
    <n v="38.890538999999997"/>
    <n v="-77.049383000000006"/>
    <x v="0"/>
    <x v="347"/>
  </r>
  <r>
    <s v="F28314"/>
    <x v="1"/>
    <x v="8061"/>
    <x v="8041"/>
    <x v="33"/>
    <x v="106"/>
    <x v="664"/>
    <x v="1076"/>
    <n v="38.890574000000001"/>
    <n v="-77.049398999999994"/>
    <x v="1"/>
    <x v="339"/>
  </r>
  <r>
    <s v="F28315"/>
    <x v="2"/>
    <x v="8062"/>
    <x v="8042"/>
    <x v="35"/>
    <x v="106"/>
    <x v="69"/>
    <x v="70"/>
    <n v="38.890538999999997"/>
    <n v="-77.049383000000006"/>
    <x v="1"/>
    <x v="655"/>
  </r>
  <r>
    <s v="F28316"/>
    <x v="2"/>
    <x v="8063"/>
    <x v="8043"/>
    <x v="35"/>
    <x v="106"/>
    <x v="69"/>
    <x v="70"/>
    <n v="38.890538999999997"/>
    <n v="-77.049383000000006"/>
    <x v="1"/>
    <x v="113"/>
  </r>
  <r>
    <s v="F28317"/>
    <x v="0"/>
    <x v="8064"/>
    <x v="8044"/>
    <x v="35"/>
    <x v="106"/>
    <x v="69"/>
    <x v="70"/>
    <n v="38.890538999999997"/>
    <n v="-77.049383000000006"/>
    <x v="1"/>
    <x v="14"/>
  </r>
  <r>
    <s v="F28318"/>
    <x v="2"/>
    <x v="8065"/>
    <x v="8045"/>
    <x v="35"/>
    <x v="106"/>
    <x v="69"/>
    <x v="70"/>
    <n v="38.890538999999997"/>
    <n v="-77.049383000000006"/>
    <x v="1"/>
    <x v="324"/>
  </r>
  <r>
    <s v="F28319"/>
    <x v="0"/>
    <x v="8066"/>
    <x v="8046"/>
    <x v="35"/>
    <x v="106"/>
    <x v="69"/>
    <x v="70"/>
    <n v="38.890538999999997"/>
    <n v="-77.049383000000006"/>
    <x v="1"/>
    <x v="268"/>
  </r>
  <r>
    <s v="F28320"/>
    <x v="0"/>
    <x v="8067"/>
    <x v="8047"/>
    <x v="35"/>
    <x v="106"/>
    <x v="69"/>
    <x v="70"/>
    <n v="38.890538999999997"/>
    <n v="-77.049383000000006"/>
    <x v="1"/>
    <x v="264"/>
  </r>
  <r>
    <s v="F28321"/>
    <x v="0"/>
    <x v="8068"/>
    <x v="8048"/>
    <x v="35"/>
    <x v="106"/>
    <x v="69"/>
    <x v="70"/>
    <n v="38.890538999999997"/>
    <n v="-77.049383000000006"/>
    <x v="1"/>
    <x v="581"/>
  </r>
  <r>
    <s v="F28322"/>
    <x v="2"/>
    <x v="8069"/>
    <x v="8049"/>
    <x v="35"/>
    <x v="106"/>
    <x v="69"/>
    <x v="70"/>
    <n v="38.890538999999997"/>
    <n v="-77.049383000000006"/>
    <x v="1"/>
    <x v="295"/>
  </r>
  <r>
    <s v="F28323"/>
    <x v="2"/>
    <x v="8070"/>
    <x v="8050"/>
    <x v="35"/>
    <x v="106"/>
    <x v="69"/>
    <x v="70"/>
    <n v="38.890538999999997"/>
    <n v="-77.049383000000006"/>
    <x v="1"/>
    <x v="528"/>
  </r>
  <r>
    <s v="F28324"/>
    <x v="0"/>
    <x v="8071"/>
    <x v="8051"/>
    <x v="35"/>
    <x v="106"/>
    <x v="69"/>
    <x v="70"/>
    <n v="38.890538999999997"/>
    <n v="-77.049383000000006"/>
    <x v="1"/>
    <x v="123"/>
  </r>
  <r>
    <s v="F28325"/>
    <x v="0"/>
    <x v="8072"/>
    <x v="8052"/>
    <x v="35"/>
    <x v="106"/>
    <x v="69"/>
    <x v="70"/>
    <n v="38.890538999999997"/>
    <n v="-77.049383000000006"/>
    <x v="1"/>
    <x v="93"/>
  </r>
  <r>
    <s v="F28326"/>
    <x v="2"/>
    <x v="8073"/>
    <x v="8053"/>
    <x v="35"/>
    <x v="106"/>
    <x v="69"/>
    <x v="70"/>
    <n v="38.890538999999997"/>
    <n v="-77.049383000000006"/>
    <x v="1"/>
    <x v="647"/>
  </r>
  <r>
    <s v="F28327"/>
    <x v="0"/>
    <x v="8074"/>
    <x v="8054"/>
    <x v="35"/>
    <x v="106"/>
    <x v="69"/>
    <x v="70"/>
    <n v="38.890538999999997"/>
    <n v="-77.049383000000006"/>
    <x v="1"/>
    <x v="180"/>
  </r>
  <r>
    <s v="F28328"/>
    <x v="0"/>
    <x v="8075"/>
    <x v="8055"/>
    <x v="35"/>
    <x v="106"/>
    <x v="69"/>
    <x v="70"/>
    <n v="38.890538999999997"/>
    <n v="-77.049383000000006"/>
    <x v="1"/>
    <x v="387"/>
  </r>
  <r>
    <s v="F28329"/>
    <x v="0"/>
    <x v="8076"/>
    <x v="8056"/>
    <x v="35"/>
    <x v="106"/>
    <x v="69"/>
    <x v="70"/>
    <n v="38.890538999999997"/>
    <n v="-77.049383000000006"/>
    <x v="1"/>
    <x v="345"/>
  </r>
  <r>
    <s v="F28330"/>
    <x v="1"/>
    <x v="8077"/>
    <x v="8057"/>
    <x v="37"/>
    <x v="106"/>
    <x v="1057"/>
    <x v="1077"/>
    <n v="38.890543000000001"/>
    <n v="-77.049436"/>
    <x v="1"/>
    <x v="283"/>
  </r>
  <r>
    <s v="F28331"/>
    <x v="0"/>
    <x v="8078"/>
    <x v="8058"/>
    <x v="39"/>
    <x v="106"/>
    <x v="76"/>
    <x v="77"/>
    <n v="38.890538999999997"/>
    <n v="-77.049383000000006"/>
    <x v="0"/>
    <x v="95"/>
  </r>
  <r>
    <s v="F28332"/>
    <x v="0"/>
    <x v="8079"/>
    <x v="8059"/>
    <x v="39"/>
    <x v="106"/>
    <x v="76"/>
    <x v="77"/>
    <n v="38.890538999999997"/>
    <n v="-77.049383000000006"/>
    <x v="0"/>
    <x v="65"/>
  </r>
  <r>
    <s v="F28333"/>
    <x v="0"/>
    <x v="8080"/>
    <x v="8060"/>
    <x v="42"/>
    <x v="106"/>
    <x v="80"/>
    <x v="81"/>
    <n v="38.890538999999997"/>
    <n v="-77.049383000000006"/>
    <x v="0"/>
    <x v="45"/>
  </r>
  <r>
    <s v="F28334"/>
    <x v="0"/>
    <x v="8081"/>
    <x v="8061"/>
    <x v="156"/>
    <x v="106"/>
    <x v="319"/>
    <x v="319"/>
    <n v="38.890538999999997"/>
    <n v="-77.049383000000006"/>
    <x v="1"/>
    <x v="143"/>
  </r>
  <r>
    <s v="F28335"/>
    <x v="0"/>
    <x v="8082"/>
    <x v="8062"/>
    <x v="46"/>
    <x v="106"/>
    <x v="85"/>
    <x v="86"/>
    <n v="38.890538999999997"/>
    <n v="-77.049383000000006"/>
    <x v="1"/>
    <x v="652"/>
  </r>
  <r>
    <s v="F28336"/>
    <x v="0"/>
    <x v="8083"/>
    <x v="8063"/>
    <x v="46"/>
    <x v="106"/>
    <x v="85"/>
    <x v="86"/>
    <n v="38.890538999999997"/>
    <n v="-77.049383000000006"/>
    <x v="1"/>
    <x v="508"/>
  </r>
  <r>
    <s v="F28337"/>
    <x v="0"/>
    <x v="8084"/>
    <x v="8064"/>
    <x v="58"/>
    <x v="106"/>
    <x v="100"/>
    <x v="101"/>
    <n v="38.890538999999997"/>
    <n v="-77.049383000000006"/>
    <x v="0"/>
    <x v="190"/>
  </r>
  <r>
    <s v="F28338"/>
    <x v="0"/>
    <x v="8085"/>
    <x v="8065"/>
    <x v="58"/>
    <x v="106"/>
    <x v="100"/>
    <x v="101"/>
    <n v="38.890538999999997"/>
    <n v="-77.049383000000006"/>
    <x v="0"/>
    <x v="174"/>
  </r>
  <r>
    <s v="F28339"/>
    <x v="0"/>
    <x v="8086"/>
    <x v="8066"/>
    <x v="58"/>
    <x v="106"/>
    <x v="100"/>
    <x v="101"/>
    <n v="38.890538999999997"/>
    <n v="-77.049383000000006"/>
    <x v="0"/>
    <x v="336"/>
  </r>
  <r>
    <s v="F28340"/>
    <x v="0"/>
    <x v="8087"/>
    <x v="8067"/>
    <x v="58"/>
    <x v="106"/>
    <x v="100"/>
    <x v="101"/>
    <n v="38.890538999999997"/>
    <n v="-77.049383000000006"/>
    <x v="1"/>
    <x v="153"/>
  </r>
  <r>
    <s v="F28341"/>
    <x v="0"/>
    <x v="8088"/>
    <x v="8068"/>
    <x v="58"/>
    <x v="106"/>
    <x v="100"/>
    <x v="101"/>
    <n v="38.890538999999997"/>
    <n v="-77.049383000000006"/>
    <x v="0"/>
    <x v="447"/>
  </r>
  <r>
    <s v="F28342"/>
    <x v="0"/>
    <x v="8089"/>
    <x v="8069"/>
    <x v="58"/>
    <x v="106"/>
    <x v="100"/>
    <x v="101"/>
    <n v="38.890538999999997"/>
    <n v="-77.049383000000006"/>
    <x v="0"/>
    <x v="545"/>
  </r>
  <r>
    <s v="F28343"/>
    <x v="0"/>
    <x v="8090"/>
    <x v="8070"/>
    <x v="58"/>
    <x v="106"/>
    <x v="100"/>
    <x v="101"/>
    <n v="38.890538999999997"/>
    <n v="-77.049383000000006"/>
    <x v="0"/>
    <x v="207"/>
  </r>
  <r>
    <s v="F28344"/>
    <x v="0"/>
    <x v="8091"/>
    <x v="8071"/>
    <x v="58"/>
    <x v="106"/>
    <x v="100"/>
    <x v="101"/>
    <n v="38.890538999999997"/>
    <n v="-77.049383000000006"/>
    <x v="0"/>
    <x v="618"/>
  </r>
  <r>
    <s v="F28345"/>
    <x v="0"/>
    <x v="8092"/>
    <x v="8072"/>
    <x v="58"/>
    <x v="106"/>
    <x v="100"/>
    <x v="101"/>
    <n v="38.890538999999997"/>
    <n v="-77.049383000000006"/>
    <x v="0"/>
    <x v="30"/>
  </r>
  <r>
    <s v="F28346"/>
    <x v="2"/>
    <x v="8093"/>
    <x v="8073"/>
    <x v="64"/>
    <x v="106"/>
    <x v="106"/>
    <x v="107"/>
    <n v="38.890538999999997"/>
    <n v="-77.049383000000006"/>
    <x v="1"/>
    <x v="131"/>
  </r>
  <r>
    <s v="F28347"/>
    <x v="0"/>
    <x v="8094"/>
    <x v="8074"/>
    <x v="64"/>
    <x v="106"/>
    <x v="106"/>
    <x v="107"/>
    <n v="38.890538999999997"/>
    <n v="-77.049383000000006"/>
    <x v="1"/>
    <x v="21"/>
  </r>
  <r>
    <s v="F28348"/>
    <x v="2"/>
    <x v="8095"/>
    <x v="8075"/>
    <x v="64"/>
    <x v="106"/>
    <x v="106"/>
    <x v="107"/>
    <n v="38.890538999999997"/>
    <n v="-77.049383000000006"/>
    <x v="1"/>
    <x v="462"/>
  </r>
  <r>
    <s v="F28349"/>
    <x v="0"/>
    <x v="8096"/>
    <x v="8076"/>
    <x v="233"/>
    <x v="106"/>
    <x v="899"/>
    <x v="914"/>
    <n v="38.890538999999997"/>
    <n v="-77.049383000000006"/>
    <x v="1"/>
    <x v="639"/>
  </r>
  <r>
    <s v="F28350"/>
    <x v="0"/>
    <x v="8097"/>
    <x v="8077"/>
    <x v="233"/>
    <x v="106"/>
    <x v="899"/>
    <x v="914"/>
    <n v="38.890538999999997"/>
    <n v="-77.049383000000006"/>
    <x v="1"/>
    <x v="476"/>
  </r>
  <r>
    <s v="F28351"/>
    <x v="0"/>
    <x v="8098"/>
    <x v="8078"/>
    <x v="74"/>
    <x v="106"/>
    <x v="127"/>
    <x v="128"/>
    <n v="38.890538999999997"/>
    <n v="-77.049383000000006"/>
    <x v="1"/>
    <x v="618"/>
  </r>
  <r>
    <s v="F28352"/>
    <x v="0"/>
    <x v="8099"/>
    <x v="8079"/>
    <x v="74"/>
    <x v="106"/>
    <x v="127"/>
    <x v="128"/>
    <n v="38.890538999999997"/>
    <n v="-77.049383000000006"/>
    <x v="1"/>
    <x v="378"/>
  </r>
  <r>
    <s v="F28353"/>
    <x v="2"/>
    <x v="8100"/>
    <x v="8080"/>
    <x v="74"/>
    <x v="106"/>
    <x v="127"/>
    <x v="128"/>
    <n v="38.890538999999997"/>
    <n v="-77.049383000000006"/>
    <x v="1"/>
    <x v="315"/>
  </r>
  <r>
    <s v="F28354"/>
    <x v="0"/>
    <x v="8101"/>
    <x v="8081"/>
    <x v="74"/>
    <x v="106"/>
    <x v="127"/>
    <x v="128"/>
    <n v="38.890538999999997"/>
    <n v="-77.049383000000006"/>
    <x v="0"/>
    <x v="466"/>
  </r>
  <r>
    <s v="F28355"/>
    <x v="0"/>
    <x v="8102"/>
    <x v="8082"/>
    <x v="74"/>
    <x v="106"/>
    <x v="127"/>
    <x v="128"/>
    <n v="38.890538999999997"/>
    <n v="-77.049383000000006"/>
    <x v="0"/>
    <x v="312"/>
  </r>
  <r>
    <s v="F28356"/>
    <x v="0"/>
    <x v="8103"/>
    <x v="8083"/>
    <x v="74"/>
    <x v="106"/>
    <x v="127"/>
    <x v="128"/>
    <n v="38.890538999999997"/>
    <n v="-77.049383000000006"/>
    <x v="1"/>
    <x v="414"/>
  </r>
  <r>
    <s v="F28357"/>
    <x v="2"/>
    <x v="8104"/>
    <x v="8084"/>
    <x v="74"/>
    <x v="106"/>
    <x v="127"/>
    <x v="128"/>
    <n v="38.890538999999997"/>
    <n v="-77.049383000000006"/>
    <x v="1"/>
    <x v="350"/>
  </r>
  <r>
    <s v="F28358"/>
    <x v="0"/>
    <x v="8105"/>
    <x v="8085"/>
    <x v="74"/>
    <x v="106"/>
    <x v="127"/>
    <x v="128"/>
    <n v="38.890538999999997"/>
    <n v="-77.049383000000006"/>
    <x v="0"/>
    <x v="301"/>
  </r>
  <r>
    <s v="F28359"/>
    <x v="0"/>
    <x v="8106"/>
    <x v="8086"/>
    <x v="74"/>
    <x v="106"/>
    <x v="127"/>
    <x v="128"/>
    <n v="38.890538999999997"/>
    <n v="-77.049383000000006"/>
    <x v="1"/>
    <x v="81"/>
  </r>
  <r>
    <s v="F28360"/>
    <x v="0"/>
    <x v="8107"/>
    <x v="8087"/>
    <x v="74"/>
    <x v="106"/>
    <x v="127"/>
    <x v="128"/>
    <n v="38.890538999999997"/>
    <n v="-77.049383000000006"/>
    <x v="0"/>
    <x v="80"/>
  </r>
  <r>
    <s v="F28361"/>
    <x v="0"/>
    <x v="8029"/>
    <x v="8088"/>
    <x v="74"/>
    <x v="106"/>
    <x v="127"/>
    <x v="128"/>
    <n v="38.890538999999997"/>
    <n v="-77.049383000000006"/>
    <x v="1"/>
    <x v="259"/>
  </r>
  <r>
    <s v="F28362"/>
    <x v="0"/>
    <x v="8108"/>
    <x v="8089"/>
    <x v="74"/>
    <x v="106"/>
    <x v="127"/>
    <x v="128"/>
    <n v="38.890538999999997"/>
    <n v="-77.049383000000006"/>
    <x v="1"/>
    <x v="298"/>
  </r>
  <r>
    <s v="F28363"/>
    <x v="0"/>
    <x v="8109"/>
    <x v="8090"/>
    <x v="74"/>
    <x v="106"/>
    <x v="127"/>
    <x v="128"/>
    <n v="38.890538999999997"/>
    <n v="-77.049383000000006"/>
    <x v="1"/>
    <x v="0"/>
  </r>
  <r>
    <s v="F28364"/>
    <x v="0"/>
    <x v="8110"/>
    <x v="8091"/>
    <x v="74"/>
    <x v="106"/>
    <x v="127"/>
    <x v="128"/>
    <n v="38.890538999999997"/>
    <n v="-77.049383000000006"/>
    <x v="1"/>
    <x v="468"/>
  </r>
  <r>
    <s v="F28365"/>
    <x v="0"/>
    <x v="8111"/>
    <x v="8092"/>
    <x v="74"/>
    <x v="106"/>
    <x v="127"/>
    <x v="128"/>
    <n v="38.890538999999997"/>
    <n v="-77.049383000000006"/>
    <x v="1"/>
    <x v="284"/>
  </r>
  <r>
    <s v="F28366"/>
    <x v="0"/>
    <x v="8112"/>
    <x v="8093"/>
    <x v="74"/>
    <x v="106"/>
    <x v="127"/>
    <x v="128"/>
    <n v="38.890538999999997"/>
    <n v="-77.049383000000006"/>
    <x v="1"/>
    <x v="349"/>
  </r>
  <r>
    <s v="F28367"/>
    <x v="0"/>
    <x v="8113"/>
    <x v="8094"/>
    <x v="74"/>
    <x v="106"/>
    <x v="127"/>
    <x v="128"/>
    <n v="38.890538999999997"/>
    <n v="-77.049383000000006"/>
    <x v="1"/>
    <x v="426"/>
  </r>
  <r>
    <s v="F28368"/>
    <x v="2"/>
    <x v="8114"/>
    <x v="8095"/>
    <x v="74"/>
    <x v="106"/>
    <x v="127"/>
    <x v="128"/>
    <n v="38.890538999999997"/>
    <n v="-77.049383000000006"/>
    <x v="1"/>
    <x v="168"/>
  </r>
  <r>
    <s v="F28369"/>
    <x v="0"/>
    <x v="8115"/>
    <x v="8096"/>
    <x v="74"/>
    <x v="106"/>
    <x v="127"/>
    <x v="128"/>
    <n v="38.890538999999997"/>
    <n v="-77.049383000000006"/>
    <x v="1"/>
    <x v="328"/>
  </r>
  <r>
    <s v="F28370"/>
    <x v="2"/>
    <x v="8116"/>
    <x v="8097"/>
    <x v="75"/>
    <x v="106"/>
    <x v="128"/>
    <x v="129"/>
    <n v="38.890538999999997"/>
    <n v="-77.049383000000006"/>
    <x v="1"/>
    <x v="623"/>
  </r>
  <r>
    <s v="F28371"/>
    <x v="1"/>
    <x v="8117"/>
    <x v="8098"/>
    <x v="75"/>
    <x v="106"/>
    <x v="1058"/>
    <x v="1078"/>
    <n v="38.890464000000001"/>
    <n v="-77.049403999999996"/>
    <x v="1"/>
    <x v="348"/>
  </r>
  <r>
    <s v="F28372"/>
    <x v="0"/>
    <x v="8118"/>
    <x v="8099"/>
    <x v="75"/>
    <x v="106"/>
    <x v="128"/>
    <x v="129"/>
    <n v="38.890538999999997"/>
    <n v="-77.049383000000006"/>
    <x v="1"/>
    <x v="658"/>
  </r>
  <r>
    <s v="F28373"/>
    <x v="0"/>
    <x v="8119"/>
    <x v="8100"/>
    <x v="75"/>
    <x v="106"/>
    <x v="128"/>
    <x v="129"/>
    <n v="38.890538999999997"/>
    <n v="-77.049383000000006"/>
    <x v="0"/>
    <x v="53"/>
  </r>
  <r>
    <s v="F28374"/>
    <x v="0"/>
    <x v="8120"/>
    <x v="8101"/>
    <x v="75"/>
    <x v="106"/>
    <x v="128"/>
    <x v="129"/>
    <n v="38.890538999999997"/>
    <n v="-77.049383000000006"/>
    <x v="1"/>
    <x v="463"/>
  </r>
  <r>
    <s v="F28375"/>
    <x v="2"/>
    <x v="8121"/>
    <x v="8099"/>
    <x v="75"/>
    <x v="106"/>
    <x v="128"/>
    <x v="129"/>
    <n v="38.890538999999997"/>
    <n v="-77.049383000000006"/>
    <x v="1"/>
    <x v="49"/>
  </r>
  <r>
    <s v="F28376"/>
    <x v="2"/>
    <x v="8122"/>
    <x v="8102"/>
    <x v="75"/>
    <x v="106"/>
    <x v="128"/>
    <x v="129"/>
    <n v="38.890538999999997"/>
    <n v="-77.049383000000006"/>
    <x v="1"/>
    <x v="489"/>
  </r>
  <r>
    <s v="F28377"/>
    <x v="0"/>
    <x v="8123"/>
    <x v="8103"/>
    <x v="75"/>
    <x v="106"/>
    <x v="128"/>
    <x v="129"/>
    <n v="38.890538999999997"/>
    <n v="-77.049383000000006"/>
    <x v="1"/>
    <x v="371"/>
  </r>
  <r>
    <s v="F28378"/>
    <x v="0"/>
    <x v="8124"/>
    <x v="8104"/>
    <x v="75"/>
    <x v="106"/>
    <x v="128"/>
    <x v="129"/>
    <n v="38.890538999999997"/>
    <n v="-77.049383000000006"/>
    <x v="0"/>
    <x v="230"/>
  </r>
  <r>
    <s v="F28379"/>
    <x v="2"/>
    <x v="8125"/>
    <x v="8105"/>
    <x v="75"/>
    <x v="106"/>
    <x v="128"/>
    <x v="129"/>
    <n v="38.890538999999997"/>
    <n v="-77.049383000000006"/>
    <x v="1"/>
    <x v="377"/>
  </r>
  <r>
    <s v="F28380"/>
    <x v="0"/>
    <x v="8126"/>
    <x v="8106"/>
    <x v="66"/>
    <x v="106"/>
    <x v="110"/>
    <x v="111"/>
    <n v="38.890538999999997"/>
    <n v="-77.049383000000006"/>
    <x v="0"/>
    <x v="348"/>
  </r>
  <r>
    <s v="F28381"/>
    <x v="2"/>
    <x v="8127"/>
    <x v="8107"/>
    <x v="66"/>
    <x v="106"/>
    <x v="110"/>
    <x v="111"/>
    <n v="38.890538999999997"/>
    <n v="-77.049383000000006"/>
    <x v="1"/>
    <x v="529"/>
  </r>
  <r>
    <s v="F28382"/>
    <x v="0"/>
    <x v="8128"/>
    <x v="8108"/>
    <x v="66"/>
    <x v="106"/>
    <x v="110"/>
    <x v="111"/>
    <n v="38.890538999999997"/>
    <n v="-77.049383000000006"/>
    <x v="1"/>
    <x v="490"/>
  </r>
  <r>
    <s v="F28383"/>
    <x v="0"/>
    <x v="8129"/>
    <x v="8109"/>
    <x v="66"/>
    <x v="106"/>
    <x v="110"/>
    <x v="111"/>
    <n v="38.890538999999997"/>
    <n v="-77.049383000000006"/>
    <x v="0"/>
    <x v="312"/>
  </r>
  <r>
    <s v="F28384"/>
    <x v="1"/>
    <x v="8130"/>
    <x v="8110"/>
    <x v="66"/>
    <x v="106"/>
    <x v="1059"/>
    <x v="1079"/>
    <n v="38.890510999999996"/>
    <n v="-77.049307999999996"/>
    <x v="0"/>
    <x v="307"/>
  </r>
  <r>
    <s v="F28385"/>
    <x v="0"/>
    <x v="8131"/>
    <x v="8111"/>
    <x v="76"/>
    <x v="106"/>
    <x v="129"/>
    <x v="130"/>
    <n v="38.890538999999997"/>
    <n v="-77.049383000000006"/>
    <x v="1"/>
    <x v="1"/>
  </r>
  <r>
    <s v="F28386"/>
    <x v="0"/>
    <x v="8132"/>
    <x v="8112"/>
    <x v="76"/>
    <x v="106"/>
    <x v="129"/>
    <x v="130"/>
    <n v="38.890538999999997"/>
    <n v="-77.049383000000006"/>
    <x v="0"/>
    <x v="62"/>
  </r>
  <r>
    <s v="F28387"/>
    <x v="0"/>
    <x v="8133"/>
    <x v="8113"/>
    <x v="76"/>
    <x v="106"/>
    <x v="129"/>
    <x v="130"/>
    <n v="38.890538999999997"/>
    <n v="-77.049383000000006"/>
    <x v="1"/>
    <x v="211"/>
  </r>
  <r>
    <s v="F28388"/>
    <x v="0"/>
    <x v="8134"/>
    <x v="8114"/>
    <x v="76"/>
    <x v="106"/>
    <x v="129"/>
    <x v="130"/>
    <n v="38.890538999999997"/>
    <n v="-77.049383000000006"/>
    <x v="0"/>
    <x v="279"/>
  </r>
  <r>
    <s v="F28389"/>
    <x v="0"/>
    <x v="8135"/>
    <x v="8115"/>
    <x v="76"/>
    <x v="106"/>
    <x v="129"/>
    <x v="130"/>
    <n v="38.890538999999997"/>
    <n v="-77.049383000000006"/>
    <x v="0"/>
    <x v="464"/>
  </r>
  <r>
    <s v="F28390"/>
    <x v="2"/>
    <x v="8136"/>
    <x v="8116"/>
    <x v="66"/>
    <x v="106"/>
    <x v="110"/>
    <x v="111"/>
    <n v="38.890538999999997"/>
    <n v="-77.049383000000006"/>
    <x v="1"/>
    <x v="206"/>
  </r>
  <r>
    <s v="F28391"/>
    <x v="0"/>
    <x v="6423"/>
    <x v="8117"/>
    <x v="66"/>
    <x v="106"/>
    <x v="110"/>
    <x v="111"/>
    <n v="38.890538999999997"/>
    <n v="-77.049383000000006"/>
    <x v="1"/>
    <x v="217"/>
  </r>
  <r>
    <s v="F28392"/>
    <x v="0"/>
    <x v="8137"/>
    <x v="8118"/>
    <x v="76"/>
    <x v="106"/>
    <x v="129"/>
    <x v="130"/>
    <n v="38.890538999999997"/>
    <n v="-77.049383000000006"/>
    <x v="0"/>
    <x v="87"/>
  </r>
  <r>
    <s v="F28393"/>
    <x v="1"/>
    <x v="8138"/>
    <x v="8119"/>
    <x v="76"/>
    <x v="106"/>
    <x v="1060"/>
    <x v="1080"/>
    <n v="38.890549999999998"/>
    <n v="-77.049347999999995"/>
    <x v="1"/>
    <x v="149"/>
  </r>
  <r>
    <s v="F28394"/>
    <x v="0"/>
    <x v="8139"/>
    <x v="8120"/>
    <x v="66"/>
    <x v="106"/>
    <x v="110"/>
    <x v="111"/>
    <n v="38.890538999999997"/>
    <n v="-77.049383000000006"/>
    <x v="1"/>
    <x v="104"/>
  </r>
  <r>
    <s v="F28395"/>
    <x v="0"/>
    <x v="8140"/>
    <x v="8121"/>
    <x v="66"/>
    <x v="106"/>
    <x v="110"/>
    <x v="111"/>
    <n v="38.890538999999997"/>
    <n v="-77.049383000000006"/>
    <x v="1"/>
    <x v="15"/>
  </r>
  <r>
    <s v="F28396"/>
    <x v="0"/>
    <x v="8141"/>
    <x v="8122"/>
    <x v="66"/>
    <x v="106"/>
    <x v="110"/>
    <x v="111"/>
    <n v="38.890538999999997"/>
    <n v="-77.049383000000006"/>
    <x v="0"/>
    <x v="32"/>
  </r>
  <r>
    <s v="F28397"/>
    <x v="0"/>
    <x v="8142"/>
    <x v="8122"/>
    <x v="66"/>
    <x v="106"/>
    <x v="110"/>
    <x v="111"/>
    <n v="38.890538999999997"/>
    <n v="-77.049383000000006"/>
    <x v="1"/>
    <x v="118"/>
  </r>
  <r>
    <s v="F28398"/>
    <x v="0"/>
    <x v="8143"/>
    <x v="8123"/>
    <x v="66"/>
    <x v="106"/>
    <x v="110"/>
    <x v="111"/>
    <n v="38.890538999999997"/>
    <n v="-77.049383000000006"/>
    <x v="0"/>
    <x v="217"/>
  </r>
  <r>
    <s v="F28399"/>
    <x v="0"/>
    <x v="8144"/>
    <x v="8124"/>
    <x v="66"/>
    <x v="106"/>
    <x v="110"/>
    <x v="111"/>
    <n v="38.890538999999997"/>
    <n v="-77.049383000000006"/>
    <x v="0"/>
    <x v="401"/>
  </r>
  <r>
    <s v="F28400"/>
    <x v="0"/>
    <x v="8145"/>
    <x v="8125"/>
    <x v="76"/>
    <x v="106"/>
    <x v="129"/>
    <x v="130"/>
    <n v="38.890538999999997"/>
    <n v="-77.049383000000006"/>
    <x v="1"/>
    <x v="184"/>
  </r>
  <r>
    <s v="F28401"/>
    <x v="0"/>
    <x v="8146"/>
    <x v="8126"/>
    <x v="67"/>
    <x v="106"/>
    <x v="111"/>
    <x v="112"/>
    <n v="38.890538999999997"/>
    <n v="-77.049383000000006"/>
    <x v="1"/>
    <x v="421"/>
  </r>
  <r>
    <s v="F28402"/>
    <x v="0"/>
    <x v="8147"/>
    <x v="8127"/>
    <x v="78"/>
    <x v="106"/>
    <x v="131"/>
    <x v="132"/>
    <n v="38.890538999999997"/>
    <n v="-77.049383000000006"/>
    <x v="0"/>
    <x v="162"/>
  </r>
  <r>
    <s v="F28403"/>
    <x v="0"/>
    <x v="8148"/>
    <x v="8128"/>
    <x v="78"/>
    <x v="106"/>
    <x v="131"/>
    <x v="132"/>
    <n v="38.890538999999997"/>
    <n v="-77.049383000000006"/>
    <x v="0"/>
    <x v="266"/>
  </r>
  <r>
    <s v="F28404"/>
    <x v="1"/>
    <x v="8149"/>
    <x v="8129"/>
    <x v="86"/>
    <x v="106"/>
    <x v="1061"/>
    <x v="1081"/>
    <n v="38.890448999999997"/>
    <n v="-77.049426999999994"/>
    <x v="0"/>
    <x v="630"/>
  </r>
  <r>
    <s v="F28405"/>
    <x v="0"/>
    <x v="8150"/>
    <x v="8130"/>
    <x v="81"/>
    <x v="106"/>
    <x v="136"/>
    <x v="137"/>
    <n v="38.890538999999997"/>
    <n v="-77.049383000000006"/>
    <x v="1"/>
    <x v="277"/>
  </r>
  <r>
    <s v="F28406"/>
    <x v="0"/>
    <x v="8151"/>
    <x v="8131"/>
    <x v="81"/>
    <x v="106"/>
    <x v="136"/>
    <x v="137"/>
    <n v="38.890538999999997"/>
    <n v="-77.049383000000006"/>
    <x v="1"/>
    <x v="221"/>
  </r>
  <r>
    <s v="F28407"/>
    <x v="0"/>
    <x v="8152"/>
    <x v="8132"/>
    <x v="184"/>
    <x v="106"/>
    <x v="845"/>
    <x v="858"/>
    <n v="38.890538999999997"/>
    <n v="-77.049383000000006"/>
    <x v="1"/>
    <x v="5"/>
  </r>
  <r>
    <s v="F28408"/>
    <x v="0"/>
    <x v="8153"/>
    <x v="8133"/>
    <x v="184"/>
    <x v="106"/>
    <x v="845"/>
    <x v="858"/>
    <n v="38.890538999999997"/>
    <n v="-77.049383000000006"/>
    <x v="1"/>
    <x v="304"/>
  </r>
  <r>
    <s v="F28409"/>
    <x v="0"/>
    <x v="8154"/>
    <x v="8134"/>
    <x v="91"/>
    <x v="106"/>
    <x v="156"/>
    <x v="157"/>
    <n v="38.890538999999997"/>
    <n v="-77.049383000000006"/>
    <x v="1"/>
    <x v="653"/>
  </r>
  <r>
    <s v="F28410"/>
    <x v="0"/>
    <x v="8155"/>
    <x v="8135"/>
    <x v="90"/>
    <x v="106"/>
    <x v="155"/>
    <x v="156"/>
    <n v="38.890538999999997"/>
    <n v="-77.049383000000006"/>
    <x v="0"/>
    <x v="394"/>
  </r>
  <r>
    <s v="F28411"/>
    <x v="0"/>
    <x v="8156"/>
    <x v="8136"/>
    <x v="91"/>
    <x v="106"/>
    <x v="156"/>
    <x v="157"/>
    <n v="38.890538999999997"/>
    <n v="-77.049383000000006"/>
    <x v="0"/>
    <x v="106"/>
  </r>
  <r>
    <s v="F28412"/>
    <x v="0"/>
    <x v="8157"/>
    <x v="8137"/>
    <x v="91"/>
    <x v="106"/>
    <x v="156"/>
    <x v="157"/>
    <n v="38.890538999999997"/>
    <n v="-77.049383000000006"/>
    <x v="0"/>
    <x v="61"/>
  </r>
  <r>
    <s v="F28413"/>
    <x v="2"/>
    <x v="8158"/>
    <x v="8138"/>
    <x v="91"/>
    <x v="106"/>
    <x v="156"/>
    <x v="157"/>
    <n v="38.890538999999997"/>
    <n v="-77.049383000000006"/>
    <x v="1"/>
    <x v="179"/>
  </r>
  <r>
    <s v="F28414"/>
    <x v="0"/>
    <x v="8159"/>
    <x v="8139"/>
    <x v="90"/>
    <x v="106"/>
    <x v="155"/>
    <x v="156"/>
    <n v="38.890538999999997"/>
    <n v="-77.049383000000006"/>
    <x v="0"/>
    <x v="460"/>
  </r>
  <r>
    <s v="F28415"/>
    <x v="1"/>
    <x v="8160"/>
    <x v="8140"/>
    <x v="94"/>
    <x v="106"/>
    <x v="1062"/>
    <x v="1082"/>
    <n v="38.890455000000003"/>
    <n v="-77.049394000000007"/>
    <x v="1"/>
    <x v="379"/>
  </r>
  <r>
    <s v="F28416"/>
    <x v="0"/>
    <x v="8161"/>
    <x v="8141"/>
    <x v="96"/>
    <x v="106"/>
    <x v="170"/>
    <x v="171"/>
    <n v="38.890538999999997"/>
    <n v="-77.049383000000006"/>
    <x v="0"/>
    <x v="96"/>
  </r>
  <r>
    <s v="F28417"/>
    <x v="0"/>
    <x v="8162"/>
    <x v="8142"/>
    <x v="96"/>
    <x v="106"/>
    <x v="170"/>
    <x v="171"/>
    <n v="38.890538999999997"/>
    <n v="-77.049383000000006"/>
    <x v="1"/>
    <x v="152"/>
  </r>
  <r>
    <s v="F28418"/>
    <x v="0"/>
    <x v="8163"/>
    <x v="8143"/>
    <x v="96"/>
    <x v="106"/>
    <x v="170"/>
    <x v="171"/>
    <n v="38.890538999999997"/>
    <n v="-77.049383000000006"/>
    <x v="1"/>
    <x v="383"/>
  </r>
  <r>
    <s v="F28419"/>
    <x v="0"/>
    <x v="8164"/>
    <x v="8144"/>
    <x v="97"/>
    <x v="106"/>
    <x v="172"/>
    <x v="173"/>
    <n v="38.890538999999997"/>
    <n v="-77.049383000000006"/>
    <x v="1"/>
    <x v="391"/>
  </r>
  <r>
    <s v="F28420"/>
    <x v="0"/>
    <x v="8165"/>
    <x v="8145"/>
    <x v="97"/>
    <x v="106"/>
    <x v="172"/>
    <x v="173"/>
    <n v="38.890538999999997"/>
    <n v="-77.049383000000006"/>
    <x v="1"/>
    <x v="159"/>
  </r>
  <r>
    <s v="F28421"/>
    <x v="0"/>
    <x v="8166"/>
    <x v="8146"/>
    <x v="97"/>
    <x v="106"/>
    <x v="172"/>
    <x v="173"/>
    <n v="38.890538999999997"/>
    <n v="-77.049383000000006"/>
    <x v="1"/>
    <x v="295"/>
  </r>
  <r>
    <s v="F28422"/>
    <x v="0"/>
    <x v="8167"/>
    <x v="8147"/>
    <x v="97"/>
    <x v="106"/>
    <x v="172"/>
    <x v="173"/>
    <n v="38.890538999999997"/>
    <n v="-77.049383000000006"/>
    <x v="1"/>
    <x v="303"/>
  </r>
  <r>
    <s v="F28423"/>
    <x v="0"/>
    <x v="8168"/>
    <x v="8148"/>
    <x v="97"/>
    <x v="106"/>
    <x v="172"/>
    <x v="173"/>
    <n v="38.890538999999997"/>
    <n v="-77.049383000000006"/>
    <x v="1"/>
    <x v="539"/>
  </r>
  <r>
    <s v="F28424"/>
    <x v="2"/>
    <x v="8169"/>
    <x v="8149"/>
    <x v="97"/>
    <x v="106"/>
    <x v="172"/>
    <x v="173"/>
    <n v="38.890538999999997"/>
    <n v="-77.049383000000006"/>
    <x v="1"/>
    <x v="336"/>
  </r>
  <r>
    <s v="F28425"/>
    <x v="2"/>
    <x v="8170"/>
    <x v="8150"/>
    <x v="97"/>
    <x v="106"/>
    <x v="172"/>
    <x v="173"/>
    <n v="38.890538999999997"/>
    <n v="-77.049383000000006"/>
    <x v="1"/>
    <x v="234"/>
  </r>
  <r>
    <s v="F28426"/>
    <x v="0"/>
    <x v="8171"/>
    <x v="8151"/>
    <x v="97"/>
    <x v="106"/>
    <x v="172"/>
    <x v="173"/>
    <n v="38.890538999999997"/>
    <n v="-77.049383000000006"/>
    <x v="1"/>
    <x v="57"/>
  </r>
  <r>
    <s v="F28427"/>
    <x v="0"/>
    <x v="8172"/>
    <x v="8152"/>
    <x v="97"/>
    <x v="106"/>
    <x v="172"/>
    <x v="173"/>
    <n v="38.890538999999997"/>
    <n v="-77.049383000000006"/>
    <x v="0"/>
    <x v="126"/>
  </r>
  <r>
    <s v="F28428"/>
    <x v="0"/>
    <x v="8173"/>
    <x v="8153"/>
    <x v="97"/>
    <x v="106"/>
    <x v="172"/>
    <x v="173"/>
    <n v="38.890538999999997"/>
    <n v="-77.049383000000006"/>
    <x v="1"/>
    <x v="636"/>
  </r>
  <r>
    <s v="F28429"/>
    <x v="0"/>
    <x v="8174"/>
    <x v="8154"/>
    <x v="97"/>
    <x v="106"/>
    <x v="172"/>
    <x v="173"/>
    <n v="38.890538999999997"/>
    <n v="-77.049383000000006"/>
    <x v="1"/>
    <x v="416"/>
  </r>
  <r>
    <s v="F28430"/>
    <x v="0"/>
    <x v="8175"/>
    <x v="8155"/>
    <x v="97"/>
    <x v="106"/>
    <x v="172"/>
    <x v="173"/>
    <n v="38.890538999999997"/>
    <n v="-77.049383000000006"/>
    <x v="0"/>
    <x v="9"/>
  </r>
  <r>
    <s v="F28431"/>
    <x v="0"/>
    <x v="8176"/>
    <x v="8156"/>
    <x v="97"/>
    <x v="106"/>
    <x v="172"/>
    <x v="173"/>
    <n v="38.890538999999997"/>
    <n v="-77.049383000000006"/>
    <x v="1"/>
    <x v="630"/>
  </r>
  <r>
    <s v="F28432"/>
    <x v="0"/>
    <x v="8177"/>
    <x v="8157"/>
    <x v="97"/>
    <x v="106"/>
    <x v="172"/>
    <x v="173"/>
    <n v="38.890538999999997"/>
    <n v="-77.049383000000006"/>
    <x v="0"/>
    <x v="337"/>
  </r>
  <r>
    <s v="F28433"/>
    <x v="0"/>
    <x v="8178"/>
    <x v="8158"/>
    <x v="97"/>
    <x v="106"/>
    <x v="172"/>
    <x v="173"/>
    <n v="38.890538999999997"/>
    <n v="-77.049383000000006"/>
    <x v="1"/>
    <x v="83"/>
  </r>
  <r>
    <s v="F28434"/>
    <x v="0"/>
    <x v="8179"/>
    <x v="8159"/>
    <x v="97"/>
    <x v="106"/>
    <x v="172"/>
    <x v="173"/>
    <n v="38.890538999999997"/>
    <n v="-77.049383000000006"/>
    <x v="0"/>
    <x v="371"/>
  </r>
  <r>
    <s v="F28435"/>
    <x v="0"/>
    <x v="8180"/>
    <x v="8160"/>
    <x v="97"/>
    <x v="106"/>
    <x v="172"/>
    <x v="173"/>
    <n v="38.890538999999997"/>
    <n v="-77.049383000000006"/>
    <x v="1"/>
    <x v="204"/>
  </r>
  <r>
    <s v="F28436"/>
    <x v="0"/>
    <x v="8173"/>
    <x v="8161"/>
    <x v="97"/>
    <x v="106"/>
    <x v="172"/>
    <x v="173"/>
    <n v="38.890538999999997"/>
    <n v="-77.049383000000006"/>
    <x v="1"/>
    <x v="240"/>
  </r>
  <r>
    <s v="F28437"/>
    <x v="2"/>
    <x v="8181"/>
    <x v="8162"/>
    <x v="113"/>
    <x v="106"/>
    <x v="211"/>
    <x v="212"/>
    <n v="38.890538999999997"/>
    <n v="-77.049383000000006"/>
    <x v="1"/>
    <x v="261"/>
  </r>
  <r>
    <s v="F28438"/>
    <x v="0"/>
    <x v="8182"/>
    <x v="8163"/>
    <x v="98"/>
    <x v="106"/>
    <x v="173"/>
    <x v="174"/>
    <n v="38.890538999999997"/>
    <n v="-77.049383000000006"/>
    <x v="1"/>
    <x v="76"/>
  </r>
  <r>
    <s v="F28439"/>
    <x v="0"/>
    <x v="8183"/>
    <x v="8164"/>
    <x v="98"/>
    <x v="106"/>
    <x v="173"/>
    <x v="174"/>
    <n v="38.890538999999997"/>
    <n v="-77.049383000000006"/>
    <x v="1"/>
    <x v="72"/>
  </r>
  <r>
    <s v="F28440"/>
    <x v="0"/>
    <x v="8184"/>
    <x v="8165"/>
    <x v="99"/>
    <x v="106"/>
    <x v="174"/>
    <x v="175"/>
    <n v="38.890538999999997"/>
    <n v="-77.049383000000006"/>
    <x v="1"/>
    <x v="525"/>
  </r>
  <r>
    <s v="F28441"/>
    <x v="0"/>
    <x v="8185"/>
    <x v="8166"/>
    <x v="99"/>
    <x v="106"/>
    <x v="174"/>
    <x v="175"/>
    <n v="38.890538999999997"/>
    <n v="-77.049383000000006"/>
    <x v="1"/>
    <x v="301"/>
  </r>
  <r>
    <s v="F28442"/>
    <x v="0"/>
    <x v="8186"/>
    <x v="8167"/>
    <x v="99"/>
    <x v="106"/>
    <x v="174"/>
    <x v="175"/>
    <n v="38.890538999999997"/>
    <n v="-77.049383000000006"/>
    <x v="1"/>
    <x v="661"/>
  </r>
  <r>
    <s v="F28443"/>
    <x v="2"/>
    <x v="8187"/>
    <x v="8168"/>
    <x v="99"/>
    <x v="106"/>
    <x v="174"/>
    <x v="175"/>
    <n v="38.890538999999997"/>
    <n v="-77.049383000000006"/>
    <x v="1"/>
    <x v="88"/>
  </r>
  <r>
    <s v="F28444"/>
    <x v="2"/>
    <x v="8188"/>
    <x v="8169"/>
    <x v="99"/>
    <x v="106"/>
    <x v="174"/>
    <x v="175"/>
    <n v="38.890538999999997"/>
    <n v="-77.049383000000006"/>
    <x v="1"/>
    <x v="244"/>
  </r>
  <r>
    <s v="F28445"/>
    <x v="0"/>
    <x v="8189"/>
    <x v="8170"/>
    <x v="99"/>
    <x v="106"/>
    <x v="174"/>
    <x v="175"/>
    <n v="38.890538999999997"/>
    <n v="-77.049383000000006"/>
    <x v="1"/>
    <x v="367"/>
  </r>
  <r>
    <s v="F28446"/>
    <x v="0"/>
    <x v="8190"/>
    <x v="8171"/>
    <x v="99"/>
    <x v="106"/>
    <x v="174"/>
    <x v="175"/>
    <n v="38.890538999999997"/>
    <n v="-77.049383000000006"/>
    <x v="1"/>
    <x v="464"/>
  </r>
  <r>
    <s v="F28447"/>
    <x v="0"/>
    <x v="8191"/>
    <x v="8172"/>
    <x v="99"/>
    <x v="106"/>
    <x v="174"/>
    <x v="175"/>
    <n v="38.890538999999997"/>
    <n v="-77.049383000000006"/>
    <x v="1"/>
    <x v="162"/>
  </r>
  <r>
    <s v="F28448"/>
    <x v="2"/>
    <x v="8192"/>
    <x v="8173"/>
    <x v="99"/>
    <x v="106"/>
    <x v="174"/>
    <x v="175"/>
    <n v="38.890538999999997"/>
    <n v="-77.049383000000006"/>
    <x v="1"/>
    <x v="601"/>
  </r>
  <r>
    <s v="F28449"/>
    <x v="2"/>
    <x v="8193"/>
    <x v="8174"/>
    <x v="99"/>
    <x v="106"/>
    <x v="174"/>
    <x v="175"/>
    <n v="38.890538999999997"/>
    <n v="-77.049383000000006"/>
    <x v="1"/>
    <x v="10"/>
  </r>
  <r>
    <s v="F28450"/>
    <x v="0"/>
    <x v="8194"/>
    <x v="8175"/>
    <x v="99"/>
    <x v="106"/>
    <x v="174"/>
    <x v="175"/>
    <n v="38.890538999999997"/>
    <n v="-77.049383000000006"/>
    <x v="1"/>
    <x v="534"/>
  </r>
  <r>
    <s v="F28451"/>
    <x v="0"/>
    <x v="8195"/>
    <x v="8176"/>
    <x v="99"/>
    <x v="106"/>
    <x v="174"/>
    <x v="175"/>
    <n v="38.890538999999997"/>
    <n v="-77.049383000000006"/>
    <x v="1"/>
    <x v="489"/>
  </r>
  <r>
    <s v="F28452"/>
    <x v="0"/>
    <x v="8196"/>
    <x v="8177"/>
    <x v="99"/>
    <x v="106"/>
    <x v="174"/>
    <x v="175"/>
    <n v="38.890538999999997"/>
    <n v="-77.049383000000006"/>
    <x v="1"/>
    <x v="202"/>
  </r>
  <r>
    <s v="F28453"/>
    <x v="0"/>
    <x v="8197"/>
    <x v="8178"/>
    <x v="99"/>
    <x v="106"/>
    <x v="174"/>
    <x v="175"/>
    <n v="38.890538999999997"/>
    <n v="-77.049383000000006"/>
    <x v="1"/>
    <x v="453"/>
  </r>
  <r>
    <s v="F28454"/>
    <x v="0"/>
    <x v="8198"/>
    <x v="8179"/>
    <x v="99"/>
    <x v="106"/>
    <x v="174"/>
    <x v="175"/>
    <n v="38.890538999999997"/>
    <n v="-77.049383000000006"/>
    <x v="1"/>
    <x v="380"/>
  </r>
  <r>
    <s v="F28455"/>
    <x v="0"/>
    <x v="8199"/>
    <x v="8180"/>
    <x v="99"/>
    <x v="106"/>
    <x v="174"/>
    <x v="175"/>
    <n v="38.890538999999997"/>
    <n v="-77.049383000000006"/>
    <x v="1"/>
    <x v="291"/>
  </r>
  <r>
    <s v="F28456"/>
    <x v="2"/>
    <x v="8200"/>
    <x v="8181"/>
    <x v="99"/>
    <x v="106"/>
    <x v="174"/>
    <x v="175"/>
    <n v="38.890538999999997"/>
    <n v="-77.049383000000006"/>
    <x v="1"/>
    <x v="661"/>
  </r>
  <r>
    <s v="F28457"/>
    <x v="0"/>
    <x v="8201"/>
    <x v="8182"/>
    <x v="99"/>
    <x v="106"/>
    <x v="174"/>
    <x v="175"/>
    <n v="38.890538999999997"/>
    <n v="-77.049383000000006"/>
    <x v="0"/>
    <x v="639"/>
  </r>
  <r>
    <s v="F28458"/>
    <x v="2"/>
    <x v="8202"/>
    <x v="8183"/>
    <x v="99"/>
    <x v="106"/>
    <x v="174"/>
    <x v="175"/>
    <n v="38.890538999999997"/>
    <n v="-77.049383000000006"/>
    <x v="1"/>
    <x v="166"/>
  </r>
  <r>
    <s v="F28459"/>
    <x v="0"/>
    <x v="8203"/>
    <x v="8184"/>
    <x v="99"/>
    <x v="106"/>
    <x v="174"/>
    <x v="175"/>
    <n v="38.890538999999997"/>
    <n v="-77.049383000000006"/>
    <x v="1"/>
    <x v="205"/>
  </r>
  <r>
    <s v="F28460"/>
    <x v="0"/>
    <x v="8204"/>
    <x v="8185"/>
    <x v="99"/>
    <x v="106"/>
    <x v="174"/>
    <x v="175"/>
    <n v="38.890538999999997"/>
    <n v="-77.049383000000006"/>
    <x v="1"/>
    <x v="251"/>
  </r>
  <r>
    <s v="F28461"/>
    <x v="2"/>
    <x v="8205"/>
    <x v="8186"/>
    <x v="99"/>
    <x v="106"/>
    <x v="174"/>
    <x v="175"/>
    <n v="38.890538999999997"/>
    <n v="-77.049383000000006"/>
    <x v="1"/>
    <x v="141"/>
  </r>
  <r>
    <s v="F28462"/>
    <x v="2"/>
    <x v="8206"/>
    <x v="8187"/>
    <x v="99"/>
    <x v="106"/>
    <x v="174"/>
    <x v="175"/>
    <n v="38.890538999999997"/>
    <n v="-77.049383000000006"/>
    <x v="1"/>
    <x v="146"/>
  </r>
  <r>
    <s v="F28463"/>
    <x v="0"/>
    <x v="8207"/>
    <x v="8188"/>
    <x v="99"/>
    <x v="106"/>
    <x v="174"/>
    <x v="175"/>
    <n v="38.890538999999997"/>
    <n v="-77.049383000000006"/>
    <x v="0"/>
    <x v="453"/>
  </r>
  <r>
    <s v="F28464"/>
    <x v="0"/>
    <x v="8208"/>
    <x v="8189"/>
    <x v="99"/>
    <x v="106"/>
    <x v="174"/>
    <x v="175"/>
    <n v="38.890538999999997"/>
    <n v="-77.049383000000006"/>
    <x v="1"/>
    <x v="537"/>
  </r>
  <r>
    <s v="F28465"/>
    <x v="0"/>
    <x v="8209"/>
    <x v="8190"/>
    <x v="99"/>
    <x v="106"/>
    <x v="174"/>
    <x v="175"/>
    <n v="38.890538999999997"/>
    <n v="-77.049383000000006"/>
    <x v="1"/>
    <x v="148"/>
  </r>
  <r>
    <s v="F28466"/>
    <x v="0"/>
    <x v="8210"/>
    <x v="8191"/>
    <x v="100"/>
    <x v="106"/>
    <x v="176"/>
    <x v="177"/>
    <n v="38.890538999999997"/>
    <n v="-77.049383000000006"/>
    <x v="0"/>
    <x v="633"/>
  </r>
  <r>
    <s v="F28467"/>
    <x v="0"/>
    <x v="8211"/>
    <x v="8192"/>
    <x v="115"/>
    <x v="106"/>
    <x v="261"/>
    <x v="261"/>
    <n v="38.890538999999997"/>
    <n v="-77.049383000000006"/>
    <x v="1"/>
    <x v="120"/>
  </r>
  <r>
    <s v="F28468"/>
    <x v="0"/>
    <x v="8212"/>
    <x v="8193"/>
    <x v="119"/>
    <x v="106"/>
    <x v="219"/>
    <x v="220"/>
    <n v="38.890538999999997"/>
    <n v="-77.049383000000006"/>
    <x v="0"/>
    <x v="464"/>
  </r>
  <r>
    <s v="F28469"/>
    <x v="0"/>
    <x v="8213"/>
    <x v="8194"/>
    <x v="119"/>
    <x v="106"/>
    <x v="219"/>
    <x v="220"/>
    <n v="38.890538999999997"/>
    <n v="-77.049383000000006"/>
    <x v="0"/>
    <x v="220"/>
  </r>
  <r>
    <s v="F28470"/>
    <x v="0"/>
    <x v="8214"/>
    <x v="8195"/>
    <x v="119"/>
    <x v="106"/>
    <x v="219"/>
    <x v="220"/>
    <n v="38.890538999999997"/>
    <n v="-77.049383000000006"/>
    <x v="1"/>
    <x v="151"/>
  </r>
  <r>
    <s v="F28471"/>
    <x v="1"/>
    <x v="8215"/>
    <x v="8196"/>
    <x v="119"/>
    <x v="106"/>
    <x v="1063"/>
    <x v="768"/>
    <n v="38.890554999999999"/>
    <n v="-77.049419"/>
    <x v="1"/>
    <x v="490"/>
  </r>
  <r>
    <s v="F28472"/>
    <x v="1"/>
    <x v="8216"/>
    <x v="8197"/>
    <x v="124"/>
    <x v="106"/>
    <x v="1064"/>
    <x v="1083"/>
    <n v="38.890571000000001"/>
    <n v="-77.049312"/>
    <x v="1"/>
    <x v="170"/>
  </r>
  <r>
    <s v="F28473"/>
    <x v="0"/>
    <x v="8217"/>
    <x v="8198"/>
    <x v="5"/>
    <x v="107"/>
    <x v="7"/>
    <x v="7"/>
    <n v="38.887312000000001"/>
    <n v="-77.025762"/>
    <x v="1"/>
    <x v="236"/>
  </r>
  <r>
    <s v="F28474"/>
    <x v="0"/>
    <x v="8218"/>
    <x v="8199"/>
    <x v="5"/>
    <x v="107"/>
    <x v="7"/>
    <x v="7"/>
    <n v="38.887312000000001"/>
    <n v="-77.025762"/>
    <x v="1"/>
    <x v="160"/>
  </r>
  <r>
    <s v="F28475"/>
    <x v="0"/>
    <x v="8219"/>
    <x v="8200"/>
    <x v="5"/>
    <x v="107"/>
    <x v="7"/>
    <x v="7"/>
    <n v="38.887312000000001"/>
    <n v="-77.025762"/>
    <x v="1"/>
    <x v="463"/>
  </r>
  <r>
    <s v="F28476"/>
    <x v="0"/>
    <x v="8220"/>
    <x v="8201"/>
    <x v="6"/>
    <x v="107"/>
    <x v="9"/>
    <x v="9"/>
    <n v="38.887312000000001"/>
    <n v="-77.025762"/>
    <x v="1"/>
    <x v="462"/>
  </r>
  <r>
    <s v="F28477"/>
    <x v="0"/>
    <x v="8221"/>
    <x v="8202"/>
    <x v="6"/>
    <x v="107"/>
    <x v="9"/>
    <x v="9"/>
    <n v="38.887312000000001"/>
    <n v="-77.025762"/>
    <x v="0"/>
    <x v="122"/>
  </r>
  <r>
    <s v="F28478"/>
    <x v="0"/>
    <x v="8222"/>
    <x v="8203"/>
    <x v="6"/>
    <x v="107"/>
    <x v="9"/>
    <x v="9"/>
    <n v="38.887312000000001"/>
    <n v="-77.025762"/>
    <x v="1"/>
    <x v="553"/>
  </r>
  <r>
    <s v="F28479"/>
    <x v="0"/>
    <x v="8223"/>
    <x v="8204"/>
    <x v="6"/>
    <x v="107"/>
    <x v="9"/>
    <x v="9"/>
    <n v="38.887312000000001"/>
    <n v="-77.025762"/>
    <x v="0"/>
    <x v="276"/>
  </r>
  <r>
    <s v="F28480"/>
    <x v="0"/>
    <x v="8224"/>
    <x v="8205"/>
    <x v="8"/>
    <x v="107"/>
    <x v="15"/>
    <x v="15"/>
    <n v="38.887312000000001"/>
    <n v="-77.025762"/>
    <x v="0"/>
    <x v="349"/>
  </r>
  <r>
    <s v="F28481"/>
    <x v="0"/>
    <x v="8225"/>
    <x v="8206"/>
    <x v="8"/>
    <x v="107"/>
    <x v="15"/>
    <x v="15"/>
    <n v="38.887312000000001"/>
    <n v="-77.025762"/>
    <x v="0"/>
    <x v="391"/>
  </r>
  <r>
    <s v="F28482"/>
    <x v="0"/>
    <x v="8226"/>
    <x v="8207"/>
    <x v="14"/>
    <x v="107"/>
    <x v="31"/>
    <x v="31"/>
    <n v="38.887312000000001"/>
    <n v="-77.025762"/>
    <x v="0"/>
    <x v="245"/>
  </r>
  <r>
    <s v="F28483"/>
    <x v="0"/>
    <x v="8227"/>
    <x v="8208"/>
    <x v="57"/>
    <x v="107"/>
    <x v="98"/>
    <x v="99"/>
    <n v="38.887312000000001"/>
    <n v="-77.025762"/>
    <x v="1"/>
    <x v="346"/>
  </r>
  <r>
    <s v="F28484"/>
    <x v="0"/>
    <x v="8228"/>
    <x v="8209"/>
    <x v="57"/>
    <x v="107"/>
    <x v="98"/>
    <x v="99"/>
    <n v="38.887312000000001"/>
    <n v="-77.025762"/>
    <x v="1"/>
    <x v="200"/>
  </r>
  <r>
    <s v="F28485"/>
    <x v="0"/>
    <x v="8229"/>
    <x v="8210"/>
    <x v="57"/>
    <x v="107"/>
    <x v="98"/>
    <x v="99"/>
    <n v="38.887312000000001"/>
    <n v="-77.025762"/>
    <x v="1"/>
    <x v="125"/>
  </r>
  <r>
    <s v="F28486"/>
    <x v="0"/>
    <x v="8230"/>
    <x v="8211"/>
    <x v="57"/>
    <x v="107"/>
    <x v="98"/>
    <x v="99"/>
    <n v="38.887312000000001"/>
    <n v="-77.025762"/>
    <x v="0"/>
    <x v="283"/>
  </r>
  <r>
    <s v="F28487"/>
    <x v="0"/>
    <x v="8231"/>
    <x v="8208"/>
    <x v="57"/>
    <x v="107"/>
    <x v="98"/>
    <x v="99"/>
    <n v="38.887312000000001"/>
    <n v="-77.025762"/>
    <x v="1"/>
    <x v="87"/>
  </r>
  <r>
    <s v="F28488"/>
    <x v="0"/>
    <x v="8232"/>
    <x v="8212"/>
    <x v="57"/>
    <x v="107"/>
    <x v="98"/>
    <x v="99"/>
    <n v="38.887312000000001"/>
    <n v="-77.025762"/>
    <x v="1"/>
    <x v="479"/>
  </r>
  <r>
    <s v="F28489"/>
    <x v="0"/>
    <x v="8233"/>
    <x v="8213"/>
    <x v="17"/>
    <x v="107"/>
    <x v="35"/>
    <x v="35"/>
    <n v="38.887312000000001"/>
    <n v="-77.025762"/>
    <x v="0"/>
    <x v="350"/>
  </r>
  <r>
    <s v="F28490"/>
    <x v="0"/>
    <x v="8234"/>
    <x v="8214"/>
    <x v="19"/>
    <x v="107"/>
    <x v="39"/>
    <x v="39"/>
    <n v="38.887312000000001"/>
    <n v="-77.025762"/>
    <x v="1"/>
    <x v="17"/>
  </r>
  <r>
    <s v="F28491"/>
    <x v="0"/>
    <x v="8235"/>
    <x v="8215"/>
    <x v="155"/>
    <x v="107"/>
    <x v="317"/>
    <x v="317"/>
    <n v="38.887312000000001"/>
    <n v="-77.025762"/>
    <x v="1"/>
    <x v="57"/>
  </r>
  <r>
    <s v="F28492"/>
    <x v="0"/>
    <x v="8236"/>
    <x v="8216"/>
    <x v="155"/>
    <x v="107"/>
    <x v="317"/>
    <x v="317"/>
    <n v="38.887312000000001"/>
    <n v="-77.025762"/>
    <x v="1"/>
    <x v="435"/>
  </r>
  <r>
    <s v="F28493"/>
    <x v="0"/>
    <x v="8237"/>
    <x v="8217"/>
    <x v="21"/>
    <x v="107"/>
    <x v="44"/>
    <x v="44"/>
    <n v="38.887312000000001"/>
    <n v="-77.025762"/>
    <x v="0"/>
    <x v="76"/>
  </r>
  <r>
    <s v="F28494"/>
    <x v="0"/>
    <x v="8238"/>
    <x v="8218"/>
    <x v="21"/>
    <x v="107"/>
    <x v="44"/>
    <x v="44"/>
    <n v="38.887312000000001"/>
    <n v="-77.025762"/>
    <x v="1"/>
    <x v="60"/>
  </r>
  <r>
    <s v="F28495"/>
    <x v="0"/>
    <x v="8239"/>
    <x v="8219"/>
    <x v="21"/>
    <x v="107"/>
    <x v="44"/>
    <x v="44"/>
    <n v="38.887312000000001"/>
    <n v="-77.025762"/>
    <x v="1"/>
    <x v="610"/>
  </r>
  <r>
    <s v="F28496"/>
    <x v="2"/>
    <x v="8240"/>
    <x v="8220"/>
    <x v="21"/>
    <x v="107"/>
    <x v="44"/>
    <x v="44"/>
    <n v="38.887312000000001"/>
    <n v="-77.025762"/>
    <x v="1"/>
    <x v="90"/>
  </r>
  <r>
    <s v="F28497"/>
    <x v="0"/>
    <x v="8241"/>
    <x v="8221"/>
    <x v="21"/>
    <x v="107"/>
    <x v="44"/>
    <x v="44"/>
    <n v="38.887312000000001"/>
    <n v="-77.025762"/>
    <x v="0"/>
    <x v="627"/>
  </r>
  <r>
    <s v="F28498"/>
    <x v="0"/>
    <x v="8242"/>
    <x v="8222"/>
    <x v="21"/>
    <x v="107"/>
    <x v="44"/>
    <x v="44"/>
    <n v="38.887312000000001"/>
    <n v="-77.025762"/>
    <x v="0"/>
    <x v="21"/>
  </r>
  <r>
    <s v="F28499"/>
    <x v="2"/>
    <x v="8243"/>
    <x v="8223"/>
    <x v="21"/>
    <x v="107"/>
    <x v="44"/>
    <x v="44"/>
    <n v="38.887312000000001"/>
    <n v="-77.025762"/>
    <x v="1"/>
    <x v="140"/>
  </r>
  <r>
    <s v="F28500"/>
    <x v="2"/>
    <x v="8244"/>
    <x v="8224"/>
    <x v="21"/>
    <x v="107"/>
    <x v="44"/>
    <x v="44"/>
    <n v="38.887312000000001"/>
    <n v="-77.025762"/>
    <x v="1"/>
    <x v="624"/>
  </r>
  <r>
    <s v="F28501"/>
    <x v="0"/>
    <x v="8245"/>
    <x v="8225"/>
    <x v="21"/>
    <x v="107"/>
    <x v="44"/>
    <x v="44"/>
    <n v="38.887312000000001"/>
    <n v="-77.025762"/>
    <x v="1"/>
    <x v="537"/>
  </r>
  <r>
    <s v="F28502"/>
    <x v="2"/>
    <x v="8246"/>
    <x v="8226"/>
    <x v="21"/>
    <x v="107"/>
    <x v="44"/>
    <x v="44"/>
    <n v="38.887312000000001"/>
    <n v="-77.025762"/>
    <x v="1"/>
    <x v="35"/>
  </r>
  <r>
    <s v="F28503"/>
    <x v="0"/>
    <x v="8247"/>
    <x v="8227"/>
    <x v="21"/>
    <x v="107"/>
    <x v="44"/>
    <x v="44"/>
    <n v="38.887312000000001"/>
    <n v="-77.025762"/>
    <x v="1"/>
    <x v="606"/>
  </r>
  <r>
    <s v="F28504"/>
    <x v="0"/>
    <x v="8248"/>
    <x v="8228"/>
    <x v="21"/>
    <x v="107"/>
    <x v="44"/>
    <x v="44"/>
    <n v="38.887312000000001"/>
    <n v="-77.025762"/>
    <x v="1"/>
    <x v="325"/>
  </r>
  <r>
    <s v="F28505"/>
    <x v="2"/>
    <x v="8249"/>
    <x v="8229"/>
    <x v="21"/>
    <x v="107"/>
    <x v="44"/>
    <x v="44"/>
    <n v="38.887312000000001"/>
    <n v="-77.025762"/>
    <x v="1"/>
    <x v="169"/>
  </r>
  <r>
    <s v="F28506"/>
    <x v="2"/>
    <x v="8250"/>
    <x v="8230"/>
    <x v="21"/>
    <x v="107"/>
    <x v="44"/>
    <x v="44"/>
    <n v="38.887312000000001"/>
    <n v="-77.025762"/>
    <x v="1"/>
    <x v="427"/>
  </r>
  <r>
    <s v="F28507"/>
    <x v="2"/>
    <x v="8251"/>
    <x v="8231"/>
    <x v="21"/>
    <x v="107"/>
    <x v="44"/>
    <x v="44"/>
    <n v="38.887312000000001"/>
    <n v="-77.025762"/>
    <x v="1"/>
    <x v="301"/>
  </r>
  <r>
    <s v="F28508"/>
    <x v="2"/>
    <x v="8252"/>
    <x v="8232"/>
    <x v="21"/>
    <x v="107"/>
    <x v="44"/>
    <x v="44"/>
    <n v="38.887312000000001"/>
    <n v="-77.025762"/>
    <x v="1"/>
    <x v="317"/>
  </r>
  <r>
    <s v="F28509"/>
    <x v="0"/>
    <x v="8253"/>
    <x v="8233"/>
    <x v="21"/>
    <x v="107"/>
    <x v="44"/>
    <x v="44"/>
    <n v="38.887312000000001"/>
    <n v="-77.025762"/>
    <x v="1"/>
    <x v="248"/>
  </r>
  <r>
    <s v="F28510"/>
    <x v="0"/>
    <x v="8254"/>
    <x v="8234"/>
    <x v="21"/>
    <x v="107"/>
    <x v="44"/>
    <x v="44"/>
    <n v="38.887312000000001"/>
    <n v="-77.025762"/>
    <x v="0"/>
    <x v="256"/>
  </r>
  <r>
    <s v="F28511"/>
    <x v="0"/>
    <x v="8255"/>
    <x v="8235"/>
    <x v="21"/>
    <x v="107"/>
    <x v="44"/>
    <x v="44"/>
    <n v="38.887312000000001"/>
    <n v="-77.025762"/>
    <x v="0"/>
    <x v="161"/>
  </r>
  <r>
    <s v="F28512"/>
    <x v="0"/>
    <x v="8256"/>
    <x v="8236"/>
    <x v="21"/>
    <x v="107"/>
    <x v="44"/>
    <x v="44"/>
    <n v="38.887312000000001"/>
    <n v="-77.025762"/>
    <x v="1"/>
    <x v="349"/>
  </r>
  <r>
    <s v="F28513"/>
    <x v="0"/>
    <x v="8257"/>
    <x v="8237"/>
    <x v="21"/>
    <x v="107"/>
    <x v="44"/>
    <x v="44"/>
    <n v="38.887312000000001"/>
    <n v="-77.025762"/>
    <x v="0"/>
    <x v="220"/>
  </r>
  <r>
    <s v="F28514"/>
    <x v="2"/>
    <x v="8258"/>
    <x v="8238"/>
    <x v="21"/>
    <x v="107"/>
    <x v="44"/>
    <x v="44"/>
    <n v="38.887312000000001"/>
    <n v="-77.025762"/>
    <x v="1"/>
    <x v="219"/>
  </r>
  <r>
    <s v="F28515"/>
    <x v="2"/>
    <x v="8259"/>
    <x v="8239"/>
    <x v="21"/>
    <x v="107"/>
    <x v="44"/>
    <x v="44"/>
    <n v="38.887312000000001"/>
    <n v="-77.025762"/>
    <x v="1"/>
    <x v="321"/>
  </r>
  <r>
    <s v="F28516"/>
    <x v="2"/>
    <x v="8260"/>
    <x v="8240"/>
    <x v="21"/>
    <x v="107"/>
    <x v="44"/>
    <x v="44"/>
    <n v="38.887312000000001"/>
    <n v="-77.025762"/>
    <x v="1"/>
    <x v="91"/>
  </r>
  <r>
    <s v="F28517"/>
    <x v="0"/>
    <x v="8261"/>
    <x v="8241"/>
    <x v="21"/>
    <x v="107"/>
    <x v="44"/>
    <x v="44"/>
    <n v="38.887312000000001"/>
    <n v="-77.025762"/>
    <x v="1"/>
    <x v="480"/>
  </r>
  <r>
    <s v="F28518"/>
    <x v="2"/>
    <x v="8262"/>
    <x v="8224"/>
    <x v="21"/>
    <x v="107"/>
    <x v="44"/>
    <x v="44"/>
    <n v="38.887312000000001"/>
    <n v="-77.025762"/>
    <x v="1"/>
    <x v="72"/>
  </r>
  <r>
    <s v="F28519"/>
    <x v="0"/>
    <x v="8263"/>
    <x v="8242"/>
    <x v="23"/>
    <x v="107"/>
    <x v="46"/>
    <x v="46"/>
    <n v="38.887312000000001"/>
    <n v="-77.025762"/>
    <x v="0"/>
    <x v="640"/>
  </r>
  <r>
    <s v="F28520"/>
    <x v="0"/>
    <x v="8264"/>
    <x v="8243"/>
    <x v="23"/>
    <x v="107"/>
    <x v="46"/>
    <x v="46"/>
    <n v="38.887312000000001"/>
    <n v="-77.025762"/>
    <x v="0"/>
    <x v="310"/>
  </r>
  <r>
    <s v="F28521"/>
    <x v="0"/>
    <x v="8265"/>
    <x v="8244"/>
    <x v="24"/>
    <x v="107"/>
    <x v="47"/>
    <x v="47"/>
    <n v="38.887312000000001"/>
    <n v="-77.025762"/>
    <x v="1"/>
    <x v="531"/>
  </r>
  <r>
    <s v="F28522"/>
    <x v="2"/>
    <x v="8266"/>
    <x v="8245"/>
    <x v="24"/>
    <x v="107"/>
    <x v="47"/>
    <x v="47"/>
    <n v="38.887312000000001"/>
    <n v="-77.025762"/>
    <x v="1"/>
    <x v="248"/>
  </r>
  <r>
    <s v="F28523"/>
    <x v="0"/>
    <x v="8267"/>
    <x v="8246"/>
    <x v="24"/>
    <x v="107"/>
    <x v="47"/>
    <x v="47"/>
    <n v="38.887312000000001"/>
    <n v="-77.025762"/>
    <x v="1"/>
    <x v="404"/>
  </r>
  <r>
    <s v="F28524"/>
    <x v="2"/>
    <x v="8268"/>
    <x v="8247"/>
    <x v="24"/>
    <x v="107"/>
    <x v="47"/>
    <x v="47"/>
    <n v="38.887312000000001"/>
    <n v="-77.025762"/>
    <x v="1"/>
    <x v="349"/>
  </r>
  <r>
    <s v="F28525"/>
    <x v="2"/>
    <x v="8269"/>
    <x v="8248"/>
    <x v="24"/>
    <x v="107"/>
    <x v="47"/>
    <x v="47"/>
    <n v="38.887312000000001"/>
    <n v="-77.025762"/>
    <x v="1"/>
    <x v="225"/>
  </r>
  <r>
    <s v="F28526"/>
    <x v="2"/>
    <x v="8270"/>
    <x v="8249"/>
    <x v="24"/>
    <x v="107"/>
    <x v="47"/>
    <x v="47"/>
    <n v="38.887312000000001"/>
    <n v="-77.025762"/>
    <x v="1"/>
    <x v="536"/>
  </r>
  <r>
    <s v="F28527"/>
    <x v="0"/>
    <x v="8271"/>
    <x v="8250"/>
    <x v="24"/>
    <x v="107"/>
    <x v="47"/>
    <x v="47"/>
    <n v="38.887312000000001"/>
    <n v="-77.025762"/>
    <x v="1"/>
    <x v="197"/>
  </r>
  <r>
    <s v="F28528"/>
    <x v="2"/>
    <x v="8272"/>
    <x v="8251"/>
    <x v="24"/>
    <x v="107"/>
    <x v="47"/>
    <x v="47"/>
    <n v="38.887312000000001"/>
    <n v="-77.025762"/>
    <x v="1"/>
    <x v="261"/>
  </r>
  <r>
    <s v="F28529"/>
    <x v="2"/>
    <x v="8273"/>
    <x v="8252"/>
    <x v="24"/>
    <x v="107"/>
    <x v="47"/>
    <x v="47"/>
    <n v="38.887312000000001"/>
    <n v="-77.025762"/>
    <x v="1"/>
    <x v="305"/>
  </r>
  <r>
    <s v="F28530"/>
    <x v="2"/>
    <x v="8274"/>
    <x v="8253"/>
    <x v="24"/>
    <x v="107"/>
    <x v="47"/>
    <x v="47"/>
    <n v="38.887312000000001"/>
    <n v="-77.025762"/>
    <x v="1"/>
    <x v="5"/>
  </r>
  <r>
    <s v="F28531"/>
    <x v="2"/>
    <x v="8275"/>
    <x v="8254"/>
    <x v="24"/>
    <x v="107"/>
    <x v="47"/>
    <x v="47"/>
    <n v="38.887312000000001"/>
    <n v="-77.025762"/>
    <x v="1"/>
    <x v="120"/>
  </r>
  <r>
    <s v="F28532"/>
    <x v="2"/>
    <x v="8276"/>
    <x v="8255"/>
    <x v="24"/>
    <x v="107"/>
    <x v="47"/>
    <x v="47"/>
    <n v="38.887312000000001"/>
    <n v="-77.025762"/>
    <x v="1"/>
    <x v="463"/>
  </r>
  <r>
    <s v="F28533"/>
    <x v="0"/>
    <x v="8277"/>
    <x v="8256"/>
    <x v="24"/>
    <x v="107"/>
    <x v="47"/>
    <x v="47"/>
    <n v="38.887312000000001"/>
    <n v="-77.025762"/>
    <x v="1"/>
    <x v="66"/>
  </r>
  <r>
    <s v="F28534"/>
    <x v="2"/>
    <x v="8278"/>
    <x v="8257"/>
    <x v="24"/>
    <x v="107"/>
    <x v="47"/>
    <x v="47"/>
    <n v="38.887312000000001"/>
    <n v="-77.025762"/>
    <x v="1"/>
    <x v="192"/>
  </r>
  <r>
    <s v="F28535"/>
    <x v="0"/>
    <x v="8279"/>
    <x v="8258"/>
    <x v="24"/>
    <x v="107"/>
    <x v="47"/>
    <x v="47"/>
    <n v="38.887312000000001"/>
    <n v="-77.025762"/>
    <x v="1"/>
    <x v="417"/>
  </r>
  <r>
    <s v="F28536"/>
    <x v="0"/>
    <x v="8280"/>
    <x v="8259"/>
    <x v="24"/>
    <x v="107"/>
    <x v="47"/>
    <x v="47"/>
    <n v="38.887312000000001"/>
    <n v="-77.025762"/>
    <x v="1"/>
    <x v="588"/>
  </r>
  <r>
    <s v="F28537"/>
    <x v="0"/>
    <x v="8281"/>
    <x v="8260"/>
    <x v="24"/>
    <x v="107"/>
    <x v="47"/>
    <x v="47"/>
    <n v="38.887312000000001"/>
    <n v="-77.025762"/>
    <x v="1"/>
    <x v="585"/>
  </r>
  <r>
    <s v="F28538"/>
    <x v="2"/>
    <x v="8282"/>
    <x v="8261"/>
    <x v="24"/>
    <x v="107"/>
    <x v="47"/>
    <x v="47"/>
    <n v="38.887312000000001"/>
    <n v="-77.025762"/>
    <x v="1"/>
    <x v="149"/>
  </r>
  <r>
    <s v="F28539"/>
    <x v="0"/>
    <x v="8283"/>
    <x v="8262"/>
    <x v="24"/>
    <x v="107"/>
    <x v="47"/>
    <x v="47"/>
    <n v="38.887312000000001"/>
    <n v="-77.025762"/>
    <x v="1"/>
    <x v="647"/>
  </r>
  <r>
    <s v="F28540"/>
    <x v="0"/>
    <x v="8284"/>
    <x v="8263"/>
    <x v="24"/>
    <x v="107"/>
    <x v="47"/>
    <x v="47"/>
    <n v="38.887312000000001"/>
    <n v="-77.025762"/>
    <x v="1"/>
    <x v="51"/>
  </r>
  <r>
    <s v="F28541"/>
    <x v="2"/>
    <x v="8285"/>
    <x v="8264"/>
    <x v="24"/>
    <x v="107"/>
    <x v="47"/>
    <x v="47"/>
    <n v="38.887312000000001"/>
    <n v="-77.025762"/>
    <x v="1"/>
    <x v="300"/>
  </r>
  <r>
    <s v="F28542"/>
    <x v="2"/>
    <x v="8286"/>
    <x v="8265"/>
    <x v="24"/>
    <x v="107"/>
    <x v="47"/>
    <x v="47"/>
    <n v="38.887312000000001"/>
    <n v="-77.025762"/>
    <x v="1"/>
    <x v="51"/>
  </r>
  <r>
    <s v="F28543"/>
    <x v="2"/>
    <x v="8287"/>
    <x v="8266"/>
    <x v="24"/>
    <x v="107"/>
    <x v="47"/>
    <x v="47"/>
    <n v="38.887312000000001"/>
    <n v="-77.025762"/>
    <x v="1"/>
    <x v="538"/>
  </r>
  <r>
    <s v="F28544"/>
    <x v="2"/>
    <x v="8288"/>
    <x v="8267"/>
    <x v="24"/>
    <x v="107"/>
    <x v="47"/>
    <x v="47"/>
    <n v="38.887312000000001"/>
    <n v="-77.025762"/>
    <x v="1"/>
    <x v="363"/>
  </r>
  <r>
    <s v="F28545"/>
    <x v="1"/>
    <x v="8289"/>
    <x v="8268"/>
    <x v="108"/>
    <x v="107"/>
    <x v="1065"/>
    <x v="1084"/>
    <n v="38.887327999999997"/>
    <n v="-77.025796999999997"/>
    <x v="0"/>
    <x v="22"/>
  </r>
  <r>
    <s v="F28546"/>
    <x v="0"/>
    <x v="8290"/>
    <x v="8269"/>
    <x v="33"/>
    <x v="107"/>
    <x v="64"/>
    <x v="65"/>
    <n v="38.887312000000001"/>
    <n v="-77.025762"/>
    <x v="0"/>
    <x v="329"/>
  </r>
  <r>
    <s v="F28547"/>
    <x v="0"/>
    <x v="8291"/>
    <x v="8270"/>
    <x v="35"/>
    <x v="107"/>
    <x v="69"/>
    <x v="70"/>
    <n v="38.887312000000001"/>
    <n v="-77.025762"/>
    <x v="0"/>
    <x v="34"/>
  </r>
  <r>
    <s v="F28548"/>
    <x v="2"/>
    <x v="8292"/>
    <x v="8271"/>
    <x v="35"/>
    <x v="107"/>
    <x v="69"/>
    <x v="70"/>
    <n v="38.887312000000001"/>
    <n v="-77.025762"/>
    <x v="1"/>
    <x v="339"/>
  </r>
  <r>
    <s v="F28549"/>
    <x v="0"/>
    <x v="8293"/>
    <x v="8272"/>
    <x v="35"/>
    <x v="107"/>
    <x v="69"/>
    <x v="70"/>
    <n v="38.887312000000001"/>
    <n v="-77.025762"/>
    <x v="0"/>
    <x v="305"/>
  </r>
  <r>
    <s v="F28550"/>
    <x v="2"/>
    <x v="8294"/>
    <x v="8273"/>
    <x v="35"/>
    <x v="107"/>
    <x v="69"/>
    <x v="70"/>
    <n v="38.887312000000001"/>
    <n v="-77.025762"/>
    <x v="1"/>
    <x v="39"/>
  </r>
  <r>
    <s v="F28551"/>
    <x v="0"/>
    <x v="8295"/>
    <x v="4285"/>
    <x v="35"/>
    <x v="107"/>
    <x v="69"/>
    <x v="70"/>
    <n v="38.887312000000001"/>
    <n v="-77.025762"/>
    <x v="1"/>
    <x v="16"/>
  </r>
  <r>
    <s v="F28552"/>
    <x v="2"/>
    <x v="8296"/>
    <x v="8274"/>
    <x v="35"/>
    <x v="107"/>
    <x v="69"/>
    <x v="70"/>
    <n v="38.887312000000001"/>
    <n v="-77.025762"/>
    <x v="1"/>
    <x v="198"/>
  </r>
  <r>
    <s v="F28553"/>
    <x v="2"/>
    <x v="8297"/>
    <x v="8275"/>
    <x v="35"/>
    <x v="107"/>
    <x v="69"/>
    <x v="70"/>
    <n v="38.887312000000001"/>
    <n v="-77.025762"/>
    <x v="1"/>
    <x v="519"/>
  </r>
  <r>
    <s v="F28554"/>
    <x v="0"/>
    <x v="8298"/>
    <x v="8276"/>
    <x v="35"/>
    <x v="107"/>
    <x v="69"/>
    <x v="70"/>
    <n v="38.887312000000001"/>
    <n v="-77.025762"/>
    <x v="1"/>
    <x v="368"/>
  </r>
  <r>
    <s v="F28555"/>
    <x v="2"/>
    <x v="8299"/>
    <x v="8277"/>
    <x v="35"/>
    <x v="107"/>
    <x v="69"/>
    <x v="70"/>
    <n v="38.887312000000001"/>
    <n v="-77.025762"/>
    <x v="1"/>
    <x v="565"/>
  </r>
  <r>
    <s v="F28556"/>
    <x v="2"/>
    <x v="8300"/>
    <x v="8278"/>
    <x v="35"/>
    <x v="107"/>
    <x v="69"/>
    <x v="70"/>
    <n v="38.887312000000001"/>
    <n v="-77.025762"/>
    <x v="1"/>
    <x v="371"/>
  </r>
  <r>
    <s v="F28557"/>
    <x v="2"/>
    <x v="8301"/>
    <x v="8279"/>
    <x v="35"/>
    <x v="107"/>
    <x v="69"/>
    <x v="70"/>
    <n v="38.887312000000001"/>
    <n v="-77.025762"/>
    <x v="1"/>
    <x v="353"/>
  </r>
  <r>
    <s v="F28558"/>
    <x v="0"/>
    <x v="8302"/>
    <x v="8280"/>
    <x v="35"/>
    <x v="107"/>
    <x v="69"/>
    <x v="70"/>
    <n v="38.887312000000001"/>
    <n v="-77.025762"/>
    <x v="1"/>
    <x v="319"/>
  </r>
  <r>
    <s v="F28559"/>
    <x v="1"/>
    <x v="8303"/>
    <x v="8281"/>
    <x v="223"/>
    <x v="107"/>
    <x v="783"/>
    <x v="1085"/>
    <n v="38.887273999999998"/>
    <n v="-77.025786999999994"/>
    <x v="1"/>
    <x v="178"/>
  </r>
  <r>
    <s v="F28560"/>
    <x v="0"/>
    <x v="8304"/>
    <x v="8282"/>
    <x v="46"/>
    <x v="107"/>
    <x v="85"/>
    <x v="86"/>
    <n v="38.887312000000001"/>
    <n v="-77.025762"/>
    <x v="0"/>
    <x v="540"/>
  </r>
  <r>
    <s v="F28561"/>
    <x v="0"/>
    <x v="8305"/>
    <x v="8283"/>
    <x v="46"/>
    <x v="107"/>
    <x v="85"/>
    <x v="86"/>
    <n v="38.887312000000001"/>
    <n v="-77.025762"/>
    <x v="0"/>
    <x v="541"/>
  </r>
  <r>
    <s v="F28562"/>
    <x v="0"/>
    <x v="8306"/>
    <x v="8284"/>
    <x v="46"/>
    <x v="107"/>
    <x v="85"/>
    <x v="86"/>
    <n v="38.887312000000001"/>
    <n v="-77.025762"/>
    <x v="0"/>
    <x v="265"/>
  </r>
  <r>
    <s v="F28563"/>
    <x v="0"/>
    <x v="8307"/>
    <x v="8285"/>
    <x v="46"/>
    <x v="107"/>
    <x v="85"/>
    <x v="86"/>
    <n v="38.887312000000001"/>
    <n v="-77.025762"/>
    <x v="0"/>
    <x v="634"/>
  </r>
  <r>
    <s v="F28564"/>
    <x v="0"/>
    <x v="8308"/>
    <x v="8286"/>
    <x v="46"/>
    <x v="107"/>
    <x v="85"/>
    <x v="86"/>
    <n v="38.887312000000001"/>
    <n v="-77.025762"/>
    <x v="0"/>
    <x v="604"/>
  </r>
  <r>
    <s v="F28565"/>
    <x v="0"/>
    <x v="8309"/>
    <x v="8287"/>
    <x v="46"/>
    <x v="107"/>
    <x v="85"/>
    <x v="86"/>
    <n v="38.887312000000001"/>
    <n v="-77.025762"/>
    <x v="0"/>
    <x v="420"/>
  </r>
  <r>
    <s v="F28566"/>
    <x v="0"/>
    <x v="8310"/>
    <x v="8288"/>
    <x v="46"/>
    <x v="107"/>
    <x v="85"/>
    <x v="86"/>
    <n v="38.887312000000001"/>
    <n v="-77.025762"/>
    <x v="0"/>
    <x v="629"/>
  </r>
  <r>
    <s v="F28567"/>
    <x v="0"/>
    <x v="8311"/>
    <x v="8289"/>
    <x v="46"/>
    <x v="107"/>
    <x v="85"/>
    <x v="86"/>
    <n v="38.887312000000001"/>
    <n v="-77.025762"/>
    <x v="0"/>
    <x v="503"/>
  </r>
  <r>
    <s v="F28568"/>
    <x v="0"/>
    <x v="8312"/>
    <x v="8290"/>
    <x v="46"/>
    <x v="107"/>
    <x v="85"/>
    <x v="86"/>
    <n v="38.887312000000001"/>
    <n v="-77.025762"/>
    <x v="0"/>
    <x v="34"/>
  </r>
  <r>
    <s v="F28569"/>
    <x v="0"/>
    <x v="8313"/>
    <x v="8291"/>
    <x v="46"/>
    <x v="107"/>
    <x v="85"/>
    <x v="86"/>
    <n v="38.887312000000001"/>
    <n v="-77.025762"/>
    <x v="0"/>
    <x v="320"/>
  </r>
  <r>
    <s v="F28570"/>
    <x v="0"/>
    <x v="8314"/>
    <x v="8292"/>
    <x v="46"/>
    <x v="107"/>
    <x v="85"/>
    <x v="86"/>
    <n v="38.887312000000001"/>
    <n v="-77.025762"/>
    <x v="0"/>
    <x v="493"/>
  </r>
  <r>
    <s v="F28571"/>
    <x v="0"/>
    <x v="8315"/>
    <x v="8293"/>
    <x v="46"/>
    <x v="107"/>
    <x v="85"/>
    <x v="86"/>
    <n v="38.887312000000001"/>
    <n v="-77.025762"/>
    <x v="1"/>
    <x v="217"/>
  </r>
  <r>
    <s v="F28572"/>
    <x v="0"/>
    <x v="8316"/>
    <x v="8294"/>
    <x v="46"/>
    <x v="107"/>
    <x v="85"/>
    <x v="86"/>
    <n v="38.887312000000001"/>
    <n v="-77.025762"/>
    <x v="0"/>
    <x v="236"/>
  </r>
  <r>
    <s v="F28573"/>
    <x v="0"/>
    <x v="8317"/>
    <x v="8295"/>
    <x v="46"/>
    <x v="107"/>
    <x v="85"/>
    <x v="86"/>
    <n v="38.887312000000001"/>
    <n v="-77.025762"/>
    <x v="1"/>
    <x v="486"/>
  </r>
  <r>
    <s v="F28574"/>
    <x v="0"/>
    <x v="8318"/>
    <x v="8296"/>
    <x v="46"/>
    <x v="107"/>
    <x v="85"/>
    <x v="86"/>
    <n v="38.887312000000001"/>
    <n v="-77.025762"/>
    <x v="0"/>
    <x v="185"/>
  </r>
  <r>
    <s v="F28575"/>
    <x v="0"/>
    <x v="8319"/>
    <x v="8297"/>
    <x v="46"/>
    <x v="107"/>
    <x v="85"/>
    <x v="86"/>
    <n v="38.887312000000001"/>
    <n v="-77.025762"/>
    <x v="0"/>
    <x v="641"/>
  </r>
  <r>
    <s v="F28576"/>
    <x v="0"/>
    <x v="8320"/>
    <x v="8298"/>
    <x v="156"/>
    <x v="107"/>
    <x v="319"/>
    <x v="319"/>
    <n v="38.887312000000001"/>
    <n v="-77.025762"/>
    <x v="0"/>
    <x v="132"/>
  </r>
  <r>
    <s v="F28577"/>
    <x v="0"/>
    <x v="8321"/>
    <x v="8299"/>
    <x v="58"/>
    <x v="107"/>
    <x v="100"/>
    <x v="101"/>
    <n v="38.887312000000001"/>
    <n v="-77.025762"/>
    <x v="0"/>
    <x v="213"/>
  </r>
  <r>
    <s v="F28578"/>
    <x v="1"/>
    <x v="8322"/>
    <x v="8300"/>
    <x v="58"/>
    <x v="107"/>
    <x v="1066"/>
    <x v="1086"/>
    <n v="38.887259"/>
    <n v="-77.025732000000005"/>
    <x v="0"/>
    <x v="349"/>
  </r>
  <r>
    <s v="F28579"/>
    <x v="0"/>
    <x v="8323"/>
    <x v="8301"/>
    <x v="58"/>
    <x v="107"/>
    <x v="100"/>
    <x v="101"/>
    <n v="38.887312000000001"/>
    <n v="-77.025762"/>
    <x v="0"/>
    <x v="161"/>
  </r>
  <r>
    <s v="F28580"/>
    <x v="0"/>
    <x v="8324"/>
    <x v="8302"/>
    <x v="58"/>
    <x v="107"/>
    <x v="100"/>
    <x v="101"/>
    <n v="38.887312000000001"/>
    <n v="-77.025762"/>
    <x v="0"/>
    <x v="498"/>
  </r>
  <r>
    <s v="F28581"/>
    <x v="0"/>
    <x v="8325"/>
    <x v="8303"/>
    <x v="58"/>
    <x v="107"/>
    <x v="100"/>
    <x v="101"/>
    <n v="38.887312000000001"/>
    <n v="-77.025762"/>
    <x v="0"/>
    <x v="12"/>
  </r>
  <r>
    <s v="F28582"/>
    <x v="0"/>
    <x v="8326"/>
    <x v="8304"/>
    <x v="64"/>
    <x v="107"/>
    <x v="106"/>
    <x v="107"/>
    <n v="38.887312000000001"/>
    <n v="-77.025762"/>
    <x v="0"/>
    <x v="122"/>
  </r>
  <r>
    <s v="F28583"/>
    <x v="0"/>
    <x v="8327"/>
    <x v="8305"/>
    <x v="64"/>
    <x v="107"/>
    <x v="106"/>
    <x v="107"/>
    <n v="38.887312000000001"/>
    <n v="-77.025762"/>
    <x v="0"/>
    <x v="659"/>
  </r>
  <r>
    <s v="F28584"/>
    <x v="0"/>
    <x v="8328"/>
    <x v="8306"/>
    <x v="64"/>
    <x v="107"/>
    <x v="106"/>
    <x v="107"/>
    <n v="38.887312000000001"/>
    <n v="-77.025762"/>
    <x v="0"/>
    <x v="214"/>
  </r>
  <r>
    <s v="F28585"/>
    <x v="2"/>
    <x v="8329"/>
    <x v="8307"/>
    <x v="74"/>
    <x v="107"/>
    <x v="127"/>
    <x v="128"/>
    <n v="38.887312000000001"/>
    <n v="-77.025762"/>
    <x v="1"/>
    <x v="107"/>
  </r>
  <r>
    <s v="F28586"/>
    <x v="2"/>
    <x v="8330"/>
    <x v="8308"/>
    <x v="74"/>
    <x v="107"/>
    <x v="127"/>
    <x v="128"/>
    <n v="38.887312000000001"/>
    <n v="-77.025762"/>
    <x v="1"/>
    <x v="312"/>
  </r>
  <r>
    <s v="F28587"/>
    <x v="2"/>
    <x v="8331"/>
    <x v="8309"/>
    <x v="74"/>
    <x v="107"/>
    <x v="127"/>
    <x v="128"/>
    <n v="38.887312000000001"/>
    <n v="-77.025762"/>
    <x v="1"/>
    <x v="621"/>
  </r>
  <r>
    <s v="F28588"/>
    <x v="0"/>
    <x v="8332"/>
    <x v="8310"/>
    <x v="74"/>
    <x v="107"/>
    <x v="127"/>
    <x v="128"/>
    <n v="38.887312000000001"/>
    <n v="-77.025762"/>
    <x v="1"/>
    <x v="25"/>
  </r>
  <r>
    <s v="F28589"/>
    <x v="0"/>
    <x v="8333"/>
    <x v="8311"/>
    <x v="75"/>
    <x v="107"/>
    <x v="128"/>
    <x v="129"/>
    <n v="38.887312000000001"/>
    <n v="-77.025762"/>
    <x v="1"/>
    <x v="284"/>
  </r>
  <r>
    <s v="F28590"/>
    <x v="0"/>
    <x v="8334"/>
    <x v="5916"/>
    <x v="75"/>
    <x v="107"/>
    <x v="128"/>
    <x v="129"/>
    <n v="38.887312000000001"/>
    <n v="-77.025762"/>
    <x v="1"/>
    <x v="303"/>
  </r>
  <r>
    <s v="F28591"/>
    <x v="0"/>
    <x v="8335"/>
    <x v="8312"/>
    <x v="75"/>
    <x v="107"/>
    <x v="128"/>
    <x v="129"/>
    <n v="38.887312000000001"/>
    <n v="-77.025762"/>
    <x v="1"/>
    <x v="653"/>
  </r>
  <r>
    <s v="F28592"/>
    <x v="0"/>
    <x v="8336"/>
    <x v="8313"/>
    <x v="75"/>
    <x v="107"/>
    <x v="128"/>
    <x v="129"/>
    <n v="38.887312000000001"/>
    <n v="-77.025762"/>
    <x v="0"/>
    <x v="648"/>
  </r>
  <r>
    <s v="F28593"/>
    <x v="0"/>
    <x v="8337"/>
    <x v="8314"/>
    <x v="75"/>
    <x v="107"/>
    <x v="128"/>
    <x v="129"/>
    <n v="38.887312000000001"/>
    <n v="-77.025762"/>
    <x v="1"/>
    <x v="234"/>
  </r>
  <r>
    <s v="F28594"/>
    <x v="0"/>
    <x v="8338"/>
    <x v="8315"/>
    <x v="75"/>
    <x v="107"/>
    <x v="128"/>
    <x v="129"/>
    <n v="38.887312000000001"/>
    <n v="-77.025762"/>
    <x v="1"/>
    <x v="558"/>
  </r>
  <r>
    <s v="F28595"/>
    <x v="0"/>
    <x v="8339"/>
    <x v="8316"/>
    <x v="75"/>
    <x v="107"/>
    <x v="128"/>
    <x v="129"/>
    <n v="38.887312000000001"/>
    <n v="-77.025762"/>
    <x v="1"/>
    <x v="546"/>
  </r>
  <r>
    <s v="F28596"/>
    <x v="0"/>
    <x v="8340"/>
    <x v="8317"/>
    <x v="75"/>
    <x v="107"/>
    <x v="128"/>
    <x v="129"/>
    <n v="38.887312000000001"/>
    <n v="-77.025762"/>
    <x v="1"/>
    <x v="475"/>
  </r>
  <r>
    <s v="F28597"/>
    <x v="0"/>
    <x v="8341"/>
    <x v="8318"/>
    <x v="75"/>
    <x v="107"/>
    <x v="128"/>
    <x v="129"/>
    <n v="38.887312000000001"/>
    <n v="-77.025762"/>
    <x v="1"/>
    <x v="321"/>
  </r>
  <r>
    <s v="F28598"/>
    <x v="0"/>
    <x v="8342"/>
    <x v="8319"/>
    <x v="75"/>
    <x v="107"/>
    <x v="128"/>
    <x v="129"/>
    <n v="38.887312000000001"/>
    <n v="-77.025762"/>
    <x v="0"/>
    <x v="256"/>
  </r>
  <r>
    <s v="F28599"/>
    <x v="2"/>
    <x v="8343"/>
    <x v="8320"/>
    <x v="75"/>
    <x v="107"/>
    <x v="128"/>
    <x v="129"/>
    <n v="38.887312000000001"/>
    <n v="-77.025762"/>
    <x v="1"/>
    <x v="466"/>
  </r>
  <r>
    <s v="F28600"/>
    <x v="2"/>
    <x v="8344"/>
    <x v="8321"/>
    <x v="66"/>
    <x v="107"/>
    <x v="110"/>
    <x v="111"/>
    <n v="38.887312000000001"/>
    <n v="-77.025762"/>
    <x v="1"/>
    <x v="309"/>
  </r>
  <r>
    <s v="F28601"/>
    <x v="0"/>
    <x v="8345"/>
    <x v="8322"/>
    <x v="66"/>
    <x v="107"/>
    <x v="110"/>
    <x v="111"/>
    <n v="38.887312000000001"/>
    <n v="-77.025762"/>
    <x v="1"/>
    <x v="295"/>
  </r>
  <r>
    <s v="F28602"/>
    <x v="0"/>
    <x v="8346"/>
    <x v="8323"/>
    <x v="66"/>
    <x v="107"/>
    <x v="110"/>
    <x v="111"/>
    <n v="38.887312000000001"/>
    <n v="-77.025762"/>
    <x v="1"/>
    <x v="625"/>
  </r>
  <r>
    <s v="F28603"/>
    <x v="0"/>
    <x v="8347"/>
    <x v="8324"/>
    <x v="66"/>
    <x v="107"/>
    <x v="110"/>
    <x v="111"/>
    <n v="38.887312000000001"/>
    <n v="-77.025762"/>
    <x v="1"/>
    <x v="214"/>
  </r>
  <r>
    <s v="F28604"/>
    <x v="2"/>
    <x v="8348"/>
    <x v="8325"/>
    <x v="66"/>
    <x v="107"/>
    <x v="110"/>
    <x v="111"/>
    <n v="38.887312000000001"/>
    <n v="-77.025762"/>
    <x v="1"/>
    <x v="66"/>
  </r>
  <r>
    <s v="F28605"/>
    <x v="0"/>
    <x v="8349"/>
    <x v="8326"/>
    <x v="66"/>
    <x v="107"/>
    <x v="110"/>
    <x v="111"/>
    <n v="38.887312000000001"/>
    <n v="-77.025762"/>
    <x v="1"/>
    <x v="626"/>
  </r>
  <r>
    <s v="F28606"/>
    <x v="0"/>
    <x v="8350"/>
    <x v="8327"/>
    <x v="76"/>
    <x v="107"/>
    <x v="129"/>
    <x v="130"/>
    <n v="38.887312000000001"/>
    <n v="-77.025762"/>
    <x v="0"/>
    <x v="90"/>
  </r>
  <r>
    <s v="F28607"/>
    <x v="0"/>
    <x v="8351"/>
    <x v="8328"/>
    <x v="76"/>
    <x v="107"/>
    <x v="129"/>
    <x v="130"/>
    <n v="38.887312000000001"/>
    <n v="-77.025762"/>
    <x v="1"/>
    <x v="69"/>
  </r>
  <r>
    <s v="F28608"/>
    <x v="0"/>
    <x v="8351"/>
    <x v="8329"/>
    <x v="76"/>
    <x v="107"/>
    <x v="129"/>
    <x v="130"/>
    <n v="38.887312000000001"/>
    <n v="-77.025762"/>
    <x v="1"/>
    <x v="31"/>
  </r>
  <r>
    <s v="F28609"/>
    <x v="0"/>
    <x v="8352"/>
    <x v="8330"/>
    <x v="76"/>
    <x v="107"/>
    <x v="129"/>
    <x v="130"/>
    <n v="38.887312000000001"/>
    <n v="-77.025762"/>
    <x v="0"/>
    <x v="224"/>
  </r>
  <r>
    <s v="F28610"/>
    <x v="0"/>
    <x v="8353"/>
    <x v="8331"/>
    <x v="76"/>
    <x v="107"/>
    <x v="129"/>
    <x v="130"/>
    <n v="38.887312000000001"/>
    <n v="-77.025762"/>
    <x v="0"/>
    <x v="120"/>
  </r>
  <r>
    <s v="F28611"/>
    <x v="0"/>
    <x v="8354"/>
    <x v="8332"/>
    <x v="76"/>
    <x v="107"/>
    <x v="129"/>
    <x v="130"/>
    <n v="38.887312000000001"/>
    <n v="-77.025762"/>
    <x v="1"/>
    <x v="355"/>
  </r>
  <r>
    <s v="F28612"/>
    <x v="2"/>
    <x v="8355"/>
    <x v="8333"/>
    <x v="76"/>
    <x v="107"/>
    <x v="129"/>
    <x v="130"/>
    <n v="38.887312000000001"/>
    <n v="-77.025762"/>
    <x v="1"/>
    <x v="349"/>
  </r>
  <r>
    <s v="F28613"/>
    <x v="0"/>
    <x v="8356"/>
    <x v="8334"/>
    <x v="76"/>
    <x v="107"/>
    <x v="129"/>
    <x v="130"/>
    <n v="38.887312000000001"/>
    <n v="-77.025762"/>
    <x v="0"/>
    <x v="442"/>
  </r>
  <r>
    <s v="F28614"/>
    <x v="0"/>
    <x v="8357"/>
    <x v="8335"/>
    <x v="76"/>
    <x v="107"/>
    <x v="129"/>
    <x v="130"/>
    <n v="38.887312000000001"/>
    <n v="-77.025762"/>
    <x v="1"/>
    <x v="71"/>
  </r>
  <r>
    <s v="F28615"/>
    <x v="0"/>
    <x v="8358"/>
    <x v="8336"/>
    <x v="76"/>
    <x v="107"/>
    <x v="129"/>
    <x v="130"/>
    <n v="38.887312000000001"/>
    <n v="-77.025762"/>
    <x v="1"/>
    <x v="627"/>
  </r>
  <r>
    <s v="F28616"/>
    <x v="0"/>
    <x v="8359"/>
    <x v="8337"/>
    <x v="76"/>
    <x v="107"/>
    <x v="129"/>
    <x v="130"/>
    <n v="38.887312000000001"/>
    <n v="-77.025762"/>
    <x v="1"/>
    <x v="554"/>
  </r>
  <r>
    <s v="F28617"/>
    <x v="0"/>
    <x v="8360"/>
    <x v="8338"/>
    <x v="76"/>
    <x v="107"/>
    <x v="129"/>
    <x v="130"/>
    <n v="38.887312000000001"/>
    <n v="-77.025762"/>
    <x v="1"/>
    <x v="110"/>
  </r>
  <r>
    <s v="F28618"/>
    <x v="0"/>
    <x v="8361"/>
    <x v="8339"/>
    <x v="76"/>
    <x v="107"/>
    <x v="129"/>
    <x v="130"/>
    <n v="38.887312000000001"/>
    <n v="-77.025762"/>
    <x v="0"/>
    <x v="464"/>
  </r>
  <r>
    <s v="F28619"/>
    <x v="0"/>
    <x v="8362"/>
    <x v="8340"/>
    <x v="76"/>
    <x v="107"/>
    <x v="129"/>
    <x v="130"/>
    <n v="38.887312000000001"/>
    <n v="-77.025762"/>
    <x v="0"/>
    <x v="445"/>
  </r>
  <r>
    <s v="F28620"/>
    <x v="0"/>
    <x v="8363"/>
    <x v="8341"/>
    <x v="76"/>
    <x v="107"/>
    <x v="129"/>
    <x v="130"/>
    <n v="38.887312000000001"/>
    <n v="-77.025762"/>
    <x v="0"/>
    <x v="279"/>
  </r>
  <r>
    <s v="F28621"/>
    <x v="0"/>
    <x v="8364"/>
    <x v="8342"/>
    <x v="76"/>
    <x v="107"/>
    <x v="129"/>
    <x v="130"/>
    <n v="38.887312000000001"/>
    <n v="-77.025762"/>
    <x v="1"/>
    <x v="298"/>
  </r>
  <r>
    <s v="F28622"/>
    <x v="0"/>
    <x v="8365"/>
    <x v="8343"/>
    <x v="76"/>
    <x v="107"/>
    <x v="129"/>
    <x v="130"/>
    <n v="38.887312000000001"/>
    <n v="-77.025762"/>
    <x v="1"/>
    <x v="331"/>
  </r>
  <r>
    <s v="F28623"/>
    <x v="2"/>
    <x v="8366"/>
    <x v="8344"/>
    <x v="76"/>
    <x v="107"/>
    <x v="129"/>
    <x v="130"/>
    <n v="38.887312000000001"/>
    <n v="-77.025762"/>
    <x v="1"/>
    <x v="62"/>
  </r>
  <r>
    <s v="F28624"/>
    <x v="0"/>
    <x v="8367"/>
    <x v="8345"/>
    <x v="158"/>
    <x v="107"/>
    <x v="322"/>
    <x v="322"/>
    <n v="38.887312000000001"/>
    <n v="-77.025762"/>
    <x v="0"/>
    <x v="344"/>
  </r>
  <r>
    <s v="F28625"/>
    <x v="1"/>
    <x v="8368"/>
    <x v="8346"/>
    <x v="78"/>
    <x v="107"/>
    <x v="1067"/>
    <x v="1087"/>
    <n v="38.887217999999997"/>
    <n v="-77.025835000000001"/>
    <x v="1"/>
    <x v="438"/>
  </r>
  <r>
    <s v="F28626"/>
    <x v="0"/>
    <x v="8369"/>
    <x v="8347"/>
    <x v="97"/>
    <x v="107"/>
    <x v="172"/>
    <x v="173"/>
    <n v="38.887312000000001"/>
    <n v="-77.025762"/>
    <x v="1"/>
    <x v="621"/>
  </r>
  <r>
    <s v="F28627"/>
    <x v="2"/>
    <x v="8370"/>
    <x v="8348"/>
    <x v="97"/>
    <x v="107"/>
    <x v="172"/>
    <x v="173"/>
    <n v="38.887312000000001"/>
    <n v="-77.025762"/>
    <x v="1"/>
    <x v="427"/>
  </r>
  <r>
    <s v="F28628"/>
    <x v="2"/>
    <x v="8371"/>
    <x v="8349"/>
    <x v="97"/>
    <x v="107"/>
    <x v="172"/>
    <x v="173"/>
    <n v="38.887312000000001"/>
    <n v="-77.025762"/>
    <x v="1"/>
    <x v="28"/>
  </r>
  <r>
    <s v="F28629"/>
    <x v="2"/>
    <x v="8372"/>
    <x v="8350"/>
    <x v="97"/>
    <x v="107"/>
    <x v="172"/>
    <x v="173"/>
    <n v="38.887312000000001"/>
    <n v="-77.025762"/>
    <x v="1"/>
    <x v="561"/>
  </r>
  <r>
    <s v="F28630"/>
    <x v="2"/>
    <x v="8373"/>
    <x v="8351"/>
    <x v="97"/>
    <x v="107"/>
    <x v="172"/>
    <x v="173"/>
    <n v="38.887312000000001"/>
    <n v="-77.025762"/>
    <x v="1"/>
    <x v="627"/>
  </r>
  <r>
    <s v="F28631"/>
    <x v="0"/>
    <x v="8374"/>
    <x v="8352"/>
    <x v="97"/>
    <x v="107"/>
    <x v="172"/>
    <x v="173"/>
    <n v="38.887312000000001"/>
    <n v="-77.025762"/>
    <x v="1"/>
    <x v="572"/>
  </r>
  <r>
    <s v="F28632"/>
    <x v="0"/>
    <x v="8375"/>
    <x v="8353"/>
    <x v="97"/>
    <x v="107"/>
    <x v="172"/>
    <x v="173"/>
    <n v="38.887312000000001"/>
    <n v="-77.025762"/>
    <x v="1"/>
    <x v="122"/>
  </r>
  <r>
    <s v="F28633"/>
    <x v="0"/>
    <x v="8376"/>
    <x v="8354"/>
    <x v="97"/>
    <x v="107"/>
    <x v="172"/>
    <x v="173"/>
    <n v="38.887312000000001"/>
    <n v="-77.025762"/>
    <x v="1"/>
    <x v="606"/>
  </r>
  <r>
    <s v="F28634"/>
    <x v="0"/>
    <x v="8377"/>
    <x v="8355"/>
    <x v="97"/>
    <x v="107"/>
    <x v="172"/>
    <x v="173"/>
    <n v="38.887312000000001"/>
    <n v="-77.025762"/>
    <x v="1"/>
    <x v="556"/>
  </r>
  <r>
    <s v="F28635"/>
    <x v="2"/>
    <x v="8378"/>
    <x v="8356"/>
    <x v="97"/>
    <x v="107"/>
    <x v="172"/>
    <x v="173"/>
    <n v="38.887312000000001"/>
    <n v="-77.025762"/>
    <x v="1"/>
    <x v="45"/>
  </r>
  <r>
    <s v="F28636"/>
    <x v="2"/>
    <x v="8379"/>
    <x v="8351"/>
    <x v="97"/>
    <x v="107"/>
    <x v="172"/>
    <x v="173"/>
    <n v="38.887312000000001"/>
    <n v="-77.025762"/>
    <x v="1"/>
    <x v="468"/>
  </r>
  <r>
    <s v="F28637"/>
    <x v="2"/>
    <x v="8380"/>
    <x v="8357"/>
    <x v="97"/>
    <x v="107"/>
    <x v="172"/>
    <x v="173"/>
    <n v="38.887312000000001"/>
    <n v="-77.025762"/>
    <x v="1"/>
    <x v="626"/>
  </r>
  <r>
    <s v="F28638"/>
    <x v="2"/>
    <x v="8381"/>
    <x v="8358"/>
    <x v="97"/>
    <x v="107"/>
    <x v="172"/>
    <x v="173"/>
    <n v="38.887312000000001"/>
    <n v="-77.025762"/>
    <x v="1"/>
    <x v="480"/>
  </r>
  <r>
    <s v="F28639"/>
    <x v="2"/>
    <x v="8382"/>
    <x v="8359"/>
    <x v="97"/>
    <x v="107"/>
    <x v="172"/>
    <x v="173"/>
    <n v="38.887312000000001"/>
    <n v="-77.025762"/>
    <x v="1"/>
    <x v="53"/>
  </r>
  <r>
    <s v="F28640"/>
    <x v="2"/>
    <x v="8383"/>
    <x v="8360"/>
    <x v="97"/>
    <x v="107"/>
    <x v="172"/>
    <x v="173"/>
    <n v="38.887312000000001"/>
    <n v="-77.025762"/>
    <x v="1"/>
    <x v="368"/>
  </r>
  <r>
    <s v="F28641"/>
    <x v="2"/>
    <x v="8384"/>
    <x v="8361"/>
    <x v="97"/>
    <x v="107"/>
    <x v="172"/>
    <x v="173"/>
    <n v="38.887312000000001"/>
    <n v="-77.025762"/>
    <x v="1"/>
    <x v="69"/>
  </r>
  <r>
    <s v="F28642"/>
    <x v="2"/>
    <x v="8385"/>
    <x v="8362"/>
    <x v="97"/>
    <x v="107"/>
    <x v="172"/>
    <x v="173"/>
    <n v="38.887312000000001"/>
    <n v="-77.025762"/>
    <x v="1"/>
    <x v="538"/>
  </r>
  <r>
    <s v="F28643"/>
    <x v="0"/>
    <x v="8386"/>
    <x v="8363"/>
    <x v="97"/>
    <x v="107"/>
    <x v="172"/>
    <x v="173"/>
    <n v="38.887312000000001"/>
    <n v="-77.025762"/>
    <x v="1"/>
    <x v="262"/>
  </r>
  <r>
    <s v="F28644"/>
    <x v="0"/>
    <x v="8387"/>
    <x v="8364"/>
    <x v="97"/>
    <x v="107"/>
    <x v="172"/>
    <x v="173"/>
    <n v="38.887312000000001"/>
    <n v="-77.025762"/>
    <x v="1"/>
    <x v="106"/>
  </r>
  <r>
    <s v="F28645"/>
    <x v="2"/>
    <x v="8388"/>
    <x v="8365"/>
    <x v="97"/>
    <x v="107"/>
    <x v="172"/>
    <x v="173"/>
    <n v="38.887312000000001"/>
    <n v="-77.025762"/>
    <x v="1"/>
    <x v="84"/>
  </r>
  <r>
    <s v="F28646"/>
    <x v="2"/>
    <x v="8389"/>
    <x v="8366"/>
    <x v="97"/>
    <x v="107"/>
    <x v="172"/>
    <x v="173"/>
    <n v="38.887312000000001"/>
    <n v="-77.025762"/>
    <x v="1"/>
    <x v="550"/>
  </r>
  <r>
    <s v="F28647"/>
    <x v="2"/>
    <x v="8390"/>
    <x v="8367"/>
    <x v="97"/>
    <x v="107"/>
    <x v="172"/>
    <x v="173"/>
    <n v="38.887312000000001"/>
    <n v="-77.025762"/>
    <x v="1"/>
    <x v="14"/>
  </r>
  <r>
    <s v="F28648"/>
    <x v="0"/>
    <x v="8391"/>
    <x v="8368"/>
    <x v="97"/>
    <x v="107"/>
    <x v="172"/>
    <x v="173"/>
    <n v="38.887312000000001"/>
    <n v="-77.025762"/>
    <x v="1"/>
    <x v="486"/>
  </r>
  <r>
    <s v="F28649"/>
    <x v="0"/>
    <x v="8392"/>
    <x v="8369"/>
    <x v="97"/>
    <x v="107"/>
    <x v="172"/>
    <x v="173"/>
    <n v="38.887312000000001"/>
    <n v="-77.025762"/>
    <x v="1"/>
    <x v="452"/>
  </r>
  <r>
    <s v="F28650"/>
    <x v="2"/>
    <x v="8393"/>
    <x v="8370"/>
    <x v="97"/>
    <x v="107"/>
    <x v="172"/>
    <x v="173"/>
    <n v="38.887312000000001"/>
    <n v="-77.025762"/>
    <x v="1"/>
    <x v="354"/>
  </r>
  <r>
    <s v="F28651"/>
    <x v="2"/>
    <x v="8394"/>
    <x v="8371"/>
    <x v="97"/>
    <x v="107"/>
    <x v="172"/>
    <x v="173"/>
    <n v="38.887312000000001"/>
    <n v="-77.025762"/>
    <x v="1"/>
    <x v="297"/>
  </r>
  <r>
    <s v="F28652"/>
    <x v="2"/>
    <x v="8395"/>
    <x v="8372"/>
    <x v="97"/>
    <x v="107"/>
    <x v="172"/>
    <x v="173"/>
    <n v="38.887312000000001"/>
    <n v="-77.025762"/>
    <x v="1"/>
    <x v="130"/>
  </r>
  <r>
    <s v="F28653"/>
    <x v="0"/>
    <x v="8396"/>
    <x v="8373"/>
    <x v="97"/>
    <x v="107"/>
    <x v="172"/>
    <x v="173"/>
    <n v="38.887312000000001"/>
    <n v="-77.025762"/>
    <x v="0"/>
    <x v="219"/>
  </r>
  <r>
    <s v="F28654"/>
    <x v="0"/>
    <x v="8397"/>
    <x v="8374"/>
    <x v="97"/>
    <x v="107"/>
    <x v="172"/>
    <x v="173"/>
    <n v="38.887312000000001"/>
    <n v="-77.025762"/>
    <x v="0"/>
    <x v="239"/>
  </r>
  <r>
    <s v="F28655"/>
    <x v="0"/>
    <x v="8398"/>
    <x v="8375"/>
    <x v="97"/>
    <x v="107"/>
    <x v="172"/>
    <x v="173"/>
    <n v="38.887312000000001"/>
    <n v="-77.025762"/>
    <x v="1"/>
    <x v="317"/>
  </r>
  <r>
    <s v="F28656"/>
    <x v="2"/>
    <x v="8399"/>
    <x v="8376"/>
    <x v="97"/>
    <x v="107"/>
    <x v="172"/>
    <x v="173"/>
    <n v="38.887312000000001"/>
    <n v="-77.025762"/>
    <x v="1"/>
    <x v="35"/>
  </r>
  <r>
    <s v="F28657"/>
    <x v="2"/>
    <x v="8400"/>
    <x v="8377"/>
    <x v="97"/>
    <x v="107"/>
    <x v="172"/>
    <x v="173"/>
    <n v="38.887312000000001"/>
    <n v="-77.025762"/>
    <x v="1"/>
    <x v="471"/>
  </r>
  <r>
    <s v="F28658"/>
    <x v="2"/>
    <x v="3520"/>
    <x v="8378"/>
    <x v="97"/>
    <x v="107"/>
    <x v="172"/>
    <x v="173"/>
    <n v="38.887312000000001"/>
    <n v="-77.025762"/>
    <x v="1"/>
    <x v="128"/>
  </r>
  <r>
    <s v="F28659"/>
    <x v="0"/>
    <x v="8401"/>
    <x v="8379"/>
    <x v="97"/>
    <x v="107"/>
    <x v="172"/>
    <x v="173"/>
    <n v="38.887312000000001"/>
    <n v="-77.025762"/>
    <x v="1"/>
    <x v="53"/>
  </r>
  <r>
    <s v="F28660"/>
    <x v="2"/>
    <x v="8402"/>
    <x v="8380"/>
    <x v="97"/>
    <x v="107"/>
    <x v="172"/>
    <x v="173"/>
    <n v="38.887312000000001"/>
    <n v="-77.025762"/>
    <x v="1"/>
    <x v="45"/>
  </r>
  <r>
    <s v="F28661"/>
    <x v="0"/>
    <x v="8403"/>
    <x v="8381"/>
    <x v="97"/>
    <x v="107"/>
    <x v="172"/>
    <x v="173"/>
    <n v="38.887312000000001"/>
    <n v="-77.025762"/>
    <x v="1"/>
    <x v="327"/>
  </r>
  <r>
    <s v="F28662"/>
    <x v="0"/>
    <x v="8404"/>
    <x v="8382"/>
    <x v="97"/>
    <x v="107"/>
    <x v="172"/>
    <x v="173"/>
    <n v="38.887312000000001"/>
    <n v="-77.025762"/>
    <x v="1"/>
    <x v="31"/>
  </r>
  <r>
    <s v="F28663"/>
    <x v="2"/>
    <x v="8405"/>
    <x v="8383"/>
    <x v="97"/>
    <x v="107"/>
    <x v="172"/>
    <x v="173"/>
    <n v="38.887312000000001"/>
    <n v="-77.025762"/>
    <x v="1"/>
    <x v="587"/>
  </r>
  <r>
    <s v="F28664"/>
    <x v="2"/>
    <x v="8406"/>
    <x v="8384"/>
    <x v="97"/>
    <x v="107"/>
    <x v="172"/>
    <x v="173"/>
    <n v="38.887312000000001"/>
    <n v="-77.025762"/>
    <x v="1"/>
    <x v="444"/>
  </r>
  <r>
    <s v="F28665"/>
    <x v="0"/>
    <x v="8407"/>
    <x v="8385"/>
    <x v="97"/>
    <x v="107"/>
    <x v="172"/>
    <x v="173"/>
    <n v="38.887312000000001"/>
    <n v="-77.025762"/>
    <x v="1"/>
    <x v="376"/>
  </r>
  <r>
    <s v="F28666"/>
    <x v="2"/>
    <x v="8408"/>
    <x v="8386"/>
    <x v="97"/>
    <x v="107"/>
    <x v="172"/>
    <x v="173"/>
    <n v="38.887312000000001"/>
    <n v="-77.025762"/>
    <x v="1"/>
    <x v="570"/>
  </r>
  <r>
    <s v="F28667"/>
    <x v="2"/>
    <x v="8409"/>
    <x v="8387"/>
    <x v="97"/>
    <x v="107"/>
    <x v="172"/>
    <x v="173"/>
    <n v="38.887312000000001"/>
    <n v="-77.025762"/>
    <x v="1"/>
    <x v="420"/>
  </r>
  <r>
    <s v="F28668"/>
    <x v="2"/>
    <x v="8410"/>
    <x v="8388"/>
    <x v="97"/>
    <x v="107"/>
    <x v="172"/>
    <x v="173"/>
    <n v="38.887312000000001"/>
    <n v="-77.025762"/>
    <x v="1"/>
    <x v="634"/>
  </r>
  <r>
    <s v="F28669"/>
    <x v="2"/>
    <x v="8411"/>
    <x v="8389"/>
    <x v="97"/>
    <x v="107"/>
    <x v="172"/>
    <x v="173"/>
    <n v="38.887312000000001"/>
    <n v="-77.025762"/>
    <x v="1"/>
    <x v="208"/>
  </r>
  <r>
    <s v="F28670"/>
    <x v="2"/>
    <x v="8412"/>
    <x v="8390"/>
    <x v="97"/>
    <x v="107"/>
    <x v="172"/>
    <x v="173"/>
    <n v="38.887312000000001"/>
    <n v="-77.025762"/>
    <x v="1"/>
    <x v="65"/>
  </r>
  <r>
    <s v="F28671"/>
    <x v="2"/>
    <x v="8413"/>
    <x v="8391"/>
    <x v="97"/>
    <x v="107"/>
    <x v="172"/>
    <x v="173"/>
    <n v="38.887312000000001"/>
    <n v="-77.025762"/>
    <x v="1"/>
    <x v="233"/>
  </r>
  <r>
    <s v="F28672"/>
    <x v="2"/>
    <x v="8414"/>
    <x v="8392"/>
    <x v="97"/>
    <x v="107"/>
    <x v="172"/>
    <x v="173"/>
    <n v="38.887312000000001"/>
    <n v="-77.025762"/>
    <x v="1"/>
    <x v="605"/>
  </r>
  <r>
    <s v="F28673"/>
    <x v="2"/>
    <x v="8402"/>
    <x v="8393"/>
    <x v="97"/>
    <x v="107"/>
    <x v="172"/>
    <x v="173"/>
    <n v="38.887312000000001"/>
    <n v="-77.025762"/>
    <x v="1"/>
    <x v="22"/>
  </r>
  <r>
    <s v="F28674"/>
    <x v="0"/>
    <x v="8415"/>
    <x v="8394"/>
    <x v="97"/>
    <x v="107"/>
    <x v="172"/>
    <x v="173"/>
    <n v="38.887312000000001"/>
    <n v="-77.025762"/>
    <x v="1"/>
    <x v="641"/>
  </r>
  <r>
    <s v="F28675"/>
    <x v="0"/>
    <x v="8416"/>
    <x v="8395"/>
    <x v="97"/>
    <x v="107"/>
    <x v="172"/>
    <x v="173"/>
    <n v="38.887312000000001"/>
    <n v="-77.025762"/>
    <x v="1"/>
    <x v="613"/>
  </r>
  <r>
    <s v="F28676"/>
    <x v="2"/>
    <x v="8417"/>
    <x v="8396"/>
    <x v="97"/>
    <x v="107"/>
    <x v="172"/>
    <x v="173"/>
    <n v="38.887312000000001"/>
    <n v="-77.025762"/>
    <x v="1"/>
    <x v="184"/>
  </r>
  <r>
    <s v="F28677"/>
    <x v="2"/>
    <x v="8418"/>
    <x v="8397"/>
    <x v="97"/>
    <x v="107"/>
    <x v="172"/>
    <x v="173"/>
    <n v="38.887312000000001"/>
    <n v="-77.025762"/>
    <x v="1"/>
    <x v="652"/>
  </r>
  <r>
    <s v="F28678"/>
    <x v="2"/>
    <x v="8419"/>
    <x v="8398"/>
    <x v="97"/>
    <x v="107"/>
    <x v="172"/>
    <x v="173"/>
    <n v="38.887312000000001"/>
    <n v="-77.025762"/>
    <x v="1"/>
    <x v="111"/>
  </r>
  <r>
    <s v="F28679"/>
    <x v="2"/>
    <x v="8420"/>
    <x v="8399"/>
    <x v="97"/>
    <x v="107"/>
    <x v="172"/>
    <x v="173"/>
    <n v="38.887312000000001"/>
    <n v="-77.025762"/>
    <x v="1"/>
    <x v="97"/>
  </r>
  <r>
    <s v="F28680"/>
    <x v="2"/>
    <x v="8421"/>
    <x v="8400"/>
    <x v="97"/>
    <x v="107"/>
    <x v="172"/>
    <x v="173"/>
    <n v="38.887312000000001"/>
    <n v="-77.025762"/>
    <x v="1"/>
    <x v="155"/>
  </r>
  <r>
    <s v="F28681"/>
    <x v="0"/>
    <x v="8422"/>
    <x v="8401"/>
    <x v="97"/>
    <x v="107"/>
    <x v="172"/>
    <x v="173"/>
    <n v="38.887312000000001"/>
    <n v="-77.025762"/>
    <x v="1"/>
    <x v="638"/>
  </r>
  <r>
    <s v="F28682"/>
    <x v="2"/>
    <x v="8423"/>
    <x v="8402"/>
    <x v="97"/>
    <x v="107"/>
    <x v="172"/>
    <x v="173"/>
    <n v="38.887312000000001"/>
    <n v="-77.025762"/>
    <x v="1"/>
    <x v="388"/>
  </r>
  <r>
    <s v="F28683"/>
    <x v="2"/>
    <x v="8424"/>
    <x v="8403"/>
    <x v="97"/>
    <x v="107"/>
    <x v="172"/>
    <x v="173"/>
    <n v="38.887312000000001"/>
    <n v="-77.025762"/>
    <x v="1"/>
    <x v="322"/>
  </r>
  <r>
    <s v="F28684"/>
    <x v="0"/>
    <x v="8425"/>
    <x v="8404"/>
    <x v="97"/>
    <x v="107"/>
    <x v="172"/>
    <x v="173"/>
    <n v="38.887312000000001"/>
    <n v="-77.025762"/>
    <x v="1"/>
    <x v="220"/>
  </r>
  <r>
    <s v="F28685"/>
    <x v="2"/>
    <x v="8426"/>
    <x v="8405"/>
    <x v="97"/>
    <x v="107"/>
    <x v="172"/>
    <x v="173"/>
    <n v="38.887312000000001"/>
    <n v="-77.025762"/>
    <x v="1"/>
    <x v="576"/>
  </r>
  <r>
    <s v="F28686"/>
    <x v="0"/>
    <x v="8427"/>
    <x v="8406"/>
    <x v="99"/>
    <x v="107"/>
    <x v="174"/>
    <x v="175"/>
    <n v="38.887312000000001"/>
    <n v="-77.025762"/>
    <x v="0"/>
    <x v="250"/>
  </r>
  <r>
    <s v="F28687"/>
    <x v="0"/>
    <x v="8428"/>
    <x v="8407"/>
    <x v="99"/>
    <x v="107"/>
    <x v="174"/>
    <x v="175"/>
    <n v="38.887312000000001"/>
    <n v="-77.025762"/>
    <x v="1"/>
    <x v="580"/>
  </r>
  <r>
    <s v="F28688"/>
    <x v="0"/>
    <x v="8429"/>
    <x v="8408"/>
    <x v="99"/>
    <x v="107"/>
    <x v="174"/>
    <x v="175"/>
    <n v="38.887312000000001"/>
    <n v="-77.025762"/>
    <x v="1"/>
    <x v="620"/>
  </r>
  <r>
    <s v="F28689"/>
    <x v="0"/>
    <x v="8430"/>
    <x v="8409"/>
    <x v="99"/>
    <x v="107"/>
    <x v="174"/>
    <x v="175"/>
    <n v="38.887312000000001"/>
    <n v="-77.025762"/>
    <x v="1"/>
    <x v="165"/>
  </r>
  <r>
    <s v="F28690"/>
    <x v="2"/>
    <x v="8431"/>
    <x v="8410"/>
    <x v="99"/>
    <x v="107"/>
    <x v="174"/>
    <x v="175"/>
    <n v="38.887312000000001"/>
    <n v="-77.025762"/>
    <x v="1"/>
    <x v="356"/>
  </r>
  <r>
    <s v="F28691"/>
    <x v="0"/>
    <x v="8432"/>
    <x v="8411"/>
    <x v="99"/>
    <x v="107"/>
    <x v="174"/>
    <x v="175"/>
    <n v="38.887312000000001"/>
    <n v="-77.025762"/>
    <x v="0"/>
    <x v="502"/>
  </r>
  <r>
    <s v="F28692"/>
    <x v="0"/>
    <x v="8433"/>
    <x v="8412"/>
    <x v="99"/>
    <x v="107"/>
    <x v="174"/>
    <x v="175"/>
    <n v="38.887312000000001"/>
    <n v="-77.025762"/>
    <x v="1"/>
    <x v="554"/>
  </r>
  <r>
    <s v="F28693"/>
    <x v="2"/>
    <x v="8434"/>
    <x v="8413"/>
    <x v="99"/>
    <x v="107"/>
    <x v="174"/>
    <x v="175"/>
    <n v="38.887312000000001"/>
    <n v="-77.025762"/>
    <x v="1"/>
    <x v="23"/>
  </r>
  <r>
    <s v="F28694"/>
    <x v="1"/>
    <x v="8435"/>
    <x v="8414"/>
    <x v="107"/>
    <x v="107"/>
    <x v="1068"/>
    <x v="1088"/>
    <n v="38.887273"/>
    <n v="-77.025828000000004"/>
    <x v="0"/>
    <x v="473"/>
  </r>
  <r>
    <s v="F28695"/>
    <x v="1"/>
    <x v="8436"/>
    <x v="8415"/>
    <x v="107"/>
    <x v="107"/>
    <x v="1069"/>
    <x v="1089"/>
    <n v="38.887390000000003"/>
    <n v="-77.025898999999995"/>
    <x v="0"/>
    <x v="621"/>
  </r>
  <r>
    <s v="F28696"/>
    <x v="1"/>
    <x v="8437"/>
    <x v="8416"/>
    <x v="107"/>
    <x v="107"/>
    <x v="1070"/>
    <x v="1090"/>
    <n v="38.887304"/>
    <n v="-77.025797999999995"/>
    <x v="0"/>
    <x v="618"/>
  </r>
  <r>
    <s v="F28697"/>
    <x v="1"/>
    <x v="8438"/>
    <x v="8417"/>
    <x v="107"/>
    <x v="107"/>
    <x v="1070"/>
    <x v="1091"/>
    <n v="38.887324999999997"/>
    <n v="-77.025791999999996"/>
    <x v="0"/>
    <x v="652"/>
  </r>
  <r>
    <s v="F28698"/>
    <x v="1"/>
    <x v="8439"/>
    <x v="8418"/>
    <x v="107"/>
    <x v="107"/>
    <x v="1071"/>
    <x v="1092"/>
    <n v="38.887343000000001"/>
    <n v="-77.025852999999998"/>
    <x v="0"/>
    <x v="492"/>
  </r>
  <r>
    <s v="F28699"/>
    <x v="1"/>
    <x v="8440"/>
    <x v="8419"/>
    <x v="107"/>
    <x v="107"/>
    <x v="1070"/>
    <x v="1093"/>
    <n v="38.887282999999996"/>
    <n v="-77.025825999999995"/>
    <x v="0"/>
    <x v="644"/>
  </r>
  <r>
    <s v="F28700"/>
    <x v="0"/>
    <x v="8441"/>
    <x v="8420"/>
    <x v="0"/>
    <x v="108"/>
    <x v="0"/>
    <x v="0"/>
    <n v="38.888553000000002"/>
    <n v="-77.032426999999998"/>
    <x v="1"/>
    <x v="138"/>
  </r>
  <r>
    <s v="F28701"/>
    <x v="0"/>
    <x v="8442"/>
    <x v="8421"/>
    <x v="0"/>
    <x v="108"/>
    <x v="0"/>
    <x v="0"/>
    <n v="38.888553000000002"/>
    <n v="-77.032426999999998"/>
    <x v="1"/>
    <x v="303"/>
  </r>
  <r>
    <s v="F28702"/>
    <x v="0"/>
    <x v="8443"/>
    <x v="8422"/>
    <x v="0"/>
    <x v="108"/>
    <x v="0"/>
    <x v="0"/>
    <n v="38.888553000000002"/>
    <n v="-77.032426999999998"/>
    <x v="1"/>
    <x v="605"/>
  </r>
  <r>
    <s v="F28703"/>
    <x v="0"/>
    <x v="8444"/>
    <x v="8423"/>
    <x v="0"/>
    <x v="108"/>
    <x v="0"/>
    <x v="0"/>
    <n v="38.888553000000002"/>
    <n v="-77.032426999999998"/>
    <x v="1"/>
    <x v="364"/>
  </r>
  <r>
    <s v="F28704"/>
    <x v="0"/>
    <x v="8445"/>
    <x v="8424"/>
    <x v="0"/>
    <x v="108"/>
    <x v="0"/>
    <x v="0"/>
    <n v="38.888553000000002"/>
    <n v="-77.032426999999998"/>
    <x v="1"/>
    <x v="278"/>
  </r>
  <r>
    <s v="F28705"/>
    <x v="0"/>
    <x v="8446"/>
    <x v="8425"/>
    <x v="0"/>
    <x v="108"/>
    <x v="0"/>
    <x v="0"/>
    <n v="38.888553000000002"/>
    <n v="-77.032426999999998"/>
    <x v="1"/>
    <x v="316"/>
  </r>
  <r>
    <s v="F28706"/>
    <x v="0"/>
    <x v="8447"/>
    <x v="8426"/>
    <x v="0"/>
    <x v="108"/>
    <x v="0"/>
    <x v="0"/>
    <n v="38.888553000000002"/>
    <n v="-77.032426999999998"/>
    <x v="1"/>
    <x v="451"/>
  </r>
  <r>
    <s v="F28707"/>
    <x v="0"/>
    <x v="8448"/>
    <x v="8427"/>
    <x v="1"/>
    <x v="108"/>
    <x v="1"/>
    <x v="1"/>
    <n v="38.888553000000002"/>
    <n v="-77.032426999999998"/>
    <x v="0"/>
    <x v="201"/>
  </r>
  <r>
    <s v="F28708"/>
    <x v="0"/>
    <x v="8449"/>
    <x v="8428"/>
    <x v="1"/>
    <x v="108"/>
    <x v="1"/>
    <x v="1"/>
    <n v="38.888553000000002"/>
    <n v="-77.032426999999998"/>
    <x v="0"/>
    <x v="358"/>
  </r>
  <r>
    <s v="F28709"/>
    <x v="0"/>
    <x v="8450"/>
    <x v="8429"/>
    <x v="2"/>
    <x v="108"/>
    <x v="2"/>
    <x v="2"/>
    <n v="38.888553000000002"/>
    <n v="-77.032426999999998"/>
    <x v="0"/>
    <x v="375"/>
  </r>
  <r>
    <s v="F28710"/>
    <x v="1"/>
    <x v="8451"/>
    <x v="8430"/>
    <x v="2"/>
    <x v="108"/>
    <x v="1072"/>
    <x v="1094"/>
    <n v="38.888575000000003"/>
    <n v="-77.032482999999999"/>
    <x v="0"/>
    <x v="464"/>
  </r>
  <r>
    <s v="F28711"/>
    <x v="0"/>
    <x v="8452"/>
    <x v="8431"/>
    <x v="2"/>
    <x v="108"/>
    <x v="2"/>
    <x v="2"/>
    <n v="38.888553000000002"/>
    <n v="-77.032426999999998"/>
    <x v="1"/>
    <x v="353"/>
  </r>
  <r>
    <s v="F28712"/>
    <x v="0"/>
    <x v="8453"/>
    <x v="8432"/>
    <x v="3"/>
    <x v="108"/>
    <x v="4"/>
    <x v="4"/>
    <n v="38.888553000000002"/>
    <n v="-77.032426999999998"/>
    <x v="0"/>
    <x v="181"/>
  </r>
  <r>
    <s v="F28713"/>
    <x v="0"/>
    <x v="8454"/>
    <x v="8433"/>
    <x v="4"/>
    <x v="108"/>
    <x v="5"/>
    <x v="5"/>
    <n v="38.888553000000002"/>
    <n v="-77.032426999999998"/>
    <x v="0"/>
    <x v="201"/>
  </r>
  <r>
    <s v="F28714"/>
    <x v="0"/>
    <x v="8455"/>
    <x v="8434"/>
    <x v="4"/>
    <x v="108"/>
    <x v="5"/>
    <x v="5"/>
    <n v="38.888553000000002"/>
    <n v="-77.032426999999998"/>
    <x v="1"/>
    <x v="77"/>
  </r>
  <r>
    <s v="F28715"/>
    <x v="0"/>
    <x v="8456"/>
    <x v="8435"/>
    <x v="4"/>
    <x v="108"/>
    <x v="5"/>
    <x v="5"/>
    <n v="38.888553000000002"/>
    <n v="-77.032426999999998"/>
    <x v="1"/>
    <x v="593"/>
  </r>
  <r>
    <s v="F28716"/>
    <x v="2"/>
    <x v="8457"/>
    <x v="8436"/>
    <x v="4"/>
    <x v="108"/>
    <x v="5"/>
    <x v="5"/>
    <n v="38.888553000000002"/>
    <n v="-77.032426999999998"/>
    <x v="1"/>
    <x v="159"/>
  </r>
  <r>
    <s v="F28717"/>
    <x v="2"/>
    <x v="8458"/>
    <x v="8437"/>
    <x v="4"/>
    <x v="108"/>
    <x v="5"/>
    <x v="5"/>
    <n v="38.888553000000002"/>
    <n v="-77.032426999999998"/>
    <x v="1"/>
    <x v="225"/>
  </r>
  <r>
    <s v="F28718"/>
    <x v="0"/>
    <x v="8459"/>
    <x v="8438"/>
    <x v="4"/>
    <x v="108"/>
    <x v="5"/>
    <x v="5"/>
    <n v="38.888553000000002"/>
    <n v="-77.032426999999998"/>
    <x v="0"/>
    <x v="130"/>
  </r>
  <r>
    <s v="F28719"/>
    <x v="0"/>
    <x v="8460"/>
    <x v="8439"/>
    <x v="4"/>
    <x v="108"/>
    <x v="5"/>
    <x v="5"/>
    <n v="38.888553000000002"/>
    <n v="-77.032426999999998"/>
    <x v="0"/>
    <x v="71"/>
  </r>
  <r>
    <s v="F28720"/>
    <x v="0"/>
    <x v="8461"/>
    <x v="8440"/>
    <x v="4"/>
    <x v="108"/>
    <x v="5"/>
    <x v="5"/>
    <n v="38.888553000000002"/>
    <n v="-77.032426999999998"/>
    <x v="1"/>
    <x v="145"/>
  </r>
  <r>
    <s v="F28721"/>
    <x v="1"/>
    <x v="8462"/>
    <x v="8441"/>
    <x v="4"/>
    <x v="108"/>
    <x v="1073"/>
    <x v="5"/>
    <n v="38.888584999999999"/>
    <n v="-77.032382999999996"/>
    <x v="1"/>
    <x v="577"/>
  </r>
  <r>
    <s v="F28722"/>
    <x v="0"/>
    <x v="8463"/>
    <x v="8442"/>
    <x v="7"/>
    <x v="108"/>
    <x v="11"/>
    <x v="11"/>
    <n v="38.888553000000002"/>
    <n v="-77.032426999999998"/>
    <x v="0"/>
    <x v="330"/>
  </r>
  <r>
    <s v="F28723"/>
    <x v="0"/>
    <x v="8464"/>
    <x v="8443"/>
    <x v="7"/>
    <x v="108"/>
    <x v="11"/>
    <x v="11"/>
    <n v="38.888553000000002"/>
    <n v="-77.032426999999998"/>
    <x v="1"/>
    <x v="650"/>
  </r>
  <r>
    <s v="F28724"/>
    <x v="2"/>
    <x v="8465"/>
    <x v="8444"/>
    <x v="5"/>
    <x v="108"/>
    <x v="7"/>
    <x v="7"/>
    <n v="38.888553000000002"/>
    <n v="-77.032426999999998"/>
    <x v="1"/>
    <x v="461"/>
  </r>
  <r>
    <s v="F28725"/>
    <x v="0"/>
    <x v="8466"/>
    <x v="8445"/>
    <x v="5"/>
    <x v="108"/>
    <x v="7"/>
    <x v="7"/>
    <n v="38.888553000000002"/>
    <n v="-77.032426999999998"/>
    <x v="0"/>
    <x v="132"/>
  </r>
  <r>
    <s v="F28726"/>
    <x v="0"/>
    <x v="8467"/>
    <x v="8446"/>
    <x v="5"/>
    <x v="108"/>
    <x v="7"/>
    <x v="7"/>
    <n v="38.888553000000002"/>
    <n v="-77.032426999999998"/>
    <x v="1"/>
    <x v="252"/>
  </r>
  <r>
    <s v="F28727"/>
    <x v="0"/>
    <x v="8468"/>
    <x v="8447"/>
    <x v="7"/>
    <x v="108"/>
    <x v="11"/>
    <x v="11"/>
    <n v="38.888553000000002"/>
    <n v="-77.032426999999998"/>
    <x v="0"/>
    <x v="328"/>
  </r>
  <r>
    <s v="F28728"/>
    <x v="0"/>
    <x v="8469"/>
    <x v="8448"/>
    <x v="7"/>
    <x v="108"/>
    <x v="11"/>
    <x v="11"/>
    <n v="38.888553000000002"/>
    <n v="-77.032426999999998"/>
    <x v="0"/>
    <x v="439"/>
  </r>
  <r>
    <s v="F28729"/>
    <x v="0"/>
    <x v="8470"/>
    <x v="8449"/>
    <x v="7"/>
    <x v="108"/>
    <x v="11"/>
    <x v="11"/>
    <n v="38.888553000000002"/>
    <n v="-77.032426999999998"/>
    <x v="0"/>
    <x v="165"/>
  </r>
  <r>
    <s v="F28730"/>
    <x v="0"/>
    <x v="8471"/>
    <x v="8450"/>
    <x v="5"/>
    <x v="108"/>
    <x v="7"/>
    <x v="7"/>
    <n v="38.888553000000002"/>
    <n v="-77.032426999999998"/>
    <x v="1"/>
    <x v="14"/>
  </r>
  <r>
    <s v="F28731"/>
    <x v="0"/>
    <x v="8472"/>
    <x v="8451"/>
    <x v="5"/>
    <x v="108"/>
    <x v="7"/>
    <x v="7"/>
    <n v="38.888553000000002"/>
    <n v="-77.032426999999998"/>
    <x v="1"/>
    <x v="143"/>
  </r>
  <r>
    <s v="F28732"/>
    <x v="2"/>
    <x v="8473"/>
    <x v="8452"/>
    <x v="5"/>
    <x v="108"/>
    <x v="7"/>
    <x v="7"/>
    <n v="38.888553000000002"/>
    <n v="-77.032426999999998"/>
    <x v="1"/>
    <x v="178"/>
  </r>
  <r>
    <s v="F28733"/>
    <x v="2"/>
    <x v="8474"/>
    <x v="8453"/>
    <x v="5"/>
    <x v="108"/>
    <x v="7"/>
    <x v="7"/>
    <n v="38.888553000000002"/>
    <n v="-77.032426999999998"/>
    <x v="1"/>
    <x v="595"/>
  </r>
  <r>
    <s v="F28734"/>
    <x v="0"/>
    <x v="8475"/>
    <x v="8454"/>
    <x v="6"/>
    <x v="108"/>
    <x v="9"/>
    <x v="9"/>
    <n v="38.888553000000002"/>
    <n v="-77.032426999999998"/>
    <x v="1"/>
    <x v="6"/>
  </r>
  <r>
    <s v="F28735"/>
    <x v="0"/>
    <x v="8476"/>
    <x v="8455"/>
    <x v="6"/>
    <x v="108"/>
    <x v="9"/>
    <x v="9"/>
    <n v="38.888553000000002"/>
    <n v="-77.032426999999998"/>
    <x v="1"/>
    <x v="204"/>
  </r>
  <r>
    <s v="F28736"/>
    <x v="0"/>
    <x v="8477"/>
    <x v="8456"/>
    <x v="6"/>
    <x v="108"/>
    <x v="9"/>
    <x v="9"/>
    <n v="38.888553000000002"/>
    <n v="-77.032426999999998"/>
    <x v="0"/>
    <x v="137"/>
  </r>
  <r>
    <s v="F28737"/>
    <x v="0"/>
    <x v="8478"/>
    <x v="8457"/>
    <x v="6"/>
    <x v="108"/>
    <x v="9"/>
    <x v="9"/>
    <n v="38.888553000000002"/>
    <n v="-77.032426999999998"/>
    <x v="0"/>
    <x v="652"/>
  </r>
  <r>
    <s v="F28738"/>
    <x v="0"/>
    <x v="8479"/>
    <x v="8458"/>
    <x v="6"/>
    <x v="108"/>
    <x v="9"/>
    <x v="9"/>
    <n v="38.888553000000002"/>
    <n v="-77.032426999999998"/>
    <x v="1"/>
    <x v="379"/>
  </r>
  <r>
    <s v="F28739"/>
    <x v="0"/>
    <x v="8480"/>
    <x v="8459"/>
    <x v="6"/>
    <x v="108"/>
    <x v="9"/>
    <x v="9"/>
    <n v="38.888553000000002"/>
    <n v="-77.032426999999998"/>
    <x v="1"/>
    <x v="196"/>
  </r>
  <r>
    <s v="F28740"/>
    <x v="0"/>
    <x v="8481"/>
    <x v="8460"/>
    <x v="6"/>
    <x v="108"/>
    <x v="9"/>
    <x v="9"/>
    <n v="38.888553000000002"/>
    <n v="-77.032426999999998"/>
    <x v="1"/>
    <x v="416"/>
  </r>
  <r>
    <s v="F28741"/>
    <x v="0"/>
    <x v="8482"/>
    <x v="8461"/>
    <x v="6"/>
    <x v="108"/>
    <x v="9"/>
    <x v="9"/>
    <n v="38.888553000000002"/>
    <n v="-77.032426999999998"/>
    <x v="1"/>
    <x v="344"/>
  </r>
  <r>
    <s v="F28742"/>
    <x v="0"/>
    <x v="8483"/>
    <x v="8462"/>
    <x v="5"/>
    <x v="108"/>
    <x v="7"/>
    <x v="7"/>
    <n v="38.888553000000002"/>
    <n v="-77.032426999999998"/>
    <x v="1"/>
    <x v="94"/>
  </r>
  <r>
    <s v="F28743"/>
    <x v="2"/>
    <x v="8484"/>
    <x v="8463"/>
    <x v="5"/>
    <x v="108"/>
    <x v="7"/>
    <x v="7"/>
    <n v="38.888553000000002"/>
    <n v="-77.032426999999998"/>
    <x v="1"/>
    <x v="74"/>
  </r>
  <r>
    <s v="F28744"/>
    <x v="0"/>
    <x v="8485"/>
    <x v="8464"/>
    <x v="6"/>
    <x v="108"/>
    <x v="9"/>
    <x v="9"/>
    <n v="38.888553000000002"/>
    <n v="-77.032426999999998"/>
    <x v="0"/>
    <x v="434"/>
  </r>
  <r>
    <s v="F28745"/>
    <x v="0"/>
    <x v="8486"/>
    <x v="8465"/>
    <x v="6"/>
    <x v="108"/>
    <x v="9"/>
    <x v="9"/>
    <n v="38.888553000000002"/>
    <n v="-77.032426999999998"/>
    <x v="1"/>
    <x v="97"/>
  </r>
  <r>
    <s v="F28746"/>
    <x v="0"/>
    <x v="8487"/>
    <x v="8466"/>
    <x v="6"/>
    <x v="108"/>
    <x v="9"/>
    <x v="9"/>
    <n v="38.888553000000002"/>
    <n v="-77.032426999999998"/>
    <x v="1"/>
    <x v="32"/>
  </r>
  <r>
    <s v="F28747"/>
    <x v="0"/>
    <x v="8488"/>
    <x v="8467"/>
    <x v="6"/>
    <x v="108"/>
    <x v="9"/>
    <x v="9"/>
    <n v="38.888553000000002"/>
    <n v="-77.032426999999998"/>
    <x v="1"/>
    <x v="564"/>
  </r>
  <r>
    <s v="F28748"/>
    <x v="1"/>
    <x v="8489"/>
    <x v="8468"/>
    <x v="6"/>
    <x v="108"/>
    <x v="1074"/>
    <x v="1095"/>
    <n v="38.888618999999998"/>
    <n v="-77.032504000000003"/>
    <x v="1"/>
    <x v="195"/>
  </r>
  <r>
    <s v="F28749"/>
    <x v="2"/>
    <x v="8490"/>
    <x v="8469"/>
    <x v="8"/>
    <x v="108"/>
    <x v="15"/>
    <x v="15"/>
    <n v="38.888553000000002"/>
    <n v="-77.032426999999998"/>
    <x v="1"/>
    <x v="103"/>
  </r>
  <r>
    <s v="F28750"/>
    <x v="0"/>
    <x v="8491"/>
    <x v="8470"/>
    <x v="10"/>
    <x v="108"/>
    <x v="19"/>
    <x v="19"/>
    <n v="38.888553000000002"/>
    <n v="-77.032426999999998"/>
    <x v="1"/>
    <x v="395"/>
  </r>
  <r>
    <s v="F28751"/>
    <x v="0"/>
    <x v="8492"/>
    <x v="8471"/>
    <x v="8"/>
    <x v="108"/>
    <x v="15"/>
    <x v="15"/>
    <n v="38.888553000000002"/>
    <n v="-77.032426999999998"/>
    <x v="0"/>
    <x v="401"/>
  </r>
  <r>
    <s v="F28752"/>
    <x v="2"/>
    <x v="8493"/>
    <x v="8472"/>
    <x v="8"/>
    <x v="108"/>
    <x v="15"/>
    <x v="15"/>
    <n v="38.888553000000002"/>
    <n v="-77.032426999999998"/>
    <x v="1"/>
    <x v="590"/>
  </r>
  <r>
    <s v="F28753"/>
    <x v="2"/>
    <x v="8494"/>
    <x v="8473"/>
    <x v="8"/>
    <x v="108"/>
    <x v="15"/>
    <x v="15"/>
    <n v="38.888553000000002"/>
    <n v="-77.032426999999998"/>
    <x v="1"/>
    <x v="158"/>
  </r>
  <r>
    <s v="F28754"/>
    <x v="0"/>
    <x v="8495"/>
    <x v="8474"/>
    <x v="8"/>
    <x v="108"/>
    <x v="15"/>
    <x v="15"/>
    <n v="38.888553000000002"/>
    <n v="-77.032426999999998"/>
    <x v="0"/>
    <x v="139"/>
  </r>
  <r>
    <s v="F28755"/>
    <x v="0"/>
    <x v="8496"/>
    <x v="8475"/>
    <x v="8"/>
    <x v="108"/>
    <x v="15"/>
    <x v="15"/>
    <n v="38.888553000000002"/>
    <n v="-77.032426999999998"/>
    <x v="1"/>
    <x v="578"/>
  </r>
  <r>
    <s v="F28756"/>
    <x v="2"/>
    <x v="8497"/>
    <x v="8476"/>
    <x v="8"/>
    <x v="108"/>
    <x v="15"/>
    <x v="15"/>
    <n v="38.888553000000002"/>
    <n v="-77.032426999999998"/>
    <x v="1"/>
    <x v="429"/>
  </r>
  <r>
    <s v="F28757"/>
    <x v="0"/>
    <x v="8498"/>
    <x v="8477"/>
    <x v="8"/>
    <x v="108"/>
    <x v="15"/>
    <x v="15"/>
    <n v="38.888553000000002"/>
    <n v="-77.032426999999998"/>
    <x v="1"/>
    <x v="560"/>
  </r>
  <r>
    <s v="F28758"/>
    <x v="2"/>
    <x v="8499"/>
    <x v="8469"/>
    <x v="8"/>
    <x v="108"/>
    <x v="15"/>
    <x v="15"/>
    <n v="38.888553000000002"/>
    <n v="-77.032426999999998"/>
    <x v="1"/>
    <x v="470"/>
  </r>
  <r>
    <s v="F28759"/>
    <x v="0"/>
    <x v="8500"/>
    <x v="8478"/>
    <x v="57"/>
    <x v="108"/>
    <x v="98"/>
    <x v="99"/>
    <n v="38.888553000000002"/>
    <n v="-77.032426999999998"/>
    <x v="1"/>
    <x v="253"/>
  </r>
  <r>
    <s v="F28760"/>
    <x v="2"/>
    <x v="8501"/>
    <x v="8479"/>
    <x v="57"/>
    <x v="108"/>
    <x v="98"/>
    <x v="99"/>
    <n v="38.888553000000002"/>
    <n v="-77.032426999999998"/>
    <x v="1"/>
    <x v="105"/>
  </r>
  <r>
    <s v="F28761"/>
    <x v="2"/>
    <x v="8502"/>
    <x v="8480"/>
    <x v="57"/>
    <x v="108"/>
    <x v="98"/>
    <x v="99"/>
    <n v="38.888553000000002"/>
    <n v="-77.032426999999998"/>
    <x v="1"/>
    <x v="474"/>
  </r>
  <r>
    <s v="F28762"/>
    <x v="2"/>
    <x v="8503"/>
    <x v="8481"/>
    <x v="57"/>
    <x v="108"/>
    <x v="98"/>
    <x v="99"/>
    <n v="38.888553000000002"/>
    <n v="-77.032426999999998"/>
    <x v="1"/>
    <x v="435"/>
  </r>
  <r>
    <s v="F28763"/>
    <x v="0"/>
    <x v="8504"/>
    <x v="8482"/>
    <x v="57"/>
    <x v="108"/>
    <x v="98"/>
    <x v="99"/>
    <n v="38.888553000000002"/>
    <n v="-77.032426999999998"/>
    <x v="1"/>
    <x v="9"/>
  </r>
  <r>
    <s v="F28764"/>
    <x v="2"/>
    <x v="8505"/>
    <x v="8481"/>
    <x v="57"/>
    <x v="108"/>
    <x v="98"/>
    <x v="99"/>
    <n v="38.888553000000002"/>
    <n v="-77.032426999999998"/>
    <x v="1"/>
    <x v="114"/>
  </r>
  <r>
    <s v="F28765"/>
    <x v="0"/>
    <x v="8506"/>
    <x v="8483"/>
    <x v="13"/>
    <x v="108"/>
    <x v="30"/>
    <x v="30"/>
    <n v="38.888553000000002"/>
    <n v="-77.032426999999998"/>
    <x v="1"/>
    <x v="300"/>
  </r>
  <r>
    <s v="F28766"/>
    <x v="0"/>
    <x v="8507"/>
    <x v="8484"/>
    <x v="57"/>
    <x v="108"/>
    <x v="98"/>
    <x v="99"/>
    <n v="38.888553000000002"/>
    <n v="-77.032426999999998"/>
    <x v="0"/>
    <x v="85"/>
  </r>
  <r>
    <s v="F28767"/>
    <x v="0"/>
    <x v="8508"/>
    <x v="8485"/>
    <x v="57"/>
    <x v="108"/>
    <x v="98"/>
    <x v="99"/>
    <n v="38.888553000000002"/>
    <n v="-77.032426999999998"/>
    <x v="0"/>
    <x v="562"/>
  </r>
  <r>
    <s v="F28768"/>
    <x v="0"/>
    <x v="8509"/>
    <x v="8486"/>
    <x v="13"/>
    <x v="108"/>
    <x v="30"/>
    <x v="30"/>
    <n v="38.888553000000002"/>
    <n v="-77.032426999999998"/>
    <x v="0"/>
    <x v="15"/>
  </r>
  <r>
    <s v="F28769"/>
    <x v="2"/>
    <x v="8510"/>
    <x v="8487"/>
    <x v="57"/>
    <x v="108"/>
    <x v="98"/>
    <x v="99"/>
    <n v="38.888553000000002"/>
    <n v="-77.032426999999998"/>
    <x v="1"/>
    <x v="327"/>
  </r>
  <r>
    <s v="F28770"/>
    <x v="0"/>
    <x v="8511"/>
    <x v="8488"/>
    <x v="13"/>
    <x v="108"/>
    <x v="30"/>
    <x v="30"/>
    <n v="38.888553000000002"/>
    <n v="-77.032426999999998"/>
    <x v="1"/>
    <x v="246"/>
  </r>
  <r>
    <s v="F28771"/>
    <x v="0"/>
    <x v="8512"/>
    <x v="8489"/>
    <x v="13"/>
    <x v="108"/>
    <x v="30"/>
    <x v="30"/>
    <n v="38.888553000000002"/>
    <n v="-77.032426999999998"/>
    <x v="0"/>
    <x v="14"/>
  </r>
  <r>
    <s v="F28772"/>
    <x v="2"/>
    <x v="8513"/>
    <x v="8490"/>
    <x v="57"/>
    <x v="108"/>
    <x v="98"/>
    <x v="99"/>
    <n v="38.888553000000002"/>
    <n v="-77.032426999999998"/>
    <x v="1"/>
    <x v="529"/>
  </r>
  <r>
    <s v="F28773"/>
    <x v="0"/>
    <x v="8514"/>
    <x v="8491"/>
    <x v="15"/>
    <x v="108"/>
    <x v="32"/>
    <x v="32"/>
    <n v="38.888553000000002"/>
    <n v="-77.032426999999998"/>
    <x v="1"/>
    <x v="414"/>
  </r>
  <r>
    <s v="F28774"/>
    <x v="0"/>
    <x v="8515"/>
    <x v="8492"/>
    <x v="72"/>
    <x v="108"/>
    <x v="121"/>
    <x v="122"/>
    <n v="38.888553000000002"/>
    <n v="-77.032426999999998"/>
    <x v="0"/>
    <x v="69"/>
  </r>
  <r>
    <s v="F28775"/>
    <x v="0"/>
    <x v="8516"/>
    <x v="8493"/>
    <x v="72"/>
    <x v="108"/>
    <x v="121"/>
    <x v="122"/>
    <n v="38.888553000000002"/>
    <n v="-77.032426999999998"/>
    <x v="0"/>
    <x v="251"/>
  </r>
  <r>
    <s v="F28776"/>
    <x v="0"/>
    <x v="8517"/>
    <x v="8494"/>
    <x v="72"/>
    <x v="108"/>
    <x v="121"/>
    <x v="122"/>
    <n v="38.888553000000002"/>
    <n v="-77.032426999999998"/>
    <x v="0"/>
    <x v="474"/>
  </r>
  <r>
    <s v="F28777"/>
    <x v="0"/>
    <x v="8518"/>
    <x v="8495"/>
    <x v="72"/>
    <x v="108"/>
    <x v="121"/>
    <x v="122"/>
    <n v="38.888553000000002"/>
    <n v="-77.032426999999998"/>
    <x v="0"/>
    <x v="125"/>
  </r>
  <r>
    <s v="F28778"/>
    <x v="0"/>
    <x v="8519"/>
    <x v="8496"/>
    <x v="19"/>
    <x v="108"/>
    <x v="39"/>
    <x v="39"/>
    <n v="38.888553000000002"/>
    <n v="-77.032426999999998"/>
    <x v="0"/>
    <x v="578"/>
  </r>
  <r>
    <s v="F28779"/>
    <x v="0"/>
    <x v="8520"/>
    <x v="8497"/>
    <x v="19"/>
    <x v="108"/>
    <x v="39"/>
    <x v="39"/>
    <n v="38.888553000000002"/>
    <n v="-77.032426999999998"/>
    <x v="1"/>
    <x v="394"/>
  </r>
  <r>
    <s v="F28780"/>
    <x v="0"/>
    <x v="8521"/>
    <x v="8498"/>
    <x v="19"/>
    <x v="108"/>
    <x v="39"/>
    <x v="39"/>
    <n v="38.888553000000002"/>
    <n v="-77.032426999999998"/>
    <x v="1"/>
    <x v="265"/>
  </r>
  <r>
    <s v="F28781"/>
    <x v="0"/>
    <x v="8522"/>
    <x v="8499"/>
    <x v="19"/>
    <x v="108"/>
    <x v="39"/>
    <x v="39"/>
    <n v="38.888553000000002"/>
    <n v="-77.032426999999998"/>
    <x v="0"/>
    <x v="370"/>
  </r>
  <r>
    <s v="F28782"/>
    <x v="0"/>
    <x v="8523"/>
    <x v="8500"/>
    <x v="19"/>
    <x v="108"/>
    <x v="39"/>
    <x v="39"/>
    <n v="38.888553000000002"/>
    <n v="-77.032426999999998"/>
    <x v="1"/>
    <x v="384"/>
  </r>
  <r>
    <s v="F28783"/>
    <x v="0"/>
    <x v="8524"/>
    <x v="8501"/>
    <x v="19"/>
    <x v="108"/>
    <x v="39"/>
    <x v="39"/>
    <n v="38.888553000000002"/>
    <n v="-77.032426999999998"/>
    <x v="0"/>
    <x v="103"/>
  </r>
  <r>
    <s v="F28784"/>
    <x v="0"/>
    <x v="8525"/>
    <x v="8502"/>
    <x v="19"/>
    <x v="108"/>
    <x v="39"/>
    <x v="39"/>
    <n v="38.888553000000002"/>
    <n v="-77.032426999999998"/>
    <x v="1"/>
    <x v="403"/>
  </r>
  <r>
    <s v="F28785"/>
    <x v="0"/>
    <x v="8526"/>
    <x v="8503"/>
    <x v="19"/>
    <x v="108"/>
    <x v="39"/>
    <x v="39"/>
    <n v="38.888553000000002"/>
    <n v="-77.032426999999998"/>
    <x v="0"/>
    <x v="81"/>
  </r>
  <r>
    <s v="F28786"/>
    <x v="0"/>
    <x v="8527"/>
    <x v="8504"/>
    <x v="20"/>
    <x v="108"/>
    <x v="40"/>
    <x v="40"/>
    <n v="38.888553000000002"/>
    <n v="-77.032426999999998"/>
    <x v="0"/>
    <x v="534"/>
  </r>
  <r>
    <s v="F28787"/>
    <x v="0"/>
    <x v="8528"/>
    <x v="8505"/>
    <x v="155"/>
    <x v="108"/>
    <x v="317"/>
    <x v="317"/>
    <n v="38.888553000000002"/>
    <n v="-77.032426999999998"/>
    <x v="1"/>
    <x v="164"/>
  </r>
  <r>
    <s v="F28788"/>
    <x v="0"/>
    <x v="8529"/>
    <x v="8506"/>
    <x v="20"/>
    <x v="108"/>
    <x v="40"/>
    <x v="40"/>
    <n v="38.888553000000002"/>
    <n v="-77.032426999999998"/>
    <x v="0"/>
    <x v="282"/>
  </r>
  <r>
    <s v="F28789"/>
    <x v="0"/>
    <x v="8530"/>
    <x v="8507"/>
    <x v="20"/>
    <x v="108"/>
    <x v="40"/>
    <x v="40"/>
    <n v="38.888553000000002"/>
    <n v="-77.032426999999998"/>
    <x v="0"/>
    <x v="470"/>
  </r>
  <r>
    <s v="F28790"/>
    <x v="0"/>
    <x v="8531"/>
    <x v="8508"/>
    <x v="155"/>
    <x v="108"/>
    <x v="317"/>
    <x v="317"/>
    <n v="38.888553000000002"/>
    <n v="-77.032426999999998"/>
    <x v="1"/>
    <x v="238"/>
  </r>
  <r>
    <s v="F28791"/>
    <x v="0"/>
    <x v="8532"/>
    <x v="8509"/>
    <x v="155"/>
    <x v="108"/>
    <x v="317"/>
    <x v="317"/>
    <n v="38.888553000000002"/>
    <n v="-77.032426999999998"/>
    <x v="1"/>
    <x v="264"/>
  </r>
  <r>
    <s v="F28792"/>
    <x v="0"/>
    <x v="8533"/>
    <x v="8510"/>
    <x v="155"/>
    <x v="108"/>
    <x v="317"/>
    <x v="317"/>
    <n v="38.888553000000002"/>
    <n v="-77.032426999999998"/>
    <x v="0"/>
    <x v="428"/>
  </r>
  <r>
    <s v="F28793"/>
    <x v="0"/>
    <x v="8534"/>
    <x v="8511"/>
    <x v="155"/>
    <x v="108"/>
    <x v="317"/>
    <x v="317"/>
    <n v="38.888553000000002"/>
    <n v="-77.032426999999998"/>
    <x v="1"/>
    <x v="615"/>
  </r>
  <r>
    <s v="F28794"/>
    <x v="2"/>
    <x v="8535"/>
    <x v="8512"/>
    <x v="20"/>
    <x v="108"/>
    <x v="40"/>
    <x v="40"/>
    <n v="38.888553000000002"/>
    <n v="-77.032426999999998"/>
    <x v="1"/>
    <x v="265"/>
  </r>
  <r>
    <s v="F28795"/>
    <x v="2"/>
    <x v="8536"/>
    <x v="8513"/>
    <x v="20"/>
    <x v="108"/>
    <x v="40"/>
    <x v="40"/>
    <n v="38.888553000000002"/>
    <n v="-77.032426999999998"/>
    <x v="1"/>
    <x v="240"/>
  </r>
  <r>
    <s v="F28796"/>
    <x v="0"/>
    <x v="8537"/>
    <x v="8514"/>
    <x v="20"/>
    <x v="108"/>
    <x v="40"/>
    <x v="40"/>
    <n v="38.888553000000002"/>
    <n v="-77.032426999999998"/>
    <x v="0"/>
    <x v="302"/>
  </r>
  <r>
    <s v="F28797"/>
    <x v="0"/>
    <x v="8538"/>
    <x v="8515"/>
    <x v="20"/>
    <x v="108"/>
    <x v="40"/>
    <x v="40"/>
    <n v="38.888553000000002"/>
    <n v="-77.032426999999998"/>
    <x v="0"/>
    <x v="469"/>
  </r>
  <r>
    <s v="F28798"/>
    <x v="2"/>
    <x v="8539"/>
    <x v="8516"/>
    <x v="20"/>
    <x v="108"/>
    <x v="40"/>
    <x v="40"/>
    <n v="38.888553000000002"/>
    <n v="-77.032426999999998"/>
    <x v="1"/>
    <x v="294"/>
  </r>
  <r>
    <s v="F28799"/>
    <x v="0"/>
    <x v="8540"/>
    <x v="8517"/>
    <x v="20"/>
    <x v="108"/>
    <x v="40"/>
    <x v="40"/>
    <n v="38.888553000000002"/>
    <n v="-77.032426999999998"/>
    <x v="1"/>
    <x v="11"/>
  </r>
  <r>
    <s v="F28800"/>
    <x v="0"/>
    <x v="8541"/>
    <x v="8518"/>
    <x v="20"/>
    <x v="108"/>
    <x v="40"/>
    <x v="40"/>
    <n v="38.888553000000002"/>
    <n v="-77.032426999999998"/>
    <x v="1"/>
    <x v="248"/>
  </r>
  <r>
    <s v="F28801"/>
    <x v="0"/>
    <x v="8542"/>
    <x v="8519"/>
    <x v="20"/>
    <x v="108"/>
    <x v="40"/>
    <x v="40"/>
    <n v="38.888553000000002"/>
    <n v="-77.032426999999998"/>
    <x v="0"/>
    <x v="244"/>
  </r>
  <r>
    <s v="F28802"/>
    <x v="2"/>
    <x v="8543"/>
    <x v="8520"/>
    <x v="20"/>
    <x v="108"/>
    <x v="40"/>
    <x v="40"/>
    <n v="38.888553000000002"/>
    <n v="-77.032426999999998"/>
    <x v="1"/>
    <x v="60"/>
  </r>
  <r>
    <s v="F28803"/>
    <x v="0"/>
    <x v="8544"/>
    <x v="8521"/>
    <x v="20"/>
    <x v="108"/>
    <x v="40"/>
    <x v="40"/>
    <n v="38.888553000000002"/>
    <n v="-77.032426999999998"/>
    <x v="0"/>
    <x v="268"/>
  </r>
  <r>
    <s v="F28804"/>
    <x v="2"/>
    <x v="8545"/>
    <x v="8522"/>
    <x v="21"/>
    <x v="108"/>
    <x v="44"/>
    <x v="44"/>
    <n v="38.888553000000002"/>
    <n v="-77.032426999999998"/>
    <x v="1"/>
    <x v="462"/>
  </r>
  <r>
    <s v="F28805"/>
    <x v="2"/>
    <x v="8546"/>
    <x v="8523"/>
    <x v="21"/>
    <x v="108"/>
    <x v="44"/>
    <x v="44"/>
    <n v="38.888553000000002"/>
    <n v="-77.032426999999998"/>
    <x v="1"/>
    <x v="135"/>
  </r>
  <r>
    <s v="F28806"/>
    <x v="2"/>
    <x v="8547"/>
    <x v="8524"/>
    <x v="21"/>
    <x v="108"/>
    <x v="44"/>
    <x v="44"/>
    <n v="38.888553000000002"/>
    <n v="-77.032426999999998"/>
    <x v="1"/>
    <x v="336"/>
  </r>
  <r>
    <s v="F28807"/>
    <x v="2"/>
    <x v="8548"/>
    <x v="8525"/>
    <x v="21"/>
    <x v="108"/>
    <x v="44"/>
    <x v="44"/>
    <n v="38.888553000000002"/>
    <n v="-77.032426999999998"/>
    <x v="1"/>
    <x v="408"/>
  </r>
  <r>
    <s v="F28808"/>
    <x v="2"/>
    <x v="8549"/>
    <x v="8526"/>
    <x v="21"/>
    <x v="108"/>
    <x v="44"/>
    <x v="44"/>
    <n v="38.888553000000002"/>
    <n v="-77.032426999999998"/>
    <x v="1"/>
    <x v="613"/>
  </r>
  <r>
    <s v="F28809"/>
    <x v="2"/>
    <x v="8550"/>
    <x v="8527"/>
    <x v="21"/>
    <x v="108"/>
    <x v="44"/>
    <x v="44"/>
    <n v="38.888553000000002"/>
    <n v="-77.032426999999998"/>
    <x v="1"/>
    <x v="600"/>
  </r>
  <r>
    <s v="F28810"/>
    <x v="2"/>
    <x v="8551"/>
    <x v="8528"/>
    <x v="21"/>
    <x v="108"/>
    <x v="44"/>
    <x v="44"/>
    <n v="38.888553000000002"/>
    <n v="-77.032426999999998"/>
    <x v="1"/>
    <x v="658"/>
  </r>
  <r>
    <s v="F28811"/>
    <x v="2"/>
    <x v="8552"/>
    <x v="8529"/>
    <x v="21"/>
    <x v="108"/>
    <x v="44"/>
    <x v="44"/>
    <n v="38.888553000000002"/>
    <n v="-77.032426999999998"/>
    <x v="1"/>
    <x v="183"/>
  </r>
  <r>
    <s v="F28812"/>
    <x v="2"/>
    <x v="8553"/>
    <x v="8530"/>
    <x v="21"/>
    <x v="108"/>
    <x v="44"/>
    <x v="44"/>
    <n v="38.888553000000002"/>
    <n v="-77.032426999999998"/>
    <x v="1"/>
    <x v="82"/>
  </r>
  <r>
    <s v="F28813"/>
    <x v="2"/>
    <x v="8554"/>
    <x v="8531"/>
    <x v="21"/>
    <x v="108"/>
    <x v="44"/>
    <x v="44"/>
    <n v="38.888553000000002"/>
    <n v="-77.032426999999998"/>
    <x v="1"/>
    <x v="184"/>
  </r>
  <r>
    <s v="F28814"/>
    <x v="2"/>
    <x v="8555"/>
    <x v="8532"/>
    <x v="21"/>
    <x v="108"/>
    <x v="44"/>
    <x v="44"/>
    <n v="38.888553000000002"/>
    <n v="-77.032426999999998"/>
    <x v="1"/>
    <x v="196"/>
  </r>
  <r>
    <s v="F28815"/>
    <x v="2"/>
    <x v="8556"/>
    <x v="8533"/>
    <x v="21"/>
    <x v="108"/>
    <x v="44"/>
    <x v="44"/>
    <n v="38.888553000000002"/>
    <n v="-77.032426999999998"/>
    <x v="1"/>
    <x v="342"/>
  </r>
  <r>
    <s v="F28816"/>
    <x v="2"/>
    <x v="8557"/>
    <x v="8534"/>
    <x v="21"/>
    <x v="108"/>
    <x v="44"/>
    <x v="44"/>
    <n v="38.888553000000002"/>
    <n v="-77.032426999999998"/>
    <x v="1"/>
    <x v="100"/>
  </r>
  <r>
    <s v="F28817"/>
    <x v="0"/>
    <x v="8558"/>
    <x v="8535"/>
    <x v="21"/>
    <x v="108"/>
    <x v="44"/>
    <x v="44"/>
    <n v="38.888553000000002"/>
    <n v="-77.032426999999998"/>
    <x v="0"/>
    <x v="148"/>
  </r>
  <r>
    <s v="F28818"/>
    <x v="2"/>
    <x v="8559"/>
    <x v="8536"/>
    <x v="21"/>
    <x v="108"/>
    <x v="44"/>
    <x v="44"/>
    <n v="38.888553000000002"/>
    <n v="-77.032426999999998"/>
    <x v="1"/>
    <x v="471"/>
  </r>
  <r>
    <s v="F28819"/>
    <x v="2"/>
    <x v="8560"/>
    <x v="8537"/>
    <x v="21"/>
    <x v="108"/>
    <x v="44"/>
    <x v="44"/>
    <n v="38.888553000000002"/>
    <n v="-77.032426999999998"/>
    <x v="1"/>
    <x v="30"/>
  </r>
  <r>
    <s v="F28820"/>
    <x v="2"/>
    <x v="8561"/>
    <x v="8538"/>
    <x v="21"/>
    <x v="108"/>
    <x v="44"/>
    <x v="44"/>
    <n v="38.888553000000002"/>
    <n v="-77.032426999999998"/>
    <x v="1"/>
    <x v="149"/>
  </r>
  <r>
    <s v="F28821"/>
    <x v="0"/>
    <x v="8562"/>
    <x v="8539"/>
    <x v="21"/>
    <x v="108"/>
    <x v="44"/>
    <x v="44"/>
    <n v="38.888553000000002"/>
    <n v="-77.032426999999998"/>
    <x v="1"/>
    <x v="129"/>
  </r>
  <r>
    <s v="F28822"/>
    <x v="2"/>
    <x v="8563"/>
    <x v="8540"/>
    <x v="21"/>
    <x v="108"/>
    <x v="44"/>
    <x v="44"/>
    <n v="38.888553000000002"/>
    <n v="-77.032426999999998"/>
    <x v="1"/>
    <x v="89"/>
  </r>
  <r>
    <s v="F28823"/>
    <x v="2"/>
    <x v="8564"/>
    <x v="8541"/>
    <x v="21"/>
    <x v="108"/>
    <x v="44"/>
    <x v="44"/>
    <n v="38.888553000000002"/>
    <n v="-77.032426999999998"/>
    <x v="1"/>
    <x v="218"/>
  </r>
  <r>
    <s v="F28824"/>
    <x v="2"/>
    <x v="8565"/>
    <x v="8542"/>
    <x v="21"/>
    <x v="108"/>
    <x v="44"/>
    <x v="44"/>
    <n v="38.888553000000002"/>
    <n v="-77.032426999999998"/>
    <x v="1"/>
    <x v="75"/>
  </r>
  <r>
    <s v="F28825"/>
    <x v="0"/>
    <x v="8566"/>
    <x v="8543"/>
    <x v="21"/>
    <x v="108"/>
    <x v="44"/>
    <x v="44"/>
    <n v="38.888553000000002"/>
    <n v="-77.032426999999998"/>
    <x v="0"/>
    <x v="91"/>
  </r>
  <r>
    <s v="F28826"/>
    <x v="0"/>
    <x v="8567"/>
    <x v="8544"/>
    <x v="21"/>
    <x v="108"/>
    <x v="44"/>
    <x v="44"/>
    <n v="38.888553000000002"/>
    <n v="-77.032426999999998"/>
    <x v="0"/>
    <x v="73"/>
  </r>
  <r>
    <s v="F28827"/>
    <x v="2"/>
    <x v="8568"/>
    <x v="8545"/>
    <x v="21"/>
    <x v="108"/>
    <x v="44"/>
    <x v="44"/>
    <n v="38.888553000000002"/>
    <n v="-77.032426999999998"/>
    <x v="1"/>
    <x v="12"/>
  </r>
  <r>
    <s v="F28828"/>
    <x v="2"/>
    <x v="8569"/>
    <x v="8546"/>
    <x v="21"/>
    <x v="108"/>
    <x v="44"/>
    <x v="44"/>
    <n v="38.888553000000002"/>
    <n v="-77.032426999999998"/>
    <x v="1"/>
    <x v="87"/>
  </r>
  <r>
    <s v="F28829"/>
    <x v="2"/>
    <x v="8570"/>
    <x v="8547"/>
    <x v="21"/>
    <x v="108"/>
    <x v="44"/>
    <x v="44"/>
    <n v="38.888553000000002"/>
    <n v="-77.032426999999998"/>
    <x v="1"/>
    <x v="103"/>
  </r>
  <r>
    <s v="F28830"/>
    <x v="2"/>
    <x v="8571"/>
    <x v="8548"/>
    <x v="21"/>
    <x v="108"/>
    <x v="44"/>
    <x v="44"/>
    <n v="38.888553000000002"/>
    <n v="-77.032426999999998"/>
    <x v="1"/>
    <x v="491"/>
  </r>
  <r>
    <s v="F28831"/>
    <x v="2"/>
    <x v="8572"/>
    <x v="8549"/>
    <x v="21"/>
    <x v="108"/>
    <x v="44"/>
    <x v="44"/>
    <n v="38.888553000000002"/>
    <n v="-77.032426999999998"/>
    <x v="1"/>
    <x v="567"/>
  </r>
  <r>
    <s v="F28832"/>
    <x v="2"/>
    <x v="8573"/>
    <x v="8550"/>
    <x v="21"/>
    <x v="108"/>
    <x v="44"/>
    <x v="44"/>
    <n v="38.888553000000002"/>
    <n v="-77.032426999999998"/>
    <x v="1"/>
    <x v="97"/>
  </r>
  <r>
    <s v="F28833"/>
    <x v="2"/>
    <x v="8574"/>
    <x v="8551"/>
    <x v="21"/>
    <x v="108"/>
    <x v="44"/>
    <x v="44"/>
    <n v="38.888553000000002"/>
    <n v="-77.032426999999998"/>
    <x v="1"/>
    <x v="13"/>
  </r>
  <r>
    <s v="F28834"/>
    <x v="0"/>
    <x v="8575"/>
    <x v="8552"/>
    <x v="21"/>
    <x v="108"/>
    <x v="44"/>
    <x v="44"/>
    <n v="38.888553000000002"/>
    <n v="-77.032426999999998"/>
    <x v="0"/>
    <x v="5"/>
  </r>
  <r>
    <s v="F28835"/>
    <x v="2"/>
    <x v="8576"/>
    <x v="8553"/>
    <x v="21"/>
    <x v="108"/>
    <x v="44"/>
    <x v="44"/>
    <n v="38.888553000000002"/>
    <n v="-77.032426999999998"/>
    <x v="1"/>
    <x v="551"/>
  </r>
  <r>
    <s v="F28836"/>
    <x v="2"/>
    <x v="8577"/>
    <x v="8554"/>
    <x v="21"/>
    <x v="108"/>
    <x v="44"/>
    <x v="44"/>
    <n v="38.888553000000002"/>
    <n v="-77.032426999999998"/>
    <x v="1"/>
    <x v="453"/>
  </r>
  <r>
    <s v="F28837"/>
    <x v="2"/>
    <x v="8578"/>
    <x v="8555"/>
    <x v="21"/>
    <x v="108"/>
    <x v="44"/>
    <x v="44"/>
    <n v="38.888553000000002"/>
    <n v="-77.032426999999998"/>
    <x v="1"/>
    <x v="526"/>
  </r>
  <r>
    <s v="F28838"/>
    <x v="2"/>
    <x v="8579"/>
    <x v="8556"/>
    <x v="21"/>
    <x v="108"/>
    <x v="44"/>
    <x v="44"/>
    <n v="38.888553000000002"/>
    <n v="-77.032426999999998"/>
    <x v="1"/>
    <x v="250"/>
  </r>
  <r>
    <s v="F28839"/>
    <x v="2"/>
    <x v="8580"/>
    <x v="8557"/>
    <x v="21"/>
    <x v="108"/>
    <x v="44"/>
    <x v="44"/>
    <n v="38.888553000000002"/>
    <n v="-77.032426999999998"/>
    <x v="1"/>
    <x v="471"/>
  </r>
  <r>
    <s v="F28840"/>
    <x v="0"/>
    <x v="8581"/>
    <x v="8558"/>
    <x v="21"/>
    <x v="108"/>
    <x v="44"/>
    <x v="44"/>
    <n v="38.888553000000002"/>
    <n v="-77.032426999999998"/>
    <x v="1"/>
    <x v="71"/>
  </r>
  <r>
    <s v="F28841"/>
    <x v="0"/>
    <x v="8582"/>
    <x v="8559"/>
    <x v="21"/>
    <x v="108"/>
    <x v="44"/>
    <x v="44"/>
    <n v="38.888553000000002"/>
    <n v="-77.032426999999998"/>
    <x v="1"/>
    <x v="562"/>
  </r>
  <r>
    <s v="F28842"/>
    <x v="0"/>
    <x v="8583"/>
    <x v="8560"/>
    <x v="21"/>
    <x v="108"/>
    <x v="44"/>
    <x v="44"/>
    <n v="38.888553000000002"/>
    <n v="-77.032426999999998"/>
    <x v="1"/>
    <x v="571"/>
  </r>
  <r>
    <s v="F28843"/>
    <x v="0"/>
    <x v="8584"/>
    <x v="8561"/>
    <x v="21"/>
    <x v="108"/>
    <x v="44"/>
    <x v="44"/>
    <n v="38.888553000000002"/>
    <n v="-77.032426999999998"/>
    <x v="1"/>
    <x v="363"/>
  </r>
  <r>
    <s v="F28844"/>
    <x v="0"/>
    <x v="8585"/>
    <x v="8562"/>
    <x v="21"/>
    <x v="108"/>
    <x v="44"/>
    <x v="44"/>
    <n v="38.888553000000002"/>
    <n v="-77.032426999999998"/>
    <x v="1"/>
    <x v="268"/>
  </r>
  <r>
    <s v="F28845"/>
    <x v="0"/>
    <x v="8586"/>
    <x v="8563"/>
    <x v="21"/>
    <x v="108"/>
    <x v="44"/>
    <x v="44"/>
    <n v="38.888553000000002"/>
    <n v="-77.032426999999998"/>
    <x v="1"/>
    <x v="224"/>
  </r>
  <r>
    <s v="F28846"/>
    <x v="0"/>
    <x v="8587"/>
    <x v="8564"/>
    <x v="21"/>
    <x v="108"/>
    <x v="44"/>
    <x v="44"/>
    <n v="38.888553000000002"/>
    <n v="-77.032426999999998"/>
    <x v="1"/>
    <x v="471"/>
  </r>
  <r>
    <s v="F28847"/>
    <x v="0"/>
    <x v="8588"/>
    <x v="8565"/>
    <x v="21"/>
    <x v="108"/>
    <x v="44"/>
    <x v="44"/>
    <n v="38.888553000000002"/>
    <n v="-77.032426999999998"/>
    <x v="1"/>
    <x v="316"/>
  </r>
  <r>
    <s v="F28848"/>
    <x v="0"/>
    <x v="8589"/>
    <x v="8566"/>
    <x v="21"/>
    <x v="108"/>
    <x v="44"/>
    <x v="44"/>
    <n v="38.888553000000002"/>
    <n v="-77.032426999999998"/>
    <x v="1"/>
    <x v="75"/>
  </r>
  <r>
    <s v="F28849"/>
    <x v="0"/>
    <x v="8590"/>
    <x v="8567"/>
    <x v="21"/>
    <x v="108"/>
    <x v="44"/>
    <x v="44"/>
    <n v="38.888553000000002"/>
    <n v="-77.032426999999998"/>
    <x v="1"/>
    <x v="503"/>
  </r>
  <r>
    <s v="F28850"/>
    <x v="0"/>
    <x v="8591"/>
    <x v="8568"/>
    <x v="21"/>
    <x v="108"/>
    <x v="44"/>
    <x v="44"/>
    <n v="38.888553000000002"/>
    <n v="-77.032426999999998"/>
    <x v="1"/>
    <x v="102"/>
  </r>
  <r>
    <s v="F28851"/>
    <x v="0"/>
    <x v="8592"/>
    <x v="8569"/>
    <x v="21"/>
    <x v="108"/>
    <x v="44"/>
    <x v="44"/>
    <n v="38.888553000000002"/>
    <n v="-77.032426999999998"/>
    <x v="1"/>
    <x v="176"/>
  </r>
  <r>
    <s v="F28852"/>
    <x v="0"/>
    <x v="8593"/>
    <x v="8570"/>
    <x v="21"/>
    <x v="108"/>
    <x v="44"/>
    <x v="44"/>
    <n v="38.888553000000002"/>
    <n v="-77.032426999999998"/>
    <x v="1"/>
    <x v="171"/>
  </r>
  <r>
    <s v="F28853"/>
    <x v="0"/>
    <x v="8594"/>
    <x v="8571"/>
    <x v="21"/>
    <x v="108"/>
    <x v="44"/>
    <x v="44"/>
    <n v="38.888553000000002"/>
    <n v="-77.032426999999998"/>
    <x v="1"/>
    <x v="164"/>
  </r>
  <r>
    <s v="F28854"/>
    <x v="0"/>
    <x v="8595"/>
    <x v="8572"/>
    <x v="21"/>
    <x v="108"/>
    <x v="44"/>
    <x v="44"/>
    <n v="38.888553000000002"/>
    <n v="-77.032426999999998"/>
    <x v="1"/>
    <x v="492"/>
  </r>
  <r>
    <s v="F28855"/>
    <x v="0"/>
    <x v="8596"/>
    <x v="8573"/>
    <x v="21"/>
    <x v="108"/>
    <x v="44"/>
    <x v="44"/>
    <n v="38.888553000000002"/>
    <n v="-77.032426999999998"/>
    <x v="1"/>
    <x v="41"/>
  </r>
  <r>
    <s v="F28856"/>
    <x v="0"/>
    <x v="8597"/>
    <x v="8574"/>
    <x v="21"/>
    <x v="108"/>
    <x v="44"/>
    <x v="44"/>
    <n v="38.888553000000002"/>
    <n v="-77.032426999999998"/>
    <x v="1"/>
    <x v="391"/>
  </r>
  <r>
    <s v="F28857"/>
    <x v="0"/>
    <x v="8598"/>
    <x v="8575"/>
    <x v="21"/>
    <x v="108"/>
    <x v="44"/>
    <x v="44"/>
    <n v="38.888553000000002"/>
    <n v="-77.032426999999998"/>
    <x v="1"/>
    <x v="326"/>
  </r>
  <r>
    <s v="F28858"/>
    <x v="0"/>
    <x v="283"/>
    <x v="8576"/>
    <x v="21"/>
    <x v="108"/>
    <x v="44"/>
    <x v="44"/>
    <n v="38.888553000000002"/>
    <n v="-77.032426999999998"/>
    <x v="1"/>
    <x v="118"/>
  </r>
  <r>
    <s v="F28859"/>
    <x v="2"/>
    <x v="8599"/>
    <x v="8577"/>
    <x v="21"/>
    <x v="108"/>
    <x v="44"/>
    <x v="44"/>
    <n v="38.888553000000002"/>
    <n v="-77.032426999999998"/>
    <x v="1"/>
    <x v="338"/>
  </r>
  <r>
    <s v="F28860"/>
    <x v="2"/>
    <x v="8600"/>
    <x v="8578"/>
    <x v="21"/>
    <x v="108"/>
    <x v="44"/>
    <x v="44"/>
    <n v="38.888553000000002"/>
    <n v="-77.032426999999998"/>
    <x v="1"/>
    <x v="207"/>
  </r>
  <r>
    <s v="F28861"/>
    <x v="0"/>
    <x v="8601"/>
    <x v="8579"/>
    <x v="21"/>
    <x v="108"/>
    <x v="44"/>
    <x v="44"/>
    <n v="38.888553000000002"/>
    <n v="-77.032426999999998"/>
    <x v="1"/>
    <x v="253"/>
  </r>
  <r>
    <s v="F28862"/>
    <x v="0"/>
    <x v="8602"/>
    <x v="8580"/>
    <x v="21"/>
    <x v="108"/>
    <x v="44"/>
    <x v="44"/>
    <n v="38.888553000000002"/>
    <n v="-77.032426999999998"/>
    <x v="1"/>
    <x v="119"/>
  </r>
  <r>
    <s v="F28863"/>
    <x v="2"/>
    <x v="8603"/>
    <x v="8581"/>
    <x v="21"/>
    <x v="108"/>
    <x v="44"/>
    <x v="44"/>
    <n v="38.888553000000002"/>
    <n v="-77.032426999999998"/>
    <x v="1"/>
    <x v="290"/>
  </r>
  <r>
    <s v="F28864"/>
    <x v="2"/>
    <x v="8604"/>
    <x v="8582"/>
    <x v="21"/>
    <x v="108"/>
    <x v="44"/>
    <x v="44"/>
    <n v="38.888553000000002"/>
    <n v="-77.032426999999998"/>
    <x v="1"/>
    <x v="416"/>
  </r>
  <r>
    <s v="F28865"/>
    <x v="2"/>
    <x v="8605"/>
    <x v="8583"/>
    <x v="21"/>
    <x v="108"/>
    <x v="44"/>
    <x v="44"/>
    <n v="38.888553000000002"/>
    <n v="-77.032426999999998"/>
    <x v="1"/>
    <x v="229"/>
  </r>
  <r>
    <s v="F28866"/>
    <x v="2"/>
    <x v="8606"/>
    <x v="8584"/>
    <x v="21"/>
    <x v="108"/>
    <x v="44"/>
    <x v="44"/>
    <n v="38.888553000000002"/>
    <n v="-77.032426999999998"/>
    <x v="1"/>
    <x v="146"/>
  </r>
  <r>
    <s v="F28867"/>
    <x v="2"/>
    <x v="8607"/>
    <x v="1282"/>
    <x v="21"/>
    <x v="108"/>
    <x v="44"/>
    <x v="44"/>
    <n v="38.888553000000002"/>
    <n v="-77.032426999999998"/>
    <x v="1"/>
    <x v="600"/>
  </r>
  <r>
    <s v="F28868"/>
    <x v="0"/>
    <x v="8608"/>
    <x v="8585"/>
    <x v="21"/>
    <x v="108"/>
    <x v="44"/>
    <x v="44"/>
    <n v="38.888553000000002"/>
    <n v="-77.032426999999998"/>
    <x v="1"/>
    <x v="499"/>
  </r>
  <r>
    <s v="F28869"/>
    <x v="2"/>
    <x v="8609"/>
    <x v="8586"/>
    <x v="21"/>
    <x v="108"/>
    <x v="44"/>
    <x v="44"/>
    <n v="38.888553000000002"/>
    <n v="-77.032426999999998"/>
    <x v="1"/>
    <x v="531"/>
  </r>
  <r>
    <s v="F28870"/>
    <x v="2"/>
    <x v="8610"/>
    <x v="8587"/>
    <x v="21"/>
    <x v="108"/>
    <x v="44"/>
    <x v="44"/>
    <n v="38.888553000000002"/>
    <n v="-77.032426999999998"/>
    <x v="1"/>
    <x v="94"/>
  </r>
  <r>
    <s v="F28871"/>
    <x v="2"/>
    <x v="8611"/>
    <x v="8588"/>
    <x v="21"/>
    <x v="108"/>
    <x v="44"/>
    <x v="44"/>
    <n v="38.888553000000002"/>
    <n v="-77.032426999999998"/>
    <x v="1"/>
    <x v="613"/>
  </r>
  <r>
    <s v="F28872"/>
    <x v="2"/>
    <x v="8612"/>
    <x v="8589"/>
    <x v="21"/>
    <x v="108"/>
    <x v="44"/>
    <x v="44"/>
    <n v="38.888553000000002"/>
    <n v="-77.032426999999998"/>
    <x v="1"/>
    <x v="628"/>
  </r>
  <r>
    <s v="F28873"/>
    <x v="0"/>
    <x v="8613"/>
    <x v="8590"/>
    <x v="21"/>
    <x v="108"/>
    <x v="44"/>
    <x v="44"/>
    <n v="38.888553000000002"/>
    <n v="-77.032426999999998"/>
    <x v="1"/>
    <x v="642"/>
  </r>
  <r>
    <s v="F28874"/>
    <x v="2"/>
    <x v="8614"/>
    <x v="8591"/>
    <x v="21"/>
    <x v="108"/>
    <x v="44"/>
    <x v="44"/>
    <n v="38.888553000000002"/>
    <n v="-77.032426999999998"/>
    <x v="1"/>
    <x v="629"/>
  </r>
  <r>
    <s v="F28875"/>
    <x v="2"/>
    <x v="8615"/>
    <x v="8592"/>
    <x v="21"/>
    <x v="108"/>
    <x v="44"/>
    <x v="44"/>
    <n v="38.888553000000002"/>
    <n v="-77.032426999999998"/>
    <x v="1"/>
    <x v="489"/>
  </r>
  <r>
    <s v="F28876"/>
    <x v="0"/>
    <x v="8616"/>
    <x v="8593"/>
    <x v="21"/>
    <x v="108"/>
    <x v="44"/>
    <x v="44"/>
    <n v="38.888553000000002"/>
    <n v="-77.032426999999998"/>
    <x v="1"/>
    <x v="77"/>
  </r>
  <r>
    <s v="F28877"/>
    <x v="0"/>
    <x v="8617"/>
    <x v="8594"/>
    <x v="21"/>
    <x v="108"/>
    <x v="44"/>
    <x v="44"/>
    <n v="38.888553000000002"/>
    <n v="-77.032426999999998"/>
    <x v="1"/>
    <x v="236"/>
  </r>
  <r>
    <s v="F28878"/>
    <x v="1"/>
    <x v="8618"/>
    <x v="8595"/>
    <x v="21"/>
    <x v="108"/>
    <x v="1075"/>
    <x v="1096"/>
    <n v="38.888592000000003"/>
    <n v="-77.032422999999994"/>
    <x v="1"/>
    <x v="310"/>
  </r>
  <r>
    <s v="F28879"/>
    <x v="2"/>
    <x v="8619"/>
    <x v="8596"/>
    <x v="21"/>
    <x v="108"/>
    <x v="44"/>
    <x v="44"/>
    <n v="38.888553000000002"/>
    <n v="-77.032426999999998"/>
    <x v="1"/>
    <x v="288"/>
  </r>
  <r>
    <s v="F28880"/>
    <x v="2"/>
    <x v="8620"/>
    <x v="8597"/>
    <x v="21"/>
    <x v="108"/>
    <x v="44"/>
    <x v="44"/>
    <n v="38.888553000000002"/>
    <n v="-77.032426999999998"/>
    <x v="1"/>
    <x v="125"/>
  </r>
  <r>
    <s v="F28881"/>
    <x v="2"/>
    <x v="8621"/>
    <x v="8598"/>
    <x v="21"/>
    <x v="108"/>
    <x v="44"/>
    <x v="44"/>
    <n v="38.888553000000002"/>
    <n v="-77.032426999999998"/>
    <x v="1"/>
    <x v="339"/>
  </r>
  <r>
    <s v="F28882"/>
    <x v="2"/>
    <x v="8622"/>
    <x v="8599"/>
    <x v="21"/>
    <x v="108"/>
    <x v="44"/>
    <x v="44"/>
    <n v="38.888553000000002"/>
    <n v="-77.032426999999998"/>
    <x v="1"/>
    <x v="624"/>
  </r>
  <r>
    <s v="F28883"/>
    <x v="2"/>
    <x v="8623"/>
    <x v="8600"/>
    <x v="21"/>
    <x v="108"/>
    <x v="44"/>
    <x v="44"/>
    <n v="38.888553000000002"/>
    <n v="-77.032426999999998"/>
    <x v="1"/>
    <x v="507"/>
  </r>
  <r>
    <s v="F28884"/>
    <x v="2"/>
    <x v="3966"/>
    <x v="8601"/>
    <x v="21"/>
    <x v="108"/>
    <x v="44"/>
    <x v="44"/>
    <n v="38.888553000000002"/>
    <n v="-77.032426999999998"/>
    <x v="1"/>
    <x v="109"/>
  </r>
  <r>
    <s v="F28885"/>
    <x v="0"/>
    <x v="8624"/>
    <x v="8602"/>
    <x v="21"/>
    <x v="108"/>
    <x v="44"/>
    <x v="44"/>
    <n v="38.888553000000002"/>
    <n v="-77.032426999999998"/>
    <x v="0"/>
    <x v="575"/>
  </r>
  <r>
    <s v="F28886"/>
    <x v="2"/>
    <x v="8625"/>
    <x v="8603"/>
    <x v="21"/>
    <x v="108"/>
    <x v="44"/>
    <x v="44"/>
    <n v="38.888553000000002"/>
    <n v="-77.032426999999998"/>
    <x v="1"/>
    <x v="554"/>
  </r>
  <r>
    <s v="F28887"/>
    <x v="2"/>
    <x v="8626"/>
    <x v="8604"/>
    <x v="21"/>
    <x v="108"/>
    <x v="44"/>
    <x v="44"/>
    <n v="38.888553000000002"/>
    <n v="-77.032426999999998"/>
    <x v="1"/>
    <x v="198"/>
  </r>
  <r>
    <s v="F28888"/>
    <x v="2"/>
    <x v="8627"/>
    <x v="8605"/>
    <x v="21"/>
    <x v="108"/>
    <x v="44"/>
    <x v="44"/>
    <n v="38.888553000000002"/>
    <n v="-77.032426999999998"/>
    <x v="1"/>
    <x v="629"/>
  </r>
  <r>
    <s v="F28889"/>
    <x v="2"/>
    <x v="8628"/>
    <x v="8606"/>
    <x v="21"/>
    <x v="108"/>
    <x v="44"/>
    <x v="44"/>
    <n v="38.888553000000002"/>
    <n v="-77.032426999999998"/>
    <x v="1"/>
    <x v="107"/>
  </r>
  <r>
    <s v="F28890"/>
    <x v="0"/>
    <x v="8629"/>
    <x v="8607"/>
    <x v="21"/>
    <x v="108"/>
    <x v="44"/>
    <x v="44"/>
    <n v="38.888553000000002"/>
    <n v="-77.032426999999998"/>
    <x v="1"/>
    <x v="112"/>
  </r>
  <r>
    <s v="F28891"/>
    <x v="2"/>
    <x v="8630"/>
    <x v="8608"/>
    <x v="21"/>
    <x v="108"/>
    <x v="44"/>
    <x v="44"/>
    <n v="38.888553000000002"/>
    <n v="-77.032426999999998"/>
    <x v="1"/>
    <x v="28"/>
  </r>
  <r>
    <s v="F28892"/>
    <x v="0"/>
    <x v="8631"/>
    <x v="8585"/>
    <x v="21"/>
    <x v="108"/>
    <x v="44"/>
    <x v="44"/>
    <n v="38.888553000000002"/>
    <n v="-77.032426999999998"/>
    <x v="1"/>
    <x v="173"/>
  </r>
  <r>
    <s v="F28893"/>
    <x v="2"/>
    <x v="8632"/>
    <x v="8609"/>
    <x v="21"/>
    <x v="108"/>
    <x v="44"/>
    <x v="44"/>
    <n v="38.888553000000002"/>
    <n v="-77.032426999999998"/>
    <x v="1"/>
    <x v="142"/>
  </r>
  <r>
    <s v="F28894"/>
    <x v="2"/>
    <x v="8633"/>
    <x v="8610"/>
    <x v="21"/>
    <x v="108"/>
    <x v="44"/>
    <x v="44"/>
    <n v="38.888553000000002"/>
    <n v="-77.032426999999998"/>
    <x v="1"/>
    <x v="405"/>
  </r>
  <r>
    <s v="F28895"/>
    <x v="2"/>
    <x v="8634"/>
    <x v="8611"/>
    <x v="21"/>
    <x v="108"/>
    <x v="44"/>
    <x v="44"/>
    <n v="38.888553000000002"/>
    <n v="-77.032426999999998"/>
    <x v="1"/>
    <x v="227"/>
  </r>
  <r>
    <s v="F28896"/>
    <x v="2"/>
    <x v="8635"/>
    <x v="8612"/>
    <x v="21"/>
    <x v="108"/>
    <x v="44"/>
    <x v="44"/>
    <n v="38.888553000000002"/>
    <n v="-77.032426999999998"/>
    <x v="1"/>
    <x v="34"/>
  </r>
  <r>
    <s v="F28897"/>
    <x v="0"/>
    <x v="8636"/>
    <x v="8613"/>
    <x v="21"/>
    <x v="108"/>
    <x v="44"/>
    <x v="44"/>
    <n v="38.888553000000002"/>
    <n v="-77.032426999999998"/>
    <x v="0"/>
    <x v="409"/>
  </r>
  <r>
    <s v="F28898"/>
    <x v="2"/>
    <x v="8637"/>
    <x v="8614"/>
    <x v="21"/>
    <x v="108"/>
    <x v="44"/>
    <x v="44"/>
    <n v="38.888553000000002"/>
    <n v="-77.032426999999998"/>
    <x v="1"/>
    <x v="311"/>
  </r>
  <r>
    <s v="F28899"/>
    <x v="2"/>
    <x v="8638"/>
    <x v="8615"/>
    <x v="21"/>
    <x v="108"/>
    <x v="44"/>
    <x v="44"/>
    <n v="38.888553000000002"/>
    <n v="-77.032426999999998"/>
    <x v="1"/>
    <x v="75"/>
  </r>
  <r>
    <s v="F28900"/>
    <x v="2"/>
    <x v="8639"/>
    <x v="8616"/>
    <x v="21"/>
    <x v="108"/>
    <x v="44"/>
    <x v="44"/>
    <n v="38.888553000000002"/>
    <n v="-77.032426999999998"/>
    <x v="1"/>
    <x v="631"/>
  </r>
  <r>
    <s v="F28901"/>
    <x v="2"/>
    <x v="8640"/>
    <x v="8617"/>
    <x v="21"/>
    <x v="108"/>
    <x v="44"/>
    <x v="44"/>
    <n v="38.888553000000002"/>
    <n v="-77.032426999999998"/>
    <x v="1"/>
    <x v="430"/>
  </r>
  <r>
    <s v="F28902"/>
    <x v="2"/>
    <x v="8641"/>
    <x v="8618"/>
    <x v="21"/>
    <x v="108"/>
    <x v="44"/>
    <x v="44"/>
    <n v="38.888553000000002"/>
    <n v="-77.032426999999998"/>
    <x v="1"/>
    <x v="481"/>
  </r>
  <r>
    <s v="F28903"/>
    <x v="2"/>
    <x v="3846"/>
    <x v="8619"/>
    <x v="21"/>
    <x v="108"/>
    <x v="44"/>
    <x v="44"/>
    <n v="38.888553000000002"/>
    <n v="-77.032426999999998"/>
    <x v="1"/>
    <x v="27"/>
  </r>
  <r>
    <s v="F28904"/>
    <x v="2"/>
    <x v="7700"/>
    <x v="8620"/>
    <x v="21"/>
    <x v="108"/>
    <x v="44"/>
    <x v="44"/>
    <n v="38.888553000000002"/>
    <n v="-77.032426999999998"/>
    <x v="1"/>
    <x v="642"/>
  </r>
  <r>
    <s v="F28905"/>
    <x v="2"/>
    <x v="8642"/>
    <x v="8621"/>
    <x v="21"/>
    <x v="108"/>
    <x v="44"/>
    <x v="44"/>
    <n v="38.888553000000002"/>
    <n v="-77.032426999999998"/>
    <x v="1"/>
    <x v="225"/>
  </r>
  <r>
    <s v="F28906"/>
    <x v="2"/>
    <x v="8643"/>
    <x v="8622"/>
    <x v="21"/>
    <x v="108"/>
    <x v="44"/>
    <x v="44"/>
    <n v="38.888553000000002"/>
    <n v="-77.032426999999998"/>
    <x v="1"/>
    <x v="298"/>
  </r>
  <r>
    <s v="F28907"/>
    <x v="2"/>
    <x v="8644"/>
    <x v="8623"/>
    <x v="21"/>
    <x v="108"/>
    <x v="44"/>
    <x v="44"/>
    <n v="38.888553000000002"/>
    <n v="-77.032426999999998"/>
    <x v="1"/>
    <x v="320"/>
  </r>
  <r>
    <s v="F28908"/>
    <x v="2"/>
    <x v="8645"/>
    <x v="8624"/>
    <x v="21"/>
    <x v="108"/>
    <x v="44"/>
    <x v="44"/>
    <n v="38.888553000000002"/>
    <n v="-77.032426999999998"/>
    <x v="1"/>
    <x v="225"/>
  </r>
  <r>
    <s v="F28909"/>
    <x v="0"/>
    <x v="8646"/>
    <x v="8625"/>
    <x v="21"/>
    <x v="108"/>
    <x v="44"/>
    <x v="44"/>
    <n v="38.888553000000002"/>
    <n v="-77.032426999999998"/>
    <x v="0"/>
    <x v="575"/>
  </r>
  <r>
    <s v="F28910"/>
    <x v="0"/>
    <x v="8647"/>
    <x v="8626"/>
    <x v="21"/>
    <x v="108"/>
    <x v="44"/>
    <x v="44"/>
    <n v="38.888553000000002"/>
    <n v="-77.032426999999998"/>
    <x v="1"/>
    <x v="630"/>
  </r>
  <r>
    <s v="F28911"/>
    <x v="2"/>
    <x v="8648"/>
    <x v="8627"/>
    <x v="21"/>
    <x v="108"/>
    <x v="44"/>
    <x v="44"/>
    <n v="38.888553000000002"/>
    <n v="-77.032426999999998"/>
    <x v="1"/>
    <x v="86"/>
  </r>
  <r>
    <s v="F28912"/>
    <x v="2"/>
    <x v="8649"/>
    <x v="8628"/>
    <x v="21"/>
    <x v="108"/>
    <x v="44"/>
    <x v="44"/>
    <n v="38.888553000000002"/>
    <n v="-77.032426999999998"/>
    <x v="1"/>
    <x v="388"/>
  </r>
  <r>
    <s v="F28913"/>
    <x v="2"/>
    <x v="8650"/>
    <x v="8629"/>
    <x v="21"/>
    <x v="108"/>
    <x v="44"/>
    <x v="44"/>
    <n v="38.888553000000002"/>
    <n v="-77.032426999999998"/>
    <x v="1"/>
    <x v="219"/>
  </r>
  <r>
    <s v="F28914"/>
    <x v="2"/>
    <x v="8651"/>
    <x v="8630"/>
    <x v="21"/>
    <x v="108"/>
    <x v="44"/>
    <x v="44"/>
    <n v="38.888553000000002"/>
    <n v="-77.032426999999998"/>
    <x v="1"/>
    <x v="390"/>
  </r>
  <r>
    <s v="F28915"/>
    <x v="0"/>
    <x v="8652"/>
    <x v="8631"/>
    <x v="21"/>
    <x v="108"/>
    <x v="44"/>
    <x v="44"/>
    <n v="38.888553000000002"/>
    <n v="-77.032426999999998"/>
    <x v="1"/>
    <x v="539"/>
  </r>
  <r>
    <s v="F28916"/>
    <x v="2"/>
    <x v="8653"/>
    <x v="8632"/>
    <x v="21"/>
    <x v="108"/>
    <x v="44"/>
    <x v="44"/>
    <n v="38.888553000000002"/>
    <n v="-77.032426999999998"/>
    <x v="1"/>
    <x v="487"/>
  </r>
  <r>
    <s v="F28917"/>
    <x v="2"/>
    <x v="8654"/>
    <x v="8633"/>
    <x v="21"/>
    <x v="108"/>
    <x v="44"/>
    <x v="44"/>
    <n v="38.888553000000002"/>
    <n v="-77.032426999999998"/>
    <x v="1"/>
    <x v="33"/>
  </r>
  <r>
    <s v="F28918"/>
    <x v="2"/>
    <x v="8655"/>
    <x v="8634"/>
    <x v="21"/>
    <x v="108"/>
    <x v="44"/>
    <x v="44"/>
    <n v="38.888553000000002"/>
    <n v="-77.032426999999998"/>
    <x v="1"/>
    <x v="421"/>
  </r>
  <r>
    <s v="F28919"/>
    <x v="1"/>
    <x v="8656"/>
    <x v="8635"/>
    <x v="21"/>
    <x v="108"/>
    <x v="1076"/>
    <x v="1097"/>
    <n v="38.888572000000003"/>
    <n v="-77.032459000000003"/>
    <x v="0"/>
    <x v="508"/>
  </r>
  <r>
    <s v="F28920"/>
    <x v="2"/>
    <x v="8657"/>
    <x v="8636"/>
    <x v="21"/>
    <x v="108"/>
    <x v="44"/>
    <x v="44"/>
    <n v="38.888553000000002"/>
    <n v="-77.032426999999998"/>
    <x v="1"/>
    <x v="166"/>
  </r>
  <r>
    <s v="F28921"/>
    <x v="2"/>
    <x v="8658"/>
    <x v="8637"/>
    <x v="21"/>
    <x v="108"/>
    <x v="44"/>
    <x v="44"/>
    <n v="38.888553000000002"/>
    <n v="-77.032426999999998"/>
    <x v="1"/>
    <x v="208"/>
  </r>
  <r>
    <s v="F28922"/>
    <x v="2"/>
    <x v="8659"/>
    <x v="8638"/>
    <x v="21"/>
    <x v="108"/>
    <x v="44"/>
    <x v="44"/>
    <n v="38.888553000000002"/>
    <n v="-77.032426999999998"/>
    <x v="1"/>
    <x v="512"/>
  </r>
  <r>
    <s v="F28923"/>
    <x v="2"/>
    <x v="8660"/>
    <x v="8639"/>
    <x v="21"/>
    <x v="108"/>
    <x v="44"/>
    <x v="44"/>
    <n v="38.888553000000002"/>
    <n v="-77.032426999999998"/>
    <x v="1"/>
    <x v="539"/>
  </r>
  <r>
    <s v="F28924"/>
    <x v="0"/>
    <x v="8661"/>
    <x v="8640"/>
    <x v="21"/>
    <x v="108"/>
    <x v="44"/>
    <x v="44"/>
    <n v="38.888553000000002"/>
    <n v="-77.032426999999998"/>
    <x v="1"/>
    <x v="235"/>
  </r>
  <r>
    <s v="F28925"/>
    <x v="2"/>
    <x v="8662"/>
    <x v="8641"/>
    <x v="21"/>
    <x v="108"/>
    <x v="44"/>
    <x v="44"/>
    <n v="38.888553000000002"/>
    <n v="-77.032426999999998"/>
    <x v="1"/>
    <x v="314"/>
  </r>
  <r>
    <s v="F28926"/>
    <x v="2"/>
    <x v="8663"/>
    <x v="8642"/>
    <x v="21"/>
    <x v="108"/>
    <x v="44"/>
    <x v="44"/>
    <n v="38.888553000000002"/>
    <n v="-77.032426999999998"/>
    <x v="1"/>
    <x v="633"/>
  </r>
  <r>
    <s v="F28927"/>
    <x v="2"/>
    <x v="8664"/>
    <x v="8643"/>
    <x v="21"/>
    <x v="108"/>
    <x v="44"/>
    <x v="44"/>
    <n v="38.888553000000002"/>
    <n v="-77.032426999999998"/>
    <x v="1"/>
    <x v="491"/>
  </r>
  <r>
    <s v="F28928"/>
    <x v="0"/>
    <x v="8665"/>
    <x v="8644"/>
    <x v="21"/>
    <x v="108"/>
    <x v="44"/>
    <x v="44"/>
    <n v="38.888553000000002"/>
    <n v="-77.032426999999998"/>
    <x v="1"/>
    <x v="606"/>
  </r>
  <r>
    <s v="F28929"/>
    <x v="0"/>
    <x v="8666"/>
    <x v="8645"/>
    <x v="21"/>
    <x v="108"/>
    <x v="44"/>
    <x v="44"/>
    <n v="38.888553000000002"/>
    <n v="-77.032426999999998"/>
    <x v="1"/>
    <x v="387"/>
  </r>
  <r>
    <s v="F28930"/>
    <x v="2"/>
    <x v="8667"/>
    <x v="8646"/>
    <x v="21"/>
    <x v="108"/>
    <x v="44"/>
    <x v="44"/>
    <n v="38.888553000000002"/>
    <n v="-77.032426999999998"/>
    <x v="1"/>
    <x v="639"/>
  </r>
  <r>
    <s v="F28931"/>
    <x v="2"/>
    <x v="8668"/>
    <x v="8647"/>
    <x v="21"/>
    <x v="108"/>
    <x v="44"/>
    <x v="44"/>
    <n v="38.888553000000002"/>
    <n v="-77.032426999999998"/>
    <x v="1"/>
    <x v="565"/>
  </r>
  <r>
    <s v="F28932"/>
    <x v="2"/>
    <x v="8669"/>
    <x v="8648"/>
    <x v="21"/>
    <x v="108"/>
    <x v="44"/>
    <x v="44"/>
    <n v="38.888553000000002"/>
    <n v="-77.032426999999998"/>
    <x v="1"/>
    <x v="310"/>
  </r>
  <r>
    <s v="F28933"/>
    <x v="2"/>
    <x v="8670"/>
    <x v="8649"/>
    <x v="21"/>
    <x v="108"/>
    <x v="44"/>
    <x v="44"/>
    <n v="38.888553000000002"/>
    <n v="-77.032426999999998"/>
    <x v="1"/>
    <x v="542"/>
  </r>
  <r>
    <s v="F28934"/>
    <x v="2"/>
    <x v="8671"/>
    <x v="8650"/>
    <x v="21"/>
    <x v="108"/>
    <x v="44"/>
    <x v="44"/>
    <n v="38.888553000000002"/>
    <n v="-77.032426999999998"/>
    <x v="1"/>
    <x v="606"/>
  </r>
  <r>
    <s v="F28935"/>
    <x v="0"/>
    <x v="8672"/>
    <x v="8631"/>
    <x v="21"/>
    <x v="108"/>
    <x v="44"/>
    <x v="44"/>
    <n v="38.888553000000002"/>
    <n v="-77.032426999999998"/>
    <x v="1"/>
    <x v="384"/>
  </r>
  <r>
    <s v="F28936"/>
    <x v="2"/>
    <x v="8673"/>
    <x v="8651"/>
    <x v="21"/>
    <x v="108"/>
    <x v="44"/>
    <x v="44"/>
    <n v="38.888553000000002"/>
    <n v="-77.032426999999998"/>
    <x v="1"/>
    <x v="661"/>
  </r>
  <r>
    <s v="F28937"/>
    <x v="2"/>
    <x v="8674"/>
    <x v="8652"/>
    <x v="21"/>
    <x v="108"/>
    <x v="44"/>
    <x v="44"/>
    <n v="38.888553000000002"/>
    <n v="-77.032426999999998"/>
    <x v="1"/>
    <x v="321"/>
  </r>
  <r>
    <s v="F28938"/>
    <x v="2"/>
    <x v="8675"/>
    <x v="8653"/>
    <x v="21"/>
    <x v="108"/>
    <x v="44"/>
    <x v="44"/>
    <n v="38.888553000000002"/>
    <n v="-77.032426999999998"/>
    <x v="1"/>
    <x v="131"/>
  </r>
  <r>
    <s v="F28939"/>
    <x v="0"/>
    <x v="8676"/>
    <x v="8654"/>
    <x v="21"/>
    <x v="108"/>
    <x v="44"/>
    <x v="44"/>
    <n v="38.888553000000002"/>
    <n v="-77.032426999999998"/>
    <x v="0"/>
    <x v="539"/>
  </r>
  <r>
    <s v="F28940"/>
    <x v="0"/>
    <x v="8677"/>
    <x v="8655"/>
    <x v="21"/>
    <x v="108"/>
    <x v="44"/>
    <x v="44"/>
    <n v="38.888553000000002"/>
    <n v="-77.032426999999998"/>
    <x v="0"/>
    <x v="26"/>
  </r>
  <r>
    <s v="F28941"/>
    <x v="2"/>
    <x v="8678"/>
    <x v="8616"/>
    <x v="21"/>
    <x v="108"/>
    <x v="44"/>
    <x v="44"/>
    <n v="38.888553000000002"/>
    <n v="-77.032426999999998"/>
    <x v="1"/>
    <x v="53"/>
  </r>
  <r>
    <s v="F28942"/>
    <x v="2"/>
    <x v="8679"/>
    <x v="8656"/>
    <x v="21"/>
    <x v="108"/>
    <x v="44"/>
    <x v="44"/>
    <n v="38.888553000000002"/>
    <n v="-77.032426999999998"/>
    <x v="1"/>
    <x v="549"/>
  </r>
  <r>
    <s v="F28943"/>
    <x v="0"/>
    <x v="8680"/>
    <x v="8657"/>
    <x v="21"/>
    <x v="108"/>
    <x v="44"/>
    <x v="44"/>
    <n v="38.888553000000002"/>
    <n v="-77.032426999999998"/>
    <x v="1"/>
    <x v="215"/>
  </r>
  <r>
    <s v="F28944"/>
    <x v="0"/>
    <x v="8681"/>
    <x v="8658"/>
    <x v="21"/>
    <x v="108"/>
    <x v="44"/>
    <x v="44"/>
    <n v="38.888553000000002"/>
    <n v="-77.032426999999998"/>
    <x v="1"/>
    <x v="465"/>
  </r>
  <r>
    <s v="F28945"/>
    <x v="0"/>
    <x v="8682"/>
    <x v="8659"/>
    <x v="21"/>
    <x v="108"/>
    <x v="44"/>
    <x v="44"/>
    <n v="38.888553000000002"/>
    <n v="-77.032426999999998"/>
    <x v="1"/>
    <x v="120"/>
  </r>
  <r>
    <s v="F28946"/>
    <x v="0"/>
    <x v="8683"/>
    <x v="8660"/>
    <x v="21"/>
    <x v="108"/>
    <x v="44"/>
    <x v="44"/>
    <n v="38.888553000000002"/>
    <n v="-77.032426999999998"/>
    <x v="1"/>
    <x v="475"/>
  </r>
  <r>
    <s v="F28947"/>
    <x v="0"/>
    <x v="8684"/>
    <x v="8661"/>
    <x v="21"/>
    <x v="108"/>
    <x v="44"/>
    <x v="44"/>
    <n v="38.888553000000002"/>
    <n v="-77.032426999999998"/>
    <x v="1"/>
    <x v="180"/>
  </r>
  <r>
    <s v="F28948"/>
    <x v="2"/>
    <x v="8685"/>
    <x v="8662"/>
    <x v="21"/>
    <x v="108"/>
    <x v="44"/>
    <x v="44"/>
    <n v="38.888553000000002"/>
    <n v="-77.032426999999998"/>
    <x v="1"/>
    <x v="570"/>
  </r>
  <r>
    <s v="F28949"/>
    <x v="2"/>
    <x v="8686"/>
    <x v="8663"/>
    <x v="21"/>
    <x v="108"/>
    <x v="44"/>
    <x v="44"/>
    <n v="38.888553000000002"/>
    <n v="-77.032426999999998"/>
    <x v="1"/>
    <x v="325"/>
  </r>
  <r>
    <s v="F28950"/>
    <x v="2"/>
    <x v="8687"/>
    <x v="8664"/>
    <x v="21"/>
    <x v="108"/>
    <x v="44"/>
    <x v="44"/>
    <n v="38.888553000000002"/>
    <n v="-77.032426999999998"/>
    <x v="1"/>
    <x v="627"/>
  </r>
  <r>
    <s v="F28951"/>
    <x v="0"/>
    <x v="8688"/>
    <x v="8665"/>
    <x v="21"/>
    <x v="108"/>
    <x v="44"/>
    <x v="44"/>
    <n v="38.888553000000002"/>
    <n v="-77.032426999999998"/>
    <x v="1"/>
    <x v="327"/>
  </r>
  <r>
    <s v="F28952"/>
    <x v="2"/>
    <x v="8689"/>
    <x v="8666"/>
    <x v="21"/>
    <x v="108"/>
    <x v="44"/>
    <x v="44"/>
    <n v="38.888553000000002"/>
    <n v="-77.032426999999998"/>
    <x v="1"/>
    <x v="229"/>
  </r>
  <r>
    <s v="F28953"/>
    <x v="2"/>
    <x v="8690"/>
    <x v="8667"/>
    <x v="21"/>
    <x v="108"/>
    <x v="44"/>
    <x v="44"/>
    <n v="38.888553000000002"/>
    <n v="-77.032426999999998"/>
    <x v="1"/>
    <x v="198"/>
  </r>
  <r>
    <s v="F28954"/>
    <x v="2"/>
    <x v="8691"/>
    <x v="8668"/>
    <x v="21"/>
    <x v="108"/>
    <x v="44"/>
    <x v="44"/>
    <n v="38.888553000000002"/>
    <n v="-77.032426999999998"/>
    <x v="1"/>
    <x v="274"/>
  </r>
  <r>
    <s v="F28955"/>
    <x v="2"/>
    <x v="8692"/>
    <x v="8669"/>
    <x v="21"/>
    <x v="108"/>
    <x v="44"/>
    <x v="44"/>
    <n v="38.888553000000002"/>
    <n v="-77.032426999999998"/>
    <x v="1"/>
    <x v="237"/>
  </r>
  <r>
    <s v="F28956"/>
    <x v="2"/>
    <x v="8693"/>
    <x v="8670"/>
    <x v="21"/>
    <x v="108"/>
    <x v="44"/>
    <x v="44"/>
    <n v="38.888553000000002"/>
    <n v="-77.032426999999998"/>
    <x v="1"/>
    <x v="333"/>
  </r>
  <r>
    <s v="F28957"/>
    <x v="0"/>
    <x v="8694"/>
    <x v="8671"/>
    <x v="21"/>
    <x v="108"/>
    <x v="44"/>
    <x v="44"/>
    <n v="38.888553000000002"/>
    <n v="-77.032426999999998"/>
    <x v="1"/>
    <x v="606"/>
  </r>
  <r>
    <s v="F28958"/>
    <x v="2"/>
    <x v="8695"/>
    <x v="8672"/>
    <x v="21"/>
    <x v="108"/>
    <x v="44"/>
    <x v="44"/>
    <n v="38.888553000000002"/>
    <n v="-77.032426999999998"/>
    <x v="1"/>
    <x v="463"/>
  </r>
  <r>
    <s v="F28959"/>
    <x v="2"/>
    <x v="8696"/>
    <x v="8673"/>
    <x v="21"/>
    <x v="108"/>
    <x v="44"/>
    <x v="44"/>
    <n v="38.888553000000002"/>
    <n v="-77.032426999999998"/>
    <x v="1"/>
    <x v="287"/>
  </r>
  <r>
    <s v="F28960"/>
    <x v="2"/>
    <x v="8697"/>
    <x v="8674"/>
    <x v="21"/>
    <x v="108"/>
    <x v="44"/>
    <x v="44"/>
    <n v="38.888553000000002"/>
    <n v="-77.032426999999998"/>
    <x v="1"/>
    <x v="512"/>
  </r>
  <r>
    <s v="F28961"/>
    <x v="2"/>
    <x v="8698"/>
    <x v="8595"/>
    <x v="21"/>
    <x v="108"/>
    <x v="44"/>
    <x v="44"/>
    <n v="38.888553000000002"/>
    <n v="-77.032426999999998"/>
    <x v="1"/>
    <x v="440"/>
  </r>
  <r>
    <s v="F28962"/>
    <x v="2"/>
    <x v="8699"/>
    <x v="8675"/>
    <x v="21"/>
    <x v="108"/>
    <x v="44"/>
    <x v="44"/>
    <n v="38.888553000000002"/>
    <n v="-77.032426999999998"/>
    <x v="1"/>
    <x v="640"/>
  </r>
  <r>
    <s v="F28963"/>
    <x v="2"/>
    <x v="8700"/>
    <x v="8676"/>
    <x v="21"/>
    <x v="108"/>
    <x v="44"/>
    <x v="44"/>
    <n v="38.888553000000002"/>
    <n v="-77.032426999999998"/>
    <x v="1"/>
    <x v="595"/>
  </r>
  <r>
    <s v="F28964"/>
    <x v="2"/>
    <x v="8701"/>
    <x v="8677"/>
    <x v="21"/>
    <x v="108"/>
    <x v="44"/>
    <x v="44"/>
    <n v="38.888553000000002"/>
    <n v="-77.032426999999998"/>
    <x v="1"/>
    <x v="260"/>
  </r>
  <r>
    <s v="F28965"/>
    <x v="2"/>
    <x v="8702"/>
    <x v="8678"/>
    <x v="21"/>
    <x v="108"/>
    <x v="44"/>
    <x v="44"/>
    <n v="38.888553000000002"/>
    <n v="-77.032426999999998"/>
    <x v="1"/>
    <x v="232"/>
  </r>
  <r>
    <s v="F28966"/>
    <x v="2"/>
    <x v="8703"/>
    <x v="8679"/>
    <x v="21"/>
    <x v="108"/>
    <x v="44"/>
    <x v="44"/>
    <n v="38.888553000000002"/>
    <n v="-77.032426999999998"/>
    <x v="1"/>
    <x v="127"/>
  </r>
  <r>
    <s v="F28967"/>
    <x v="0"/>
    <x v="8704"/>
    <x v="8680"/>
    <x v="21"/>
    <x v="108"/>
    <x v="44"/>
    <x v="44"/>
    <n v="38.888553000000002"/>
    <n v="-77.032426999999998"/>
    <x v="0"/>
    <x v="69"/>
  </r>
  <r>
    <s v="F28968"/>
    <x v="0"/>
    <x v="8705"/>
    <x v="8681"/>
    <x v="21"/>
    <x v="108"/>
    <x v="44"/>
    <x v="44"/>
    <n v="38.888553000000002"/>
    <n v="-77.032426999999998"/>
    <x v="0"/>
    <x v="196"/>
  </r>
  <r>
    <s v="F28969"/>
    <x v="0"/>
    <x v="8706"/>
    <x v="8682"/>
    <x v="21"/>
    <x v="108"/>
    <x v="44"/>
    <x v="44"/>
    <n v="38.888553000000002"/>
    <n v="-77.032426999999998"/>
    <x v="0"/>
    <x v="293"/>
  </r>
  <r>
    <s v="F28970"/>
    <x v="2"/>
    <x v="8707"/>
    <x v="8683"/>
    <x v="21"/>
    <x v="108"/>
    <x v="44"/>
    <x v="44"/>
    <n v="38.888553000000002"/>
    <n v="-77.032426999999998"/>
    <x v="1"/>
    <x v="225"/>
  </r>
  <r>
    <s v="F28971"/>
    <x v="2"/>
    <x v="8708"/>
    <x v="8684"/>
    <x v="21"/>
    <x v="108"/>
    <x v="44"/>
    <x v="44"/>
    <n v="38.888553000000002"/>
    <n v="-77.032426999999998"/>
    <x v="1"/>
    <x v="304"/>
  </r>
  <r>
    <s v="F28972"/>
    <x v="2"/>
    <x v="8709"/>
    <x v="8685"/>
    <x v="21"/>
    <x v="108"/>
    <x v="44"/>
    <x v="44"/>
    <n v="38.888553000000002"/>
    <n v="-77.032426999999998"/>
    <x v="1"/>
    <x v="627"/>
  </r>
  <r>
    <s v="F28973"/>
    <x v="2"/>
    <x v="8710"/>
    <x v="8686"/>
    <x v="21"/>
    <x v="108"/>
    <x v="44"/>
    <x v="44"/>
    <n v="38.888553000000002"/>
    <n v="-77.032426999999998"/>
    <x v="1"/>
    <x v="622"/>
  </r>
  <r>
    <s v="F28974"/>
    <x v="2"/>
    <x v="8711"/>
    <x v="8687"/>
    <x v="21"/>
    <x v="108"/>
    <x v="44"/>
    <x v="44"/>
    <n v="38.888553000000002"/>
    <n v="-77.032426999999998"/>
    <x v="1"/>
    <x v="365"/>
  </r>
  <r>
    <s v="F28975"/>
    <x v="0"/>
    <x v="8712"/>
    <x v="8688"/>
    <x v="21"/>
    <x v="108"/>
    <x v="44"/>
    <x v="44"/>
    <n v="38.888553000000002"/>
    <n v="-77.032426999999998"/>
    <x v="1"/>
    <x v="647"/>
  </r>
  <r>
    <s v="F28976"/>
    <x v="0"/>
    <x v="8713"/>
    <x v="8689"/>
    <x v="21"/>
    <x v="108"/>
    <x v="44"/>
    <x v="44"/>
    <n v="38.888553000000002"/>
    <n v="-77.032426999999998"/>
    <x v="1"/>
    <x v="586"/>
  </r>
  <r>
    <s v="F28977"/>
    <x v="0"/>
    <x v="8714"/>
    <x v="8690"/>
    <x v="21"/>
    <x v="108"/>
    <x v="44"/>
    <x v="44"/>
    <n v="38.888553000000002"/>
    <n v="-77.032426999999998"/>
    <x v="1"/>
    <x v="314"/>
  </r>
  <r>
    <s v="F28978"/>
    <x v="0"/>
    <x v="8715"/>
    <x v="6937"/>
    <x v="21"/>
    <x v="108"/>
    <x v="44"/>
    <x v="44"/>
    <n v="38.888553000000002"/>
    <n v="-77.032426999999998"/>
    <x v="1"/>
    <x v="403"/>
  </r>
  <r>
    <s v="F28979"/>
    <x v="0"/>
    <x v="8716"/>
    <x v="8691"/>
    <x v="21"/>
    <x v="108"/>
    <x v="44"/>
    <x v="44"/>
    <n v="38.888553000000002"/>
    <n v="-77.032426999999998"/>
    <x v="1"/>
    <x v="370"/>
  </r>
  <r>
    <s v="F28980"/>
    <x v="0"/>
    <x v="8717"/>
    <x v="8692"/>
    <x v="21"/>
    <x v="108"/>
    <x v="44"/>
    <x v="44"/>
    <n v="38.888553000000002"/>
    <n v="-77.032426999999998"/>
    <x v="1"/>
    <x v="499"/>
  </r>
  <r>
    <s v="F28981"/>
    <x v="0"/>
    <x v="8718"/>
    <x v="8693"/>
    <x v="21"/>
    <x v="108"/>
    <x v="44"/>
    <x v="44"/>
    <n v="38.888553000000002"/>
    <n v="-77.032426999999998"/>
    <x v="1"/>
    <x v="178"/>
  </r>
  <r>
    <s v="F28982"/>
    <x v="0"/>
    <x v="8719"/>
    <x v="8694"/>
    <x v="21"/>
    <x v="108"/>
    <x v="44"/>
    <x v="44"/>
    <n v="38.888553000000002"/>
    <n v="-77.032426999999998"/>
    <x v="1"/>
    <x v="524"/>
  </r>
  <r>
    <s v="F28983"/>
    <x v="0"/>
    <x v="8720"/>
    <x v="8695"/>
    <x v="21"/>
    <x v="108"/>
    <x v="44"/>
    <x v="44"/>
    <n v="38.888553000000002"/>
    <n v="-77.032426999999998"/>
    <x v="1"/>
    <x v="78"/>
  </r>
  <r>
    <s v="F28984"/>
    <x v="0"/>
    <x v="8721"/>
    <x v="8696"/>
    <x v="21"/>
    <x v="108"/>
    <x v="44"/>
    <x v="44"/>
    <n v="38.888553000000002"/>
    <n v="-77.032426999999998"/>
    <x v="1"/>
    <x v="399"/>
  </r>
  <r>
    <s v="F28985"/>
    <x v="2"/>
    <x v="8722"/>
    <x v="8697"/>
    <x v="21"/>
    <x v="108"/>
    <x v="44"/>
    <x v="44"/>
    <n v="38.888553000000002"/>
    <n v="-77.032426999999998"/>
    <x v="1"/>
    <x v="151"/>
  </r>
  <r>
    <s v="F28986"/>
    <x v="2"/>
    <x v="8723"/>
    <x v="8698"/>
    <x v="21"/>
    <x v="108"/>
    <x v="44"/>
    <x v="44"/>
    <n v="38.888553000000002"/>
    <n v="-77.032426999999998"/>
    <x v="1"/>
    <x v="104"/>
  </r>
  <r>
    <s v="F28987"/>
    <x v="2"/>
    <x v="8724"/>
    <x v="8699"/>
    <x v="21"/>
    <x v="108"/>
    <x v="44"/>
    <x v="44"/>
    <n v="38.888553000000002"/>
    <n v="-77.032426999999998"/>
    <x v="1"/>
    <x v="76"/>
  </r>
  <r>
    <s v="F28988"/>
    <x v="2"/>
    <x v="8725"/>
    <x v="8700"/>
    <x v="21"/>
    <x v="108"/>
    <x v="44"/>
    <x v="44"/>
    <n v="38.888553000000002"/>
    <n v="-77.032426999999998"/>
    <x v="1"/>
    <x v="304"/>
  </r>
  <r>
    <s v="F28989"/>
    <x v="2"/>
    <x v="8726"/>
    <x v="8701"/>
    <x v="21"/>
    <x v="108"/>
    <x v="44"/>
    <x v="44"/>
    <n v="38.888553000000002"/>
    <n v="-77.032426999999998"/>
    <x v="1"/>
    <x v="589"/>
  </r>
  <r>
    <s v="F28990"/>
    <x v="2"/>
    <x v="8727"/>
    <x v="8702"/>
    <x v="21"/>
    <x v="108"/>
    <x v="44"/>
    <x v="44"/>
    <n v="38.888553000000002"/>
    <n v="-77.032426999999998"/>
    <x v="1"/>
    <x v="245"/>
  </r>
  <r>
    <s v="F28991"/>
    <x v="2"/>
    <x v="8728"/>
    <x v="8703"/>
    <x v="21"/>
    <x v="108"/>
    <x v="44"/>
    <x v="44"/>
    <n v="38.888553000000002"/>
    <n v="-77.032426999999998"/>
    <x v="1"/>
    <x v="252"/>
  </r>
  <r>
    <s v="F28992"/>
    <x v="2"/>
    <x v="8729"/>
    <x v="8704"/>
    <x v="21"/>
    <x v="108"/>
    <x v="44"/>
    <x v="44"/>
    <n v="38.888553000000002"/>
    <n v="-77.032426999999998"/>
    <x v="1"/>
    <x v="548"/>
  </r>
  <r>
    <s v="F28993"/>
    <x v="2"/>
    <x v="8730"/>
    <x v="8705"/>
    <x v="21"/>
    <x v="108"/>
    <x v="44"/>
    <x v="44"/>
    <n v="38.888553000000002"/>
    <n v="-77.032426999999998"/>
    <x v="1"/>
    <x v="42"/>
  </r>
  <r>
    <s v="F28994"/>
    <x v="2"/>
    <x v="8731"/>
    <x v="8706"/>
    <x v="21"/>
    <x v="108"/>
    <x v="44"/>
    <x v="44"/>
    <n v="38.888553000000002"/>
    <n v="-77.032426999999998"/>
    <x v="1"/>
    <x v="445"/>
  </r>
  <r>
    <s v="F28995"/>
    <x v="0"/>
    <x v="8732"/>
    <x v="8707"/>
    <x v="21"/>
    <x v="108"/>
    <x v="44"/>
    <x v="44"/>
    <n v="38.888553000000002"/>
    <n v="-77.032426999999998"/>
    <x v="1"/>
    <x v="260"/>
  </r>
  <r>
    <s v="F28996"/>
    <x v="2"/>
    <x v="8733"/>
    <x v="8708"/>
    <x v="21"/>
    <x v="108"/>
    <x v="44"/>
    <x v="44"/>
    <n v="38.888553000000002"/>
    <n v="-77.032426999999998"/>
    <x v="1"/>
    <x v="233"/>
  </r>
  <r>
    <s v="F28997"/>
    <x v="2"/>
    <x v="8734"/>
    <x v="8709"/>
    <x v="21"/>
    <x v="108"/>
    <x v="44"/>
    <x v="44"/>
    <n v="38.888553000000002"/>
    <n v="-77.032426999999998"/>
    <x v="1"/>
    <x v="108"/>
  </r>
  <r>
    <s v="F28998"/>
    <x v="0"/>
    <x v="3409"/>
    <x v="8710"/>
    <x v="21"/>
    <x v="108"/>
    <x v="44"/>
    <x v="44"/>
    <n v="38.888553000000002"/>
    <n v="-77.032426999999998"/>
    <x v="1"/>
    <x v="151"/>
  </r>
  <r>
    <s v="F28999"/>
    <x v="0"/>
    <x v="8735"/>
    <x v="8711"/>
    <x v="21"/>
    <x v="108"/>
    <x v="44"/>
    <x v="44"/>
    <n v="38.888553000000002"/>
    <n v="-77.032426999999998"/>
    <x v="1"/>
    <x v="510"/>
  </r>
  <r>
    <s v="F29000"/>
    <x v="0"/>
    <x v="8736"/>
    <x v="8712"/>
    <x v="21"/>
    <x v="108"/>
    <x v="44"/>
    <x v="44"/>
    <n v="38.888553000000002"/>
    <n v="-77.032426999999998"/>
    <x v="1"/>
    <x v="18"/>
  </r>
  <r>
    <s v="F29001"/>
    <x v="0"/>
    <x v="8737"/>
    <x v="8713"/>
    <x v="21"/>
    <x v="108"/>
    <x v="44"/>
    <x v="44"/>
    <n v="38.888553000000002"/>
    <n v="-77.032426999999998"/>
    <x v="1"/>
    <x v="139"/>
  </r>
  <r>
    <s v="F29002"/>
    <x v="2"/>
    <x v="8738"/>
    <x v="8714"/>
    <x v="21"/>
    <x v="108"/>
    <x v="44"/>
    <x v="44"/>
    <n v="38.888553000000002"/>
    <n v="-77.032426999999998"/>
    <x v="1"/>
    <x v="153"/>
  </r>
  <r>
    <s v="F29003"/>
    <x v="2"/>
    <x v="8739"/>
    <x v="8715"/>
    <x v="21"/>
    <x v="108"/>
    <x v="44"/>
    <x v="44"/>
    <n v="38.888553000000002"/>
    <n v="-77.032426999999998"/>
    <x v="1"/>
    <x v="374"/>
  </r>
  <r>
    <s v="F29004"/>
    <x v="2"/>
    <x v="8740"/>
    <x v="8716"/>
    <x v="21"/>
    <x v="108"/>
    <x v="44"/>
    <x v="44"/>
    <n v="38.888553000000002"/>
    <n v="-77.032426999999998"/>
    <x v="1"/>
    <x v="565"/>
  </r>
  <r>
    <s v="F29005"/>
    <x v="0"/>
    <x v="8741"/>
    <x v="8717"/>
    <x v="21"/>
    <x v="108"/>
    <x v="44"/>
    <x v="44"/>
    <n v="38.888553000000002"/>
    <n v="-77.032426999999998"/>
    <x v="1"/>
    <x v="359"/>
  </r>
  <r>
    <s v="F29006"/>
    <x v="2"/>
    <x v="8742"/>
    <x v="8718"/>
    <x v="21"/>
    <x v="108"/>
    <x v="44"/>
    <x v="44"/>
    <n v="38.888553000000002"/>
    <n v="-77.032426999999998"/>
    <x v="1"/>
    <x v="437"/>
  </r>
  <r>
    <s v="F29007"/>
    <x v="2"/>
    <x v="8743"/>
    <x v="8719"/>
    <x v="21"/>
    <x v="108"/>
    <x v="44"/>
    <x v="44"/>
    <n v="38.888553000000002"/>
    <n v="-77.032426999999998"/>
    <x v="1"/>
    <x v="143"/>
  </r>
  <r>
    <s v="F29008"/>
    <x v="2"/>
    <x v="8744"/>
    <x v="8720"/>
    <x v="21"/>
    <x v="108"/>
    <x v="44"/>
    <x v="44"/>
    <n v="38.888553000000002"/>
    <n v="-77.032426999999998"/>
    <x v="1"/>
    <x v="176"/>
  </r>
  <r>
    <s v="F29009"/>
    <x v="2"/>
    <x v="8745"/>
    <x v="8721"/>
    <x v="21"/>
    <x v="108"/>
    <x v="44"/>
    <x v="44"/>
    <n v="38.888553000000002"/>
    <n v="-77.032426999999998"/>
    <x v="1"/>
    <x v="457"/>
  </r>
  <r>
    <s v="F29010"/>
    <x v="0"/>
    <x v="8746"/>
    <x v="8722"/>
    <x v="21"/>
    <x v="108"/>
    <x v="44"/>
    <x v="44"/>
    <n v="38.888553000000002"/>
    <n v="-77.032426999999998"/>
    <x v="1"/>
    <x v="459"/>
  </r>
  <r>
    <s v="F29011"/>
    <x v="0"/>
    <x v="8747"/>
    <x v="8723"/>
    <x v="21"/>
    <x v="108"/>
    <x v="44"/>
    <x v="44"/>
    <n v="38.888553000000002"/>
    <n v="-77.032426999999998"/>
    <x v="1"/>
    <x v="0"/>
  </r>
  <r>
    <s v="F29012"/>
    <x v="0"/>
    <x v="8748"/>
    <x v="8724"/>
    <x v="21"/>
    <x v="108"/>
    <x v="44"/>
    <x v="44"/>
    <n v="38.888553000000002"/>
    <n v="-77.032426999999998"/>
    <x v="1"/>
    <x v="531"/>
  </r>
  <r>
    <s v="F29013"/>
    <x v="0"/>
    <x v="8749"/>
    <x v="8725"/>
    <x v="21"/>
    <x v="108"/>
    <x v="44"/>
    <x v="44"/>
    <n v="38.888553000000002"/>
    <n v="-77.032426999999998"/>
    <x v="1"/>
    <x v="425"/>
  </r>
  <r>
    <s v="F29014"/>
    <x v="0"/>
    <x v="8750"/>
    <x v="8726"/>
    <x v="21"/>
    <x v="108"/>
    <x v="44"/>
    <x v="44"/>
    <n v="38.888553000000002"/>
    <n v="-77.032426999999998"/>
    <x v="1"/>
    <x v="405"/>
  </r>
  <r>
    <s v="F29015"/>
    <x v="0"/>
    <x v="8751"/>
    <x v="8727"/>
    <x v="21"/>
    <x v="108"/>
    <x v="44"/>
    <x v="44"/>
    <n v="38.888553000000002"/>
    <n v="-77.032426999999998"/>
    <x v="1"/>
    <x v="630"/>
  </r>
  <r>
    <s v="F29016"/>
    <x v="0"/>
    <x v="8752"/>
    <x v="8728"/>
    <x v="21"/>
    <x v="108"/>
    <x v="44"/>
    <x v="44"/>
    <n v="38.888553000000002"/>
    <n v="-77.032426999999998"/>
    <x v="1"/>
    <x v="182"/>
  </r>
  <r>
    <s v="F29017"/>
    <x v="0"/>
    <x v="8753"/>
    <x v="8729"/>
    <x v="21"/>
    <x v="108"/>
    <x v="44"/>
    <x v="44"/>
    <n v="38.888553000000002"/>
    <n v="-77.032426999999998"/>
    <x v="1"/>
    <x v="415"/>
  </r>
  <r>
    <s v="F29018"/>
    <x v="0"/>
    <x v="8754"/>
    <x v="8730"/>
    <x v="21"/>
    <x v="108"/>
    <x v="44"/>
    <x v="44"/>
    <n v="38.888553000000002"/>
    <n v="-77.032426999999998"/>
    <x v="1"/>
    <x v="315"/>
  </r>
  <r>
    <s v="F29019"/>
    <x v="0"/>
    <x v="8755"/>
    <x v="8731"/>
    <x v="21"/>
    <x v="108"/>
    <x v="44"/>
    <x v="44"/>
    <n v="38.888553000000002"/>
    <n v="-77.032426999999998"/>
    <x v="1"/>
    <x v="116"/>
  </r>
  <r>
    <s v="F29020"/>
    <x v="0"/>
    <x v="8756"/>
    <x v="8732"/>
    <x v="21"/>
    <x v="108"/>
    <x v="44"/>
    <x v="44"/>
    <n v="38.888553000000002"/>
    <n v="-77.032426999999998"/>
    <x v="1"/>
    <x v="340"/>
  </r>
  <r>
    <s v="F29021"/>
    <x v="0"/>
    <x v="8757"/>
    <x v="8733"/>
    <x v="21"/>
    <x v="108"/>
    <x v="44"/>
    <x v="44"/>
    <n v="38.888553000000002"/>
    <n v="-77.032426999999998"/>
    <x v="1"/>
    <x v="238"/>
  </r>
  <r>
    <s v="F29022"/>
    <x v="0"/>
    <x v="8758"/>
    <x v="8734"/>
    <x v="21"/>
    <x v="108"/>
    <x v="44"/>
    <x v="44"/>
    <n v="38.888553000000002"/>
    <n v="-77.032426999999998"/>
    <x v="1"/>
    <x v="343"/>
  </r>
  <r>
    <s v="F29023"/>
    <x v="0"/>
    <x v="8759"/>
    <x v="8735"/>
    <x v="21"/>
    <x v="108"/>
    <x v="44"/>
    <x v="44"/>
    <n v="38.888553000000002"/>
    <n v="-77.032426999999998"/>
    <x v="1"/>
    <x v="318"/>
  </r>
  <r>
    <s v="F29024"/>
    <x v="0"/>
    <x v="8760"/>
    <x v="8736"/>
    <x v="21"/>
    <x v="108"/>
    <x v="44"/>
    <x v="44"/>
    <n v="38.888553000000002"/>
    <n v="-77.032426999999998"/>
    <x v="1"/>
    <x v="74"/>
  </r>
  <r>
    <s v="F29025"/>
    <x v="1"/>
    <x v="8761"/>
    <x v="8737"/>
    <x v="21"/>
    <x v="108"/>
    <x v="1077"/>
    <x v="1098"/>
    <n v="38.888603000000003"/>
    <n v="-77.032473999999993"/>
    <x v="1"/>
    <x v="137"/>
  </r>
  <r>
    <s v="F29026"/>
    <x v="0"/>
    <x v="8762"/>
    <x v="8738"/>
    <x v="21"/>
    <x v="108"/>
    <x v="44"/>
    <x v="44"/>
    <n v="38.888553000000002"/>
    <n v="-77.032426999999998"/>
    <x v="1"/>
    <x v="392"/>
  </r>
  <r>
    <s v="F29027"/>
    <x v="2"/>
    <x v="8763"/>
    <x v="8739"/>
    <x v="21"/>
    <x v="108"/>
    <x v="44"/>
    <x v="44"/>
    <n v="38.888553000000002"/>
    <n v="-77.032426999999998"/>
    <x v="1"/>
    <x v="67"/>
  </r>
  <r>
    <s v="F29028"/>
    <x v="2"/>
    <x v="8764"/>
    <x v="8740"/>
    <x v="21"/>
    <x v="108"/>
    <x v="44"/>
    <x v="44"/>
    <n v="38.888553000000002"/>
    <n v="-77.032426999999998"/>
    <x v="1"/>
    <x v="614"/>
  </r>
  <r>
    <s v="F29029"/>
    <x v="2"/>
    <x v="8765"/>
    <x v="8741"/>
    <x v="21"/>
    <x v="108"/>
    <x v="44"/>
    <x v="44"/>
    <n v="38.888553000000002"/>
    <n v="-77.032426999999998"/>
    <x v="1"/>
    <x v="90"/>
  </r>
  <r>
    <s v="F29030"/>
    <x v="0"/>
    <x v="8766"/>
    <x v="8742"/>
    <x v="21"/>
    <x v="108"/>
    <x v="44"/>
    <x v="44"/>
    <n v="38.888553000000002"/>
    <n v="-77.032426999999998"/>
    <x v="1"/>
    <x v="510"/>
  </r>
  <r>
    <s v="F29031"/>
    <x v="0"/>
    <x v="8767"/>
    <x v="8743"/>
    <x v="21"/>
    <x v="108"/>
    <x v="44"/>
    <x v="44"/>
    <n v="38.888553000000002"/>
    <n v="-77.032426999999998"/>
    <x v="1"/>
    <x v="658"/>
  </r>
  <r>
    <s v="F29032"/>
    <x v="0"/>
    <x v="8768"/>
    <x v="8744"/>
    <x v="21"/>
    <x v="108"/>
    <x v="44"/>
    <x v="44"/>
    <n v="38.888553000000002"/>
    <n v="-77.032426999999998"/>
    <x v="1"/>
    <x v="73"/>
  </r>
  <r>
    <s v="F29033"/>
    <x v="0"/>
    <x v="8769"/>
    <x v="8745"/>
    <x v="21"/>
    <x v="108"/>
    <x v="44"/>
    <x v="44"/>
    <n v="38.888553000000002"/>
    <n v="-77.032426999999998"/>
    <x v="1"/>
    <x v="438"/>
  </r>
  <r>
    <s v="F29034"/>
    <x v="0"/>
    <x v="8770"/>
    <x v="8746"/>
    <x v="21"/>
    <x v="108"/>
    <x v="44"/>
    <x v="44"/>
    <n v="38.888553000000002"/>
    <n v="-77.032426999999998"/>
    <x v="1"/>
    <x v="170"/>
  </r>
  <r>
    <s v="F29035"/>
    <x v="0"/>
    <x v="8771"/>
    <x v="8747"/>
    <x v="21"/>
    <x v="108"/>
    <x v="44"/>
    <x v="44"/>
    <n v="38.888553000000002"/>
    <n v="-77.032426999999998"/>
    <x v="1"/>
    <x v="125"/>
  </r>
  <r>
    <s v="F29036"/>
    <x v="0"/>
    <x v="8772"/>
    <x v="8748"/>
    <x v="21"/>
    <x v="108"/>
    <x v="44"/>
    <x v="44"/>
    <n v="38.888553000000002"/>
    <n v="-77.032426999999998"/>
    <x v="1"/>
    <x v="11"/>
  </r>
  <r>
    <s v="F29037"/>
    <x v="0"/>
    <x v="8773"/>
    <x v="8749"/>
    <x v="21"/>
    <x v="108"/>
    <x v="44"/>
    <x v="44"/>
    <n v="38.888553000000002"/>
    <n v="-77.032426999999998"/>
    <x v="1"/>
    <x v="108"/>
  </r>
  <r>
    <s v="F29038"/>
    <x v="0"/>
    <x v="8774"/>
    <x v="8750"/>
    <x v="21"/>
    <x v="108"/>
    <x v="44"/>
    <x v="44"/>
    <n v="38.888553000000002"/>
    <n v="-77.032426999999998"/>
    <x v="1"/>
    <x v="468"/>
  </r>
  <r>
    <s v="F29039"/>
    <x v="0"/>
    <x v="8775"/>
    <x v="8751"/>
    <x v="21"/>
    <x v="108"/>
    <x v="44"/>
    <x v="44"/>
    <n v="38.888553000000002"/>
    <n v="-77.032426999999998"/>
    <x v="0"/>
    <x v="61"/>
  </r>
  <r>
    <s v="F29040"/>
    <x v="2"/>
    <x v="8776"/>
    <x v="8752"/>
    <x v="21"/>
    <x v="108"/>
    <x v="44"/>
    <x v="44"/>
    <n v="38.888553000000002"/>
    <n v="-77.032426999999998"/>
    <x v="1"/>
    <x v="27"/>
  </r>
  <r>
    <s v="F29041"/>
    <x v="2"/>
    <x v="8777"/>
    <x v="8753"/>
    <x v="21"/>
    <x v="108"/>
    <x v="44"/>
    <x v="44"/>
    <n v="38.888553000000002"/>
    <n v="-77.032426999999998"/>
    <x v="1"/>
    <x v="319"/>
  </r>
  <r>
    <s v="F29042"/>
    <x v="0"/>
    <x v="8778"/>
    <x v="8754"/>
    <x v="21"/>
    <x v="108"/>
    <x v="44"/>
    <x v="44"/>
    <n v="38.888553000000002"/>
    <n v="-77.032426999999998"/>
    <x v="1"/>
    <x v="513"/>
  </r>
  <r>
    <s v="F29043"/>
    <x v="0"/>
    <x v="8779"/>
    <x v="8755"/>
    <x v="21"/>
    <x v="108"/>
    <x v="44"/>
    <x v="44"/>
    <n v="38.888553000000002"/>
    <n v="-77.032426999999998"/>
    <x v="1"/>
    <x v="351"/>
  </r>
  <r>
    <s v="F29044"/>
    <x v="0"/>
    <x v="8780"/>
    <x v="8756"/>
    <x v="21"/>
    <x v="108"/>
    <x v="44"/>
    <x v="44"/>
    <n v="38.888553000000002"/>
    <n v="-77.032426999999998"/>
    <x v="1"/>
    <x v="619"/>
  </r>
  <r>
    <s v="F29045"/>
    <x v="0"/>
    <x v="8781"/>
    <x v="8757"/>
    <x v="21"/>
    <x v="108"/>
    <x v="44"/>
    <x v="44"/>
    <n v="38.888553000000002"/>
    <n v="-77.032426999999998"/>
    <x v="1"/>
    <x v="381"/>
  </r>
  <r>
    <s v="F29046"/>
    <x v="0"/>
    <x v="8782"/>
    <x v="8758"/>
    <x v="21"/>
    <x v="108"/>
    <x v="44"/>
    <x v="44"/>
    <n v="38.888553000000002"/>
    <n v="-77.032426999999998"/>
    <x v="1"/>
    <x v="226"/>
  </r>
  <r>
    <s v="F29047"/>
    <x v="0"/>
    <x v="8783"/>
    <x v="8759"/>
    <x v="21"/>
    <x v="108"/>
    <x v="44"/>
    <x v="44"/>
    <n v="38.888553000000002"/>
    <n v="-77.032426999999998"/>
    <x v="1"/>
    <x v="334"/>
  </r>
  <r>
    <s v="F29048"/>
    <x v="0"/>
    <x v="8784"/>
    <x v="8760"/>
    <x v="21"/>
    <x v="108"/>
    <x v="44"/>
    <x v="44"/>
    <n v="38.888553000000002"/>
    <n v="-77.032426999999998"/>
    <x v="1"/>
    <x v="123"/>
  </r>
  <r>
    <s v="F29049"/>
    <x v="0"/>
    <x v="8785"/>
    <x v="8761"/>
    <x v="21"/>
    <x v="108"/>
    <x v="44"/>
    <x v="44"/>
    <n v="38.888553000000002"/>
    <n v="-77.032426999999998"/>
    <x v="1"/>
    <x v="43"/>
  </r>
  <r>
    <s v="F29050"/>
    <x v="2"/>
    <x v="8786"/>
    <x v="8762"/>
    <x v="21"/>
    <x v="108"/>
    <x v="44"/>
    <x v="44"/>
    <n v="38.888553000000002"/>
    <n v="-77.032426999999998"/>
    <x v="1"/>
    <x v="236"/>
  </r>
  <r>
    <s v="F29051"/>
    <x v="2"/>
    <x v="8787"/>
    <x v="8763"/>
    <x v="21"/>
    <x v="108"/>
    <x v="44"/>
    <x v="44"/>
    <n v="38.888553000000002"/>
    <n v="-77.032426999999998"/>
    <x v="1"/>
    <x v="24"/>
  </r>
  <r>
    <s v="F29052"/>
    <x v="2"/>
    <x v="8788"/>
    <x v="8764"/>
    <x v="21"/>
    <x v="108"/>
    <x v="44"/>
    <x v="44"/>
    <n v="38.888553000000002"/>
    <n v="-77.032426999999998"/>
    <x v="1"/>
    <x v="387"/>
  </r>
  <r>
    <s v="F29053"/>
    <x v="2"/>
    <x v="8789"/>
    <x v="8765"/>
    <x v="21"/>
    <x v="108"/>
    <x v="44"/>
    <x v="44"/>
    <n v="38.888553000000002"/>
    <n v="-77.032426999999998"/>
    <x v="1"/>
    <x v="7"/>
  </r>
  <r>
    <s v="F29054"/>
    <x v="2"/>
    <x v="8790"/>
    <x v="8766"/>
    <x v="21"/>
    <x v="108"/>
    <x v="44"/>
    <x v="44"/>
    <n v="38.888553000000002"/>
    <n v="-77.032426999999998"/>
    <x v="1"/>
    <x v="562"/>
  </r>
  <r>
    <s v="F29055"/>
    <x v="2"/>
    <x v="8791"/>
    <x v="8767"/>
    <x v="21"/>
    <x v="108"/>
    <x v="44"/>
    <x v="44"/>
    <n v="38.888553000000002"/>
    <n v="-77.032426999999998"/>
    <x v="1"/>
    <x v="484"/>
  </r>
  <r>
    <s v="F29056"/>
    <x v="0"/>
    <x v="8792"/>
    <x v="8768"/>
    <x v="21"/>
    <x v="108"/>
    <x v="44"/>
    <x v="44"/>
    <n v="38.888553000000002"/>
    <n v="-77.032426999999998"/>
    <x v="1"/>
    <x v="281"/>
  </r>
  <r>
    <s v="F29057"/>
    <x v="0"/>
    <x v="8793"/>
    <x v="8769"/>
    <x v="21"/>
    <x v="108"/>
    <x v="44"/>
    <x v="44"/>
    <n v="38.888553000000002"/>
    <n v="-77.032426999999998"/>
    <x v="1"/>
    <x v="264"/>
  </r>
  <r>
    <s v="F29058"/>
    <x v="0"/>
    <x v="8794"/>
    <x v="8770"/>
    <x v="21"/>
    <x v="108"/>
    <x v="44"/>
    <x v="44"/>
    <n v="38.888553000000002"/>
    <n v="-77.032426999999998"/>
    <x v="1"/>
    <x v="617"/>
  </r>
  <r>
    <s v="F29059"/>
    <x v="0"/>
    <x v="8795"/>
    <x v="8771"/>
    <x v="21"/>
    <x v="108"/>
    <x v="44"/>
    <x v="44"/>
    <n v="38.888553000000002"/>
    <n v="-77.032426999999998"/>
    <x v="1"/>
    <x v="489"/>
  </r>
  <r>
    <s v="F29060"/>
    <x v="0"/>
    <x v="8796"/>
    <x v="8772"/>
    <x v="21"/>
    <x v="108"/>
    <x v="44"/>
    <x v="44"/>
    <n v="38.888553000000002"/>
    <n v="-77.032426999999998"/>
    <x v="1"/>
    <x v="368"/>
  </r>
  <r>
    <s v="F29061"/>
    <x v="2"/>
    <x v="8797"/>
    <x v="8773"/>
    <x v="21"/>
    <x v="108"/>
    <x v="44"/>
    <x v="44"/>
    <n v="38.888553000000002"/>
    <n v="-77.032426999999998"/>
    <x v="1"/>
    <x v="534"/>
  </r>
  <r>
    <s v="F29062"/>
    <x v="2"/>
    <x v="8798"/>
    <x v="8774"/>
    <x v="21"/>
    <x v="108"/>
    <x v="44"/>
    <x v="44"/>
    <n v="38.888553000000002"/>
    <n v="-77.032426999999998"/>
    <x v="1"/>
    <x v="423"/>
  </r>
  <r>
    <s v="F29063"/>
    <x v="2"/>
    <x v="8799"/>
    <x v="8775"/>
    <x v="21"/>
    <x v="108"/>
    <x v="44"/>
    <x v="44"/>
    <n v="38.888553000000002"/>
    <n v="-77.032426999999998"/>
    <x v="1"/>
    <x v="28"/>
  </r>
  <r>
    <s v="F29064"/>
    <x v="2"/>
    <x v="8800"/>
    <x v="8550"/>
    <x v="21"/>
    <x v="108"/>
    <x v="44"/>
    <x v="44"/>
    <n v="38.888553000000002"/>
    <n v="-77.032426999999998"/>
    <x v="1"/>
    <x v="399"/>
  </r>
  <r>
    <s v="F29065"/>
    <x v="2"/>
    <x v="8801"/>
    <x v="8776"/>
    <x v="21"/>
    <x v="108"/>
    <x v="44"/>
    <x v="44"/>
    <n v="38.888553000000002"/>
    <n v="-77.032426999999998"/>
    <x v="1"/>
    <x v="644"/>
  </r>
  <r>
    <s v="F29066"/>
    <x v="2"/>
    <x v="8802"/>
    <x v="8777"/>
    <x v="21"/>
    <x v="108"/>
    <x v="44"/>
    <x v="44"/>
    <n v="38.888553000000002"/>
    <n v="-77.032426999999998"/>
    <x v="1"/>
    <x v="207"/>
  </r>
  <r>
    <s v="F29067"/>
    <x v="0"/>
    <x v="8803"/>
    <x v="8778"/>
    <x v="21"/>
    <x v="108"/>
    <x v="44"/>
    <x v="44"/>
    <n v="38.888553000000002"/>
    <n v="-77.032426999999998"/>
    <x v="1"/>
    <x v="423"/>
  </r>
  <r>
    <s v="F29068"/>
    <x v="0"/>
    <x v="8804"/>
    <x v="8779"/>
    <x v="21"/>
    <x v="108"/>
    <x v="44"/>
    <x v="44"/>
    <n v="38.888553000000002"/>
    <n v="-77.032426999999998"/>
    <x v="1"/>
    <x v="383"/>
  </r>
  <r>
    <s v="F29069"/>
    <x v="0"/>
    <x v="8805"/>
    <x v="8780"/>
    <x v="21"/>
    <x v="108"/>
    <x v="44"/>
    <x v="44"/>
    <n v="38.888553000000002"/>
    <n v="-77.032426999999998"/>
    <x v="1"/>
    <x v="269"/>
  </r>
  <r>
    <s v="F29070"/>
    <x v="2"/>
    <x v="8806"/>
    <x v="8781"/>
    <x v="21"/>
    <x v="108"/>
    <x v="44"/>
    <x v="44"/>
    <n v="38.888553000000002"/>
    <n v="-77.032426999999998"/>
    <x v="1"/>
    <x v="113"/>
  </r>
  <r>
    <s v="F29071"/>
    <x v="2"/>
    <x v="8807"/>
    <x v="8782"/>
    <x v="21"/>
    <x v="108"/>
    <x v="44"/>
    <x v="44"/>
    <n v="38.888553000000002"/>
    <n v="-77.032426999999998"/>
    <x v="1"/>
    <x v="169"/>
  </r>
  <r>
    <s v="F29072"/>
    <x v="2"/>
    <x v="8808"/>
    <x v="8783"/>
    <x v="21"/>
    <x v="108"/>
    <x v="44"/>
    <x v="44"/>
    <n v="38.888553000000002"/>
    <n v="-77.032426999999998"/>
    <x v="1"/>
    <x v="609"/>
  </r>
  <r>
    <s v="F29073"/>
    <x v="2"/>
    <x v="8809"/>
    <x v="8784"/>
    <x v="21"/>
    <x v="108"/>
    <x v="44"/>
    <x v="44"/>
    <n v="38.888553000000002"/>
    <n v="-77.032426999999998"/>
    <x v="1"/>
    <x v="429"/>
  </r>
  <r>
    <s v="F29074"/>
    <x v="0"/>
    <x v="8810"/>
    <x v="8785"/>
    <x v="21"/>
    <x v="108"/>
    <x v="44"/>
    <x v="44"/>
    <n v="38.888553000000002"/>
    <n v="-77.032426999999998"/>
    <x v="1"/>
    <x v="72"/>
  </r>
  <r>
    <s v="F29075"/>
    <x v="2"/>
    <x v="8811"/>
    <x v="8786"/>
    <x v="21"/>
    <x v="108"/>
    <x v="44"/>
    <x v="44"/>
    <n v="38.888553000000002"/>
    <n v="-77.032426999999998"/>
    <x v="1"/>
    <x v="618"/>
  </r>
  <r>
    <s v="F29076"/>
    <x v="2"/>
    <x v="8812"/>
    <x v="8787"/>
    <x v="21"/>
    <x v="108"/>
    <x v="44"/>
    <x v="44"/>
    <n v="38.888553000000002"/>
    <n v="-77.032426999999998"/>
    <x v="1"/>
    <x v="242"/>
  </r>
  <r>
    <s v="F29077"/>
    <x v="0"/>
    <x v="8813"/>
    <x v="8788"/>
    <x v="21"/>
    <x v="108"/>
    <x v="44"/>
    <x v="44"/>
    <n v="38.888553000000002"/>
    <n v="-77.032426999999998"/>
    <x v="1"/>
    <x v="470"/>
  </r>
  <r>
    <s v="F29078"/>
    <x v="0"/>
    <x v="8814"/>
    <x v="8789"/>
    <x v="21"/>
    <x v="108"/>
    <x v="44"/>
    <x v="44"/>
    <n v="38.888553000000002"/>
    <n v="-77.032426999999998"/>
    <x v="1"/>
    <x v="374"/>
  </r>
  <r>
    <s v="F29079"/>
    <x v="0"/>
    <x v="8815"/>
    <x v="8790"/>
    <x v="21"/>
    <x v="108"/>
    <x v="44"/>
    <x v="44"/>
    <n v="38.888553000000002"/>
    <n v="-77.032426999999998"/>
    <x v="1"/>
    <x v="492"/>
  </r>
  <r>
    <s v="F29080"/>
    <x v="0"/>
    <x v="8816"/>
    <x v="8791"/>
    <x v="21"/>
    <x v="108"/>
    <x v="44"/>
    <x v="44"/>
    <n v="38.888553000000002"/>
    <n v="-77.032426999999998"/>
    <x v="1"/>
    <x v="295"/>
  </r>
  <r>
    <s v="F29081"/>
    <x v="0"/>
    <x v="8817"/>
    <x v="8792"/>
    <x v="21"/>
    <x v="108"/>
    <x v="44"/>
    <x v="44"/>
    <n v="38.888553000000002"/>
    <n v="-77.032426999999998"/>
    <x v="1"/>
    <x v="439"/>
  </r>
  <r>
    <s v="F29082"/>
    <x v="0"/>
    <x v="8818"/>
    <x v="8793"/>
    <x v="21"/>
    <x v="108"/>
    <x v="44"/>
    <x v="44"/>
    <n v="38.888553000000002"/>
    <n v="-77.032426999999998"/>
    <x v="1"/>
    <x v="54"/>
  </r>
  <r>
    <s v="F29083"/>
    <x v="2"/>
    <x v="8819"/>
    <x v="8794"/>
    <x v="21"/>
    <x v="108"/>
    <x v="44"/>
    <x v="44"/>
    <n v="38.888553000000002"/>
    <n v="-77.032426999999998"/>
    <x v="1"/>
    <x v="224"/>
  </r>
  <r>
    <s v="F29084"/>
    <x v="2"/>
    <x v="8820"/>
    <x v="8642"/>
    <x v="21"/>
    <x v="108"/>
    <x v="44"/>
    <x v="44"/>
    <n v="38.888553000000002"/>
    <n v="-77.032426999999998"/>
    <x v="1"/>
    <x v="316"/>
  </r>
  <r>
    <s v="F29085"/>
    <x v="0"/>
    <x v="8821"/>
    <x v="8795"/>
    <x v="21"/>
    <x v="108"/>
    <x v="44"/>
    <x v="44"/>
    <n v="38.888553000000002"/>
    <n v="-77.032426999999998"/>
    <x v="1"/>
    <x v="194"/>
  </r>
  <r>
    <s v="F29086"/>
    <x v="2"/>
    <x v="8822"/>
    <x v="8796"/>
    <x v="21"/>
    <x v="108"/>
    <x v="44"/>
    <x v="44"/>
    <n v="38.888553000000002"/>
    <n v="-77.032426999999998"/>
    <x v="1"/>
    <x v="547"/>
  </r>
  <r>
    <s v="F29087"/>
    <x v="2"/>
    <x v="8823"/>
    <x v="8797"/>
    <x v="21"/>
    <x v="108"/>
    <x v="44"/>
    <x v="44"/>
    <n v="38.888553000000002"/>
    <n v="-77.032426999999998"/>
    <x v="1"/>
    <x v="446"/>
  </r>
  <r>
    <s v="F29088"/>
    <x v="2"/>
    <x v="8824"/>
    <x v="8798"/>
    <x v="21"/>
    <x v="108"/>
    <x v="44"/>
    <x v="44"/>
    <n v="38.888553000000002"/>
    <n v="-77.032426999999998"/>
    <x v="1"/>
    <x v="581"/>
  </r>
  <r>
    <s v="F29089"/>
    <x v="2"/>
    <x v="8825"/>
    <x v="8799"/>
    <x v="21"/>
    <x v="108"/>
    <x v="44"/>
    <x v="44"/>
    <n v="38.888553000000002"/>
    <n v="-77.032426999999998"/>
    <x v="1"/>
    <x v="623"/>
  </r>
  <r>
    <s v="F29090"/>
    <x v="2"/>
    <x v="8826"/>
    <x v="8800"/>
    <x v="21"/>
    <x v="108"/>
    <x v="44"/>
    <x v="44"/>
    <n v="38.888553000000002"/>
    <n v="-77.032426999999998"/>
    <x v="1"/>
    <x v="515"/>
  </r>
  <r>
    <s v="F29091"/>
    <x v="0"/>
    <x v="8827"/>
    <x v="8801"/>
    <x v="21"/>
    <x v="108"/>
    <x v="44"/>
    <x v="44"/>
    <n v="38.888553000000002"/>
    <n v="-77.032426999999998"/>
    <x v="1"/>
    <x v="271"/>
  </r>
  <r>
    <s v="F29092"/>
    <x v="2"/>
    <x v="8828"/>
    <x v="8802"/>
    <x v="21"/>
    <x v="108"/>
    <x v="44"/>
    <x v="44"/>
    <n v="38.888553000000002"/>
    <n v="-77.032426999999998"/>
    <x v="1"/>
    <x v="420"/>
  </r>
  <r>
    <s v="F29093"/>
    <x v="0"/>
    <x v="8829"/>
    <x v="8803"/>
    <x v="21"/>
    <x v="108"/>
    <x v="44"/>
    <x v="44"/>
    <n v="38.888553000000002"/>
    <n v="-77.032426999999998"/>
    <x v="1"/>
    <x v="125"/>
  </r>
  <r>
    <s v="F29094"/>
    <x v="2"/>
    <x v="8830"/>
    <x v="8804"/>
    <x v="21"/>
    <x v="108"/>
    <x v="44"/>
    <x v="44"/>
    <n v="38.888553000000002"/>
    <n v="-77.032426999999998"/>
    <x v="1"/>
    <x v="295"/>
  </r>
  <r>
    <s v="F29095"/>
    <x v="2"/>
    <x v="8831"/>
    <x v="8805"/>
    <x v="21"/>
    <x v="108"/>
    <x v="44"/>
    <x v="44"/>
    <n v="38.888553000000002"/>
    <n v="-77.032426999999998"/>
    <x v="1"/>
    <x v="306"/>
  </r>
  <r>
    <s v="F29096"/>
    <x v="0"/>
    <x v="8832"/>
    <x v="8806"/>
    <x v="21"/>
    <x v="108"/>
    <x v="44"/>
    <x v="44"/>
    <n v="38.888553000000002"/>
    <n v="-77.032426999999998"/>
    <x v="1"/>
    <x v="303"/>
  </r>
  <r>
    <s v="F29097"/>
    <x v="0"/>
    <x v="8833"/>
    <x v="8807"/>
    <x v="21"/>
    <x v="108"/>
    <x v="44"/>
    <x v="44"/>
    <n v="38.888553000000002"/>
    <n v="-77.032426999999998"/>
    <x v="1"/>
    <x v="149"/>
  </r>
  <r>
    <s v="F29098"/>
    <x v="0"/>
    <x v="8834"/>
    <x v="8808"/>
    <x v="21"/>
    <x v="108"/>
    <x v="44"/>
    <x v="44"/>
    <n v="38.888553000000002"/>
    <n v="-77.032426999999998"/>
    <x v="1"/>
    <x v="334"/>
  </r>
  <r>
    <s v="F29099"/>
    <x v="0"/>
    <x v="8835"/>
    <x v="8809"/>
    <x v="21"/>
    <x v="108"/>
    <x v="44"/>
    <x v="44"/>
    <n v="38.888553000000002"/>
    <n v="-77.032426999999998"/>
    <x v="1"/>
    <x v="135"/>
  </r>
  <r>
    <s v="F29100"/>
    <x v="2"/>
    <x v="8836"/>
    <x v="8810"/>
    <x v="21"/>
    <x v="108"/>
    <x v="44"/>
    <x v="44"/>
    <n v="38.888553000000002"/>
    <n v="-77.032426999999998"/>
    <x v="1"/>
    <x v="16"/>
  </r>
  <r>
    <s v="F29101"/>
    <x v="2"/>
    <x v="8837"/>
    <x v="8811"/>
    <x v="21"/>
    <x v="108"/>
    <x v="44"/>
    <x v="44"/>
    <n v="38.888553000000002"/>
    <n v="-77.032426999999998"/>
    <x v="1"/>
    <x v="383"/>
  </r>
  <r>
    <s v="F29102"/>
    <x v="2"/>
    <x v="8838"/>
    <x v="8812"/>
    <x v="21"/>
    <x v="108"/>
    <x v="44"/>
    <x v="44"/>
    <n v="38.888553000000002"/>
    <n v="-77.032426999999998"/>
    <x v="1"/>
    <x v="275"/>
  </r>
  <r>
    <s v="F29103"/>
    <x v="2"/>
    <x v="8839"/>
    <x v="8813"/>
    <x v="21"/>
    <x v="108"/>
    <x v="44"/>
    <x v="44"/>
    <n v="38.888553000000002"/>
    <n v="-77.032426999999998"/>
    <x v="1"/>
    <x v="307"/>
  </r>
  <r>
    <s v="F29104"/>
    <x v="2"/>
    <x v="8840"/>
    <x v="8814"/>
    <x v="21"/>
    <x v="108"/>
    <x v="44"/>
    <x v="44"/>
    <n v="38.888553000000002"/>
    <n v="-77.032426999999998"/>
    <x v="1"/>
    <x v="479"/>
  </r>
  <r>
    <s v="F29105"/>
    <x v="2"/>
    <x v="8841"/>
    <x v="8815"/>
    <x v="21"/>
    <x v="108"/>
    <x v="44"/>
    <x v="44"/>
    <n v="38.888553000000002"/>
    <n v="-77.032426999999998"/>
    <x v="1"/>
    <x v="17"/>
  </r>
  <r>
    <s v="F29106"/>
    <x v="2"/>
    <x v="8842"/>
    <x v="8816"/>
    <x v="21"/>
    <x v="108"/>
    <x v="44"/>
    <x v="44"/>
    <n v="38.888553000000002"/>
    <n v="-77.032426999999998"/>
    <x v="1"/>
    <x v="116"/>
  </r>
  <r>
    <s v="F29107"/>
    <x v="2"/>
    <x v="8843"/>
    <x v="8817"/>
    <x v="21"/>
    <x v="108"/>
    <x v="44"/>
    <x v="44"/>
    <n v="38.888553000000002"/>
    <n v="-77.032426999999998"/>
    <x v="1"/>
    <x v="604"/>
  </r>
  <r>
    <s v="F29108"/>
    <x v="0"/>
    <x v="8844"/>
    <x v="8631"/>
    <x v="21"/>
    <x v="108"/>
    <x v="44"/>
    <x v="44"/>
    <n v="38.888553000000002"/>
    <n v="-77.032426999999998"/>
    <x v="1"/>
    <x v="514"/>
  </r>
  <r>
    <s v="F29109"/>
    <x v="2"/>
    <x v="8845"/>
    <x v="8818"/>
    <x v="21"/>
    <x v="108"/>
    <x v="44"/>
    <x v="44"/>
    <n v="38.888553000000002"/>
    <n v="-77.032426999999998"/>
    <x v="1"/>
    <x v="67"/>
  </r>
  <r>
    <s v="F29110"/>
    <x v="2"/>
    <x v="8846"/>
    <x v="8819"/>
    <x v="21"/>
    <x v="108"/>
    <x v="44"/>
    <x v="44"/>
    <n v="38.888553000000002"/>
    <n v="-77.032426999999998"/>
    <x v="1"/>
    <x v="346"/>
  </r>
  <r>
    <s v="F29111"/>
    <x v="2"/>
    <x v="8847"/>
    <x v="8820"/>
    <x v="21"/>
    <x v="108"/>
    <x v="44"/>
    <x v="44"/>
    <n v="38.888553000000002"/>
    <n v="-77.032426999999998"/>
    <x v="1"/>
    <x v="358"/>
  </r>
  <r>
    <s v="F29112"/>
    <x v="0"/>
    <x v="8848"/>
    <x v="8821"/>
    <x v="21"/>
    <x v="108"/>
    <x v="44"/>
    <x v="44"/>
    <n v="38.888553000000002"/>
    <n v="-77.032426999999998"/>
    <x v="1"/>
    <x v="476"/>
  </r>
  <r>
    <s v="F29113"/>
    <x v="0"/>
    <x v="8849"/>
    <x v="8822"/>
    <x v="21"/>
    <x v="108"/>
    <x v="44"/>
    <x v="44"/>
    <n v="38.888553000000002"/>
    <n v="-77.032426999999998"/>
    <x v="1"/>
    <x v="355"/>
  </r>
  <r>
    <s v="F29114"/>
    <x v="0"/>
    <x v="8850"/>
    <x v="8823"/>
    <x v="21"/>
    <x v="108"/>
    <x v="44"/>
    <x v="44"/>
    <n v="38.888553000000002"/>
    <n v="-77.032426999999998"/>
    <x v="1"/>
    <x v="657"/>
  </r>
  <r>
    <s v="F29115"/>
    <x v="0"/>
    <x v="8851"/>
    <x v="8824"/>
    <x v="21"/>
    <x v="108"/>
    <x v="44"/>
    <x v="44"/>
    <n v="38.888553000000002"/>
    <n v="-77.032426999999998"/>
    <x v="1"/>
    <x v="578"/>
  </r>
  <r>
    <s v="F29116"/>
    <x v="0"/>
    <x v="8852"/>
    <x v="8825"/>
    <x v="21"/>
    <x v="108"/>
    <x v="44"/>
    <x v="44"/>
    <n v="38.888553000000002"/>
    <n v="-77.032426999999998"/>
    <x v="1"/>
    <x v="153"/>
  </r>
  <r>
    <s v="F29117"/>
    <x v="0"/>
    <x v="8853"/>
    <x v="8826"/>
    <x v="21"/>
    <x v="108"/>
    <x v="44"/>
    <x v="44"/>
    <n v="38.888553000000002"/>
    <n v="-77.032426999999998"/>
    <x v="1"/>
    <x v="360"/>
  </r>
  <r>
    <s v="F29118"/>
    <x v="0"/>
    <x v="8854"/>
    <x v="8827"/>
    <x v="21"/>
    <x v="108"/>
    <x v="44"/>
    <x v="44"/>
    <n v="38.888553000000002"/>
    <n v="-77.032426999999998"/>
    <x v="1"/>
    <x v="450"/>
  </r>
  <r>
    <s v="F29119"/>
    <x v="0"/>
    <x v="8855"/>
    <x v="8828"/>
    <x v="21"/>
    <x v="108"/>
    <x v="44"/>
    <x v="44"/>
    <n v="38.888553000000002"/>
    <n v="-77.032426999999998"/>
    <x v="1"/>
    <x v="372"/>
  </r>
  <r>
    <s v="F29120"/>
    <x v="2"/>
    <x v="8856"/>
    <x v="8829"/>
    <x v="21"/>
    <x v="108"/>
    <x v="44"/>
    <x v="44"/>
    <n v="38.888553000000002"/>
    <n v="-77.032426999999998"/>
    <x v="1"/>
    <x v="1"/>
  </r>
  <r>
    <s v="F29121"/>
    <x v="2"/>
    <x v="8857"/>
    <x v="8830"/>
    <x v="21"/>
    <x v="108"/>
    <x v="44"/>
    <x v="44"/>
    <n v="38.888553000000002"/>
    <n v="-77.032426999999998"/>
    <x v="1"/>
    <x v="445"/>
  </r>
  <r>
    <s v="F29122"/>
    <x v="2"/>
    <x v="8858"/>
    <x v="8831"/>
    <x v="21"/>
    <x v="108"/>
    <x v="44"/>
    <x v="44"/>
    <n v="38.888553000000002"/>
    <n v="-77.032426999999998"/>
    <x v="1"/>
    <x v="282"/>
  </r>
  <r>
    <s v="F29123"/>
    <x v="2"/>
    <x v="8859"/>
    <x v="8832"/>
    <x v="21"/>
    <x v="108"/>
    <x v="44"/>
    <x v="44"/>
    <n v="38.888553000000002"/>
    <n v="-77.032426999999998"/>
    <x v="1"/>
    <x v="18"/>
  </r>
  <r>
    <s v="F29124"/>
    <x v="0"/>
    <x v="8860"/>
    <x v="8833"/>
    <x v="21"/>
    <x v="108"/>
    <x v="44"/>
    <x v="44"/>
    <n v="38.888553000000002"/>
    <n v="-77.032426999999998"/>
    <x v="1"/>
    <x v="41"/>
  </r>
  <r>
    <s v="F29125"/>
    <x v="0"/>
    <x v="8861"/>
    <x v="8834"/>
    <x v="21"/>
    <x v="108"/>
    <x v="44"/>
    <x v="44"/>
    <n v="38.888553000000002"/>
    <n v="-77.032426999999998"/>
    <x v="1"/>
    <x v="14"/>
  </r>
  <r>
    <s v="F29126"/>
    <x v="2"/>
    <x v="8862"/>
    <x v="8612"/>
    <x v="21"/>
    <x v="108"/>
    <x v="44"/>
    <x v="44"/>
    <n v="38.888553000000002"/>
    <n v="-77.032426999999998"/>
    <x v="1"/>
    <x v="273"/>
  </r>
  <r>
    <s v="F29127"/>
    <x v="2"/>
    <x v="8863"/>
    <x v="8835"/>
    <x v="21"/>
    <x v="108"/>
    <x v="44"/>
    <x v="44"/>
    <n v="38.888553000000002"/>
    <n v="-77.032426999999998"/>
    <x v="1"/>
    <x v="279"/>
  </r>
  <r>
    <s v="F29128"/>
    <x v="0"/>
    <x v="8864"/>
    <x v="8836"/>
    <x v="21"/>
    <x v="108"/>
    <x v="44"/>
    <x v="44"/>
    <n v="38.888553000000002"/>
    <n v="-77.032426999999998"/>
    <x v="0"/>
    <x v="134"/>
  </r>
  <r>
    <s v="F29129"/>
    <x v="2"/>
    <x v="8865"/>
    <x v="8837"/>
    <x v="21"/>
    <x v="108"/>
    <x v="44"/>
    <x v="44"/>
    <n v="38.888553000000002"/>
    <n v="-77.032426999999998"/>
    <x v="1"/>
    <x v="299"/>
  </r>
  <r>
    <s v="F29130"/>
    <x v="2"/>
    <x v="8866"/>
    <x v="8838"/>
    <x v="21"/>
    <x v="108"/>
    <x v="44"/>
    <x v="44"/>
    <n v="38.888553000000002"/>
    <n v="-77.032426999999998"/>
    <x v="1"/>
    <x v="493"/>
  </r>
  <r>
    <s v="F29131"/>
    <x v="2"/>
    <x v="8867"/>
    <x v="8839"/>
    <x v="21"/>
    <x v="108"/>
    <x v="44"/>
    <x v="44"/>
    <n v="38.888553000000002"/>
    <n v="-77.032426999999998"/>
    <x v="1"/>
    <x v="347"/>
  </r>
  <r>
    <s v="F29132"/>
    <x v="2"/>
    <x v="8868"/>
    <x v="8840"/>
    <x v="21"/>
    <x v="108"/>
    <x v="44"/>
    <x v="44"/>
    <n v="38.888553000000002"/>
    <n v="-77.032426999999998"/>
    <x v="1"/>
    <x v="314"/>
  </r>
  <r>
    <s v="F29133"/>
    <x v="2"/>
    <x v="8869"/>
    <x v="8841"/>
    <x v="21"/>
    <x v="108"/>
    <x v="44"/>
    <x v="44"/>
    <n v="38.888553000000002"/>
    <n v="-77.032426999999998"/>
    <x v="1"/>
    <x v="548"/>
  </r>
  <r>
    <s v="F29134"/>
    <x v="2"/>
    <x v="8870"/>
    <x v="8842"/>
    <x v="21"/>
    <x v="108"/>
    <x v="44"/>
    <x v="44"/>
    <n v="38.888553000000002"/>
    <n v="-77.032426999999998"/>
    <x v="1"/>
    <x v="271"/>
  </r>
  <r>
    <s v="F29135"/>
    <x v="2"/>
    <x v="8871"/>
    <x v="8843"/>
    <x v="21"/>
    <x v="108"/>
    <x v="44"/>
    <x v="44"/>
    <n v="38.888553000000002"/>
    <n v="-77.032426999999998"/>
    <x v="1"/>
    <x v="185"/>
  </r>
  <r>
    <s v="F29136"/>
    <x v="2"/>
    <x v="8872"/>
    <x v="8844"/>
    <x v="21"/>
    <x v="108"/>
    <x v="44"/>
    <x v="44"/>
    <n v="38.888553000000002"/>
    <n v="-77.032426999999998"/>
    <x v="1"/>
    <x v="51"/>
  </r>
  <r>
    <s v="F29137"/>
    <x v="0"/>
    <x v="8873"/>
    <x v="8845"/>
    <x v="21"/>
    <x v="108"/>
    <x v="44"/>
    <x v="44"/>
    <n v="38.888553000000002"/>
    <n v="-77.032426999999998"/>
    <x v="1"/>
    <x v="630"/>
  </r>
  <r>
    <s v="F29138"/>
    <x v="2"/>
    <x v="8874"/>
    <x v="8846"/>
    <x v="21"/>
    <x v="108"/>
    <x v="44"/>
    <x v="44"/>
    <n v="38.888553000000002"/>
    <n v="-77.032426999999998"/>
    <x v="1"/>
    <x v="48"/>
  </r>
  <r>
    <s v="F29139"/>
    <x v="2"/>
    <x v="8875"/>
    <x v="8847"/>
    <x v="21"/>
    <x v="108"/>
    <x v="44"/>
    <x v="44"/>
    <n v="38.888553000000002"/>
    <n v="-77.032426999999998"/>
    <x v="1"/>
    <x v="416"/>
  </r>
  <r>
    <s v="F29140"/>
    <x v="0"/>
    <x v="8876"/>
    <x v="8848"/>
    <x v="21"/>
    <x v="108"/>
    <x v="44"/>
    <x v="44"/>
    <n v="38.888553000000002"/>
    <n v="-77.032426999999998"/>
    <x v="1"/>
    <x v="459"/>
  </r>
  <r>
    <s v="F29141"/>
    <x v="0"/>
    <x v="8877"/>
    <x v="8849"/>
    <x v="21"/>
    <x v="108"/>
    <x v="44"/>
    <x v="44"/>
    <n v="38.888553000000002"/>
    <n v="-77.032426999999998"/>
    <x v="1"/>
    <x v="338"/>
  </r>
  <r>
    <s v="F29142"/>
    <x v="0"/>
    <x v="8878"/>
    <x v="8850"/>
    <x v="21"/>
    <x v="108"/>
    <x v="44"/>
    <x v="44"/>
    <n v="38.888553000000002"/>
    <n v="-77.032426999999998"/>
    <x v="1"/>
    <x v="165"/>
  </r>
  <r>
    <s v="F29143"/>
    <x v="0"/>
    <x v="8879"/>
    <x v="8851"/>
    <x v="21"/>
    <x v="108"/>
    <x v="44"/>
    <x v="44"/>
    <n v="38.888553000000002"/>
    <n v="-77.032426999999998"/>
    <x v="1"/>
    <x v="317"/>
  </r>
  <r>
    <s v="F29144"/>
    <x v="0"/>
    <x v="8880"/>
    <x v="8852"/>
    <x v="21"/>
    <x v="108"/>
    <x v="44"/>
    <x v="44"/>
    <n v="38.888553000000002"/>
    <n v="-77.032426999999998"/>
    <x v="1"/>
    <x v="243"/>
  </r>
  <r>
    <s v="F29145"/>
    <x v="0"/>
    <x v="8881"/>
    <x v="8853"/>
    <x v="21"/>
    <x v="108"/>
    <x v="44"/>
    <x v="44"/>
    <n v="38.888553000000002"/>
    <n v="-77.032426999999998"/>
    <x v="1"/>
    <x v="605"/>
  </r>
  <r>
    <s v="F29146"/>
    <x v="2"/>
    <x v="8882"/>
    <x v="8854"/>
    <x v="21"/>
    <x v="108"/>
    <x v="44"/>
    <x v="44"/>
    <n v="38.888553000000002"/>
    <n v="-77.032426999999998"/>
    <x v="1"/>
    <x v="241"/>
  </r>
  <r>
    <s v="F29147"/>
    <x v="2"/>
    <x v="8883"/>
    <x v="8855"/>
    <x v="21"/>
    <x v="108"/>
    <x v="44"/>
    <x v="44"/>
    <n v="38.888553000000002"/>
    <n v="-77.032426999999998"/>
    <x v="1"/>
    <x v="477"/>
  </r>
  <r>
    <s v="F29148"/>
    <x v="2"/>
    <x v="8884"/>
    <x v="8856"/>
    <x v="21"/>
    <x v="108"/>
    <x v="44"/>
    <x v="44"/>
    <n v="38.888553000000002"/>
    <n v="-77.032426999999998"/>
    <x v="1"/>
    <x v="631"/>
  </r>
  <r>
    <s v="F29149"/>
    <x v="2"/>
    <x v="8885"/>
    <x v="8857"/>
    <x v="21"/>
    <x v="108"/>
    <x v="44"/>
    <x v="44"/>
    <n v="38.888553000000002"/>
    <n v="-77.032426999999998"/>
    <x v="1"/>
    <x v="271"/>
  </r>
  <r>
    <s v="F29150"/>
    <x v="0"/>
    <x v="8886"/>
    <x v="8858"/>
    <x v="21"/>
    <x v="108"/>
    <x v="44"/>
    <x v="44"/>
    <n v="38.888553000000002"/>
    <n v="-77.032426999999998"/>
    <x v="1"/>
    <x v="3"/>
  </r>
  <r>
    <s v="F29151"/>
    <x v="2"/>
    <x v="8887"/>
    <x v="8859"/>
    <x v="21"/>
    <x v="108"/>
    <x v="44"/>
    <x v="44"/>
    <n v="38.888553000000002"/>
    <n v="-77.032426999999998"/>
    <x v="1"/>
    <x v="36"/>
  </r>
  <r>
    <s v="F29152"/>
    <x v="2"/>
    <x v="8888"/>
    <x v="8860"/>
    <x v="21"/>
    <x v="108"/>
    <x v="44"/>
    <x v="44"/>
    <n v="38.888553000000002"/>
    <n v="-77.032426999999998"/>
    <x v="1"/>
    <x v="494"/>
  </r>
  <r>
    <s v="F29153"/>
    <x v="0"/>
    <x v="8889"/>
    <x v="8861"/>
    <x v="21"/>
    <x v="108"/>
    <x v="44"/>
    <x v="44"/>
    <n v="38.888553000000002"/>
    <n v="-77.032426999999998"/>
    <x v="1"/>
    <x v="536"/>
  </r>
  <r>
    <s v="F29154"/>
    <x v="1"/>
    <x v="8890"/>
    <x v="8862"/>
    <x v="21"/>
    <x v="108"/>
    <x v="1078"/>
    <x v="1099"/>
    <n v="38.888564000000002"/>
    <n v="-77.032416999999995"/>
    <x v="1"/>
    <x v="657"/>
  </r>
  <r>
    <s v="F29155"/>
    <x v="0"/>
    <x v="8891"/>
    <x v="8863"/>
    <x v="21"/>
    <x v="108"/>
    <x v="44"/>
    <x v="44"/>
    <n v="38.888553000000002"/>
    <n v="-77.032426999999998"/>
    <x v="1"/>
    <x v="77"/>
  </r>
  <r>
    <s v="F29156"/>
    <x v="0"/>
    <x v="8892"/>
    <x v="8864"/>
    <x v="21"/>
    <x v="108"/>
    <x v="44"/>
    <x v="44"/>
    <n v="38.888553000000002"/>
    <n v="-77.032426999999998"/>
    <x v="1"/>
    <x v="444"/>
  </r>
  <r>
    <s v="F29157"/>
    <x v="0"/>
    <x v="8893"/>
    <x v="8865"/>
    <x v="21"/>
    <x v="108"/>
    <x v="44"/>
    <x v="44"/>
    <n v="38.888553000000002"/>
    <n v="-77.032426999999998"/>
    <x v="1"/>
    <x v="94"/>
  </r>
  <r>
    <s v="F29158"/>
    <x v="0"/>
    <x v="8894"/>
    <x v="8866"/>
    <x v="21"/>
    <x v="108"/>
    <x v="44"/>
    <x v="44"/>
    <n v="38.888553000000002"/>
    <n v="-77.032426999999998"/>
    <x v="1"/>
    <x v="181"/>
  </r>
  <r>
    <s v="F29159"/>
    <x v="0"/>
    <x v="8895"/>
    <x v="8867"/>
    <x v="21"/>
    <x v="108"/>
    <x v="44"/>
    <x v="44"/>
    <n v="38.888553000000002"/>
    <n v="-77.032426999999998"/>
    <x v="1"/>
    <x v="627"/>
  </r>
  <r>
    <s v="F29160"/>
    <x v="0"/>
    <x v="8896"/>
    <x v="8868"/>
    <x v="21"/>
    <x v="108"/>
    <x v="44"/>
    <x v="44"/>
    <n v="38.888553000000002"/>
    <n v="-77.032426999999998"/>
    <x v="1"/>
    <x v="237"/>
  </r>
  <r>
    <s v="F29161"/>
    <x v="0"/>
    <x v="8897"/>
    <x v="8869"/>
    <x v="21"/>
    <x v="108"/>
    <x v="44"/>
    <x v="44"/>
    <n v="38.888553000000002"/>
    <n v="-77.032426999999998"/>
    <x v="1"/>
    <x v="401"/>
  </r>
  <r>
    <s v="F29162"/>
    <x v="0"/>
    <x v="8898"/>
    <x v="8870"/>
    <x v="21"/>
    <x v="108"/>
    <x v="44"/>
    <x v="44"/>
    <n v="38.888553000000002"/>
    <n v="-77.032426999999998"/>
    <x v="1"/>
    <x v="217"/>
  </r>
  <r>
    <s v="F29163"/>
    <x v="0"/>
    <x v="8899"/>
    <x v="8871"/>
    <x v="21"/>
    <x v="108"/>
    <x v="44"/>
    <x v="44"/>
    <n v="38.888553000000002"/>
    <n v="-77.032426999999998"/>
    <x v="1"/>
    <x v="108"/>
  </r>
  <r>
    <s v="F29164"/>
    <x v="0"/>
    <x v="8900"/>
    <x v="8872"/>
    <x v="21"/>
    <x v="108"/>
    <x v="44"/>
    <x v="44"/>
    <n v="38.888553000000002"/>
    <n v="-77.032426999999998"/>
    <x v="1"/>
    <x v="474"/>
  </r>
  <r>
    <s v="F29165"/>
    <x v="0"/>
    <x v="8901"/>
    <x v="8873"/>
    <x v="21"/>
    <x v="108"/>
    <x v="44"/>
    <x v="44"/>
    <n v="38.888553000000002"/>
    <n v="-77.032426999999998"/>
    <x v="1"/>
    <x v="177"/>
  </r>
  <r>
    <s v="F29166"/>
    <x v="0"/>
    <x v="8902"/>
    <x v="8874"/>
    <x v="21"/>
    <x v="108"/>
    <x v="44"/>
    <x v="44"/>
    <n v="38.888553000000002"/>
    <n v="-77.032426999999998"/>
    <x v="1"/>
    <x v="512"/>
  </r>
  <r>
    <s v="F29167"/>
    <x v="0"/>
    <x v="8903"/>
    <x v="8875"/>
    <x v="21"/>
    <x v="108"/>
    <x v="44"/>
    <x v="44"/>
    <n v="38.888553000000002"/>
    <n v="-77.032426999999998"/>
    <x v="1"/>
    <x v="414"/>
  </r>
  <r>
    <s v="F29168"/>
    <x v="2"/>
    <x v="8904"/>
    <x v="8876"/>
    <x v="21"/>
    <x v="108"/>
    <x v="44"/>
    <x v="44"/>
    <n v="38.888553000000002"/>
    <n v="-77.032426999999998"/>
    <x v="1"/>
    <x v="445"/>
  </r>
  <r>
    <s v="F29169"/>
    <x v="2"/>
    <x v="8905"/>
    <x v="8877"/>
    <x v="21"/>
    <x v="108"/>
    <x v="44"/>
    <x v="44"/>
    <n v="38.888553000000002"/>
    <n v="-77.032426999999998"/>
    <x v="1"/>
    <x v="648"/>
  </r>
  <r>
    <s v="F29170"/>
    <x v="2"/>
    <x v="8906"/>
    <x v="8878"/>
    <x v="21"/>
    <x v="108"/>
    <x v="44"/>
    <x v="44"/>
    <n v="38.888553000000002"/>
    <n v="-77.032426999999998"/>
    <x v="1"/>
    <x v="72"/>
  </r>
  <r>
    <s v="F29171"/>
    <x v="0"/>
    <x v="8907"/>
    <x v="8879"/>
    <x v="21"/>
    <x v="108"/>
    <x v="44"/>
    <x v="44"/>
    <n v="38.888553000000002"/>
    <n v="-77.032426999999998"/>
    <x v="1"/>
    <x v="99"/>
  </r>
  <r>
    <s v="F29172"/>
    <x v="0"/>
    <x v="8908"/>
    <x v="8880"/>
    <x v="21"/>
    <x v="108"/>
    <x v="44"/>
    <x v="44"/>
    <n v="38.888553000000002"/>
    <n v="-77.032426999999998"/>
    <x v="1"/>
    <x v="347"/>
  </r>
  <r>
    <s v="F29173"/>
    <x v="2"/>
    <x v="8909"/>
    <x v="8881"/>
    <x v="21"/>
    <x v="108"/>
    <x v="44"/>
    <x v="44"/>
    <n v="38.888553000000002"/>
    <n v="-77.032426999999998"/>
    <x v="1"/>
    <x v="220"/>
  </r>
  <r>
    <s v="F29174"/>
    <x v="0"/>
    <x v="8910"/>
    <x v="8882"/>
    <x v="21"/>
    <x v="108"/>
    <x v="44"/>
    <x v="44"/>
    <n v="38.888553000000002"/>
    <n v="-77.032426999999998"/>
    <x v="0"/>
    <x v="500"/>
  </r>
  <r>
    <s v="F29175"/>
    <x v="2"/>
    <x v="8911"/>
    <x v="8883"/>
    <x v="21"/>
    <x v="108"/>
    <x v="44"/>
    <x v="44"/>
    <n v="38.888553000000002"/>
    <n v="-77.032426999999998"/>
    <x v="1"/>
    <x v="424"/>
  </r>
  <r>
    <s v="F29176"/>
    <x v="0"/>
    <x v="8912"/>
    <x v="8884"/>
    <x v="21"/>
    <x v="108"/>
    <x v="44"/>
    <x v="44"/>
    <n v="38.888553000000002"/>
    <n v="-77.032426999999998"/>
    <x v="1"/>
    <x v="636"/>
  </r>
  <r>
    <s v="F29177"/>
    <x v="0"/>
    <x v="8913"/>
    <x v="8885"/>
    <x v="21"/>
    <x v="108"/>
    <x v="44"/>
    <x v="44"/>
    <n v="38.888553000000002"/>
    <n v="-77.032426999999998"/>
    <x v="1"/>
    <x v="249"/>
  </r>
  <r>
    <s v="F29178"/>
    <x v="0"/>
    <x v="8914"/>
    <x v="8886"/>
    <x v="21"/>
    <x v="108"/>
    <x v="44"/>
    <x v="44"/>
    <n v="38.888553000000002"/>
    <n v="-77.032426999999998"/>
    <x v="1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69">
  <r>
    <s v="F20210"/>
    <x v="0"/>
    <d v="2021-09-23T17:10:37"/>
    <d v="2021-09-23T17:14:40"/>
    <n v="31112"/>
    <n v="31104"/>
    <n v="38.927872000000001"/>
    <n v="-77.043357999999998"/>
    <n v="38.922924999999999"/>
    <n v="-77.042580999999998"/>
    <x v="0"/>
    <x v="0"/>
    <n v="1"/>
  </r>
  <r>
    <s v="F20211"/>
    <x v="0"/>
    <d v="2021-09-14T20:18:52"/>
    <d v="2021-09-14T20:25:04"/>
    <n v="31112"/>
    <n v="31104"/>
    <n v="38.927872000000001"/>
    <n v="-77.043357999999998"/>
    <n v="38.922924999999999"/>
    <n v="-77.042580999999998"/>
    <x v="0"/>
    <x v="1"/>
    <n v="2"/>
  </r>
  <r>
    <s v="F20212"/>
    <x v="0"/>
    <d v="2021-09-25T12:40:47"/>
    <d v="2021-09-25T12:52:39"/>
    <n v="31112"/>
    <n v="31104"/>
    <n v="38.927872000000001"/>
    <n v="-77.043357999999998"/>
    <n v="38.922924999999999"/>
    <n v="-77.042580999999998"/>
    <x v="1"/>
    <x v="2"/>
    <n v="3"/>
  </r>
  <r>
    <s v="F20213"/>
    <x v="0"/>
    <d v="2021-09-25T12:39:01"/>
    <d v="2021-09-25T12:52:53"/>
    <n v="31112"/>
    <n v="31104"/>
    <n v="38.927872000000001"/>
    <n v="-77.043357999999998"/>
    <n v="38.922924999999999"/>
    <n v="-77.042580999999998"/>
    <x v="1"/>
    <x v="3"/>
    <n v="4"/>
  </r>
  <r>
    <s v="F20214"/>
    <x v="0"/>
    <d v="2021-09-27T14:50:28"/>
    <d v="2021-09-27T14:57:48"/>
    <n v="31112"/>
    <n v="31104"/>
    <n v="38.927872000000001"/>
    <n v="-77.043357999999998"/>
    <n v="38.922924999999999"/>
    <n v="-77.042580999999998"/>
    <x v="0"/>
    <x v="4"/>
    <n v="5"/>
  </r>
  <r>
    <s v="F20215"/>
    <x v="0"/>
    <d v="2021-09-16T14:19:28"/>
    <d v="2021-09-16T14:25:22"/>
    <n v="31112"/>
    <n v="31104"/>
    <n v="38.927872000000001"/>
    <n v="-77.043357999999998"/>
    <n v="38.922924999999999"/>
    <n v="-77.042580999999998"/>
    <x v="0"/>
    <x v="5"/>
    <n v="6"/>
  </r>
  <r>
    <s v="F20216"/>
    <x v="0"/>
    <d v="2021-09-11T19:12:01"/>
    <d v="2021-09-11T19:15:41"/>
    <n v="31112"/>
    <n v="31104"/>
    <n v="38.927872000000001"/>
    <n v="-77.043357999999998"/>
    <n v="38.922924999999999"/>
    <n v="-77.042580999999998"/>
    <x v="0"/>
    <x v="6"/>
    <n v="7"/>
  </r>
  <r>
    <s v="F20217"/>
    <x v="0"/>
    <d v="2021-09-08T12:31:02"/>
    <d v="2021-09-08T12:47:14"/>
    <n v="31112"/>
    <n v="31104"/>
    <n v="38.927872000000001"/>
    <n v="-77.043357999999998"/>
    <n v="38.922924999999999"/>
    <n v="-77.042580999999998"/>
    <x v="1"/>
    <x v="7"/>
    <n v="8"/>
  </r>
  <r>
    <s v="F20218"/>
    <x v="0"/>
    <d v="2021-09-25T12:39:07"/>
    <d v="2021-09-25T12:53:24"/>
    <n v="31112"/>
    <n v="31104"/>
    <n v="38.927872000000001"/>
    <n v="-77.043357999999998"/>
    <n v="38.922924999999999"/>
    <n v="-77.042580999999998"/>
    <x v="1"/>
    <x v="8"/>
    <n v="9"/>
  </r>
  <r>
    <s v="F20219"/>
    <x v="0"/>
    <d v="2021-09-18T12:17:13"/>
    <d v="2021-09-18T12:42:03"/>
    <n v="31113"/>
    <n v="31104"/>
    <n v="38.920668999999997"/>
    <n v="-77.043679999999995"/>
    <n v="38.922924999999999"/>
    <n v="-77.042580999999998"/>
    <x v="0"/>
    <x v="9"/>
    <n v="10"/>
  </r>
  <r>
    <s v="F20220"/>
    <x v="0"/>
    <d v="2021-09-21T20:32:50"/>
    <d v="2021-09-21T20:41:46"/>
    <n v="31115"/>
    <n v="31104"/>
    <n v="38.928120999999997"/>
    <n v="-77.023795000000007"/>
    <n v="38.922924999999999"/>
    <n v="-77.042580999999998"/>
    <x v="0"/>
    <x v="10"/>
    <n v="11"/>
  </r>
  <r>
    <s v="F20221"/>
    <x v="0"/>
    <d v="2021-09-06T21:32:38"/>
    <d v="2021-09-06T21:41:18"/>
    <n v="31115"/>
    <n v="31104"/>
    <n v="38.928120999999997"/>
    <n v="-77.023795000000007"/>
    <n v="38.922924999999999"/>
    <n v="-77.042580999999998"/>
    <x v="0"/>
    <x v="11"/>
    <n v="12"/>
  </r>
  <r>
    <s v="F20222"/>
    <x v="1"/>
    <d v="2021-09-28T16:51:47"/>
    <d v="2021-09-28T16:58:36"/>
    <n v="31115"/>
    <n v="31104"/>
    <n v="38.928061999999997"/>
    <n v="-77.023713999999998"/>
    <n v="38.923046999999997"/>
    <n v="-77.042524999999998"/>
    <x v="0"/>
    <x v="12"/>
    <n v="13"/>
  </r>
  <r>
    <s v="F20223"/>
    <x v="0"/>
    <d v="2021-09-20T15:23:52"/>
    <d v="2021-09-20T15:32:14"/>
    <n v="31115"/>
    <n v="31104"/>
    <n v="38.928120999999997"/>
    <n v="-77.023795000000007"/>
    <n v="38.922924999999999"/>
    <n v="-77.042580999999998"/>
    <x v="0"/>
    <x v="13"/>
    <n v="14"/>
  </r>
  <r>
    <s v="F20224"/>
    <x v="0"/>
    <d v="2021-09-02T14:10:22"/>
    <d v="2021-09-02T14:31:56"/>
    <n v="31115"/>
    <n v="31104"/>
    <n v="38.928120999999997"/>
    <n v="-77.023795000000007"/>
    <n v="38.922924999999999"/>
    <n v="-77.042580999999998"/>
    <x v="0"/>
    <x v="14"/>
    <n v="15"/>
  </r>
  <r>
    <s v="F20225"/>
    <x v="0"/>
    <d v="2021-09-15T16:53:52"/>
    <d v="2021-09-15T17:01:48"/>
    <n v="31115"/>
    <n v="31104"/>
    <n v="38.928120999999997"/>
    <n v="-77.023795000000007"/>
    <n v="38.922924999999999"/>
    <n v="-77.042580999999998"/>
    <x v="0"/>
    <x v="15"/>
    <n v="16"/>
  </r>
  <r>
    <s v="F20226"/>
    <x v="0"/>
    <d v="2021-09-14T10:03:53"/>
    <d v="2021-09-14T10:12:35"/>
    <n v="31115"/>
    <n v="31104"/>
    <n v="38.928120999999997"/>
    <n v="-77.023795000000007"/>
    <n v="38.922924999999999"/>
    <n v="-77.042580999999998"/>
    <x v="0"/>
    <x v="16"/>
    <n v="17"/>
  </r>
  <r>
    <s v="F20227"/>
    <x v="0"/>
    <d v="2021-09-20T18:09:18"/>
    <d v="2021-09-20T18:15:07"/>
    <n v="31115"/>
    <n v="31104"/>
    <n v="38.928120999999997"/>
    <n v="-77.023795000000007"/>
    <n v="38.922924999999999"/>
    <n v="-77.042580999999998"/>
    <x v="0"/>
    <x v="17"/>
    <n v="18"/>
  </r>
  <r>
    <s v="F20228"/>
    <x v="0"/>
    <d v="2021-09-13T21:15:26"/>
    <d v="2021-09-13T21:24:34"/>
    <n v="31115"/>
    <n v="31104"/>
    <n v="38.928120999999997"/>
    <n v="-77.023795000000007"/>
    <n v="38.922924999999999"/>
    <n v="-77.042580999999998"/>
    <x v="0"/>
    <x v="18"/>
    <n v="19"/>
  </r>
  <r>
    <s v="F20229"/>
    <x v="0"/>
    <d v="2021-09-08T18:43:00"/>
    <d v="2021-09-08T18:50:53"/>
    <n v="31115"/>
    <n v="31104"/>
    <n v="38.928120999999997"/>
    <n v="-77.023795000000007"/>
    <n v="38.922924999999999"/>
    <n v="-77.042580999999998"/>
    <x v="1"/>
    <x v="19"/>
    <n v="20"/>
  </r>
  <r>
    <s v="F20230"/>
    <x v="0"/>
    <d v="2021-09-01T18:42:01"/>
    <d v="2021-09-01T18:49:08"/>
    <n v="31115"/>
    <n v="31104"/>
    <n v="38.928120999999997"/>
    <n v="-77.023795000000007"/>
    <n v="38.922924999999999"/>
    <n v="-77.042580999999998"/>
    <x v="1"/>
    <x v="20"/>
    <n v="21"/>
  </r>
  <r>
    <s v="F20231"/>
    <x v="0"/>
    <d v="2021-09-07T20:57:18"/>
    <d v="2021-09-07T20:58:49"/>
    <n v="31113"/>
    <n v="31104"/>
    <n v="38.920668999999997"/>
    <n v="-77.043679999999995"/>
    <n v="38.922924999999999"/>
    <n v="-77.042580999999998"/>
    <x v="0"/>
    <x v="21"/>
    <n v="22"/>
  </r>
  <r>
    <s v="F20232"/>
    <x v="0"/>
    <d v="2021-09-07T07:20:25"/>
    <d v="2021-09-07T07:21:53"/>
    <n v="31113"/>
    <n v="31104"/>
    <n v="38.920668999999997"/>
    <n v="-77.043679999999995"/>
    <n v="38.922924999999999"/>
    <n v="-77.042580999999998"/>
    <x v="0"/>
    <x v="22"/>
    <n v="23"/>
  </r>
  <r>
    <s v="F20233"/>
    <x v="0"/>
    <d v="2021-09-16T09:13:10"/>
    <d v="2021-09-16T09:15:03"/>
    <n v="31113"/>
    <n v="31104"/>
    <n v="38.920668999999997"/>
    <n v="-77.043679999999995"/>
    <n v="38.922924999999999"/>
    <n v="-77.042580999999998"/>
    <x v="0"/>
    <x v="23"/>
    <n v="24"/>
  </r>
  <r>
    <s v="F20234"/>
    <x v="0"/>
    <d v="2021-09-11T15:45:49"/>
    <d v="2021-09-11T16:35:12"/>
    <n v="31113"/>
    <n v="31104"/>
    <n v="38.920668999999997"/>
    <n v="-77.043679999999995"/>
    <n v="38.922924999999999"/>
    <n v="-77.042580999999998"/>
    <x v="0"/>
    <x v="24"/>
    <n v="25"/>
  </r>
  <r>
    <s v="F20235"/>
    <x v="0"/>
    <d v="2021-09-06T21:18:14"/>
    <d v="2021-09-06T21:40:05"/>
    <n v="31113"/>
    <n v="31104"/>
    <n v="38.920668999999997"/>
    <n v="-77.043679999999995"/>
    <n v="38.922924999999999"/>
    <n v="-77.042580999999998"/>
    <x v="0"/>
    <x v="25"/>
    <n v="26"/>
  </r>
  <r>
    <s v="F20236"/>
    <x v="0"/>
    <d v="2021-09-11T15:44:24"/>
    <d v="2021-09-11T16:35:09"/>
    <n v="31113"/>
    <n v="31104"/>
    <n v="38.920668999999997"/>
    <n v="-77.043679999999995"/>
    <n v="38.922924999999999"/>
    <n v="-77.042580999999998"/>
    <x v="0"/>
    <x v="26"/>
    <n v="27"/>
  </r>
  <r>
    <s v="F20237"/>
    <x v="0"/>
    <d v="2021-09-04T18:50:48"/>
    <d v="2021-09-04T19:10:29"/>
    <n v="31325"/>
    <n v="31104"/>
    <n v="38.912613999999998"/>
    <n v="-77.074323000000007"/>
    <n v="38.922924999999999"/>
    <n v="-77.042580999999998"/>
    <x v="0"/>
    <x v="27"/>
    <n v="28"/>
  </r>
  <r>
    <s v="F20238"/>
    <x v="0"/>
    <d v="2021-09-21T17:19:55"/>
    <d v="2021-09-21T17:34:29"/>
    <n v="31325"/>
    <n v="31104"/>
    <n v="38.912613999999998"/>
    <n v="-77.074323000000007"/>
    <n v="38.922924999999999"/>
    <n v="-77.042580999999998"/>
    <x v="0"/>
    <x v="28"/>
    <n v="29"/>
  </r>
  <r>
    <s v="F20239"/>
    <x v="0"/>
    <d v="2021-09-18T18:35:07"/>
    <d v="2021-09-18T18:37:46"/>
    <n v="31116"/>
    <n v="31104"/>
    <n v="38.917760999999999"/>
    <n v="-77.040620000000004"/>
    <n v="38.922924999999999"/>
    <n v="-77.042580999999998"/>
    <x v="0"/>
    <x v="29"/>
    <n v="30"/>
  </r>
  <r>
    <s v="F20240"/>
    <x v="0"/>
    <d v="2021-09-30T08:52:27"/>
    <d v="2021-09-30T08:56:22"/>
    <n v="31116"/>
    <n v="31104"/>
    <n v="38.917760999999999"/>
    <n v="-77.040620000000004"/>
    <n v="38.922924999999999"/>
    <n v="-77.042580999999998"/>
    <x v="0"/>
    <x v="30"/>
    <n v="31"/>
  </r>
  <r>
    <s v="F20241"/>
    <x v="0"/>
    <d v="2021-10-14T23:25:02"/>
    <d v="2021-10-14T23:27:50"/>
    <n v="31116"/>
    <n v="31104"/>
    <n v="38.917760999999999"/>
    <n v="-77.040620000000004"/>
    <n v="38.922924999999999"/>
    <n v="-77.042580999999998"/>
    <x v="0"/>
    <x v="31"/>
    <n v="32"/>
  </r>
  <r>
    <s v="F20242"/>
    <x v="0"/>
    <d v="2021-10-23T09:45:30"/>
    <d v="2021-10-23T09:48:57"/>
    <n v="31116"/>
    <n v="31104"/>
    <n v="38.917760999999999"/>
    <n v="-77.040620000000004"/>
    <n v="38.922924999999999"/>
    <n v="-77.042580999999998"/>
    <x v="0"/>
    <x v="32"/>
    <n v="33"/>
  </r>
  <r>
    <s v="F20243"/>
    <x v="1"/>
    <d v="2021-10-09T19:08:21"/>
    <d v="2021-10-09T20:49:23"/>
    <n v="31116"/>
    <n v="31104"/>
    <n v="38.917774999999999"/>
    <n v="-77.040657999999993"/>
    <n v="38.923051999999998"/>
    <n v="-77.042541999999997"/>
    <x v="1"/>
    <x v="33"/>
    <n v="34"/>
  </r>
  <r>
    <s v="F20244"/>
    <x v="0"/>
    <d v="2021-10-17T16:23:28"/>
    <d v="2021-10-17T16:28:28"/>
    <n v="31116"/>
    <n v="31104"/>
    <n v="38.917760999999999"/>
    <n v="-77.040620000000004"/>
    <n v="38.922924999999999"/>
    <n v="-77.042580999999998"/>
    <x v="0"/>
    <x v="34"/>
    <n v="35"/>
  </r>
  <r>
    <s v="F20245"/>
    <x v="0"/>
    <d v="2021-10-02T10:33:48"/>
    <d v="2021-10-02T10:49:52"/>
    <n v="31116"/>
    <n v="31104"/>
    <n v="38.917760999999999"/>
    <n v="-77.040620000000004"/>
    <n v="38.922924999999999"/>
    <n v="-77.042580999999998"/>
    <x v="1"/>
    <x v="35"/>
    <n v="36"/>
  </r>
  <r>
    <s v="F20246"/>
    <x v="0"/>
    <d v="2021-10-30T09:46:06"/>
    <d v="2021-10-30T09:49:48"/>
    <n v="31116"/>
    <n v="31104"/>
    <n v="38.917760999999999"/>
    <n v="-77.040620000000004"/>
    <n v="38.922924999999999"/>
    <n v="-77.042580999999998"/>
    <x v="0"/>
    <x v="36"/>
    <n v="37"/>
  </r>
  <r>
    <s v="F20247"/>
    <x v="0"/>
    <d v="2021-10-30T23:49:42"/>
    <d v="2021-10-30T23:56:11"/>
    <n v="31116"/>
    <n v="31104"/>
    <n v="38.917760999999999"/>
    <n v="-77.040620000000004"/>
    <n v="38.922924999999999"/>
    <n v="-77.042580999999998"/>
    <x v="1"/>
    <x v="37"/>
    <n v="38"/>
  </r>
  <r>
    <s v="F20248"/>
    <x v="0"/>
    <d v="2021-10-31T22:58:17"/>
    <d v="2021-10-31T23:02:28"/>
    <n v="31116"/>
    <n v="31104"/>
    <n v="38.917760999999999"/>
    <n v="-77.040620000000004"/>
    <n v="38.922924999999999"/>
    <n v="-77.042580999999998"/>
    <x v="0"/>
    <x v="38"/>
    <n v="39"/>
  </r>
  <r>
    <s v="F20249"/>
    <x v="0"/>
    <d v="2021-10-19T08:26:59"/>
    <d v="2021-10-19T08:32:30"/>
    <n v="31116"/>
    <n v="31104"/>
    <n v="38.917760999999999"/>
    <n v="-77.040620000000004"/>
    <n v="38.922924999999999"/>
    <n v="-77.042580999999998"/>
    <x v="0"/>
    <x v="39"/>
    <n v="40"/>
  </r>
  <r>
    <s v="F20250"/>
    <x v="0"/>
    <d v="2021-10-10T17:15:29"/>
    <d v="2021-10-10T17:21:46"/>
    <n v="31116"/>
    <n v="31104"/>
    <n v="38.917760999999999"/>
    <n v="-77.040620000000004"/>
    <n v="38.922924999999999"/>
    <n v="-77.042580999999998"/>
    <x v="1"/>
    <x v="40"/>
    <n v="41"/>
  </r>
  <r>
    <s v="F20251"/>
    <x v="0"/>
    <d v="2021-10-09T09:49:34"/>
    <d v="2021-10-09T09:53:23"/>
    <n v="31116"/>
    <n v="31104"/>
    <n v="38.917760999999999"/>
    <n v="-77.040620000000004"/>
    <n v="38.922924999999999"/>
    <n v="-77.042580999999998"/>
    <x v="0"/>
    <x v="41"/>
    <n v="42"/>
  </r>
  <r>
    <s v="F20252"/>
    <x v="0"/>
    <d v="2021-10-07T20:09:35"/>
    <d v="2021-10-07T20:24:10"/>
    <n v="31275"/>
    <n v="31104"/>
    <n v="38.901755000000001"/>
    <n v="-77.051084000000003"/>
    <n v="38.922924999999999"/>
    <n v="-77.042580999999998"/>
    <x v="1"/>
    <x v="39"/>
    <n v="43"/>
  </r>
  <r>
    <s v="F20253"/>
    <x v="1"/>
    <d v="2021-10-26T07:49:43"/>
    <d v="2021-10-26T08:01:33"/>
    <n v="31212"/>
    <n v="31104"/>
    <n v="38.905796000000002"/>
    <n v="-77.047077999999999"/>
    <n v="38.923088999999997"/>
    <n v="-77.042557000000002"/>
    <x v="1"/>
    <x v="42"/>
    <n v="44"/>
  </r>
  <r>
    <s v="F20254"/>
    <x v="0"/>
    <d v="2021-10-11T09:33:19"/>
    <d v="2021-10-11T09:54:07"/>
    <n v="31212"/>
    <n v="31104"/>
    <n v="38.905710999999997"/>
    <n v="-77.047318000000004"/>
    <n v="38.922924999999999"/>
    <n v="-77.042580999999998"/>
    <x v="1"/>
    <x v="43"/>
    <n v="45"/>
  </r>
  <r>
    <s v="F20255"/>
    <x v="0"/>
    <d v="2021-10-23T11:09:35"/>
    <d v="2021-10-23T11:22:39"/>
    <n v="31212"/>
    <n v="31104"/>
    <n v="38.905710999999997"/>
    <n v="-77.047318000000004"/>
    <n v="38.922924999999999"/>
    <n v="-77.042580999999998"/>
    <x v="0"/>
    <x v="44"/>
    <n v="46"/>
  </r>
  <r>
    <s v="F20256"/>
    <x v="0"/>
    <d v="2021-10-06T19:41:12"/>
    <d v="2021-10-06T19:55:32"/>
    <n v="31212"/>
    <n v="31104"/>
    <n v="38.905710999999997"/>
    <n v="-77.047318000000004"/>
    <n v="38.922924999999999"/>
    <n v="-77.042580999999998"/>
    <x v="0"/>
    <x v="9"/>
    <n v="47"/>
  </r>
  <r>
    <s v="F20257"/>
    <x v="0"/>
    <d v="2021-10-23T11:10:34"/>
    <d v="2021-10-23T11:22:45"/>
    <n v="31212"/>
    <n v="31104"/>
    <n v="38.905710999999997"/>
    <n v="-77.047318000000004"/>
    <n v="38.922924999999999"/>
    <n v="-77.042580999999998"/>
    <x v="1"/>
    <x v="45"/>
    <n v="48"/>
  </r>
  <r>
    <s v="F20258"/>
    <x v="1"/>
    <d v="2021-10-21T08:39:24"/>
    <d v="2021-10-21T08:52:58"/>
    <n v="31275"/>
    <n v="31104"/>
    <n v="38.901668999999998"/>
    <n v="-77.051021000000006"/>
    <n v="38.923023999999998"/>
    <n v="-77.042589000000007"/>
    <x v="0"/>
    <x v="13"/>
    <n v="49"/>
  </r>
  <r>
    <s v="F20259"/>
    <x v="2"/>
    <d v="2021-10-31T15:10:01"/>
    <d v="2021-10-31T15:14:53"/>
    <n v="31229"/>
    <n v="31104"/>
    <n v="38.915543999999997"/>
    <n v="-77.038252"/>
    <n v="38.922924999999999"/>
    <n v="-77.042580999999998"/>
    <x v="1"/>
    <x v="46"/>
    <n v="50"/>
  </r>
  <r>
    <s v="F20260"/>
    <x v="0"/>
    <d v="2021-10-23T14:51:07"/>
    <d v="2021-10-23T14:57:09"/>
    <n v="31229"/>
    <n v="31104"/>
    <n v="38.915543999999997"/>
    <n v="-77.038252"/>
    <n v="38.922924999999999"/>
    <n v="-77.042580999999998"/>
    <x v="0"/>
    <x v="47"/>
    <n v="51"/>
  </r>
  <r>
    <s v="F20261"/>
    <x v="0"/>
    <d v="2021-10-02T09:15:07"/>
    <d v="2021-10-02T09:33:31"/>
    <n v="31275"/>
    <n v="31104"/>
    <n v="38.901755000000001"/>
    <n v="-77.051084000000003"/>
    <n v="38.922924999999999"/>
    <n v="-77.042580999999998"/>
    <x v="0"/>
    <x v="48"/>
    <n v="52"/>
  </r>
  <r>
    <s v="F20262"/>
    <x v="0"/>
    <d v="2021-10-02T19:58:03"/>
    <d v="2021-10-02T20:04:58"/>
    <n v="31229"/>
    <n v="31104"/>
    <n v="38.915543999999997"/>
    <n v="-77.038252"/>
    <n v="38.922924999999999"/>
    <n v="-77.042580999999998"/>
    <x v="0"/>
    <x v="49"/>
    <n v="53"/>
  </r>
  <r>
    <s v="F20263"/>
    <x v="0"/>
    <d v="2021-10-17T11:54:17"/>
    <d v="2021-10-17T12:01:41"/>
    <n v="31229"/>
    <n v="31104"/>
    <n v="38.915543999999997"/>
    <n v="-77.038252"/>
    <n v="38.922924999999999"/>
    <n v="-77.042580999999998"/>
    <x v="0"/>
    <x v="50"/>
    <n v="54"/>
  </r>
  <r>
    <s v="F20264"/>
    <x v="1"/>
    <d v="2021-10-06T18:27:39"/>
    <d v="2021-10-06T18:33:33"/>
    <n v="31229"/>
    <n v="31104"/>
    <n v="38.915584000000003"/>
    <n v="-77.038236999999995"/>
    <n v="38.923009"/>
    <n v="-77.042542999999995"/>
    <x v="0"/>
    <x v="51"/>
    <n v="55"/>
  </r>
  <r>
    <s v="F20265"/>
    <x v="0"/>
    <d v="2021-10-03T19:18:29"/>
    <d v="2021-10-03T19:25:49"/>
    <n v="31229"/>
    <n v="31104"/>
    <n v="38.915543999999997"/>
    <n v="-77.038252"/>
    <n v="38.922924999999999"/>
    <n v="-77.042580999999998"/>
    <x v="0"/>
    <x v="15"/>
    <n v="56"/>
  </r>
  <r>
    <s v="F20266"/>
    <x v="0"/>
    <d v="2021-10-21T17:15:25"/>
    <d v="2021-10-21T17:36:34"/>
    <n v="31275"/>
    <n v="31104"/>
    <n v="38.901755000000001"/>
    <n v="-77.051084000000003"/>
    <n v="38.922924999999999"/>
    <n v="-77.042580999999998"/>
    <x v="0"/>
    <x v="52"/>
    <n v="57"/>
  </r>
  <r>
    <s v="F20267"/>
    <x v="0"/>
    <d v="2021-10-06T16:53:48"/>
    <d v="2021-10-06T17:03:38"/>
    <n v="31229"/>
    <n v="31104"/>
    <n v="38.915543999999997"/>
    <n v="-77.038252"/>
    <n v="38.922924999999999"/>
    <n v="-77.042580999999998"/>
    <x v="0"/>
    <x v="53"/>
    <n v="58"/>
  </r>
  <r>
    <s v="F20268"/>
    <x v="1"/>
    <d v="2021-10-09T22:28:30"/>
    <d v="2021-10-09T22:35:02"/>
    <n v="31229"/>
    <n v="31104"/>
    <n v="38.915599999999998"/>
    <n v="-77.038286999999997"/>
    <n v="38.923082000000001"/>
    <n v="-77.042535000000001"/>
    <x v="0"/>
    <x v="54"/>
    <n v="59"/>
  </r>
  <r>
    <s v="F20269"/>
    <x v="0"/>
    <d v="2021-10-28T07:58:13"/>
    <d v="2021-10-28T08:05:48"/>
    <n v="31229"/>
    <n v="31104"/>
    <n v="38.915543999999997"/>
    <n v="-77.038252"/>
    <n v="38.922924999999999"/>
    <n v="-77.042580999999998"/>
    <x v="0"/>
    <x v="55"/>
    <n v="60"/>
  </r>
  <r>
    <s v="F20270"/>
    <x v="0"/>
    <d v="2021-10-23T16:56:50"/>
    <d v="2021-10-23T17:06:30"/>
    <n v="31229"/>
    <n v="31104"/>
    <n v="38.915543999999997"/>
    <n v="-77.038252"/>
    <n v="38.922924999999999"/>
    <n v="-77.042580999999998"/>
    <x v="0"/>
    <x v="56"/>
    <n v="61"/>
  </r>
  <r>
    <s v="F20271"/>
    <x v="1"/>
    <d v="2021-10-16T22:34:01"/>
    <d v="2021-10-16T22:38:56"/>
    <n v="31229"/>
    <n v="31104"/>
    <n v="38.915647"/>
    <n v="-77.038300000000007"/>
    <n v="38.923068999999998"/>
    <n v="-77.042524999999998"/>
    <x v="1"/>
    <x v="57"/>
    <n v="62"/>
  </r>
  <r>
    <s v="F20272"/>
    <x v="0"/>
    <d v="2021-10-02T01:13:24"/>
    <d v="2021-10-02T01:18:45"/>
    <n v="31229"/>
    <n v="31104"/>
    <n v="38.915543999999997"/>
    <n v="-77.038252"/>
    <n v="38.922924999999999"/>
    <n v="-77.042580999999998"/>
    <x v="0"/>
    <x v="21"/>
    <n v="63"/>
  </r>
  <r>
    <s v="F20273"/>
    <x v="0"/>
    <d v="2021-10-26T22:10:03"/>
    <d v="2021-10-26T22:16:13"/>
    <n v="31229"/>
    <n v="31104"/>
    <n v="38.915543999999997"/>
    <n v="-77.038252"/>
    <n v="38.922924999999999"/>
    <n v="-77.042580999999998"/>
    <x v="1"/>
    <x v="58"/>
    <n v="64"/>
  </r>
  <r>
    <s v="F20274"/>
    <x v="0"/>
    <d v="2021-10-03T18:58:53"/>
    <d v="2021-10-03T19:07:07"/>
    <n v="31299"/>
    <n v="31104"/>
    <n v="38.912644"/>
    <n v="-77.045640000000006"/>
    <n v="38.922924999999999"/>
    <n v="-77.042580999999998"/>
    <x v="0"/>
    <x v="59"/>
    <n v="65"/>
  </r>
  <r>
    <s v="F20275"/>
    <x v="0"/>
    <d v="2021-10-17T17:13:10"/>
    <d v="2021-10-17T17:24:26"/>
    <n v="31299"/>
    <n v="31104"/>
    <n v="38.912644"/>
    <n v="-77.045640000000006"/>
    <n v="38.922924999999999"/>
    <n v="-77.042580999999998"/>
    <x v="0"/>
    <x v="60"/>
    <n v="66"/>
  </r>
  <r>
    <s v="F20276"/>
    <x v="0"/>
    <d v="2021-10-31T13:27:56"/>
    <d v="2021-10-31T15:06:26"/>
    <n v="31299"/>
    <n v="31104"/>
    <n v="38.912644"/>
    <n v="-77.045640000000006"/>
    <n v="38.922924999999999"/>
    <n v="-77.042580999999998"/>
    <x v="1"/>
    <x v="61"/>
    <n v="67"/>
  </r>
  <r>
    <s v="F20277"/>
    <x v="0"/>
    <d v="2021-10-11T15:07:35"/>
    <d v="2021-10-11T15:19:25"/>
    <n v="31299"/>
    <n v="31104"/>
    <n v="38.912644"/>
    <n v="-77.045640000000006"/>
    <n v="38.922924999999999"/>
    <n v="-77.042580999999998"/>
    <x v="0"/>
    <x v="62"/>
    <n v="68"/>
  </r>
  <r>
    <s v="F20278"/>
    <x v="0"/>
    <d v="2021-10-28T21:39:44"/>
    <d v="2021-10-28T21:47:31"/>
    <n v="31299"/>
    <n v="31104"/>
    <n v="38.912644"/>
    <n v="-77.045640000000006"/>
    <n v="38.922924999999999"/>
    <n v="-77.042580999999998"/>
    <x v="1"/>
    <x v="63"/>
    <n v="69"/>
  </r>
  <r>
    <s v="F20279"/>
    <x v="0"/>
    <d v="2021-10-03T14:05:37"/>
    <d v="2021-10-03T14:28:01"/>
    <n v="31315"/>
    <n v="31104"/>
    <n v="38.964543999999997"/>
    <n v="-77.075135000000003"/>
    <n v="38.922924999999999"/>
    <n v="-77.042580999999998"/>
    <x v="0"/>
    <x v="64"/>
    <n v="70"/>
  </r>
  <r>
    <s v="F20280"/>
    <x v="0"/>
    <d v="2021-10-21T13:03:57"/>
    <d v="2021-10-21T13:24:30"/>
    <n v="31315"/>
    <n v="31104"/>
    <n v="38.964543999999997"/>
    <n v="-77.075135000000003"/>
    <n v="38.922924999999999"/>
    <n v="-77.042580999999998"/>
    <x v="0"/>
    <x v="65"/>
    <n v="71"/>
  </r>
  <r>
    <s v="F20281"/>
    <x v="0"/>
    <d v="2021-10-07T14:03:30"/>
    <d v="2021-10-07T14:22:44"/>
    <n v="31315"/>
    <n v="31104"/>
    <n v="38.964543999999997"/>
    <n v="-77.075135000000003"/>
    <n v="38.922924999999999"/>
    <n v="-77.042580999999998"/>
    <x v="0"/>
    <x v="66"/>
    <n v="72"/>
  </r>
  <r>
    <s v="F20282"/>
    <x v="1"/>
    <d v="2021-10-30T14:04:04"/>
    <d v="2021-10-30T14:19:06"/>
    <n v="31315"/>
    <n v="31104"/>
    <n v="38.964517999999998"/>
    <n v="-77.075132999999994"/>
    <n v="38.923068999999998"/>
    <n v="-77.042572000000007"/>
    <x v="0"/>
    <x v="67"/>
    <n v="73"/>
  </r>
  <r>
    <s v="F20283"/>
    <x v="0"/>
    <d v="2021-10-11T14:04:24"/>
    <d v="2021-10-11T14:23:20"/>
    <n v="31315"/>
    <n v="31104"/>
    <n v="38.964543999999997"/>
    <n v="-77.075135000000003"/>
    <n v="38.922924999999999"/>
    <n v="-77.042580999999998"/>
    <x v="0"/>
    <x v="68"/>
    <n v="74"/>
  </r>
  <r>
    <s v="F20284"/>
    <x v="0"/>
    <d v="2021-10-01T13:05:41"/>
    <d v="2021-10-01T13:25:53"/>
    <n v="31315"/>
    <n v="31104"/>
    <n v="38.964543999999997"/>
    <n v="-77.075135000000003"/>
    <n v="38.922924999999999"/>
    <n v="-77.042580999999998"/>
    <x v="0"/>
    <x v="69"/>
    <n v="75"/>
  </r>
  <r>
    <s v="F20285"/>
    <x v="0"/>
    <d v="2021-10-13T14:05:05"/>
    <d v="2021-10-13T14:25:34"/>
    <n v="31315"/>
    <n v="31104"/>
    <n v="38.964543999999997"/>
    <n v="-77.075135000000003"/>
    <n v="38.922924999999999"/>
    <n v="-77.042580999999998"/>
    <x v="0"/>
    <x v="70"/>
    <n v="76"/>
  </r>
  <r>
    <s v="F20286"/>
    <x v="1"/>
    <d v="2021-10-04T13:08:56"/>
    <d v="2021-10-04T13:24:17"/>
    <n v="31315"/>
    <n v="31104"/>
    <n v="38.964545000000001"/>
    <n v="-77.075153"/>
    <n v="38.923051000000001"/>
    <n v="-77.042629000000005"/>
    <x v="0"/>
    <x v="71"/>
    <n v="77"/>
  </r>
  <r>
    <s v="F20287"/>
    <x v="0"/>
    <d v="2021-10-17T13:07:01"/>
    <d v="2021-10-17T13:25:17"/>
    <n v="31315"/>
    <n v="31104"/>
    <n v="38.964543999999997"/>
    <n v="-77.075135000000003"/>
    <n v="38.922924999999999"/>
    <n v="-77.042580999999998"/>
    <x v="0"/>
    <x v="72"/>
    <n v="78"/>
  </r>
  <r>
    <s v="F20288"/>
    <x v="0"/>
    <d v="2021-10-23T13:03:18"/>
    <d v="2021-10-23T13:21:30"/>
    <n v="31315"/>
    <n v="31104"/>
    <n v="38.964543999999997"/>
    <n v="-77.075135000000003"/>
    <n v="38.922924999999999"/>
    <n v="-77.042580999999998"/>
    <x v="0"/>
    <x v="73"/>
    <n v="79"/>
  </r>
  <r>
    <s v="F20289"/>
    <x v="0"/>
    <d v="2021-10-13T18:07:29"/>
    <d v="2021-10-13T18:21:07"/>
    <n v="31313"/>
    <n v="31104"/>
    <n v="38.941139"/>
    <n v="-77.061976999999999"/>
    <n v="38.922924999999999"/>
    <n v="-77.042580999999998"/>
    <x v="1"/>
    <x v="74"/>
    <n v="80"/>
  </r>
  <r>
    <s v="F20290"/>
    <x v="0"/>
    <d v="2021-10-31T13:28:00"/>
    <d v="2021-10-31T15:06:33"/>
    <n v="31299"/>
    <n v="31104"/>
    <n v="38.912644"/>
    <n v="-77.045640000000006"/>
    <n v="38.922924999999999"/>
    <n v="-77.042580999999998"/>
    <x v="1"/>
    <x v="75"/>
    <n v="81"/>
  </r>
  <r>
    <s v="F20291"/>
    <x v="0"/>
    <d v="2021-10-02T21:01:29"/>
    <d v="2021-10-02T21:10:36"/>
    <n v="31305"/>
    <n v="31104"/>
    <n v="38.934266999999998"/>
    <n v="-77.057979000000003"/>
    <n v="38.922924999999999"/>
    <n v="-77.042580999999998"/>
    <x v="0"/>
    <x v="76"/>
    <n v="82"/>
  </r>
  <r>
    <s v="F20292"/>
    <x v="1"/>
    <d v="2021-10-27T20:00:52"/>
    <d v="2021-10-27T20:19:29"/>
    <n v="31318"/>
    <n v="31104"/>
    <n v="38.947066999999997"/>
    <n v="-77.065151"/>
    <n v="38.922995"/>
    <n v="-77.042490000000001"/>
    <x v="0"/>
    <x v="77"/>
    <n v="83"/>
  </r>
  <r>
    <s v="F20293"/>
    <x v="0"/>
    <d v="2021-10-30T11:59:23"/>
    <d v="2021-10-30T12:09:08"/>
    <n v="31305"/>
    <n v="31104"/>
    <n v="38.934266999999998"/>
    <n v="-77.057979000000003"/>
    <n v="38.922924999999999"/>
    <n v="-77.042580999999998"/>
    <x v="0"/>
    <x v="78"/>
    <n v="84"/>
  </r>
  <r>
    <s v="F20294"/>
    <x v="0"/>
    <d v="2021-10-03T17:29:14"/>
    <d v="2021-10-03T17:36:06"/>
    <n v="31305"/>
    <n v="31104"/>
    <n v="38.934266999999998"/>
    <n v="-77.057979000000003"/>
    <n v="38.922924999999999"/>
    <n v="-77.042580999999998"/>
    <x v="0"/>
    <x v="79"/>
    <n v="85"/>
  </r>
  <r>
    <s v="F20295"/>
    <x v="0"/>
    <d v="2021-10-19T12:27:19"/>
    <d v="2021-10-19T12:34:16"/>
    <n v="31305"/>
    <n v="31104"/>
    <n v="38.934266999999998"/>
    <n v="-77.057979000000003"/>
    <n v="38.922924999999999"/>
    <n v="-77.042580999999998"/>
    <x v="1"/>
    <x v="80"/>
    <n v="86"/>
  </r>
  <r>
    <s v="F20296"/>
    <x v="0"/>
    <d v="2021-10-02T17:52:56"/>
    <d v="2021-10-02T18:13:33"/>
    <n v="31305"/>
    <n v="31104"/>
    <n v="38.934266999999998"/>
    <n v="-77.057979000000003"/>
    <n v="38.922924999999999"/>
    <n v="-77.042580999999998"/>
    <x v="0"/>
    <x v="81"/>
    <n v="87"/>
  </r>
  <r>
    <s v="F20297"/>
    <x v="1"/>
    <d v="2021-10-27T17:44:18"/>
    <d v="2021-10-27T17:55:33"/>
    <n v="31305"/>
    <n v="31104"/>
    <n v="38.934289999999997"/>
    <n v="-77.057986"/>
    <n v="38.923077999999997"/>
    <n v="-77.042950000000005"/>
    <x v="0"/>
    <x v="82"/>
    <n v="88"/>
  </r>
  <r>
    <s v="F20298"/>
    <x v="0"/>
    <d v="2021-10-23T10:27:13"/>
    <d v="2021-10-23T10:34:53"/>
    <n v="31305"/>
    <n v="31104"/>
    <n v="38.934266999999998"/>
    <n v="-77.057979000000003"/>
    <n v="38.922924999999999"/>
    <n v="-77.042580999999998"/>
    <x v="0"/>
    <x v="83"/>
    <n v="89"/>
  </r>
  <r>
    <s v="F20299"/>
    <x v="2"/>
    <d v="2021-10-02T20:28:23"/>
    <d v="2021-10-02T20:40:37"/>
    <n v="31305"/>
    <n v="31104"/>
    <n v="38.934266999999998"/>
    <n v="-77.057979000000003"/>
    <n v="38.922924999999999"/>
    <n v="-77.042580999999998"/>
    <x v="1"/>
    <x v="84"/>
    <n v="90"/>
  </r>
  <r>
    <s v="F20300"/>
    <x v="2"/>
    <d v="2021-10-19T20:32:09"/>
    <d v="2021-10-19T20:44:21"/>
    <n v="31305"/>
    <n v="31104"/>
    <n v="38.934266999999998"/>
    <n v="-77.057979000000003"/>
    <n v="38.922924999999999"/>
    <n v="-77.042580999999998"/>
    <x v="1"/>
    <x v="85"/>
    <n v="91"/>
  </r>
  <r>
    <s v="F20301"/>
    <x v="0"/>
    <d v="2021-10-26T18:17:53"/>
    <d v="2021-10-26T18:29:43"/>
    <n v="31305"/>
    <n v="31104"/>
    <n v="38.934266999999998"/>
    <n v="-77.057979000000003"/>
    <n v="38.922924999999999"/>
    <n v="-77.042580999999998"/>
    <x v="0"/>
    <x v="86"/>
    <n v="92"/>
  </r>
  <r>
    <s v="F20302"/>
    <x v="0"/>
    <d v="2021-10-17T14:23:57"/>
    <d v="2021-10-17T14:35:06"/>
    <n v="31305"/>
    <n v="31104"/>
    <n v="38.934266999999998"/>
    <n v="-77.057979000000003"/>
    <n v="38.922924999999999"/>
    <n v="-77.042580999999998"/>
    <x v="0"/>
    <x v="87"/>
    <n v="93"/>
  </r>
  <r>
    <s v="F20303"/>
    <x v="0"/>
    <d v="2021-10-28T16:21:44"/>
    <d v="2021-10-28T16:32:46"/>
    <n v="31305"/>
    <n v="31104"/>
    <n v="38.934266999999998"/>
    <n v="-77.057979000000003"/>
    <n v="38.922924999999999"/>
    <n v="-77.042580999999998"/>
    <x v="0"/>
    <x v="88"/>
    <n v="94"/>
  </r>
  <r>
    <s v="F20304"/>
    <x v="2"/>
    <d v="2021-10-31T10:37:21"/>
    <d v="2021-10-31T10:48:35"/>
    <n v="31305"/>
    <n v="31104"/>
    <n v="38.934266999999998"/>
    <n v="-77.057979000000003"/>
    <n v="38.922924999999999"/>
    <n v="-77.042580999999998"/>
    <x v="1"/>
    <x v="89"/>
    <n v="95"/>
  </r>
  <r>
    <s v="F20305"/>
    <x v="0"/>
    <d v="2021-10-20T20:06:17"/>
    <d v="2021-10-20T20:15:50"/>
    <n v="31305"/>
    <n v="31104"/>
    <n v="38.934266999999998"/>
    <n v="-77.057979000000003"/>
    <n v="38.922924999999999"/>
    <n v="-77.042580999999998"/>
    <x v="1"/>
    <x v="90"/>
    <n v="96"/>
  </r>
  <r>
    <s v="F20306"/>
    <x v="0"/>
    <d v="2021-10-21T08:44:36"/>
    <d v="2021-10-21T08:54:03"/>
    <n v="31305"/>
    <n v="31104"/>
    <n v="38.934266999999998"/>
    <n v="-77.057979000000003"/>
    <n v="38.922924999999999"/>
    <n v="-77.042580999999998"/>
    <x v="1"/>
    <x v="91"/>
    <n v="97"/>
  </r>
  <r>
    <s v="F20307"/>
    <x v="0"/>
    <d v="2021-10-20T20:05:33"/>
    <d v="2021-10-20T20:15:57"/>
    <n v="31305"/>
    <n v="31104"/>
    <n v="38.934266999999998"/>
    <n v="-77.057979000000003"/>
    <n v="38.922924999999999"/>
    <n v="-77.042580999999998"/>
    <x v="0"/>
    <x v="39"/>
    <n v="98"/>
  </r>
  <r>
    <s v="F20308"/>
    <x v="0"/>
    <d v="2021-10-30T17:24:55"/>
    <d v="2021-10-30T17:32:59"/>
    <n v="31305"/>
    <n v="31104"/>
    <n v="38.934266999999998"/>
    <n v="-77.057979000000003"/>
    <n v="38.922924999999999"/>
    <n v="-77.042580999999998"/>
    <x v="0"/>
    <x v="92"/>
    <n v="99"/>
  </r>
  <r>
    <s v="F20309"/>
    <x v="0"/>
    <d v="2021-10-30T10:49:53"/>
    <d v="2021-10-30T10:57:23"/>
    <n v="31305"/>
    <n v="31104"/>
    <n v="38.934266999999998"/>
    <n v="-77.057979000000003"/>
    <n v="38.922924999999999"/>
    <n v="-77.042580999999998"/>
    <x v="0"/>
    <x v="9"/>
    <n v="100"/>
  </r>
  <r>
    <s v="F20310"/>
    <x v="0"/>
    <d v="2021-10-25T13:11:58"/>
    <d v="2021-10-25T13:21:27"/>
    <n v="31305"/>
    <n v="31104"/>
    <n v="38.934266999999998"/>
    <n v="-77.057979000000003"/>
    <n v="38.922924999999999"/>
    <n v="-77.042580999999998"/>
    <x v="0"/>
    <x v="93"/>
    <n v="101"/>
  </r>
  <r>
    <s v="F20311"/>
    <x v="0"/>
    <d v="2021-10-21T10:21:01"/>
    <d v="2021-10-21T10:30:22"/>
    <n v="31305"/>
    <n v="31104"/>
    <n v="38.934266999999998"/>
    <n v="-77.057979000000003"/>
    <n v="38.922924999999999"/>
    <n v="-77.042580999999998"/>
    <x v="0"/>
    <x v="94"/>
    <n v="102"/>
  </r>
  <r>
    <s v="F20312"/>
    <x v="0"/>
    <d v="2021-10-21T17:35:16"/>
    <d v="2021-10-21T17:43:56"/>
    <n v="31305"/>
    <n v="31104"/>
    <n v="38.934266999999998"/>
    <n v="-77.057979000000003"/>
    <n v="38.922924999999999"/>
    <n v="-77.042580999999998"/>
    <x v="0"/>
    <x v="95"/>
    <n v="103"/>
  </r>
  <r>
    <s v="F20313"/>
    <x v="0"/>
    <d v="2021-10-22T10:15:35"/>
    <d v="2021-10-22T10:22:47"/>
    <n v="31305"/>
    <n v="31104"/>
    <n v="38.934266999999998"/>
    <n v="-77.057979000000003"/>
    <n v="38.922924999999999"/>
    <n v="-77.042580999999998"/>
    <x v="0"/>
    <x v="96"/>
    <n v="104"/>
  </r>
  <r>
    <s v="F20314"/>
    <x v="0"/>
    <d v="2021-10-20T17:26:40"/>
    <d v="2021-10-20T17:37:00"/>
    <n v="31305"/>
    <n v="31104"/>
    <n v="38.934266999999998"/>
    <n v="-77.057979000000003"/>
    <n v="38.922924999999999"/>
    <n v="-77.042580999999998"/>
    <x v="0"/>
    <x v="97"/>
    <n v="105"/>
  </r>
  <r>
    <s v="F20315"/>
    <x v="0"/>
    <d v="2021-10-20T10:11:42"/>
    <d v="2021-10-20T10:19:30"/>
    <n v="31305"/>
    <n v="31104"/>
    <n v="38.934266999999998"/>
    <n v="-77.057979000000003"/>
    <n v="38.922924999999999"/>
    <n v="-77.042580999999998"/>
    <x v="0"/>
    <x v="98"/>
    <n v="106"/>
  </r>
  <r>
    <s v="F20316"/>
    <x v="0"/>
    <d v="2021-10-26T11:05:48"/>
    <d v="2021-10-26T11:13:07"/>
    <n v="31305"/>
    <n v="31104"/>
    <n v="38.934266999999998"/>
    <n v="-77.057979000000003"/>
    <n v="38.922924999999999"/>
    <n v="-77.042580999999998"/>
    <x v="0"/>
    <x v="99"/>
    <n v="107"/>
  </r>
  <r>
    <s v="F20317"/>
    <x v="0"/>
    <d v="2021-10-01T09:58:14"/>
    <d v="2021-10-01T10:07:29"/>
    <n v="31305"/>
    <n v="31104"/>
    <n v="38.934266999999998"/>
    <n v="-77.057979000000003"/>
    <n v="38.922924999999999"/>
    <n v="-77.042580999999998"/>
    <x v="0"/>
    <x v="100"/>
    <n v="108"/>
  </r>
  <r>
    <s v="F20318"/>
    <x v="1"/>
    <d v="2021-10-14T19:58:49"/>
    <d v="2021-10-14T20:05:30"/>
    <n v="31305"/>
    <n v="31104"/>
    <n v="38.934368999999997"/>
    <n v="-77.058032999999995"/>
    <n v="38.923121999999999"/>
    <n v="-77.042823999999996"/>
    <x v="0"/>
    <x v="5"/>
    <n v="109"/>
  </r>
  <r>
    <s v="F20319"/>
    <x v="1"/>
    <d v="2021-10-28T18:04:18"/>
    <d v="2021-10-28T18:10:47"/>
    <n v="31305"/>
    <n v="31104"/>
    <n v="38.934319000000002"/>
    <n v="-77.057935999999998"/>
    <n v="38.923039000000003"/>
    <n v="-77.042584000000005"/>
    <x v="1"/>
    <x v="101"/>
    <n v="110"/>
  </r>
  <r>
    <s v="F20320"/>
    <x v="0"/>
    <d v="2021-10-21T08:44:34"/>
    <d v="2021-10-21T08:53:52"/>
    <n v="31305"/>
    <n v="31104"/>
    <n v="38.934266999999998"/>
    <n v="-77.057979000000003"/>
    <n v="38.922924999999999"/>
    <n v="-77.042580999999998"/>
    <x v="1"/>
    <x v="102"/>
    <n v="111"/>
  </r>
  <r>
    <s v="F20321"/>
    <x v="0"/>
    <d v="2021-10-02T19:45:30"/>
    <d v="2021-10-02T19:55:56"/>
    <n v="31313"/>
    <n v="31104"/>
    <n v="38.941139"/>
    <n v="-77.061976999999999"/>
    <n v="38.922924999999999"/>
    <n v="-77.042580999999998"/>
    <x v="0"/>
    <x v="2"/>
    <n v="112"/>
  </r>
  <r>
    <s v="F20322"/>
    <x v="0"/>
    <d v="2021-10-01T20:44:52"/>
    <d v="2021-10-01T20:52:46"/>
    <n v="31305"/>
    <n v="31104"/>
    <n v="38.934266999999998"/>
    <n v="-77.057979000000003"/>
    <n v="38.922924999999999"/>
    <n v="-77.042580999999998"/>
    <x v="0"/>
    <x v="103"/>
    <n v="113"/>
  </r>
  <r>
    <s v="F20323"/>
    <x v="0"/>
    <d v="2021-10-15T20:55:44"/>
    <d v="2021-10-15T21:04:52"/>
    <n v="31305"/>
    <n v="31104"/>
    <n v="38.934266999999998"/>
    <n v="-77.057979000000003"/>
    <n v="38.922924999999999"/>
    <n v="-77.042580999999998"/>
    <x v="0"/>
    <x v="1"/>
    <n v="114"/>
  </r>
  <r>
    <s v="F20324"/>
    <x v="0"/>
    <d v="2021-10-09T10:55:06"/>
    <d v="2021-10-09T11:04:58"/>
    <n v="31305"/>
    <n v="31104"/>
    <n v="38.934266999999998"/>
    <n v="-77.057979000000003"/>
    <n v="38.922924999999999"/>
    <n v="-77.042580999999998"/>
    <x v="1"/>
    <x v="104"/>
    <n v="115"/>
  </r>
  <r>
    <s v="F20325"/>
    <x v="1"/>
    <d v="2021-10-08T17:44:29"/>
    <d v="2021-10-08T18:04:01"/>
    <n v="31313"/>
    <n v="31104"/>
    <n v="38.941175999999999"/>
    <n v="-77.061977999999996"/>
    <n v="38.923074"/>
    <n v="-77.042632999999995"/>
    <x v="0"/>
    <x v="105"/>
    <n v="116"/>
  </r>
  <r>
    <s v="F20326"/>
    <x v="0"/>
    <d v="2021-10-26T18:15:14"/>
    <d v="2021-10-26T18:29:44"/>
    <n v="31313"/>
    <n v="31104"/>
    <n v="38.941139"/>
    <n v="-77.061976999999999"/>
    <n v="38.922924999999999"/>
    <n v="-77.042580999999998"/>
    <x v="0"/>
    <x v="106"/>
    <n v="117"/>
  </r>
  <r>
    <s v="F20327"/>
    <x v="0"/>
    <d v="2021-10-20T14:15:04"/>
    <d v="2021-10-20T14:25:28"/>
    <n v="31299"/>
    <n v="31104"/>
    <n v="38.912644"/>
    <n v="-77.045640000000006"/>
    <n v="38.922924999999999"/>
    <n v="-77.042580999999998"/>
    <x v="0"/>
    <x v="107"/>
    <n v="118"/>
  </r>
  <r>
    <s v="F20328"/>
    <x v="0"/>
    <d v="2021-10-24T11:34:19"/>
    <d v="2021-10-24T11:43:54"/>
    <n v="31299"/>
    <n v="31104"/>
    <n v="38.912644"/>
    <n v="-77.045640000000006"/>
    <n v="38.922924999999999"/>
    <n v="-77.042580999999998"/>
    <x v="0"/>
    <x v="48"/>
    <n v="119"/>
  </r>
  <r>
    <s v="F20329"/>
    <x v="1"/>
    <d v="2021-10-17T11:55:05"/>
    <d v="2021-10-17T12:07:03"/>
    <n v="31299"/>
    <n v="31104"/>
    <n v="38.912596999999998"/>
    <n v="-77.045660999999996"/>
    <n v="38.923026999999998"/>
    <n v="-77.042513999999997"/>
    <x v="0"/>
    <x v="108"/>
    <n v="120"/>
  </r>
  <r>
    <s v="F20330"/>
    <x v="0"/>
    <d v="2021-10-24T14:30:20"/>
    <d v="2021-10-24T14:43:40"/>
    <n v="31313"/>
    <n v="31104"/>
    <n v="38.941139"/>
    <n v="-77.061976999999999"/>
    <n v="38.922924999999999"/>
    <n v="-77.042580999999998"/>
    <x v="1"/>
    <x v="109"/>
    <n v="121"/>
  </r>
  <r>
    <s v="F20331"/>
    <x v="0"/>
    <d v="2021-10-15T12:09:58"/>
    <d v="2021-10-15T12:26:32"/>
    <n v="31318"/>
    <n v="31104"/>
    <n v="38.947156"/>
    <n v="-77.065115000000006"/>
    <n v="38.922924999999999"/>
    <n v="-77.042580999999998"/>
    <x v="0"/>
    <x v="110"/>
    <n v="122"/>
  </r>
  <r>
    <s v="F20332"/>
    <x v="1"/>
    <d v="2021-10-23T22:22:35"/>
    <d v="2021-10-23T22:37:12"/>
    <n v="31313"/>
    <n v="31104"/>
    <n v="38.941096000000002"/>
    <n v="-77.061897000000002"/>
    <n v="38.923091999999997"/>
    <n v="-77.042679000000007"/>
    <x v="0"/>
    <x v="111"/>
    <n v="123"/>
  </r>
  <r>
    <s v="F20333"/>
    <x v="0"/>
    <d v="2021-10-24T14:04:59"/>
    <d v="2021-10-24T14:24:16"/>
    <n v="31315"/>
    <n v="31104"/>
    <n v="38.964543999999997"/>
    <n v="-77.075135000000003"/>
    <n v="38.922924999999999"/>
    <n v="-77.042580999999998"/>
    <x v="0"/>
    <x v="112"/>
    <n v="124"/>
  </r>
  <r>
    <s v="F20334"/>
    <x v="0"/>
    <d v="2021-10-27T13:02:24"/>
    <d v="2021-10-27T13:20:36"/>
    <n v="31315"/>
    <n v="31104"/>
    <n v="38.964543999999997"/>
    <n v="-77.075135000000003"/>
    <n v="38.922924999999999"/>
    <n v="-77.042580999999998"/>
    <x v="0"/>
    <x v="66"/>
    <n v="125"/>
  </r>
  <r>
    <s v="F20335"/>
    <x v="1"/>
    <d v="2021-10-11T07:19:33"/>
    <d v="2021-10-11T07:33:57"/>
    <n v="31509"/>
    <n v="31104"/>
    <n v="38.912804000000001"/>
    <n v="-77.017572999999999"/>
    <n v="38.923039000000003"/>
    <n v="-77.042528000000004"/>
    <x v="0"/>
    <x v="113"/>
    <n v="126"/>
  </r>
  <r>
    <s v="F20336"/>
    <x v="0"/>
    <d v="2021-10-22T14:27:32"/>
    <d v="2021-10-22T14:46:31"/>
    <n v="31509"/>
    <n v="31104"/>
    <n v="38.912658999999998"/>
    <n v="-77.017668999999998"/>
    <n v="38.922924999999999"/>
    <n v="-77.042580999999998"/>
    <x v="0"/>
    <x v="114"/>
    <n v="127"/>
  </r>
  <r>
    <s v="F20337"/>
    <x v="0"/>
    <d v="2021-10-21T10:31:00"/>
    <d v="2021-10-21T10:43:44"/>
    <n v="31509"/>
    <n v="31104"/>
    <n v="38.912658999999998"/>
    <n v="-77.017668999999998"/>
    <n v="38.922924999999999"/>
    <n v="-77.042580999999998"/>
    <x v="0"/>
    <x v="115"/>
    <n v="128"/>
  </r>
  <r>
    <s v="F20338"/>
    <x v="0"/>
    <d v="2021-10-21T08:44:16"/>
    <d v="2021-10-21T08:58:50"/>
    <n v="31509"/>
    <n v="31104"/>
    <n v="38.912658999999998"/>
    <n v="-77.017668999999998"/>
    <n v="38.922924999999999"/>
    <n v="-77.042580999999998"/>
    <x v="0"/>
    <x v="116"/>
    <n v="129"/>
  </r>
  <r>
    <s v="F20339"/>
    <x v="0"/>
    <d v="2021-10-15T15:40:12"/>
    <d v="2021-10-15T16:03:58"/>
    <n v="31636"/>
    <n v="31104"/>
    <n v="38.907333000000001"/>
    <n v="-77.015360000000001"/>
    <n v="38.922924999999999"/>
    <n v="-77.042580999999998"/>
    <x v="1"/>
    <x v="117"/>
    <n v="130"/>
  </r>
  <r>
    <s v="F20340"/>
    <x v="0"/>
    <d v="2021-10-22T07:44:59"/>
    <d v="2021-10-22T08:07:48"/>
    <n v="31636"/>
    <n v="31104"/>
    <n v="38.907333000000001"/>
    <n v="-77.015360000000001"/>
    <n v="38.922924999999999"/>
    <n v="-77.042580999999998"/>
    <x v="1"/>
    <x v="114"/>
    <n v="131"/>
  </r>
  <r>
    <s v="F20341"/>
    <x v="0"/>
    <d v="2021-10-26T20:58:04"/>
    <d v="2021-10-26T21:17:25"/>
    <n v="31239"/>
    <n v="31104"/>
    <n v="38.905996000000002"/>
    <n v="-77.039801999999995"/>
    <n v="38.922924999999999"/>
    <n v="-77.042580999999998"/>
    <x v="0"/>
    <x v="118"/>
    <n v="132"/>
  </r>
  <r>
    <s v="F20342"/>
    <x v="0"/>
    <d v="2021-10-21T19:49:46"/>
    <d v="2021-10-21T20:07:09"/>
    <n v="31239"/>
    <n v="31104"/>
    <n v="38.905996000000002"/>
    <n v="-77.039801999999995"/>
    <n v="38.922924999999999"/>
    <n v="-77.042580999999998"/>
    <x v="0"/>
    <x v="80"/>
    <n v="133"/>
  </r>
  <r>
    <s v="F20343"/>
    <x v="0"/>
    <d v="2021-10-23T13:07:44"/>
    <d v="2021-10-23T13:17:10"/>
    <n v="31239"/>
    <n v="31104"/>
    <n v="38.905996000000002"/>
    <n v="-77.039801999999995"/>
    <n v="38.922924999999999"/>
    <n v="-77.042580999999998"/>
    <x v="0"/>
    <x v="119"/>
    <n v="134"/>
  </r>
  <r>
    <s v="F20344"/>
    <x v="0"/>
    <d v="2021-10-13T20:37:55"/>
    <d v="2021-10-13T20:54:56"/>
    <n v="31239"/>
    <n v="31104"/>
    <n v="38.905996000000002"/>
    <n v="-77.039801999999995"/>
    <n v="38.922924999999999"/>
    <n v="-77.042580999999998"/>
    <x v="0"/>
    <x v="120"/>
    <n v="135"/>
  </r>
  <r>
    <s v="F20345"/>
    <x v="0"/>
    <d v="2021-10-06T20:39:22"/>
    <d v="2021-10-06T20:57:59"/>
    <n v="31239"/>
    <n v="31104"/>
    <n v="38.905996000000002"/>
    <n v="-77.039801999999995"/>
    <n v="38.922924999999999"/>
    <n v="-77.042580999999998"/>
    <x v="0"/>
    <x v="121"/>
    <n v="136"/>
  </r>
  <r>
    <s v="F20346"/>
    <x v="0"/>
    <d v="2021-10-05T16:50:22"/>
    <d v="2021-10-05T17:08:02"/>
    <n v="31239"/>
    <n v="31104"/>
    <n v="38.905996000000002"/>
    <n v="-77.039801999999995"/>
    <n v="38.922924999999999"/>
    <n v="-77.042580999999998"/>
    <x v="0"/>
    <x v="122"/>
    <n v="137"/>
  </r>
  <r>
    <s v="F20347"/>
    <x v="1"/>
    <d v="2021-10-23T16:32:03"/>
    <d v="2021-10-23T16:48:51"/>
    <n v="31016"/>
    <n v="31104"/>
    <n v="38.893402999999999"/>
    <n v="-77.076258999999993"/>
    <n v="38.922998999999997"/>
    <n v="-77.042513999999997"/>
    <x v="0"/>
    <x v="83"/>
    <n v="138"/>
  </r>
  <r>
    <s v="F20348"/>
    <x v="1"/>
    <d v="2021-10-25T11:09:34"/>
    <d v="2021-10-25T11:34:42"/>
    <n v="31417"/>
    <n v="31104"/>
    <n v="38.947991000000002"/>
    <n v="-77.021472000000003"/>
    <n v="38.923050000000003"/>
    <n v="-77.042522000000005"/>
    <x v="0"/>
    <x v="44"/>
    <n v="139"/>
  </r>
  <r>
    <s v="F20349"/>
    <x v="0"/>
    <d v="2021-10-20T18:09:10"/>
    <d v="2021-10-20T18:24:00"/>
    <n v="31417"/>
    <n v="31104"/>
    <n v="38.947961999999997"/>
    <n v="-77.021550000000005"/>
    <n v="38.922924999999999"/>
    <n v="-77.042580999999998"/>
    <x v="1"/>
    <x v="123"/>
    <n v="140"/>
  </r>
  <r>
    <s v="F20350"/>
    <x v="1"/>
    <d v="2021-10-04T10:02:17"/>
    <d v="2021-10-04T10:19:39"/>
    <n v="31423"/>
    <n v="31104"/>
    <n v="38.958101999999997"/>
    <n v="-77.013813999999996"/>
    <n v="38.923031000000002"/>
    <n v="-77.042552999999998"/>
    <x v="0"/>
    <x v="124"/>
    <n v="141"/>
  </r>
  <r>
    <s v="F20351"/>
    <x v="1"/>
    <d v="2021-10-04T10:02:24"/>
    <d v="2021-10-04T10:19:18"/>
    <n v="31423"/>
    <n v="31104"/>
    <n v="38.958112999999997"/>
    <n v="-77.013812999999999"/>
    <n v="38.923031000000002"/>
    <n v="-77.042432000000005"/>
    <x v="1"/>
    <x v="125"/>
    <n v="142"/>
  </r>
  <r>
    <s v="F20352"/>
    <x v="1"/>
    <d v="2021-10-11T14:32:06"/>
    <d v="2021-10-11T14:40:20"/>
    <n v="31291"/>
    <n v="31104"/>
    <n v="38.901145999999997"/>
    <n v="-77.034477999999993"/>
    <n v="38.922939999999997"/>
    <n v="-77.042569999999998"/>
    <x v="0"/>
    <x v="126"/>
    <n v="143"/>
  </r>
  <r>
    <s v="F20353"/>
    <x v="0"/>
    <d v="2021-10-18T19:00:23"/>
    <d v="2021-10-18T19:12:53"/>
    <n v="31291"/>
    <n v="31104"/>
    <n v="38.901136000000001"/>
    <n v="-77.034451000000004"/>
    <n v="38.922924999999999"/>
    <n v="-77.042580999999998"/>
    <x v="0"/>
    <x v="112"/>
    <n v="144"/>
  </r>
  <r>
    <s v="F20354"/>
    <x v="0"/>
    <d v="2021-10-07T19:55:06"/>
    <d v="2021-10-07T20:14:38"/>
    <n v="31291"/>
    <n v="31104"/>
    <n v="38.901136000000001"/>
    <n v="-77.034451000000004"/>
    <n v="38.922924999999999"/>
    <n v="-77.042580999999998"/>
    <x v="1"/>
    <x v="127"/>
    <n v="145"/>
  </r>
  <r>
    <s v="F20355"/>
    <x v="0"/>
    <d v="2021-10-22T07:48:36"/>
    <d v="2021-10-22T07:57:02"/>
    <n v="31200"/>
    <n v="31104"/>
    <n v="38.9101"/>
    <n v="-77.044399999999996"/>
    <n v="38.922924999999999"/>
    <n v="-77.042580999999998"/>
    <x v="0"/>
    <x v="128"/>
    <n v="146"/>
  </r>
  <r>
    <s v="F20356"/>
    <x v="0"/>
    <d v="2021-10-14T17:06:10"/>
    <d v="2021-10-14T17:14:18"/>
    <n v="31200"/>
    <n v="31104"/>
    <n v="38.9101"/>
    <n v="-77.044399999999996"/>
    <n v="38.922924999999999"/>
    <n v="-77.042580999999998"/>
    <x v="0"/>
    <x v="129"/>
    <n v="147"/>
  </r>
  <r>
    <s v="F20357"/>
    <x v="0"/>
    <d v="2021-10-01T15:54:16"/>
    <d v="2021-10-01T16:01:51"/>
    <n v="31200"/>
    <n v="31104"/>
    <n v="38.9101"/>
    <n v="-77.044399999999996"/>
    <n v="38.922924999999999"/>
    <n v="-77.042580999999998"/>
    <x v="0"/>
    <x v="130"/>
    <n v="148"/>
  </r>
  <r>
    <s v="F20358"/>
    <x v="0"/>
    <d v="2021-10-13T15:34:38"/>
    <d v="2021-10-13T15:45:02"/>
    <n v="31200"/>
    <n v="31104"/>
    <n v="38.9101"/>
    <n v="-77.044399999999996"/>
    <n v="38.922924999999999"/>
    <n v="-77.042580999999998"/>
    <x v="0"/>
    <x v="101"/>
    <n v="149"/>
  </r>
  <r>
    <s v="F20359"/>
    <x v="0"/>
    <d v="2021-10-09T16:05:10"/>
    <d v="2021-10-09T16:13:04"/>
    <n v="31200"/>
    <n v="31104"/>
    <n v="38.9101"/>
    <n v="-77.044399999999996"/>
    <n v="38.922924999999999"/>
    <n v="-77.042580999999998"/>
    <x v="0"/>
    <x v="64"/>
    <n v="150"/>
  </r>
  <r>
    <s v="F20360"/>
    <x v="0"/>
    <d v="2021-10-02T19:20:09"/>
    <d v="2021-10-02T19:33:51"/>
    <n v="31200"/>
    <n v="31104"/>
    <n v="38.9101"/>
    <n v="-77.044399999999996"/>
    <n v="38.922924999999999"/>
    <n v="-77.042580999999998"/>
    <x v="0"/>
    <x v="131"/>
    <n v="151"/>
  </r>
  <r>
    <s v="F20361"/>
    <x v="0"/>
    <d v="2021-10-20T19:07:16"/>
    <d v="2021-10-20T19:15:59"/>
    <n v="31200"/>
    <n v="31104"/>
    <n v="38.9101"/>
    <n v="-77.044399999999996"/>
    <n v="38.922924999999999"/>
    <n v="-77.042580999999998"/>
    <x v="1"/>
    <x v="132"/>
    <n v="152"/>
  </r>
  <r>
    <s v="F20362"/>
    <x v="0"/>
    <d v="2021-10-27T11:21:31"/>
    <d v="2021-10-27T11:29:58"/>
    <n v="31200"/>
    <n v="31104"/>
    <n v="38.9101"/>
    <n v="-77.044399999999996"/>
    <n v="38.922924999999999"/>
    <n v="-77.042580999999998"/>
    <x v="0"/>
    <x v="133"/>
    <n v="153"/>
  </r>
  <r>
    <s v="F20363"/>
    <x v="0"/>
    <d v="2021-10-02T17:10:53"/>
    <d v="2021-10-02T17:20:48"/>
    <n v="31200"/>
    <n v="31104"/>
    <n v="38.9101"/>
    <n v="-77.044399999999996"/>
    <n v="38.922924999999999"/>
    <n v="-77.042580999999998"/>
    <x v="0"/>
    <x v="134"/>
    <n v="154"/>
  </r>
  <r>
    <s v="F20364"/>
    <x v="0"/>
    <d v="2021-10-27T18:16:02"/>
    <d v="2021-10-27T18:52:41"/>
    <n v="31200"/>
    <n v="31104"/>
    <n v="38.9101"/>
    <n v="-77.044399999999996"/>
    <n v="38.922924999999999"/>
    <n v="-77.042580999999998"/>
    <x v="1"/>
    <x v="135"/>
    <n v="155"/>
  </r>
  <r>
    <s v="F20365"/>
    <x v="0"/>
    <d v="2021-10-03T11:57:33"/>
    <d v="2021-10-03T12:09:59"/>
    <n v="31200"/>
    <n v="31104"/>
    <n v="38.9101"/>
    <n v="-77.044399999999996"/>
    <n v="38.922924999999999"/>
    <n v="-77.042580999999998"/>
    <x v="0"/>
    <x v="136"/>
    <n v="156"/>
  </r>
  <r>
    <s v="F20366"/>
    <x v="0"/>
    <d v="2021-10-31T11:33:32"/>
    <d v="2021-10-31T11:44:14"/>
    <n v="31200"/>
    <n v="31104"/>
    <n v="38.9101"/>
    <n v="-77.044399999999996"/>
    <n v="38.922924999999999"/>
    <n v="-77.042580999999998"/>
    <x v="0"/>
    <x v="137"/>
    <n v="157"/>
  </r>
  <r>
    <s v="F20367"/>
    <x v="0"/>
    <d v="2021-10-30T11:48:37"/>
    <d v="2021-10-30T11:56:26"/>
    <n v="31200"/>
    <n v="31104"/>
    <n v="38.9101"/>
    <n v="-77.044399999999996"/>
    <n v="38.922924999999999"/>
    <n v="-77.042580999999998"/>
    <x v="0"/>
    <x v="138"/>
    <n v="158"/>
  </r>
  <r>
    <s v="F20368"/>
    <x v="0"/>
    <d v="2021-10-10T10:46:57"/>
    <d v="2021-10-10T11:01:31"/>
    <n v="31200"/>
    <n v="31104"/>
    <n v="38.9101"/>
    <n v="-77.044399999999996"/>
    <n v="38.922924999999999"/>
    <n v="-77.042580999999998"/>
    <x v="0"/>
    <x v="139"/>
    <n v="159"/>
  </r>
  <r>
    <s v="F20369"/>
    <x v="0"/>
    <d v="2021-10-06T19:49:49"/>
    <d v="2021-10-06T20:03:12"/>
    <n v="31200"/>
    <n v="31104"/>
    <n v="38.9101"/>
    <n v="-77.044399999999996"/>
    <n v="38.922924999999999"/>
    <n v="-77.042580999999998"/>
    <x v="0"/>
    <x v="140"/>
    <n v="160"/>
  </r>
  <r>
    <s v="F20370"/>
    <x v="0"/>
    <d v="2021-10-02T19:20:39"/>
    <d v="2021-10-02T19:33:29"/>
    <n v="31200"/>
    <n v="31104"/>
    <n v="38.9101"/>
    <n v="-77.044399999999996"/>
    <n v="38.922924999999999"/>
    <n v="-77.042580999999998"/>
    <x v="1"/>
    <x v="141"/>
    <n v="161"/>
  </r>
  <r>
    <s v="F20371"/>
    <x v="0"/>
    <d v="2021-10-28T21:58:53"/>
    <d v="2021-10-28T22:11:07"/>
    <n v="31200"/>
    <n v="31104"/>
    <n v="38.9101"/>
    <n v="-77.044399999999996"/>
    <n v="38.922924999999999"/>
    <n v="-77.042580999999998"/>
    <x v="0"/>
    <x v="142"/>
    <n v="162"/>
  </r>
  <r>
    <s v="F20372"/>
    <x v="0"/>
    <d v="2021-10-28T19:01:27"/>
    <d v="2021-10-28T19:11:10"/>
    <n v="31200"/>
    <n v="31104"/>
    <n v="38.9101"/>
    <n v="-77.044399999999996"/>
    <n v="38.922924999999999"/>
    <n v="-77.042580999999998"/>
    <x v="0"/>
    <x v="143"/>
    <n v="163"/>
  </r>
  <r>
    <s v="F20373"/>
    <x v="1"/>
    <d v="2021-10-20T20:45:52"/>
    <d v="2021-10-20T20:53:16"/>
    <n v="31200"/>
    <n v="31104"/>
    <n v="38.910162999999997"/>
    <n v="-77.044224999999997"/>
    <n v="38.923015999999997"/>
    <n v="-77.042562000000004"/>
    <x v="0"/>
    <x v="144"/>
    <n v="164"/>
  </r>
  <r>
    <s v="F20374"/>
    <x v="0"/>
    <d v="2021-10-06T16:02:15"/>
    <d v="2021-10-06T16:11:20"/>
    <n v="31200"/>
    <n v="31104"/>
    <n v="38.9101"/>
    <n v="-77.044399999999996"/>
    <n v="38.922924999999999"/>
    <n v="-77.042580999999998"/>
    <x v="0"/>
    <x v="145"/>
    <n v="165"/>
  </r>
  <r>
    <s v="F20375"/>
    <x v="1"/>
    <d v="2021-10-15T11:46:02"/>
    <d v="2021-10-15T11:52:26"/>
    <n v="31200"/>
    <n v="31104"/>
    <n v="38.910072"/>
    <n v="-77.044291999999999"/>
    <n v="38.922961999999998"/>
    <n v="-77.042558"/>
    <x v="0"/>
    <x v="146"/>
    <n v="166"/>
  </r>
  <r>
    <s v="F20376"/>
    <x v="0"/>
    <d v="2021-10-27T16:33:42"/>
    <d v="2021-10-27T16:47:22"/>
    <n v="31200"/>
    <n v="31104"/>
    <n v="38.9101"/>
    <n v="-77.044399999999996"/>
    <n v="38.922924999999999"/>
    <n v="-77.042580999999998"/>
    <x v="0"/>
    <x v="147"/>
    <n v="167"/>
  </r>
  <r>
    <s v="F20377"/>
    <x v="0"/>
    <d v="2021-10-16T08:46:41"/>
    <d v="2021-10-16T08:54:51"/>
    <n v="31200"/>
    <n v="31104"/>
    <n v="38.9101"/>
    <n v="-77.044399999999996"/>
    <n v="38.922924999999999"/>
    <n v="-77.042580999999998"/>
    <x v="1"/>
    <x v="148"/>
    <n v="168"/>
  </r>
  <r>
    <s v="F20378"/>
    <x v="0"/>
    <d v="2021-10-17T13:21:55"/>
    <d v="2021-10-17T13:32:46"/>
    <n v="31200"/>
    <n v="31104"/>
    <n v="38.9101"/>
    <n v="-77.044399999999996"/>
    <n v="38.922924999999999"/>
    <n v="-77.042580999999998"/>
    <x v="0"/>
    <x v="149"/>
    <n v="169"/>
  </r>
  <r>
    <s v="F20379"/>
    <x v="0"/>
    <d v="2021-10-14T19:52:27"/>
    <d v="2021-10-14T20:01:09"/>
    <n v="31200"/>
    <n v="31104"/>
    <n v="38.9101"/>
    <n v="-77.044399999999996"/>
    <n v="38.922924999999999"/>
    <n v="-77.042580999999998"/>
    <x v="0"/>
    <x v="150"/>
    <n v="170"/>
  </r>
  <r>
    <s v="F20380"/>
    <x v="1"/>
    <d v="2021-10-09T13:06:36"/>
    <d v="2021-10-09T13:19:42"/>
    <n v="31200"/>
    <n v="31104"/>
    <n v="38.910091000000001"/>
    <n v="-77.044382999999996"/>
    <n v="38.923006999999998"/>
    <n v="-77.042636000000002"/>
    <x v="0"/>
    <x v="151"/>
    <n v="171"/>
  </r>
  <r>
    <s v="F20381"/>
    <x v="0"/>
    <d v="2021-10-11T10:39:40"/>
    <d v="2021-10-11T10:48:00"/>
    <n v="31200"/>
    <n v="31104"/>
    <n v="38.9101"/>
    <n v="-77.044399999999996"/>
    <n v="38.922924999999999"/>
    <n v="-77.042580999999998"/>
    <x v="0"/>
    <x v="94"/>
    <n v="172"/>
  </r>
  <r>
    <s v="F20382"/>
    <x v="0"/>
    <d v="2021-10-15T13:32:08"/>
    <d v="2021-10-15T14:03:37"/>
    <n v="31247"/>
    <n v="31104"/>
    <n v="38.888553000000002"/>
    <n v="-77.032426999999998"/>
    <n v="38.922924999999999"/>
    <n v="-77.042580999999998"/>
    <x v="1"/>
    <x v="152"/>
    <n v="173"/>
  </r>
  <r>
    <s v="F20383"/>
    <x v="0"/>
    <d v="2021-10-03T11:22:06"/>
    <d v="2021-10-03T11:48:38"/>
    <n v="31247"/>
    <n v="31104"/>
    <n v="38.888553000000002"/>
    <n v="-77.032426999999998"/>
    <n v="38.922924999999999"/>
    <n v="-77.042580999999998"/>
    <x v="1"/>
    <x v="153"/>
    <n v="174"/>
  </r>
  <r>
    <s v="F20384"/>
    <x v="0"/>
    <d v="2021-10-03T11:22:06"/>
    <d v="2021-10-03T11:48:45"/>
    <n v="31247"/>
    <n v="31104"/>
    <n v="38.888553000000002"/>
    <n v="-77.032426999999998"/>
    <n v="38.922924999999999"/>
    <n v="-77.042580999999998"/>
    <x v="0"/>
    <x v="154"/>
    <n v="175"/>
  </r>
  <r>
    <s v="F20385"/>
    <x v="0"/>
    <d v="2021-10-15T13:33:11"/>
    <d v="2021-10-15T14:03:55"/>
    <n v="31247"/>
    <n v="31104"/>
    <n v="38.888553000000002"/>
    <n v="-77.032426999999998"/>
    <n v="38.922924999999999"/>
    <n v="-77.042580999999998"/>
    <x v="1"/>
    <x v="35"/>
    <n v="176"/>
  </r>
  <r>
    <s v="F20386"/>
    <x v="0"/>
    <d v="2021-10-13T19:36:10"/>
    <d v="2021-10-13T20:00:43"/>
    <n v="31505"/>
    <n v="31104"/>
    <n v="38.910972000000001"/>
    <n v="-77.004949999999994"/>
    <n v="38.922924999999999"/>
    <n v="-77.042580999999998"/>
    <x v="0"/>
    <x v="155"/>
    <n v="177"/>
  </r>
  <r>
    <s v="F20387"/>
    <x v="0"/>
    <d v="2021-10-26T21:28:04"/>
    <d v="2021-10-26T21:55:25"/>
    <n v="31505"/>
    <n v="31104"/>
    <n v="38.910972000000001"/>
    <n v="-77.004949999999994"/>
    <n v="38.922924999999999"/>
    <n v="-77.042580999999998"/>
    <x v="1"/>
    <x v="7"/>
    <n v="178"/>
  </r>
  <r>
    <s v="F20388"/>
    <x v="0"/>
    <d v="2021-10-08T18:15:27"/>
    <d v="2021-10-08T18:41:17"/>
    <n v="31505"/>
    <n v="31104"/>
    <n v="38.910972000000001"/>
    <n v="-77.004949999999994"/>
    <n v="38.922924999999999"/>
    <n v="-77.042580999999998"/>
    <x v="0"/>
    <x v="156"/>
    <n v="179"/>
  </r>
  <r>
    <s v="F20389"/>
    <x v="0"/>
    <d v="2021-10-31T19:17:46"/>
    <d v="2021-10-31T19:50:15"/>
    <n v="31505"/>
    <n v="31104"/>
    <n v="38.910972000000001"/>
    <n v="-77.004949999999994"/>
    <n v="38.922924999999999"/>
    <n v="-77.042580999999998"/>
    <x v="1"/>
    <x v="157"/>
    <n v="180"/>
  </r>
  <r>
    <s v="F20390"/>
    <x v="0"/>
    <d v="2021-10-07T18:46:35"/>
    <d v="2021-10-07T19:09:04"/>
    <n v="31505"/>
    <n v="31104"/>
    <n v="38.910972000000001"/>
    <n v="-77.004949999999994"/>
    <n v="38.922924999999999"/>
    <n v="-77.042580999999998"/>
    <x v="1"/>
    <x v="158"/>
    <n v="181"/>
  </r>
  <r>
    <s v="F20391"/>
    <x v="0"/>
    <d v="2021-10-10T10:17:33"/>
    <d v="2021-10-10T10:31:55"/>
    <n v="31297"/>
    <n v="31104"/>
    <n v="38.899500000000003"/>
    <n v="-77.054154999999994"/>
    <n v="38.922924999999999"/>
    <n v="-77.042580999999998"/>
    <x v="0"/>
    <x v="159"/>
    <n v="182"/>
  </r>
  <r>
    <s v="F20392"/>
    <x v="0"/>
    <d v="2021-10-02T18:14:56"/>
    <d v="2021-10-02T18:33:46"/>
    <n v="31289"/>
    <n v="31104"/>
    <n v="38.890538999999997"/>
    <n v="-77.049383000000006"/>
    <n v="38.922924999999999"/>
    <n v="-77.042580999999998"/>
    <x v="1"/>
    <x v="160"/>
    <n v="183"/>
  </r>
  <r>
    <s v="F20393"/>
    <x v="0"/>
    <d v="2021-10-20T13:38:04"/>
    <d v="2021-10-20T14:23:42"/>
    <n v="31923"/>
    <n v="31104"/>
    <n v="38.859305999999997"/>
    <n v="-77.102018999999999"/>
    <n v="38.922924999999999"/>
    <n v="-77.042580999999998"/>
    <x v="0"/>
    <x v="161"/>
    <n v="184"/>
  </r>
  <r>
    <s v="F20394"/>
    <x v="0"/>
    <d v="2021-10-07T13:41:49"/>
    <d v="2021-10-07T14:22:34"/>
    <n v="31058"/>
    <n v="31104"/>
    <n v="38.860788999999997"/>
    <n v="-77.095860000000002"/>
    <n v="38.922924999999999"/>
    <n v="-77.042580999999998"/>
    <x v="0"/>
    <x v="162"/>
    <n v="185"/>
  </r>
  <r>
    <s v="F20395"/>
    <x v="1"/>
    <d v="2021-10-28T13:39:31"/>
    <d v="2021-10-28T14:16:42"/>
    <n v="31945"/>
    <n v="31104"/>
    <n v="38.853932999999998"/>
    <n v="-77.118118999999993"/>
    <n v="38.922871000000001"/>
    <n v="-77.042647000000002"/>
    <x v="0"/>
    <x v="163"/>
    <n v="186"/>
  </r>
  <r>
    <s v="F20396"/>
    <x v="1"/>
    <d v="2021-10-25T13:59:53"/>
    <d v="2021-10-25T14:27:34"/>
    <n v="31067"/>
    <n v="31104"/>
    <n v="38.862495000000003"/>
    <n v="-77.086502999999993"/>
    <n v="38.922995999999998"/>
    <n v="-77.042584000000005"/>
    <x v="0"/>
    <x v="1"/>
    <n v="187"/>
  </r>
  <r>
    <s v="F20397"/>
    <x v="0"/>
    <d v="2021-10-05T17:30:02"/>
    <d v="2021-10-05T17:44:38"/>
    <n v="31312"/>
    <n v="31104"/>
    <n v="38.90849"/>
    <n v="-77.063586000000001"/>
    <n v="38.922924999999999"/>
    <n v="-77.042580999999998"/>
    <x v="0"/>
    <x v="164"/>
    <n v="188"/>
  </r>
  <r>
    <s v="F20398"/>
    <x v="0"/>
    <d v="2021-10-08T16:32:57"/>
    <d v="2021-10-08T17:17:43"/>
    <n v="31312"/>
    <n v="31104"/>
    <n v="38.90849"/>
    <n v="-77.063586000000001"/>
    <n v="38.922924999999999"/>
    <n v="-77.042580999999998"/>
    <x v="1"/>
    <x v="165"/>
    <n v="189"/>
  </r>
  <r>
    <s v="F20399"/>
    <x v="0"/>
    <d v="2021-10-19T21:00:51"/>
    <d v="2021-10-19T21:15:05"/>
    <n v="31312"/>
    <n v="31104"/>
    <n v="38.90849"/>
    <n v="-77.063586000000001"/>
    <n v="38.922924999999999"/>
    <n v="-77.042580999999998"/>
    <x v="0"/>
    <x v="166"/>
    <n v="190"/>
  </r>
  <r>
    <s v="F20400"/>
    <x v="1"/>
    <d v="2021-10-08T17:58:31"/>
    <d v="2021-10-08T18:21:23"/>
    <n v="31319"/>
    <n v="31104"/>
    <n v="38.949925"/>
    <n v="-77.080219999999997"/>
    <n v="38.923045999999999"/>
    <n v="-77.042653000000001"/>
    <x v="0"/>
    <x v="167"/>
    <n v="191"/>
  </r>
  <r>
    <s v="F20401"/>
    <x v="0"/>
    <d v="2021-10-24T10:11:32"/>
    <d v="2021-10-24T10:25:59"/>
    <n v="31302"/>
    <n v="31104"/>
    <n v="38.934880999999997"/>
    <n v="-77.072755000000001"/>
    <n v="38.922924999999999"/>
    <n v="-77.042580999999998"/>
    <x v="0"/>
    <x v="168"/>
    <n v="192"/>
  </r>
  <r>
    <s v="F20402"/>
    <x v="1"/>
    <d v="2021-10-27T16:07:30"/>
    <d v="2021-10-27T16:18:27"/>
    <n v="31302"/>
    <n v="31104"/>
    <n v="38.934924000000002"/>
    <n v="-77.072646000000006"/>
    <n v="38.923217000000001"/>
    <n v="-77.043052000000003"/>
    <x v="0"/>
    <x v="169"/>
    <n v="193"/>
  </r>
  <r>
    <s v="F20403"/>
    <x v="0"/>
    <d v="2021-10-24T12:34:05"/>
    <d v="2021-10-24T12:51:46"/>
    <n v="31312"/>
    <n v="31104"/>
    <n v="38.90849"/>
    <n v="-77.063586000000001"/>
    <n v="38.922924999999999"/>
    <n v="-77.042580999999998"/>
    <x v="1"/>
    <x v="138"/>
    <n v="194"/>
  </r>
  <r>
    <s v="F20404"/>
    <x v="1"/>
    <d v="2021-10-15T18:08:06"/>
    <d v="2021-10-15T18:23:56"/>
    <n v="31312"/>
    <n v="31104"/>
    <n v="38.908518999999998"/>
    <n v="-77.063537999999994"/>
    <n v="38.923043"/>
    <n v="-77.042614"/>
    <x v="1"/>
    <x v="92"/>
    <n v="195"/>
  </r>
  <r>
    <s v="F20405"/>
    <x v="0"/>
    <d v="2021-10-08T16:33:14"/>
    <d v="2021-10-08T17:16:04"/>
    <n v="31312"/>
    <n v="31104"/>
    <n v="38.90849"/>
    <n v="-77.063586000000001"/>
    <n v="38.922924999999999"/>
    <n v="-77.042580999999998"/>
    <x v="1"/>
    <x v="170"/>
    <n v="196"/>
  </r>
  <r>
    <s v="F20406"/>
    <x v="0"/>
    <d v="2021-10-17T12:21:32"/>
    <d v="2021-10-17T12:49:55"/>
    <n v="31312"/>
    <n v="31104"/>
    <n v="38.90849"/>
    <n v="-77.063586000000001"/>
    <n v="38.922924999999999"/>
    <n v="-77.042580999999998"/>
    <x v="0"/>
    <x v="171"/>
    <n v="197"/>
  </r>
  <r>
    <s v="F20407"/>
    <x v="1"/>
    <d v="2021-10-06T14:41:42"/>
    <d v="2021-10-06T14:50:33"/>
    <n v="31312"/>
    <n v="31104"/>
    <n v="38.908487999999998"/>
    <n v="-77.063646000000006"/>
    <n v="38.922981999999998"/>
    <n v="-77.042601000000005"/>
    <x v="1"/>
    <x v="172"/>
    <n v="198"/>
  </r>
  <r>
    <s v="F20408"/>
    <x v="0"/>
    <d v="2021-10-04T17:08:11"/>
    <d v="2021-10-04T17:21:58"/>
    <n v="31312"/>
    <n v="31104"/>
    <n v="38.90849"/>
    <n v="-77.063586000000001"/>
    <n v="38.922924999999999"/>
    <n v="-77.042580999999998"/>
    <x v="0"/>
    <x v="173"/>
    <n v="199"/>
  </r>
  <r>
    <s v="F20409"/>
    <x v="0"/>
    <d v="2021-10-19T23:41:52"/>
    <d v="2021-10-20T00:00:09"/>
    <n v="31312"/>
    <n v="31104"/>
    <n v="38.90849"/>
    <n v="-77.063586000000001"/>
    <n v="38.922924999999999"/>
    <n v="-77.042580999999998"/>
    <x v="0"/>
    <x v="174"/>
    <n v="200"/>
  </r>
  <r>
    <s v="F20410"/>
    <x v="1"/>
    <d v="2021-10-12T15:51:27"/>
    <d v="2021-10-12T16:04:05"/>
    <n v="31302"/>
    <n v="31104"/>
    <n v="38.935023999999999"/>
    <n v="-77.072834"/>
    <n v="38.923009999999998"/>
    <n v="-77.042606000000006"/>
    <x v="1"/>
    <x v="175"/>
    <n v="201"/>
  </r>
  <r>
    <s v="F20411"/>
    <x v="0"/>
    <d v="2021-10-20T05:36:45"/>
    <d v="2021-10-20T05:49:02"/>
    <n v="31302"/>
    <n v="31104"/>
    <n v="38.934880999999997"/>
    <n v="-77.072755000000001"/>
    <n v="38.922924999999999"/>
    <n v="-77.042580999999998"/>
    <x v="0"/>
    <x v="176"/>
    <n v="202"/>
  </r>
  <r>
    <s v="F20412"/>
    <x v="0"/>
    <d v="2021-10-05T17:45:17"/>
    <d v="2021-10-05T18:03:20"/>
    <n v="31312"/>
    <n v="31104"/>
    <n v="38.90849"/>
    <n v="-77.063586000000001"/>
    <n v="38.922924999999999"/>
    <n v="-77.042580999999998"/>
    <x v="0"/>
    <x v="66"/>
    <n v="203"/>
  </r>
  <r>
    <s v="F20413"/>
    <x v="0"/>
    <d v="2021-10-07T17:52:16"/>
    <d v="2021-10-07T18:13:13"/>
    <n v="31319"/>
    <n v="31104"/>
    <n v="38.949812999999999"/>
    <n v="-77.080217000000005"/>
    <n v="38.922924999999999"/>
    <n v="-77.042580999999998"/>
    <x v="0"/>
    <x v="177"/>
    <n v="204"/>
  </r>
  <r>
    <s v="F20414"/>
    <x v="0"/>
    <d v="2021-10-08T23:08:29"/>
    <d v="2021-10-08T23:27:47"/>
    <n v="31302"/>
    <n v="31104"/>
    <n v="38.934880999999997"/>
    <n v="-77.072755000000001"/>
    <n v="38.922924999999999"/>
    <n v="-77.042580999999998"/>
    <x v="0"/>
    <x v="178"/>
    <n v="205"/>
  </r>
  <r>
    <s v="F20415"/>
    <x v="1"/>
    <d v="2021-10-20T17:00:46"/>
    <d v="2021-10-20T17:19:36"/>
    <n v="31302"/>
    <n v="31104"/>
    <n v="38.934972000000002"/>
    <n v="-77.072880999999995"/>
    <n v="38.923043999999997"/>
    <n v="-77.042534000000003"/>
    <x v="0"/>
    <x v="179"/>
    <n v="206"/>
  </r>
  <r>
    <s v="F20416"/>
    <x v="0"/>
    <d v="2021-10-27T13:29:12"/>
    <d v="2021-10-27T13:46:15"/>
    <n v="31312"/>
    <n v="31104"/>
    <n v="38.90849"/>
    <n v="-77.063586000000001"/>
    <n v="38.922924999999999"/>
    <n v="-77.042580999999998"/>
    <x v="0"/>
    <x v="180"/>
    <n v="207"/>
  </r>
  <r>
    <s v="F20417"/>
    <x v="0"/>
    <d v="2021-10-09T14:26:07"/>
    <d v="2021-10-09T14:47:33"/>
    <n v="31312"/>
    <n v="31104"/>
    <n v="38.90849"/>
    <n v="-77.063586000000001"/>
    <n v="38.922924999999999"/>
    <n v="-77.042580999999998"/>
    <x v="1"/>
    <x v="8"/>
    <n v="208"/>
  </r>
  <r>
    <s v="F20418"/>
    <x v="0"/>
    <d v="2021-10-30T15:12:38"/>
    <d v="2021-10-30T15:34:28"/>
    <n v="31312"/>
    <n v="31104"/>
    <n v="38.90849"/>
    <n v="-77.063586000000001"/>
    <n v="38.922924999999999"/>
    <n v="-77.042580999999998"/>
    <x v="1"/>
    <x v="181"/>
    <n v="209"/>
  </r>
  <r>
    <s v="F20419"/>
    <x v="0"/>
    <d v="2021-10-30T14:06:40"/>
    <d v="2021-10-30T14:21:21"/>
    <n v="31302"/>
    <n v="31104"/>
    <n v="38.934880999999997"/>
    <n v="-77.072755000000001"/>
    <n v="38.922924999999999"/>
    <n v="-77.042580999999998"/>
    <x v="0"/>
    <x v="182"/>
    <n v="210"/>
  </r>
  <r>
    <s v="F20420"/>
    <x v="1"/>
    <d v="2021-10-10T15:33:24"/>
    <d v="2021-10-10T15:51:32"/>
    <n v="31513"/>
    <n v="31104"/>
    <n v="38.918174"/>
    <n v="-77.004743000000005"/>
    <n v="38.922935000000003"/>
    <n v="-77.042428000000001"/>
    <x v="1"/>
    <x v="183"/>
    <n v="211"/>
  </r>
  <r>
    <s v="F20421"/>
    <x v="1"/>
    <d v="2021-10-24T19:14:43"/>
    <d v="2021-10-24T19:34:07"/>
    <n v="31513"/>
    <n v="31104"/>
    <n v="38.918174"/>
    <n v="-77.004750999999999"/>
    <n v="38.923070000000003"/>
    <n v="-77.042490999999998"/>
    <x v="0"/>
    <x v="148"/>
    <n v="212"/>
  </r>
  <r>
    <s v="F20422"/>
    <x v="1"/>
    <d v="2021-10-24T16:33:39"/>
    <d v="2021-10-24T16:45:59"/>
    <n v="31513"/>
    <n v="31104"/>
    <n v="38.918157000000001"/>
    <n v="-77.004773999999998"/>
    <n v="38.923115000000003"/>
    <n v="-77.042620999999997"/>
    <x v="0"/>
    <x v="184"/>
    <n v="213"/>
  </r>
  <r>
    <s v="F20423"/>
    <x v="1"/>
    <d v="2021-10-14T16:54:45"/>
    <d v="2021-10-14T17:08:45"/>
    <n v="31513"/>
    <n v="31104"/>
    <n v="38.918120000000002"/>
    <n v="-77.004706999999996"/>
    <n v="38.923110000000001"/>
    <n v="-77.042402999999993"/>
    <x v="0"/>
    <x v="185"/>
    <n v="214"/>
  </r>
  <r>
    <s v="F20424"/>
    <x v="0"/>
    <d v="2021-10-13T21:18:59"/>
    <d v="2021-10-13T21:22:26"/>
    <n v="31104"/>
    <n v="31104"/>
    <n v="38.922924999999999"/>
    <n v="-77.042580999999998"/>
    <n v="38.922924999999999"/>
    <n v="-77.042580999999998"/>
    <x v="0"/>
    <x v="186"/>
    <n v="215"/>
  </r>
  <r>
    <s v="F20425"/>
    <x v="0"/>
    <d v="2021-10-03T20:03:32"/>
    <d v="2021-10-03T20:54:16"/>
    <n v="31104"/>
    <n v="31104"/>
    <n v="38.922924999999999"/>
    <n v="-77.042580999999998"/>
    <n v="38.922924999999999"/>
    <n v="-77.042580999999998"/>
    <x v="0"/>
    <x v="151"/>
    <n v="216"/>
  </r>
  <r>
    <s v="F20426"/>
    <x v="0"/>
    <d v="2021-10-15T20:23:55"/>
    <d v="2021-10-15T20:23:57"/>
    <n v="31104"/>
    <n v="31104"/>
    <n v="38.922924999999999"/>
    <n v="-77.042580999999998"/>
    <n v="38.922924999999999"/>
    <n v="-77.042580999999998"/>
    <x v="1"/>
    <x v="187"/>
    <n v="217"/>
  </r>
  <r>
    <s v="F20427"/>
    <x v="0"/>
    <d v="2021-10-16T11:59:19"/>
    <d v="2021-10-16T12:00:08"/>
    <n v="31104"/>
    <n v="31104"/>
    <n v="38.922924999999999"/>
    <n v="-77.042580999999998"/>
    <n v="38.922924999999999"/>
    <n v="-77.042580999999998"/>
    <x v="1"/>
    <x v="188"/>
    <n v="218"/>
  </r>
  <r>
    <s v="F20428"/>
    <x v="0"/>
    <d v="2021-10-15T20:37:03"/>
    <d v="2021-10-15T20:38:16"/>
    <n v="31104"/>
    <n v="31104"/>
    <n v="38.922924999999999"/>
    <n v="-77.042580999999998"/>
    <n v="38.922924999999999"/>
    <n v="-77.042580999999998"/>
    <x v="1"/>
    <x v="189"/>
    <n v="219"/>
  </r>
  <r>
    <s v="F20429"/>
    <x v="0"/>
    <d v="2021-10-26T18:15:21"/>
    <d v="2021-10-26T18:21:37"/>
    <n v="31104"/>
    <n v="31104"/>
    <n v="38.922924999999999"/>
    <n v="-77.042580999999998"/>
    <n v="38.922924999999999"/>
    <n v="-77.042580999999998"/>
    <x v="0"/>
    <x v="190"/>
    <n v="220"/>
  </r>
  <r>
    <s v="F20430"/>
    <x v="0"/>
    <d v="2021-10-06T16:58:46"/>
    <d v="2021-10-06T17:03:42"/>
    <n v="31104"/>
    <n v="31104"/>
    <n v="38.922924999999999"/>
    <n v="-77.042580999999998"/>
    <n v="38.922924999999999"/>
    <n v="-77.042580999999998"/>
    <x v="0"/>
    <x v="49"/>
    <n v="221"/>
  </r>
  <r>
    <s v="F20431"/>
    <x v="0"/>
    <d v="2021-10-29T21:04:45"/>
    <d v="2021-10-29T21:18:58"/>
    <n v="31104"/>
    <n v="31104"/>
    <n v="38.922924999999999"/>
    <n v="-77.042580999999998"/>
    <n v="38.922924999999999"/>
    <n v="-77.042580999999998"/>
    <x v="0"/>
    <x v="191"/>
    <n v="222"/>
  </r>
  <r>
    <s v="F20432"/>
    <x v="0"/>
    <d v="2021-10-01T13:57:25"/>
    <d v="2021-10-01T16:37:53"/>
    <n v="31104"/>
    <n v="31104"/>
    <n v="38.922924999999999"/>
    <n v="-77.042580999999998"/>
    <n v="38.922924999999999"/>
    <n v="-77.042580999999998"/>
    <x v="1"/>
    <x v="187"/>
    <n v="223"/>
  </r>
  <r>
    <s v="F20433"/>
    <x v="0"/>
    <d v="2021-10-31T19:20:22"/>
    <d v="2021-10-31T19:20:37"/>
    <n v="31104"/>
    <n v="31104"/>
    <n v="38.922924999999999"/>
    <n v="-77.042580999999998"/>
    <n v="38.922924999999999"/>
    <n v="-77.042580999999998"/>
    <x v="0"/>
    <x v="192"/>
    <n v="224"/>
  </r>
  <r>
    <s v="F20434"/>
    <x v="0"/>
    <d v="2021-10-07T10:49:58"/>
    <d v="2021-10-07T10:53:56"/>
    <n v="31104"/>
    <n v="31104"/>
    <n v="38.922924999999999"/>
    <n v="-77.042580999999998"/>
    <n v="38.922924999999999"/>
    <n v="-77.042580999999998"/>
    <x v="0"/>
    <x v="61"/>
    <n v="225"/>
  </r>
  <r>
    <s v="F20435"/>
    <x v="0"/>
    <d v="2021-10-03T12:55:59"/>
    <d v="2021-10-03T12:56:19"/>
    <n v="31104"/>
    <n v="31104"/>
    <n v="38.922924999999999"/>
    <n v="-77.042580999999998"/>
    <n v="38.922924999999999"/>
    <n v="-77.042580999999998"/>
    <x v="0"/>
    <x v="193"/>
    <n v="226"/>
  </r>
  <r>
    <s v="F20436"/>
    <x v="0"/>
    <d v="2021-10-05T17:57:12"/>
    <d v="2021-10-05T17:57:23"/>
    <n v="31104"/>
    <n v="31104"/>
    <n v="38.922924999999999"/>
    <n v="-77.042580999999998"/>
    <n v="38.922924999999999"/>
    <n v="-77.042580999999998"/>
    <x v="0"/>
    <x v="194"/>
    <n v="227"/>
  </r>
  <r>
    <s v="F20437"/>
    <x v="0"/>
    <d v="2021-10-27T11:36:24"/>
    <d v="2021-10-27T12:17:13"/>
    <n v="31104"/>
    <n v="31104"/>
    <n v="38.922924999999999"/>
    <n v="-77.042580999999998"/>
    <n v="38.922924999999999"/>
    <n v="-77.042580999999998"/>
    <x v="0"/>
    <x v="78"/>
    <n v="228"/>
  </r>
  <r>
    <s v="F20438"/>
    <x v="0"/>
    <d v="2021-10-30T19:14:21"/>
    <d v="2021-10-30T19:15:29"/>
    <n v="31104"/>
    <n v="31104"/>
    <n v="38.922924999999999"/>
    <n v="-77.042580999999998"/>
    <n v="38.922924999999999"/>
    <n v="-77.042580999999998"/>
    <x v="0"/>
    <x v="195"/>
    <n v="229"/>
  </r>
  <r>
    <s v="F20439"/>
    <x v="1"/>
    <d v="2021-10-02T11:04:23"/>
    <d v="2021-10-02T11:29:44"/>
    <n v="31104"/>
    <n v="31104"/>
    <n v="38.923065000000001"/>
    <n v="-77.042574999999999"/>
    <n v="38.923144999999998"/>
    <n v="-77.042732999999998"/>
    <x v="1"/>
    <x v="196"/>
    <n v="230"/>
  </r>
  <r>
    <s v="F20440"/>
    <x v="0"/>
    <d v="2021-10-16T12:00:27"/>
    <d v="2021-10-16T12:02:16"/>
    <n v="31104"/>
    <n v="31104"/>
    <n v="38.922924999999999"/>
    <n v="-77.042580999999998"/>
    <n v="38.922924999999999"/>
    <n v="-77.042580999999998"/>
    <x v="1"/>
    <x v="197"/>
    <n v="231"/>
  </r>
  <r>
    <s v="F20441"/>
    <x v="0"/>
    <d v="2021-10-05T07:06:28"/>
    <d v="2021-10-05T07:06:53"/>
    <n v="31104"/>
    <n v="31104"/>
    <n v="38.922924999999999"/>
    <n v="-77.042580999999998"/>
    <n v="38.922924999999999"/>
    <n v="-77.042580999999998"/>
    <x v="0"/>
    <x v="164"/>
    <n v="232"/>
  </r>
  <r>
    <s v="F20442"/>
    <x v="1"/>
    <d v="2021-10-28T19:21:12"/>
    <d v="2021-10-28T19:32:36"/>
    <n v="31104"/>
    <n v="31104"/>
    <n v="38.923009999999998"/>
    <n v="-77.042502999999996"/>
    <n v="38.923046999999997"/>
    <n v="-77.042516000000006"/>
    <x v="0"/>
    <x v="198"/>
    <n v="233"/>
  </r>
  <r>
    <s v="F20443"/>
    <x v="0"/>
    <d v="2021-10-12T18:04:43"/>
    <d v="2021-10-12T18:13:44"/>
    <n v="31104"/>
    <n v="31104"/>
    <n v="38.922924999999999"/>
    <n v="-77.042580999999998"/>
    <n v="38.922924999999999"/>
    <n v="-77.042580999999998"/>
    <x v="0"/>
    <x v="199"/>
    <n v="234"/>
  </r>
  <r>
    <s v="F20444"/>
    <x v="0"/>
    <d v="2021-10-20T20:16:28"/>
    <d v="2021-10-20T20:27:29"/>
    <n v="31104"/>
    <n v="31104"/>
    <n v="38.922924999999999"/>
    <n v="-77.042580999999998"/>
    <n v="38.922924999999999"/>
    <n v="-77.042580999999998"/>
    <x v="0"/>
    <x v="200"/>
    <n v="235"/>
  </r>
  <r>
    <s v="F20445"/>
    <x v="0"/>
    <d v="2021-10-04T21:34:43"/>
    <d v="2021-10-04T21:39:02"/>
    <n v="31104"/>
    <n v="31104"/>
    <n v="38.922924999999999"/>
    <n v="-77.042580999999998"/>
    <n v="38.922924999999999"/>
    <n v="-77.042580999999998"/>
    <x v="1"/>
    <x v="201"/>
    <n v="236"/>
  </r>
  <r>
    <s v="F20446"/>
    <x v="0"/>
    <d v="2021-10-17T14:56:21"/>
    <d v="2021-10-17T14:57:04"/>
    <n v="31104"/>
    <n v="31104"/>
    <n v="38.922924999999999"/>
    <n v="-77.042580999999998"/>
    <n v="38.922924999999999"/>
    <n v="-77.042580999999998"/>
    <x v="0"/>
    <x v="202"/>
    <n v="237"/>
  </r>
  <r>
    <s v="F20447"/>
    <x v="0"/>
    <d v="2021-10-16T09:08:18"/>
    <d v="2021-10-16T09:11:10"/>
    <n v="31104"/>
    <n v="31104"/>
    <n v="38.922924999999999"/>
    <n v="-77.042580999999998"/>
    <n v="38.922924999999999"/>
    <n v="-77.042580999999998"/>
    <x v="1"/>
    <x v="193"/>
    <n v="238"/>
  </r>
  <r>
    <s v="F20448"/>
    <x v="0"/>
    <d v="2021-10-10T10:17:07"/>
    <d v="2021-10-10T10:41:52"/>
    <n v="31104"/>
    <n v="31104"/>
    <n v="38.922924999999999"/>
    <n v="-77.042580999999998"/>
    <n v="38.922924999999999"/>
    <n v="-77.042580999999998"/>
    <x v="0"/>
    <x v="203"/>
    <n v="239"/>
  </r>
  <r>
    <s v="F20449"/>
    <x v="0"/>
    <d v="2021-10-11T06:37:16"/>
    <d v="2021-10-11T06:37:19"/>
    <n v="31104"/>
    <n v="31104"/>
    <n v="38.922924999999999"/>
    <n v="-77.042580999999998"/>
    <n v="38.922924999999999"/>
    <n v="-77.042580999999998"/>
    <x v="0"/>
    <x v="204"/>
    <n v="240"/>
  </r>
  <r>
    <s v="F20450"/>
    <x v="1"/>
    <d v="2021-10-04T14:43:36"/>
    <d v="2021-10-04T14:44:22"/>
    <n v="31104"/>
    <n v="31104"/>
    <n v="38.922995999999998"/>
    <n v="-77.042578000000006"/>
    <n v="38.922969999999999"/>
    <n v="-77.042579000000003"/>
    <x v="1"/>
    <x v="107"/>
    <n v="241"/>
  </r>
  <r>
    <s v="F20451"/>
    <x v="0"/>
    <d v="2021-10-23T14:07:34"/>
    <d v="2021-10-23T14:55:42"/>
    <n v="31104"/>
    <n v="31104"/>
    <n v="38.922924999999999"/>
    <n v="-77.042580999999998"/>
    <n v="38.922924999999999"/>
    <n v="-77.042580999999998"/>
    <x v="1"/>
    <x v="2"/>
    <n v="242"/>
  </r>
  <r>
    <s v="F20452"/>
    <x v="0"/>
    <d v="2021-10-19T21:55:02"/>
    <d v="2021-10-19T22:08:07"/>
    <n v="31310"/>
    <n v="31104"/>
    <n v="38.955016000000001"/>
    <n v="-77.069956000000005"/>
    <n v="38.922924999999999"/>
    <n v="-77.042580999999998"/>
    <x v="0"/>
    <x v="205"/>
    <n v="243"/>
  </r>
  <r>
    <s v="F20453"/>
    <x v="0"/>
    <d v="2021-10-01T18:07:48"/>
    <d v="2021-10-01T18:27:58"/>
    <n v="31310"/>
    <n v="31104"/>
    <n v="38.955016000000001"/>
    <n v="-77.069956000000005"/>
    <n v="38.922924999999999"/>
    <n v="-77.042580999999998"/>
    <x v="1"/>
    <x v="206"/>
    <n v="244"/>
  </r>
  <r>
    <s v="F20454"/>
    <x v="2"/>
    <d v="2021-10-14T12:32:01"/>
    <d v="2021-10-14T12:57:31"/>
    <n v="31310"/>
    <n v="31104"/>
    <n v="38.955016000000001"/>
    <n v="-77.069956000000005"/>
    <n v="38.922924999999999"/>
    <n v="-77.042580999999998"/>
    <x v="1"/>
    <x v="207"/>
    <n v="245"/>
  </r>
  <r>
    <s v="F20455"/>
    <x v="0"/>
    <d v="2021-10-05T09:25:21"/>
    <d v="2021-10-05T09:41:58"/>
    <n v="31310"/>
    <n v="31104"/>
    <n v="38.955016000000001"/>
    <n v="-77.069956000000005"/>
    <n v="38.922924999999999"/>
    <n v="-77.042580999999998"/>
    <x v="0"/>
    <x v="168"/>
    <n v="246"/>
  </r>
  <r>
    <s v="F20456"/>
    <x v="0"/>
    <d v="2021-10-09T09:31:38"/>
    <d v="2021-10-09T10:03:38"/>
    <n v="31310"/>
    <n v="31104"/>
    <n v="38.955016000000001"/>
    <n v="-77.069956000000005"/>
    <n v="38.922924999999999"/>
    <n v="-77.042580999999998"/>
    <x v="0"/>
    <x v="208"/>
    <n v="247"/>
  </r>
  <r>
    <s v="F20457"/>
    <x v="0"/>
    <d v="2021-10-02T16:28:35"/>
    <d v="2021-10-02T17:02:46"/>
    <n v="31217"/>
    <n v="31104"/>
    <n v="38.886277"/>
    <n v="-77.028242000000006"/>
    <n v="38.922924999999999"/>
    <n v="-77.042580999999998"/>
    <x v="0"/>
    <x v="209"/>
    <n v="248"/>
  </r>
  <r>
    <s v="F20458"/>
    <x v="0"/>
    <d v="2021-10-28T19:50:54"/>
    <d v="2021-10-28T19:54:50"/>
    <n v="31121"/>
    <n v="31104"/>
    <n v="38.923583000000001"/>
    <n v="-77.050045999999995"/>
    <n v="38.922924999999999"/>
    <n v="-77.042580999999998"/>
    <x v="0"/>
    <x v="210"/>
    <n v="249"/>
  </r>
  <r>
    <s v="F20459"/>
    <x v="0"/>
    <d v="2021-10-14T17:14:44"/>
    <d v="2021-10-14T17:19:41"/>
    <n v="31121"/>
    <n v="31104"/>
    <n v="38.923583000000001"/>
    <n v="-77.050045999999995"/>
    <n v="38.922924999999999"/>
    <n v="-77.042580999999998"/>
    <x v="0"/>
    <x v="35"/>
    <n v="250"/>
  </r>
  <r>
    <s v="F20460"/>
    <x v="0"/>
    <d v="2021-10-08T19:09:45"/>
    <d v="2021-10-08T19:13:51"/>
    <n v="31121"/>
    <n v="31104"/>
    <n v="38.923583000000001"/>
    <n v="-77.050045999999995"/>
    <n v="38.922924999999999"/>
    <n v="-77.042580999999998"/>
    <x v="1"/>
    <x v="56"/>
    <n v="251"/>
  </r>
  <r>
    <s v="F20461"/>
    <x v="0"/>
    <d v="2021-10-31T02:22:52"/>
    <d v="2021-10-31T02:26:12"/>
    <n v="31121"/>
    <n v="31104"/>
    <n v="38.923583000000001"/>
    <n v="-77.050045999999995"/>
    <n v="38.922924999999999"/>
    <n v="-77.042580999999998"/>
    <x v="0"/>
    <x v="78"/>
    <n v="252"/>
  </r>
  <r>
    <s v="F20462"/>
    <x v="0"/>
    <d v="2021-10-01T15:08:43"/>
    <d v="2021-10-01T15:20:02"/>
    <n v="31121"/>
    <n v="31104"/>
    <n v="38.923583000000001"/>
    <n v="-77.050045999999995"/>
    <n v="38.922924999999999"/>
    <n v="-77.042580999999998"/>
    <x v="0"/>
    <x v="211"/>
    <n v="253"/>
  </r>
  <r>
    <s v="F20463"/>
    <x v="0"/>
    <d v="2021-10-31T12:36:56"/>
    <d v="2021-10-31T12:41:20"/>
    <n v="31121"/>
    <n v="31104"/>
    <n v="38.923583000000001"/>
    <n v="-77.050045999999995"/>
    <n v="38.922924999999999"/>
    <n v="-77.042580999999998"/>
    <x v="0"/>
    <x v="205"/>
    <n v="254"/>
  </r>
  <r>
    <s v="F20464"/>
    <x v="0"/>
    <d v="2021-10-12T19:47:15"/>
    <d v="2021-10-12T19:52:39"/>
    <n v="31121"/>
    <n v="31104"/>
    <n v="38.923583000000001"/>
    <n v="-77.050045999999995"/>
    <n v="38.922924999999999"/>
    <n v="-77.042580999999998"/>
    <x v="0"/>
    <x v="30"/>
    <n v="255"/>
  </r>
  <r>
    <s v="F20465"/>
    <x v="0"/>
    <d v="2021-10-01T07:58:08"/>
    <d v="2021-10-01T08:01:17"/>
    <n v="31121"/>
    <n v="31104"/>
    <n v="38.923583000000001"/>
    <n v="-77.050045999999995"/>
    <n v="38.922924999999999"/>
    <n v="-77.042580999999998"/>
    <x v="0"/>
    <x v="212"/>
    <n v="256"/>
  </r>
  <r>
    <s v="F20466"/>
    <x v="0"/>
    <d v="2021-10-02T19:37:59"/>
    <d v="2021-10-02T19:42:40"/>
    <n v="31121"/>
    <n v="31104"/>
    <n v="38.923583000000001"/>
    <n v="-77.050045999999995"/>
    <n v="38.922924999999999"/>
    <n v="-77.042580999999998"/>
    <x v="1"/>
    <x v="213"/>
    <n v="257"/>
  </r>
  <r>
    <s v="F20467"/>
    <x v="0"/>
    <d v="2021-10-05T22:52:35"/>
    <d v="2021-10-05T22:56:35"/>
    <n v="31121"/>
    <n v="31104"/>
    <n v="38.923583000000001"/>
    <n v="-77.050045999999995"/>
    <n v="38.922924999999999"/>
    <n v="-77.042580999999998"/>
    <x v="0"/>
    <x v="214"/>
    <n v="258"/>
  </r>
  <r>
    <s v="F20468"/>
    <x v="0"/>
    <d v="2021-10-01T15:49:11"/>
    <d v="2021-10-01T15:53:37"/>
    <n v="31121"/>
    <n v="31104"/>
    <n v="38.923583000000001"/>
    <n v="-77.050045999999995"/>
    <n v="38.922924999999999"/>
    <n v="-77.042580999999998"/>
    <x v="0"/>
    <x v="215"/>
    <n v="259"/>
  </r>
  <r>
    <s v="F20469"/>
    <x v="0"/>
    <d v="2021-10-10T10:01:12"/>
    <d v="2021-10-10T10:06:59"/>
    <n v="31121"/>
    <n v="31104"/>
    <n v="38.923583000000001"/>
    <n v="-77.050045999999995"/>
    <n v="38.922924999999999"/>
    <n v="-77.042580999999998"/>
    <x v="0"/>
    <x v="216"/>
    <n v="260"/>
  </r>
  <r>
    <s v="F20470"/>
    <x v="0"/>
    <d v="2021-10-17T16:24:26"/>
    <d v="2021-10-17T16:27:23"/>
    <n v="31121"/>
    <n v="31104"/>
    <n v="38.923583000000001"/>
    <n v="-77.050045999999995"/>
    <n v="38.922924999999999"/>
    <n v="-77.042580999999998"/>
    <x v="0"/>
    <x v="217"/>
    <n v="261"/>
  </r>
  <r>
    <s v="F20471"/>
    <x v="0"/>
    <d v="2021-10-01T18:59:03"/>
    <d v="2021-10-01T19:03:19"/>
    <n v="31121"/>
    <n v="31104"/>
    <n v="38.923583000000001"/>
    <n v="-77.050045999999995"/>
    <n v="38.922924999999999"/>
    <n v="-77.042580999999998"/>
    <x v="0"/>
    <x v="218"/>
    <n v="262"/>
  </r>
  <r>
    <s v="F20472"/>
    <x v="0"/>
    <d v="2021-10-10T23:36:19"/>
    <d v="2021-10-10T23:39:44"/>
    <n v="31121"/>
    <n v="31104"/>
    <n v="38.923583000000001"/>
    <n v="-77.050045999999995"/>
    <n v="38.922924999999999"/>
    <n v="-77.042580999999998"/>
    <x v="0"/>
    <x v="219"/>
    <n v="263"/>
  </r>
  <r>
    <s v="F20473"/>
    <x v="0"/>
    <d v="2021-10-26T21:30:06"/>
    <d v="2021-10-26T21:33:02"/>
    <n v="31121"/>
    <n v="31104"/>
    <n v="38.923583000000001"/>
    <n v="-77.050045999999995"/>
    <n v="38.922924999999999"/>
    <n v="-77.042580999999998"/>
    <x v="0"/>
    <x v="220"/>
    <n v="264"/>
  </r>
  <r>
    <s v="F20474"/>
    <x v="2"/>
    <d v="2021-10-24T19:38:23"/>
    <d v="2021-10-24T19:51:07"/>
    <n v="31121"/>
    <n v="31104"/>
    <n v="38.923583000000001"/>
    <n v="-77.050045999999995"/>
    <n v="38.922924999999999"/>
    <n v="-77.042580999999998"/>
    <x v="1"/>
    <x v="221"/>
    <n v="265"/>
  </r>
  <r>
    <s v="F20475"/>
    <x v="0"/>
    <d v="2021-10-02T19:38:11"/>
    <d v="2021-10-02T19:42:38"/>
    <n v="31121"/>
    <n v="31104"/>
    <n v="38.923583000000001"/>
    <n v="-77.050045999999995"/>
    <n v="38.922924999999999"/>
    <n v="-77.042580999999998"/>
    <x v="1"/>
    <x v="138"/>
    <n v="266"/>
  </r>
  <r>
    <s v="F20476"/>
    <x v="0"/>
    <d v="2021-10-24T00:48:21"/>
    <d v="2021-10-24T00:51:23"/>
    <n v="31121"/>
    <n v="31104"/>
    <n v="38.923583000000001"/>
    <n v="-77.050045999999995"/>
    <n v="38.922924999999999"/>
    <n v="-77.042580999999998"/>
    <x v="0"/>
    <x v="222"/>
    <n v="267"/>
  </r>
  <r>
    <s v="F20477"/>
    <x v="0"/>
    <d v="2021-10-10T15:41:58"/>
    <d v="2021-10-10T15:46:26"/>
    <n v="31121"/>
    <n v="31104"/>
    <n v="38.923583000000001"/>
    <n v="-77.050045999999995"/>
    <n v="38.922924999999999"/>
    <n v="-77.042580999999998"/>
    <x v="0"/>
    <x v="11"/>
    <n v="268"/>
  </r>
  <r>
    <s v="F20478"/>
    <x v="0"/>
    <d v="2021-10-26T08:58:30"/>
    <d v="2021-10-26T09:02:18"/>
    <n v="31121"/>
    <n v="31104"/>
    <n v="38.923583000000001"/>
    <n v="-77.050045999999995"/>
    <n v="38.922924999999999"/>
    <n v="-77.042580999999998"/>
    <x v="0"/>
    <x v="223"/>
    <n v="269"/>
  </r>
  <r>
    <s v="F20479"/>
    <x v="0"/>
    <d v="2021-10-01T18:58:51"/>
    <d v="2021-10-01T19:03:21"/>
    <n v="31121"/>
    <n v="31104"/>
    <n v="38.923583000000001"/>
    <n v="-77.050045999999995"/>
    <n v="38.922924999999999"/>
    <n v="-77.042580999999998"/>
    <x v="0"/>
    <x v="224"/>
    <n v="270"/>
  </r>
  <r>
    <s v="F20480"/>
    <x v="0"/>
    <d v="2021-10-15T16:12:37"/>
    <d v="2021-10-15T16:15:13"/>
    <n v="31121"/>
    <n v="31104"/>
    <n v="38.923583000000001"/>
    <n v="-77.050045999999995"/>
    <n v="38.922924999999999"/>
    <n v="-77.042580999999998"/>
    <x v="0"/>
    <x v="140"/>
    <n v="271"/>
  </r>
  <r>
    <s v="F20481"/>
    <x v="0"/>
    <d v="2021-10-26T21:54:22"/>
    <d v="2021-10-26T21:56:27"/>
    <n v="31121"/>
    <n v="31104"/>
    <n v="38.923583000000001"/>
    <n v="-77.050045999999995"/>
    <n v="38.922924999999999"/>
    <n v="-77.042580999999998"/>
    <x v="1"/>
    <x v="225"/>
    <n v="272"/>
  </r>
  <r>
    <s v="F20482"/>
    <x v="0"/>
    <d v="2021-10-02T08:04:19"/>
    <d v="2021-10-02T08:07:11"/>
    <n v="31121"/>
    <n v="31104"/>
    <n v="38.923583000000001"/>
    <n v="-77.050045999999995"/>
    <n v="38.922924999999999"/>
    <n v="-77.042580999999998"/>
    <x v="1"/>
    <x v="132"/>
    <n v="273"/>
  </r>
  <r>
    <s v="F20483"/>
    <x v="0"/>
    <d v="2021-10-01T20:31:30"/>
    <d v="2021-10-01T20:35:45"/>
    <n v="31121"/>
    <n v="31104"/>
    <n v="38.923583000000001"/>
    <n v="-77.050045999999995"/>
    <n v="38.922924999999999"/>
    <n v="-77.042580999999998"/>
    <x v="1"/>
    <x v="226"/>
    <n v="274"/>
  </r>
  <r>
    <s v="F20484"/>
    <x v="0"/>
    <d v="2021-10-19T08:12:10"/>
    <d v="2021-10-19T08:15:16"/>
    <n v="31121"/>
    <n v="31104"/>
    <n v="38.923583000000001"/>
    <n v="-77.050045999999995"/>
    <n v="38.922924999999999"/>
    <n v="-77.042580999999998"/>
    <x v="1"/>
    <x v="32"/>
    <n v="275"/>
  </r>
  <r>
    <s v="F20485"/>
    <x v="0"/>
    <d v="2021-10-13T20:49:50"/>
    <d v="2021-10-13T20:52:21"/>
    <n v="31121"/>
    <n v="31104"/>
    <n v="38.923583000000001"/>
    <n v="-77.050045999999995"/>
    <n v="38.922924999999999"/>
    <n v="-77.042580999999998"/>
    <x v="0"/>
    <x v="227"/>
    <n v="276"/>
  </r>
  <r>
    <s v="F20486"/>
    <x v="0"/>
    <d v="2021-10-11T13:54:49"/>
    <d v="2021-10-11T13:58:35"/>
    <n v="31121"/>
    <n v="31104"/>
    <n v="38.923583000000001"/>
    <n v="-77.050045999999995"/>
    <n v="38.922924999999999"/>
    <n v="-77.042580999999998"/>
    <x v="0"/>
    <x v="228"/>
    <n v="277"/>
  </r>
  <r>
    <s v="F20487"/>
    <x v="0"/>
    <d v="2021-10-09T18:26:39"/>
    <d v="2021-10-09T18:34:38"/>
    <n v="31121"/>
    <n v="31104"/>
    <n v="38.923583000000001"/>
    <n v="-77.050045999999995"/>
    <n v="38.922924999999999"/>
    <n v="-77.042580999999998"/>
    <x v="1"/>
    <x v="229"/>
    <n v="278"/>
  </r>
  <r>
    <s v="F20488"/>
    <x v="0"/>
    <d v="2021-10-08T15:38:27"/>
    <d v="2021-10-08T15:42:30"/>
    <n v="31121"/>
    <n v="31104"/>
    <n v="38.923583000000001"/>
    <n v="-77.050045999999995"/>
    <n v="38.922924999999999"/>
    <n v="-77.042580999999998"/>
    <x v="0"/>
    <x v="223"/>
    <n v="279"/>
  </r>
  <r>
    <s v="F20489"/>
    <x v="0"/>
    <d v="2021-10-23T13:36:48"/>
    <d v="2021-10-23T13:41:30"/>
    <n v="31121"/>
    <n v="31104"/>
    <n v="38.923583000000001"/>
    <n v="-77.050045999999995"/>
    <n v="38.922924999999999"/>
    <n v="-77.042580999999998"/>
    <x v="0"/>
    <x v="230"/>
    <n v="280"/>
  </r>
  <r>
    <s v="F20490"/>
    <x v="0"/>
    <d v="2021-10-30T10:54:13"/>
    <d v="2021-10-30T10:59:06"/>
    <n v="31121"/>
    <n v="31104"/>
    <n v="38.923583000000001"/>
    <n v="-77.050045999999995"/>
    <n v="38.922924999999999"/>
    <n v="-77.042580999999998"/>
    <x v="0"/>
    <x v="46"/>
    <n v="281"/>
  </r>
  <r>
    <s v="F20491"/>
    <x v="0"/>
    <d v="2021-10-20T21:10:24"/>
    <d v="2021-10-20T21:13:23"/>
    <n v="31121"/>
    <n v="31104"/>
    <n v="38.923583000000001"/>
    <n v="-77.050045999999995"/>
    <n v="38.922924999999999"/>
    <n v="-77.042580999999998"/>
    <x v="0"/>
    <x v="24"/>
    <n v="282"/>
  </r>
  <r>
    <s v="F20492"/>
    <x v="0"/>
    <d v="2021-10-06T23:10:43"/>
    <d v="2021-10-06T23:14:04"/>
    <n v="31121"/>
    <n v="31104"/>
    <n v="38.923583000000001"/>
    <n v="-77.050045999999995"/>
    <n v="38.922924999999999"/>
    <n v="-77.042580999999998"/>
    <x v="0"/>
    <x v="231"/>
    <n v="283"/>
  </r>
  <r>
    <s v="F20493"/>
    <x v="0"/>
    <d v="2021-10-23T19:58:23"/>
    <d v="2021-10-23T20:01:26"/>
    <n v="31121"/>
    <n v="31104"/>
    <n v="38.923583000000001"/>
    <n v="-77.050045999999995"/>
    <n v="38.922924999999999"/>
    <n v="-77.042580999999998"/>
    <x v="0"/>
    <x v="34"/>
    <n v="284"/>
  </r>
  <r>
    <s v="F20494"/>
    <x v="0"/>
    <d v="2021-10-03T17:28:58"/>
    <d v="2021-10-03T17:39:23"/>
    <n v="31121"/>
    <n v="31104"/>
    <n v="38.923583000000001"/>
    <n v="-77.050045999999995"/>
    <n v="38.922924999999999"/>
    <n v="-77.042580999999998"/>
    <x v="0"/>
    <x v="232"/>
    <n v="285"/>
  </r>
  <r>
    <s v="F20495"/>
    <x v="0"/>
    <d v="2021-10-08T08:09:22"/>
    <d v="2021-10-08T08:13:04"/>
    <n v="31121"/>
    <n v="31104"/>
    <n v="38.923583000000001"/>
    <n v="-77.050045999999995"/>
    <n v="38.922924999999999"/>
    <n v="-77.042580999999998"/>
    <x v="0"/>
    <x v="233"/>
    <n v="286"/>
  </r>
  <r>
    <s v="F20496"/>
    <x v="0"/>
    <d v="2021-10-03T12:24:47"/>
    <d v="2021-10-03T12:28:19"/>
    <n v="31121"/>
    <n v="31104"/>
    <n v="38.923583000000001"/>
    <n v="-77.050045999999995"/>
    <n v="38.922924999999999"/>
    <n v="-77.042580999999998"/>
    <x v="0"/>
    <x v="140"/>
    <n v="287"/>
  </r>
  <r>
    <s v="F20497"/>
    <x v="0"/>
    <d v="2021-10-19T18:51:09"/>
    <d v="2021-10-19T18:55:20"/>
    <n v="31121"/>
    <n v="31104"/>
    <n v="38.923583000000001"/>
    <n v="-77.050045999999995"/>
    <n v="38.922924999999999"/>
    <n v="-77.042580999999998"/>
    <x v="0"/>
    <x v="27"/>
    <n v="288"/>
  </r>
  <r>
    <s v="F20498"/>
    <x v="0"/>
    <d v="2021-10-01T10:57:56"/>
    <d v="2021-10-01T11:02:00"/>
    <n v="31121"/>
    <n v="31104"/>
    <n v="38.923583000000001"/>
    <n v="-77.050045999999995"/>
    <n v="38.922924999999999"/>
    <n v="-77.042580999999998"/>
    <x v="0"/>
    <x v="234"/>
    <n v="289"/>
  </r>
  <r>
    <s v="F20499"/>
    <x v="0"/>
    <d v="2021-10-30T15:18:18"/>
    <d v="2021-10-30T15:22:06"/>
    <n v="31121"/>
    <n v="31104"/>
    <n v="38.923583000000001"/>
    <n v="-77.050045999999995"/>
    <n v="38.922924999999999"/>
    <n v="-77.042580999999998"/>
    <x v="0"/>
    <x v="217"/>
    <n v="290"/>
  </r>
  <r>
    <s v="F20500"/>
    <x v="0"/>
    <d v="2021-10-13T21:34:27"/>
    <d v="2021-10-13T21:36:59"/>
    <n v="31121"/>
    <n v="31104"/>
    <n v="38.923583000000001"/>
    <n v="-77.050045999999995"/>
    <n v="38.922924999999999"/>
    <n v="-77.042580999999998"/>
    <x v="0"/>
    <x v="235"/>
    <n v="291"/>
  </r>
  <r>
    <s v="F20501"/>
    <x v="0"/>
    <d v="2021-10-16T14:45:52"/>
    <d v="2021-10-16T14:50:35"/>
    <n v="31121"/>
    <n v="31104"/>
    <n v="38.923583000000001"/>
    <n v="-77.050045999999995"/>
    <n v="38.922924999999999"/>
    <n v="-77.042580999999998"/>
    <x v="0"/>
    <x v="145"/>
    <n v="292"/>
  </r>
  <r>
    <s v="F20502"/>
    <x v="0"/>
    <d v="2021-10-21T18:11:03"/>
    <d v="2021-10-21T18:14:55"/>
    <n v="31121"/>
    <n v="31104"/>
    <n v="38.923583000000001"/>
    <n v="-77.050045999999995"/>
    <n v="38.922924999999999"/>
    <n v="-77.042580999999998"/>
    <x v="0"/>
    <x v="197"/>
    <n v="293"/>
  </r>
  <r>
    <s v="F20503"/>
    <x v="0"/>
    <d v="2021-10-28T12:13:18"/>
    <d v="2021-10-28T12:19:08"/>
    <n v="31121"/>
    <n v="31104"/>
    <n v="38.923583000000001"/>
    <n v="-77.050045999999995"/>
    <n v="38.922924999999999"/>
    <n v="-77.042580999999998"/>
    <x v="0"/>
    <x v="236"/>
    <n v="294"/>
  </r>
  <r>
    <s v="F20504"/>
    <x v="0"/>
    <d v="2021-10-10T16:37:59"/>
    <d v="2021-10-10T16:42:34"/>
    <n v="31121"/>
    <n v="31104"/>
    <n v="38.923583000000001"/>
    <n v="-77.050045999999995"/>
    <n v="38.922924999999999"/>
    <n v="-77.042580999999998"/>
    <x v="0"/>
    <x v="237"/>
    <n v="295"/>
  </r>
  <r>
    <s v="F20505"/>
    <x v="0"/>
    <d v="2021-10-04T19:27:24"/>
    <d v="2021-10-04T19:30:40"/>
    <n v="31121"/>
    <n v="31104"/>
    <n v="38.923583000000001"/>
    <n v="-77.050045999999995"/>
    <n v="38.922924999999999"/>
    <n v="-77.042580999999998"/>
    <x v="0"/>
    <x v="86"/>
    <n v="296"/>
  </r>
  <r>
    <s v="F20506"/>
    <x v="0"/>
    <d v="2021-10-24T19:56:07"/>
    <d v="2021-10-24T19:59:35"/>
    <n v="31121"/>
    <n v="31104"/>
    <n v="38.923583000000001"/>
    <n v="-77.050045999999995"/>
    <n v="38.922924999999999"/>
    <n v="-77.042580999999998"/>
    <x v="0"/>
    <x v="238"/>
    <n v="297"/>
  </r>
  <r>
    <s v="F20507"/>
    <x v="0"/>
    <d v="2021-10-20T08:57:47"/>
    <d v="2021-10-20T09:01:49"/>
    <n v="31121"/>
    <n v="31104"/>
    <n v="38.923583000000001"/>
    <n v="-77.050045999999995"/>
    <n v="38.922924999999999"/>
    <n v="-77.042580999999998"/>
    <x v="0"/>
    <x v="239"/>
    <n v="298"/>
  </r>
  <r>
    <s v="F20508"/>
    <x v="0"/>
    <d v="2021-10-24T00:48:15"/>
    <d v="2021-10-24T00:51:28"/>
    <n v="31121"/>
    <n v="31104"/>
    <n v="38.923583000000001"/>
    <n v="-77.050045999999995"/>
    <n v="38.922924999999999"/>
    <n v="-77.042580999999998"/>
    <x v="1"/>
    <x v="240"/>
    <n v="299"/>
  </r>
  <r>
    <s v="F20509"/>
    <x v="0"/>
    <d v="2021-10-23T20:05:22"/>
    <d v="2021-10-23T20:10:56"/>
    <n v="31121"/>
    <n v="31104"/>
    <n v="38.923583000000001"/>
    <n v="-77.050045999999995"/>
    <n v="38.922924999999999"/>
    <n v="-77.042580999999998"/>
    <x v="0"/>
    <x v="143"/>
    <n v="300"/>
  </r>
  <r>
    <s v="F20510"/>
    <x v="0"/>
    <d v="2021-10-14T18:59:53"/>
    <d v="2021-10-14T19:04:45"/>
    <n v="31121"/>
    <n v="31104"/>
    <n v="38.923583000000001"/>
    <n v="-77.050045999999995"/>
    <n v="38.922924999999999"/>
    <n v="-77.042580999999998"/>
    <x v="0"/>
    <x v="241"/>
    <n v="301"/>
  </r>
  <r>
    <s v="F20511"/>
    <x v="0"/>
    <d v="2021-10-16T10:23:43"/>
    <d v="2021-10-16T10:29:08"/>
    <n v="31121"/>
    <n v="31104"/>
    <n v="38.923583000000001"/>
    <n v="-77.050045999999995"/>
    <n v="38.922924999999999"/>
    <n v="-77.042580999999998"/>
    <x v="0"/>
    <x v="242"/>
    <n v="302"/>
  </r>
  <r>
    <s v="F20512"/>
    <x v="0"/>
    <d v="2021-10-02T19:39:38"/>
    <d v="2021-10-02T19:42:40"/>
    <n v="31121"/>
    <n v="31104"/>
    <n v="38.923583000000001"/>
    <n v="-77.050045999999995"/>
    <n v="38.922924999999999"/>
    <n v="-77.042580999999998"/>
    <x v="1"/>
    <x v="127"/>
    <n v="303"/>
  </r>
  <r>
    <s v="F20513"/>
    <x v="0"/>
    <d v="2021-10-01T15:49:29"/>
    <d v="2021-10-01T15:55:17"/>
    <n v="31121"/>
    <n v="31104"/>
    <n v="38.923583000000001"/>
    <n v="-77.050045999999995"/>
    <n v="38.922924999999999"/>
    <n v="-77.042580999999998"/>
    <x v="0"/>
    <x v="243"/>
    <n v="304"/>
  </r>
  <r>
    <s v="F20514"/>
    <x v="0"/>
    <d v="2021-10-08T19:09:20"/>
    <d v="2021-10-08T19:14:16"/>
    <n v="31121"/>
    <n v="31104"/>
    <n v="38.923583000000001"/>
    <n v="-77.050045999999995"/>
    <n v="38.922924999999999"/>
    <n v="-77.042580999999998"/>
    <x v="1"/>
    <x v="159"/>
    <n v="305"/>
  </r>
  <r>
    <s v="F20515"/>
    <x v="2"/>
    <d v="2021-10-06T08:40:30"/>
    <d v="2021-10-06T08:43:47"/>
    <n v="31121"/>
    <n v="31104"/>
    <n v="38.923583000000001"/>
    <n v="-77.050045999999995"/>
    <n v="38.922924999999999"/>
    <n v="-77.042580999999998"/>
    <x v="1"/>
    <x v="244"/>
    <n v="306"/>
  </r>
  <r>
    <s v="F20516"/>
    <x v="0"/>
    <d v="2021-10-23T18:30:09"/>
    <d v="2021-10-23T18:36:01"/>
    <n v="31121"/>
    <n v="31104"/>
    <n v="38.923583000000001"/>
    <n v="-77.050045999999995"/>
    <n v="38.922924999999999"/>
    <n v="-77.042580999999998"/>
    <x v="1"/>
    <x v="245"/>
    <n v="307"/>
  </r>
  <r>
    <s v="F20517"/>
    <x v="0"/>
    <d v="2021-10-22T07:44:39"/>
    <d v="2021-10-22T07:47:13"/>
    <n v="31121"/>
    <n v="31104"/>
    <n v="38.923583000000001"/>
    <n v="-77.050045999999995"/>
    <n v="38.922924999999999"/>
    <n v="-77.042580999999998"/>
    <x v="0"/>
    <x v="246"/>
    <n v="308"/>
  </r>
  <r>
    <s v="F20518"/>
    <x v="0"/>
    <d v="2021-10-27T21:18:04"/>
    <d v="2021-10-27T21:29:35"/>
    <n v="31419"/>
    <n v="31104"/>
    <n v="38.932127999999999"/>
    <n v="-77.023499999999999"/>
    <n v="38.922924999999999"/>
    <n v="-77.042580999999998"/>
    <x v="0"/>
    <x v="247"/>
    <n v="309"/>
  </r>
  <r>
    <s v="F20519"/>
    <x v="0"/>
    <d v="2021-10-26T16:11:01"/>
    <d v="2021-10-26T16:19:59"/>
    <n v="31419"/>
    <n v="31104"/>
    <n v="38.932127999999999"/>
    <n v="-77.023499999999999"/>
    <n v="38.922924999999999"/>
    <n v="-77.042580999999998"/>
    <x v="0"/>
    <x v="184"/>
    <n v="310"/>
  </r>
  <r>
    <s v="F20520"/>
    <x v="1"/>
    <d v="2021-10-17T09:53:40"/>
    <d v="2021-10-17T10:00:29"/>
    <n v="31419"/>
    <n v="31104"/>
    <n v="38.932178"/>
    <n v="-77.023470000000003"/>
    <n v="38.923020000000001"/>
    <n v="-77.042541"/>
    <x v="0"/>
    <x v="248"/>
    <n v="311"/>
  </r>
  <r>
    <s v="F20521"/>
    <x v="0"/>
    <d v="2021-10-15T11:35:45"/>
    <d v="2021-10-15T11:45:20"/>
    <n v="31419"/>
    <n v="31104"/>
    <n v="38.932127999999999"/>
    <n v="-77.023499999999999"/>
    <n v="38.922924999999999"/>
    <n v="-77.042580999999998"/>
    <x v="0"/>
    <x v="249"/>
    <n v="312"/>
  </r>
  <r>
    <s v="F20522"/>
    <x v="0"/>
    <d v="2021-10-30T19:33:53"/>
    <d v="2021-10-30T19:44:24"/>
    <n v="31419"/>
    <n v="31104"/>
    <n v="38.932127999999999"/>
    <n v="-77.023499999999999"/>
    <n v="38.922924999999999"/>
    <n v="-77.042580999999998"/>
    <x v="0"/>
    <x v="128"/>
    <n v="313"/>
  </r>
  <r>
    <s v="F20523"/>
    <x v="0"/>
    <d v="2021-10-31T08:17:46"/>
    <d v="2021-10-31T08:30:10"/>
    <n v="31419"/>
    <n v="31104"/>
    <n v="38.932127999999999"/>
    <n v="-77.023499999999999"/>
    <n v="38.922924999999999"/>
    <n v="-77.042580999999998"/>
    <x v="0"/>
    <x v="208"/>
    <n v="314"/>
  </r>
  <r>
    <s v="F20524"/>
    <x v="0"/>
    <d v="2021-10-30T23:40:34"/>
    <d v="2021-10-30T23:50:34"/>
    <n v="31419"/>
    <n v="31104"/>
    <n v="38.932127999999999"/>
    <n v="-77.023499999999999"/>
    <n v="38.922924999999999"/>
    <n v="-77.042580999999998"/>
    <x v="0"/>
    <x v="127"/>
    <n v="315"/>
  </r>
  <r>
    <s v="F20525"/>
    <x v="0"/>
    <d v="2021-10-28T20:18:22"/>
    <d v="2021-10-28T20:32:43"/>
    <n v="31419"/>
    <n v="31104"/>
    <n v="38.932127999999999"/>
    <n v="-77.023499999999999"/>
    <n v="38.922924999999999"/>
    <n v="-77.042580999999998"/>
    <x v="0"/>
    <x v="84"/>
    <n v="316"/>
  </r>
  <r>
    <s v="F20526"/>
    <x v="0"/>
    <d v="2021-10-04T11:39:04"/>
    <d v="2021-10-04T11:50:52"/>
    <n v="31419"/>
    <n v="31104"/>
    <n v="38.932127999999999"/>
    <n v="-77.023499999999999"/>
    <n v="38.922924999999999"/>
    <n v="-77.042580999999998"/>
    <x v="0"/>
    <x v="129"/>
    <n v="317"/>
  </r>
  <r>
    <s v="F20527"/>
    <x v="0"/>
    <d v="2021-10-30T16:56:17"/>
    <d v="2021-10-30T17:09:44"/>
    <n v="31419"/>
    <n v="31104"/>
    <n v="38.932127999999999"/>
    <n v="-77.023499999999999"/>
    <n v="38.922924999999999"/>
    <n v="-77.042580999999998"/>
    <x v="0"/>
    <x v="96"/>
    <n v="318"/>
  </r>
  <r>
    <s v="F20528"/>
    <x v="0"/>
    <d v="2021-10-02T22:19:20"/>
    <d v="2021-10-02T22:30:47"/>
    <n v="31419"/>
    <n v="31104"/>
    <n v="38.932127999999999"/>
    <n v="-77.023499999999999"/>
    <n v="38.922924999999999"/>
    <n v="-77.042580999999998"/>
    <x v="0"/>
    <x v="6"/>
    <n v="319"/>
  </r>
  <r>
    <s v="F20529"/>
    <x v="0"/>
    <d v="2021-10-27T15:09:45"/>
    <d v="2021-10-27T15:19:21"/>
    <n v="31419"/>
    <n v="31104"/>
    <n v="38.932127999999999"/>
    <n v="-77.023499999999999"/>
    <n v="38.922924999999999"/>
    <n v="-77.042580999999998"/>
    <x v="0"/>
    <x v="250"/>
    <n v="320"/>
  </r>
  <r>
    <s v="F20530"/>
    <x v="2"/>
    <d v="2021-10-31T00:57:57"/>
    <d v="2021-10-31T01:11:38"/>
    <n v="31419"/>
    <n v="31104"/>
    <n v="38.932127999999999"/>
    <n v="-77.023499999999999"/>
    <n v="38.922924999999999"/>
    <n v="-77.042580999999998"/>
    <x v="1"/>
    <x v="193"/>
    <n v="321"/>
  </r>
  <r>
    <s v="F20531"/>
    <x v="2"/>
    <d v="2021-10-31T00:58:14"/>
    <d v="2021-10-31T01:11:13"/>
    <n v="31419"/>
    <n v="31104"/>
    <n v="38.932127999999999"/>
    <n v="-77.023499999999999"/>
    <n v="38.922924999999999"/>
    <n v="-77.042580999999998"/>
    <x v="1"/>
    <x v="18"/>
    <n v="322"/>
  </r>
  <r>
    <s v="F20532"/>
    <x v="2"/>
    <d v="2021-10-31T01:00:19"/>
    <d v="2021-10-31T01:11:06"/>
    <n v="31419"/>
    <n v="31104"/>
    <n v="38.932127999999999"/>
    <n v="-77.023499999999999"/>
    <n v="38.922924999999999"/>
    <n v="-77.042580999999998"/>
    <x v="1"/>
    <x v="251"/>
    <n v="323"/>
  </r>
  <r>
    <s v="F20533"/>
    <x v="1"/>
    <d v="2021-10-07T17:54:03"/>
    <d v="2021-10-07T18:04:29"/>
    <n v="31405"/>
    <n v="31104"/>
    <n v="38.949643000000002"/>
    <n v="-77.027337000000003"/>
    <n v="38.923060999999997"/>
    <n v="-77.042449000000005"/>
    <x v="1"/>
    <x v="252"/>
    <n v="324"/>
  </r>
  <r>
    <s v="F20534"/>
    <x v="0"/>
    <d v="2021-10-30T14:12:51"/>
    <d v="2021-10-30T14:25:04"/>
    <n v="31419"/>
    <n v="31104"/>
    <n v="38.932127999999999"/>
    <n v="-77.023499999999999"/>
    <n v="38.922924999999999"/>
    <n v="-77.042580999999998"/>
    <x v="0"/>
    <x v="194"/>
    <n v="325"/>
  </r>
  <r>
    <s v="F20535"/>
    <x v="1"/>
    <d v="2021-10-24T18:25:28"/>
    <d v="2021-10-24T18:34:12"/>
    <n v="31419"/>
    <n v="31104"/>
    <n v="38.932057999999998"/>
    <n v="-77.023522999999997"/>
    <n v="38.923063999999997"/>
    <n v="-77.042505000000006"/>
    <x v="0"/>
    <x v="253"/>
    <n v="326"/>
  </r>
  <r>
    <s v="F20536"/>
    <x v="0"/>
    <d v="2021-10-03T18:09:24"/>
    <d v="2021-10-03T18:22:03"/>
    <n v="31419"/>
    <n v="31104"/>
    <n v="38.932127999999999"/>
    <n v="-77.023499999999999"/>
    <n v="38.922924999999999"/>
    <n v="-77.042580999999998"/>
    <x v="1"/>
    <x v="254"/>
    <n v="327"/>
  </r>
  <r>
    <s v="F20537"/>
    <x v="0"/>
    <d v="2021-10-27T20:56:19"/>
    <d v="2021-10-27T21:08:22"/>
    <n v="31419"/>
    <n v="31104"/>
    <n v="38.932127999999999"/>
    <n v="-77.023499999999999"/>
    <n v="38.922924999999999"/>
    <n v="-77.042580999999998"/>
    <x v="1"/>
    <x v="255"/>
    <n v="328"/>
  </r>
  <r>
    <s v="F20538"/>
    <x v="0"/>
    <d v="2021-10-09T11:14:10"/>
    <d v="2021-10-09T11:26:01"/>
    <n v="31419"/>
    <n v="31104"/>
    <n v="38.932127999999999"/>
    <n v="-77.023499999999999"/>
    <n v="38.922924999999999"/>
    <n v="-77.042580999999998"/>
    <x v="1"/>
    <x v="99"/>
    <n v="329"/>
  </r>
  <r>
    <s v="F20539"/>
    <x v="1"/>
    <d v="2021-10-28T18:28:40"/>
    <d v="2021-10-28T18:40:52"/>
    <n v="31419"/>
    <n v="31104"/>
    <n v="38.932057"/>
    <n v="-77.023515000000003"/>
    <n v="38.923051999999998"/>
    <n v="-77.042460000000005"/>
    <x v="0"/>
    <x v="58"/>
    <n v="330"/>
  </r>
  <r>
    <s v="F20540"/>
    <x v="0"/>
    <d v="2021-10-02T14:54:32"/>
    <d v="2021-10-02T15:03:18"/>
    <n v="31419"/>
    <n v="31104"/>
    <n v="38.932127999999999"/>
    <n v="-77.023499999999999"/>
    <n v="38.922924999999999"/>
    <n v="-77.042580999999998"/>
    <x v="0"/>
    <x v="172"/>
    <n v="331"/>
  </r>
  <r>
    <s v="F20541"/>
    <x v="0"/>
    <d v="2021-10-14T15:55:34"/>
    <d v="2021-10-14T16:05:29"/>
    <n v="31419"/>
    <n v="31104"/>
    <n v="38.932127999999999"/>
    <n v="-77.023499999999999"/>
    <n v="38.922924999999999"/>
    <n v="-77.042580999999998"/>
    <x v="1"/>
    <x v="256"/>
    <n v="332"/>
  </r>
  <r>
    <s v="F20542"/>
    <x v="0"/>
    <d v="2021-10-28T14:51:57"/>
    <d v="2021-10-28T15:23:48"/>
    <n v="31503"/>
    <n v="31104"/>
    <n v="38.912599999999998"/>
    <n v="-77.013499999999993"/>
    <n v="38.922924999999999"/>
    <n v="-77.042580999999998"/>
    <x v="0"/>
    <x v="4"/>
    <n v="333"/>
  </r>
  <r>
    <s v="F20543"/>
    <x v="0"/>
    <d v="2021-10-28T18:04:26"/>
    <d v="2021-10-28T18:19:21"/>
    <n v="31503"/>
    <n v="31104"/>
    <n v="38.912599999999998"/>
    <n v="-77.013499999999993"/>
    <n v="38.922924999999999"/>
    <n v="-77.042580999999998"/>
    <x v="0"/>
    <x v="257"/>
    <n v="334"/>
  </r>
  <r>
    <s v="F20544"/>
    <x v="0"/>
    <d v="2021-10-16T09:30:30"/>
    <d v="2021-10-16T10:13:24"/>
    <n v="32010"/>
    <n v="31104"/>
    <n v="38.981279999999998"/>
    <n v="-77.011336"/>
    <n v="38.922924999999999"/>
    <n v="-77.042580999999998"/>
    <x v="1"/>
    <x v="128"/>
    <n v="335"/>
  </r>
  <r>
    <s v="F20545"/>
    <x v="1"/>
    <d v="2021-10-10T10:39:22"/>
    <d v="2021-10-10T10:51:53"/>
    <n v="31418"/>
    <n v="31104"/>
    <n v="38.951574999999998"/>
    <n v="-77.012828999999996"/>
    <n v="38.923031999999999"/>
    <n v="-77.042400999999998"/>
    <x v="0"/>
    <x v="114"/>
    <n v="336"/>
  </r>
  <r>
    <s v="F20546"/>
    <x v="0"/>
    <d v="2021-10-03T13:28:51"/>
    <d v="2021-10-03T13:44:10"/>
    <n v="31418"/>
    <n v="31104"/>
    <n v="38.951596000000002"/>
    <n v="-77.012808000000007"/>
    <n v="38.922924999999999"/>
    <n v="-77.042580999999998"/>
    <x v="0"/>
    <x v="258"/>
    <n v="337"/>
  </r>
  <r>
    <s v="F20547"/>
    <x v="0"/>
    <d v="2021-10-18T20:10:11"/>
    <d v="2021-10-18T20:23:55"/>
    <n v="31418"/>
    <n v="31104"/>
    <n v="38.951596000000002"/>
    <n v="-77.012808000000007"/>
    <n v="38.922924999999999"/>
    <n v="-77.042580999999998"/>
    <x v="0"/>
    <x v="110"/>
    <n v="338"/>
  </r>
  <r>
    <s v="F20548"/>
    <x v="0"/>
    <d v="2021-10-02T08:35:55"/>
    <d v="2021-10-02T08:58:26"/>
    <n v="31527"/>
    <n v="31104"/>
    <n v="38.912523999999998"/>
    <n v="-77.008797999999999"/>
    <n v="38.922924999999999"/>
    <n v="-77.042580999999998"/>
    <x v="1"/>
    <x v="259"/>
    <n v="339"/>
  </r>
  <r>
    <s v="F20549"/>
    <x v="2"/>
    <d v="2021-10-22T18:26:44"/>
    <d v="2021-10-22T18:54:49"/>
    <n v="31527"/>
    <n v="31104"/>
    <n v="38.912523999999998"/>
    <n v="-77.008797999999999"/>
    <n v="38.922924999999999"/>
    <n v="-77.042580999999998"/>
    <x v="1"/>
    <x v="166"/>
    <n v="340"/>
  </r>
  <r>
    <s v="F20550"/>
    <x v="0"/>
    <d v="2021-10-02T08:36:17"/>
    <d v="2021-10-02T08:58:28"/>
    <n v="31527"/>
    <n v="31104"/>
    <n v="38.912523999999998"/>
    <n v="-77.008797999999999"/>
    <n v="38.922924999999999"/>
    <n v="-77.042580999999998"/>
    <x v="1"/>
    <x v="49"/>
    <n v="341"/>
  </r>
  <r>
    <s v="F20551"/>
    <x v="0"/>
    <d v="2021-10-03T12:32:05"/>
    <d v="2021-10-03T12:55:19"/>
    <n v="31527"/>
    <n v="31104"/>
    <n v="38.912523999999998"/>
    <n v="-77.008797999999999"/>
    <n v="38.922924999999999"/>
    <n v="-77.042580999999998"/>
    <x v="0"/>
    <x v="260"/>
    <n v="342"/>
  </r>
  <r>
    <s v="F20552"/>
    <x v="1"/>
    <d v="2021-10-01T23:16:16"/>
    <d v="2021-10-01T23:33:53"/>
    <n v="31527"/>
    <n v="31104"/>
    <n v="38.912584000000003"/>
    <n v="-77.008803"/>
    <n v="38.923056000000003"/>
    <n v="-77.042552999999998"/>
    <x v="0"/>
    <x v="261"/>
    <n v="343"/>
  </r>
  <r>
    <s v="F20553"/>
    <x v="1"/>
    <d v="2021-10-27T12:38:48"/>
    <d v="2021-10-27T13:16:05"/>
    <n v="32019"/>
    <n v="31104"/>
    <n v="38.990371000000003"/>
    <n v="-77.029303999999996"/>
    <n v="38.923037999999998"/>
    <n v="-77.042508999999995"/>
    <x v="1"/>
    <x v="262"/>
    <n v="344"/>
  </r>
  <r>
    <s v="F20554"/>
    <x v="0"/>
    <d v="2021-10-09T17:27:06"/>
    <d v="2021-10-09T17:52:33"/>
    <n v="31309"/>
    <n v="31104"/>
    <n v="38.954811999999997"/>
    <n v="-77.082425999999998"/>
    <n v="38.922924999999999"/>
    <n v="-77.042580999999998"/>
    <x v="0"/>
    <x v="263"/>
    <n v="345"/>
  </r>
  <r>
    <s v="F20555"/>
    <x v="0"/>
    <d v="2021-10-01T17:45:26"/>
    <d v="2021-10-01T18:35:05"/>
    <n v="31035"/>
    <n v="31104"/>
    <n v="38.876393"/>
    <n v="-77.107735000000005"/>
    <n v="38.922924999999999"/>
    <n v="-77.042580999999998"/>
    <x v="0"/>
    <x v="264"/>
    <n v="346"/>
  </r>
  <r>
    <s v="F20556"/>
    <x v="0"/>
    <d v="2021-10-19T14:55:21"/>
    <d v="2021-10-19T15:32:27"/>
    <n v="31624"/>
    <n v="31104"/>
    <n v="38.897446000000002"/>
    <n v="-77.009888000000004"/>
    <n v="38.922924999999999"/>
    <n v="-77.042580999999998"/>
    <x v="0"/>
    <x v="265"/>
    <n v="347"/>
  </r>
  <r>
    <s v="F20557"/>
    <x v="0"/>
    <d v="2021-10-19T14:56:06"/>
    <d v="2021-10-19T15:34:17"/>
    <n v="31624"/>
    <n v="31104"/>
    <n v="38.897446000000002"/>
    <n v="-77.009888000000004"/>
    <n v="38.922924999999999"/>
    <n v="-77.042580999999998"/>
    <x v="0"/>
    <x v="262"/>
    <n v="348"/>
  </r>
  <r>
    <s v="F20558"/>
    <x v="0"/>
    <d v="2021-10-05T18:00:35"/>
    <d v="2021-10-05T18:39:28"/>
    <n v="31926"/>
    <n v="31104"/>
    <n v="38.879477000000001"/>
    <n v="-77.114563000000004"/>
    <n v="38.922924999999999"/>
    <n v="-77.042580999999998"/>
    <x v="1"/>
    <x v="266"/>
    <n v="349"/>
  </r>
  <r>
    <s v="F20559"/>
    <x v="0"/>
    <d v="2021-10-01T17:14:34"/>
    <d v="2021-10-01T17:43:57"/>
    <n v="31523"/>
    <n v="31104"/>
    <n v="38.914999999999999"/>
    <n v="-77.007800000000003"/>
    <n v="38.922924999999999"/>
    <n v="-77.042580999999998"/>
    <x v="1"/>
    <x v="267"/>
    <n v="350"/>
  </r>
  <r>
    <s v="F20560"/>
    <x v="1"/>
    <d v="2021-10-02T14:31:22"/>
    <d v="2021-10-02T15:04:52"/>
    <n v="32058"/>
    <n v="31104"/>
    <n v="38.990887999999998"/>
    <n v="-77.016281000000006"/>
    <n v="38.923104000000002"/>
    <n v="-77.042529999999999"/>
    <x v="0"/>
    <x v="268"/>
    <n v="351"/>
  </r>
  <r>
    <s v="F20561"/>
    <x v="1"/>
    <d v="2021-10-18T09:14:32"/>
    <d v="2021-10-18T09:46:10"/>
    <n v="32082"/>
    <n v="31104"/>
    <n v="39.000489999999999"/>
    <n v="-77.000759000000002"/>
    <n v="38.923068000000001"/>
    <n v="-77.042456000000001"/>
    <x v="0"/>
    <x v="100"/>
    <n v="352"/>
  </r>
  <r>
    <s v="F20562"/>
    <x v="0"/>
    <d v="2021-10-03T21:30:07"/>
    <d v="2021-10-03T21:43:02"/>
    <n v="31824"/>
    <n v="31813"/>
    <n v="38.836646000000002"/>
    <n v="-76.993589"/>
    <n v="38.846269999999997"/>
    <n v="-76.981849999999994"/>
    <x v="1"/>
    <x v="269"/>
    <n v="353"/>
  </r>
  <r>
    <s v="F20563"/>
    <x v="1"/>
    <d v="2021-10-26T17:26:02"/>
    <d v="2021-10-26T17:33:27"/>
    <n v="31824"/>
    <n v="31813"/>
    <n v="38.836703"/>
    <n v="-76.993590999999995"/>
    <n v="38.846221"/>
    <n v="-76.981955999999997"/>
    <x v="0"/>
    <x v="270"/>
    <n v="354"/>
  </r>
  <r>
    <s v="F20564"/>
    <x v="1"/>
    <d v="2021-10-31T12:19:32"/>
    <d v="2021-10-31T12:28:04"/>
    <n v="31824"/>
    <n v="31813"/>
    <n v="38.836703999999997"/>
    <n v="-76.993611000000001"/>
    <n v="38.846286999999997"/>
    <n v="-76.981809999999996"/>
    <x v="0"/>
    <x v="118"/>
    <n v="355"/>
  </r>
  <r>
    <s v="F20565"/>
    <x v="0"/>
    <d v="2021-10-14T18:27:34"/>
    <d v="2021-10-14T18:59:42"/>
    <n v="32035"/>
    <n v="32064"/>
    <n v="38.999388000000003"/>
    <n v="-77.031554999999997"/>
    <n v="39.035964999999997"/>
    <n v="-77.048394999999999"/>
    <x v="1"/>
    <x v="255"/>
    <n v="356"/>
  </r>
  <r>
    <s v="F20566"/>
    <x v="0"/>
    <d v="2021-10-12T18:11:50"/>
    <d v="2021-10-12T18:15:50"/>
    <n v="32064"/>
    <n v="32064"/>
    <n v="39.035964999999997"/>
    <n v="-77.048394999999999"/>
    <n v="39.035964999999997"/>
    <n v="-77.048394999999999"/>
    <x v="1"/>
    <x v="271"/>
    <n v="357"/>
  </r>
  <r>
    <s v="F20567"/>
    <x v="0"/>
    <d v="2021-10-08T18:33:31"/>
    <d v="2021-10-08T19:28:43"/>
    <n v="32064"/>
    <n v="32064"/>
    <n v="39.035964999999997"/>
    <n v="-77.048394999999999"/>
    <n v="39.035964999999997"/>
    <n v="-77.048394999999999"/>
    <x v="1"/>
    <x v="272"/>
    <n v="358"/>
  </r>
  <r>
    <s v="F20568"/>
    <x v="0"/>
    <d v="2021-10-17T12:38:21"/>
    <d v="2021-10-17T13:16:40"/>
    <n v="32064"/>
    <n v="32064"/>
    <n v="39.035964999999997"/>
    <n v="-77.048394999999999"/>
    <n v="39.035964999999997"/>
    <n v="-77.048394999999999"/>
    <x v="1"/>
    <x v="259"/>
    <n v="359"/>
  </r>
  <r>
    <s v="F20569"/>
    <x v="0"/>
    <d v="2021-10-17T00:45:33"/>
    <d v="2021-10-17T00:57:23"/>
    <n v="32064"/>
    <n v="32064"/>
    <n v="39.035964999999997"/>
    <n v="-77.048394999999999"/>
    <n v="39.035964999999997"/>
    <n v="-77.048394999999999"/>
    <x v="1"/>
    <x v="191"/>
    <n v="360"/>
  </r>
  <r>
    <s v="F20570"/>
    <x v="0"/>
    <d v="2021-10-08T12:52:34"/>
    <d v="2021-10-08T14:04:57"/>
    <n v="32064"/>
    <n v="32064"/>
    <n v="39.035964999999997"/>
    <n v="-77.048394999999999"/>
    <n v="39.035964999999997"/>
    <n v="-77.048394999999999"/>
    <x v="1"/>
    <x v="273"/>
    <n v="361"/>
  </r>
  <r>
    <s v="F20571"/>
    <x v="0"/>
    <d v="2021-10-17T12:28:30"/>
    <d v="2021-10-17T13:16:26"/>
    <n v="32064"/>
    <n v="32064"/>
    <n v="39.035964999999997"/>
    <n v="-77.048394999999999"/>
    <n v="39.035964999999997"/>
    <n v="-77.048394999999999"/>
    <x v="1"/>
    <x v="12"/>
    <n v="362"/>
  </r>
  <r>
    <s v="F20572"/>
    <x v="0"/>
    <d v="2021-10-10T17:33:20"/>
    <d v="2021-10-10T18:07:30"/>
    <n v="32064"/>
    <n v="32064"/>
    <n v="39.035964999999997"/>
    <n v="-77.048394999999999"/>
    <n v="39.035964999999997"/>
    <n v="-77.048394999999999"/>
    <x v="1"/>
    <x v="274"/>
    <n v="363"/>
  </r>
  <r>
    <s v="F20573"/>
    <x v="0"/>
    <d v="2021-10-08T18:42:53"/>
    <d v="2021-10-08T19:29:15"/>
    <n v="32064"/>
    <n v="32064"/>
    <n v="39.035964999999997"/>
    <n v="-77.048394999999999"/>
    <n v="39.035964999999997"/>
    <n v="-77.048394999999999"/>
    <x v="1"/>
    <x v="275"/>
    <n v="364"/>
  </r>
  <r>
    <s v="F20574"/>
    <x v="2"/>
    <d v="2021-10-16T13:20:17"/>
    <d v="2021-10-16T14:38:48"/>
    <n v="32063"/>
    <n v="32063"/>
    <n v="39.044887000000003"/>
    <n v="-77.047787999999997"/>
    <n v="39.044887000000003"/>
    <n v="-77.047787999999997"/>
    <x v="1"/>
    <x v="276"/>
    <n v="365"/>
  </r>
  <r>
    <s v="F20575"/>
    <x v="2"/>
    <d v="2021-10-22T18:09:26"/>
    <d v="2021-10-22T18:09:42"/>
    <n v="32063"/>
    <n v="32063"/>
    <n v="39.044887000000003"/>
    <n v="-77.047787999999997"/>
    <n v="39.044887000000003"/>
    <n v="-77.047787999999997"/>
    <x v="1"/>
    <x v="140"/>
    <n v="366"/>
  </r>
  <r>
    <s v="F20576"/>
    <x v="2"/>
    <d v="2021-10-22T17:38:20"/>
    <d v="2021-10-22T18:06:36"/>
    <n v="32063"/>
    <n v="32063"/>
    <n v="39.044887000000003"/>
    <n v="-77.047787999999997"/>
    <n v="39.044887000000003"/>
    <n v="-77.047787999999997"/>
    <x v="1"/>
    <x v="277"/>
    <n v="367"/>
  </r>
  <r>
    <s v="F20577"/>
    <x v="0"/>
    <d v="2021-10-15T16:20:47"/>
    <d v="2021-10-15T17:12:49"/>
    <n v="32063"/>
    <n v="32063"/>
    <n v="39.044887000000003"/>
    <n v="-77.047787999999997"/>
    <n v="39.044887000000003"/>
    <n v="-77.047787999999997"/>
    <x v="1"/>
    <x v="174"/>
    <n v="368"/>
  </r>
  <r>
    <s v="F20578"/>
    <x v="0"/>
    <d v="2021-10-03T16:50:18"/>
    <d v="2021-10-03T17:17:48"/>
    <n v="32063"/>
    <n v="32063"/>
    <n v="39.044887000000003"/>
    <n v="-77.047787999999997"/>
    <n v="39.044887000000003"/>
    <n v="-77.047787999999997"/>
    <x v="1"/>
    <x v="245"/>
    <n v="369"/>
  </r>
  <r>
    <s v="F20579"/>
    <x v="0"/>
    <d v="2021-10-22T19:18:50"/>
    <d v="2021-10-22T21:42:24"/>
    <n v="32063"/>
    <n v="32063"/>
    <n v="39.044887000000003"/>
    <n v="-77.047787999999997"/>
    <n v="39.044887000000003"/>
    <n v="-77.047787999999997"/>
    <x v="1"/>
    <x v="160"/>
    <n v="370"/>
  </r>
  <r>
    <s v="F20580"/>
    <x v="2"/>
    <d v="2021-10-16T13:20:18"/>
    <d v="2021-10-16T14:38:47"/>
    <n v="32063"/>
    <n v="32063"/>
    <n v="39.044887000000003"/>
    <n v="-77.047787999999997"/>
    <n v="39.044887000000003"/>
    <n v="-77.047787999999997"/>
    <x v="1"/>
    <x v="278"/>
    <n v="371"/>
  </r>
  <r>
    <s v="F20581"/>
    <x v="0"/>
    <d v="2021-10-21T17:44:09"/>
    <d v="2021-10-21T18:17:53"/>
    <n v="32063"/>
    <n v="32063"/>
    <n v="39.044887000000003"/>
    <n v="-77.047787999999997"/>
    <n v="39.044887000000003"/>
    <n v="-77.047787999999997"/>
    <x v="1"/>
    <x v="279"/>
    <n v="372"/>
  </r>
  <r>
    <s v="F20582"/>
    <x v="0"/>
    <d v="2021-10-30T18:00:02"/>
    <d v="2021-10-30T18:27:51"/>
    <n v="32063"/>
    <n v="32063"/>
    <n v="39.044887000000003"/>
    <n v="-77.047787999999997"/>
    <n v="39.044887000000003"/>
    <n v="-77.047787999999997"/>
    <x v="1"/>
    <x v="270"/>
    <n v="373"/>
  </r>
  <r>
    <s v="F20583"/>
    <x v="0"/>
    <d v="2021-10-28T08:11:00"/>
    <d v="2021-10-28T08:59:27"/>
    <n v="32063"/>
    <n v="32063"/>
    <n v="39.044887000000003"/>
    <n v="-77.047787999999997"/>
    <n v="39.044887000000003"/>
    <n v="-77.047787999999997"/>
    <x v="1"/>
    <x v="108"/>
    <n v="374"/>
  </r>
  <r>
    <s v="F20584"/>
    <x v="2"/>
    <d v="2021-10-24T16:00:45"/>
    <d v="2021-10-24T16:27:51"/>
    <n v="32063"/>
    <n v="32063"/>
    <n v="39.044887000000003"/>
    <n v="-77.047787999999997"/>
    <n v="39.044887000000003"/>
    <n v="-77.047787999999997"/>
    <x v="1"/>
    <x v="280"/>
    <n v="375"/>
  </r>
  <r>
    <s v="F20585"/>
    <x v="0"/>
    <d v="2021-10-21T17:46:26"/>
    <d v="2021-10-21T18:17:48"/>
    <n v="32063"/>
    <n v="32063"/>
    <n v="39.044887000000003"/>
    <n v="-77.047787999999997"/>
    <n v="39.044887000000003"/>
    <n v="-77.047787999999997"/>
    <x v="1"/>
    <x v="133"/>
    <n v="376"/>
  </r>
  <r>
    <s v="F20586"/>
    <x v="0"/>
    <d v="2021-10-21T17:37:28"/>
    <d v="2021-10-21T17:39:48"/>
    <n v="32063"/>
    <n v="32063"/>
    <n v="39.044887000000003"/>
    <n v="-77.047787999999997"/>
    <n v="39.044887000000003"/>
    <n v="-77.047787999999997"/>
    <x v="1"/>
    <x v="281"/>
    <n v="377"/>
  </r>
  <r>
    <s v="F20587"/>
    <x v="0"/>
    <d v="2021-10-24T15:34:20"/>
    <d v="2021-10-24T16:01:29"/>
    <n v="32063"/>
    <n v="32063"/>
    <n v="39.044887000000003"/>
    <n v="-77.047787999999997"/>
    <n v="39.044887000000003"/>
    <n v="-77.047787999999997"/>
    <x v="1"/>
    <x v="282"/>
    <n v="378"/>
  </r>
  <r>
    <s v="F20588"/>
    <x v="2"/>
    <d v="2021-10-04T14:27:02"/>
    <d v="2021-10-04T15:00:12"/>
    <n v="32063"/>
    <n v="32063"/>
    <n v="39.044887000000003"/>
    <n v="-77.047787999999997"/>
    <n v="39.044887000000003"/>
    <n v="-77.047787999999997"/>
    <x v="1"/>
    <x v="283"/>
    <n v="379"/>
  </r>
  <r>
    <s v="F20589"/>
    <x v="0"/>
    <d v="2021-10-15T00:46:28"/>
    <d v="2021-10-15T00:50:24"/>
    <n v="32063"/>
    <n v="32064"/>
    <n v="39.044887000000003"/>
    <n v="-77.047787999999997"/>
    <n v="39.035964999999997"/>
    <n v="-77.048394999999999"/>
    <x v="1"/>
    <x v="160"/>
    <n v="380"/>
  </r>
  <r>
    <s v="F20590"/>
    <x v="0"/>
    <d v="2021-10-16T12:10:25"/>
    <d v="2021-10-16T12:14:08"/>
    <n v="32064"/>
    <n v="32063"/>
    <n v="39.035964999999997"/>
    <n v="-77.048394999999999"/>
    <n v="39.044887000000003"/>
    <n v="-77.047787999999997"/>
    <x v="0"/>
    <x v="284"/>
    <n v="381"/>
  </r>
  <r>
    <s v="F20591"/>
    <x v="0"/>
    <d v="2021-10-14T23:33:31"/>
    <d v="2021-10-14T23:39:25"/>
    <n v="32064"/>
    <n v="32063"/>
    <n v="39.035964999999997"/>
    <n v="-77.048394999999999"/>
    <n v="39.044887000000003"/>
    <n v="-77.047787999999997"/>
    <x v="1"/>
    <x v="285"/>
    <n v="382"/>
  </r>
  <r>
    <s v="F20592"/>
    <x v="0"/>
    <d v="2021-10-03T14:12:49"/>
    <d v="2021-10-03T15:24:04"/>
    <n v="32416"/>
    <n v="32063"/>
    <n v="38.961736999999999"/>
    <n v="-76.995921999999993"/>
    <n v="39.044887000000003"/>
    <n v="-77.047787999999997"/>
    <x v="0"/>
    <x v="286"/>
    <n v="383"/>
  </r>
  <r>
    <s v="F20593"/>
    <x v="2"/>
    <d v="2021-10-06T13:50:34"/>
    <d v="2021-10-06T13:58:56"/>
    <n v="32084"/>
    <n v="32064"/>
    <n v="39.047322999999999"/>
    <n v="-77.051096999999999"/>
    <n v="39.035964999999997"/>
    <n v="-77.048394999999999"/>
    <x v="1"/>
    <x v="248"/>
    <n v="384"/>
  </r>
  <r>
    <s v="F20594"/>
    <x v="0"/>
    <d v="2021-10-17T01:45:49"/>
    <d v="2021-10-17T02:37:57"/>
    <n v="31229"/>
    <n v="31708"/>
    <n v="38.915543999999997"/>
    <n v="-77.038252"/>
    <n v="38.896543999999999"/>
    <n v="-76.960120000000003"/>
    <x v="1"/>
    <x v="148"/>
    <n v="385"/>
  </r>
  <r>
    <s v="F20595"/>
    <x v="0"/>
    <d v="2021-10-17T01:23:28"/>
    <d v="2021-10-17T02:01:34"/>
    <n v="31229"/>
    <n v="31708"/>
    <n v="38.915543999999997"/>
    <n v="-77.038252"/>
    <n v="38.896543999999999"/>
    <n v="-76.960120000000003"/>
    <x v="1"/>
    <x v="287"/>
    <n v="386"/>
  </r>
  <r>
    <s v="F20596"/>
    <x v="0"/>
    <d v="2021-10-04T17:24:14"/>
    <d v="2021-10-04T17:44:03"/>
    <n v="31655"/>
    <n v="31708"/>
    <n v="38.897108000000003"/>
    <n v="-77.011616000000004"/>
    <n v="38.896543999999999"/>
    <n v="-76.960120000000003"/>
    <x v="1"/>
    <x v="288"/>
    <n v="387"/>
  </r>
  <r>
    <s v="F20597"/>
    <x v="0"/>
    <d v="2021-10-16T12:37:36"/>
    <d v="2021-10-16T14:15:22"/>
    <n v="31513"/>
    <n v="31708"/>
    <n v="38.918154999999999"/>
    <n v="-77.004745999999997"/>
    <n v="38.896543999999999"/>
    <n v="-76.960120000000003"/>
    <x v="0"/>
    <x v="289"/>
    <n v="388"/>
  </r>
  <r>
    <s v="F20598"/>
    <x v="0"/>
    <d v="2021-10-16T12:37:09"/>
    <d v="2021-10-16T14:15:07"/>
    <n v="31513"/>
    <n v="31708"/>
    <n v="38.918154999999999"/>
    <n v="-77.004745999999997"/>
    <n v="38.896543999999999"/>
    <n v="-76.960120000000003"/>
    <x v="1"/>
    <x v="290"/>
    <n v="389"/>
  </r>
  <r>
    <s v="F20599"/>
    <x v="0"/>
    <d v="2021-10-10T14:52:51"/>
    <d v="2021-10-10T15:07:57"/>
    <n v="31712"/>
    <n v="31708"/>
    <n v="38.894474000000002"/>
    <n v="-76.974828000000002"/>
    <n v="38.896543999999999"/>
    <n v="-76.960120000000003"/>
    <x v="0"/>
    <x v="291"/>
    <n v="390"/>
  </r>
  <r>
    <s v="F20600"/>
    <x v="0"/>
    <d v="2021-10-05T13:19:40"/>
    <d v="2021-10-05T13:51:17"/>
    <n v="31719"/>
    <n v="31708"/>
    <n v="38.897500000000001"/>
    <n v="-76.969509000000002"/>
    <n v="38.896543999999999"/>
    <n v="-76.960120000000003"/>
    <x v="0"/>
    <x v="2"/>
    <n v="391"/>
  </r>
  <r>
    <s v="F20601"/>
    <x v="0"/>
    <d v="2021-10-05T14:37:00"/>
    <d v="2021-10-05T14:40:56"/>
    <n v="31719"/>
    <n v="31708"/>
    <n v="38.897500000000001"/>
    <n v="-76.969509000000002"/>
    <n v="38.896543999999999"/>
    <n v="-76.960120000000003"/>
    <x v="0"/>
    <x v="288"/>
    <n v="392"/>
  </r>
  <r>
    <s v="F20602"/>
    <x v="0"/>
    <d v="2021-10-02T15:32:15"/>
    <d v="2021-10-02T15:35:52"/>
    <n v="31719"/>
    <n v="31708"/>
    <n v="38.897500000000001"/>
    <n v="-76.969509000000002"/>
    <n v="38.896543999999999"/>
    <n v="-76.960120000000003"/>
    <x v="1"/>
    <x v="292"/>
    <n v="393"/>
  </r>
  <r>
    <s v="F20603"/>
    <x v="0"/>
    <d v="2021-10-17T09:07:02"/>
    <d v="2021-10-17T09:49:20"/>
    <n v="31719"/>
    <n v="31708"/>
    <n v="38.897500000000001"/>
    <n v="-76.969509000000002"/>
    <n v="38.896543999999999"/>
    <n v="-76.960120000000003"/>
    <x v="0"/>
    <x v="280"/>
    <n v="394"/>
  </r>
  <r>
    <s v="F20604"/>
    <x v="0"/>
    <d v="2021-10-04T17:38:14"/>
    <d v="2021-10-04T17:42:58"/>
    <n v="31719"/>
    <n v="31708"/>
    <n v="38.897500000000001"/>
    <n v="-76.969509000000002"/>
    <n v="38.896543999999999"/>
    <n v="-76.960120000000003"/>
    <x v="1"/>
    <x v="74"/>
    <n v="395"/>
  </r>
  <r>
    <s v="F20605"/>
    <x v="0"/>
    <d v="2021-10-04T17:38:29"/>
    <d v="2021-10-04T17:42:56"/>
    <n v="31719"/>
    <n v="31708"/>
    <n v="38.897500000000001"/>
    <n v="-76.969509000000002"/>
    <n v="38.896543999999999"/>
    <n v="-76.960120000000003"/>
    <x v="1"/>
    <x v="221"/>
    <n v="396"/>
  </r>
  <r>
    <s v="F20606"/>
    <x v="0"/>
    <d v="2021-10-04T17:38:57"/>
    <d v="2021-10-04T17:43:09"/>
    <n v="31719"/>
    <n v="31708"/>
    <n v="38.897500000000001"/>
    <n v="-76.969509000000002"/>
    <n v="38.896543999999999"/>
    <n v="-76.960120000000003"/>
    <x v="1"/>
    <x v="160"/>
    <n v="397"/>
  </r>
  <r>
    <s v="F20607"/>
    <x v="0"/>
    <d v="2021-10-11T15:42:50"/>
    <d v="2021-10-11T15:47:44"/>
    <n v="31719"/>
    <n v="31708"/>
    <n v="38.897500000000001"/>
    <n v="-76.969509000000002"/>
    <n v="38.896543999999999"/>
    <n v="-76.960120000000003"/>
    <x v="1"/>
    <x v="293"/>
    <n v="398"/>
  </r>
  <r>
    <s v="F20608"/>
    <x v="0"/>
    <d v="2021-10-11T17:21:03"/>
    <d v="2021-10-11T17:25:59"/>
    <n v="31719"/>
    <n v="31708"/>
    <n v="38.897500000000001"/>
    <n v="-76.969509000000002"/>
    <n v="38.896543999999999"/>
    <n v="-76.960120000000003"/>
    <x v="0"/>
    <x v="294"/>
    <n v="399"/>
  </r>
  <r>
    <s v="F20609"/>
    <x v="0"/>
    <d v="2021-10-24T13:24:52"/>
    <d v="2021-10-24T15:01:08"/>
    <n v="31719"/>
    <n v="31708"/>
    <n v="38.897500000000001"/>
    <n v="-76.969509000000002"/>
    <n v="38.896543999999999"/>
    <n v="-76.960120000000003"/>
    <x v="0"/>
    <x v="295"/>
    <n v="400"/>
  </r>
  <r>
    <s v="F20610"/>
    <x v="0"/>
    <d v="2021-10-23T17:29:00"/>
    <d v="2021-10-23T18:08:13"/>
    <n v="31708"/>
    <n v="31708"/>
    <n v="38.896543999999999"/>
    <n v="-76.960120000000003"/>
    <n v="38.896543999999999"/>
    <n v="-76.960120000000003"/>
    <x v="0"/>
    <x v="296"/>
    <n v="401"/>
  </r>
  <r>
    <s v="F20611"/>
    <x v="0"/>
    <d v="2021-10-14T19:31:38"/>
    <d v="2021-10-14T20:23:23"/>
    <n v="31708"/>
    <n v="31708"/>
    <n v="38.896543999999999"/>
    <n v="-76.960120000000003"/>
    <n v="38.896543999999999"/>
    <n v="-76.960120000000003"/>
    <x v="1"/>
    <x v="297"/>
    <n v="402"/>
  </r>
  <r>
    <s v="F20612"/>
    <x v="0"/>
    <d v="2021-10-30T10:52:11"/>
    <d v="2021-10-30T11:11:46"/>
    <n v="31708"/>
    <n v="31708"/>
    <n v="38.896543999999999"/>
    <n v="-76.960120000000003"/>
    <n v="38.896543999999999"/>
    <n v="-76.960120000000003"/>
    <x v="1"/>
    <x v="298"/>
    <n v="403"/>
  </r>
  <r>
    <s v="F20613"/>
    <x v="0"/>
    <d v="2021-10-21T17:03:11"/>
    <d v="2021-10-21T17:51:34"/>
    <n v="31708"/>
    <n v="31708"/>
    <n v="38.896543999999999"/>
    <n v="-76.960120000000003"/>
    <n v="38.896543999999999"/>
    <n v="-76.960120000000003"/>
    <x v="1"/>
    <x v="299"/>
    <n v="404"/>
  </r>
  <r>
    <s v="F20614"/>
    <x v="0"/>
    <d v="2021-10-29T07:30:36"/>
    <d v="2021-10-29T07:30:44"/>
    <n v="31708"/>
    <n v="31708"/>
    <n v="38.896543999999999"/>
    <n v="-76.960120000000003"/>
    <n v="38.896543999999999"/>
    <n v="-76.960120000000003"/>
    <x v="0"/>
    <x v="182"/>
    <n v="405"/>
  </r>
  <r>
    <s v="F20615"/>
    <x v="0"/>
    <d v="2021-10-12T21:31:23"/>
    <d v="2021-10-12T21:43:49"/>
    <n v="31708"/>
    <n v="31708"/>
    <n v="38.896543999999999"/>
    <n v="-76.960120000000003"/>
    <n v="38.896543999999999"/>
    <n v="-76.960120000000003"/>
    <x v="1"/>
    <x v="102"/>
    <n v="406"/>
  </r>
  <r>
    <s v="F20616"/>
    <x v="0"/>
    <d v="2021-10-27T19:19:51"/>
    <d v="2021-10-27T19:21:09"/>
    <n v="31708"/>
    <n v="31708"/>
    <n v="38.896543999999999"/>
    <n v="-76.960120000000003"/>
    <n v="38.896543999999999"/>
    <n v="-76.960120000000003"/>
    <x v="0"/>
    <x v="300"/>
    <n v="407"/>
  </r>
  <r>
    <s v="F20617"/>
    <x v="0"/>
    <d v="2021-10-09T08:34:58"/>
    <d v="2021-10-09T10:39:49"/>
    <n v="31708"/>
    <n v="31708"/>
    <n v="38.896543999999999"/>
    <n v="-76.960120000000003"/>
    <n v="38.896543999999999"/>
    <n v="-76.960120000000003"/>
    <x v="0"/>
    <x v="154"/>
    <n v="408"/>
  </r>
  <r>
    <s v="F20618"/>
    <x v="0"/>
    <d v="2021-10-20T13:07:06"/>
    <d v="2021-10-20T13:16:11"/>
    <n v="31708"/>
    <n v="31708"/>
    <n v="38.896543999999999"/>
    <n v="-76.960120000000003"/>
    <n v="38.896543999999999"/>
    <n v="-76.960120000000003"/>
    <x v="1"/>
    <x v="301"/>
    <n v="409"/>
  </r>
  <r>
    <s v="F20619"/>
    <x v="0"/>
    <d v="2021-10-31T16:13:33"/>
    <d v="2021-10-31T16:13:33"/>
    <n v="31708"/>
    <n v="31708"/>
    <n v="38.896543999999999"/>
    <n v="-76.960120000000003"/>
    <n v="38.896543999999999"/>
    <n v="-76.960120000000003"/>
    <x v="0"/>
    <x v="177"/>
    <n v="410"/>
  </r>
  <r>
    <s v="F20620"/>
    <x v="0"/>
    <d v="2021-10-23T17:46:00"/>
    <d v="2021-10-23T18:21:13"/>
    <n v="31708"/>
    <n v="31708"/>
    <n v="38.896543999999999"/>
    <n v="-76.960120000000003"/>
    <n v="38.896543999999999"/>
    <n v="-76.960120000000003"/>
    <x v="1"/>
    <x v="302"/>
    <n v="411"/>
  </r>
  <r>
    <s v="F20621"/>
    <x v="0"/>
    <d v="2021-10-23T12:06:00"/>
    <d v="2021-10-23T12:55:34"/>
    <n v="31708"/>
    <n v="31708"/>
    <n v="38.896543999999999"/>
    <n v="-76.960120000000003"/>
    <n v="38.896543999999999"/>
    <n v="-76.960120000000003"/>
    <x v="0"/>
    <x v="303"/>
    <n v="412"/>
  </r>
  <r>
    <s v="F20622"/>
    <x v="0"/>
    <d v="2021-10-09T08:34:49"/>
    <d v="2021-10-09T10:40:06"/>
    <n v="31708"/>
    <n v="31708"/>
    <n v="38.896543999999999"/>
    <n v="-76.960120000000003"/>
    <n v="38.896543999999999"/>
    <n v="-76.960120000000003"/>
    <x v="0"/>
    <x v="79"/>
    <n v="413"/>
  </r>
  <r>
    <s v="F20623"/>
    <x v="0"/>
    <d v="2021-10-14T19:29:44"/>
    <d v="2021-10-14T20:23:26"/>
    <n v="31708"/>
    <n v="31708"/>
    <n v="38.896543999999999"/>
    <n v="-76.960120000000003"/>
    <n v="38.896543999999999"/>
    <n v="-76.960120000000003"/>
    <x v="1"/>
    <x v="304"/>
    <n v="414"/>
  </r>
  <r>
    <s v="F20624"/>
    <x v="0"/>
    <d v="2021-10-23T17:29:16"/>
    <d v="2021-10-23T18:08:16"/>
    <n v="31708"/>
    <n v="31708"/>
    <n v="38.896543999999999"/>
    <n v="-76.960120000000003"/>
    <n v="38.896543999999999"/>
    <n v="-76.960120000000003"/>
    <x v="0"/>
    <x v="305"/>
    <n v="415"/>
  </r>
  <r>
    <s v="F20625"/>
    <x v="0"/>
    <d v="2021-10-23T15:55:16"/>
    <d v="2021-10-23T15:55:36"/>
    <n v="31708"/>
    <n v="31708"/>
    <n v="38.896543999999999"/>
    <n v="-76.960120000000003"/>
    <n v="38.896543999999999"/>
    <n v="-76.960120000000003"/>
    <x v="0"/>
    <x v="46"/>
    <n v="416"/>
  </r>
  <r>
    <s v="F20626"/>
    <x v="0"/>
    <d v="2021-10-23T15:57:29"/>
    <d v="2021-10-23T16:39:00"/>
    <n v="31708"/>
    <n v="31708"/>
    <n v="38.896543999999999"/>
    <n v="-76.960120000000003"/>
    <n v="38.896543999999999"/>
    <n v="-76.960120000000003"/>
    <x v="0"/>
    <x v="306"/>
    <n v="417"/>
  </r>
  <r>
    <s v="F20627"/>
    <x v="2"/>
    <d v="2021-10-21T12:25:40"/>
    <d v="2021-10-21T13:30:21"/>
    <n v="31708"/>
    <n v="31708"/>
    <n v="38.896543999999999"/>
    <n v="-76.960120000000003"/>
    <n v="38.896543999999999"/>
    <n v="-76.960120000000003"/>
    <x v="1"/>
    <x v="197"/>
    <n v="418"/>
  </r>
  <r>
    <s v="F20628"/>
    <x v="0"/>
    <d v="2021-10-09T11:10:18"/>
    <d v="2021-10-09T11:59:42"/>
    <n v="31708"/>
    <n v="31708"/>
    <n v="38.896543999999999"/>
    <n v="-76.960120000000003"/>
    <n v="38.896543999999999"/>
    <n v="-76.960120000000003"/>
    <x v="1"/>
    <x v="307"/>
    <n v="419"/>
  </r>
  <r>
    <s v="F20629"/>
    <x v="2"/>
    <d v="2021-10-21T12:25:21"/>
    <d v="2021-10-21T13:30:40"/>
    <n v="31708"/>
    <n v="31708"/>
    <n v="38.896543999999999"/>
    <n v="-76.960120000000003"/>
    <n v="38.896543999999999"/>
    <n v="-76.960120000000003"/>
    <x v="1"/>
    <x v="308"/>
    <n v="420"/>
  </r>
  <r>
    <s v="F20630"/>
    <x v="0"/>
    <d v="2021-10-06T22:50:46"/>
    <d v="2021-10-06T22:55:30"/>
    <n v="31717"/>
    <n v="31708"/>
    <n v="38.900467999999996"/>
    <n v="-76.947287000000003"/>
    <n v="38.896543999999999"/>
    <n v="-76.960120000000003"/>
    <x v="1"/>
    <x v="309"/>
    <n v="421"/>
  </r>
  <r>
    <s v="F20631"/>
    <x v="0"/>
    <d v="2021-10-04T17:42:17"/>
    <d v="2021-10-04T17:52:11"/>
    <n v="31707"/>
    <n v="31708"/>
    <n v="38.889935000000001"/>
    <n v="-76.93723"/>
    <n v="38.896543999999999"/>
    <n v="-76.960120000000003"/>
    <x v="0"/>
    <x v="147"/>
    <n v="422"/>
  </r>
  <r>
    <s v="F20632"/>
    <x v="0"/>
    <d v="2021-10-21T15:53:06"/>
    <d v="2021-10-21T16:04:53"/>
    <n v="31707"/>
    <n v="31708"/>
    <n v="38.889935000000001"/>
    <n v="-76.93723"/>
    <n v="38.896543999999999"/>
    <n v="-76.960120000000003"/>
    <x v="0"/>
    <x v="310"/>
    <n v="423"/>
  </r>
  <r>
    <s v="F20633"/>
    <x v="0"/>
    <d v="2021-10-23T12:23:43"/>
    <d v="2021-10-23T14:26:09"/>
    <n v="32403"/>
    <n v="31708"/>
    <n v="38.955480000000001"/>
    <n v="-76.940133000000003"/>
    <n v="38.896543999999999"/>
    <n v="-76.960120000000003"/>
    <x v="0"/>
    <x v="208"/>
    <n v="424"/>
  </r>
  <r>
    <s v="F20634"/>
    <x v="0"/>
    <d v="2021-10-12T17:06:15"/>
    <d v="2021-10-12T17:28:58"/>
    <n v="31648"/>
    <n v="31708"/>
    <n v="38.869683000000002"/>
    <n v="-77.010814999999994"/>
    <n v="38.896543999999999"/>
    <n v="-76.960120000000003"/>
    <x v="0"/>
    <x v="291"/>
    <n v="425"/>
  </r>
  <r>
    <s v="F20635"/>
    <x v="0"/>
    <d v="2021-10-09T15:17:20"/>
    <d v="2021-10-09T15:57:33"/>
    <n v="31635"/>
    <n v="31708"/>
    <n v="38.876736999999999"/>
    <n v="-76.994467999999998"/>
    <n v="38.896543999999999"/>
    <n v="-76.960120000000003"/>
    <x v="0"/>
    <x v="280"/>
    <n v="426"/>
  </r>
  <r>
    <s v="F20636"/>
    <x v="0"/>
    <d v="2021-10-09T15:18:15"/>
    <d v="2021-10-09T15:58:25"/>
    <n v="31635"/>
    <n v="31708"/>
    <n v="38.876736999999999"/>
    <n v="-76.994467999999998"/>
    <n v="38.896543999999999"/>
    <n v="-76.960120000000003"/>
    <x v="1"/>
    <x v="311"/>
    <n v="427"/>
  </r>
  <r>
    <s v="F20637"/>
    <x v="0"/>
    <d v="2021-10-22T15:07:58"/>
    <d v="2021-10-22T15:28:35"/>
    <n v="31325"/>
    <n v="31331"/>
    <n v="38.912613999999998"/>
    <n v="-77.074323000000007"/>
    <n v="38.927294000000003"/>
    <n v="-77.103662"/>
    <x v="1"/>
    <x v="312"/>
    <n v="428"/>
  </r>
  <r>
    <s v="F20638"/>
    <x v="1"/>
    <d v="2021-10-24T16:53:07"/>
    <d v="2021-10-24T17:01:17"/>
    <n v="31325"/>
    <n v="31331"/>
    <n v="38.912691000000002"/>
    <n v="-77.074427"/>
    <n v="38.927211999999997"/>
    <n v="-77.103658999999993"/>
    <x v="0"/>
    <x v="195"/>
    <n v="429"/>
  </r>
  <r>
    <s v="F20639"/>
    <x v="0"/>
    <d v="2021-10-26T18:13:44"/>
    <d v="2021-10-26T18:37:51"/>
    <n v="31302"/>
    <n v="31331"/>
    <n v="38.934880999999997"/>
    <n v="-77.072755000000001"/>
    <n v="38.927294000000003"/>
    <n v="-77.103662"/>
    <x v="1"/>
    <x v="313"/>
    <n v="430"/>
  </r>
  <r>
    <s v="F20640"/>
    <x v="1"/>
    <d v="2021-10-21T17:43:34"/>
    <d v="2021-10-21T18:03:59"/>
    <n v="31302"/>
    <n v="31331"/>
    <n v="38.934947999999999"/>
    <n v="-77.072750999999997"/>
    <n v="38.927303999999999"/>
    <n v="-77.103780999999998"/>
    <x v="1"/>
    <x v="314"/>
    <n v="431"/>
  </r>
  <r>
    <s v="F20641"/>
    <x v="0"/>
    <d v="2021-10-31T21:27:00"/>
    <d v="2021-10-31T21:52:18"/>
    <n v="31302"/>
    <n v="31331"/>
    <n v="38.934880999999997"/>
    <n v="-77.072755000000001"/>
    <n v="38.927294000000003"/>
    <n v="-77.103662"/>
    <x v="0"/>
    <x v="315"/>
    <n v="432"/>
  </r>
  <r>
    <s v="F20642"/>
    <x v="0"/>
    <d v="2021-10-21T09:24:57"/>
    <d v="2021-10-21T12:48:07"/>
    <n v="31609"/>
    <n v="31331"/>
    <n v="38.878694000000003"/>
    <n v="-77.023054000000002"/>
    <n v="38.927294000000003"/>
    <n v="-77.103662"/>
    <x v="1"/>
    <x v="316"/>
    <n v="433"/>
  </r>
  <r>
    <s v="F20643"/>
    <x v="0"/>
    <d v="2021-10-21T09:21:33"/>
    <d v="2021-10-21T12:47:20"/>
    <n v="31609"/>
    <n v="31331"/>
    <n v="38.878694000000003"/>
    <n v="-77.023054000000002"/>
    <n v="38.927294000000003"/>
    <n v="-77.103662"/>
    <x v="1"/>
    <x v="317"/>
    <n v="434"/>
  </r>
  <r>
    <s v="F20644"/>
    <x v="0"/>
    <d v="2021-10-21T09:24:47"/>
    <d v="2021-10-21T12:47:55"/>
    <n v="31609"/>
    <n v="31331"/>
    <n v="38.878694000000003"/>
    <n v="-77.023054000000002"/>
    <n v="38.927294000000003"/>
    <n v="-77.103662"/>
    <x v="1"/>
    <x v="283"/>
    <n v="435"/>
  </r>
  <r>
    <s v="F20645"/>
    <x v="2"/>
    <d v="2021-10-30T12:32:53"/>
    <d v="2021-10-30T15:56:12"/>
    <n v="31331"/>
    <n v="31331"/>
    <n v="38.927294000000003"/>
    <n v="-77.103662"/>
    <n v="38.927294000000003"/>
    <n v="-77.103662"/>
    <x v="1"/>
    <x v="295"/>
    <n v="436"/>
  </r>
  <r>
    <s v="F20646"/>
    <x v="0"/>
    <d v="2021-10-22T14:59:05"/>
    <d v="2021-10-22T16:53:34"/>
    <n v="31331"/>
    <n v="31331"/>
    <n v="38.927294000000003"/>
    <n v="-77.103662"/>
    <n v="38.927294000000003"/>
    <n v="-77.103662"/>
    <x v="1"/>
    <x v="318"/>
    <n v="437"/>
  </r>
  <r>
    <s v="F20647"/>
    <x v="0"/>
    <d v="2021-10-27T15:37:53"/>
    <d v="2021-10-27T16:25:36"/>
    <n v="31331"/>
    <n v="31331"/>
    <n v="38.927294000000003"/>
    <n v="-77.103662"/>
    <n v="38.927294000000003"/>
    <n v="-77.103662"/>
    <x v="1"/>
    <x v="247"/>
    <n v="438"/>
  </r>
  <r>
    <s v="F20648"/>
    <x v="0"/>
    <d v="2021-10-28T16:48:49"/>
    <d v="2021-10-28T18:02:54"/>
    <n v="31331"/>
    <n v="31331"/>
    <n v="38.927294000000003"/>
    <n v="-77.103662"/>
    <n v="38.927294000000003"/>
    <n v="-77.103662"/>
    <x v="1"/>
    <x v="316"/>
    <n v="439"/>
  </r>
  <r>
    <s v="F20649"/>
    <x v="0"/>
    <d v="2021-10-24T17:57:58"/>
    <d v="2021-10-24T18:28:43"/>
    <n v="31331"/>
    <n v="31331"/>
    <n v="38.927294000000003"/>
    <n v="-77.103662"/>
    <n v="38.927294000000003"/>
    <n v="-77.103662"/>
    <x v="1"/>
    <x v="176"/>
    <n v="440"/>
  </r>
  <r>
    <s v="F20650"/>
    <x v="2"/>
    <d v="2021-10-22T15:04:45"/>
    <d v="2021-10-22T16:53:34"/>
    <n v="31331"/>
    <n v="31331"/>
    <n v="38.927294000000003"/>
    <n v="-77.103662"/>
    <n v="38.927294000000003"/>
    <n v="-77.103662"/>
    <x v="1"/>
    <x v="74"/>
    <n v="441"/>
  </r>
  <r>
    <s v="F20651"/>
    <x v="0"/>
    <d v="2021-10-31T11:29:32"/>
    <d v="2021-10-31T12:05:24"/>
    <n v="32013"/>
    <n v="31331"/>
    <n v="38.983525"/>
    <n v="-77.095366999999996"/>
    <n v="38.927294000000003"/>
    <n v="-77.103662"/>
    <x v="0"/>
    <x v="103"/>
    <n v="442"/>
  </r>
  <r>
    <s v="F20652"/>
    <x v="2"/>
    <d v="2021-10-23T16:45:41"/>
    <d v="2021-10-23T17:17:45"/>
    <n v="32055"/>
    <n v="31331"/>
    <n v="38.979875"/>
    <n v="-77.093521999999993"/>
    <n v="38.927294000000003"/>
    <n v="-77.103662"/>
    <x v="1"/>
    <x v="319"/>
    <n v="443"/>
  </r>
  <r>
    <s v="F20653"/>
    <x v="2"/>
    <d v="2021-10-30T09:56:45"/>
    <d v="2021-10-30T11:31:36"/>
    <n v="31073"/>
    <n v="31331"/>
    <n v="38.873218999999999"/>
    <n v="-77.082104000000001"/>
    <n v="38.927294000000003"/>
    <n v="-77.103662"/>
    <x v="1"/>
    <x v="208"/>
    <n v="444"/>
  </r>
  <r>
    <s v="F20654"/>
    <x v="0"/>
    <d v="2021-10-31T16:33:28"/>
    <d v="2021-10-31T16:56:22"/>
    <n v="32040"/>
    <n v="31331"/>
    <n v="38.961150000000004"/>
    <n v="-77.088659000000007"/>
    <n v="38.927294000000003"/>
    <n v="-77.103662"/>
    <x v="0"/>
    <x v="320"/>
    <n v="445"/>
  </r>
  <r>
    <s v="F20655"/>
    <x v="0"/>
    <d v="2021-10-19T22:15:48"/>
    <d v="2021-10-19T22:43:46"/>
    <n v="31275"/>
    <n v="31937"/>
    <n v="38.901755000000001"/>
    <n v="-77.051084000000003"/>
    <n v="38.890863000000003"/>
    <n v="-77.074893000000003"/>
    <x v="0"/>
    <x v="193"/>
    <n v="446"/>
  </r>
  <r>
    <s v="F20656"/>
    <x v="0"/>
    <d v="2021-10-19T22:15:42"/>
    <d v="2021-10-19T22:43:56"/>
    <n v="31275"/>
    <n v="31937"/>
    <n v="38.901755000000001"/>
    <n v="-77.051084000000003"/>
    <n v="38.890863000000003"/>
    <n v="-77.074893000000003"/>
    <x v="1"/>
    <x v="321"/>
    <n v="447"/>
  </r>
  <r>
    <s v="F20657"/>
    <x v="0"/>
    <d v="2021-10-23T01:33:32"/>
    <d v="2021-10-23T01:59:30"/>
    <n v="31212"/>
    <n v="31940"/>
    <n v="38.905710999999997"/>
    <n v="-77.047318000000004"/>
    <n v="38.886256000000003"/>
    <n v="-77.084261999999995"/>
    <x v="1"/>
    <x v="322"/>
    <n v="448"/>
  </r>
  <r>
    <s v="F20658"/>
    <x v="0"/>
    <d v="2021-10-03T13:25:37"/>
    <d v="2021-10-03T16:30:58"/>
    <n v="31275"/>
    <n v="31940"/>
    <n v="38.901755000000001"/>
    <n v="-77.051084000000003"/>
    <n v="38.886256000000003"/>
    <n v="-77.084261999999995"/>
    <x v="1"/>
    <x v="114"/>
    <n v="449"/>
  </r>
  <r>
    <s v="F20659"/>
    <x v="0"/>
    <d v="2021-10-09T17:32:51"/>
    <d v="2021-10-09T17:52:27"/>
    <n v="31275"/>
    <n v="31940"/>
    <n v="38.901755000000001"/>
    <n v="-77.051084000000003"/>
    <n v="38.886256000000003"/>
    <n v="-77.084261999999995"/>
    <x v="0"/>
    <x v="54"/>
    <n v="450"/>
  </r>
  <r>
    <s v="F20660"/>
    <x v="0"/>
    <d v="2021-10-15T18:30:31"/>
    <d v="2021-10-15T18:57:06"/>
    <n v="31212"/>
    <n v="31070"/>
    <n v="38.905710999999997"/>
    <n v="-77.047318000000004"/>
    <n v="38.873755000000003"/>
    <n v="-77.089232999999993"/>
    <x v="0"/>
    <x v="323"/>
    <n v="451"/>
  </r>
  <r>
    <s v="F20661"/>
    <x v="0"/>
    <d v="2021-10-05T18:18:00"/>
    <d v="2021-10-05T18:42:48"/>
    <n v="31212"/>
    <n v="31070"/>
    <n v="38.905710999999997"/>
    <n v="-77.047318000000004"/>
    <n v="38.873755000000003"/>
    <n v="-77.089232999999993"/>
    <x v="0"/>
    <x v="324"/>
    <n v="452"/>
  </r>
  <r>
    <s v="F20662"/>
    <x v="1"/>
    <d v="2021-10-15T11:17:28"/>
    <d v="2021-10-15T11:30:20"/>
    <n v="31275"/>
    <n v="31937"/>
    <n v="38.901651999999999"/>
    <n v="-77.050993000000005"/>
    <n v="38.890791"/>
    <n v="-77.074898000000005"/>
    <x v="0"/>
    <x v="325"/>
    <n v="453"/>
  </r>
  <r>
    <s v="F20663"/>
    <x v="0"/>
    <d v="2021-10-19T22:16:02"/>
    <d v="2021-10-19T22:44:00"/>
    <n v="31275"/>
    <n v="31937"/>
    <n v="38.901755000000001"/>
    <n v="-77.051084000000003"/>
    <n v="38.890863000000003"/>
    <n v="-77.074893000000003"/>
    <x v="0"/>
    <x v="36"/>
    <n v="454"/>
  </r>
  <r>
    <s v="F20664"/>
    <x v="0"/>
    <d v="2021-10-30T18:25:12"/>
    <d v="2021-10-30T19:09:24"/>
    <n v="31509"/>
    <n v="31940"/>
    <n v="38.912658999999998"/>
    <n v="-77.017668999999998"/>
    <n v="38.886256000000003"/>
    <n v="-77.084261999999995"/>
    <x v="0"/>
    <x v="326"/>
    <n v="455"/>
  </r>
  <r>
    <s v="F20665"/>
    <x v="1"/>
    <d v="2021-10-21T07:46:51"/>
    <d v="2021-10-21T08:00:32"/>
    <n v="31021"/>
    <n v="31078"/>
    <n v="38.888120000000001"/>
    <n v="-77.093131999999997"/>
    <n v="38.869537000000001"/>
    <n v="-77.104399000000001"/>
    <x v="0"/>
    <x v="327"/>
    <n v="456"/>
  </r>
  <r>
    <s v="F20666"/>
    <x v="1"/>
    <d v="2021-10-13T08:24:07"/>
    <d v="2021-10-13T08:38:03"/>
    <n v="31021"/>
    <n v="31078"/>
    <n v="38.888185999999997"/>
    <n v="-77.093283999999997"/>
    <n v="38.869644000000001"/>
    <n v="-77.10436"/>
    <x v="0"/>
    <x v="70"/>
    <n v="457"/>
  </r>
  <r>
    <s v="F20667"/>
    <x v="1"/>
    <d v="2021-10-22T12:28:36"/>
    <d v="2021-10-22T13:37:40"/>
    <n v="31016"/>
    <n v="31070"/>
    <n v="38.893386999999997"/>
    <n v="-77.076442999999998"/>
    <n v="38.873716999999999"/>
    <n v="-77.089343999999997"/>
    <x v="0"/>
    <x v="184"/>
    <n v="458"/>
  </r>
  <r>
    <s v="F20668"/>
    <x v="1"/>
    <d v="2021-10-18T16:06:40"/>
    <d v="2021-10-18T16:19:27"/>
    <n v="31016"/>
    <n v="31070"/>
    <n v="38.893400999999997"/>
    <n v="-77.076361000000006"/>
    <n v="38.873736000000001"/>
    <n v="-77.089241999999999"/>
    <x v="0"/>
    <x v="328"/>
    <n v="459"/>
  </r>
  <r>
    <s v="F20669"/>
    <x v="0"/>
    <d v="2021-10-28T16:56:58"/>
    <d v="2021-10-28T17:19:31"/>
    <n v="31021"/>
    <n v="31940"/>
    <n v="38.888100000000001"/>
    <n v="-77.09308"/>
    <n v="38.886256000000003"/>
    <n v="-77.084261999999995"/>
    <x v="0"/>
    <x v="156"/>
    <n v="460"/>
  </r>
  <r>
    <s v="F20670"/>
    <x v="0"/>
    <d v="2021-10-20T19:20:51"/>
    <d v="2021-10-20T19:23:31"/>
    <n v="31021"/>
    <n v="31940"/>
    <n v="38.888100000000001"/>
    <n v="-77.09308"/>
    <n v="38.886256000000003"/>
    <n v="-77.084261999999995"/>
    <x v="0"/>
    <x v="329"/>
    <n v="461"/>
  </r>
  <r>
    <s v="F20671"/>
    <x v="0"/>
    <d v="2021-10-15T21:44:17"/>
    <d v="2021-10-15T21:52:02"/>
    <n v="31021"/>
    <n v="31051"/>
    <n v="38.888100000000001"/>
    <n v="-77.09308"/>
    <n v="38.889364999999998"/>
    <n v="-77.077293999999995"/>
    <x v="0"/>
    <x v="330"/>
    <n v="462"/>
  </r>
  <r>
    <s v="F20672"/>
    <x v="0"/>
    <d v="2021-10-19T23:07:45"/>
    <d v="2021-10-19T23:32:13"/>
    <n v="31291"/>
    <n v="31937"/>
    <n v="38.901136000000001"/>
    <n v="-77.034451000000004"/>
    <n v="38.890863000000003"/>
    <n v="-77.074893000000003"/>
    <x v="1"/>
    <x v="50"/>
    <n v="463"/>
  </r>
  <r>
    <s v="F20673"/>
    <x v="2"/>
    <d v="2021-10-16T12:27:49"/>
    <d v="2021-10-16T12:56:11"/>
    <n v="31200"/>
    <n v="31937"/>
    <n v="38.9101"/>
    <n v="-77.044399999999996"/>
    <n v="38.890863000000003"/>
    <n v="-77.074893000000003"/>
    <x v="1"/>
    <x v="103"/>
    <n v="464"/>
  </r>
  <r>
    <s v="F20674"/>
    <x v="0"/>
    <d v="2021-10-21T12:34:57"/>
    <d v="2021-10-21T13:13:22"/>
    <n v="31247"/>
    <n v="31937"/>
    <n v="38.888553000000002"/>
    <n v="-77.032426999999998"/>
    <n v="38.890863000000003"/>
    <n v="-77.074893000000003"/>
    <x v="1"/>
    <x v="331"/>
    <n v="465"/>
  </r>
  <r>
    <s v="F20675"/>
    <x v="0"/>
    <d v="2021-10-18T17:45:50"/>
    <d v="2021-10-18T18:12:35"/>
    <n v="31247"/>
    <n v="31937"/>
    <n v="38.888553000000002"/>
    <n v="-77.032426999999998"/>
    <n v="38.890863000000003"/>
    <n v="-77.074893000000003"/>
    <x v="0"/>
    <x v="36"/>
    <n v="466"/>
  </r>
  <r>
    <s v="F20676"/>
    <x v="0"/>
    <d v="2021-10-21T12:35:07"/>
    <d v="2021-10-21T13:15:35"/>
    <n v="31247"/>
    <n v="31937"/>
    <n v="38.888553000000002"/>
    <n v="-77.032426999999998"/>
    <n v="38.890863000000003"/>
    <n v="-77.074893000000003"/>
    <x v="1"/>
    <x v="284"/>
    <n v="467"/>
  </r>
  <r>
    <s v="F20677"/>
    <x v="0"/>
    <d v="2021-10-11T18:33:15"/>
    <d v="2021-10-11T18:54:27"/>
    <n v="31297"/>
    <n v="31051"/>
    <n v="38.899500000000003"/>
    <n v="-77.054154999999994"/>
    <n v="38.889364999999998"/>
    <n v="-77.077293999999995"/>
    <x v="0"/>
    <x v="285"/>
    <n v="468"/>
  </r>
  <r>
    <s v="F20678"/>
    <x v="0"/>
    <d v="2021-10-08T12:05:44"/>
    <d v="2021-10-08T12:46:51"/>
    <n v="31289"/>
    <n v="31937"/>
    <n v="38.890538999999997"/>
    <n v="-77.049383000000006"/>
    <n v="38.890863000000003"/>
    <n v="-77.074893000000003"/>
    <x v="1"/>
    <x v="332"/>
    <n v="469"/>
  </r>
  <r>
    <s v="F20679"/>
    <x v="2"/>
    <d v="2021-10-22T19:35:31"/>
    <d v="2021-10-22T19:50:46"/>
    <n v="31289"/>
    <n v="31937"/>
    <n v="38.890538999999997"/>
    <n v="-77.049383000000006"/>
    <n v="38.890863000000003"/>
    <n v="-77.074893000000003"/>
    <x v="1"/>
    <x v="330"/>
    <n v="470"/>
  </r>
  <r>
    <s v="F20680"/>
    <x v="0"/>
    <d v="2021-10-23T00:55:30"/>
    <d v="2021-10-23T01:12:05"/>
    <n v="31289"/>
    <n v="31937"/>
    <n v="38.890538999999997"/>
    <n v="-77.049383000000006"/>
    <n v="38.890863000000003"/>
    <n v="-77.074893000000003"/>
    <x v="1"/>
    <x v="333"/>
    <n v="471"/>
  </r>
  <r>
    <s v="F20681"/>
    <x v="0"/>
    <d v="2021-10-08T12:10:00"/>
    <d v="2021-10-08T12:47:02"/>
    <n v="31289"/>
    <n v="31937"/>
    <n v="38.890538999999997"/>
    <n v="-77.049383000000006"/>
    <n v="38.890863000000003"/>
    <n v="-77.074893000000003"/>
    <x v="1"/>
    <x v="278"/>
    <n v="472"/>
  </r>
  <r>
    <s v="F20682"/>
    <x v="0"/>
    <d v="2021-10-08T12:05:11"/>
    <d v="2021-10-08T12:46:57"/>
    <n v="31289"/>
    <n v="31937"/>
    <n v="38.890538999999997"/>
    <n v="-77.049383000000006"/>
    <n v="38.890863000000003"/>
    <n v="-77.074893000000003"/>
    <x v="1"/>
    <x v="334"/>
    <n v="473"/>
  </r>
  <r>
    <s v="F20683"/>
    <x v="0"/>
    <d v="2021-10-01T12:53:23"/>
    <d v="2021-10-01T13:13:01"/>
    <n v="31289"/>
    <n v="31937"/>
    <n v="38.890538999999997"/>
    <n v="-77.049383000000006"/>
    <n v="38.890863000000003"/>
    <n v="-77.074893000000003"/>
    <x v="1"/>
    <x v="240"/>
    <n v="474"/>
  </r>
  <r>
    <s v="F20684"/>
    <x v="0"/>
    <d v="2021-10-01T12:53:43"/>
    <d v="2021-10-01T13:13:06"/>
    <n v="31289"/>
    <n v="31937"/>
    <n v="38.890538999999997"/>
    <n v="-77.049383000000006"/>
    <n v="38.890863000000003"/>
    <n v="-77.074893000000003"/>
    <x v="0"/>
    <x v="133"/>
    <n v="475"/>
  </r>
  <r>
    <s v="F20685"/>
    <x v="0"/>
    <d v="2021-10-14T00:59:46"/>
    <d v="2021-10-14T01:24:01"/>
    <n v="31289"/>
    <n v="31937"/>
    <n v="38.890538999999997"/>
    <n v="-77.049383000000006"/>
    <n v="38.890863000000003"/>
    <n v="-77.074893000000003"/>
    <x v="0"/>
    <x v="335"/>
    <n v="476"/>
  </r>
  <r>
    <s v="F20686"/>
    <x v="0"/>
    <d v="2021-10-03T01:42:47"/>
    <d v="2021-10-03T02:02:22"/>
    <n v="31289"/>
    <n v="31937"/>
    <n v="38.890538999999997"/>
    <n v="-77.049383000000006"/>
    <n v="38.890863000000003"/>
    <n v="-77.074893000000003"/>
    <x v="0"/>
    <x v="121"/>
    <n v="477"/>
  </r>
  <r>
    <s v="F20687"/>
    <x v="0"/>
    <d v="2021-10-14T00:59:45"/>
    <d v="2021-10-14T01:24:09"/>
    <n v="31289"/>
    <n v="31937"/>
    <n v="38.890538999999997"/>
    <n v="-77.049383000000006"/>
    <n v="38.890863000000003"/>
    <n v="-77.074893000000003"/>
    <x v="0"/>
    <x v="336"/>
    <n v="478"/>
  </r>
  <r>
    <s v="F20688"/>
    <x v="0"/>
    <d v="2021-10-01T12:51:51"/>
    <d v="2021-10-01T13:12:58"/>
    <n v="31289"/>
    <n v="31937"/>
    <n v="38.890538999999997"/>
    <n v="-77.049383000000006"/>
    <n v="38.890863000000003"/>
    <n v="-77.074893000000003"/>
    <x v="0"/>
    <x v="337"/>
    <n v="479"/>
  </r>
  <r>
    <s v="F20689"/>
    <x v="0"/>
    <d v="2021-10-01T12:52:13"/>
    <d v="2021-10-01T13:12:49"/>
    <n v="31289"/>
    <n v="31937"/>
    <n v="38.890538999999997"/>
    <n v="-77.049383000000006"/>
    <n v="38.890863000000003"/>
    <n v="-77.074893000000003"/>
    <x v="0"/>
    <x v="42"/>
    <n v="480"/>
  </r>
  <r>
    <s v="F20690"/>
    <x v="2"/>
    <d v="2021-10-22T19:35:10"/>
    <d v="2021-10-22T19:50:50"/>
    <n v="31289"/>
    <n v="31937"/>
    <n v="38.890538999999997"/>
    <n v="-77.049383000000006"/>
    <n v="38.890863000000003"/>
    <n v="-77.074893000000003"/>
    <x v="1"/>
    <x v="338"/>
    <n v="481"/>
  </r>
  <r>
    <s v="F20691"/>
    <x v="0"/>
    <d v="2021-10-03T01:42:21"/>
    <d v="2021-10-03T02:02:00"/>
    <n v="31289"/>
    <n v="31937"/>
    <n v="38.890538999999997"/>
    <n v="-77.049383000000006"/>
    <n v="38.890863000000003"/>
    <n v="-77.074893000000003"/>
    <x v="0"/>
    <x v="339"/>
    <n v="482"/>
  </r>
  <r>
    <s v="F20692"/>
    <x v="0"/>
    <d v="2021-10-09T17:14:01"/>
    <d v="2021-10-09T17:26:40"/>
    <n v="31289"/>
    <n v="31051"/>
    <n v="38.890538999999997"/>
    <n v="-77.049383000000006"/>
    <n v="38.889364999999998"/>
    <n v="-77.077293999999995"/>
    <x v="0"/>
    <x v="340"/>
    <n v="483"/>
  </r>
  <r>
    <s v="F20693"/>
    <x v="0"/>
    <d v="2021-10-05T17:58:09"/>
    <d v="2021-10-05T18:11:27"/>
    <n v="31289"/>
    <n v="31051"/>
    <n v="38.890538999999997"/>
    <n v="-77.049383000000006"/>
    <n v="38.889364999999998"/>
    <n v="-77.077293999999995"/>
    <x v="0"/>
    <x v="341"/>
    <n v="484"/>
  </r>
  <r>
    <s v="F20694"/>
    <x v="0"/>
    <d v="2021-10-15T20:51:05"/>
    <d v="2021-10-15T21:04:35"/>
    <n v="31289"/>
    <n v="31051"/>
    <n v="38.890538999999997"/>
    <n v="-77.049383000000006"/>
    <n v="38.889364999999998"/>
    <n v="-77.077293999999995"/>
    <x v="0"/>
    <x v="45"/>
    <n v="485"/>
  </r>
  <r>
    <s v="F20695"/>
    <x v="0"/>
    <d v="2021-10-10T18:46:57"/>
    <d v="2021-10-10T19:03:33"/>
    <n v="31289"/>
    <n v="31937"/>
    <n v="38.890538999999997"/>
    <n v="-77.049383000000006"/>
    <n v="38.890863000000003"/>
    <n v="-77.074893000000003"/>
    <x v="0"/>
    <x v="342"/>
    <n v="486"/>
  </r>
  <r>
    <s v="F20696"/>
    <x v="0"/>
    <d v="2021-10-03T17:53:22"/>
    <d v="2021-10-03T18:00:38"/>
    <n v="31067"/>
    <n v="31070"/>
    <n v="38.862478000000003"/>
    <n v="-77.086599000000007"/>
    <n v="38.873755000000003"/>
    <n v="-77.089232999999993"/>
    <x v="0"/>
    <x v="103"/>
    <n v="487"/>
  </r>
  <r>
    <s v="F20697"/>
    <x v="1"/>
    <d v="2021-10-16T18:05:57"/>
    <d v="2021-10-16T18:11:25"/>
    <n v="31067"/>
    <n v="31070"/>
    <n v="38.862492000000003"/>
    <n v="-77.086543000000006"/>
    <n v="38.873716000000002"/>
    <n v="-77.089319000000003"/>
    <x v="1"/>
    <x v="343"/>
    <n v="488"/>
  </r>
  <r>
    <s v="F20698"/>
    <x v="0"/>
    <d v="2021-10-07T21:06:27"/>
    <d v="2021-10-07T21:15:29"/>
    <n v="31067"/>
    <n v="31070"/>
    <n v="38.862478000000003"/>
    <n v="-77.086599000000007"/>
    <n v="38.873755000000003"/>
    <n v="-77.089232999999993"/>
    <x v="1"/>
    <x v="344"/>
    <n v="489"/>
  </r>
  <r>
    <s v="F20699"/>
    <x v="1"/>
    <d v="2021-10-09T10:24:38"/>
    <d v="2021-10-09T10:30:02"/>
    <n v="31923"/>
    <n v="31078"/>
    <n v="38.859436000000002"/>
    <n v="-77.102136000000002"/>
    <n v="38.869478000000001"/>
    <n v="-77.10445"/>
    <x v="0"/>
    <x v="87"/>
    <n v="490"/>
  </r>
  <r>
    <s v="F20700"/>
    <x v="2"/>
    <d v="2021-10-21T14:08:22"/>
    <d v="2021-10-21T14:23:23"/>
    <n v="31066"/>
    <n v="31070"/>
    <n v="38.867261999999997"/>
    <n v="-77.072315000000003"/>
    <n v="38.873755000000003"/>
    <n v="-77.089232999999993"/>
    <x v="1"/>
    <x v="254"/>
    <n v="491"/>
  </r>
  <r>
    <s v="F20701"/>
    <x v="0"/>
    <d v="2021-10-25T07:26:06"/>
    <d v="2021-10-25T07:37:09"/>
    <n v="31067"/>
    <n v="31940"/>
    <n v="38.862478000000003"/>
    <n v="-77.086599000000007"/>
    <n v="38.886256000000003"/>
    <n v="-77.084261999999995"/>
    <x v="0"/>
    <x v="162"/>
    <n v="492"/>
  </r>
  <r>
    <s v="F20702"/>
    <x v="1"/>
    <d v="2021-10-06T11:27:28"/>
    <d v="2021-10-06T11:37:05"/>
    <n v="31312"/>
    <n v="31940"/>
    <n v="38.90851"/>
    <n v="-77.063631000000001"/>
    <n v="38.886360000000003"/>
    <n v="-77.084052"/>
    <x v="1"/>
    <x v="345"/>
    <n v="493"/>
  </r>
  <r>
    <s v="F20703"/>
    <x v="0"/>
    <d v="2021-10-18T16:23:45"/>
    <d v="2021-10-18T16:31:07"/>
    <n v="31035"/>
    <n v="31070"/>
    <n v="38.876393"/>
    <n v="-77.107735000000005"/>
    <n v="38.873755000000003"/>
    <n v="-77.089232999999993"/>
    <x v="0"/>
    <x v="225"/>
    <n v="494"/>
  </r>
  <r>
    <s v="F20704"/>
    <x v="0"/>
    <d v="2021-10-05T10:54:52"/>
    <d v="2021-10-05T11:01:04"/>
    <n v="31035"/>
    <n v="31078"/>
    <n v="38.876393"/>
    <n v="-77.107735000000005"/>
    <n v="38.869441999999999"/>
    <n v="-77.104502999999994"/>
    <x v="0"/>
    <x v="58"/>
    <n v="495"/>
  </r>
  <r>
    <s v="F20705"/>
    <x v="0"/>
    <d v="2021-10-11T19:05:16"/>
    <d v="2021-10-11T19:55:03"/>
    <n v="31035"/>
    <n v="31937"/>
    <n v="38.876393"/>
    <n v="-77.107735000000005"/>
    <n v="38.890863000000003"/>
    <n v="-77.074893000000003"/>
    <x v="1"/>
    <x v="346"/>
    <n v="496"/>
  </r>
  <r>
    <s v="F20706"/>
    <x v="0"/>
    <d v="2021-10-30T10:12:16"/>
    <d v="2021-10-30T10:31:09"/>
    <n v="31035"/>
    <n v="31937"/>
    <n v="38.876393"/>
    <n v="-77.107735000000005"/>
    <n v="38.890863000000003"/>
    <n v="-77.074893000000003"/>
    <x v="1"/>
    <x v="347"/>
    <n v="497"/>
  </r>
  <r>
    <s v="F20707"/>
    <x v="0"/>
    <d v="2021-10-01T17:52:58"/>
    <d v="2021-10-01T18:01:55"/>
    <n v="31035"/>
    <n v="31070"/>
    <n v="38.876393"/>
    <n v="-77.107735000000005"/>
    <n v="38.873755000000003"/>
    <n v="-77.089232999999993"/>
    <x v="1"/>
    <x v="348"/>
    <n v="498"/>
  </r>
  <r>
    <s v="F20708"/>
    <x v="0"/>
    <d v="2021-10-15T18:15:01"/>
    <d v="2021-10-15T18:43:08"/>
    <n v="31624"/>
    <n v="31937"/>
    <n v="38.897446000000002"/>
    <n v="-77.009888000000004"/>
    <n v="38.890863000000003"/>
    <n v="-77.074893000000003"/>
    <x v="0"/>
    <x v="349"/>
    <n v="499"/>
  </r>
  <r>
    <s v="F20709"/>
    <x v="0"/>
    <d v="2021-10-31T14:52:17"/>
    <d v="2021-10-31T15:31:07"/>
    <n v="31926"/>
    <n v="31070"/>
    <n v="38.879477000000001"/>
    <n v="-77.114563000000004"/>
    <n v="38.873755000000003"/>
    <n v="-77.089232999999993"/>
    <x v="0"/>
    <x v="350"/>
    <n v="500"/>
  </r>
  <r>
    <s v="F20710"/>
    <x v="0"/>
    <d v="2021-10-31T14:50:57"/>
    <d v="2021-10-31T15:31:02"/>
    <n v="31926"/>
    <n v="31070"/>
    <n v="38.879477000000001"/>
    <n v="-77.114563000000004"/>
    <n v="38.873755000000003"/>
    <n v="-77.089232999999993"/>
    <x v="0"/>
    <x v="351"/>
    <n v="501"/>
  </r>
  <r>
    <s v="F20711"/>
    <x v="0"/>
    <d v="2021-10-01T14:22:12"/>
    <d v="2021-10-01T14:27:58"/>
    <n v="31926"/>
    <n v="31078"/>
    <n v="38.879477000000001"/>
    <n v="-77.114563000000004"/>
    <n v="38.869441999999999"/>
    <n v="-77.104502999999994"/>
    <x v="0"/>
    <x v="147"/>
    <n v="502"/>
  </r>
  <r>
    <s v="F20712"/>
    <x v="0"/>
    <d v="2021-10-03T15:58:42"/>
    <d v="2021-10-03T16:28:05"/>
    <n v="31222"/>
    <n v="31051"/>
    <n v="38.899031999999998"/>
    <n v="-77.033354000000003"/>
    <n v="38.889364999999998"/>
    <n v="-77.077293999999995"/>
    <x v="0"/>
    <x v="352"/>
    <n v="503"/>
  </r>
  <r>
    <s v="F20713"/>
    <x v="0"/>
    <d v="2021-10-03T15:58:42"/>
    <d v="2021-10-03T16:28:25"/>
    <n v="31222"/>
    <n v="31051"/>
    <n v="38.899031999999998"/>
    <n v="-77.033354000000003"/>
    <n v="38.889364999999998"/>
    <n v="-77.077293999999995"/>
    <x v="0"/>
    <x v="353"/>
    <n v="504"/>
  </r>
  <r>
    <s v="F20714"/>
    <x v="0"/>
    <d v="2021-10-28T21:28:34"/>
    <d v="2021-10-28T22:00:42"/>
    <n v="31272"/>
    <n v="31940"/>
    <n v="38.886977999999999"/>
    <n v="-77.013768999999996"/>
    <n v="38.886256000000003"/>
    <n v="-77.084261999999995"/>
    <x v="1"/>
    <x v="135"/>
    <n v="505"/>
  </r>
  <r>
    <s v="F20715"/>
    <x v="0"/>
    <d v="2021-10-28T19:43:35"/>
    <d v="2021-10-28T20:09:39"/>
    <n v="31646"/>
    <n v="31937"/>
    <n v="38.88044"/>
    <n v="-77.025236000000007"/>
    <n v="38.890863000000003"/>
    <n v="-77.074893000000003"/>
    <x v="1"/>
    <x v="354"/>
    <n v="506"/>
  </r>
  <r>
    <s v="F20716"/>
    <x v="0"/>
    <d v="2021-10-18T12:38:42"/>
    <d v="2021-10-18T12:54:52"/>
    <n v="31901"/>
    <n v="31940"/>
    <n v="38.884829000000003"/>
    <n v="-77.127671000000007"/>
    <n v="38.886256000000003"/>
    <n v="-77.084261999999995"/>
    <x v="0"/>
    <x v="355"/>
    <n v="507"/>
  </r>
  <r>
    <s v="F20717"/>
    <x v="0"/>
    <d v="2021-10-09T12:29:26"/>
    <d v="2021-10-09T12:33:25"/>
    <n v="31026"/>
    <n v="31940"/>
    <n v="38.884734000000002"/>
    <n v="-77.093485000000001"/>
    <n v="38.886256000000003"/>
    <n v="-77.084261999999995"/>
    <x v="1"/>
    <x v="158"/>
    <n v="508"/>
  </r>
  <r>
    <s v="F20718"/>
    <x v="0"/>
    <d v="2021-10-19T20:10:15"/>
    <d v="2021-10-19T20:18:24"/>
    <n v="31026"/>
    <n v="31051"/>
    <n v="38.884734000000002"/>
    <n v="-77.093485000000001"/>
    <n v="38.889364999999998"/>
    <n v="-77.077293999999995"/>
    <x v="0"/>
    <x v="356"/>
    <n v="509"/>
  </r>
  <r>
    <s v="F20719"/>
    <x v="0"/>
    <d v="2021-10-06T17:53:11"/>
    <d v="2021-10-06T18:04:36"/>
    <n v="31026"/>
    <n v="31078"/>
    <n v="38.884734000000002"/>
    <n v="-77.093485000000001"/>
    <n v="38.869441999999999"/>
    <n v="-77.104502999999994"/>
    <x v="0"/>
    <x v="167"/>
    <n v="510"/>
  </r>
  <r>
    <s v="F20720"/>
    <x v="1"/>
    <d v="2021-10-18T07:57:36"/>
    <d v="2021-10-18T08:04:58"/>
    <n v="31032"/>
    <n v="31078"/>
    <n v="38.880811999999999"/>
    <n v="-77.090810000000005"/>
    <n v="38.869525000000003"/>
    <n v="-77.104448000000005"/>
    <x v="0"/>
    <x v="304"/>
    <n v="511"/>
  </r>
  <r>
    <s v="F20721"/>
    <x v="0"/>
    <d v="2021-10-23T15:00:07"/>
    <d v="2021-10-23T15:08:06"/>
    <n v="31026"/>
    <n v="31070"/>
    <n v="38.884734000000002"/>
    <n v="-77.093485000000001"/>
    <n v="38.873755000000003"/>
    <n v="-77.089232999999993"/>
    <x v="1"/>
    <x v="104"/>
    <n v="512"/>
  </r>
  <r>
    <s v="F20722"/>
    <x v="0"/>
    <d v="2021-10-08T15:01:30"/>
    <d v="2021-10-08T15:19:42"/>
    <n v="31026"/>
    <n v="31070"/>
    <n v="38.884734000000002"/>
    <n v="-77.093485000000001"/>
    <n v="38.873755000000003"/>
    <n v="-77.089232999999993"/>
    <x v="0"/>
    <x v="185"/>
    <n v="513"/>
  </r>
  <r>
    <s v="F20723"/>
    <x v="0"/>
    <d v="2021-10-16T23:36:09"/>
    <d v="2021-10-16T23:43:00"/>
    <n v="31026"/>
    <n v="31070"/>
    <n v="38.884734000000002"/>
    <n v="-77.093485000000001"/>
    <n v="38.873755000000003"/>
    <n v="-77.089232999999993"/>
    <x v="1"/>
    <x v="84"/>
    <n v="514"/>
  </r>
  <r>
    <s v="F20724"/>
    <x v="0"/>
    <d v="2021-10-15T12:59:10"/>
    <d v="2021-10-15T13:05:12"/>
    <n v="31026"/>
    <n v="31070"/>
    <n v="38.884734000000002"/>
    <n v="-77.093485000000001"/>
    <n v="38.873755000000003"/>
    <n v="-77.089232999999993"/>
    <x v="0"/>
    <x v="277"/>
    <n v="515"/>
  </r>
  <r>
    <s v="F20725"/>
    <x v="0"/>
    <d v="2021-10-17T16:13:58"/>
    <d v="2021-10-17T16:19:10"/>
    <n v="31073"/>
    <n v="31070"/>
    <n v="38.873218999999999"/>
    <n v="-77.082104000000001"/>
    <n v="38.873755000000003"/>
    <n v="-77.089232999999993"/>
    <x v="1"/>
    <x v="357"/>
    <n v="516"/>
  </r>
  <r>
    <s v="F20726"/>
    <x v="0"/>
    <d v="2021-10-14T20:29:02"/>
    <d v="2021-10-14T20:33:33"/>
    <n v="31032"/>
    <n v="31070"/>
    <n v="38.880809999999997"/>
    <n v="-77.090791999999993"/>
    <n v="38.873755000000003"/>
    <n v="-77.089232999999993"/>
    <x v="1"/>
    <x v="346"/>
    <n v="517"/>
  </r>
  <r>
    <s v="F20727"/>
    <x v="0"/>
    <d v="2021-10-06T18:40:44"/>
    <d v="2021-10-06T18:45:07"/>
    <n v="31032"/>
    <n v="31940"/>
    <n v="38.880809999999997"/>
    <n v="-77.090791999999993"/>
    <n v="38.886256000000003"/>
    <n v="-77.084261999999995"/>
    <x v="1"/>
    <x v="188"/>
    <n v="518"/>
  </r>
  <r>
    <s v="F20728"/>
    <x v="0"/>
    <d v="2021-10-28T16:49:22"/>
    <d v="2021-10-28T17:19:29"/>
    <n v="31026"/>
    <n v="31940"/>
    <n v="38.884734000000002"/>
    <n v="-77.093485000000001"/>
    <n v="38.886256000000003"/>
    <n v="-77.084261999999995"/>
    <x v="0"/>
    <x v="358"/>
    <n v="519"/>
  </r>
  <r>
    <s v="F20729"/>
    <x v="0"/>
    <d v="2021-10-18T11:43:24"/>
    <d v="2021-10-18T12:04:30"/>
    <n v="31901"/>
    <n v="31940"/>
    <n v="38.884829000000003"/>
    <n v="-77.127671000000007"/>
    <n v="38.886256000000003"/>
    <n v="-77.084261999999995"/>
    <x v="0"/>
    <x v="359"/>
    <n v="520"/>
  </r>
  <r>
    <s v="F20730"/>
    <x v="0"/>
    <d v="2021-10-06T22:11:03"/>
    <d v="2021-10-06T22:15:59"/>
    <n v="31026"/>
    <n v="31070"/>
    <n v="38.884734000000002"/>
    <n v="-77.093485000000001"/>
    <n v="38.873755000000003"/>
    <n v="-77.089232999999993"/>
    <x v="0"/>
    <x v="213"/>
    <n v="521"/>
  </r>
  <r>
    <s v="F20731"/>
    <x v="1"/>
    <d v="2021-10-30T13:30:32"/>
    <d v="2021-10-30T13:33:02"/>
    <n v="31032"/>
    <n v="31070"/>
    <n v="38.880792999999997"/>
    <n v="-77.090722"/>
    <n v="38.873750999999999"/>
    <n v="-77.089310999999995"/>
    <x v="1"/>
    <x v="306"/>
    <n v="522"/>
  </r>
  <r>
    <s v="F20732"/>
    <x v="0"/>
    <d v="2021-10-05T16:38:10"/>
    <d v="2021-10-05T16:43:48"/>
    <n v="31073"/>
    <n v="31070"/>
    <n v="38.873218999999999"/>
    <n v="-77.082104000000001"/>
    <n v="38.873755000000003"/>
    <n v="-77.089232999999993"/>
    <x v="0"/>
    <x v="107"/>
    <n v="523"/>
  </r>
  <r>
    <s v="F20733"/>
    <x v="0"/>
    <d v="2021-10-31T01:42:52"/>
    <d v="2021-10-31T01:48:26"/>
    <n v="31019"/>
    <n v="31051"/>
    <n v="38.889395999999998"/>
    <n v="-77.091862000000006"/>
    <n v="38.889364999999998"/>
    <n v="-77.077293999999995"/>
    <x v="0"/>
    <x v="360"/>
    <n v="524"/>
  </r>
  <r>
    <s v="F20734"/>
    <x v="0"/>
    <d v="2021-10-09T11:36:13"/>
    <d v="2021-10-09T11:46:49"/>
    <n v="31019"/>
    <n v="31070"/>
    <n v="38.889395999999998"/>
    <n v="-77.091862000000006"/>
    <n v="38.873755000000003"/>
    <n v="-77.089232999999993"/>
    <x v="1"/>
    <x v="216"/>
    <n v="525"/>
  </r>
  <r>
    <s v="F20735"/>
    <x v="0"/>
    <d v="2021-10-28T17:10:46"/>
    <d v="2021-10-28T17:13:37"/>
    <n v="31015"/>
    <n v="31937"/>
    <n v="38.894599999999997"/>
    <n v="-77.072305"/>
    <n v="38.890863000000003"/>
    <n v="-77.074893000000003"/>
    <x v="0"/>
    <x v="361"/>
    <n v="526"/>
  </r>
  <r>
    <s v="F20736"/>
    <x v="0"/>
    <d v="2021-10-14T10:11:56"/>
    <d v="2021-10-14T10:14:36"/>
    <n v="31015"/>
    <n v="31937"/>
    <n v="38.894599999999997"/>
    <n v="-77.072305"/>
    <n v="38.890863000000003"/>
    <n v="-77.074893000000003"/>
    <x v="0"/>
    <x v="362"/>
    <n v="527"/>
  </r>
  <r>
    <s v="F20737"/>
    <x v="0"/>
    <d v="2021-10-07T16:43:01"/>
    <d v="2021-10-07T16:45:54"/>
    <n v="31015"/>
    <n v="31937"/>
    <n v="38.894599999999997"/>
    <n v="-77.072305"/>
    <n v="38.890863000000003"/>
    <n v="-77.074893000000003"/>
    <x v="0"/>
    <x v="51"/>
    <n v="528"/>
  </r>
  <r>
    <s v="F20738"/>
    <x v="0"/>
    <d v="2021-10-07T10:02:29"/>
    <d v="2021-10-07T10:05:06"/>
    <n v="31015"/>
    <n v="31937"/>
    <n v="38.894599999999997"/>
    <n v="-77.072305"/>
    <n v="38.890863000000003"/>
    <n v="-77.074893000000003"/>
    <x v="0"/>
    <x v="227"/>
    <n v="529"/>
  </r>
  <r>
    <s v="F20739"/>
    <x v="0"/>
    <d v="2021-10-08T10:03:39"/>
    <d v="2021-10-08T10:07:10"/>
    <n v="31015"/>
    <n v="31937"/>
    <n v="38.894599999999997"/>
    <n v="-77.072305"/>
    <n v="38.890863000000003"/>
    <n v="-77.074893000000003"/>
    <x v="0"/>
    <x v="363"/>
    <n v="530"/>
  </r>
  <r>
    <s v="F20740"/>
    <x v="0"/>
    <d v="2021-10-24T19:40:08"/>
    <d v="2021-10-24T19:46:15"/>
    <n v="31939"/>
    <n v="31937"/>
    <n v="38.895068000000002"/>
    <n v="-77.073859999999996"/>
    <n v="38.890863000000003"/>
    <n v="-77.074893000000003"/>
    <x v="1"/>
    <x v="364"/>
    <n v="531"/>
  </r>
  <r>
    <s v="F20741"/>
    <x v="0"/>
    <d v="2021-10-17T14:45:59"/>
    <d v="2021-10-17T14:51:33"/>
    <n v="31939"/>
    <n v="31937"/>
    <n v="38.895068000000002"/>
    <n v="-77.073859999999996"/>
    <n v="38.890863000000003"/>
    <n v="-77.074893000000003"/>
    <x v="0"/>
    <x v="15"/>
    <n v="532"/>
  </r>
  <r>
    <s v="F20742"/>
    <x v="0"/>
    <d v="2021-10-22T20:02:34"/>
    <d v="2021-10-22T21:22:20"/>
    <n v="31015"/>
    <n v="31937"/>
    <n v="38.894599999999997"/>
    <n v="-77.072305"/>
    <n v="38.890863000000003"/>
    <n v="-77.074893000000003"/>
    <x v="1"/>
    <x v="141"/>
    <n v="533"/>
  </r>
  <r>
    <s v="F20743"/>
    <x v="0"/>
    <d v="2021-10-05T21:09:14"/>
    <d v="2021-10-05T21:12:23"/>
    <n v="31015"/>
    <n v="31937"/>
    <n v="38.894599999999997"/>
    <n v="-77.072305"/>
    <n v="38.890863000000003"/>
    <n v="-77.074893000000003"/>
    <x v="0"/>
    <x v="365"/>
    <n v="534"/>
  </r>
  <r>
    <s v="F20744"/>
    <x v="1"/>
    <d v="2021-10-06T21:59:30"/>
    <d v="2021-10-06T22:04:02"/>
    <n v="31027"/>
    <n v="31937"/>
    <n v="38.893957"/>
    <n v="-77.078659999999999"/>
    <n v="38.890796999999999"/>
    <n v="-77.074862999999993"/>
    <x v="1"/>
    <x v="267"/>
    <n v="535"/>
  </r>
  <r>
    <s v="F20745"/>
    <x v="0"/>
    <d v="2021-10-12T16:40:55"/>
    <d v="2021-10-12T16:43:47"/>
    <n v="31015"/>
    <n v="31937"/>
    <n v="38.894599999999997"/>
    <n v="-77.072305"/>
    <n v="38.890863000000003"/>
    <n v="-77.074893000000003"/>
    <x v="0"/>
    <x v="70"/>
    <n v="536"/>
  </r>
  <r>
    <s v="F20746"/>
    <x v="0"/>
    <d v="2021-10-14T17:08:12"/>
    <d v="2021-10-14T17:11:38"/>
    <n v="31939"/>
    <n v="31937"/>
    <n v="38.895068000000002"/>
    <n v="-77.073859999999996"/>
    <n v="38.890863000000003"/>
    <n v="-77.074893000000003"/>
    <x v="0"/>
    <x v="12"/>
    <n v="537"/>
  </r>
  <r>
    <s v="F20747"/>
    <x v="0"/>
    <d v="2021-10-07T21:49:50"/>
    <d v="2021-10-07T21:53:35"/>
    <n v="31015"/>
    <n v="31937"/>
    <n v="38.894599999999997"/>
    <n v="-77.072305"/>
    <n v="38.890863000000003"/>
    <n v="-77.074893000000003"/>
    <x v="0"/>
    <x v="295"/>
    <n v="538"/>
  </r>
  <r>
    <s v="F20748"/>
    <x v="0"/>
    <d v="2021-10-15T22:13:38"/>
    <d v="2021-10-15T22:17:33"/>
    <n v="31015"/>
    <n v="31937"/>
    <n v="38.894599999999997"/>
    <n v="-77.072305"/>
    <n v="38.890863000000003"/>
    <n v="-77.074893000000003"/>
    <x v="1"/>
    <x v="325"/>
    <n v="539"/>
  </r>
  <r>
    <s v="F20749"/>
    <x v="0"/>
    <d v="2021-10-26T14:28:08"/>
    <d v="2021-10-26T14:32:36"/>
    <n v="31015"/>
    <n v="31937"/>
    <n v="38.894599999999997"/>
    <n v="-77.072305"/>
    <n v="38.890863000000003"/>
    <n v="-77.074893000000003"/>
    <x v="0"/>
    <x v="200"/>
    <n v="540"/>
  </r>
  <r>
    <s v="F20750"/>
    <x v="0"/>
    <d v="2021-10-21T21:31:20"/>
    <d v="2021-10-21T21:34:31"/>
    <n v="31015"/>
    <n v="31937"/>
    <n v="38.894599999999997"/>
    <n v="-77.072305"/>
    <n v="38.890863000000003"/>
    <n v="-77.074893000000003"/>
    <x v="0"/>
    <x v="366"/>
    <n v="541"/>
  </r>
  <r>
    <s v="F20751"/>
    <x v="0"/>
    <d v="2021-10-13T21:21:06"/>
    <d v="2021-10-13T21:24:27"/>
    <n v="31015"/>
    <n v="31937"/>
    <n v="38.894599999999997"/>
    <n v="-77.072305"/>
    <n v="38.890863000000003"/>
    <n v="-77.074893000000003"/>
    <x v="0"/>
    <x v="367"/>
    <n v="542"/>
  </r>
  <r>
    <s v="F20752"/>
    <x v="0"/>
    <d v="2021-10-18T21:02:40"/>
    <d v="2021-10-18T21:06:22"/>
    <n v="31015"/>
    <n v="31937"/>
    <n v="38.894599999999997"/>
    <n v="-77.072305"/>
    <n v="38.890863000000003"/>
    <n v="-77.074893000000003"/>
    <x v="0"/>
    <x v="368"/>
    <n v="543"/>
  </r>
  <r>
    <s v="F20753"/>
    <x v="0"/>
    <d v="2021-10-20T18:54:06"/>
    <d v="2021-10-20T18:57:45"/>
    <n v="31015"/>
    <n v="31937"/>
    <n v="38.894599999999997"/>
    <n v="-77.072305"/>
    <n v="38.890863000000003"/>
    <n v="-77.074893000000003"/>
    <x v="1"/>
    <x v="297"/>
    <n v="544"/>
  </r>
  <r>
    <s v="F20754"/>
    <x v="0"/>
    <d v="2021-10-24T13:52:24"/>
    <d v="2021-10-24T13:55:38"/>
    <n v="31015"/>
    <n v="31937"/>
    <n v="38.894599999999997"/>
    <n v="-77.072305"/>
    <n v="38.890863000000003"/>
    <n v="-77.074893000000003"/>
    <x v="1"/>
    <x v="361"/>
    <n v="545"/>
  </r>
  <r>
    <s v="F20755"/>
    <x v="0"/>
    <d v="2021-10-05T07:40:15"/>
    <d v="2021-10-05T07:43:38"/>
    <n v="31015"/>
    <n v="31937"/>
    <n v="38.894599999999997"/>
    <n v="-77.072305"/>
    <n v="38.890863000000003"/>
    <n v="-77.074893000000003"/>
    <x v="0"/>
    <x v="239"/>
    <n v="546"/>
  </r>
  <r>
    <s v="F20756"/>
    <x v="0"/>
    <d v="2021-10-04T20:48:26"/>
    <d v="2021-10-04T20:51:23"/>
    <n v="31015"/>
    <n v="31937"/>
    <n v="38.894599999999997"/>
    <n v="-77.072305"/>
    <n v="38.890863000000003"/>
    <n v="-77.074893000000003"/>
    <x v="0"/>
    <x v="369"/>
    <n v="547"/>
  </r>
  <r>
    <s v="F20757"/>
    <x v="0"/>
    <d v="2021-10-06T21:25:01"/>
    <d v="2021-10-06T21:28:14"/>
    <n v="31015"/>
    <n v="31937"/>
    <n v="38.894599999999997"/>
    <n v="-77.072305"/>
    <n v="38.890863000000003"/>
    <n v="-77.074893000000003"/>
    <x v="0"/>
    <x v="213"/>
    <n v="548"/>
  </r>
  <r>
    <s v="F20758"/>
    <x v="0"/>
    <d v="2021-10-16T21:14:53"/>
    <d v="2021-10-16T21:18:39"/>
    <n v="31939"/>
    <n v="31937"/>
    <n v="38.895068000000002"/>
    <n v="-77.073859999999996"/>
    <n v="38.890863000000003"/>
    <n v="-77.074893000000003"/>
    <x v="0"/>
    <x v="85"/>
    <n v="549"/>
  </r>
  <r>
    <s v="F20759"/>
    <x v="0"/>
    <d v="2021-10-01T21:44:44"/>
    <d v="2021-10-01T21:47:46"/>
    <n v="31015"/>
    <n v="31937"/>
    <n v="38.894599999999997"/>
    <n v="-77.072305"/>
    <n v="38.890863000000003"/>
    <n v="-77.074893000000003"/>
    <x v="0"/>
    <x v="370"/>
    <n v="550"/>
  </r>
  <r>
    <s v="F20760"/>
    <x v="0"/>
    <d v="2021-10-10T13:09:09"/>
    <d v="2021-10-10T13:12:13"/>
    <n v="31015"/>
    <n v="31937"/>
    <n v="38.894599999999997"/>
    <n v="-77.072305"/>
    <n v="38.890863000000003"/>
    <n v="-77.074893000000003"/>
    <x v="0"/>
    <x v="171"/>
    <n v="551"/>
  </r>
  <r>
    <s v="F20761"/>
    <x v="0"/>
    <d v="2021-10-12T12:56:06"/>
    <d v="2021-10-12T13:01:41"/>
    <n v="31015"/>
    <n v="31937"/>
    <n v="38.894599999999997"/>
    <n v="-77.072305"/>
    <n v="38.890863000000003"/>
    <n v="-77.074893000000003"/>
    <x v="0"/>
    <x v="99"/>
    <n v="552"/>
  </r>
  <r>
    <s v="F20762"/>
    <x v="0"/>
    <d v="2021-10-07T20:54:23"/>
    <d v="2021-10-07T20:59:01"/>
    <n v="31015"/>
    <n v="31937"/>
    <n v="38.894599999999997"/>
    <n v="-77.072305"/>
    <n v="38.890863000000003"/>
    <n v="-77.074893000000003"/>
    <x v="0"/>
    <x v="368"/>
    <n v="553"/>
  </r>
  <r>
    <s v="F20763"/>
    <x v="0"/>
    <d v="2021-10-04T21:24:07"/>
    <d v="2021-10-04T21:28:28"/>
    <n v="31015"/>
    <n v="31937"/>
    <n v="38.894599999999997"/>
    <n v="-77.072305"/>
    <n v="38.890863000000003"/>
    <n v="-77.074893000000003"/>
    <x v="0"/>
    <x v="3"/>
    <n v="554"/>
  </r>
  <r>
    <s v="F20764"/>
    <x v="0"/>
    <d v="2021-10-05T14:45:08"/>
    <d v="2021-10-05T14:49:15"/>
    <n v="31015"/>
    <n v="31937"/>
    <n v="38.894599999999997"/>
    <n v="-77.072305"/>
    <n v="38.890863000000003"/>
    <n v="-77.074893000000003"/>
    <x v="0"/>
    <x v="371"/>
    <n v="555"/>
  </r>
  <r>
    <s v="F20765"/>
    <x v="0"/>
    <d v="2021-10-25T17:04:55"/>
    <d v="2021-10-25T17:09:33"/>
    <n v="31015"/>
    <n v="31937"/>
    <n v="38.894599999999997"/>
    <n v="-77.072305"/>
    <n v="38.890863000000003"/>
    <n v="-77.074893000000003"/>
    <x v="0"/>
    <x v="22"/>
    <n v="556"/>
  </r>
  <r>
    <s v="F20766"/>
    <x v="0"/>
    <d v="2021-10-17T14:34:31"/>
    <d v="2021-10-17T14:37:32"/>
    <n v="31015"/>
    <n v="31937"/>
    <n v="38.894599999999997"/>
    <n v="-77.072305"/>
    <n v="38.890863000000003"/>
    <n v="-77.074893000000003"/>
    <x v="0"/>
    <x v="371"/>
    <n v="557"/>
  </r>
  <r>
    <s v="F20767"/>
    <x v="0"/>
    <d v="2021-10-30T09:22:55"/>
    <d v="2021-10-30T09:34:00"/>
    <n v="31015"/>
    <n v="31937"/>
    <n v="38.894599999999997"/>
    <n v="-77.072305"/>
    <n v="38.890863000000003"/>
    <n v="-77.074893000000003"/>
    <x v="1"/>
    <x v="13"/>
    <n v="558"/>
  </r>
  <r>
    <s v="F20768"/>
    <x v="0"/>
    <d v="2021-10-02T00:50:00"/>
    <d v="2021-10-02T00:53:19"/>
    <n v="31015"/>
    <n v="31937"/>
    <n v="38.894599999999997"/>
    <n v="-77.072305"/>
    <n v="38.890863000000003"/>
    <n v="-77.074893000000003"/>
    <x v="0"/>
    <x v="372"/>
    <n v="559"/>
  </r>
  <r>
    <s v="F20769"/>
    <x v="0"/>
    <d v="2021-10-15T17:00:35"/>
    <d v="2021-10-15T17:05:11"/>
    <n v="31015"/>
    <n v="31937"/>
    <n v="38.894599999999997"/>
    <n v="-77.072305"/>
    <n v="38.890863000000003"/>
    <n v="-77.074893000000003"/>
    <x v="0"/>
    <x v="24"/>
    <n v="560"/>
  </r>
  <r>
    <s v="F20770"/>
    <x v="0"/>
    <d v="2021-10-04T14:35:47"/>
    <d v="2021-10-04T14:38:54"/>
    <n v="31015"/>
    <n v="31937"/>
    <n v="38.894599999999997"/>
    <n v="-77.072305"/>
    <n v="38.890863000000003"/>
    <n v="-77.074893000000003"/>
    <x v="0"/>
    <x v="241"/>
    <n v="561"/>
  </r>
  <r>
    <s v="F20771"/>
    <x v="0"/>
    <d v="2021-10-16T13:57:43"/>
    <d v="2021-10-16T14:10:40"/>
    <n v="31017"/>
    <n v="31070"/>
    <n v="38.891696000000003"/>
    <n v="-77.084599999999995"/>
    <n v="38.873755000000003"/>
    <n v="-77.089232999999993"/>
    <x v="1"/>
    <x v="373"/>
    <n v="562"/>
  </r>
  <r>
    <s v="F20772"/>
    <x v="0"/>
    <d v="2021-10-04T20:18:01"/>
    <d v="2021-10-04T20:22:37"/>
    <n v="31019"/>
    <n v="31940"/>
    <n v="38.889395999999998"/>
    <n v="-77.091862000000006"/>
    <n v="38.886256000000003"/>
    <n v="-77.084261999999995"/>
    <x v="0"/>
    <x v="374"/>
    <n v="563"/>
  </r>
  <r>
    <s v="F20773"/>
    <x v="0"/>
    <d v="2021-10-20T18:25:20"/>
    <d v="2021-10-20T18:34:43"/>
    <n v="31019"/>
    <n v="31937"/>
    <n v="38.889395999999998"/>
    <n v="-77.091862000000006"/>
    <n v="38.890863000000003"/>
    <n v="-77.074893000000003"/>
    <x v="0"/>
    <x v="375"/>
    <n v="564"/>
  </r>
  <r>
    <s v="F20774"/>
    <x v="0"/>
    <d v="2021-10-31T13:16:28"/>
    <d v="2021-10-31T13:24:13"/>
    <n v="31039"/>
    <n v="31940"/>
    <n v="38.880012000000001"/>
    <n v="-77.107854000000003"/>
    <n v="38.886256000000003"/>
    <n v="-77.084261999999995"/>
    <x v="1"/>
    <x v="77"/>
    <n v="565"/>
  </r>
  <r>
    <s v="F20775"/>
    <x v="1"/>
    <d v="2021-10-05T13:24:55"/>
    <d v="2021-10-05T13:39:02"/>
    <n v="31939"/>
    <n v="31940"/>
    <n v="38.895119000000001"/>
    <n v="-77.073841999999999"/>
    <n v="38.886256000000003"/>
    <n v="-77.084245999999993"/>
    <x v="1"/>
    <x v="177"/>
    <n v="566"/>
  </r>
  <r>
    <s v="F20776"/>
    <x v="0"/>
    <d v="2021-10-13T17:33:54"/>
    <d v="2021-10-13T17:39:31"/>
    <n v="31027"/>
    <n v="31940"/>
    <n v="38.893993000000002"/>
    <n v="-77.078569999999999"/>
    <n v="38.886256000000003"/>
    <n v="-77.084261999999995"/>
    <x v="0"/>
    <x v="163"/>
    <n v="567"/>
  </r>
  <r>
    <s v="F20777"/>
    <x v="1"/>
    <d v="2021-10-06T19:42:54"/>
    <d v="2021-10-06T19:53:41"/>
    <n v="31939"/>
    <n v="31940"/>
    <n v="38.895265999999999"/>
    <n v="-77.073566999999997"/>
    <n v="38.886266999999997"/>
    <n v="-77.084294"/>
    <x v="1"/>
    <x v="376"/>
    <n v="568"/>
  </r>
  <r>
    <s v="F20778"/>
    <x v="0"/>
    <d v="2021-10-09T14:18:56"/>
    <d v="2021-10-09T14:25:30"/>
    <n v="31015"/>
    <n v="31940"/>
    <n v="38.894599999999997"/>
    <n v="-77.072305"/>
    <n v="38.886256000000003"/>
    <n v="-77.084261999999995"/>
    <x v="0"/>
    <x v="132"/>
    <n v="569"/>
  </r>
  <r>
    <s v="F20779"/>
    <x v="0"/>
    <d v="2021-10-10T14:50:20"/>
    <d v="2021-10-10T14:58:13"/>
    <n v="31015"/>
    <n v="31940"/>
    <n v="38.894599999999997"/>
    <n v="-77.072305"/>
    <n v="38.886256000000003"/>
    <n v="-77.084261999999995"/>
    <x v="1"/>
    <x v="377"/>
    <n v="570"/>
  </r>
  <r>
    <s v="F20780"/>
    <x v="1"/>
    <d v="2021-10-26T11:40:57"/>
    <d v="2021-10-26T11:45:22"/>
    <n v="31015"/>
    <n v="31940"/>
    <n v="38.894533000000003"/>
    <n v="-77.072271000000001"/>
    <n v="38.886291999999997"/>
    <n v="-77.084028000000004"/>
    <x v="0"/>
    <x v="304"/>
    <n v="571"/>
  </r>
  <r>
    <s v="F20781"/>
    <x v="0"/>
    <d v="2021-10-31T18:51:33"/>
    <d v="2021-10-31T18:54:21"/>
    <n v="31020"/>
    <n v="31940"/>
    <n v="38.8904"/>
    <n v="-77.088899999999995"/>
    <n v="38.886256000000003"/>
    <n v="-77.084261999999995"/>
    <x v="0"/>
    <x v="232"/>
    <n v="572"/>
  </r>
  <r>
    <s v="F20782"/>
    <x v="1"/>
    <d v="2021-10-14T10:21:56"/>
    <d v="2021-10-14T10:30:19"/>
    <n v="31027"/>
    <n v="31940"/>
    <n v="38.894007999999999"/>
    <n v="-77.078625000000002"/>
    <n v="38.886305999999998"/>
    <n v="-77.084128000000007"/>
    <x v="1"/>
    <x v="90"/>
    <n v="573"/>
  </r>
  <r>
    <s v="F20783"/>
    <x v="0"/>
    <d v="2021-10-24T17:26:54"/>
    <d v="2021-10-24T17:34:49"/>
    <n v="31015"/>
    <n v="31940"/>
    <n v="38.894599999999997"/>
    <n v="-77.072305"/>
    <n v="38.886256000000003"/>
    <n v="-77.084261999999995"/>
    <x v="1"/>
    <x v="378"/>
    <n v="574"/>
  </r>
  <r>
    <s v="F20784"/>
    <x v="0"/>
    <d v="2021-10-21T13:37:19"/>
    <d v="2021-10-21T13:43:29"/>
    <n v="31015"/>
    <n v="31940"/>
    <n v="38.894599999999997"/>
    <n v="-77.072305"/>
    <n v="38.886256000000003"/>
    <n v="-77.084261999999995"/>
    <x v="1"/>
    <x v="41"/>
    <n v="575"/>
  </r>
  <r>
    <s v="F20785"/>
    <x v="0"/>
    <d v="2021-10-20T23:36:34"/>
    <d v="2021-10-20T23:47:15"/>
    <n v="31015"/>
    <n v="31051"/>
    <n v="38.894599999999997"/>
    <n v="-77.072305"/>
    <n v="38.889364999999998"/>
    <n v="-77.077293999999995"/>
    <x v="0"/>
    <x v="328"/>
    <n v="576"/>
  </r>
  <r>
    <s v="F20786"/>
    <x v="0"/>
    <d v="2021-10-10T13:53:38"/>
    <d v="2021-10-10T14:00:56"/>
    <n v="31015"/>
    <n v="31051"/>
    <n v="38.894599999999997"/>
    <n v="-77.072305"/>
    <n v="38.889364999999998"/>
    <n v="-77.077293999999995"/>
    <x v="1"/>
    <x v="211"/>
    <n v="577"/>
  </r>
  <r>
    <s v="F20787"/>
    <x v="0"/>
    <d v="2021-10-12T21:37:24"/>
    <d v="2021-10-12T21:45:40"/>
    <n v="31015"/>
    <n v="31051"/>
    <n v="38.894599999999997"/>
    <n v="-77.072305"/>
    <n v="38.889364999999998"/>
    <n v="-77.077293999999995"/>
    <x v="0"/>
    <x v="379"/>
    <n v="578"/>
  </r>
  <r>
    <s v="F20788"/>
    <x v="0"/>
    <d v="2021-10-02T20:48:46"/>
    <d v="2021-10-02T20:52:40"/>
    <n v="31015"/>
    <n v="31051"/>
    <n v="38.894599999999997"/>
    <n v="-77.072305"/>
    <n v="38.889364999999998"/>
    <n v="-77.077293999999995"/>
    <x v="1"/>
    <x v="167"/>
    <n v="579"/>
  </r>
  <r>
    <s v="F20789"/>
    <x v="0"/>
    <d v="2021-10-08T17:30:25"/>
    <d v="2021-10-08T17:35:57"/>
    <n v="31015"/>
    <n v="31051"/>
    <n v="38.894599999999997"/>
    <n v="-77.072305"/>
    <n v="38.889364999999998"/>
    <n v="-77.077293999999995"/>
    <x v="0"/>
    <x v="380"/>
    <n v="580"/>
  </r>
  <r>
    <s v="F20790"/>
    <x v="2"/>
    <d v="2021-10-12T10:07:19"/>
    <d v="2021-10-12T10:14:46"/>
    <n v="31015"/>
    <n v="31051"/>
    <n v="38.894599999999997"/>
    <n v="-77.072305"/>
    <n v="38.889364999999998"/>
    <n v="-77.077293999999995"/>
    <x v="1"/>
    <x v="39"/>
    <n v="581"/>
  </r>
  <r>
    <s v="F20791"/>
    <x v="0"/>
    <d v="2021-10-22T17:04:01"/>
    <d v="2021-10-22T17:08:06"/>
    <n v="31924"/>
    <n v="31937"/>
    <n v="38.892555999999999"/>
    <n v="-77.082088999999996"/>
    <n v="38.890863000000003"/>
    <n v="-77.074893000000003"/>
    <x v="0"/>
    <x v="333"/>
    <n v="582"/>
  </r>
  <r>
    <s v="F20792"/>
    <x v="0"/>
    <d v="2021-10-24T19:41:38"/>
    <d v="2021-10-24T19:52:11"/>
    <n v="31017"/>
    <n v="31070"/>
    <n v="38.891696000000003"/>
    <n v="-77.084599999999995"/>
    <n v="38.873755000000003"/>
    <n v="-77.089232999999993"/>
    <x v="1"/>
    <x v="203"/>
    <n v="583"/>
  </r>
  <r>
    <s v="F20793"/>
    <x v="0"/>
    <d v="2021-10-28T08:39:46"/>
    <d v="2021-10-28T08:48:26"/>
    <n v="31039"/>
    <n v="31078"/>
    <n v="38.880012000000001"/>
    <n v="-77.107854000000003"/>
    <n v="38.869441999999999"/>
    <n v="-77.104502999999994"/>
    <x v="0"/>
    <x v="369"/>
    <n v="584"/>
  </r>
  <r>
    <s v="F20794"/>
    <x v="0"/>
    <d v="2021-10-17T11:21:58"/>
    <d v="2021-10-17T11:30:21"/>
    <n v="31019"/>
    <n v="31051"/>
    <n v="38.889395999999998"/>
    <n v="-77.091862000000006"/>
    <n v="38.889364999999998"/>
    <n v="-77.077293999999995"/>
    <x v="0"/>
    <x v="137"/>
    <n v="585"/>
  </r>
  <r>
    <s v="F20795"/>
    <x v="0"/>
    <d v="2021-10-26T10:37:10"/>
    <d v="2021-10-26T10:43:23"/>
    <n v="31019"/>
    <n v="31051"/>
    <n v="38.889395999999998"/>
    <n v="-77.091862000000006"/>
    <n v="38.889364999999998"/>
    <n v="-77.077293999999995"/>
    <x v="0"/>
    <x v="381"/>
    <n v="586"/>
  </r>
  <r>
    <s v="F20796"/>
    <x v="0"/>
    <d v="2021-10-08T17:10:12"/>
    <d v="2021-10-09T12:49:34"/>
    <n v="31027"/>
    <n v="31078"/>
    <n v="38.893993000000002"/>
    <n v="-77.078569999999999"/>
    <n v="38.869441999999999"/>
    <n v="-77.104502999999994"/>
    <x v="0"/>
    <x v="122"/>
    <n v="587"/>
  </r>
  <r>
    <s v="F20797"/>
    <x v="0"/>
    <d v="2021-10-22T16:31:13"/>
    <d v="2021-10-22T16:40:44"/>
    <n v="31039"/>
    <n v="31070"/>
    <n v="38.880012000000001"/>
    <n v="-77.107854000000003"/>
    <n v="38.873755000000003"/>
    <n v="-77.089232999999993"/>
    <x v="0"/>
    <x v="211"/>
    <n v="588"/>
  </r>
  <r>
    <s v="F20798"/>
    <x v="1"/>
    <d v="2021-10-25T14:57:51"/>
    <d v="2021-10-25T15:07:07"/>
    <n v="31039"/>
    <n v="31070"/>
    <n v="38.879876000000003"/>
    <n v="-77.107687999999996"/>
    <n v="38.873686999999997"/>
    <n v="-77.089392000000004"/>
    <x v="1"/>
    <x v="359"/>
    <n v="589"/>
  </r>
  <r>
    <s v="F20799"/>
    <x v="0"/>
    <d v="2021-10-23T12:38:12"/>
    <d v="2021-10-23T12:49:13"/>
    <n v="31039"/>
    <n v="31070"/>
    <n v="38.880012000000001"/>
    <n v="-77.107854000000003"/>
    <n v="38.873755000000003"/>
    <n v="-77.089232999999993"/>
    <x v="0"/>
    <x v="179"/>
    <n v="590"/>
  </r>
  <r>
    <s v="F20800"/>
    <x v="0"/>
    <d v="2021-10-13T12:15:12"/>
    <d v="2021-10-13T12:30:50"/>
    <n v="31015"/>
    <n v="31070"/>
    <n v="38.894599999999997"/>
    <n v="-77.072305"/>
    <n v="38.873755000000003"/>
    <n v="-77.089232999999993"/>
    <x v="0"/>
    <x v="309"/>
    <n v="591"/>
  </r>
  <r>
    <s v="F20801"/>
    <x v="0"/>
    <d v="2021-10-04T13:05:20"/>
    <d v="2021-10-04T13:15:27"/>
    <n v="31924"/>
    <n v="31070"/>
    <n v="38.892555999999999"/>
    <n v="-77.082088999999996"/>
    <n v="38.873755000000003"/>
    <n v="-77.089232999999993"/>
    <x v="0"/>
    <x v="382"/>
    <n v="592"/>
  </r>
  <r>
    <s v="F20802"/>
    <x v="0"/>
    <d v="2021-10-11T13:54:49"/>
    <d v="2021-10-11T14:05:50"/>
    <n v="31924"/>
    <n v="31070"/>
    <n v="38.892555999999999"/>
    <n v="-77.082088999999996"/>
    <n v="38.873755000000003"/>
    <n v="-77.089232999999993"/>
    <x v="0"/>
    <x v="299"/>
    <n v="593"/>
  </r>
  <r>
    <s v="F20803"/>
    <x v="1"/>
    <d v="2021-10-12T22:31:24"/>
    <d v="2021-10-12T22:40:39"/>
    <n v="31924"/>
    <n v="31070"/>
    <n v="38.892513000000001"/>
    <n v="-77.082096000000007"/>
    <n v="38.873747999999999"/>
    <n v="-77.089250000000007"/>
    <x v="1"/>
    <x v="383"/>
    <n v="594"/>
  </r>
  <r>
    <s v="F20804"/>
    <x v="1"/>
    <d v="2021-10-20T18:21:37"/>
    <d v="2021-10-20T18:28:47"/>
    <n v="31924"/>
    <n v="31070"/>
    <n v="38.892533999999998"/>
    <n v="-77.082072999999994"/>
    <n v="38.87377"/>
    <n v="-77.089122000000003"/>
    <x v="1"/>
    <x v="178"/>
    <n v="595"/>
  </r>
  <r>
    <s v="F20805"/>
    <x v="0"/>
    <d v="2021-10-18T18:16:17"/>
    <d v="2021-10-18T18:28:41"/>
    <n v="31020"/>
    <n v="31070"/>
    <n v="38.8904"/>
    <n v="-77.088899999999995"/>
    <n v="38.873755000000003"/>
    <n v="-77.089232999999993"/>
    <x v="0"/>
    <x v="16"/>
    <n v="596"/>
  </r>
  <r>
    <s v="F20806"/>
    <x v="0"/>
    <d v="2021-10-26T19:11:59"/>
    <d v="2021-10-26T19:15:11"/>
    <n v="31939"/>
    <n v="31937"/>
    <n v="38.895068000000002"/>
    <n v="-77.073859999999996"/>
    <n v="38.890863000000003"/>
    <n v="-77.074893000000003"/>
    <x v="1"/>
    <x v="289"/>
    <n v="597"/>
  </r>
  <r>
    <s v="F20807"/>
    <x v="0"/>
    <d v="2021-10-31T01:48:09"/>
    <d v="2021-10-31T01:58:15"/>
    <n v="31020"/>
    <n v="31937"/>
    <n v="38.8904"/>
    <n v="-77.088899999999995"/>
    <n v="38.890863000000003"/>
    <n v="-77.074893000000003"/>
    <x v="1"/>
    <x v="195"/>
    <n v="598"/>
  </r>
  <r>
    <s v="F20808"/>
    <x v="0"/>
    <d v="2021-10-31T01:48:14"/>
    <d v="2021-10-31T01:58:42"/>
    <n v="31020"/>
    <n v="31937"/>
    <n v="38.8904"/>
    <n v="-77.088899999999995"/>
    <n v="38.890863000000003"/>
    <n v="-77.074893000000003"/>
    <x v="1"/>
    <x v="384"/>
    <n v="599"/>
  </r>
  <r>
    <s v="F20809"/>
    <x v="0"/>
    <d v="2021-10-30T16:26:27"/>
    <d v="2021-10-30T16:33:48"/>
    <n v="31015"/>
    <n v="31940"/>
    <n v="38.894599999999997"/>
    <n v="-77.072305"/>
    <n v="38.886256000000003"/>
    <n v="-77.084261999999995"/>
    <x v="0"/>
    <x v="385"/>
    <n v="600"/>
  </r>
  <r>
    <s v="F20810"/>
    <x v="0"/>
    <d v="2021-10-20T11:36:55"/>
    <d v="2021-10-20T11:39:28"/>
    <n v="31017"/>
    <n v="31940"/>
    <n v="38.891696000000003"/>
    <n v="-77.084599999999995"/>
    <n v="38.886256000000003"/>
    <n v="-77.084261999999995"/>
    <x v="0"/>
    <x v="386"/>
    <n v="601"/>
  </r>
  <r>
    <s v="F20811"/>
    <x v="1"/>
    <d v="2021-10-05T13:17:36"/>
    <d v="2021-10-05T13:39:51"/>
    <n v="31017"/>
    <n v="31940"/>
    <n v="38.891784000000001"/>
    <n v="-77.084523000000004"/>
    <n v="38.886285999999998"/>
    <n v="-77.084249999999997"/>
    <x v="1"/>
    <x v="1"/>
    <n v="602"/>
  </r>
  <r>
    <s v="F20812"/>
    <x v="0"/>
    <d v="2021-10-17T15:16:17"/>
    <d v="2021-10-17T15:30:54"/>
    <n v="31015"/>
    <n v="31940"/>
    <n v="38.894599999999997"/>
    <n v="-77.072305"/>
    <n v="38.886256000000003"/>
    <n v="-77.084261999999995"/>
    <x v="0"/>
    <x v="387"/>
    <n v="603"/>
  </r>
  <r>
    <s v="F20813"/>
    <x v="0"/>
    <d v="2021-10-17T19:02:27"/>
    <d v="2021-10-17T19:06:42"/>
    <n v="31019"/>
    <n v="31940"/>
    <n v="38.889395999999998"/>
    <n v="-77.091862000000006"/>
    <n v="38.886256000000003"/>
    <n v="-77.084261999999995"/>
    <x v="0"/>
    <x v="149"/>
    <n v="604"/>
  </r>
  <r>
    <s v="F20814"/>
    <x v="0"/>
    <d v="2021-10-25T19:23:42"/>
    <d v="2021-10-25T19:27:26"/>
    <n v="31019"/>
    <n v="31940"/>
    <n v="38.889395999999998"/>
    <n v="-77.091862000000006"/>
    <n v="38.886256000000003"/>
    <n v="-77.084261999999995"/>
    <x v="0"/>
    <x v="2"/>
    <n v="605"/>
  </r>
  <r>
    <s v="F20815"/>
    <x v="0"/>
    <d v="2021-10-27T20:18:08"/>
    <d v="2021-10-27T20:21:48"/>
    <n v="31027"/>
    <n v="31051"/>
    <n v="38.893993000000002"/>
    <n v="-77.078569999999999"/>
    <n v="38.889364999999998"/>
    <n v="-77.077293999999995"/>
    <x v="0"/>
    <x v="388"/>
    <n v="606"/>
  </r>
  <r>
    <s v="F20816"/>
    <x v="0"/>
    <d v="2021-10-17T14:45:51"/>
    <d v="2021-10-17T14:51:24"/>
    <n v="31939"/>
    <n v="31937"/>
    <n v="38.895068000000002"/>
    <n v="-77.073859999999996"/>
    <n v="38.890863000000003"/>
    <n v="-77.074893000000003"/>
    <x v="0"/>
    <x v="199"/>
    <n v="607"/>
  </r>
  <r>
    <s v="F20817"/>
    <x v="0"/>
    <d v="2021-10-23T03:34:13"/>
    <d v="2021-10-23T03:40:32"/>
    <n v="31030"/>
    <n v="31051"/>
    <n v="38.89593"/>
    <n v="-77.089005999999998"/>
    <n v="38.889364999999998"/>
    <n v="-77.077293999999995"/>
    <x v="0"/>
    <x v="389"/>
    <n v="608"/>
  </r>
  <r>
    <s v="F20818"/>
    <x v="0"/>
    <d v="2021-10-24T03:19:14"/>
    <d v="2021-10-24T03:24:53"/>
    <n v="31030"/>
    <n v="31051"/>
    <n v="38.89593"/>
    <n v="-77.089005999999998"/>
    <n v="38.889364999999998"/>
    <n v="-77.077293999999995"/>
    <x v="0"/>
    <x v="336"/>
    <n v="609"/>
  </r>
  <r>
    <s v="F20819"/>
    <x v="0"/>
    <d v="2021-10-19T18:29:05"/>
    <d v="2021-10-19T18:37:29"/>
    <n v="31030"/>
    <n v="31051"/>
    <n v="38.89593"/>
    <n v="-77.089005999999998"/>
    <n v="38.889364999999998"/>
    <n v="-77.077293999999995"/>
    <x v="0"/>
    <x v="390"/>
    <n v="610"/>
  </r>
  <r>
    <s v="F20820"/>
    <x v="1"/>
    <d v="2021-10-03T21:28:39"/>
    <d v="2021-10-03T21:35:20"/>
    <n v="31030"/>
    <n v="31051"/>
    <n v="38.895899999999997"/>
    <n v="-77.089038000000002"/>
    <n v="38.889325999999997"/>
    <n v="-77.077494999999999"/>
    <x v="0"/>
    <x v="271"/>
    <n v="611"/>
  </r>
  <r>
    <s v="F20821"/>
    <x v="0"/>
    <d v="2021-10-23T03:33:39"/>
    <d v="2021-10-23T03:40:24"/>
    <n v="31030"/>
    <n v="31051"/>
    <n v="38.89593"/>
    <n v="-77.089005999999998"/>
    <n v="38.889364999999998"/>
    <n v="-77.077293999999995"/>
    <x v="0"/>
    <x v="391"/>
    <n v="612"/>
  </r>
  <r>
    <s v="F20822"/>
    <x v="0"/>
    <d v="2021-10-31T05:18:49"/>
    <d v="2021-10-31T05:25:37"/>
    <n v="31030"/>
    <n v="31051"/>
    <n v="38.89593"/>
    <n v="-77.089005999999998"/>
    <n v="38.889364999999998"/>
    <n v="-77.077293999999995"/>
    <x v="0"/>
    <x v="379"/>
    <n v="613"/>
  </r>
  <r>
    <s v="F20823"/>
    <x v="0"/>
    <d v="2021-10-15T02:54:19"/>
    <d v="2021-10-15T03:02:02"/>
    <n v="31030"/>
    <n v="31051"/>
    <n v="38.89593"/>
    <n v="-77.089005999999998"/>
    <n v="38.889364999999998"/>
    <n v="-77.077293999999995"/>
    <x v="0"/>
    <x v="261"/>
    <n v="614"/>
  </r>
  <r>
    <s v="F20824"/>
    <x v="0"/>
    <d v="2021-10-15T02:54:41"/>
    <d v="2021-10-15T03:01:31"/>
    <n v="31030"/>
    <n v="31051"/>
    <n v="38.89593"/>
    <n v="-77.089005999999998"/>
    <n v="38.889364999999998"/>
    <n v="-77.077293999999995"/>
    <x v="0"/>
    <x v="392"/>
    <n v="615"/>
  </r>
  <r>
    <s v="F20825"/>
    <x v="0"/>
    <d v="2021-10-31T05:18:22"/>
    <d v="2021-10-31T05:25:07"/>
    <n v="31030"/>
    <n v="31051"/>
    <n v="38.89593"/>
    <n v="-77.089005999999998"/>
    <n v="38.889364999999998"/>
    <n v="-77.077293999999995"/>
    <x v="0"/>
    <x v="207"/>
    <n v="616"/>
  </r>
  <r>
    <s v="F20826"/>
    <x v="0"/>
    <d v="2021-10-15T02:52:32"/>
    <d v="2021-10-15T03:00:22"/>
    <n v="31030"/>
    <n v="31051"/>
    <n v="38.89593"/>
    <n v="-77.089005999999998"/>
    <n v="38.889364999999998"/>
    <n v="-77.077293999999995"/>
    <x v="0"/>
    <x v="19"/>
    <n v="617"/>
  </r>
  <r>
    <s v="F20827"/>
    <x v="0"/>
    <d v="2021-10-21T19:47:27"/>
    <d v="2021-10-21T19:54:36"/>
    <n v="31030"/>
    <n v="31051"/>
    <n v="38.89593"/>
    <n v="-77.089005999999998"/>
    <n v="38.889364999999998"/>
    <n v="-77.077293999999995"/>
    <x v="0"/>
    <x v="147"/>
    <n v="618"/>
  </r>
  <r>
    <s v="F20828"/>
    <x v="0"/>
    <d v="2021-10-22T06:45:41"/>
    <d v="2021-10-22T06:56:21"/>
    <n v="31030"/>
    <n v="31051"/>
    <n v="38.89593"/>
    <n v="-77.089005999999998"/>
    <n v="38.889364999999998"/>
    <n v="-77.077293999999995"/>
    <x v="0"/>
    <x v="355"/>
    <n v="619"/>
  </r>
  <r>
    <s v="F20829"/>
    <x v="0"/>
    <d v="2021-10-18T12:24:59"/>
    <d v="2021-10-18T12:31:22"/>
    <n v="31030"/>
    <n v="31051"/>
    <n v="38.89593"/>
    <n v="-77.089005999999998"/>
    <n v="38.889364999999998"/>
    <n v="-77.077293999999995"/>
    <x v="0"/>
    <x v="237"/>
    <n v="620"/>
  </r>
  <r>
    <s v="F20830"/>
    <x v="0"/>
    <d v="2021-10-16T22:21:13"/>
    <d v="2021-10-16T22:29:21"/>
    <n v="31030"/>
    <n v="31051"/>
    <n v="38.89593"/>
    <n v="-77.089005999999998"/>
    <n v="38.889364999999998"/>
    <n v="-77.077293999999995"/>
    <x v="0"/>
    <x v="233"/>
    <n v="621"/>
  </r>
  <r>
    <s v="F20831"/>
    <x v="0"/>
    <d v="2021-10-22T18:23:18"/>
    <d v="2021-10-22T18:43:40"/>
    <n v="31940"/>
    <n v="31051"/>
    <n v="38.886256000000003"/>
    <n v="-77.084261999999995"/>
    <n v="38.889364999999998"/>
    <n v="-77.077293999999995"/>
    <x v="0"/>
    <x v="266"/>
    <n v="622"/>
  </r>
  <r>
    <s v="F20832"/>
    <x v="2"/>
    <d v="2021-10-25T13:43:03"/>
    <d v="2021-10-25T15:59:30"/>
    <n v="31051"/>
    <n v="31937"/>
    <n v="38.889364999999998"/>
    <n v="-77.077293999999995"/>
    <n v="38.890863000000003"/>
    <n v="-77.074893000000003"/>
    <x v="1"/>
    <x v="379"/>
    <n v="623"/>
  </r>
  <r>
    <s v="F20833"/>
    <x v="2"/>
    <d v="2021-10-25T13:43:35"/>
    <d v="2021-10-25T16:00:04"/>
    <n v="31051"/>
    <n v="31937"/>
    <n v="38.889364999999998"/>
    <n v="-77.077293999999995"/>
    <n v="38.890863000000003"/>
    <n v="-77.074893000000003"/>
    <x v="1"/>
    <x v="393"/>
    <n v="624"/>
  </r>
  <r>
    <s v="F20834"/>
    <x v="0"/>
    <d v="2021-10-03T11:20:40"/>
    <d v="2021-10-03T11:21:34"/>
    <n v="31937"/>
    <n v="31937"/>
    <n v="38.890863000000003"/>
    <n v="-77.074893000000003"/>
    <n v="38.890863000000003"/>
    <n v="-77.074893000000003"/>
    <x v="1"/>
    <x v="394"/>
    <n v="625"/>
  </r>
  <r>
    <s v="F20835"/>
    <x v="0"/>
    <d v="2021-10-07T18:30:57"/>
    <d v="2021-10-07T18:31:39"/>
    <n v="31937"/>
    <n v="31937"/>
    <n v="38.890863000000003"/>
    <n v="-77.074893000000003"/>
    <n v="38.890863000000003"/>
    <n v="-77.074893000000003"/>
    <x v="1"/>
    <x v="126"/>
    <n v="626"/>
  </r>
  <r>
    <s v="F20836"/>
    <x v="0"/>
    <d v="2021-10-07T18:32:39"/>
    <d v="2021-10-07T21:44:36"/>
    <n v="31937"/>
    <n v="31937"/>
    <n v="38.890863000000003"/>
    <n v="-77.074893000000003"/>
    <n v="38.890863000000003"/>
    <n v="-77.074893000000003"/>
    <x v="1"/>
    <x v="395"/>
    <n v="627"/>
  </r>
  <r>
    <s v="F20837"/>
    <x v="0"/>
    <d v="2021-10-08T09:39:07"/>
    <d v="2021-10-08T09:42:06"/>
    <n v="31937"/>
    <n v="31937"/>
    <n v="38.890863000000003"/>
    <n v="-77.074893000000003"/>
    <n v="38.890863000000003"/>
    <n v="-77.074893000000003"/>
    <x v="1"/>
    <x v="215"/>
    <n v="628"/>
  </r>
  <r>
    <s v="F20838"/>
    <x v="0"/>
    <d v="2021-10-31T11:55:48"/>
    <d v="2021-10-31T13:48:12"/>
    <n v="31937"/>
    <n v="31937"/>
    <n v="38.890863000000003"/>
    <n v="-77.074893000000003"/>
    <n v="38.890863000000003"/>
    <n v="-77.074893000000003"/>
    <x v="1"/>
    <x v="197"/>
    <n v="629"/>
  </r>
  <r>
    <s v="F20839"/>
    <x v="0"/>
    <d v="2021-10-17T22:20:18"/>
    <d v="2021-10-17T22:37:32"/>
    <n v="31937"/>
    <n v="31937"/>
    <n v="38.890863000000003"/>
    <n v="-77.074893000000003"/>
    <n v="38.890863000000003"/>
    <n v="-77.074893000000003"/>
    <x v="1"/>
    <x v="99"/>
    <n v="630"/>
  </r>
  <r>
    <s v="F20840"/>
    <x v="1"/>
    <d v="2021-10-03T17:34:04"/>
    <d v="2021-10-03T17:34:58"/>
    <n v="31937"/>
    <n v="31937"/>
    <n v="38.890779000000002"/>
    <n v="-77.074855999999997"/>
    <n v="38.890822"/>
    <n v="-77.074875000000006"/>
    <x v="0"/>
    <x v="396"/>
    <n v="631"/>
  </r>
  <r>
    <s v="F20841"/>
    <x v="0"/>
    <d v="2021-10-02T10:24:58"/>
    <d v="2021-10-02T10:43:04"/>
    <n v="31937"/>
    <n v="31937"/>
    <n v="38.890863000000003"/>
    <n v="-77.074893000000003"/>
    <n v="38.890863000000003"/>
    <n v="-77.074893000000003"/>
    <x v="1"/>
    <x v="397"/>
    <n v="632"/>
  </r>
  <r>
    <s v="F20842"/>
    <x v="0"/>
    <d v="2021-10-02T10:21:35"/>
    <d v="2021-10-02T10:23:20"/>
    <n v="31937"/>
    <n v="31937"/>
    <n v="38.890863000000003"/>
    <n v="-77.074893000000003"/>
    <n v="38.890863000000003"/>
    <n v="-77.074893000000003"/>
    <x v="1"/>
    <x v="293"/>
    <n v="633"/>
  </r>
  <r>
    <s v="F20843"/>
    <x v="1"/>
    <d v="2021-10-05T14:12:03"/>
    <d v="2021-10-05T14:17:46"/>
    <n v="31051"/>
    <n v="31940"/>
    <n v="38.889358999999999"/>
    <n v="-77.077391000000006"/>
    <n v="38.886339"/>
    <n v="-77.084061000000005"/>
    <x v="0"/>
    <x v="398"/>
    <n v="634"/>
  </r>
  <r>
    <s v="F20844"/>
    <x v="1"/>
    <d v="2021-10-11T09:35:21"/>
    <d v="2021-10-11T09:40:49"/>
    <n v="31937"/>
    <n v="31940"/>
    <n v="38.890819999999998"/>
    <n v="-77.074841000000006"/>
    <n v="38.886268999999999"/>
    <n v="-77.084091999999998"/>
    <x v="1"/>
    <x v="302"/>
    <n v="635"/>
  </r>
  <r>
    <s v="F20845"/>
    <x v="0"/>
    <d v="2021-10-04T16:49:49"/>
    <d v="2021-10-04T16:58:18"/>
    <n v="31940"/>
    <n v="31940"/>
    <n v="38.886256000000003"/>
    <n v="-77.084261999999995"/>
    <n v="38.886256000000003"/>
    <n v="-77.084261999999995"/>
    <x v="0"/>
    <x v="49"/>
    <n v="636"/>
  </r>
  <r>
    <s v="F20846"/>
    <x v="0"/>
    <d v="2021-10-11T16:53:16"/>
    <d v="2021-10-11T17:01:41"/>
    <n v="31940"/>
    <n v="31940"/>
    <n v="38.886256000000003"/>
    <n v="-77.084261999999995"/>
    <n v="38.886256000000003"/>
    <n v="-77.084261999999995"/>
    <x v="0"/>
    <x v="399"/>
    <n v="637"/>
  </r>
  <r>
    <s v="F20847"/>
    <x v="1"/>
    <d v="2021-10-20T17:38:09"/>
    <d v="2021-10-20T18:27:38"/>
    <n v="31940"/>
    <n v="31940"/>
    <n v="38.886297999999996"/>
    <n v="-77.084289999999996"/>
    <n v="38.886296000000002"/>
    <n v="-77.084219000000004"/>
    <x v="1"/>
    <x v="385"/>
    <n v="638"/>
  </r>
  <r>
    <s v="F20848"/>
    <x v="0"/>
    <d v="2021-10-03T16:58:28"/>
    <d v="2021-10-03T17:32:10"/>
    <n v="31940"/>
    <n v="31940"/>
    <n v="38.886256000000003"/>
    <n v="-77.084261999999995"/>
    <n v="38.886256000000003"/>
    <n v="-77.084261999999995"/>
    <x v="1"/>
    <x v="400"/>
    <n v="639"/>
  </r>
  <r>
    <s v="F20849"/>
    <x v="0"/>
    <d v="2021-10-04T14:45:47"/>
    <d v="2021-10-04T14:47:26"/>
    <n v="31051"/>
    <n v="31051"/>
    <n v="38.889364999999998"/>
    <n v="-77.077293999999995"/>
    <n v="38.889364999999998"/>
    <n v="-77.077293999999995"/>
    <x v="0"/>
    <x v="401"/>
    <n v="640"/>
  </r>
  <r>
    <s v="F20850"/>
    <x v="0"/>
    <d v="2021-10-04T14:48:04"/>
    <d v="2021-10-04T14:49:29"/>
    <n v="31051"/>
    <n v="31051"/>
    <n v="38.889364999999998"/>
    <n v="-77.077293999999995"/>
    <n v="38.889364999999998"/>
    <n v="-77.077293999999995"/>
    <x v="0"/>
    <x v="71"/>
    <n v="641"/>
  </r>
  <r>
    <s v="F20851"/>
    <x v="0"/>
    <d v="2021-10-26T09:25:33"/>
    <d v="2021-10-26T09:27:21"/>
    <n v="31051"/>
    <n v="31051"/>
    <n v="38.889364999999998"/>
    <n v="-77.077293999999995"/>
    <n v="38.889364999999998"/>
    <n v="-77.077293999999995"/>
    <x v="0"/>
    <x v="130"/>
    <n v="642"/>
  </r>
  <r>
    <s v="F20852"/>
    <x v="0"/>
    <d v="2021-10-21T20:42:02"/>
    <d v="2021-10-21T21:48:13"/>
    <n v="31051"/>
    <n v="31051"/>
    <n v="38.889364999999998"/>
    <n v="-77.077293999999995"/>
    <n v="38.889364999999998"/>
    <n v="-77.077293999999995"/>
    <x v="1"/>
    <x v="402"/>
    <n v="643"/>
  </r>
  <r>
    <s v="F20853"/>
    <x v="0"/>
    <d v="2021-10-24T13:24:19"/>
    <d v="2021-10-24T13:25:21"/>
    <n v="31051"/>
    <n v="31051"/>
    <n v="38.889364999999998"/>
    <n v="-77.077293999999995"/>
    <n v="38.889364999999998"/>
    <n v="-77.077293999999995"/>
    <x v="1"/>
    <x v="403"/>
    <n v="644"/>
  </r>
  <r>
    <s v="F20854"/>
    <x v="0"/>
    <d v="2021-10-03T11:05:25"/>
    <d v="2021-10-03T12:12:02"/>
    <n v="31937"/>
    <n v="31051"/>
    <n v="38.890863000000003"/>
    <n v="-77.074893000000003"/>
    <n v="38.889364999999998"/>
    <n v="-77.077293999999995"/>
    <x v="1"/>
    <x v="181"/>
    <n v="645"/>
  </r>
  <r>
    <s v="F20855"/>
    <x v="0"/>
    <d v="2021-10-21T21:45:43"/>
    <d v="2021-10-21T23:56:27"/>
    <n v="31051"/>
    <n v="31051"/>
    <n v="38.889364999999998"/>
    <n v="-77.077293999999995"/>
    <n v="38.889364999999998"/>
    <n v="-77.077293999999995"/>
    <x v="1"/>
    <x v="355"/>
    <n v="646"/>
  </r>
  <r>
    <s v="F20856"/>
    <x v="0"/>
    <d v="2021-10-21T20:40:52"/>
    <d v="2021-10-21T21:48:53"/>
    <n v="31051"/>
    <n v="31051"/>
    <n v="38.889364999999998"/>
    <n v="-77.077293999999995"/>
    <n v="38.889364999999998"/>
    <n v="-77.077293999999995"/>
    <x v="1"/>
    <x v="354"/>
    <n v="647"/>
  </r>
  <r>
    <s v="F20857"/>
    <x v="0"/>
    <d v="2021-10-14T01:24:35"/>
    <d v="2021-10-14T01:27:55"/>
    <n v="31937"/>
    <n v="31051"/>
    <n v="38.890863000000003"/>
    <n v="-77.074893000000003"/>
    <n v="38.889364999999998"/>
    <n v="-77.077293999999995"/>
    <x v="0"/>
    <x v="42"/>
    <n v="648"/>
  </r>
  <r>
    <s v="F20858"/>
    <x v="0"/>
    <d v="2021-10-11T10:17:41"/>
    <d v="2021-10-11T10:18:33"/>
    <n v="31070"/>
    <n v="31070"/>
    <n v="38.873755000000003"/>
    <n v="-77.089232999999993"/>
    <n v="38.873755000000003"/>
    <n v="-77.089232999999993"/>
    <x v="0"/>
    <x v="404"/>
    <n v="649"/>
  </r>
  <r>
    <s v="F20859"/>
    <x v="0"/>
    <d v="2021-10-13T16:19:53"/>
    <d v="2021-10-13T16:36:36"/>
    <n v="31078"/>
    <n v="31051"/>
    <n v="38.869441999999999"/>
    <n v="-77.104502999999994"/>
    <n v="38.889364999999998"/>
    <n v="-77.077293999999995"/>
    <x v="0"/>
    <x v="27"/>
    <n v="650"/>
  </r>
  <r>
    <s v="F20860"/>
    <x v="0"/>
    <d v="2021-10-01T14:43:17"/>
    <d v="2021-10-01T15:00:15"/>
    <n v="31078"/>
    <n v="31051"/>
    <n v="38.869441999999999"/>
    <n v="-77.104502999999994"/>
    <n v="38.889364999999998"/>
    <n v="-77.077293999999995"/>
    <x v="0"/>
    <x v="35"/>
    <n v="651"/>
  </r>
  <r>
    <s v="F20861"/>
    <x v="0"/>
    <d v="2021-10-10T10:13:09"/>
    <d v="2021-10-10T10:28:28"/>
    <n v="31078"/>
    <n v="31078"/>
    <n v="38.869441999999999"/>
    <n v="-77.104502999999994"/>
    <n v="38.869441999999999"/>
    <n v="-77.104502999999994"/>
    <x v="1"/>
    <x v="360"/>
    <n v="652"/>
  </r>
  <r>
    <s v="F20862"/>
    <x v="1"/>
    <d v="2021-10-13T09:12:58"/>
    <d v="2021-10-13T09:13:28"/>
    <n v="31078"/>
    <n v="31078"/>
    <n v="38.869436"/>
    <n v="-77.104434999999995"/>
    <n v="38.869466000000003"/>
    <n v="-77.104420000000005"/>
    <x v="0"/>
    <x v="353"/>
    <n v="653"/>
  </r>
  <r>
    <s v="F20863"/>
    <x v="0"/>
    <d v="2021-10-08T09:39:34"/>
    <d v="2021-10-08T09:42:01"/>
    <n v="31937"/>
    <n v="31937"/>
    <n v="38.890863000000003"/>
    <n v="-77.074893000000003"/>
    <n v="38.890863000000003"/>
    <n v="-77.074893000000003"/>
    <x v="1"/>
    <x v="149"/>
    <n v="654"/>
  </r>
  <r>
    <s v="F20864"/>
    <x v="0"/>
    <d v="2021-10-11T16:17:29"/>
    <d v="2021-10-11T18:27:17"/>
    <n v="31937"/>
    <n v="31937"/>
    <n v="38.890863000000003"/>
    <n v="-77.074893000000003"/>
    <n v="38.890863000000003"/>
    <n v="-77.074893000000003"/>
    <x v="1"/>
    <x v="405"/>
    <n v="655"/>
  </r>
  <r>
    <s v="F20865"/>
    <x v="1"/>
    <d v="2021-10-06T13:02:44"/>
    <d v="2021-10-06T13:35:45"/>
    <n v="31940"/>
    <n v="31940"/>
    <n v="38.886266999999997"/>
    <n v="-77.084237999999999"/>
    <n v="38.886305999999998"/>
    <n v="-77.084114999999997"/>
    <x v="1"/>
    <x v="213"/>
    <n v="656"/>
  </r>
  <r>
    <s v="F20866"/>
    <x v="0"/>
    <d v="2021-10-07T16:07:56"/>
    <d v="2021-10-07T16:15:16"/>
    <n v="31940"/>
    <n v="31940"/>
    <n v="38.886256000000003"/>
    <n v="-77.084261999999995"/>
    <n v="38.886256000000003"/>
    <n v="-77.084261999999995"/>
    <x v="0"/>
    <x v="209"/>
    <n v="657"/>
  </r>
  <r>
    <s v="F20867"/>
    <x v="0"/>
    <d v="2021-10-04T14:56:13"/>
    <d v="2021-10-04T15:45:20"/>
    <n v="31940"/>
    <n v="31940"/>
    <n v="38.886256000000003"/>
    <n v="-77.084261999999995"/>
    <n v="38.886256000000003"/>
    <n v="-77.084261999999995"/>
    <x v="1"/>
    <x v="406"/>
    <n v="658"/>
  </r>
  <r>
    <s v="F20868"/>
    <x v="0"/>
    <d v="2021-10-14T16:52:18"/>
    <d v="2021-10-14T17:00:41"/>
    <n v="31940"/>
    <n v="31940"/>
    <n v="38.886256000000003"/>
    <n v="-77.084261999999995"/>
    <n v="38.886256000000003"/>
    <n v="-77.084261999999995"/>
    <x v="0"/>
    <x v="280"/>
    <n v="659"/>
  </r>
  <r>
    <s v="F20869"/>
    <x v="0"/>
    <d v="2021-10-12T16:33:25"/>
    <d v="2021-10-12T16:42:29"/>
    <n v="31940"/>
    <n v="31940"/>
    <n v="38.886256000000003"/>
    <n v="-77.084261999999995"/>
    <n v="38.886256000000003"/>
    <n v="-77.084261999999995"/>
    <x v="0"/>
    <x v="326"/>
    <n v="660"/>
  </r>
  <r>
    <s v="F20870"/>
    <x v="1"/>
    <d v="2021-10-05T14:06:00"/>
    <d v="2021-10-05T14:08:41"/>
    <n v="31937"/>
    <n v="31051"/>
    <n v="38.890811999999997"/>
    <n v="-77.074860000000001"/>
    <n v="38.889358999999999"/>
    <n v="-77.077337999999997"/>
    <x v="1"/>
    <x v="82"/>
    <n v="661"/>
  </r>
  <r>
    <s v="F20871"/>
    <x v="0"/>
    <d v="2021-10-14T01:25:00"/>
    <d v="2021-10-14T01:27:52"/>
    <n v="31937"/>
    <n v="31051"/>
    <n v="38.890863000000003"/>
    <n v="-77.074893000000003"/>
    <n v="38.889364999999998"/>
    <n v="-77.077293999999995"/>
    <x v="0"/>
    <x v="407"/>
    <n v="662"/>
  </r>
  <r>
    <s v="F20872"/>
    <x v="0"/>
    <d v="2021-10-05T09:08:26"/>
    <d v="2021-10-05T09:18:27"/>
    <n v="31070"/>
    <n v="31051"/>
    <n v="38.873755000000003"/>
    <n v="-77.089232999999993"/>
    <n v="38.889364999999998"/>
    <n v="-77.077293999999995"/>
    <x v="0"/>
    <x v="149"/>
    <n v="663"/>
  </r>
  <r>
    <s v="F20873"/>
    <x v="0"/>
    <d v="2021-10-24T12:52:42"/>
    <d v="2021-10-24T12:57:01"/>
    <n v="31937"/>
    <n v="31937"/>
    <n v="38.890863000000003"/>
    <n v="-77.074893000000003"/>
    <n v="38.890863000000003"/>
    <n v="-77.074893000000003"/>
    <x v="0"/>
    <x v="205"/>
    <n v="664"/>
  </r>
  <r>
    <s v="F20874"/>
    <x v="0"/>
    <d v="2021-10-24T12:51:30"/>
    <d v="2021-10-24T12:52:03"/>
    <n v="31937"/>
    <n v="31937"/>
    <n v="38.890863000000003"/>
    <n v="-77.074893000000003"/>
    <n v="38.890863000000003"/>
    <n v="-77.074893000000003"/>
    <x v="0"/>
    <x v="408"/>
    <n v="665"/>
  </r>
  <r>
    <s v="F20875"/>
    <x v="1"/>
    <d v="2021-10-01T16:34:48"/>
    <d v="2021-10-01T16:41:00"/>
    <n v="31940"/>
    <n v="31070"/>
    <n v="38.886273000000003"/>
    <n v="-77.084248000000002"/>
    <n v="38.873714"/>
    <n v="-77.089286999999999"/>
    <x v="0"/>
    <x v="334"/>
    <n v="666"/>
  </r>
  <r>
    <s v="F20876"/>
    <x v="0"/>
    <d v="2021-10-13T21:49:05"/>
    <d v="2021-10-13T22:03:19"/>
    <n v="31070"/>
    <n v="31070"/>
    <n v="38.873755000000003"/>
    <n v="-77.089232999999993"/>
    <n v="38.873755000000003"/>
    <n v="-77.089232999999993"/>
    <x v="1"/>
    <x v="409"/>
    <n v="667"/>
  </r>
  <r>
    <s v="F20877"/>
    <x v="0"/>
    <d v="2021-10-26T07:43:42"/>
    <d v="2021-10-26T07:44:14"/>
    <n v="31070"/>
    <n v="31070"/>
    <n v="38.873755000000003"/>
    <n v="-77.089232999999993"/>
    <n v="38.873755000000003"/>
    <n v="-77.089232999999993"/>
    <x v="0"/>
    <x v="148"/>
    <n v="668"/>
  </r>
  <r>
    <s v="F20878"/>
    <x v="0"/>
    <d v="2021-10-30T09:51:15"/>
    <d v="2021-10-30T09:53:14"/>
    <n v="31070"/>
    <n v="31070"/>
    <n v="38.873755000000003"/>
    <n v="-77.089232999999993"/>
    <n v="38.873755000000003"/>
    <n v="-77.089232999999993"/>
    <x v="1"/>
    <x v="202"/>
    <n v="669"/>
  </r>
  <r>
    <s v="F20879"/>
    <x v="0"/>
    <d v="2021-10-22T10:37:06"/>
    <d v="2021-10-22T10:37:41"/>
    <n v="31070"/>
    <n v="31070"/>
    <n v="38.873755000000003"/>
    <n v="-77.089232999999993"/>
    <n v="38.873755000000003"/>
    <n v="-77.089232999999993"/>
    <x v="0"/>
    <x v="410"/>
    <n v="670"/>
  </r>
  <r>
    <s v="F20880"/>
    <x v="0"/>
    <d v="2021-10-13T12:31:10"/>
    <d v="2021-10-13T12:38:36"/>
    <n v="31070"/>
    <n v="31078"/>
    <n v="38.873755000000003"/>
    <n v="-77.089232999999993"/>
    <n v="38.869441999999999"/>
    <n v="-77.104502999999994"/>
    <x v="0"/>
    <x v="136"/>
    <n v="671"/>
  </r>
  <r>
    <s v="F20881"/>
    <x v="1"/>
    <d v="2021-10-12T18:32:08"/>
    <d v="2021-10-12T18:40:42"/>
    <n v="31023"/>
    <n v="31937"/>
    <n v="38.885795999999999"/>
    <n v="-77.097797999999997"/>
    <n v="38.890818000000003"/>
    <n v="-77.074948000000006"/>
    <x v="0"/>
    <x v="383"/>
    <n v="672"/>
  </r>
  <r>
    <s v="F20882"/>
    <x v="0"/>
    <d v="2021-10-19T17:53:07"/>
    <d v="2021-10-19T18:06:29"/>
    <n v="31034"/>
    <n v="31937"/>
    <n v="38.882629000000001"/>
    <n v="-77.109365999999994"/>
    <n v="38.890863000000003"/>
    <n v="-77.074893000000003"/>
    <x v="0"/>
    <x v="139"/>
    <n v="673"/>
  </r>
  <r>
    <s v="F20883"/>
    <x v="0"/>
    <d v="2021-10-22T17:09:39"/>
    <d v="2021-10-22T17:22:04"/>
    <n v="31034"/>
    <n v="31937"/>
    <n v="38.882629000000001"/>
    <n v="-77.109365999999994"/>
    <n v="38.890863000000003"/>
    <n v="-77.074893000000003"/>
    <x v="0"/>
    <x v="411"/>
    <n v="674"/>
  </r>
  <r>
    <s v="F20884"/>
    <x v="0"/>
    <d v="2021-10-22T10:53:10"/>
    <d v="2021-10-22T11:12:40"/>
    <n v="31034"/>
    <n v="31937"/>
    <n v="38.882629000000001"/>
    <n v="-77.109365999999994"/>
    <n v="38.890863000000003"/>
    <n v="-77.074893000000003"/>
    <x v="1"/>
    <x v="257"/>
    <n v="675"/>
  </r>
  <r>
    <s v="F20885"/>
    <x v="0"/>
    <d v="2021-10-21T17:51:30"/>
    <d v="2021-10-21T17:58:45"/>
    <n v="31023"/>
    <n v="31937"/>
    <n v="38.885801000000001"/>
    <n v="-77.097745000000003"/>
    <n v="38.890863000000003"/>
    <n v="-77.074893000000003"/>
    <x v="0"/>
    <x v="412"/>
    <n v="676"/>
  </r>
  <r>
    <s v="F20886"/>
    <x v="0"/>
    <d v="2021-10-22T10:53:23"/>
    <d v="2021-10-22T11:12:58"/>
    <n v="31034"/>
    <n v="31937"/>
    <n v="38.882629000000001"/>
    <n v="-77.109365999999994"/>
    <n v="38.890863000000003"/>
    <n v="-77.074893000000003"/>
    <x v="1"/>
    <x v="413"/>
    <n v="677"/>
  </r>
  <r>
    <s v="F20887"/>
    <x v="0"/>
    <d v="2021-10-27T15:46:13"/>
    <d v="2021-10-27T15:59:12"/>
    <n v="31034"/>
    <n v="31937"/>
    <n v="38.882629000000001"/>
    <n v="-77.109365999999994"/>
    <n v="38.890863000000003"/>
    <n v="-77.074893000000003"/>
    <x v="0"/>
    <x v="414"/>
    <n v="678"/>
  </r>
  <r>
    <s v="F20888"/>
    <x v="0"/>
    <d v="2021-10-18T10:05:55"/>
    <d v="2021-10-18T10:11:53"/>
    <n v="31023"/>
    <n v="31940"/>
    <n v="38.885801000000001"/>
    <n v="-77.097745000000003"/>
    <n v="38.886256000000003"/>
    <n v="-77.084261999999995"/>
    <x v="0"/>
    <x v="218"/>
    <n v="679"/>
  </r>
  <r>
    <s v="F20889"/>
    <x v="0"/>
    <d v="2021-10-04T23:12:16"/>
    <d v="2021-10-04T23:17:42"/>
    <n v="31023"/>
    <n v="31070"/>
    <n v="38.885801000000001"/>
    <n v="-77.097745000000003"/>
    <n v="38.873755000000003"/>
    <n v="-77.089232999999993"/>
    <x v="0"/>
    <x v="70"/>
    <n v="680"/>
  </r>
  <r>
    <s v="F20890"/>
    <x v="0"/>
    <d v="2021-10-05T18:30:54"/>
    <d v="2021-10-05T18:36:52"/>
    <n v="31023"/>
    <n v="31070"/>
    <n v="38.885801000000001"/>
    <n v="-77.097745000000003"/>
    <n v="38.873755000000003"/>
    <n v="-77.089232999999993"/>
    <x v="0"/>
    <x v="415"/>
    <n v="681"/>
  </r>
  <r>
    <s v="F20891"/>
    <x v="0"/>
    <d v="2021-10-19T21:21:32"/>
    <d v="2021-10-19T21:26:38"/>
    <n v="31023"/>
    <n v="31070"/>
    <n v="38.885801000000001"/>
    <n v="-77.097745000000003"/>
    <n v="38.873755000000003"/>
    <n v="-77.089232999999993"/>
    <x v="0"/>
    <x v="171"/>
    <n v="682"/>
  </r>
  <r>
    <s v="F20892"/>
    <x v="0"/>
    <d v="2021-10-02T11:46:19"/>
    <d v="2021-10-02T12:25:39"/>
    <n v="31917"/>
    <n v="31937"/>
    <n v="38.893859999999997"/>
    <n v="-77.070862000000005"/>
    <n v="38.890863000000003"/>
    <n v="-77.074893000000003"/>
    <x v="0"/>
    <x v="56"/>
    <n v="683"/>
  </r>
  <r>
    <s v="F20893"/>
    <x v="0"/>
    <d v="2021-10-02T11:40:56"/>
    <d v="2021-10-02T12:25:26"/>
    <n v="31917"/>
    <n v="31937"/>
    <n v="38.893859999999997"/>
    <n v="-77.070862000000005"/>
    <n v="38.890863000000003"/>
    <n v="-77.074893000000003"/>
    <x v="0"/>
    <x v="416"/>
    <n v="684"/>
  </r>
  <r>
    <s v="F20894"/>
    <x v="0"/>
    <d v="2021-10-01T20:58:44"/>
    <d v="2021-10-01T21:02:32"/>
    <n v="31917"/>
    <n v="31937"/>
    <n v="38.893859999999997"/>
    <n v="-77.070862000000005"/>
    <n v="38.890863000000003"/>
    <n v="-77.074893000000003"/>
    <x v="0"/>
    <x v="417"/>
    <n v="685"/>
  </r>
  <r>
    <s v="F20895"/>
    <x v="0"/>
    <d v="2021-10-26T18:41:53"/>
    <d v="2021-10-26T18:51:24"/>
    <n v="31917"/>
    <n v="31940"/>
    <n v="38.893859999999997"/>
    <n v="-77.070862000000005"/>
    <n v="38.886256000000003"/>
    <n v="-77.084261999999995"/>
    <x v="0"/>
    <x v="418"/>
    <n v="686"/>
  </r>
  <r>
    <s v="F20896"/>
    <x v="0"/>
    <d v="2021-10-26T18:19:14"/>
    <d v="2021-10-26T18:27:00"/>
    <n v="31917"/>
    <n v="31940"/>
    <n v="38.893859999999997"/>
    <n v="-77.070862000000005"/>
    <n v="38.886256000000003"/>
    <n v="-77.084261999999995"/>
    <x v="1"/>
    <x v="304"/>
    <n v="687"/>
  </r>
  <r>
    <s v="F20897"/>
    <x v="0"/>
    <d v="2021-10-23T15:51:14"/>
    <d v="2021-10-23T16:06:01"/>
    <n v="31917"/>
    <n v="31940"/>
    <n v="38.893859999999997"/>
    <n v="-77.070862000000005"/>
    <n v="38.886256000000003"/>
    <n v="-77.084261999999995"/>
    <x v="1"/>
    <x v="176"/>
    <n v="688"/>
  </r>
  <r>
    <s v="F20898"/>
    <x v="1"/>
    <d v="2021-10-29T16:23:34"/>
    <d v="2021-10-29T16:27:38"/>
    <n v="31917"/>
    <n v="31940"/>
    <n v="38.893782999999999"/>
    <n v="-77.070904999999996"/>
    <n v="38.886296999999999"/>
    <n v="-77.084107000000003"/>
    <x v="0"/>
    <x v="91"/>
    <n v="689"/>
  </r>
  <r>
    <s v="F20899"/>
    <x v="0"/>
    <d v="2021-10-09T22:40:51"/>
    <d v="2021-10-09T23:14:03"/>
    <n v="31633"/>
    <n v="31937"/>
    <n v="38.887312000000001"/>
    <n v="-77.025762"/>
    <n v="38.890863000000003"/>
    <n v="-77.074893000000003"/>
    <x v="1"/>
    <x v="236"/>
    <n v="690"/>
  </r>
  <r>
    <s v="F20900"/>
    <x v="0"/>
    <d v="2021-10-09T22:40:48"/>
    <d v="2021-10-09T23:14:02"/>
    <n v="31633"/>
    <n v="31937"/>
    <n v="38.887312000000001"/>
    <n v="-77.025762"/>
    <n v="38.890863000000003"/>
    <n v="-77.074893000000003"/>
    <x v="1"/>
    <x v="419"/>
    <n v="691"/>
  </r>
  <r>
    <s v="F20901"/>
    <x v="0"/>
    <d v="2021-10-02T23:09:06"/>
    <d v="2021-10-02T23:50:18"/>
    <n v="31002"/>
    <n v="31937"/>
    <n v="38.856425000000002"/>
    <n v="-77.049232000000003"/>
    <n v="38.890863000000003"/>
    <n v="-77.074893000000003"/>
    <x v="1"/>
    <x v="420"/>
    <n v="692"/>
  </r>
  <r>
    <s v="F20902"/>
    <x v="0"/>
    <d v="2021-10-09T17:07:04"/>
    <d v="2021-10-09T17:42:15"/>
    <n v="31271"/>
    <n v="31937"/>
    <n v="38.892274999999998"/>
    <n v="-77.013917000000006"/>
    <n v="38.890863000000003"/>
    <n v="-77.074893000000003"/>
    <x v="1"/>
    <x v="421"/>
    <n v="693"/>
  </r>
  <r>
    <s v="F20903"/>
    <x v="0"/>
    <d v="2021-10-09T17:06:37"/>
    <d v="2021-10-09T17:42:10"/>
    <n v="31271"/>
    <n v="31937"/>
    <n v="38.892274999999998"/>
    <n v="-77.013917000000006"/>
    <n v="38.890863000000003"/>
    <n v="-77.074893000000003"/>
    <x v="0"/>
    <x v="230"/>
    <n v="694"/>
  </r>
  <r>
    <s v="F20904"/>
    <x v="1"/>
    <d v="2021-10-18T17:56:40"/>
    <d v="2021-10-18T17:59:38"/>
    <n v="31065"/>
    <n v="31940"/>
    <n v="38.880738000000001"/>
    <n v="-77.086309"/>
    <n v="38.886212"/>
    <n v="-77.084278999999995"/>
    <x v="0"/>
    <x v="99"/>
    <n v="695"/>
  </r>
  <r>
    <s v="F20905"/>
    <x v="0"/>
    <d v="2021-10-13T13:10:15"/>
    <d v="2021-10-13T13:12:48"/>
    <n v="31065"/>
    <n v="31940"/>
    <n v="38.880704999999999"/>
    <n v="-77.08596"/>
    <n v="38.886256000000003"/>
    <n v="-77.084261999999995"/>
    <x v="0"/>
    <x v="77"/>
    <n v="696"/>
  </r>
  <r>
    <s v="F20906"/>
    <x v="0"/>
    <d v="2021-10-05T21:31:23"/>
    <d v="2021-10-05T21:33:44"/>
    <n v="31065"/>
    <n v="31940"/>
    <n v="38.880704999999999"/>
    <n v="-77.08596"/>
    <n v="38.886256000000003"/>
    <n v="-77.084261999999995"/>
    <x v="0"/>
    <x v="302"/>
    <n v="697"/>
  </r>
  <r>
    <s v="F20907"/>
    <x v="0"/>
    <d v="2021-10-02T10:58:53"/>
    <d v="2021-10-02T11:05:25"/>
    <n v="31065"/>
    <n v="31940"/>
    <n v="38.880704999999999"/>
    <n v="-77.08596"/>
    <n v="38.886256000000003"/>
    <n v="-77.084261999999995"/>
    <x v="0"/>
    <x v="422"/>
    <n v="698"/>
  </r>
  <r>
    <s v="F20908"/>
    <x v="1"/>
    <d v="2021-10-02T09:04:20"/>
    <d v="2021-10-02T09:12:42"/>
    <n v="31069"/>
    <n v="31940"/>
    <n v="38.871789999999997"/>
    <n v="-77.107945000000001"/>
    <n v="38.886271999999998"/>
    <n v="-77.084265000000002"/>
    <x v="1"/>
    <x v="423"/>
    <n v="699"/>
  </r>
  <r>
    <s v="F20909"/>
    <x v="1"/>
    <d v="2021-10-05T16:47:28"/>
    <d v="2021-10-05T16:57:08"/>
    <n v="31069"/>
    <n v="31940"/>
    <n v="38.871797000000001"/>
    <n v="-77.107894999999999"/>
    <n v="38.886240000000001"/>
    <n v="-77.08426"/>
    <x v="1"/>
    <x v="403"/>
    <n v="700"/>
  </r>
  <r>
    <s v="F20910"/>
    <x v="0"/>
    <d v="2021-10-04T21:31:19"/>
    <d v="2021-10-04T21:33:40"/>
    <n v="31065"/>
    <n v="31940"/>
    <n v="38.880704999999999"/>
    <n v="-77.08596"/>
    <n v="38.886256000000003"/>
    <n v="-77.084261999999995"/>
    <x v="0"/>
    <x v="138"/>
    <n v="701"/>
  </r>
  <r>
    <s v="F20911"/>
    <x v="1"/>
    <d v="2021-10-06T16:53:51"/>
    <d v="2021-10-06T17:02:58"/>
    <n v="31069"/>
    <n v="31940"/>
    <n v="38.871752000000001"/>
    <n v="-77.107922000000002"/>
    <n v="38.886271000000001"/>
    <n v="-77.084238999999997"/>
    <x v="1"/>
    <x v="255"/>
    <n v="702"/>
  </r>
  <r>
    <s v="F20912"/>
    <x v="0"/>
    <d v="2021-10-12T16:53:34"/>
    <d v="2021-10-12T17:07:10"/>
    <n v="31069"/>
    <n v="31940"/>
    <n v="38.871822000000002"/>
    <n v="-77.107906"/>
    <n v="38.886256000000003"/>
    <n v="-77.084261999999995"/>
    <x v="1"/>
    <x v="320"/>
    <n v="703"/>
  </r>
  <r>
    <s v="F20913"/>
    <x v="0"/>
    <d v="2021-10-04T17:47:15"/>
    <d v="2021-10-04T17:50:36"/>
    <n v="31065"/>
    <n v="31940"/>
    <n v="38.880704999999999"/>
    <n v="-77.08596"/>
    <n v="38.886256000000003"/>
    <n v="-77.084261999999995"/>
    <x v="0"/>
    <x v="2"/>
    <n v="704"/>
  </r>
  <r>
    <s v="F20914"/>
    <x v="1"/>
    <d v="2021-10-30T09:00:02"/>
    <d v="2021-10-30T09:09:06"/>
    <n v="31069"/>
    <n v="31940"/>
    <n v="38.871842999999998"/>
    <n v="-77.107947999999993"/>
    <n v="38.886313999999999"/>
    <n v="-77.084190000000007"/>
    <x v="1"/>
    <x v="200"/>
    <n v="705"/>
  </r>
  <r>
    <s v="F20915"/>
    <x v="1"/>
    <d v="2021-10-27T16:53:01"/>
    <d v="2021-10-27T17:04:04"/>
    <n v="31069"/>
    <n v="31940"/>
    <n v="38.871808999999999"/>
    <n v="-77.107966000000005"/>
    <n v="38.886242000000003"/>
    <n v="-77.084241000000006"/>
    <x v="1"/>
    <x v="34"/>
    <n v="706"/>
  </r>
  <r>
    <s v="F20916"/>
    <x v="0"/>
    <d v="2021-10-21T13:12:44"/>
    <d v="2021-10-21T13:15:10"/>
    <n v="31065"/>
    <n v="31940"/>
    <n v="38.880704999999999"/>
    <n v="-77.08596"/>
    <n v="38.886256000000003"/>
    <n v="-77.084261999999995"/>
    <x v="0"/>
    <x v="424"/>
    <n v="707"/>
  </r>
  <r>
    <s v="F20917"/>
    <x v="1"/>
    <d v="2021-10-18T16:02:40"/>
    <d v="2021-10-18T16:05:58"/>
    <n v="31065"/>
    <n v="31051"/>
    <n v="38.880733999999997"/>
    <n v="-77.086192999999994"/>
    <n v="38.889277999999997"/>
    <n v="-77.077686"/>
    <x v="1"/>
    <x v="174"/>
    <n v="708"/>
  </r>
  <r>
    <s v="F20918"/>
    <x v="0"/>
    <d v="2021-10-23T08:14:03"/>
    <d v="2021-10-23T08:21:26"/>
    <n v="31065"/>
    <n v="31051"/>
    <n v="38.880704999999999"/>
    <n v="-77.08596"/>
    <n v="38.889364999999998"/>
    <n v="-77.077293999999995"/>
    <x v="0"/>
    <x v="425"/>
    <n v="709"/>
  </r>
  <r>
    <s v="F20919"/>
    <x v="0"/>
    <d v="2021-10-31T14:49:42"/>
    <d v="2021-10-31T15:09:37"/>
    <n v="31065"/>
    <n v="31070"/>
    <n v="38.880704999999999"/>
    <n v="-77.08596"/>
    <n v="38.873755000000003"/>
    <n v="-77.089232999999993"/>
    <x v="1"/>
    <x v="335"/>
    <n v="710"/>
  </r>
  <r>
    <s v="F20920"/>
    <x v="0"/>
    <d v="2021-10-12T16:31:41"/>
    <d v="2021-10-12T16:40:19"/>
    <n v="31065"/>
    <n v="31070"/>
    <n v="38.880704999999999"/>
    <n v="-77.08596"/>
    <n v="38.873755000000003"/>
    <n v="-77.089232999999993"/>
    <x v="0"/>
    <x v="426"/>
    <n v="711"/>
  </r>
  <r>
    <s v="F20921"/>
    <x v="0"/>
    <d v="2021-10-11T14:13:24"/>
    <d v="2021-10-11T14:22:42"/>
    <n v="31065"/>
    <n v="31070"/>
    <n v="38.880704999999999"/>
    <n v="-77.08596"/>
    <n v="38.873755000000003"/>
    <n v="-77.089232999999993"/>
    <x v="1"/>
    <x v="427"/>
    <n v="712"/>
  </r>
  <r>
    <s v="F20922"/>
    <x v="0"/>
    <d v="2021-10-19T17:47:28"/>
    <d v="2021-10-19T17:50:00"/>
    <n v="31065"/>
    <n v="31940"/>
    <n v="38.880704999999999"/>
    <n v="-77.08596"/>
    <n v="38.886256000000003"/>
    <n v="-77.084261999999995"/>
    <x v="0"/>
    <x v="428"/>
    <n v="713"/>
  </r>
  <r>
    <s v="F20923"/>
    <x v="0"/>
    <d v="2021-10-03T17:11:38"/>
    <d v="2021-10-03T17:14:28"/>
    <n v="31065"/>
    <n v="31940"/>
    <n v="38.880704999999999"/>
    <n v="-77.08596"/>
    <n v="38.886256000000003"/>
    <n v="-77.084261999999995"/>
    <x v="0"/>
    <x v="320"/>
    <n v="714"/>
  </r>
  <r>
    <s v="F20924"/>
    <x v="0"/>
    <d v="2021-10-06T21:28:52"/>
    <d v="2021-10-06T21:31:08"/>
    <n v="31065"/>
    <n v="31940"/>
    <n v="38.880704999999999"/>
    <n v="-77.08596"/>
    <n v="38.886256000000003"/>
    <n v="-77.084261999999995"/>
    <x v="0"/>
    <x v="17"/>
    <n v="715"/>
  </r>
  <r>
    <s v="F20925"/>
    <x v="0"/>
    <d v="2021-10-01T06:11:56"/>
    <d v="2021-10-01T06:14:09"/>
    <n v="31065"/>
    <n v="31940"/>
    <n v="38.880704999999999"/>
    <n v="-77.08596"/>
    <n v="38.886256000000003"/>
    <n v="-77.084261999999995"/>
    <x v="0"/>
    <x v="330"/>
    <n v="716"/>
  </r>
  <r>
    <s v="F20926"/>
    <x v="0"/>
    <d v="2021-10-23T12:53:26"/>
    <d v="2021-10-23T12:55:10"/>
    <n v="31018"/>
    <n v="31051"/>
    <n v="38.892164000000001"/>
    <n v="-77.079374999999999"/>
    <n v="38.889364999999998"/>
    <n v="-77.077293999999995"/>
    <x v="0"/>
    <x v="429"/>
    <n v="717"/>
  </r>
  <r>
    <s v="F20927"/>
    <x v="0"/>
    <d v="2021-10-08T18:00:05"/>
    <d v="2021-10-08T18:40:31"/>
    <n v="31018"/>
    <n v="31051"/>
    <n v="38.892164000000001"/>
    <n v="-77.079374999999999"/>
    <n v="38.889364999999998"/>
    <n v="-77.077293999999995"/>
    <x v="1"/>
    <x v="202"/>
    <n v="718"/>
  </r>
  <r>
    <s v="F20928"/>
    <x v="0"/>
    <d v="2021-10-17T12:01:24"/>
    <d v="2021-10-17T12:11:02"/>
    <n v="31018"/>
    <n v="31051"/>
    <n v="38.892164000000001"/>
    <n v="-77.079374999999999"/>
    <n v="38.889364999999998"/>
    <n v="-77.077293999999995"/>
    <x v="1"/>
    <x v="430"/>
    <n v="719"/>
  </r>
  <r>
    <s v="F20929"/>
    <x v="0"/>
    <d v="2021-10-08T18:00:15"/>
    <d v="2021-10-08T18:40:11"/>
    <n v="31018"/>
    <n v="31051"/>
    <n v="38.892164000000001"/>
    <n v="-77.079374999999999"/>
    <n v="38.889364999999998"/>
    <n v="-77.077293999999995"/>
    <x v="1"/>
    <x v="20"/>
    <n v="720"/>
  </r>
  <r>
    <s v="F20930"/>
    <x v="2"/>
    <d v="2021-10-01T11:15:19"/>
    <d v="2021-10-01T12:02:02"/>
    <n v="31041"/>
    <n v="31051"/>
    <n v="38.803123999999997"/>
    <n v="-77.040362999999999"/>
    <n v="38.889364999999998"/>
    <n v="-77.077293999999995"/>
    <x v="1"/>
    <x v="12"/>
    <n v="721"/>
  </r>
  <r>
    <s v="F20931"/>
    <x v="0"/>
    <d v="2021-10-11T10:52:53"/>
    <d v="2021-10-11T10:57:58"/>
    <n v="31919"/>
    <n v="31078"/>
    <n v="38.876694999999998"/>
    <n v="-77.112982000000002"/>
    <n v="38.869441999999999"/>
    <n v="-77.104502999999994"/>
    <x v="0"/>
    <x v="161"/>
    <n v="722"/>
  </r>
  <r>
    <s v="F20932"/>
    <x v="0"/>
    <d v="2021-10-31T08:56:04"/>
    <d v="2021-10-31T09:01:14"/>
    <n v="31919"/>
    <n v="31078"/>
    <n v="38.876694999999998"/>
    <n v="-77.112982000000002"/>
    <n v="38.869441999999999"/>
    <n v="-77.104502999999994"/>
    <x v="0"/>
    <x v="27"/>
    <n v="723"/>
  </r>
  <r>
    <s v="F20933"/>
    <x v="0"/>
    <d v="2021-10-28T13:44:48"/>
    <d v="2021-10-28T13:49:44"/>
    <n v="31919"/>
    <n v="31078"/>
    <n v="38.876694999999998"/>
    <n v="-77.112982000000002"/>
    <n v="38.869441999999999"/>
    <n v="-77.104502999999994"/>
    <x v="0"/>
    <x v="431"/>
    <n v="724"/>
  </r>
  <r>
    <s v="F20934"/>
    <x v="0"/>
    <d v="2021-10-24T08:26:15"/>
    <d v="2021-10-24T08:32:07"/>
    <n v="31919"/>
    <n v="31078"/>
    <n v="38.876694999999998"/>
    <n v="-77.112982000000002"/>
    <n v="38.869441999999999"/>
    <n v="-77.104502999999994"/>
    <x v="0"/>
    <x v="432"/>
    <n v="725"/>
  </r>
  <r>
    <s v="F20935"/>
    <x v="0"/>
    <d v="2021-10-19T15:39:39"/>
    <d v="2021-10-19T15:44:27"/>
    <n v="31919"/>
    <n v="31078"/>
    <n v="38.876694999999998"/>
    <n v="-77.112982000000002"/>
    <n v="38.869441999999999"/>
    <n v="-77.104502999999994"/>
    <x v="0"/>
    <x v="433"/>
    <n v="726"/>
  </r>
  <r>
    <s v="F20936"/>
    <x v="0"/>
    <d v="2021-10-27T15:10:18"/>
    <d v="2021-10-27T15:15:58"/>
    <n v="31919"/>
    <n v="31078"/>
    <n v="38.876694999999998"/>
    <n v="-77.112982000000002"/>
    <n v="38.869441999999999"/>
    <n v="-77.104502999999994"/>
    <x v="0"/>
    <x v="94"/>
    <n v="727"/>
  </r>
  <r>
    <s v="F20937"/>
    <x v="0"/>
    <d v="2021-10-05T13:41:25"/>
    <d v="2021-10-05T13:46:37"/>
    <n v="31919"/>
    <n v="31078"/>
    <n v="38.876694999999998"/>
    <n v="-77.112982000000002"/>
    <n v="38.869441999999999"/>
    <n v="-77.104502999999994"/>
    <x v="0"/>
    <x v="356"/>
    <n v="728"/>
  </r>
  <r>
    <s v="F20938"/>
    <x v="0"/>
    <d v="2021-10-17T08:24:38"/>
    <d v="2021-10-17T08:29:49"/>
    <n v="31919"/>
    <n v="31078"/>
    <n v="38.876694999999998"/>
    <n v="-77.112982000000002"/>
    <n v="38.869441999999999"/>
    <n v="-77.104502999999994"/>
    <x v="0"/>
    <x v="434"/>
    <n v="729"/>
  </r>
  <r>
    <s v="F20939"/>
    <x v="0"/>
    <d v="2021-10-21T12:55:26"/>
    <d v="2021-10-21T13:00:43"/>
    <n v="31919"/>
    <n v="31078"/>
    <n v="38.876694999999998"/>
    <n v="-77.112982000000002"/>
    <n v="38.869441999999999"/>
    <n v="-77.104502999999994"/>
    <x v="0"/>
    <x v="265"/>
    <n v="730"/>
  </r>
  <r>
    <s v="F20940"/>
    <x v="0"/>
    <d v="2021-10-01T15:18:27"/>
    <d v="2021-10-01T15:24:14"/>
    <n v="31050"/>
    <n v="31070"/>
    <n v="38.884960999999997"/>
    <n v="-77.087770000000006"/>
    <n v="38.873755000000003"/>
    <n v="-77.089232999999993"/>
    <x v="0"/>
    <x v="429"/>
    <n v="731"/>
  </r>
  <r>
    <s v="F20941"/>
    <x v="0"/>
    <d v="2021-10-25T14:08:28"/>
    <d v="2021-10-25T14:14:19"/>
    <n v="31050"/>
    <n v="31070"/>
    <n v="38.884960999999997"/>
    <n v="-77.087770000000006"/>
    <n v="38.873755000000003"/>
    <n v="-77.089232999999993"/>
    <x v="0"/>
    <x v="435"/>
    <n v="732"/>
  </r>
  <r>
    <s v="F20942"/>
    <x v="1"/>
    <d v="2021-10-29T07:55:10"/>
    <d v="2021-10-29T08:06:10"/>
    <n v="31050"/>
    <n v="31078"/>
    <n v="38.885112999999997"/>
    <n v="-77.087879000000001"/>
    <n v="38.869494000000003"/>
    <n v="-77.104437000000004"/>
    <x v="0"/>
    <x v="359"/>
    <n v="733"/>
  </r>
  <r>
    <s v="F20943"/>
    <x v="0"/>
    <d v="2021-10-20T16:01:27"/>
    <d v="2021-10-20T16:25:13"/>
    <n v="31941"/>
    <n v="31070"/>
    <n v="38.837305999999998"/>
    <n v="-77.106110999999999"/>
    <n v="38.873755000000003"/>
    <n v="-77.089232999999993"/>
    <x v="1"/>
    <x v="112"/>
    <n v="734"/>
  </r>
  <r>
    <s v="F20944"/>
    <x v="0"/>
    <d v="2021-10-09T21:53:42"/>
    <d v="2021-10-09T21:56:59"/>
    <n v="31096"/>
    <n v="31070"/>
    <n v="38.866120000000002"/>
    <n v="-77.087869999999995"/>
    <n v="38.873755000000003"/>
    <n v="-77.089232999999993"/>
    <x v="0"/>
    <x v="182"/>
    <n v="735"/>
  </r>
  <r>
    <s v="F20945"/>
    <x v="0"/>
    <d v="2021-10-18T15:28:59"/>
    <d v="2021-10-18T15:33:29"/>
    <n v="31096"/>
    <n v="31070"/>
    <n v="38.866120000000002"/>
    <n v="-77.087869999999995"/>
    <n v="38.873755000000003"/>
    <n v="-77.089232999999993"/>
    <x v="0"/>
    <x v="280"/>
    <n v="736"/>
  </r>
  <r>
    <s v="F20946"/>
    <x v="0"/>
    <d v="2021-10-03T00:02:47"/>
    <d v="2021-10-03T00:08:07"/>
    <n v="31096"/>
    <n v="31070"/>
    <n v="38.866120000000002"/>
    <n v="-77.087869999999995"/>
    <n v="38.873755000000003"/>
    <n v="-77.089232999999993"/>
    <x v="0"/>
    <x v="78"/>
    <n v="737"/>
  </r>
  <r>
    <s v="F20947"/>
    <x v="0"/>
    <d v="2021-10-23T21:49:57"/>
    <d v="2021-10-23T21:52:47"/>
    <n v="31096"/>
    <n v="31070"/>
    <n v="38.866120000000002"/>
    <n v="-77.087869999999995"/>
    <n v="38.873755000000003"/>
    <n v="-77.089232999999993"/>
    <x v="0"/>
    <x v="54"/>
    <n v="738"/>
  </r>
  <r>
    <s v="F20948"/>
    <x v="0"/>
    <d v="2021-10-03T00:02:28"/>
    <d v="2021-10-03T00:08:15"/>
    <n v="31096"/>
    <n v="31070"/>
    <n v="38.866120000000002"/>
    <n v="-77.087869999999995"/>
    <n v="38.873755000000003"/>
    <n v="-77.089232999999993"/>
    <x v="1"/>
    <x v="436"/>
    <n v="739"/>
  </r>
  <r>
    <s v="F20949"/>
    <x v="0"/>
    <d v="2021-10-28T12:29:09"/>
    <d v="2021-10-28T13:17:47"/>
    <n v="31275"/>
    <n v="31006"/>
    <n v="38.901755000000001"/>
    <n v="-77.051084000000003"/>
    <n v="38.863314000000003"/>
    <n v="-77.063416000000004"/>
    <x v="0"/>
    <x v="178"/>
    <n v="740"/>
  </r>
  <r>
    <s v="F20950"/>
    <x v="0"/>
    <d v="2021-10-17T22:48:47"/>
    <d v="2021-10-17T23:16:33"/>
    <n v="31275"/>
    <n v="31006"/>
    <n v="38.901755000000001"/>
    <n v="-77.051084000000003"/>
    <n v="38.863314000000003"/>
    <n v="-77.063416000000004"/>
    <x v="0"/>
    <x v="179"/>
    <n v="741"/>
  </r>
  <r>
    <s v="F20951"/>
    <x v="0"/>
    <d v="2021-10-12T18:18:11"/>
    <d v="2021-10-12T18:41:12"/>
    <n v="31275"/>
    <n v="31006"/>
    <n v="38.901755000000001"/>
    <n v="-77.051084000000003"/>
    <n v="38.863314000000003"/>
    <n v="-77.063416000000004"/>
    <x v="0"/>
    <x v="12"/>
    <n v="742"/>
  </r>
  <r>
    <s v="F20952"/>
    <x v="0"/>
    <d v="2021-10-13T12:23:13"/>
    <d v="2021-10-13T12:48:35"/>
    <n v="31021"/>
    <n v="31006"/>
    <n v="38.888100000000001"/>
    <n v="-77.09308"/>
    <n v="38.863314000000003"/>
    <n v="-77.063416000000004"/>
    <x v="1"/>
    <x v="437"/>
    <n v="743"/>
  </r>
  <r>
    <s v="F20953"/>
    <x v="2"/>
    <d v="2021-10-03T18:35:59"/>
    <d v="2021-10-03T19:06:03"/>
    <n v="31247"/>
    <n v="31006"/>
    <n v="38.888553000000002"/>
    <n v="-77.032426999999998"/>
    <n v="38.863314000000003"/>
    <n v="-77.063416000000004"/>
    <x v="1"/>
    <x v="31"/>
    <n v="744"/>
  </r>
  <r>
    <s v="F20954"/>
    <x v="1"/>
    <d v="2021-10-21T19:37:44"/>
    <d v="2021-10-21T19:55:01"/>
    <n v="31297"/>
    <n v="31006"/>
    <n v="38.899566"/>
    <n v="-77.054097999999996"/>
    <n v="38.863379999999999"/>
    <n v="-77.063185000000004"/>
    <x v="0"/>
    <x v="338"/>
    <n v="745"/>
  </r>
  <r>
    <s v="F20955"/>
    <x v="0"/>
    <d v="2021-10-12T18:03:48"/>
    <d v="2021-10-12T18:22:09"/>
    <n v="31289"/>
    <n v="31095"/>
    <n v="38.890538999999997"/>
    <n v="-77.049383000000006"/>
    <n v="38.86215"/>
    <n v="-77.068121000000005"/>
    <x v="1"/>
    <x v="422"/>
    <n v="746"/>
  </r>
  <r>
    <s v="F20956"/>
    <x v="0"/>
    <d v="2021-10-14T17:20:36"/>
    <d v="2021-10-14T17:45:33"/>
    <n v="31289"/>
    <n v="31006"/>
    <n v="38.890538999999997"/>
    <n v="-77.049383000000006"/>
    <n v="38.863314000000003"/>
    <n v="-77.063416000000004"/>
    <x v="0"/>
    <x v="237"/>
    <n v="747"/>
  </r>
  <r>
    <s v="F20957"/>
    <x v="0"/>
    <d v="2021-10-27T18:45:00"/>
    <d v="2021-10-27T18:55:10"/>
    <n v="31053"/>
    <n v="31095"/>
    <n v="38.863833"/>
    <n v="-77.080319000000003"/>
    <n v="38.86215"/>
    <n v="-77.068121000000005"/>
    <x v="0"/>
    <x v="408"/>
    <n v="748"/>
  </r>
  <r>
    <s v="F20958"/>
    <x v="0"/>
    <d v="2021-10-21T18:12:01"/>
    <d v="2021-10-21T18:17:00"/>
    <n v="31066"/>
    <n v="31006"/>
    <n v="38.867261999999997"/>
    <n v="-77.072315000000003"/>
    <n v="38.863314000000003"/>
    <n v="-77.063416000000004"/>
    <x v="1"/>
    <x v="374"/>
    <n v="749"/>
  </r>
  <r>
    <s v="F20959"/>
    <x v="0"/>
    <d v="2021-10-20T17:23:38"/>
    <d v="2021-10-20T17:29:05"/>
    <n v="31066"/>
    <n v="31006"/>
    <n v="38.867261999999997"/>
    <n v="-77.072315000000003"/>
    <n v="38.863314000000003"/>
    <n v="-77.063416000000004"/>
    <x v="0"/>
    <x v="200"/>
    <n v="750"/>
  </r>
  <r>
    <s v="F20960"/>
    <x v="0"/>
    <d v="2021-10-17T16:50:12"/>
    <d v="2021-10-17T16:57:09"/>
    <n v="31066"/>
    <n v="31006"/>
    <n v="38.867261999999997"/>
    <n v="-77.072315000000003"/>
    <n v="38.863314000000003"/>
    <n v="-77.063416000000004"/>
    <x v="0"/>
    <x v="390"/>
    <n v="751"/>
  </r>
  <r>
    <s v="F20961"/>
    <x v="0"/>
    <d v="2021-10-12T09:35:44"/>
    <d v="2021-10-12T09:43:05"/>
    <n v="31066"/>
    <n v="31006"/>
    <n v="38.867261999999997"/>
    <n v="-77.072315000000003"/>
    <n v="38.863314000000003"/>
    <n v="-77.063416000000004"/>
    <x v="0"/>
    <x v="89"/>
    <n v="752"/>
  </r>
  <r>
    <s v="F20962"/>
    <x v="0"/>
    <d v="2021-10-22T16:11:18"/>
    <d v="2021-10-22T16:23:16"/>
    <n v="31949"/>
    <n v="31006"/>
    <n v="38.863556000000003"/>
    <n v="-77.077201000000002"/>
    <n v="38.863314000000003"/>
    <n v="-77.063416000000004"/>
    <x v="1"/>
    <x v="243"/>
    <n v="753"/>
  </r>
  <r>
    <s v="F20963"/>
    <x v="0"/>
    <d v="2021-10-11T05:49:49"/>
    <d v="2021-10-11T05:56:57"/>
    <n v="31949"/>
    <n v="31006"/>
    <n v="38.863556000000003"/>
    <n v="-77.077201000000002"/>
    <n v="38.863314000000003"/>
    <n v="-77.063416000000004"/>
    <x v="1"/>
    <x v="438"/>
    <n v="754"/>
  </r>
  <r>
    <s v="F20964"/>
    <x v="0"/>
    <d v="2021-10-19T17:14:06"/>
    <d v="2021-10-19T17:25:48"/>
    <n v="31053"/>
    <n v="31006"/>
    <n v="38.863833"/>
    <n v="-77.080319000000003"/>
    <n v="38.863314000000003"/>
    <n v="-77.063416000000004"/>
    <x v="1"/>
    <x v="439"/>
    <n v="755"/>
  </r>
  <r>
    <s v="F20965"/>
    <x v="0"/>
    <d v="2021-10-07T15:26:26"/>
    <d v="2021-10-07T15:42:57"/>
    <n v="31067"/>
    <n v="31006"/>
    <n v="38.862478000000003"/>
    <n v="-77.086599000000007"/>
    <n v="38.863314000000003"/>
    <n v="-77.063416000000004"/>
    <x v="1"/>
    <x v="325"/>
    <n v="756"/>
  </r>
  <r>
    <s v="F20966"/>
    <x v="0"/>
    <d v="2021-10-02T15:50:25"/>
    <d v="2021-10-02T15:58:39"/>
    <n v="31949"/>
    <n v="31006"/>
    <n v="38.863556000000003"/>
    <n v="-77.077201000000002"/>
    <n v="38.863314000000003"/>
    <n v="-77.063416000000004"/>
    <x v="0"/>
    <x v="257"/>
    <n v="757"/>
  </r>
  <r>
    <s v="F20967"/>
    <x v="0"/>
    <d v="2021-10-27T18:24:41"/>
    <d v="2021-10-27T19:08:03"/>
    <n v="31053"/>
    <n v="31006"/>
    <n v="38.863833"/>
    <n v="-77.080319000000003"/>
    <n v="38.863314000000003"/>
    <n v="-77.063416000000004"/>
    <x v="0"/>
    <x v="202"/>
    <n v="758"/>
  </r>
  <r>
    <s v="F20968"/>
    <x v="0"/>
    <d v="2021-10-19T15:49:03"/>
    <d v="2021-10-19T15:57:26"/>
    <n v="31949"/>
    <n v="31006"/>
    <n v="38.863556000000003"/>
    <n v="-77.077201000000002"/>
    <n v="38.863314000000003"/>
    <n v="-77.063416000000004"/>
    <x v="0"/>
    <x v="121"/>
    <n v="759"/>
  </r>
  <r>
    <s v="F20969"/>
    <x v="0"/>
    <d v="2021-10-10T15:53:12"/>
    <d v="2021-10-10T16:02:11"/>
    <n v="31949"/>
    <n v="31006"/>
    <n v="38.863556000000003"/>
    <n v="-77.077201000000002"/>
    <n v="38.863314000000003"/>
    <n v="-77.063416000000004"/>
    <x v="0"/>
    <x v="191"/>
    <n v="760"/>
  </r>
  <r>
    <s v="F20970"/>
    <x v="0"/>
    <d v="2021-10-05T15:50:09"/>
    <d v="2021-10-05T15:58:19"/>
    <n v="31949"/>
    <n v="31006"/>
    <n v="38.863556000000003"/>
    <n v="-77.077201000000002"/>
    <n v="38.863314000000003"/>
    <n v="-77.063416000000004"/>
    <x v="0"/>
    <x v="425"/>
    <n v="761"/>
  </r>
  <r>
    <s v="F20971"/>
    <x v="1"/>
    <d v="2021-10-14T21:47:04"/>
    <d v="2021-10-14T21:54:17"/>
    <n v="31053"/>
    <n v="31006"/>
    <n v="38.863940999999997"/>
    <n v="-77.080354"/>
    <n v="38.863263000000003"/>
    <n v="-77.063396999999995"/>
    <x v="1"/>
    <x v="288"/>
    <n v="762"/>
  </r>
  <r>
    <s v="F20972"/>
    <x v="0"/>
    <d v="2021-10-01T18:21:23"/>
    <d v="2021-10-01T18:34:01"/>
    <n v="31053"/>
    <n v="31006"/>
    <n v="38.863833"/>
    <n v="-77.080319000000003"/>
    <n v="38.863314000000003"/>
    <n v="-77.063416000000004"/>
    <x v="1"/>
    <x v="202"/>
    <n v="763"/>
  </r>
  <r>
    <s v="F20973"/>
    <x v="0"/>
    <d v="2021-10-19T08:01:18"/>
    <d v="2021-10-19T08:48:21"/>
    <n v="31104"/>
    <n v="31006"/>
    <n v="38.922924999999999"/>
    <n v="-77.042580999999998"/>
    <n v="38.863314000000003"/>
    <n v="-77.063416000000004"/>
    <x v="0"/>
    <x v="247"/>
    <n v="764"/>
  </r>
  <r>
    <s v="F20974"/>
    <x v="0"/>
    <d v="2021-10-30T16:06:47"/>
    <d v="2021-10-30T16:46:00"/>
    <n v="31217"/>
    <n v="31006"/>
    <n v="38.886277"/>
    <n v="-77.028242000000006"/>
    <n v="38.863314000000003"/>
    <n v="-77.063416000000004"/>
    <x v="0"/>
    <x v="415"/>
    <n v="765"/>
  </r>
  <r>
    <s v="F20975"/>
    <x v="1"/>
    <d v="2021-10-30T12:50:38"/>
    <d v="2021-10-30T13:40:11"/>
    <n v="31414"/>
    <n v="31006"/>
    <n v="38.967511999999999"/>
    <n v="-77.027934000000002"/>
    <n v="38.863104999999997"/>
    <n v="-77.063333999999998"/>
    <x v="0"/>
    <x v="440"/>
    <n v="766"/>
  </r>
  <r>
    <s v="F20976"/>
    <x v="1"/>
    <d v="2021-10-05T02:46:06"/>
    <d v="2021-10-05T03:31:27"/>
    <n v="32019"/>
    <n v="31006"/>
    <n v="38.990305999999997"/>
    <n v="-77.029590999999996"/>
    <n v="38.863278000000001"/>
    <n v="-77.063417999999999"/>
    <x v="0"/>
    <x v="187"/>
    <n v="767"/>
  </r>
  <r>
    <s v="F20977"/>
    <x v="1"/>
    <d v="2021-10-14T02:43:04"/>
    <d v="2021-10-14T03:30:27"/>
    <n v="32019"/>
    <n v="31006"/>
    <n v="38.990262999999999"/>
    <n v="-77.029488000000001"/>
    <n v="38.863225999999997"/>
    <n v="-77.063344000000001"/>
    <x v="0"/>
    <x v="269"/>
    <n v="768"/>
  </r>
  <r>
    <s v="F20978"/>
    <x v="0"/>
    <d v="2021-10-03T17:18:57"/>
    <d v="2021-10-03T17:42:04"/>
    <n v="31916"/>
    <n v="31006"/>
    <n v="38.829545000000003"/>
    <n v="-77.047843999999998"/>
    <n v="38.863314000000003"/>
    <n v="-77.063416000000004"/>
    <x v="1"/>
    <x v="441"/>
    <n v="769"/>
  </r>
  <r>
    <s v="F20979"/>
    <x v="1"/>
    <d v="2021-10-21T21:28:48"/>
    <d v="2021-10-21T21:45:52"/>
    <n v="31032"/>
    <n v="31006"/>
    <n v="38.880811000000001"/>
    <n v="-77.090709000000004"/>
    <n v="38.863505000000004"/>
    <n v="-77.063390999999996"/>
    <x v="0"/>
    <x v="207"/>
    <n v="770"/>
  </r>
  <r>
    <s v="F20980"/>
    <x v="1"/>
    <d v="2021-10-07T20:09:02"/>
    <d v="2021-10-07T20:23:00"/>
    <n v="31073"/>
    <n v="31095"/>
    <n v="38.873280000000001"/>
    <n v="-77.082093"/>
    <n v="38.862437"/>
    <n v="-77.068252999999999"/>
    <x v="1"/>
    <x v="32"/>
    <n v="771"/>
  </r>
  <r>
    <s v="F20981"/>
    <x v="2"/>
    <d v="2021-10-23T12:25:24"/>
    <d v="2021-10-23T12:39:36"/>
    <n v="31073"/>
    <n v="31006"/>
    <n v="38.873218999999999"/>
    <n v="-77.082104000000001"/>
    <n v="38.863314000000003"/>
    <n v="-77.063416000000004"/>
    <x v="1"/>
    <x v="442"/>
    <n v="772"/>
  </r>
  <r>
    <s v="F20982"/>
    <x v="1"/>
    <d v="2021-10-10T14:19:24"/>
    <d v="2021-10-10T14:40:57"/>
    <n v="31019"/>
    <n v="31006"/>
    <n v="38.889431999999999"/>
    <n v="-77.091834000000006"/>
    <n v="38.863551000000001"/>
    <n v="-77.063356999999996"/>
    <x v="0"/>
    <x v="191"/>
    <n v="773"/>
  </r>
  <r>
    <s v="F20983"/>
    <x v="0"/>
    <d v="2021-10-23T17:20:00"/>
    <d v="2021-10-23T17:41:13"/>
    <n v="31039"/>
    <n v="31006"/>
    <n v="38.880012000000001"/>
    <n v="-77.107854000000003"/>
    <n v="38.863314000000003"/>
    <n v="-77.063416000000004"/>
    <x v="0"/>
    <x v="272"/>
    <n v="774"/>
  </r>
  <r>
    <s v="F20984"/>
    <x v="0"/>
    <d v="2021-10-10T11:40:46"/>
    <d v="2021-10-10T12:13:11"/>
    <n v="31039"/>
    <n v="31006"/>
    <n v="38.880012000000001"/>
    <n v="-77.107854000000003"/>
    <n v="38.863314000000003"/>
    <n v="-77.063416000000004"/>
    <x v="0"/>
    <x v="443"/>
    <n v="775"/>
  </r>
  <r>
    <s v="F20985"/>
    <x v="0"/>
    <d v="2021-10-15T15:17:30"/>
    <d v="2021-10-15T15:42:14"/>
    <n v="31939"/>
    <n v="31006"/>
    <n v="38.895068000000002"/>
    <n v="-77.073859999999996"/>
    <n v="38.863314000000003"/>
    <n v="-77.063416000000004"/>
    <x v="0"/>
    <x v="340"/>
    <n v="776"/>
  </r>
  <r>
    <s v="F20986"/>
    <x v="1"/>
    <d v="2021-10-15T18:10:32"/>
    <d v="2021-10-15T19:15:59"/>
    <n v="31020"/>
    <n v="31006"/>
    <n v="38.890439999999998"/>
    <n v="-77.088920000000002"/>
    <n v="38.863278000000001"/>
    <n v="-77.063332000000003"/>
    <x v="1"/>
    <x v="328"/>
    <n v="777"/>
  </r>
  <r>
    <s v="F20987"/>
    <x v="0"/>
    <d v="2021-10-25T11:12:14"/>
    <d v="2021-10-25T11:37:47"/>
    <n v="31020"/>
    <n v="31006"/>
    <n v="38.8904"/>
    <n v="-77.088899999999995"/>
    <n v="38.863314000000003"/>
    <n v="-77.063416000000004"/>
    <x v="0"/>
    <x v="444"/>
    <n v="778"/>
  </r>
  <r>
    <s v="F20988"/>
    <x v="1"/>
    <d v="2021-10-15T18:10:48"/>
    <d v="2021-10-15T19:16:12"/>
    <n v="31020"/>
    <n v="31006"/>
    <n v="38.890427000000003"/>
    <n v="-77.088909999999998"/>
    <n v="38.863264999999998"/>
    <n v="-77.063310999999999"/>
    <x v="1"/>
    <x v="101"/>
    <n v="779"/>
  </r>
  <r>
    <s v="F20989"/>
    <x v="1"/>
    <d v="2021-10-19T21:02:04"/>
    <d v="2021-10-19T21:27:12"/>
    <n v="31900"/>
    <n v="31006"/>
    <n v="38.898276000000003"/>
    <n v="-77.117981999999998"/>
    <n v="38.863408"/>
    <n v="-77.063412"/>
    <x v="0"/>
    <x v="374"/>
    <n v="780"/>
  </r>
  <r>
    <s v="F20990"/>
    <x v="1"/>
    <d v="2021-10-27T20:05:10"/>
    <d v="2021-10-27T20:25:15"/>
    <n v="31940"/>
    <n v="31095"/>
    <n v="38.886232999999997"/>
    <n v="-77.084283999999997"/>
    <n v="38.862366999999999"/>
    <n v="-77.068223000000003"/>
    <x v="1"/>
    <x v="445"/>
    <n v="781"/>
  </r>
  <r>
    <s v="F20991"/>
    <x v="1"/>
    <d v="2021-10-31T12:18:50"/>
    <d v="2021-10-31T12:35:57"/>
    <n v="31940"/>
    <n v="31095"/>
    <n v="38.886276000000002"/>
    <n v="-77.084204999999997"/>
    <n v="38.862406"/>
    <n v="-77.068191999999996"/>
    <x v="1"/>
    <x v="446"/>
    <n v="782"/>
  </r>
  <r>
    <s v="F20992"/>
    <x v="1"/>
    <d v="2021-10-02T15:45:31"/>
    <d v="2021-10-02T16:47:21"/>
    <n v="31940"/>
    <n v="31006"/>
    <n v="38.886263999999997"/>
    <n v="-77.084255999999996"/>
    <n v="38.863354000000001"/>
    <n v="-77.063304000000002"/>
    <x v="1"/>
    <x v="447"/>
    <n v="783"/>
  </r>
  <r>
    <s v="F20993"/>
    <x v="1"/>
    <d v="2021-10-04T18:27:31"/>
    <d v="2021-10-04T18:44:27"/>
    <n v="31940"/>
    <n v="31006"/>
    <n v="38.886285000000001"/>
    <n v="-77.084281000000004"/>
    <n v="38.863588999999997"/>
    <n v="-77.063424999999995"/>
    <x v="1"/>
    <x v="448"/>
    <n v="784"/>
  </r>
  <r>
    <s v="F20994"/>
    <x v="0"/>
    <d v="2021-10-21T09:49:26"/>
    <d v="2021-10-21T10:17:07"/>
    <n v="31034"/>
    <n v="31006"/>
    <n v="38.882629000000001"/>
    <n v="-77.109365999999994"/>
    <n v="38.863314000000003"/>
    <n v="-77.063416000000004"/>
    <x v="0"/>
    <x v="204"/>
    <n v="785"/>
  </r>
  <r>
    <s v="F20995"/>
    <x v="1"/>
    <d v="2021-10-16T12:20:52"/>
    <d v="2021-10-16T12:47:33"/>
    <n v="31917"/>
    <n v="31006"/>
    <n v="38.893762000000002"/>
    <n v="-77.070856000000006"/>
    <n v="38.863562000000002"/>
    <n v="-77.063388000000003"/>
    <x v="1"/>
    <x v="389"/>
    <n v="786"/>
  </r>
  <r>
    <s v="F20996"/>
    <x v="1"/>
    <d v="2021-10-30T01:47:26"/>
    <d v="2021-10-30T02:10:24"/>
    <n v="31917"/>
    <n v="31006"/>
    <n v="38.893715999999998"/>
    <n v="-77.070908000000003"/>
    <n v="38.863788999999997"/>
    <n v="-77.063496000000001"/>
    <x v="0"/>
    <x v="449"/>
    <n v="787"/>
  </r>
  <r>
    <s v="F20997"/>
    <x v="0"/>
    <d v="2021-10-22T08:46:14"/>
    <d v="2021-10-22T08:51:44"/>
    <n v="31003"/>
    <n v="31006"/>
    <n v="38.861055999999998"/>
    <n v="-77.049417000000005"/>
    <n v="38.863314000000003"/>
    <n v="-77.063416000000004"/>
    <x v="0"/>
    <x v="125"/>
    <n v="788"/>
  </r>
  <r>
    <s v="F20998"/>
    <x v="0"/>
    <d v="2021-10-14T19:55:10"/>
    <d v="2021-10-14T20:01:54"/>
    <n v="31003"/>
    <n v="31006"/>
    <n v="38.861055999999998"/>
    <n v="-77.049417000000005"/>
    <n v="38.863314000000003"/>
    <n v="-77.063416000000004"/>
    <x v="0"/>
    <x v="450"/>
    <n v="789"/>
  </r>
  <r>
    <s v="F20999"/>
    <x v="0"/>
    <d v="2021-10-18T19:45:05"/>
    <d v="2021-10-18T19:50:56"/>
    <n v="31003"/>
    <n v="31006"/>
    <n v="38.861055999999998"/>
    <n v="-77.049417000000005"/>
    <n v="38.863314000000003"/>
    <n v="-77.063416000000004"/>
    <x v="0"/>
    <x v="333"/>
    <n v="790"/>
  </r>
  <r>
    <s v="F21000"/>
    <x v="0"/>
    <d v="2021-10-19T12:14:21"/>
    <d v="2021-10-19T12:36:48"/>
    <n v="31003"/>
    <n v="31006"/>
    <n v="38.861055999999998"/>
    <n v="-77.049417000000005"/>
    <n v="38.863314000000003"/>
    <n v="-77.063416000000004"/>
    <x v="1"/>
    <x v="117"/>
    <n v="791"/>
  </r>
  <r>
    <s v="F21001"/>
    <x v="0"/>
    <d v="2021-10-27T15:29:35"/>
    <d v="2021-10-27T15:38:06"/>
    <n v="31003"/>
    <n v="31006"/>
    <n v="38.861055999999998"/>
    <n v="-77.049417000000005"/>
    <n v="38.863314000000003"/>
    <n v="-77.063416000000004"/>
    <x v="1"/>
    <x v="217"/>
    <n v="792"/>
  </r>
  <r>
    <s v="F21002"/>
    <x v="0"/>
    <d v="2021-10-04T01:27:46"/>
    <d v="2021-10-04T01:34:41"/>
    <n v="31003"/>
    <n v="31006"/>
    <n v="38.861055999999998"/>
    <n v="-77.049417000000005"/>
    <n v="38.863314000000003"/>
    <n v="-77.063416000000004"/>
    <x v="0"/>
    <x v="241"/>
    <n v="793"/>
  </r>
  <r>
    <s v="F21003"/>
    <x v="0"/>
    <d v="2021-10-09T17:44:59"/>
    <d v="2021-10-09T19:06:46"/>
    <n v="31003"/>
    <n v="31006"/>
    <n v="38.861055999999998"/>
    <n v="-77.049417000000005"/>
    <n v="38.863314000000003"/>
    <n v="-77.063416000000004"/>
    <x v="1"/>
    <x v="451"/>
    <n v="794"/>
  </r>
  <r>
    <s v="F21004"/>
    <x v="0"/>
    <d v="2021-10-27T19:28:19"/>
    <d v="2021-10-27T19:41:23"/>
    <n v="31003"/>
    <n v="31006"/>
    <n v="38.861055999999998"/>
    <n v="-77.049417000000005"/>
    <n v="38.863314000000003"/>
    <n v="-77.063416000000004"/>
    <x v="0"/>
    <x v="452"/>
    <n v="795"/>
  </r>
  <r>
    <s v="F21005"/>
    <x v="0"/>
    <d v="2021-10-26T19:17:55"/>
    <d v="2021-10-26T19:26:51"/>
    <n v="31003"/>
    <n v="31006"/>
    <n v="38.861055999999998"/>
    <n v="-77.049417000000005"/>
    <n v="38.863314000000003"/>
    <n v="-77.063416000000004"/>
    <x v="0"/>
    <x v="89"/>
    <n v="796"/>
  </r>
  <r>
    <s v="F21006"/>
    <x v="0"/>
    <d v="2021-10-07T19:34:29"/>
    <d v="2021-10-07T19:41:56"/>
    <n v="31003"/>
    <n v="31006"/>
    <n v="38.861055999999998"/>
    <n v="-77.049417000000005"/>
    <n v="38.863314000000003"/>
    <n v="-77.063416000000004"/>
    <x v="0"/>
    <x v="453"/>
    <n v="797"/>
  </r>
  <r>
    <s v="F21007"/>
    <x v="0"/>
    <d v="2021-10-25T20:49:27"/>
    <d v="2021-10-25T20:57:09"/>
    <n v="31003"/>
    <n v="31006"/>
    <n v="38.861055999999998"/>
    <n v="-77.049417000000005"/>
    <n v="38.863314000000003"/>
    <n v="-77.063416000000004"/>
    <x v="0"/>
    <x v="454"/>
    <n v="798"/>
  </r>
  <r>
    <s v="F21008"/>
    <x v="0"/>
    <d v="2021-10-16T20:11:32"/>
    <d v="2021-10-16T20:19:10"/>
    <n v="31003"/>
    <n v="31006"/>
    <n v="38.861055999999998"/>
    <n v="-77.049417000000005"/>
    <n v="38.863314000000003"/>
    <n v="-77.063416000000004"/>
    <x v="0"/>
    <x v="428"/>
    <n v="799"/>
  </r>
  <r>
    <s v="F21009"/>
    <x v="0"/>
    <d v="2021-10-28T19:02:58"/>
    <d v="2021-10-28T19:11:32"/>
    <n v="31011"/>
    <n v="31006"/>
    <n v="38.852929000000003"/>
    <n v="-77.049723"/>
    <n v="38.863314000000003"/>
    <n v="-77.063416000000004"/>
    <x v="0"/>
    <x v="241"/>
    <n v="800"/>
  </r>
  <r>
    <s v="F21010"/>
    <x v="0"/>
    <d v="2021-10-25T09:45:16"/>
    <d v="2021-10-25T09:53:26"/>
    <n v="31002"/>
    <n v="31006"/>
    <n v="38.856425000000002"/>
    <n v="-77.049232000000003"/>
    <n v="38.863314000000003"/>
    <n v="-77.063416000000004"/>
    <x v="0"/>
    <x v="250"/>
    <n v="801"/>
  </r>
  <r>
    <s v="F21011"/>
    <x v="0"/>
    <d v="2021-10-13T09:44:02"/>
    <d v="2021-10-13T09:54:13"/>
    <n v="31002"/>
    <n v="31006"/>
    <n v="38.856425000000002"/>
    <n v="-77.049232000000003"/>
    <n v="38.863314000000003"/>
    <n v="-77.063416000000004"/>
    <x v="0"/>
    <x v="374"/>
    <n v="802"/>
  </r>
  <r>
    <s v="F21012"/>
    <x v="0"/>
    <d v="2021-10-02T08:44:56"/>
    <d v="2021-10-02T08:53:02"/>
    <n v="31002"/>
    <n v="31006"/>
    <n v="38.856425000000002"/>
    <n v="-77.049232000000003"/>
    <n v="38.863314000000003"/>
    <n v="-77.063416000000004"/>
    <x v="0"/>
    <x v="326"/>
    <n v="803"/>
  </r>
  <r>
    <s v="F21013"/>
    <x v="0"/>
    <d v="2021-10-24T19:24:17"/>
    <d v="2021-10-24T19:35:30"/>
    <n v="31011"/>
    <n v="31006"/>
    <n v="38.852929000000003"/>
    <n v="-77.049723"/>
    <n v="38.863314000000003"/>
    <n v="-77.063416000000004"/>
    <x v="0"/>
    <x v="309"/>
    <n v="804"/>
  </r>
  <r>
    <s v="F21014"/>
    <x v="0"/>
    <d v="2021-10-24T14:18:07"/>
    <d v="2021-10-24T14:27:32"/>
    <n v="31003"/>
    <n v="31006"/>
    <n v="38.861055999999998"/>
    <n v="-77.049417000000005"/>
    <n v="38.863314000000003"/>
    <n v="-77.063416000000004"/>
    <x v="0"/>
    <x v="455"/>
    <n v="805"/>
  </r>
  <r>
    <s v="F21015"/>
    <x v="0"/>
    <d v="2021-10-20T09:54:33"/>
    <d v="2021-10-20T10:00:38"/>
    <n v="31002"/>
    <n v="31006"/>
    <n v="38.856425000000002"/>
    <n v="-77.049232000000003"/>
    <n v="38.863314000000003"/>
    <n v="-77.063416000000004"/>
    <x v="0"/>
    <x v="257"/>
    <n v="806"/>
  </r>
  <r>
    <s v="F21016"/>
    <x v="0"/>
    <d v="2021-10-12T09:43:19"/>
    <d v="2021-10-12T09:51:52"/>
    <n v="31002"/>
    <n v="31006"/>
    <n v="38.856425000000002"/>
    <n v="-77.049232000000003"/>
    <n v="38.863314000000003"/>
    <n v="-77.063416000000004"/>
    <x v="0"/>
    <x v="114"/>
    <n v="807"/>
  </r>
  <r>
    <s v="F21017"/>
    <x v="0"/>
    <d v="2021-10-08T09:32:33"/>
    <d v="2021-10-08T09:43:05"/>
    <n v="31002"/>
    <n v="31006"/>
    <n v="38.856425000000002"/>
    <n v="-77.049232000000003"/>
    <n v="38.863314000000003"/>
    <n v="-77.063416000000004"/>
    <x v="0"/>
    <x v="456"/>
    <n v="808"/>
  </r>
  <r>
    <s v="F21018"/>
    <x v="0"/>
    <d v="2021-10-14T13:37:05"/>
    <d v="2021-10-14T13:47:43"/>
    <n v="31002"/>
    <n v="31006"/>
    <n v="38.856425000000002"/>
    <n v="-77.049232000000003"/>
    <n v="38.863314000000003"/>
    <n v="-77.063416000000004"/>
    <x v="0"/>
    <x v="457"/>
    <n v="809"/>
  </r>
  <r>
    <s v="F21019"/>
    <x v="0"/>
    <d v="2021-10-16T12:50:59"/>
    <d v="2021-10-16T13:02:41"/>
    <n v="31002"/>
    <n v="31006"/>
    <n v="38.856425000000002"/>
    <n v="-77.049232000000003"/>
    <n v="38.863314000000003"/>
    <n v="-77.063416000000004"/>
    <x v="1"/>
    <x v="327"/>
    <n v="810"/>
  </r>
  <r>
    <s v="F21020"/>
    <x v="0"/>
    <d v="2021-10-27T18:20:07"/>
    <d v="2021-10-27T18:29:53"/>
    <n v="31002"/>
    <n v="31006"/>
    <n v="38.856425000000002"/>
    <n v="-77.049232000000003"/>
    <n v="38.863314000000003"/>
    <n v="-77.063416000000004"/>
    <x v="0"/>
    <x v="458"/>
    <n v="811"/>
  </r>
  <r>
    <s v="F21021"/>
    <x v="0"/>
    <d v="2021-10-22T09:37:36"/>
    <d v="2021-10-22T09:47:28"/>
    <n v="31002"/>
    <n v="31006"/>
    <n v="38.856425000000002"/>
    <n v="-77.049232000000003"/>
    <n v="38.863314000000003"/>
    <n v="-77.063416000000004"/>
    <x v="0"/>
    <x v="302"/>
    <n v="812"/>
  </r>
  <r>
    <s v="F21022"/>
    <x v="0"/>
    <d v="2021-10-03T10:06:05"/>
    <d v="2021-10-03T10:28:57"/>
    <n v="31002"/>
    <n v="31006"/>
    <n v="38.856425000000002"/>
    <n v="-77.049232000000003"/>
    <n v="38.863314000000003"/>
    <n v="-77.063416000000004"/>
    <x v="0"/>
    <x v="263"/>
    <n v="813"/>
  </r>
  <r>
    <s v="F21023"/>
    <x v="0"/>
    <d v="2021-10-11T13:34:20"/>
    <d v="2021-10-11T13:52:41"/>
    <n v="31003"/>
    <n v="31006"/>
    <n v="38.861055999999998"/>
    <n v="-77.049417000000005"/>
    <n v="38.863314000000003"/>
    <n v="-77.063416000000004"/>
    <x v="0"/>
    <x v="105"/>
    <n v="814"/>
  </r>
  <r>
    <s v="F21024"/>
    <x v="0"/>
    <d v="2021-10-01T08:08:12"/>
    <d v="2021-10-01T08:16:15"/>
    <n v="31003"/>
    <n v="31006"/>
    <n v="38.861055999999998"/>
    <n v="-77.049417000000005"/>
    <n v="38.863314000000003"/>
    <n v="-77.063416000000004"/>
    <x v="0"/>
    <x v="402"/>
    <n v="815"/>
  </r>
  <r>
    <s v="F21025"/>
    <x v="0"/>
    <d v="2021-10-12T19:44:07"/>
    <d v="2021-10-12T19:52:45"/>
    <n v="31011"/>
    <n v="31006"/>
    <n v="38.852929000000003"/>
    <n v="-77.049723"/>
    <n v="38.863314000000003"/>
    <n v="-77.063416000000004"/>
    <x v="0"/>
    <x v="8"/>
    <n v="816"/>
  </r>
  <r>
    <s v="F21026"/>
    <x v="1"/>
    <d v="2021-10-01T09:34:41"/>
    <d v="2021-10-01T09:42:00"/>
    <n v="31002"/>
    <n v="31006"/>
    <n v="38.856375999999997"/>
    <n v="-77.049404999999993"/>
    <n v="38.863191"/>
    <n v="-77.063477000000006"/>
    <x v="0"/>
    <x v="459"/>
    <n v="817"/>
  </r>
  <r>
    <s v="F21027"/>
    <x v="0"/>
    <d v="2021-10-11T09:32:10"/>
    <d v="2021-10-11T09:43:17"/>
    <n v="31002"/>
    <n v="31006"/>
    <n v="38.856425000000002"/>
    <n v="-77.049232000000003"/>
    <n v="38.863314000000003"/>
    <n v="-77.063416000000004"/>
    <x v="0"/>
    <x v="460"/>
    <n v="818"/>
  </r>
  <r>
    <s v="F21028"/>
    <x v="0"/>
    <d v="2021-10-04T09:30:45"/>
    <d v="2021-10-04T09:40:58"/>
    <n v="31002"/>
    <n v="31006"/>
    <n v="38.856425000000002"/>
    <n v="-77.049232000000003"/>
    <n v="38.863314000000003"/>
    <n v="-77.063416000000004"/>
    <x v="0"/>
    <x v="461"/>
    <n v="819"/>
  </r>
  <r>
    <s v="F21029"/>
    <x v="0"/>
    <d v="2021-10-27T09:39:34"/>
    <d v="2021-10-27T09:48:36"/>
    <n v="31002"/>
    <n v="31006"/>
    <n v="38.856425000000002"/>
    <n v="-77.049232000000003"/>
    <n v="38.863314000000003"/>
    <n v="-77.063416000000004"/>
    <x v="0"/>
    <x v="253"/>
    <n v="820"/>
  </r>
  <r>
    <s v="F21030"/>
    <x v="2"/>
    <d v="2021-10-02T19:14:51"/>
    <d v="2021-10-02T19:24:58"/>
    <n v="31002"/>
    <n v="31006"/>
    <n v="38.856425000000002"/>
    <n v="-77.049232000000003"/>
    <n v="38.863314000000003"/>
    <n v="-77.063416000000004"/>
    <x v="1"/>
    <x v="462"/>
    <n v="821"/>
  </r>
  <r>
    <s v="F21031"/>
    <x v="0"/>
    <d v="2021-10-05T18:04:32"/>
    <d v="2021-10-05T18:14:51"/>
    <n v="31002"/>
    <n v="31006"/>
    <n v="38.856425000000002"/>
    <n v="-77.049232000000003"/>
    <n v="38.863314000000003"/>
    <n v="-77.063416000000004"/>
    <x v="0"/>
    <x v="463"/>
    <n v="822"/>
  </r>
  <r>
    <s v="F21032"/>
    <x v="0"/>
    <d v="2021-10-24T14:54:48"/>
    <d v="2021-10-24T15:35:34"/>
    <n v="31002"/>
    <n v="31006"/>
    <n v="38.856425000000002"/>
    <n v="-77.049232000000003"/>
    <n v="38.863314000000003"/>
    <n v="-77.063416000000004"/>
    <x v="1"/>
    <x v="464"/>
    <n v="823"/>
  </r>
  <r>
    <s v="F21033"/>
    <x v="0"/>
    <d v="2021-10-15T08:36:53"/>
    <d v="2021-10-15T08:42:55"/>
    <n v="31003"/>
    <n v="31006"/>
    <n v="38.861055999999998"/>
    <n v="-77.049417000000005"/>
    <n v="38.863314000000003"/>
    <n v="-77.063416000000004"/>
    <x v="0"/>
    <x v="161"/>
    <n v="824"/>
  </r>
  <r>
    <s v="F21034"/>
    <x v="0"/>
    <d v="2021-10-03T17:00:59"/>
    <d v="2021-10-03T17:15:07"/>
    <n v="31002"/>
    <n v="31006"/>
    <n v="38.856425000000002"/>
    <n v="-77.049232000000003"/>
    <n v="38.863314000000003"/>
    <n v="-77.063416000000004"/>
    <x v="1"/>
    <x v="465"/>
    <n v="825"/>
  </r>
  <r>
    <s v="F21035"/>
    <x v="2"/>
    <d v="2021-10-17T10:26:14"/>
    <d v="2021-10-17T10:38:49"/>
    <n v="31002"/>
    <n v="31006"/>
    <n v="38.856425000000002"/>
    <n v="-77.049232000000003"/>
    <n v="38.863314000000003"/>
    <n v="-77.063416000000004"/>
    <x v="1"/>
    <x v="66"/>
    <n v="826"/>
  </r>
  <r>
    <s v="F21036"/>
    <x v="0"/>
    <d v="2021-10-02T13:12:07"/>
    <d v="2021-10-02T13:21:43"/>
    <n v="31002"/>
    <n v="31006"/>
    <n v="38.856425000000002"/>
    <n v="-77.049232000000003"/>
    <n v="38.863314000000003"/>
    <n v="-77.063416000000004"/>
    <x v="1"/>
    <x v="13"/>
    <n v="827"/>
  </r>
  <r>
    <s v="F21037"/>
    <x v="0"/>
    <d v="2021-10-02T12:11:42"/>
    <d v="2021-10-02T12:20:56"/>
    <n v="31002"/>
    <n v="31006"/>
    <n v="38.856425000000002"/>
    <n v="-77.049232000000003"/>
    <n v="38.863314000000003"/>
    <n v="-77.063416000000004"/>
    <x v="1"/>
    <x v="354"/>
    <n v="828"/>
  </r>
  <r>
    <s v="F21038"/>
    <x v="0"/>
    <d v="2021-10-13T18:40:00"/>
    <d v="2021-10-13T18:49:57"/>
    <n v="31002"/>
    <n v="31006"/>
    <n v="38.856425000000002"/>
    <n v="-77.049232000000003"/>
    <n v="38.863314000000003"/>
    <n v="-77.063416000000004"/>
    <x v="0"/>
    <x v="466"/>
    <n v="829"/>
  </r>
  <r>
    <s v="F21039"/>
    <x v="0"/>
    <d v="2021-10-28T18:05:44"/>
    <d v="2021-10-28T18:14:49"/>
    <n v="31002"/>
    <n v="31006"/>
    <n v="38.856425000000002"/>
    <n v="-77.049232000000003"/>
    <n v="38.863314000000003"/>
    <n v="-77.063416000000004"/>
    <x v="0"/>
    <x v="467"/>
    <n v="830"/>
  </r>
  <r>
    <s v="F21040"/>
    <x v="0"/>
    <d v="2021-10-14T18:06:35"/>
    <d v="2021-10-14T18:14:56"/>
    <n v="31002"/>
    <n v="31006"/>
    <n v="38.856425000000002"/>
    <n v="-77.049232000000003"/>
    <n v="38.863314000000003"/>
    <n v="-77.063416000000004"/>
    <x v="0"/>
    <x v="321"/>
    <n v="831"/>
  </r>
  <r>
    <s v="F21041"/>
    <x v="0"/>
    <d v="2021-10-17T10:21:41"/>
    <d v="2021-10-17T10:38:51"/>
    <n v="31002"/>
    <n v="31006"/>
    <n v="38.856425000000002"/>
    <n v="-77.049232000000003"/>
    <n v="38.863314000000003"/>
    <n v="-77.063416000000004"/>
    <x v="1"/>
    <x v="168"/>
    <n v="832"/>
  </r>
  <r>
    <s v="F21042"/>
    <x v="0"/>
    <d v="2021-10-05T09:35:11"/>
    <d v="2021-10-05T09:44:26"/>
    <n v="31002"/>
    <n v="31006"/>
    <n v="38.856425000000002"/>
    <n v="-77.049232000000003"/>
    <n v="38.863314000000003"/>
    <n v="-77.063416000000004"/>
    <x v="0"/>
    <x v="468"/>
    <n v="833"/>
  </r>
  <r>
    <s v="F21043"/>
    <x v="0"/>
    <d v="2021-10-26T09:43:03"/>
    <d v="2021-10-26T09:53:53"/>
    <n v="31002"/>
    <n v="31006"/>
    <n v="38.856425000000002"/>
    <n v="-77.049232000000003"/>
    <n v="38.863314000000003"/>
    <n v="-77.063416000000004"/>
    <x v="0"/>
    <x v="469"/>
    <n v="834"/>
  </r>
  <r>
    <s v="F21044"/>
    <x v="0"/>
    <d v="2021-10-12T17:11:34"/>
    <d v="2021-10-12T17:21:53"/>
    <n v="31002"/>
    <n v="31006"/>
    <n v="38.856425000000002"/>
    <n v="-77.049232000000003"/>
    <n v="38.863314000000003"/>
    <n v="-77.063416000000004"/>
    <x v="1"/>
    <x v="88"/>
    <n v="835"/>
  </r>
  <r>
    <s v="F21045"/>
    <x v="0"/>
    <d v="2021-10-27T20:18:42"/>
    <d v="2021-10-27T20:25:12"/>
    <n v="31003"/>
    <n v="31006"/>
    <n v="38.861055999999998"/>
    <n v="-77.049417000000005"/>
    <n v="38.863314000000003"/>
    <n v="-77.063416000000004"/>
    <x v="0"/>
    <x v="470"/>
    <n v="836"/>
  </r>
  <r>
    <s v="F21046"/>
    <x v="0"/>
    <d v="2021-10-05T09:28:48"/>
    <d v="2021-10-05T09:54:23"/>
    <n v="31003"/>
    <n v="31006"/>
    <n v="38.861055999999998"/>
    <n v="-77.049417000000005"/>
    <n v="38.863314000000003"/>
    <n v="-77.063416000000004"/>
    <x v="0"/>
    <x v="441"/>
    <n v="837"/>
  </r>
  <r>
    <s v="F21047"/>
    <x v="0"/>
    <d v="2021-10-11T19:45:54"/>
    <d v="2021-10-11T19:51:49"/>
    <n v="31003"/>
    <n v="31006"/>
    <n v="38.861055999999998"/>
    <n v="-77.049417000000005"/>
    <n v="38.863314000000003"/>
    <n v="-77.063416000000004"/>
    <x v="0"/>
    <x v="471"/>
    <n v="838"/>
  </r>
  <r>
    <s v="F21048"/>
    <x v="0"/>
    <d v="2021-10-09T17:43:18"/>
    <d v="2021-10-09T19:06:46"/>
    <n v="31003"/>
    <n v="31006"/>
    <n v="38.861055999999998"/>
    <n v="-77.049417000000005"/>
    <n v="38.863314000000003"/>
    <n v="-77.063416000000004"/>
    <x v="1"/>
    <x v="472"/>
    <n v="839"/>
  </r>
  <r>
    <s v="F21049"/>
    <x v="0"/>
    <d v="2021-10-16T12:50:44"/>
    <d v="2021-10-16T13:02:42"/>
    <n v="31002"/>
    <n v="31006"/>
    <n v="38.856425000000002"/>
    <n v="-77.049232000000003"/>
    <n v="38.863314000000003"/>
    <n v="-77.063416000000004"/>
    <x v="1"/>
    <x v="81"/>
    <n v="840"/>
  </r>
  <r>
    <s v="F21050"/>
    <x v="0"/>
    <d v="2021-10-06T09:36:10"/>
    <d v="2021-10-06T09:45:04"/>
    <n v="31002"/>
    <n v="31006"/>
    <n v="38.856425000000002"/>
    <n v="-77.049232000000003"/>
    <n v="38.863314000000003"/>
    <n v="-77.063416000000004"/>
    <x v="0"/>
    <x v="113"/>
    <n v="841"/>
  </r>
  <r>
    <s v="F21051"/>
    <x v="0"/>
    <d v="2021-10-11T16:05:57"/>
    <d v="2021-10-11T16:15:15"/>
    <n v="31002"/>
    <n v="31006"/>
    <n v="38.856425000000002"/>
    <n v="-77.049232000000003"/>
    <n v="38.863314000000003"/>
    <n v="-77.063416000000004"/>
    <x v="1"/>
    <x v="316"/>
    <n v="842"/>
  </r>
  <r>
    <s v="F21052"/>
    <x v="0"/>
    <d v="2021-10-20T17:58:26"/>
    <d v="2021-10-20T19:17:48"/>
    <n v="31002"/>
    <n v="31006"/>
    <n v="38.856425000000002"/>
    <n v="-77.049232000000003"/>
    <n v="38.863314000000003"/>
    <n v="-77.063416000000004"/>
    <x v="1"/>
    <x v="344"/>
    <n v="843"/>
  </r>
  <r>
    <s v="F21053"/>
    <x v="0"/>
    <d v="2021-10-26T18:34:30"/>
    <d v="2021-10-26T18:59:44"/>
    <n v="31002"/>
    <n v="31006"/>
    <n v="38.856425000000002"/>
    <n v="-77.049232000000003"/>
    <n v="38.863314000000003"/>
    <n v="-77.063416000000004"/>
    <x v="0"/>
    <x v="240"/>
    <n v="844"/>
  </r>
  <r>
    <s v="F21054"/>
    <x v="0"/>
    <d v="2021-10-24T20:41:27"/>
    <d v="2021-10-24T20:54:07"/>
    <n v="31011"/>
    <n v="31006"/>
    <n v="38.852929000000003"/>
    <n v="-77.049723"/>
    <n v="38.863314000000003"/>
    <n v="-77.063416000000004"/>
    <x v="1"/>
    <x v="442"/>
    <n v="845"/>
  </r>
  <r>
    <s v="F21055"/>
    <x v="0"/>
    <d v="2021-10-08T17:37:07"/>
    <d v="2021-10-08T17:53:01"/>
    <n v="31011"/>
    <n v="31006"/>
    <n v="38.852929000000003"/>
    <n v="-77.049723"/>
    <n v="38.863314000000003"/>
    <n v="-77.063416000000004"/>
    <x v="1"/>
    <x v="452"/>
    <n v="846"/>
  </r>
  <r>
    <s v="F21056"/>
    <x v="0"/>
    <d v="2021-10-03T18:47:25"/>
    <d v="2021-10-03T18:53:57"/>
    <n v="31003"/>
    <n v="31006"/>
    <n v="38.861055999999998"/>
    <n v="-77.049417000000005"/>
    <n v="38.863314000000003"/>
    <n v="-77.063416000000004"/>
    <x v="0"/>
    <x v="369"/>
    <n v="847"/>
  </r>
  <r>
    <s v="F21057"/>
    <x v="0"/>
    <d v="2021-10-08T19:30:44"/>
    <d v="2021-10-08T19:38:01"/>
    <n v="31003"/>
    <n v="31006"/>
    <n v="38.861055999999998"/>
    <n v="-77.049417000000005"/>
    <n v="38.863314000000003"/>
    <n v="-77.063416000000004"/>
    <x v="0"/>
    <x v="188"/>
    <n v="848"/>
  </r>
  <r>
    <s v="F21058"/>
    <x v="0"/>
    <d v="2021-10-29T08:43:24"/>
    <d v="2021-10-29T08:49:02"/>
    <n v="31003"/>
    <n v="31006"/>
    <n v="38.861055999999998"/>
    <n v="-77.049417000000005"/>
    <n v="38.863314000000003"/>
    <n v="-77.063416000000004"/>
    <x v="0"/>
    <x v="473"/>
    <n v="849"/>
  </r>
  <r>
    <s v="F21059"/>
    <x v="0"/>
    <d v="2021-10-29T18:45:19"/>
    <d v="2021-10-29T18:51:05"/>
    <n v="31003"/>
    <n v="31006"/>
    <n v="38.861055999999998"/>
    <n v="-77.049417000000005"/>
    <n v="38.863314000000003"/>
    <n v="-77.063416000000004"/>
    <x v="0"/>
    <x v="175"/>
    <n v="850"/>
  </r>
  <r>
    <s v="F21060"/>
    <x v="0"/>
    <d v="2021-10-24T10:15:12"/>
    <d v="2021-10-24T10:21:05"/>
    <n v="31003"/>
    <n v="31006"/>
    <n v="38.861055999999998"/>
    <n v="-77.049417000000005"/>
    <n v="38.863314000000003"/>
    <n v="-77.063416000000004"/>
    <x v="0"/>
    <x v="183"/>
    <n v="851"/>
  </r>
  <r>
    <s v="F21061"/>
    <x v="0"/>
    <d v="2021-10-21T11:14:21"/>
    <d v="2021-10-21T11:25:06"/>
    <n v="31003"/>
    <n v="31006"/>
    <n v="38.861055999999998"/>
    <n v="-77.049417000000005"/>
    <n v="38.863314000000003"/>
    <n v="-77.063416000000004"/>
    <x v="1"/>
    <x v="357"/>
    <n v="852"/>
  </r>
  <r>
    <s v="F21062"/>
    <x v="0"/>
    <d v="2021-10-31T20:20:58"/>
    <d v="2021-10-31T20:33:25"/>
    <n v="31002"/>
    <n v="31006"/>
    <n v="38.856425000000002"/>
    <n v="-77.049232000000003"/>
    <n v="38.863314000000003"/>
    <n v="-77.063416000000004"/>
    <x v="0"/>
    <x v="474"/>
    <n v="853"/>
  </r>
  <r>
    <s v="F21063"/>
    <x v="0"/>
    <d v="2021-10-22T20:16:57"/>
    <d v="2021-10-22T20:34:28"/>
    <n v="31002"/>
    <n v="31006"/>
    <n v="38.856425000000002"/>
    <n v="-77.049232000000003"/>
    <n v="38.863314000000003"/>
    <n v="-77.063416000000004"/>
    <x v="1"/>
    <x v="278"/>
    <n v="854"/>
  </r>
  <r>
    <s v="F21064"/>
    <x v="0"/>
    <d v="2021-10-15T11:24:48"/>
    <d v="2021-10-15T11:35:38"/>
    <n v="31002"/>
    <n v="31006"/>
    <n v="38.856425000000002"/>
    <n v="-77.049232000000003"/>
    <n v="38.863314000000003"/>
    <n v="-77.063416000000004"/>
    <x v="0"/>
    <x v="241"/>
    <n v="855"/>
  </r>
  <r>
    <s v="F21065"/>
    <x v="0"/>
    <d v="2021-10-12T12:43:04"/>
    <d v="2021-10-12T13:29:33"/>
    <n v="31041"/>
    <n v="31095"/>
    <n v="38.803123999999997"/>
    <n v="-77.040362999999999"/>
    <n v="38.86215"/>
    <n v="-77.068121000000005"/>
    <x v="0"/>
    <x v="241"/>
    <n v="856"/>
  </r>
  <r>
    <s v="F21066"/>
    <x v="1"/>
    <d v="2021-10-09T13:39:34"/>
    <d v="2021-10-09T14:32:39"/>
    <n v="32002"/>
    <n v="31006"/>
    <n v="38.981144"/>
    <n v="-77.097459000000001"/>
    <n v="38.863233999999999"/>
    <n v="-77.063359000000005"/>
    <x v="0"/>
    <x v="416"/>
    <n v="857"/>
  </r>
  <r>
    <s v="F21067"/>
    <x v="2"/>
    <d v="2021-10-11T20:36:24"/>
    <d v="2021-10-11T20:54:16"/>
    <n v="31944"/>
    <n v="31006"/>
    <n v="38.845027999999999"/>
    <n v="-77.051956000000004"/>
    <n v="38.863314000000003"/>
    <n v="-77.063416000000004"/>
    <x v="1"/>
    <x v="398"/>
    <n v="858"/>
  </r>
  <r>
    <s v="F21068"/>
    <x v="1"/>
    <d v="2021-10-07T17:49:57"/>
    <d v="2021-10-07T18:08:26"/>
    <n v="31944"/>
    <n v="31006"/>
    <n v="38.844993000000002"/>
    <n v="-77.051924999999997"/>
    <n v="38.863303000000002"/>
    <n v="-77.063423"/>
    <x v="1"/>
    <x v="475"/>
    <n v="859"/>
  </r>
  <r>
    <s v="F21069"/>
    <x v="0"/>
    <d v="2021-10-09T10:57:44"/>
    <d v="2021-10-09T11:19:43"/>
    <n v="31010"/>
    <n v="31095"/>
    <n v="38.842599999999997"/>
    <n v="-77.050200000000004"/>
    <n v="38.86215"/>
    <n v="-77.068121000000005"/>
    <x v="0"/>
    <x v="476"/>
    <n v="860"/>
  </r>
  <r>
    <s v="F21070"/>
    <x v="0"/>
    <d v="2021-10-09T10:57:50"/>
    <d v="2021-10-09T11:19:21"/>
    <n v="31010"/>
    <n v="31095"/>
    <n v="38.842599999999997"/>
    <n v="-77.050200000000004"/>
    <n v="38.86215"/>
    <n v="-77.068121000000005"/>
    <x v="0"/>
    <x v="366"/>
    <n v="861"/>
  </r>
  <r>
    <s v="F21071"/>
    <x v="0"/>
    <d v="2021-10-20T17:58:12"/>
    <d v="2021-10-20T18:10:12"/>
    <n v="31010"/>
    <n v="31006"/>
    <n v="38.842599999999997"/>
    <n v="-77.050200000000004"/>
    <n v="38.863314000000003"/>
    <n v="-77.063416000000004"/>
    <x v="0"/>
    <x v="109"/>
    <n v="862"/>
  </r>
  <r>
    <s v="F21072"/>
    <x v="1"/>
    <d v="2021-10-28T18:39:20"/>
    <d v="2021-10-28T18:41:56"/>
    <n v="31095"/>
    <n v="31095"/>
    <n v="38.862358"/>
    <n v="-77.068239000000005"/>
    <n v="38.862330999999998"/>
    <n v="-77.068206000000004"/>
    <x v="1"/>
    <x v="0"/>
    <n v="863"/>
  </r>
  <r>
    <s v="F21073"/>
    <x v="0"/>
    <d v="2021-10-09T11:50:25"/>
    <d v="2021-10-09T11:55:54"/>
    <n v="31006"/>
    <n v="31095"/>
    <n v="38.863314000000003"/>
    <n v="-77.063416000000004"/>
    <n v="38.86215"/>
    <n v="-77.068121000000005"/>
    <x v="0"/>
    <x v="244"/>
    <n v="864"/>
  </r>
  <r>
    <s v="F21074"/>
    <x v="0"/>
    <d v="2021-10-30T12:41:10"/>
    <d v="2021-10-30T12:45:52"/>
    <n v="31006"/>
    <n v="31095"/>
    <n v="38.863314000000003"/>
    <n v="-77.063416000000004"/>
    <n v="38.86215"/>
    <n v="-77.068121000000005"/>
    <x v="0"/>
    <x v="78"/>
    <n v="865"/>
  </r>
  <r>
    <s v="F21075"/>
    <x v="2"/>
    <d v="2021-10-29T15:21:10"/>
    <d v="2021-10-29T17:26:17"/>
    <n v="31095"/>
    <n v="31095"/>
    <n v="38.86215"/>
    <n v="-77.068121000000005"/>
    <n v="38.86215"/>
    <n v="-77.068121000000005"/>
    <x v="1"/>
    <x v="439"/>
    <n v="866"/>
  </r>
  <r>
    <s v="F21076"/>
    <x v="0"/>
    <d v="2021-10-02T13:13:52"/>
    <d v="2021-10-02T13:17:42"/>
    <n v="31006"/>
    <n v="31006"/>
    <n v="38.863314000000003"/>
    <n v="-77.063416000000004"/>
    <n v="38.863314000000003"/>
    <n v="-77.063416000000004"/>
    <x v="1"/>
    <x v="104"/>
    <n v="867"/>
  </r>
  <r>
    <s v="F21077"/>
    <x v="0"/>
    <d v="2021-10-28T17:31:17"/>
    <d v="2021-10-28T18:20:35"/>
    <n v="31006"/>
    <n v="31006"/>
    <n v="38.863314000000003"/>
    <n v="-77.063416000000004"/>
    <n v="38.863314000000003"/>
    <n v="-77.063416000000004"/>
    <x v="0"/>
    <x v="477"/>
    <n v="868"/>
  </r>
  <r>
    <s v="F21078"/>
    <x v="2"/>
    <d v="2021-10-10T15:21:24"/>
    <d v="2021-10-10T15:38:06"/>
    <n v="31006"/>
    <n v="31006"/>
    <n v="38.863314000000003"/>
    <n v="-77.063416000000004"/>
    <n v="38.863314000000003"/>
    <n v="-77.063416000000004"/>
    <x v="1"/>
    <x v="220"/>
    <n v="869"/>
  </r>
  <r>
    <s v="F21079"/>
    <x v="0"/>
    <d v="2021-10-16T11:37:40"/>
    <d v="2021-10-16T13:03:11"/>
    <n v="31006"/>
    <n v="31006"/>
    <n v="38.863314000000003"/>
    <n v="-77.063416000000004"/>
    <n v="38.863314000000003"/>
    <n v="-77.063416000000004"/>
    <x v="1"/>
    <x v="104"/>
    <n v="870"/>
  </r>
  <r>
    <s v="F21080"/>
    <x v="0"/>
    <d v="2021-10-01T18:07:21"/>
    <d v="2021-10-01T18:10:46"/>
    <n v="31095"/>
    <n v="31006"/>
    <n v="38.86215"/>
    <n v="-77.068121000000005"/>
    <n v="38.863314000000003"/>
    <n v="-77.063416000000004"/>
    <x v="0"/>
    <x v="341"/>
    <n v="871"/>
  </r>
  <r>
    <s v="F21081"/>
    <x v="2"/>
    <d v="2021-10-13T19:13:30"/>
    <d v="2021-10-13T19:36:15"/>
    <n v="31006"/>
    <n v="31006"/>
    <n v="38.863314000000003"/>
    <n v="-77.063416000000004"/>
    <n v="38.863314000000003"/>
    <n v="-77.063416000000004"/>
    <x v="1"/>
    <x v="478"/>
    <n v="872"/>
  </r>
  <r>
    <s v="F21082"/>
    <x v="0"/>
    <d v="2021-10-30T10:34:01"/>
    <d v="2021-10-30T10:35:40"/>
    <n v="31006"/>
    <n v="31006"/>
    <n v="38.863314000000003"/>
    <n v="-77.063416000000004"/>
    <n v="38.863314000000003"/>
    <n v="-77.063416000000004"/>
    <x v="0"/>
    <x v="479"/>
    <n v="873"/>
  </r>
  <r>
    <s v="F21083"/>
    <x v="0"/>
    <d v="2021-10-10T10:59:31"/>
    <d v="2021-10-10T10:59:45"/>
    <n v="31006"/>
    <n v="31006"/>
    <n v="38.863314000000003"/>
    <n v="-77.063416000000004"/>
    <n v="38.863314000000003"/>
    <n v="-77.063416000000004"/>
    <x v="1"/>
    <x v="480"/>
    <n v="874"/>
  </r>
  <r>
    <s v="F21084"/>
    <x v="0"/>
    <d v="2021-10-10T10:58:32"/>
    <d v="2021-10-10T10:59:10"/>
    <n v="31006"/>
    <n v="31006"/>
    <n v="38.863314000000003"/>
    <n v="-77.063416000000004"/>
    <n v="38.863314000000003"/>
    <n v="-77.063416000000004"/>
    <x v="1"/>
    <x v="460"/>
    <n v="875"/>
  </r>
  <r>
    <s v="F21085"/>
    <x v="0"/>
    <d v="2021-10-23T21:44:39"/>
    <d v="2021-10-23T21:57:41"/>
    <n v="31006"/>
    <n v="31006"/>
    <n v="38.863314000000003"/>
    <n v="-77.063416000000004"/>
    <n v="38.863314000000003"/>
    <n v="-77.063416000000004"/>
    <x v="1"/>
    <x v="473"/>
    <n v="876"/>
  </r>
  <r>
    <s v="F21086"/>
    <x v="0"/>
    <d v="2021-10-19T17:59:56"/>
    <d v="2021-10-19T18:09:31"/>
    <n v="31006"/>
    <n v="31006"/>
    <n v="38.863314000000003"/>
    <n v="-77.063416000000004"/>
    <n v="38.863314000000003"/>
    <n v="-77.063416000000004"/>
    <x v="0"/>
    <x v="481"/>
    <n v="877"/>
  </r>
  <r>
    <s v="F21087"/>
    <x v="0"/>
    <d v="2021-10-10T16:38:56"/>
    <d v="2021-10-10T16:57:35"/>
    <n v="31006"/>
    <n v="31006"/>
    <n v="38.863314000000003"/>
    <n v="-77.063416000000004"/>
    <n v="38.863314000000003"/>
    <n v="-77.063416000000004"/>
    <x v="0"/>
    <x v="415"/>
    <n v="878"/>
  </r>
  <r>
    <s v="F21088"/>
    <x v="0"/>
    <d v="2021-10-10T16:58:21"/>
    <d v="2021-10-10T16:58:56"/>
    <n v="31006"/>
    <n v="31006"/>
    <n v="38.863314000000003"/>
    <n v="-77.063416000000004"/>
    <n v="38.863314000000003"/>
    <n v="-77.063416000000004"/>
    <x v="0"/>
    <x v="247"/>
    <n v="879"/>
  </r>
  <r>
    <s v="F21089"/>
    <x v="0"/>
    <d v="2021-10-22T18:05:39"/>
    <d v="2021-10-22T18:05:54"/>
    <n v="31006"/>
    <n v="31006"/>
    <n v="38.863314000000003"/>
    <n v="-77.063416000000004"/>
    <n v="38.863314000000003"/>
    <n v="-77.063416000000004"/>
    <x v="0"/>
    <x v="482"/>
    <n v="880"/>
  </r>
  <r>
    <s v="F21090"/>
    <x v="0"/>
    <d v="2021-10-20T16:48:03"/>
    <d v="2021-10-20T17:40:52"/>
    <n v="31006"/>
    <n v="31006"/>
    <n v="38.863314000000003"/>
    <n v="-77.063416000000004"/>
    <n v="38.863314000000003"/>
    <n v="-77.063416000000004"/>
    <x v="0"/>
    <x v="23"/>
    <n v="881"/>
  </r>
  <r>
    <s v="F21091"/>
    <x v="2"/>
    <d v="2021-10-03T17:47:05"/>
    <d v="2021-10-03T17:59:11"/>
    <n v="31006"/>
    <n v="31006"/>
    <n v="38.863314000000003"/>
    <n v="-77.063416000000004"/>
    <n v="38.863314000000003"/>
    <n v="-77.063416000000004"/>
    <x v="1"/>
    <x v="46"/>
    <n v="882"/>
  </r>
  <r>
    <s v="F21092"/>
    <x v="0"/>
    <d v="2021-10-21T17:11:19"/>
    <d v="2021-10-21T18:32:40"/>
    <n v="31006"/>
    <n v="31006"/>
    <n v="38.863314000000003"/>
    <n v="-77.063416000000004"/>
    <n v="38.863314000000003"/>
    <n v="-77.063416000000004"/>
    <x v="1"/>
    <x v="437"/>
    <n v="883"/>
  </r>
  <r>
    <s v="F21093"/>
    <x v="0"/>
    <d v="2021-10-26T13:49:36"/>
    <d v="2021-10-26T14:10:15"/>
    <n v="31006"/>
    <n v="31006"/>
    <n v="38.863314000000003"/>
    <n v="-77.063416000000004"/>
    <n v="38.863314000000003"/>
    <n v="-77.063416000000004"/>
    <x v="0"/>
    <x v="434"/>
    <n v="884"/>
  </r>
  <r>
    <s v="F21094"/>
    <x v="0"/>
    <d v="2021-10-24T11:54:06"/>
    <d v="2021-10-24T11:54:38"/>
    <n v="31006"/>
    <n v="31006"/>
    <n v="38.863314000000003"/>
    <n v="-77.063416000000004"/>
    <n v="38.863314000000003"/>
    <n v="-77.063416000000004"/>
    <x v="0"/>
    <x v="483"/>
    <n v="885"/>
  </r>
  <r>
    <s v="F21095"/>
    <x v="0"/>
    <d v="2021-10-24T11:53:36"/>
    <d v="2021-10-24T11:53:55"/>
    <n v="31006"/>
    <n v="31006"/>
    <n v="38.863314000000003"/>
    <n v="-77.063416000000004"/>
    <n v="38.863314000000003"/>
    <n v="-77.063416000000004"/>
    <x v="0"/>
    <x v="484"/>
    <n v="886"/>
  </r>
  <r>
    <s v="F21096"/>
    <x v="2"/>
    <d v="2021-10-10T15:22:26"/>
    <d v="2021-10-10T15:33:08"/>
    <n v="31006"/>
    <n v="31006"/>
    <n v="38.863314000000003"/>
    <n v="-77.063416000000004"/>
    <n v="38.863314000000003"/>
    <n v="-77.063416000000004"/>
    <x v="1"/>
    <x v="485"/>
    <n v="887"/>
  </r>
  <r>
    <s v="F21097"/>
    <x v="0"/>
    <d v="2021-10-21T08:37:04"/>
    <d v="2021-10-21T08:37:45"/>
    <n v="31006"/>
    <n v="31006"/>
    <n v="38.863314000000003"/>
    <n v="-77.063416000000004"/>
    <n v="38.863314000000003"/>
    <n v="-77.063416000000004"/>
    <x v="0"/>
    <x v="221"/>
    <n v="888"/>
  </r>
  <r>
    <s v="F21098"/>
    <x v="0"/>
    <d v="2021-10-03T11:00:29"/>
    <d v="2021-10-03T11:04:51"/>
    <n v="31095"/>
    <n v="31006"/>
    <n v="38.86215"/>
    <n v="-77.068121000000005"/>
    <n v="38.863314000000003"/>
    <n v="-77.063416000000004"/>
    <x v="0"/>
    <x v="369"/>
    <n v="889"/>
  </r>
  <r>
    <s v="F21099"/>
    <x v="1"/>
    <d v="2021-10-12T08:39:46"/>
    <d v="2021-10-12T08:43:54"/>
    <n v="31095"/>
    <n v="31095"/>
    <n v="38.862307999999999"/>
    <n v="-77.068233000000006"/>
    <n v="38.862276000000001"/>
    <n v="-77.068196999999998"/>
    <x v="1"/>
    <x v="99"/>
    <n v="890"/>
  </r>
  <r>
    <s v="F21100"/>
    <x v="0"/>
    <d v="2021-10-30T18:16:10"/>
    <d v="2021-10-30T18:16:30"/>
    <n v="31006"/>
    <n v="31006"/>
    <n v="38.863314000000003"/>
    <n v="-77.063416000000004"/>
    <n v="38.863314000000003"/>
    <n v="-77.063416000000004"/>
    <x v="1"/>
    <x v="379"/>
    <n v="891"/>
  </r>
  <r>
    <s v="F21101"/>
    <x v="0"/>
    <d v="2021-10-11T22:59:56"/>
    <d v="2021-10-11T23:11:04"/>
    <n v="31006"/>
    <n v="31006"/>
    <n v="38.863314000000003"/>
    <n v="-77.063416000000004"/>
    <n v="38.863314000000003"/>
    <n v="-77.063416000000004"/>
    <x v="1"/>
    <x v="125"/>
    <n v="892"/>
  </r>
  <r>
    <s v="F21102"/>
    <x v="0"/>
    <d v="2021-10-19T14:09:50"/>
    <d v="2021-10-19T14:52:30"/>
    <n v="31006"/>
    <n v="31006"/>
    <n v="38.863314000000003"/>
    <n v="-77.063416000000004"/>
    <n v="38.863314000000003"/>
    <n v="-77.063416000000004"/>
    <x v="0"/>
    <x v="309"/>
    <n v="893"/>
  </r>
  <r>
    <s v="F21103"/>
    <x v="0"/>
    <d v="2021-10-21T23:32:27"/>
    <d v="2021-10-21T23:32:47"/>
    <n v="31006"/>
    <n v="31006"/>
    <n v="38.863314000000003"/>
    <n v="-77.063416000000004"/>
    <n v="38.863314000000003"/>
    <n v="-77.063416000000004"/>
    <x v="0"/>
    <x v="486"/>
    <n v="894"/>
  </r>
  <r>
    <s v="F21104"/>
    <x v="0"/>
    <d v="2021-10-25T17:18:37"/>
    <d v="2021-10-25T18:00:13"/>
    <n v="31006"/>
    <n v="31006"/>
    <n v="38.863314000000003"/>
    <n v="-77.063416000000004"/>
    <n v="38.863314000000003"/>
    <n v="-77.063416000000004"/>
    <x v="0"/>
    <x v="338"/>
    <n v="895"/>
  </r>
  <r>
    <s v="F21105"/>
    <x v="0"/>
    <d v="2021-10-12T18:26:18"/>
    <d v="2021-10-12T19:27:07"/>
    <n v="31006"/>
    <n v="31006"/>
    <n v="38.863314000000003"/>
    <n v="-77.063416000000004"/>
    <n v="38.863314000000003"/>
    <n v="-77.063416000000004"/>
    <x v="0"/>
    <x v="455"/>
    <n v="896"/>
  </r>
  <r>
    <s v="F21106"/>
    <x v="0"/>
    <d v="2021-10-28T15:10:11"/>
    <d v="2021-10-28T16:01:01"/>
    <n v="31006"/>
    <n v="31006"/>
    <n v="38.863314000000003"/>
    <n v="-77.063416000000004"/>
    <n v="38.863314000000003"/>
    <n v="-77.063416000000004"/>
    <x v="1"/>
    <x v="109"/>
    <n v="897"/>
  </r>
  <r>
    <s v="F21107"/>
    <x v="0"/>
    <d v="2021-10-12T18:13:21"/>
    <d v="2021-10-12T18:32:19"/>
    <n v="31006"/>
    <n v="31006"/>
    <n v="38.863314000000003"/>
    <n v="-77.063416000000004"/>
    <n v="38.863314000000003"/>
    <n v="-77.063416000000004"/>
    <x v="1"/>
    <x v="399"/>
    <n v="898"/>
  </r>
  <r>
    <s v="F21108"/>
    <x v="2"/>
    <d v="2021-10-20T21:13:38"/>
    <d v="2021-10-20T21:24:26"/>
    <n v="31006"/>
    <n v="31006"/>
    <n v="38.863314000000003"/>
    <n v="-77.063416000000004"/>
    <n v="38.863314000000003"/>
    <n v="-77.063416000000004"/>
    <x v="1"/>
    <x v="452"/>
    <n v="899"/>
  </r>
  <r>
    <s v="F21109"/>
    <x v="0"/>
    <d v="2021-10-24T13:58:21"/>
    <d v="2021-10-24T14:00:20"/>
    <n v="31006"/>
    <n v="31006"/>
    <n v="38.863314000000003"/>
    <n v="-77.063416000000004"/>
    <n v="38.863314000000003"/>
    <n v="-77.063416000000004"/>
    <x v="0"/>
    <x v="304"/>
    <n v="900"/>
  </r>
  <r>
    <s v="F21110"/>
    <x v="2"/>
    <d v="2021-10-15T17:49:51"/>
    <d v="2021-10-15T18:00:01"/>
    <n v="31006"/>
    <n v="31006"/>
    <n v="38.863314000000003"/>
    <n v="-77.063416000000004"/>
    <n v="38.863314000000003"/>
    <n v="-77.063416000000004"/>
    <x v="1"/>
    <x v="39"/>
    <n v="901"/>
  </r>
  <r>
    <s v="F21111"/>
    <x v="2"/>
    <d v="2021-10-10T15:20:29"/>
    <d v="2021-10-10T18:06:05"/>
    <n v="31006"/>
    <n v="31006"/>
    <n v="38.863314000000003"/>
    <n v="-77.063416000000004"/>
    <n v="38.863314000000003"/>
    <n v="-77.063416000000004"/>
    <x v="1"/>
    <x v="327"/>
    <n v="902"/>
  </r>
  <r>
    <s v="F21112"/>
    <x v="0"/>
    <d v="2021-10-09T21:54:48"/>
    <d v="2021-10-09T22:07:46"/>
    <n v="31006"/>
    <n v="31006"/>
    <n v="38.863314000000003"/>
    <n v="-77.063416000000004"/>
    <n v="38.863314000000003"/>
    <n v="-77.063416000000004"/>
    <x v="0"/>
    <x v="450"/>
    <n v="903"/>
  </r>
  <r>
    <s v="F21113"/>
    <x v="0"/>
    <d v="2021-10-09T16:20:12"/>
    <d v="2021-10-09T16:21:02"/>
    <n v="31006"/>
    <n v="31006"/>
    <n v="38.863314000000003"/>
    <n v="-77.063416000000004"/>
    <n v="38.863314000000003"/>
    <n v="-77.063416000000004"/>
    <x v="0"/>
    <x v="487"/>
    <n v="904"/>
  </r>
  <r>
    <s v="F21114"/>
    <x v="2"/>
    <d v="2021-10-14T09:54:11"/>
    <d v="2021-10-14T10:25:07"/>
    <n v="31928"/>
    <n v="31006"/>
    <n v="38.840797000000002"/>
    <n v="-77.108937999999995"/>
    <n v="38.863314000000003"/>
    <n v="-77.063416000000004"/>
    <x v="1"/>
    <x v="356"/>
    <n v="905"/>
  </r>
  <r>
    <s v="F21115"/>
    <x v="0"/>
    <d v="2021-10-06T17:39:02"/>
    <d v="2021-10-06T18:10:33"/>
    <n v="31002"/>
    <n v="31084"/>
    <n v="38.856425000000002"/>
    <n v="-77.049232000000003"/>
    <n v="38.802677000000003"/>
    <n v="-77.063562000000005"/>
    <x v="0"/>
    <x v="399"/>
    <n v="906"/>
  </r>
  <r>
    <s v="F21116"/>
    <x v="0"/>
    <d v="2021-10-23T12:21:43"/>
    <d v="2021-10-23T12:53:17"/>
    <n v="31011"/>
    <n v="31084"/>
    <n v="38.852929000000003"/>
    <n v="-77.049723"/>
    <n v="38.802677000000003"/>
    <n v="-77.063562000000005"/>
    <x v="0"/>
    <x v="351"/>
    <n v="907"/>
  </r>
  <r>
    <s v="F21117"/>
    <x v="0"/>
    <d v="2021-10-24T17:41:08"/>
    <d v="2021-10-24T17:58:23"/>
    <n v="31041"/>
    <n v="31084"/>
    <n v="38.803123999999997"/>
    <n v="-77.040362999999999"/>
    <n v="38.802677000000003"/>
    <n v="-77.063562000000005"/>
    <x v="1"/>
    <x v="79"/>
    <n v="908"/>
  </r>
  <r>
    <s v="F21118"/>
    <x v="0"/>
    <d v="2021-10-25T12:42:51"/>
    <d v="2021-10-25T12:58:48"/>
    <n v="31041"/>
    <n v="31084"/>
    <n v="38.803123999999997"/>
    <n v="-77.040362999999999"/>
    <n v="38.802677000000003"/>
    <n v="-77.063562000000005"/>
    <x v="0"/>
    <x v="277"/>
    <n v="909"/>
  </r>
  <r>
    <s v="F21119"/>
    <x v="0"/>
    <d v="2021-10-10T09:10:45"/>
    <d v="2021-10-10T09:21:45"/>
    <n v="31041"/>
    <n v="31084"/>
    <n v="38.803123999999997"/>
    <n v="-77.040362999999999"/>
    <n v="38.802677000000003"/>
    <n v="-77.063562000000005"/>
    <x v="0"/>
    <x v="362"/>
    <n v="910"/>
  </r>
  <r>
    <s v="F21120"/>
    <x v="2"/>
    <d v="2021-10-08T00:31:14"/>
    <d v="2021-10-08T00:50:30"/>
    <n v="31010"/>
    <n v="31084"/>
    <n v="38.842599999999997"/>
    <n v="-77.050200000000004"/>
    <n v="38.802677000000003"/>
    <n v="-77.063562000000005"/>
    <x v="1"/>
    <x v="488"/>
    <n v="911"/>
  </r>
  <r>
    <s v="F21121"/>
    <x v="0"/>
    <d v="2021-10-07T14:11:19"/>
    <d v="2021-10-07T14:27:45"/>
    <n v="31084"/>
    <n v="31084"/>
    <n v="38.802677000000003"/>
    <n v="-77.063562000000005"/>
    <n v="38.802677000000003"/>
    <n v="-77.063562000000005"/>
    <x v="0"/>
    <x v="489"/>
    <n v="912"/>
  </r>
  <r>
    <s v="F21122"/>
    <x v="0"/>
    <d v="2021-10-13T18:05:02"/>
    <d v="2021-10-13T18:16:56"/>
    <n v="31084"/>
    <n v="31084"/>
    <n v="38.802677000000003"/>
    <n v="-77.063562000000005"/>
    <n v="38.802677000000003"/>
    <n v="-77.063562000000005"/>
    <x v="0"/>
    <x v="55"/>
    <n v="913"/>
  </r>
  <r>
    <s v="F21123"/>
    <x v="0"/>
    <d v="2021-10-15T12:02:07"/>
    <d v="2021-10-15T12:27:36"/>
    <n v="31084"/>
    <n v="31084"/>
    <n v="38.802677000000003"/>
    <n v="-77.063562000000005"/>
    <n v="38.802677000000003"/>
    <n v="-77.063562000000005"/>
    <x v="0"/>
    <x v="194"/>
    <n v="914"/>
  </r>
  <r>
    <s v="F21124"/>
    <x v="0"/>
    <d v="2021-10-15T16:12:53"/>
    <d v="2021-10-15T16:13:09"/>
    <n v="31084"/>
    <n v="31084"/>
    <n v="38.802677000000003"/>
    <n v="-77.063562000000005"/>
    <n v="38.802677000000003"/>
    <n v="-77.063562000000005"/>
    <x v="0"/>
    <x v="490"/>
    <n v="915"/>
  </r>
  <r>
    <s v="F21125"/>
    <x v="0"/>
    <d v="2021-10-10T08:12:56"/>
    <d v="2021-10-10T09:01:22"/>
    <n v="31084"/>
    <n v="31084"/>
    <n v="38.802677000000003"/>
    <n v="-77.063562000000005"/>
    <n v="38.802677000000003"/>
    <n v="-77.063562000000005"/>
    <x v="1"/>
    <x v="57"/>
    <n v="916"/>
  </r>
  <r>
    <s v="F21126"/>
    <x v="0"/>
    <d v="2021-10-01T12:47:38"/>
    <d v="2021-10-01T13:17:03"/>
    <n v="31084"/>
    <n v="31084"/>
    <n v="38.802677000000003"/>
    <n v="-77.063562000000005"/>
    <n v="38.802677000000003"/>
    <n v="-77.063562000000005"/>
    <x v="1"/>
    <x v="118"/>
    <n v="917"/>
  </r>
  <r>
    <s v="F21127"/>
    <x v="2"/>
    <d v="2021-10-13T16:13:35"/>
    <d v="2021-10-13T16:38:31"/>
    <n v="31084"/>
    <n v="31084"/>
    <n v="38.802677000000003"/>
    <n v="-77.063562000000005"/>
    <n v="38.802677000000003"/>
    <n v="-77.063562000000005"/>
    <x v="1"/>
    <x v="491"/>
    <n v="918"/>
  </r>
  <r>
    <s v="F21128"/>
    <x v="2"/>
    <d v="2021-10-31T17:47:34"/>
    <d v="2021-10-31T18:26:27"/>
    <n v="31084"/>
    <n v="31084"/>
    <n v="38.802677000000003"/>
    <n v="-77.063562000000005"/>
    <n v="38.802677000000003"/>
    <n v="-77.063562000000005"/>
    <x v="1"/>
    <x v="492"/>
    <n v="919"/>
  </r>
  <r>
    <s v="F21129"/>
    <x v="0"/>
    <d v="2021-10-16T06:31:33"/>
    <d v="2021-10-16T06:32:07"/>
    <n v="31084"/>
    <n v="31084"/>
    <n v="38.802677000000003"/>
    <n v="-77.063562000000005"/>
    <n v="38.802677000000003"/>
    <n v="-77.063562000000005"/>
    <x v="1"/>
    <x v="460"/>
    <n v="920"/>
  </r>
  <r>
    <s v="F21130"/>
    <x v="0"/>
    <d v="2021-10-02T15:59:54"/>
    <d v="2021-10-02T16:19:00"/>
    <n v="31918"/>
    <n v="31084"/>
    <n v="38.812351"/>
    <n v="-77.040690999999995"/>
    <n v="38.802677000000003"/>
    <n v="-77.063562000000005"/>
    <x v="0"/>
    <x v="463"/>
    <n v="921"/>
  </r>
  <r>
    <s v="F21131"/>
    <x v="0"/>
    <d v="2021-10-30T14:08:02"/>
    <d v="2021-10-30T14:24:19"/>
    <n v="31099"/>
    <n v="31084"/>
    <n v="38.813485"/>
    <n v="-77.049468000000005"/>
    <n v="38.802677000000003"/>
    <n v="-77.063562000000005"/>
    <x v="0"/>
    <x v="493"/>
    <n v="922"/>
  </r>
  <r>
    <s v="F21132"/>
    <x v="0"/>
    <d v="2021-10-29T20:21:47"/>
    <d v="2021-10-29T20:38:26"/>
    <n v="31918"/>
    <n v="31084"/>
    <n v="38.812351"/>
    <n v="-77.040690999999995"/>
    <n v="38.802677000000003"/>
    <n v="-77.063562000000005"/>
    <x v="0"/>
    <x v="173"/>
    <n v="923"/>
  </r>
  <r>
    <s v="F21133"/>
    <x v="0"/>
    <d v="2021-10-21T20:54:30"/>
    <d v="2021-10-21T21:08:42"/>
    <n v="31913"/>
    <n v="31084"/>
    <n v="38.820058000000003"/>
    <n v="-77.062821"/>
    <n v="38.802677000000003"/>
    <n v="-77.063562000000005"/>
    <x v="1"/>
    <x v="213"/>
    <n v="924"/>
  </r>
  <r>
    <s v="F21134"/>
    <x v="0"/>
    <d v="2021-10-18T08:18:59"/>
    <d v="2021-10-18T08:29:54"/>
    <n v="31906"/>
    <n v="31084"/>
    <n v="38.812711"/>
    <n v="-77.061715000000007"/>
    <n v="38.802677000000003"/>
    <n v="-77.063562000000005"/>
    <x v="1"/>
    <x v="494"/>
    <n v="925"/>
  </r>
  <r>
    <s v="F21135"/>
    <x v="0"/>
    <d v="2021-10-30T14:18:25"/>
    <d v="2021-10-30T14:33:13"/>
    <n v="31906"/>
    <n v="31084"/>
    <n v="38.812711"/>
    <n v="-77.061715000000007"/>
    <n v="38.802677000000003"/>
    <n v="-77.063562000000005"/>
    <x v="0"/>
    <x v="184"/>
    <n v="926"/>
  </r>
  <r>
    <s v="F21136"/>
    <x v="0"/>
    <d v="2021-10-25T08:23:30"/>
    <d v="2021-10-25T08:32:29"/>
    <n v="31906"/>
    <n v="31084"/>
    <n v="38.812711"/>
    <n v="-77.061715000000007"/>
    <n v="38.802677000000003"/>
    <n v="-77.063562000000005"/>
    <x v="0"/>
    <x v="320"/>
    <n v="927"/>
  </r>
  <r>
    <s v="F21137"/>
    <x v="0"/>
    <d v="2021-10-10T13:28:39"/>
    <d v="2021-10-10T13:39:39"/>
    <n v="31045"/>
    <n v="31084"/>
    <n v="38.805647999999998"/>
    <n v="-77.052930000000003"/>
    <n v="38.802677000000003"/>
    <n v="-77.063562000000005"/>
    <x v="1"/>
    <x v="495"/>
    <n v="928"/>
  </r>
  <r>
    <s v="F21138"/>
    <x v="0"/>
    <d v="2021-10-10T18:53:50"/>
    <d v="2021-10-10T19:00:30"/>
    <n v="31045"/>
    <n v="31084"/>
    <n v="38.805647999999998"/>
    <n v="-77.052930000000003"/>
    <n v="38.802677000000003"/>
    <n v="-77.063562000000005"/>
    <x v="1"/>
    <x v="172"/>
    <n v="929"/>
  </r>
  <r>
    <s v="F21139"/>
    <x v="0"/>
    <d v="2021-10-28T17:31:15"/>
    <d v="2021-10-28T17:40:50"/>
    <n v="31045"/>
    <n v="31084"/>
    <n v="38.805647999999998"/>
    <n v="-77.052930000000003"/>
    <n v="38.802677000000003"/>
    <n v="-77.063562000000005"/>
    <x v="0"/>
    <x v="104"/>
    <n v="930"/>
  </r>
  <r>
    <s v="F21140"/>
    <x v="0"/>
    <d v="2021-10-19T11:19:26"/>
    <d v="2021-10-19T11:24:05"/>
    <n v="31045"/>
    <n v="31084"/>
    <n v="38.805647999999998"/>
    <n v="-77.052930000000003"/>
    <n v="38.802677000000003"/>
    <n v="-77.063562000000005"/>
    <x v="0"/>
    <x v="496"/>
    <n v="931"/>
  </r>
  <r>
    <s v="F21141"/>
    <x v="0"/>
    <d v="2021-10-30T12:53:02"/>
    <d v="2021-10-30T12:59:48"/>
    <n v="31045"/>
    <n v="31084"/>
    <n v="38.805647999999998"/>
    <n v="-77.052930000000003"/>
    <n v="38.802677000000003"/>
    <n v="-77.063562000000005"/>
    <x v="0"/>
    <x v="64"/>
    <n v="932"/>
  </r>
  <r>
    <s v="F21142"/>
    <x v="0"/>
    <d v="2021-10-11T17:12:33"/>
    <d v="2021-10-11T17:26:10"/>
    <n v="31045"/>
    <n v="31084"/>
    <n v="38.805647999999998"/>
    <n v="-77.052930000000003"/>
    <n v="38.802677000000003"/>
    <n v="-77.063562000000005"/>
    <x v="0"/>
    <x v="3"/>
    <n v="933"/>
  </r>
  <r>
    <s v="F21143"/>
    <x v="0"/>
    <d v="2021-10-23T18:09:24"/>
    <d v="2021-10-23T18:12:36"/>
    <n v="31082"/>
    <n v="31084"/>
    <n v="38.801110999999999"/>
    <n v="-77.068951999999996"/>
    <n v="38.802677000000003"/>
    <n v="-77.063562000000005"/>
    <x v="0"/>
    <x v="497"/>
    <n v="934"/>
  </r>
  <r>
    <s v="F21144"/>
    <x v="0"/>
    <d v="2021-10-17T16:29:35"/>
    <d v="2021-10-17T16:32:42"/>
    <n v="31082"/>
    <n v="31084"/>
    <n v="38.801110999999999"/>
    <n v="-77.068951999999996"/>
    <n v="38.802677000000003"/>
    <n v="-77.063562000000005"/>
    <x v="0"/>
    <x v="329"/>
    <n v="935"/>
  </r>
  <r>
    <s v="F21145"/>
    <x v="0"/>
    <d v="2021-10-18T07:39:06"/>
    <d v="2021-10-18T07:42:53"/>
    <n v="31082"/>
    <n v="31084"/>
    <n v="38.801110999999999"/>
    <n v="-77.068951999999996"/>
    <n v="38.802677000000003"/>
    <n v="-77.063562000000005"/>
    <x v="0"/>
    <x v="100"/>
    <n v="936"/>
  </r>
  <r>
    <s v="F21146"/>
    <x v="0"/>
    <d v="2021-10-15T13:16:11"/>
    <d v="2021-10-15T13:21:25"/>
    <n v="31082"/>
    <n v="31084"/>
    <n v="38.801110999999999"/>
    <n v="-77.068951999999996"/>
    <n v="38.802677000000003"/>
    <n v="-77.063562000000005"/>
    <x v="0"/>
    <x v="92"/>
    <n v="937"/>
  </r>
  <r>
    <s v="F21147"/>
    <x v="0"/>
    <d v="2021-10-14T18:05:41"/>
    <d v="2021-10-14T18:23:48"/>
    <n v="31082"/>
    <n v="31084"/>
    <n v="38.801110999999999"/>
    <n v="-77.068951999999996"/>
    <n v="38.802677000000003"/>
    <n v="-77.063562000000005"/>
    <x v="0"/>
    <x v="351"/>
    <n v="938"/>
  </r>
  <r>
    <s v="F21148"/>
    <x v="0"/>
    <d v="2021-10-17T07:20:37"/>
    <d v="2021-10-17T07:24:26"/>
    <n v="31082"/>
    <n v="31084"/>
    <n v="38.801110999999999"/>
    <n v="-77.068951999999996"/>
    <n v="38.802677000000003"/>
    <n v="-77.063562000000005"/>
    <x v="0"/>
    <x v="423"/>
    <n v="939"/>
  </r>
  <r>
    <s v="F21149"/>
    <x v="0"/>
    <d v="2021-10-08T15:40:32"/>
    <d v="2021-10-08T15:44:35"/>
    <n v="31082"/>
    <n v="31084"/>
    <n v="38.801110999999999"/>
    <n v="-77.068951999999996"/>
    <n v="38.802677000000003"/>
    <n v="-77.063562000000005"/>
    <x v="0"/>
    <x v="19"/>
    <n v="940"/>
  </r>
  <r>
    <s v="F21150"/>
    <x v="0"/>
    <d v="2021-10-08T14:05:04"/>
    <d v="2021-10-08T14:19:31"/>
    <n v="31929"/>
    <n v="31084"/>
    <n v="38.793064999999999"/>
    <n v="-77.049436"/>
    <n v="38.802677000000003"/>
    <n v="-77.063562000000005"/>
    <x v="0"/>
    <x v="308"/>
    <n v="941"/>
  </r>
  <r>
    <s v="F21151"/>
    <x v="0"/>
    <d v="2021-10-09T13:43:39"/>
    <d v="2021-10-09T14:03:32"/>
    <n v="31097"/>
    <n v="31084"/>
    <n v="38.812717999999997"/>
    <n v="-77.044096999999994"/>
    <n v="38.802677000000003"/>
    <n v="-77.063562000000005"/>
    <x v="0"/>
    <x v="332"/>
    <n v="942"/>
  </r>
  <r>
    <s v="F21152"/>
    <x v="0"/>
    <d v="2021-10-14T19:43:55"/>
    <d v="2021-10-14T20:04:27"/>
    <n v="31097"/>
    <n v="31084"/>
    <n v="38.812717999999997"/>
    <n v="-77.044096999999994"/>
    <n v="38.802677000000003"/>
    <n v="-77.063562000000005"/>
    <x v="0"/>
    <x v="419"/>
    <n v="943"/>
  </r>
  <r>
    <s v="F21153"/>
    <x v="0"/>
    <d v="2021-10-11T16:27:07"/>
    <d v="2021-10-11T16:49:44"/>
    <n v="31097"/>
    <n v="31084"/>
    <n v="38.812717999999997"/>
    <n v="-77.044096999999994"/>
    <n v="38.802677000000003"/>
    <n v="-77.063562000000005"/>
    <x v="0"/>
    <x v="498"/>
    <n v="944"/>
  </r>
  <r>
    <s v="F21154"/>
    <x v="0"/>
    <d v="2021-10-11T14:42:47"/>
    <d v="2021-10-11T15:13:51"/>
    <n v="32413"/>
    <n v="32402"/>
    <n v="38.939270999999998"/>
    <n v="-76.955046999999993"/>
    <n v="38.969580999999998"/>
    <n v="-76.937348999999998"/>
    <x v="0"/>
    <x v="499"/>
    <n v="945"/>
  </r>
  <r>
    <s v="F21155"/>
    <x v="0"/>
    <d v="2021-10-11T12:43:05"/>
    <d v="2021-10-11T13:00:33"/>
    <n v="32413"/>
    <n v="32402"/>
    <n v="38.939270999999998"/>
    <n v="-76.955046999999993"/>
    <n v="38.969580999999998"/>
    <n v="-76.937348999999998"/>
    <x v="0"/>
    <x v="375"/>
    <n v="946"/>
  </r>
  <r>
    <s v="F21156"/>
    <x v="1"/>
    <d v="2021-10-08T17:13:12"/>
    <d v="2021-10-08T17:38:38"/>
    <n v="31414"/>
    <n v="32402"/>
    <n v="38.967533000000003"/>
    <n v="-77.028030000000001"/>
    <n v="38.969639999999998"/>
    <n v="-76.937428999999995"/>
    <x v="1"/>
    <x v="500"/>
    <n v="947"/>
  </r>
  <r>
    <s v="F21157"/>
    <x v="0"/>
    <d v="2021-10-27T20:40:02"/>
    <d v="2021-10-27T21:10:12"/>
    <n v="32416"/>
    <n v="32402"/>
    <n v="38.961736999999999"/>
    <n v="-76.995921999999993"/>
    <n v="38.969580999999998"/>
    <n v="-76.937348999999998"/>
    <x v="0"/>
    <x v="478"/>
    <n v="948"/>
  </r>
  <r>
    <s v="F21158"/>
    <x v="0"/>
    <d v="2021-10-17T16:41:20"/>
    <d v="2021-10-17T17:24:14"/>
    <n v="31717"/>
    <n v="32403"/>
    <n v="38.900467999999996"/>
    <n v="-76.947287000000003"/>
    <n v="38.955480000000001"/>
    <n v="-76.940133000000003"/>
    <x v="0"/>
    <x v="53"/>
    <n v="949"/>
  </r>
  <r>
    <s v="F21159"/>
    <x v="0"/>
    <d v="2021-10-15T12:13:17"/>
    <d v="2021-10-15T12:26:06"/>
    <n v="32403"/>
    <n v="32403"/>
    <n v="38.955480000000001"/>
    <n v="-76.940133000000003"/>
    <n v="38.955480000000001"/>
    <n v="-76.940133000000003"/>
    <x v="1"/>
    <x v="283"/>
    <n v="950"/>
  </r>
  <r>
    <s v="F21160"/>
    <x v="0"/>
    <d v="2021-10-18T10:00:11"/>
    <d v="2021-10-18T10:11:11"/>
    <n v="32403"/>
    <n v="32403"/>
    <n v="38.955480000000001"/>
    <n v="-76.940133000000003"/>
    <n v="38.955480000000001"/>
    <n v="-76.940133000000003"/>
    <x v="1"/>
    <x v="241"/>
    <n v="951"/>
  </r>
  <r>
    <s v="F21161"/>
    <x v="0"/>
    <d v="2021-10-15T19:40:29"/>
    <d v="2021-10-15T19:53:05"/>
    <n v="32403"/>
    <n v="32403"/>
    <n v="38.955480000000001"/>
    <n v="-76.940133000000003"/>
    <n v="38.955480000000001"/>
    <n v="-76.940133000000003"/>
    <x v="1"/>
    <x v="290"/>
    <n v="952"/>
  </r>
  <r>
    <s v="F21162"/>
    <x v="0"/>
    <d v="2021-10-17T23:21:35"/>
    <d v="2021-10-17T23:37:04"/>
    <n v="32403"/>
    <n v="32403"/>
    <n v="38.955480000000001"/>
    <n v="-76.940133000000003"/>
    <n v="38.955480000000001"/>
    <n v="-76.940133000000003"/>
    <x v="1"/>
    <x v="501"/>
    <n v="953"/>
  </r>
  <r>
    <s v="F21163"/>
    <x v="0"/>
    <d v="2021-10-03T11:02:01"/>
    <d v="2021-10-03T11:35:50"/>
    <n v="32403"/>
    <n v="32403"/>
    <n v="38.955480000000001"/>
    <n v="-76.940133000000003"/>
    <n v="38.955480000000001"/>
    <n v="-76.940133000000003"/>
    <x v="1"/>
    <x v="256"/>
    <n v="954"/>
  </r>
  <r>
    <s v="F21164"/>
    <x v="0"/>
    <d v="2021-10-04T14:09:57"/>
    <d v="2021-10-04T14:29:20"/>
    <n v="32403"/>
    <n v="32403"/>
    <n v="38.955480000000001"/>
    <n v="-76.940133000000003"/>
    <n v="38.955480000000001"/>
    <n v="-76.940133000000003"/>
    <x v="1"/>
    <x v="69"/>
    <n v="955"/>
  </r>
  <r>
    <s v="F21165"/>
    <x v="0"/>
    <d v="2021-10-11T10:29:06"/>
    <d v="2021-10-11T13:45:12"/>
    <n v="32403"/>
    <n v="32403"/>
    <n v="38.955480000000001"/>
    <n v="-76.940133000000003"/>
    <n v="38.955480000000001"/>
    <n v="-76.940133000000003"/>
    <x v="0"/>
    <x v="359"/>
    <n v="956"/>
  </r>
  <r>
    <s v="F21166"/>
    <x v="1"/>
    <d v="2021-10-19T14:56:07"/>
    <d v="2021-10-19T15:04:34"/>
    <n v="32402"/>
    <n v="32403"/>
    <n v="38.969625000000001"/>
    <n v="-76.937320999999997"/>
    <n v="38.955486999999998"/>
    <n v="-76.940070000000006"/>
    <x v="1"/>
    <x v="97"/>
    <n v="957"/>
  </r>
  <r>
    <s v="F21167"/>
    <x v="1"/>
    <d v="2021-10-21T08:21:03"/>
    <d v="2021-10-21T08:28:20"/>
    <n v="32402"/>
    <n v="32403"/>
    <n v="38.969580000000001"/>
    <n v="-76.937331999999998"/>
    <n v="38.955433999999997"/>
    <n v="-76.939977999999996"/>
    <x v="1"/>
    <x v="502"/>
    <n v="958"/>
  </r>
  <r>
    <s v="F21168"/>
    <x v="0"/>
    <d v="2021-10-02T13:13:40"/>
    <d v="2021-10-02T13:25:31"/>
    <n v="32402"/>
    <n v="32403"/>
    <n v="38.969580999999998"/>
    <n v="-76.937348999999998"/>
    <n v="38.955480000000001"/>
    <n v="-76.940133000000003"/>
    <x v="1"/>
    <x v="107"/>
    <n v="959"/>
  </r>
  <r>
    <s v="F21169"/>
    <x v="1"/>
    <d v="2021-10-31T18:37:18"/>
    <d v="2021-10-31T18:45:41"/>
    <n v="32402"/>
    <n v="32403"/>
    <n v="38.969605999999999"/>
    <n v="-76.937380000000005"/>
    <n v="38.955483999999998"/>
    <n v="-76.939959000000002"/>
    <x v="1"/>
    <x v="194"/>
    <n v="960"/>
  </r>
  <r>
    <s v="F21170"/>
    <x v="2"/>
    <d v="2021-10-14T13:26:24"/>
    <d v="2021-10-14T13:35:53"/>
    <n v="32402"/>
    <n v="32403"/>
    <n v="38.969580999999998"/>
    <n v="-76.937348999999998"/>
    <n v="38.955480000000001"/>
    <n v="-76.940133000000003"/>
    <x v="1"/>
    <x v="219"/>
    <n v="961"/>
  </r>
  <r>
    <s v="F21171"/>
    <x v="0"/>
    <d v="2021-10-02T13:13:28"/>
    <d v="2021-10-02T13:25:12"/>
    <n v="32402"/>
    <n v="32403"/>
    <n v="38.969580999999998"/>
    <n v="-76.937348999999998"/>
    <n v="38.955480000000001"/>
    <n v="-76.940133000000003"/>
    <x v="1"/>
    <x v="353"/>
    <n v="962"/>
  </r>
  <r>
    <s v="F21172"/>
    <x v="0"/>
    <d v="2021-10-02T13:14:19"/>
    <d v="2021-10-02T13:25:14"/>
    <n v="32402"/>
    <n v="32403"/>
    <n v="38.969580999999998"/>
    <n v="-76.937348999999998"/>
    <n v="38.955480000000001"/>
    <n v="-76.940133000000003"/>
    <x v="1"/>
    <x v="503"/>
    <n v="963"/>
  </r>
  <r>
    <s v="F21173"/>
    <x v="0"/>
    <d v="2021-10-05T07:29:59"/>
    <d v="2021-10-05T07:37:57"/>
    <n v="32402"/>
    <n v="32403"/>
    <n v="38.969580999999998"/>
    <n v="-76.937348999999998"/>
    <n v="38.955480000000001"/>
    <n v="-76.940133000000003"/>
    <x v="1"/>
    <x v="312"/>
    <n v="964"/>
  </r>
  <r>
    <s v="F21174"/>
    <x v="0"/>
    <d v="2021-10-02T10:51:28"/>
    <d v="2021-10-02T10:59:38"/>
    <n v="32402"/>
    <n v="32403"/>
    <n v="38.969580999999998"/>
    <n v="-76.937348999999998"/>
    <n v="38.955480000000001"/>
    <n v="-76.940133000000003"/>
    <x v="0"/>
    <x v="445"/>
    <n v="965"/>
  </r>
  <r>
    <s v="F21175"/>
    <x v="0"/>
    <d v="2021-10-02T13:14:23"/>
    <d v="2021-10-02T13:25:26"/>
    <n v="32402"/>
    <n v="32403"/>
    <n v="38.969580999999998"/>
    <n v="-76.937348999999998"/>
    <n v="38.955480000000001"/>
    <n v="-76.940133000000003"/>
    <x v="1"/>
    <x v="212"/>
    <n v="966"/>
  </r>
  <r>
    <s v="F21176"/>
    <x v="1"/>
    <d v="2021-10-20T08:05:23"/>
    <d v="2021-10-20T08:11:42"/>
    <n v="32402"/>
    <n v="32403"/>
    <n v="38.969597"/>
    <n v="-76.937354999999997"/>
    <n v="38.955416999999997"/>
    <n v="-76.940038999999999"/>
    <x v="1"/>
    <x v="174"/>
    <n v="967"/>
  </r>
  <r>
    <s v="F21177"/>
    <x v="1"/>
    <d v="2021-10-11T14:28:25"/>
    <d v="2021-10-11T14:35:14"/>
    <n v="32402"/>
    <n v="32403"/>
    <n v="38.969599000000002"/>
    <n v="-76.937308000000002"/>
    <n v="38.955500999999998"/>
    <n v="-76.940066999999999"/>
    <x v="1"/>
    <x v="405"/>
    <n v="968"/>
  </r>
  <r>
    <s v="F21178"/>
    <x v="0"/>
    <d v="2021-10-02T15:29:20"/>
    <d v="2021-10-02T15:39:03"/>
    <n v="32403"/>
    <n v="32402"/>
    <n v="38.955480000000001"/>
    <n v="-76.940133000000003"/>
    <n v="38.969580999999998"/>
    <n v="-76.937348999999998"/>
    <x v="1"/>
    <x v="460"/>
    <n v="969"/>
  </r>
  <r>
    <s v="F21179"/>
    <x v="0"/>
    <d v="2021-10-02T15:29:18"/>
    <d v="2021-10-02T15:39:04"/>
    <n v="32403"/>
    <n v="32402"/>
    <n v="38.955480000000001"/>
    <n v="-76.940133000000003"/>
    <n v="38.969580999999998"/>
    <n v="-76.937348999999998"/>
    <x v="1"/>
    <x v="504"/>
    <n v="970"/>
  </r>
  <r>
    <s v="F21180"/>
    <x v="0"/>
    <d v="2021-10-08T04:48:02"/>
    <d v="2021-10-08T04:56:44"/>
    <n v="32403"/>
    <n v="32402"/>
    <n v="38.955480000000001"/>
    <n v="-76.940133000000003"/>
    <n v="38.969580999999998"/>
    <n v="-76.937348999999998"/>
    <x v="1"/>
    <x v="478"/>
    <n v="971"/>
  </r>
  <r>
    <s v="F21181"/>
    <x v="1"/>
    <d v="2021-10-21T06:24:41"/>
    <d v="2021-10-21T06:31:10"/>
    <n v="32403"/>
    <n v="32402"/>
    <n v="38.955478999999997"/>
    <n v="-76.940195000000003"/>
    <n v="38.969597"/>
    <n v="-76.937287999999995"/>
    <x v="1"/>
    <x v="439"/>
    <n v="972"/>
  </r>
  <r>
    <s v="F21182"/>
    <x v="1"/>
    <d v="2021-10-21T04:43:52"/>
    <d v="2021-10-21T04:51:45"/>
    <n v="32403"/>
    <n v="32402"/>
    <n v="38.955454000000003"/>
    <n v="-76.940104000000005"/>
    <n v="38.9696"/>
    <n v="-76.937271999999993"/>
    <x v="1"/>
    <x v="45"/>
    <n v="973"/>
  </r>
  <r>
    <s v="F21183"/>
    <x v="0"/>
    <d v="2021-10-20T17:55:54"/>
    <d v="2021-10-20T18:05:07"/>
    <n v="32403"/>
    <n v="32402"/>
    <n v="38.955480000000001"/>
    <n v="-76.940133000000003"/>
    <n v="38.969580999999998"/>
    <n v="-76.937348999999998"/>
    <x v="0"/>
    <x v="310"/>
    <n v="974"/>
  </r>
  <r>
    <s v="F21184"/>
    <x v="0"/>
    <d v="2021-10-11T04:49:20"/>
    <d v="2021-10-11T04:58:17"/>
    <n v="32403"/>
    <n v="32402"/>
    <n v="38.955480000000001"/>
    <n v="-76.940133000000003"/>
    <n v="38.969580999999998"/>
    <n v="-76.937348999999998"/>
    <x v="1"/>
    <x v="271"/>
    <n v="975"/>
  </r>
  <r>
    <s v="F21185"/>
    <x v="0"/>
    <d v="2021-10-02T15:28:39"/>
    <d v="2021-10-02T15:39:05"/>
    <n v="32403"/>
    <n v="32402"/>
    <n v="38.955480000000001"/>
    <n v="-76.940133000000003"/>
    <n v="38.969580999999998"/>
    <n v="-76.937348999999998"/>
    <x v="1"/>
    <x v="505"/>
    <n v="976"/>
  </r>
  <r>
    <s v="F21186"/>
    <x v="0"/>
    <d v="2021-10-02T08:27:55"/>
    <d v="2021-10-02T08:36:14"/>
    <n v="32403"/>
    <n v="32402"/>
    <n v="38.955480000000001"/>
    <n v="-76.940133000000003"/>
    <n v="38.969580999999998"/>
    <n v="-76.937348999999998"/>
    <x v="0"/>
    <x v="97"/>
    <n v="977"/>
  </r>
  <r>
    <s v="F21187"/>
    <x v="1"/>
    <d v="2021-10-20T04:39:31"/>
    <d v="2021-10-20T04:47:05"/>
    <n v="32403"/>
    <n v="32402"/>
    <n v="38.955455999999998"/>
    <n v="-76.940145999999999"/>
    <n v="38.969569"/>
    <n v="-76.93732"/>
    <x v="1"/>
    <x v="92"/>
    <n v="978"/>
  </r>
  <r>
    <s v="F21188"/>
    <x v="1"/>
    <d v="2021-10-20T06:27:45"/>
    <d v="2021-10-20T06:34:12"/>
    <n v="32403"/>
    <n v="32402"/>
    <n v="38.955457000000003"/>
    <n v="-76.940117999999998"/>
    <n v="38.969620999999997"/>
    <n v="-76.937269999999998"/>
    <x v="1"/>
    <x v="506"/>
    <n v="979"/>
  </r>
  <r>
    <s v="F21189"/>
    <x v="0"/>
    <d v="2021-10-02T15:28:56"/>
    <d v="2021-10-02T15:38:58"/>
    <n v="32403"/>
    <n v="32402"/>
    <n v="38.955480000000001"/>
    <n v="-76.940133000000003"/>
    <n v="38.969580999999998"/>
    <n v="-76.937348999999998"/>
    <x v="1"/>
    <x v="488"/>
    <n v="980"/>
  </r>
  <r>
    <s v="F21190"/>
    <x v="0"/>
    <d v="2021-10-10T08:42:20"/>
    <d v="2021-10-10T08:50:56"/>
    <n v="32403"/>
    <n v="32402"/>
    <n v="38.955480000000001"/>
    <n v="-76.940133000000003"/>
    <n v="38.969580999999998"/>
    <n v="-76.937348999999998"/>
    <x v="1"/>
    <x v="64"/>
    <n v="981"/>
  </r>
  <r>
    <s v="F21191"/>
    <x v="1"/>
    <d v="2021-10-19T06:28:23"/>
    <d v="2021-10-19T06:35:15"/>
    <n v="32403"/>
    <n v="32402"/>
    <n v="38.955466000000001"/>
    <n v="-76.940156000000002"/>
    <n v="38.969633999999999"/>
    <n v="-76.937308000000002"/>
    <x v="1"/>
    <x v="497"/>
    <n v="982"/>
  </r>
  <r>
    <s v="F21192"/>
    <x v="2"/>
    <d v="2021-10-02T22:53:18"/>
    <d v="2021-10-02T23:10:49"/>
    <n v="32402"/>
    <n v="32402"/>
    <n v="38.969580999999998"/>
    <n v="-76.937348999999998"/>
    <n v="38.969580999999998"/>
    <n v="-76.937348999999998"/>
    <x v="1"/>
    <x v="507"/>
    <n v="983"/>
  </r>
  <r>
    <s v="F21193"/>
    <x v="0"/>
    <d v="2021-10-02T09:33:54"/>
    <d v="2021-10-02T10:13:04"/>
    <n v="32402"/>
    <n v="32402"/>
    <n v="38.969580999999998"/>
    <n v="-76.937348999999998"/>
    <n v="38.969580999999998"/>
    <n v="-76.937348999999998"/>
    <x v="1"/>
    <x v="508"/>
    <n v="984"/>
  </r>
  <r>
    <s v="F21194"/>
    <x v="2"/>
    <d v="2021-10-28T11:12:16"/>
    <d v="2021-10-28T12:00:29"/>
    <n v="32402"/>
    <n v="32402"/>
    <n v="38.969580999999998"/>
    <n v="-76.937348999999998"/>
    <n v="38.969580999999998"/>
    <n v="-76.937348999999998"/>
    <x v="1"/>
    <x v="509"/>
    <n v="985"/>
  </r>
  <r>
    <s v="F21195"/>
    <x v="2"/>
    <d v="2021-10-03T18:03:57"/>
    <d v="2021-10-03T18:35:41"/>
    <n v="32402"/>
    <n v="32402"/>
    <n v="38.969580999999998"/>
    <n v="-76.937348999999998"/>
    <n v="38.969580999999998"/>
    <n v="-76.937348999999998"/>
    <x v="1"/>
    <x v="510"/>
    <n v="986"/>
  </r>
  <r>
    <s v="F21196"/>
    <x v="2"/>
    <d v="2021-10-10T15:15:57"/>
    <d v="2021-10-10T16:25:17"/>
    <n v="32402"/>
    <n v="32402"/>
    <n v="38.969580999999998"/>
    <n v="-76.937348999999998"/>
    <n v="38.969580999999998"/>
    <n v="-76.937348999999998"/>
    <x v="1"/>
    <x v="511"/>
    <n v="987"/>
  </r>
  <r>
    <s v="F21197"/>
    <x v="0"/>
    <d v="2021-10-02T09:34:26"/>
    <d v="2021-10-02T10:12:56"/>
    <n v="32402"/>
    <n v="32402"/>
    <n v="38.969580999999998"/>
    <n v="-76.937348999999998"/>
    <n v="38.969580999999998"/>
    <n v="-76.937348999999998"/>
    <x v="1"/>
    <x v="436"/>
    <n v="988"/>
  </r>
  <r>
    <s v="F21198"/>
    <x v="2"/>
    <d v="2021-10-08T16:32:30"/>
    <d v="2021-10-08T17:02:12"/>
    <n v="32402"/>
    <n v="32402"/>
    <n v="38.969580999999998"/>
    <n v="-76.937348999999998"/>
    <n v="38.969580999999998"/>
    <n v="-76.937348999999998"/>
    <x v="1"/>
    <x v="164"/>
    <n v="989"/>
  </r>
  <r>
    <s v="F21199"/>
    <x v="2"/>
    <d v="2021-10-02T22:53:33"/>
    <d v="2021-10-02T23:10:36"/>
    <n v="32402"/>
    <n v="32402"/>
    <n v="38.969580999999998"/>
    <n v="-76.937348999999998"/>
    <n v="38.969580999999998"/>
    <n v="-76.937348999999998"/>
    <x v="1"/>
    <x v="294"/>
    <n v="990"/>
  </r>
  <r>
    <s v="F21200"/>
    <x v="0"/>
    <d v="2021-10-21T13:41:13"/>
    <d v="2021-10-21T14:11:08"/>
    <n v="32402"/>
    <n v="32402"/>
    <n v="38.969580999999998"/>
    <n v="-76.937348999999998"/>
    <n v="38.969580999999998"/>
    <n v="-76.937348999999998"/>
    <x v="1"/>
    <x v="414"/>
    <n v="991"/>
  </r>
  <r>
    <s v="F21201"/>
    <x v="1"/>
    <d v="2021-10-08T22:51:50"/>
    <d v="2021-10-08T22:56:22"/>
    <n v="32402"/>
    <n v="32402"/>
    <n v="38.969596000000003"/>
    <n v="-76.937380000000005"/>
    <n v="38.969597999999998"/>
    <n v="-76.937346000000005"/>
    <x v="1"/>
    <x v="4"/>
    <n v="992"/>
  </r>
  <r>
    <s v="F21202"/>
    <x v="0"/>
    <d v="2021-10-03T13:05:02"/>
    <d v="2021-10-03T13:44:46"/>
    <n v="32402"/>
    <n v="32402"/>
    <n v="38.969580999999998"/>
    <n v="-76.937348999999998"/>
    <n v="38.969580999999998"/>
    <n v="-76.937348999999998"/>
    <x v="1"/>
    <x v="212"/>
    <n v="993"/>
  </r>
  <r>
    <s v="F21203"/>
    <x v="2"/>
    <d v="2021-10-30T13:43:29"/>
    <d v="2021-10-30T14:00:53"/>
    <n v="32402"/>
    <n v="32402"/>
    <n v="38.969580999999998"/>
    <n v="-76.937348999999998"/>
    <n v="38.969580999999998"/>
    <n v="-76.937348999999998"/>
    <x v="1"/>
    <x v="73"/>
    <n v="994"/>
  </r>
  <r>
    <s v="F21204"/>
    <x v="2"/>
    <d v="2021-10-30T13:43:47"/>
    <d v="2021-10-30T14:00:10"/>
    <n v="32402"/>
    <n v="32402"/>
    <n v="38.969580999999998"/>
    <n v="-76.937348999999998"/>
    <n v="38.969580999999998"/>
    <n v="-76.937348999999998"/>
    <x v="1"/>
    <x v="183"/>
    <n v="995"/>
  </r>
  <r>
    <s v="F21205"/>
    <x v="2"/>
    <d v="2021-10-10T15:16:08"/>
    <d v="2021-10-10T16:25:44"/>
    <n v="32402"/>
    <n v="32402"/>
    <n v="38.969580999999998"/>
    <n v="-76.937348999999998"/>
    <n v="38.969580999999998"/>
    <n v="-76.937348999999998"/>
    <x v="1"/>
    <x v="211"/>
    <n v="996"/>
  </r>
  <r>
    <s v="F21206"/>
    <x v="0"/>
    <d v="2021-10-02T09:34:44"/>
    <d v="2021-10-02T10:12:52"/>
    <n v="32402"/>
    <n v="32402"/>
    <n v="38.969580999999998"/>
    <n v="-76.937348999999998"/>
    <n v="38.969580999999998"/>
    <n v="-76.937348999999998"/>
    <x v="1"/>
    <x v="512"/>
    <n v="997"/>
  </r>
  <r>
    <s v="F21207"/>
    <x v="2"/>
    <d v="2021-10-03T18:04:40"/>
    <d v="2021-10-03T18:35:55"/>
    <n v="32402"/>
    <n v="32402"/>
    <n v="38.969580999999998"/>
    <n v="-76.937348999999998"/>
    <n v="38.969580999999998"/>
    <n v="-76.937348999999998"/>
    <x v="1"/>
    <x v="421"/>
    <n v="998"/>
  </r>
  <r>
    <s v="F21208"/>
    <x v="0"/>
    <d v="2021-10-27T21:11:05"/>
    <d v="2021-10-27T21:37:31"/>
    <n v="32402"/>
    <n v="32402"/>
    <n v="38.969580999999998"/>
    <n v="-76.937348999999998"/>
    <n v="38.969580999999998"/>
    <n v="-76.937348999999998"/>
    <x v="0"/>
    <x v="490"/>
    <n v="999"/>
  </r>
  <r>
    <s v="F21209"/>
    <x v="0"/>
    <d v="2021-10-09T16:18:05"/>
    <d v="2021-10-09T17:24:01"/>
    <n v="32410"/>
    <n v="32403"/>
    <n v="38.954599999999999"/>
    <n v="-76.959500000000006"/>
    <n v="38.955480000000001"/>
    <n v="-76.940133000000003"/>
    <x v="1"/>
    <x v="460"/>
    <n v="1000"/>
  </r>
  <r>
    <s v="F21210"/>
    <x v="0"/>
    <d v="2021-10-06T22:25:57"/>
    <d v="2021-10-06T22:30:08"/>
    <n v="32408"/>
    <n v="32403"/>
    <n v="38.959361000000001"/>
    <n v="-76.946360999999996"/>
    <n v="38.955480000000001"/>
    <n v="-76.940133000000003"/>
    <x v="0"/>
    <x v="53"/>
    <n v="1001"/>
  </r>
  <r>
    <s v="F21211"/>
    <x v="0"/>
    <d v="2021-10-16T05:41:43"/>
    <d v="2021-10-16T07:16:52"/>
    <n v="32080"/>
    <n v="32402"/>
    <n v="39.062899999999999"/>
    <n v="-77.113454000000004"/>
    <n v="38.969580999999998"/>
    <n v="-76.937348999999998"/>
    <x v="0"/>
    <x v="339"/>
    <n v="1002"/>
  </r>
  <r>
    <s v="F21212"/>
    <x v="0"/>
    <d v="2021-10-25T12:10:19"/>
    <d v="2021-10-25T12:11:00"/>
    <n v="32237"/>
    <n v="32237"/>
    <n v="38.966343999999999"/>
    <n v="-77.359341000000001"/>
    <n v="38.966343999999999"/>
    <n v="-77.359341000000001"/>
    <x v="1"/>
    <x v="23"/>
    <n v="1003"/>
  </r>
  <r>
    <s v="F21213"/>
    <x v="0"/>
    <d v="2021-10-09T10:43:59"/>
    <d v="2021-10-09T12:35:37"/>
    <n v="32237"/>
    <n v="32237"/>
    <n v="38.966343999999999"/>
    <n v="-77.359341000000001"/>
    <n v="38.966343999999999"/>
    <n v="-77.359341000000001"/>
    <x v="1"/>
    <x v="26"/>
    <n v="1004"/>
  </r>
  <r>
    <s v="F21214"/>
    <x v="0"/>
    <d v="2021-10-09T10:39:26"/>
    <d v="2021-10-09T10:42:38"/>
    <n v="32237"/>
    <n v="32237"/>
    <n v="38.966343999999999"/>
    <n v="-77.359341000000001"/>
    <n v="38.966343999999999"/>
    <n v="-77.359341000000001"/>
    <x v="1"/>
    <x v="513"/>
    <n v="1005"/>
  </r>
  <r>
    <s v="F21215"/>
    <x v="2"/>
    <d v="2021-10-23T13:27:53"/>
    <d v="2021-10-23T14:40:23"/>
    <n v="32237"/>
    <n v="32237"/>
    <n v="38.966343999999999"/>
    <n v="-77.359341000000001"/>
    <n v="38.966343999999999"/>
    <n v="-77.359341000000001"/>
    <x v="1"/>
    <x v="74"/>
    <n v="1006"/>
  </r>
  <r>
    <s v="F21216"/>
    <x v="0"/>
    <d v="2021-10-12T19:03:51"/>
    <d v="2021-10-12T19:23:17"/>
    <n v="32237"/>
    <n v="32237"/>
    <n v="38.966343999999999"/>
    <n v="-77.359341000000001"/>
    <n v="38.966343999999999"/>
    <n v="-77.359341000000001"/>
    <x v="1"/>
    <x v="514"/>
    <n v="1007"/>
  </r>
  <r>
    <s v="F21217"/>
    <x v="0"/>
    <d v="2021-10-25T12:13:00"/>
    <d v="2021-10-25T12:13:25"/>
    <n v="32237"/>
    <n v="32237"/>
    <n v="38.966343999999999"/>
    <n v="-77.359341000000001"/>
    <n v="38.966343999999999"/>
    <n v="-77.359341000000001"/>
    <x v="1"/>
    <x v="424"/>
    <n v="1008"/>
  </r>
  <r>
    <s v="F21218"/>
    <x v="0"/>
    <d v="2021-10-05T16:09:01"/>
    <d v="2021-10-05T16:34:46"/>
    <n v="32237"/>
    <n v="32237"/>
    <n v="38.966343999999999"/>
    <n v="-77.359341000000001"/>
    <n v="38.966343999999999"/>
    <n v="-77.359341000000001"/>
    <x v="1"/>
    <x v="515"/>
    <n v="1009"/>
  </r>
  <r>
    <s v="F21219"/>
    <x v="2"/>
    <d v="2021-10-23T13:27:49"/>
    <d v="2021-10-23T14:40:33"/>
    <n v="32237"/>
    <n v="32237"/>
    <n v="38.966343999999999"/>
    <n v="-77.359341000000001"/>
    <n v="38.966343999999999"/>
    <n v="-77.359341000000001"/>
    <x v="1"/>
    <x v="490"/>
    <n v="1010"/>
  </r>
  <r>
    <s v="F21220"/>
    <x v="0"/>
    <d v="2021-10-07T17:47:50"/>
    <d v="2021-10-07T18:21:29"/>
    <n v="32237"/>
    <n v="32237"/>
    <n v="38.966343999999999"/>
    <n v="-77.359341000000001"/>
    <n v="38.966343999999999"/>
    <n v="-77.359341000000001"/>
    <x v="1"/>
    <x v="58"/>
    <n v="1011"/>
  </r>
  <r>
    <s v="F21221"/>
    <x v="0"/>
    <d v="2021-10-09T10:48:32"/>
    <d v="2021-10-09T12:35:38"/>
    <n v="32237"/>
    <n v="32237"/>
    <n v="38.966343999999999"/>
    <n v="-77.359341000000001"/>
    <n v="38.966343999999999"/>
    <n v="-77.359341000000001"/>
    <x v="1"/>
    <x v="516"/>
    <n v="1012"/>
  </r>
  <r>
    <s v="F21222"/>
    <x v="0"/>
    <d v="2021-10-20T15:58:47"/>
    <d v="2021-10-20T16:04:13"/>
    <n v="32210"/>
    <n v="32237"/>
    <n v="38.962524000000002"/>
    <n v="-77.361902000000001"/>
    <n v="38.966343999999999"/>
    <n v="-77.359341000000001"/>
    <x v="1"/>
    <x v="517"/>
    <n v="1013"/>
  </r>
  <r>
    <s v="F21223"/>
    <x v="0"/>
    <d v="2021-10-30T13:35:55"/>
    <d v="2021-10-30T14:03:44"/>
    <n v="32220"/>
    <n v="32237"/>
    <n v="38.951442999999998"/>
    <n v="-77.340377000000004"/>
    <n v="38.966343999999999"/>
    <n v="-77.359341000000001"/>
    <x v="0"/>
    <x v="114"/>
    <n v="1014"/>
  </r>
  <r>
    <s v="F21224"/>
    <x v="0"/>
    <d v="2021-10-10T19:15:25"/>
    <d v="2021-10-10T19:33:26"/>
    <n v="32220"/>
    <n v="32237"/>
    <n v="38.951442999999998"/>
    <n v="-77.340377000000004"/>
    <n v="38.966343999999999"/>
    <n v="-77.359341000000001"/>
    <x v="1"/>
    <x v="518"/>
    <n v="1015"/>
  </r>
  <r>
    <s v="F21225"/>
    <x v="0"/>
    <d v="2021-10-09T20:58:16"/>
    <d v="2021-10-09T21:18:05"/>
    <n v="32220"/>
    <n v="32237"/>
    <n v="38.951442999999998"/>
    <n v="-77.340377000000004"/>
    <n v="38.966343999999999"/>
    <n v="-77.359341000000001"/>
    <x v="1"/>
    <x v="519"/>
    <n v="1016"/>
  </r>
  <r>
    <s v="F21226"/>
    <x v="0"/>
    <d v="2021-10-16T19:47:49"/>
    <d v="2021-10-16T20:13:03"/>
    <n v="32220"/>
    <n v="32237"/>
    <n v="38.951442999999998"/>
    <n v="-77.340377000000004"/>
    <n v="38.966343999999999"/>
    <n v="-77.359341000000001"/>
    <x v="1"/>
    <x v="509"/>
    <n v="1017"/>
  </r>
  <r>
    <s v="F21227"/>
    <x v="0"/>
    <d v="2021-10-20T19:50:37"/>
    <d v="2021-10-20T20:10:31"/>
    <n v="32220"/>
    <n v="32237"/>
    <n v="38.951442999999998"/>
    <n v="-77.340377000000004"/>
    <n v="38.966343999999999"/>
    <n v="-77.359341000000001"/>
    <x v="1"/>
    <x v="148"/>
    <n v="1018"/>
  </r>
  <r>
    <s v="F21228"/>
    <x v="0"/>
    <d v="2021-10-23T19:11:34"/>
    <d v="2021-10-23T19:31:50"/>
    <n v="32220"/>
    <n v="32237"/>
    <n v="38.951442999999998"/>
    <n v="-77.340377000000004"/>
    <n v="38.966343999999999"/>
    <n v="-77.359341000000001"/>
    <x v="1"/>
    <x v="269"/>
    <n v="1019"/>
  </r>
  <r>
    <s v="F21229"/>
    <x v="0"/>
    <d v="2021-10-02T21:28:55"/>
    <d v="2021-10-02T21:47:58"/>
    <n v="32220"/>
    <n v="32237"/>
    <n v="38.951442999999998"/>
    <n v="-77.340377000000004"/>
    <n v="38.966343999999999"/>
    <n v="-77.359341000000001"/>
    <x v="1"/>
    <x v="494"/>
    <n v="1020"/>
  </r>
  <r>
    <s v="F21230"/>
    <x v="2"/>
    <d v="2021-10-18T13:21:29"/>
    <d v="2021-10-18T13:37:56"/>
    <n v="32220"/>
    <n v="32237"/>
    <n v="38.951442999999998"/>
    <n v="-77.340377000000004"/>
    <n v="38.966343999999999"/>
    <n v="-77.359341000000001"/>
    <x v="1"/>
    <x v="428"/>
    <n v="1021"/>
  </r>
  <r>
    <s v="F21231"/>
    <x v="0"/>
    <d v="2021-10-06T20:06:27"/>
    <d v="2021-10-06T20:26:34"/>
    <n v="32220"/>
    <n v="32237"/>
    <n v="38.951442999999998"/>
    <n v="-77.340377000000004"/>
    <n v="38.966343999999999"/>
    <n v="-77.359341000000001"/>
    <x v="1"/>
    <x v="28"/>
    <n v="1022"/>
  </r>
  <r>
    <s v="F21232"/>
    <x v="0"/>
    <d v="2021-10-04T19:41:51"/>
    <d v="2021-10-04T20:01:09"/>
    <n v="32220"/>
    <n v="32237"/>
    <n v="38.951442999999998"/>
    <n v="-77.340377000000004"/>
    <n v="38.966343999999999"/>
    <n v="-77.359341000000001"/>
    <x v="1"/>
    <x v="160"/>
    <n v="1023"/>
  </r>
  <r>
    <s v="F21233"/>
    <x v="0"/>
    <d v="2021-10-06T17:03:41"/>
    <d v="2021-10-06T17:21:03"/>
    <n v="32220"/>
    <n v="32237"/>
    <n v="38.951442999999998"/>
    <n v="-77.340377000000004"/>
    <n v="38.966343999999999"/>
    <n v="-77.359341000000001"/>
    <x v="1"/>
    <x v="197"/>
    <n v="1024"/>
  </r>
  <r>
    <s v="F21234"/>
    <x v="2"/>
    <d v="2021-10-07T18:51:16"/>
    <d v="2021-10-07T19:03:41"/>
    <n v="32220"/>
    <n v="32237"/>
    <n v="38.951442999999998"/>
    <n v="-77.340377000000004"/>
    <n v="38.966343999999999"/>
    <n v="-77.359341000000001"/>
    <x v="1"/>
    <x v="125"/>
    <n v="1025"/>
  </r>
  <r>
    <s v="F21235"/>
    <x v="0"/>
    <d v="2021-10-30T13:36:43"/>
    <d v="2021-10-30T14:03:49"/>
    <n v="32220"/>
    <n v="32237"/>
    <n v="38.951442999999998"/>
    <n v="-77.340377000000004"/>
    <n v="38.966343999999999"/>
    <n v="-77.359341000000001"/>
    <x v="0"/>
    <x v="446"/>
    <n v="1026"/>
  </r>
  <r>
    <s v="F21236"/>
    <x v="0"/>
    <d v="2021-10-23T12:14:34"/>
    <d v="2021-10-23T12:28:16"/>
    <n v="32223"/>
    <n v="32237"/>
    <n v="38.970412000000003"/>
    <n v="-77.340787000000006"/>
    <n v="38.966343999999999"/>
    <n v="-77.359341000000001"/>
    <x v="1"/>
    <x v="249"/>
    <n v="1027"/>
  </r>
  <r>
    <s v="F21237"/>
    <x v="0"/>
    <d v="2021-10-02T12:33:56"/>
    <d v="2021-10-02T12:50:11"/>
    <n v="32223"/>
    <n v="32237"/>
    <n v="38.970412000000003"/>
    <n v="-77.340787000000006"/>
    <n v="38.966343999999999"/>
    <n v="-77.359341000000001"/>
    <x v="1"/>
    <x v="209"/>
    <n v="1028"/>
  </r>
  <r>
    <s v="F21238"/>
    <x v="0"/>
    <d v="2021-10-23T12:14:41"/>
    <d v="2021-10-23T12:28:00"/>
    <n v="32223"/>
    <n v="32237"/>
    <n v="38.970412000000003"/>
    <n v="-77.340787000000006"/>
    <n v="38.966343999999999"/>
    <n v="-77.359341000000001"/>
    <x v="1"/>
    <x v="461"/>
    <n v="1029"/>
  </r>
  <r>
    <s v="F21239"/>
    <x v="0"/>
    <d v="2021-10-02T12:30:23"/>
    <d v="2021-10-02T12:50:09"/>
    <n v="32223"/>
    <n v="32237"/>
    <n v="38.970412000000003"/>
    <n v="-77.340787000000006"/>
    <n v="38.966343999999999"/>
    <n v="-77.359341000000001"/>
    <x v="1"/>
    <x v="474"/>
    <n v="1030"/>
  </r>
  <r>
    <s v="F21240"/>
    <x v="0"/>
    <d v="2021-10-05T22:05:43"/>
    <d v="2021-10-05T22:12:27"/>
    <n v="32216"/>
    <n v="32237"/>
    <n v="38.959632999999997"/>
    <n v="-77.358740999999995"/>
    <n v="38.966343999999999"/>
    <n v="-77.359341000000001"/>
    <x v="0"/>
    <x v="520"/>
    <n v="1031"/>
  </r>
  <r>
    <s v="F21241"/>
    <x v="0"/>
    <d v="2021-10-28T09:00:49"/>
    <d v="2021-10-28T09:09:23"/>
    <n v="32216"/>
    <n v="32237"/>
    <n v="38.959632999999997"/>
    <n v="-77.358740999999995"/>
    <n v="38.966343999999999"/>
    <n v="-77.359341000000001"/>
    <x v="0"/>
    <x v="172"/>
    <n v="1032"/>
  </r>
  <r>
    <s v="F21242"/>
    <x v="0"/>
    <d v="2021-10-04T15:37:37"/>
    <d v="2021-10-04T15:50:10"/>
    <n v="32243"/>
    <n v="32237"/>
    <n v="38.963313999999997"/>
    <n v="-77.342545999999999"/>
    <n v="38.966343999999999"/>
    <n v="-77.359341000000001"/>
    <x v="1"/>
    <x v="164"/>
    <n v="1033"/>
  </r>
  <r>
    <s v="F21243"/>
    <x v="0"/>
    <d v="2021-10-14T14:12:46"/>
    <d v="2021-10-14T14:32:57"/>
    <n v="31275"/>
    <n v="31050"/>
    <n v="38.901755000000001"/>
    <n v="-77.051084000000003"/>
    <n v="38.884960999999997"/>
    <n v="-77.087770000000006"/>
    <x v="0"/>
    <x v="213"/>
    <n v="1034"/>
  </r>
  <r>
    <s v="F21244"/>
    <x v="0"/>
    <d v="2021-10-01T19:27:22"/>
    <d v="2021-10-01T19:38:03"/>
    <n v="31016"/>
    <n v="31050"/>
    <n v="38.893438000000003"/>
    <n v="-77.076389000000006"/>
    <n v="38.884960999999997"/>
    <n v="-77.087770000000006"/>
    <x v="1"/>
    <x v="352"/>
    <n v="1035"/>
  </r>
  <r>
    <s v="F21245"/>
    <x v="0"/>
    <d v="2021-10-18T15:52:26"/>
    <d v="2021-10-18T15:57:52"/>
    <n v="31021"/>
    <n v="31050"/>
    <n v="38.888100000000001"/>
    <n v="-77.09308"/>
    <n v="38.884960999999997"/>
    <n v="-77.087770000000006"/>
    <x v="0"/>
    <x v="266"/>
    <n v="1036"/>
  </r>
  <r>
    <s v="F21246"/>
    <x v="0"/>
    <d v="2021-10-15T17:01:31"/>
    <d v="2021-10-15T17:16:57"/>
    <n v="31067"/>
    <n v="31050"/>
    <n v="38.862478000000003"/>
    <n v="-77.086599000000007"/>
    <n v="38.884960999999997"/>
    <n v="-77.087770000000006"/>
    <x v="0"/>
    <x v="521"/>
    <n v="1037"/>
  </r>
  <r>
    <s v="F21247"/>
    <x v="2"/>
    <d v="2021-10-18T04:07:09"/>
    <d v="2021-10-18T04:21:39"/>
    <n v="31035"/>
    <n v="31050"/>
    <n v="38.876393"/>
    <n v="-77.107735000000005"/>
    <n v="38.884960999999997"/>
    <n v="-77.087770000000006"/>
    <x v="1"/>
    <x v="522"/>
    <n v="1038"/>
  </r>
  <r>
    <s v="F21248"/>
    <x v="2"/>
    <d v="2021-10-08T04:20:43"/>
    <d v="2021-10-08T04:34:11"/>
    <n v="31035"/>
    <n v="31050"/>
    <n v="38.876393"/>
    <n v="-77.107735000000005"/>
    <n v="38.884960999999997"/>
    <n v="-77.087770000000006"/>
    <x v="1"/>
    <x v="116"/>
    <n v="1039"/>
  </r>
  <r>
    <s v="F21249"/>
    <x v="2"/>
    <d v="2021-10-03T04:21:24"/>
    <d v="2021-10-03T04:49:46"/>
    <n v="31035"/>
    <n v="31050"/>
    <n v="38.876393"/>
    <n v="-77.107735000000005"/>
    <n v="38.884960999999997"/>
    <n v="-77.087770000000006"/>
    <x v="1"/>
    <x v="50"/>
    <n v="1040"/>
  </r>
  <r>
    <s v="F21250"/>
    <x v="2"/>
    <d v="2021-10-10T04:30:16"/>
    <d v="2021-10-10T04:45:06"/>
    <n v="31035"/>
    <n v="31050"/>
    <n v="38.876393"/>
    <n v="-77.107735000000005"/>
    <n v="38.884960999999997"/>
    <n v="-77.087770000000006"/>
    <x v="1"/>
    <x v="523"/>
    <n v="1041"/>
  </r>
  <r>
    <s v="F21251"/>
    <x v="2"/>
    <d v="2021-10-04T04:22:58"/>
    <d v="2021-10-04T04:36:25"/>
    <n v="31035"/>
    <n v="31050"/>
    <n v="38.876393"/>
    <n v="-77.107735000000005"/>
    <n v="38.884960999999997"/>
    <n v="-77.087770000000006"/>
    <x v="1"/>
    <x v="524"/>
    <n v="1042"/>
  </r>
  <r>
    <s v="F21252"/>
    <x v="2"/>
    <d v="2021-10-15T05:47:11"/>
    <d v="2021-10-15T05:59:34"/>
    <n v="31035"/>
    <n v="31050"/>
    <n v="38.876393"/>
    <n v="-77.107735000000005"/>
    <n v="38.884960999999997"/>
    <n v="-77.087770000000006"/>
    <x v="1"/>
    <x v="148"/>
    <n v="1043"/>
  </r>
  <r>
    <s v="F21253"/>
    <x v="2"/>
    <d v="2021-10-01T05:47:09"/>
    <d v="2021-10-01T05:58:09"/>
    <n v="31035"/>
    <n v="31050"/>
    <n v="38.876393"/>
    <n v="-77.107735000000005"/>
    <n v="38.884960999999997"/>
    <n v="-77.087770000000006"/>
    <x v="1"/>
    <x v="295"/>
    <n v="1044"/>
  </r>
  <r>
    <s v="F21254"/>
    <x v="2"/>
    <d v="2021-10-11T04:10:34"/>
    <d v="2021-10-11T04:38:38"/>
    <n v="31035"/>
    <n v="31050"/>
    <n v="38.876393"/>
    <n v="-77.107735000000005"/>
    <n v="38.884960999999997"/>
    <n v="-77.087770000000006"/>
    <x v="1"/>
    <x v="108"/>
    <n v="1045"/>
  </r>
  <r>
    <s v="F21255"/>
    <x v="0"/>
    <d v="2021-10-05T21:30:23"/>
    <d v="2021-10-05T21:33:29"/>
    <n v="31026"/>
    <n v="31050"/>
    <n v="38.884734000000002"/>
    <n v="-77.093485000000001"/>
    <n v="38.884960999999997"/>
    <n v="-77.087770000000006"/>
    <x v="0"/>
    <x v="525"/>
    <n v="1046"/>
  </r>
  <r>
    <s v="F21256"/>
    <x v="0"/>
    <d v="2021-10-31T19:31:42"/>
    <d v="2021-10-31T19:37:11"/>
    <n v="31026"/>
    <n v="31050"/>
    <n v="38.884734000000002"/>
    <n v="-77.093485000000001"/>
    <n v="38.884960999999997"/>
    <n v="-77.087770000000006"/>
    <x v="0"/>
    <x v="526"/>
    <n v="1047"/>
  </r>
  <r>
    <s v="F21257"/>
    <x v="0"/>
    <d v="2021-10-07T11:33:01"/>
    <d v="2021-10-07T11:36:31"/>
    <n v="31026"/>
    <n v="31050"/>
    <n v="38.884734000000002"/>
    <n v="-77.093485000000001"/>
    <n v="38.884960999999997"/>
    <n v="-77.087770000000006"/>
    <x v="0"/>
    <x v="231"/>
    <n v="1048"/>
  </r>
  <r>
    <s v="F21258"/>
    <x v="0"/>
    <d v="2021-10-27T17:55:00"/>
    <d v="2021-10-27T18:00:31"/>
    <n v="31026"/>
    <n v="31050"/>
    <n v="38.884734000000002"/>
    <n v="-77.093485000000001"/>
    <n v="38.884960999999997"/>
    <n v="-77.087770000000006"/>
    <x v="0"/>
    <x v="21"/>
    <n v="1049"/>
  </r>
  <r>
    <s v="F21259"/>
    <x v="0"/>
    <d v="2021-10-22T09:02:10"/>
    <d v="2021-10-22T09:12:51"/>
    <n v="31039"/>
    <n v="31050"/>
    <n v="38.880012000000001"/>
    <n v="-77.107854000000003"/>
    <n v="38.884960999999997"/>
    <n v="-77.087770000000006"/>
    <x v="0"/>
    <x v="443"/>
    <n v="1050"/>
  </r>
  <r>
    <s v="F21260"/>
    <x v="0"/>
    <d v="2021-10-28T08:49:46"/>
    <d v="2021-10-28T09:02:05"/>
    <n v="31039"/>
    <n v="31050"/>
    <n v="38.880012000000001"/>
    <n v="-77.107854000000003"/>
    <n v="38.884960999999997"/>
    <n v="-77.087770000000006"/>
    <x v="1"/>
    <x v="362"/>
    <n v="1051"/>
  </r>
  <r>
    <s v="F21261"/>
    <x v="0"/>
    <d v="2021-10-18T08:40:29"/>
    <d v="2021-10-18T08:49:18"/>
    <n v="31039"/>
    <n v="31050"/>
    <n v="38.880012000000001"/>
    <n v="-77.107854000000003"/>
    <n v="38.884960999999997"/>
    <n v="-77.087770000000006"/>
    <x v="0"/>
    <x v="3"/>
    <n v="1052"/>
  </r>
  <r>
    <s v="F21262"/>
    <x v="0"/>
    <d v="2021-10-10T12:38:14"/>
    <d v="2021-10-10T12:47:39"/>
    <n v="31039"/>
    <n v="31050"/>
    <n v="38.880012000000001"/>
    <n v="-77.107854000000003"/>
    <n v="38.884960999999997"/>
    <n v="-77.087770000000006"/>
    <x v="1"/>
    <x v="12"/>
    <n v="1053"/>
  </r>
  <r>
    <s v="F21263"/>
    <x v="0"/>
    <d v="2021-10-27T08:42:39"/>
    <d v="2021-10-27T08:52:41"/>
    <n v="31039"/>
    <n v="31050"/>
    <n v="38.880012000000001"/>
    <n v="-77.107854000000003"/>
    <n v="38.884960999999997"/>
    <n v="-77.087770000000006"/>
    <x v="0"/>
    <x v="527"/>
    <n v="1054"/>
  </r>
  <r>
    <s v="F21264"/>
    <x v="0"/>
    <d v="2021-10-24T18:03:08"/>
    <d v="2021-10-24T18:13:58"/>
    <n v="31039"/>
    <n v="31050"/>
    <n v="38.880012000000001"/>
    <n v="-77.107854000000003"/>
    <n v="38.884960999999997"/>
    <n v="-77.087770000000006"/>
    <x v="0"/>
    <x v="528"/>
    <n v="1055"/>
  </r>
  <r>
    <s v="F21265"/>
    <x v="0"/>
    <d v="2021-10-26T19:40:19"/>
    <d v="2021-10-26T19:46:24"/>
    <n v="31027"/>
    <n v="31050"/>
    <n v="38.893993000000002"/>
    <n v="-77.078569999999999"/>
    <n v="38.884960999999997"/>
    <n v="-77.087770000000006"/>
    <x v="0"/>
    <x v="247"/>
    <n v="1056"/>
  </r>
  <r>
    <s v="F21266"/>
    <x v="0"/>
    <d v="2021-10-28T17:31:31"/>
    <d v="2021-10-28T17:36:34"/>
    <n v="31017"/>
    <n v="31050"/>
    <n v="38.891696000000003"/>
    <n v="-77.084599999999995"/>
    <n v="38.884960999999997"/>
    <n v="-77.087770000000006"/>
    <x v="0"/>
    <x v="287"/>
    <n v="1057"/>
  </r>
  <r>
    <s v="F21267"/>
    <x v="0"/>
    <d v="2021-10-20T12:52:51"/>
    <d v="2021-10-20T12:57:16"/>
    <n v="31017"/>
    <n v="31050"/>
    <n v="38.891696000000003"/>
    <n v="-77.084599999999995"/>
    <n v="38.884960999999997"/>
    <n v="-77.087770000000006"/>
    <x v="0"/>
    <x v="278"/>
    <n v="1058"/>
  </r>
  <r>
    <s v="F21268"/>
    <x v="1"/>
    <d v="2021-10-26T19:55:32"/>
    <d v="2021-10-26T19:58:17"/>
    <n v="31020"/>
    <n v="31050"/>
    <n v="38.890459999999997"/>
    <n v="-77.088892999999999"/>
    <n v="38.885224999999998"/>
    <n v="-77.087933000000007"/>
    <x v="0"/>
    <x v="97"/>
    <n v="1059"/>
  </r>
  <r>
    <s v="F21269"/>
    <x v="0"/>
    <d v="2021-10-13T11:10:25"/>
    <d v="2021-10-13T11:13:08"/>
    <n v="31020"/>
    <n v="31050"/>
    <n v="38.8904"/>
    <n v="-77.088899999999995"/>
    <n v="38.884960999999997"/>
    <n v="-77.087770000000006"/>
    <x v="0"/>
    <x v="315"/>
    <n v="1060"/>
  </r>
  <r>
    <s v="F21270"/>
    <x v="0"/>
    <d v="2021-10-21T11:21:50"/>
    <d v="2021-10-21T11:32:41"/>
    <n v="31020"/>
    <n v="31050"/>
    <n v="38.8904"/>
    <n v="-77.088899999999995"/>
    <n v="38.884960999999997"/>
    <n v="-77.087770000000006"/>
    <x v="1"/>
    <x v="307"/>
    <n v="1061"/>
  </r>
  <r>
    <s v="F21271"/>
    <x v="0"/>
    <d v="2021-10-08T08:22:18"/>
    <d v="2021-10-08T08:27:42"/>
    <n v="31017"/>
    <n v="31050"/>
    <n v="38.891696000000003"/>
    <n v="-77.084599999999995"/>
    <n v="38.884960999999997"/>
    <n v="-77.087770000000006"/>
    <x v="0"/>
    <x v="183"/>
    <n v="1062"/>
  </r>
  <r>
    <s v="F21272"/>
    <x v="0"/>
    <d v="2021-10-26T09:27:31"/>
    <d v="2021-10-26T09:38:14"/>
    <n v="31070"/>
    <n v="31050"/>
    <n v="38.873755000000003"/>
    <n v="-77.089232999999993"/>
    <n v="38.884960999999997"/>
    <n v="-77.087770000000006"/>
    <x v="0"/>
    <x v="439"/>
    <n v="1063"/>
  </r>
  <r>
    <s v="F21273"/>
    <x v="0"/>
    <d v="2021-10-17T16:26:12"/>
    <d v="2021-10-17T16:31:14"/>
    <n v="31023"/>
    <n v="31050"/>
    <n v="38.885801000000001"/>
    <n v="-77.097745000000003"/>
    <n v="38.884960999999997"/>
    <n v="-77.087770000000006"/>
    <x v="0"/>
    <x v="407"/>
    <n v="1064"/>
  </r>
  <r>
    <s v="F21274"/>
    <x v="1"/>
    <d v="2021-10-01T22:48:35"/>
    <d v="2021-10-01T23:00:12"/>
    <n v="31917"/>
    <n v="31050"/>
    <n v="38.893802999999998"/>
    <n v="-77.070819999999998"/>
    <n v="38.885268000000003"/>
    <n v="-77.087916000000007"/>
    <x v="0"/>
    <x v="141"/>
    <n v="1065"/>
  </r>
  <r>
    <s v="F21275"/>
    <x v="0"/>
    <d v="2021-10-27T11:09:50"/>
    <d v="2021-10-27T11:25:49"/>
    <n v="31919"/>
    <n v="31050"/>
    <n v="38.876694999999998"/>
    <n v="-77.112982000000002"/>
    <n v="38.884960999999997"/>
    <n v="-77.087770000000006"/>
    <x v="0"/>
    <x v="450"/>
    <n v="1066"/>
  </r>
  <r>
    <s v="F21276"/>
    <x v="2"/>
    <d v="2021-10-11T20:57:30"/>
    <d v="2021-10-12T04:21:00"/>
    <n v="31050"/>
    <n v="31050"/>
    <n v="38.884960999999997"/>
    <n v="-77.087770000000006"/>
    <n v="38.884960999999997"/>
    <n v="-77.087770000000006"/>
    <x v="1"/>
    <x v="498"/>
    <n v="1067"/>
  </r>
  <r>
    <s v="F21277"/>
    <x v="2"/>
    <d v="2021-10-18T23:03:06"/>
    <d v="2021-10-19T00:13:48"/>
    <n v="31050"/>
    <n v="31050"/>
    <n v="38.884960999999997"/>
    <n v="-77.087770000000006"/>
    <n v="38.884960999999997"/>
    <n v="-77.087770000000006"/>
    <x v="1"/>
    <x v="510"/>
    <n v="1068"/>
  </r>
  <r>
    <s v="F21278"/>
    <x v="1"/>
    <d v="2021-10-27T04:25:49"/>
    <d v="2021-10-27T04:46:06"/>
    <n v="31076"/>
    <n v="31050"/>
    <n v="38.840446999999998"/>
    <n v="-77.088783000000006"/>
    <n v="38.885088000000003"/>
    <n v="-77.087830999999994"/>
    <x v="0"/>
    <x v="417"/>
    <n v="1069"/>
  </r>
  <r>
    <s v="F21279"/>
    <x v="1"/>
    <d v="2021-10-09T15:26:23"/>
    <d v="2021-10-09T16:32:15"/>
    <n v="31655"/>
    <n v="32027"/>
    <n v="38.897025999999997"/>
    <n v="-77.011909000000003"/>
    <n v="38.992316000000002"/>
    <n v="-77.100074000000006"/>
    <x v="1"/>
    <x v="529"/>
    <n v="1070"/>
  </r>
  <r>
    <s v="F21280"/>
    <x v="0"/>
    <d v="2021-10-04T19:47:15"/>
    <d v="2021-10-04T20:09:33"/>
    <n v="31309"/>
    <n v="32027"/>
    <n v="38.954811999999997"/>
    <n v="-77.082425999999998"/>
    <n v="38.992375000000003"/>
    <n v="-77.100104000000002"/>
    <x v="0"/>
    <x v="490"/>
    <n v="1071"/>
  </r>
  <r>
    <s v="F21281"/>
    <x v="0"/>
    <d v="2021-10-30T11:20:38"/>
    <d v="2021-10-30T11:42:29"/>
    <n v="31309"/>
    <n v="32027"/>
    <n v="38.954811999999997"/>
    <n v="-77.082425999999998"/>
    <n v="38.992375000000003"/>
    <n v="-77.100104000000002"/>
    <x v="0"/>
    <x v="174"/>
    <n v="1072"/>
  </r>
  <r>
    <s v="F21282"/>
    <x v="0"/>
    <d v="2021-10-10T13:54:59"/>
    <d v="2021-10-10T14:16:03"/>
    <n v="31309"/>
    <n v="32027"/>
    <n v="38.954811999999997"/>
    <n v="-77.082425999999998"/>
    <n v="38.992375000000003"/>
    <n v="-77.100104000000002"/>
    <x v="0"/>
    <x v="518"/>
    <n v="1073"/>
  </r>
  <r>
    <s v="F21283"/>
    <x v="0"/>
    <d v="2021-10-24T11:22:16"/>
    <d v="2021-10-24T11:44:37"/>
    <n v="31309"/>
    <n v="32027"/>
    <n v="38.954811999999997"/>
    <n v="-77.082425999999998"/>
    <n v="38.992375000000003"/>
    <n v="-77.100104000000002"/>
    <x v="0"/>
    <x v="527"/>
    <n v="1074"/>
  </r>
  <r>
    <s v="F21284"/>
    <x v="0"/>
    <d v="2021-10-17T13:51:12"/>
    <d v="2021-10-17T14:12:49"/>
    <n v="31309"/>
    <n v="32027"/>
    <n v="38.954811999999997"/>
    <n v="-77.082425999999998"/>
    <n v="38.992375000000003"/>
    <n v="-77.100104000000002"/>
    <x v="0"/>
    <x v="254"/>
    <n v="1075"/>
  </r>
  <r>
    <s v="F21285"/>
    <x v="0"/>
    <d v="2021-10-07T20:59:10"/>
    <d v="2021-10-07T21:16:40"/>
    <n v="31309"/>
    <n v="32027"/>
    <n v="38.954811999999997"/>
    <n v="-77.082425999999998"/>
    <n v="38.992375000000003"/>
    <n v="-77.100104000000002"/>
    <x v="0"/>
    <x v="489"/>
    <n v="1076"/>
  </r>
  <r>
    <s v="F21286"/>
    <x v="0"/>
    <d v="2021-10-02T11:19:49"/>
    <d v="2021-10-02T11:40:54"/>
    <n v="31309"/>
    <n v="32027"/>
    <n v="38.954811999999997"/>
    <n v="-77.082425999999998"/>
    <n v="38.992375000000003"/>
    <n v="-77.100104000000002"/>
    <x v="0"/>
    <x v="43"/>
    <n v="1077"/>
  </r>
  <r>
    <s v="F21287"/>
    <x v="0"/>
    <d v="2021-10-19T20:26:35"/>
    <d v="2021-10-19T20:45:37"/>
    <n v="31309"/>
    <n v="32027"/>
    <n v="38.954811999999997"/>
    <n v="-77.082425999999998"/>
    <n v="38.992375000000003"/>
    <n v="-77.100104000000002"/>
    <x v="0"/>
    <x v="530"/>
    <n v="1078"/>
  </r>
  <r>
    <s v="F21288"/>
    <x v="0"/>
    <d v="2021-10-09T12:49:28"/>
    <d v="2021-10-09T13:11:21"/>
    <n v="31309"/>
    <n v="32027"/>
    <n v="38.954811999999997"/>
    <n v="-77.082425999999998"/>
    <n v="38.992375000000003"/>
    <n v="-77.100104000000002"/>
    <x v="0"/>
    <x v="318"/>
    <n v="1079"/>
  </r>
  <r>
    <s v="F21289"/>
    <x v="0"/>
    <d v="2021-10-25T13:20:09"/>
    <d v="2021-10-25T13:25:57"/>
    <n v="32013"/>
    <n v="32027"/>
    <n v="38.983525"/>
    <n v="-77.095366999999996"/>
    <n v="38.992375000000003"/>
    <n v="-77.100104000000002"/>
    <x v="0"/>
    <x v="531"/>
    <n v="1080"/>
  </r>
  <r>
    <s v="F21290"/>
    <x v="0"/>
    <d v="2021-10-09T16:55:41"/>
    <d v="2021-10-09T17:03:17"/>
    <n v="32013"/>
    <n v="32027"/>
    <n v="38.983525"/>
    <n v="-77.095366999999996"/>
    <n v="38.992375000000003"/>
    <n v="-77.100104000000002"/>
    <x v="0"/>
    <x v="383"/>
    <n v="1081"/>
  </r>
  <r>
    <s v="F21291"/>
    <x v="0"/>
    <d v="2021-10-06T18:59:30"/>
    <d v="2021-10-06T19:04:03"/>
    <n v="32013"/>
    <n v="32027"/>
    <n v="38.983525"/>
    <n v="-77.095366999999996"/>
    <n v="38.992375000000003"/>
    <n v="-77.100104000000002"/>
    <x v="0"/>
    <x v="366"/>
    <n v="1082"/>
  </r>
  <r>
    <s v="F21292"/>
    <x v="0"/>
    <d v="2021-10-10T10:39:29"/>
    <d v="2021-10-10T10:44:16"/>
    <n v="32013"/>
    <n v="32027"/>
    <n v="38.983525"/>
    <n v="-77.095366999999996"/>
    <n v="38.992375000000003"/>
    <n v="-77.100104000000002"/>
    <x v="0"/>
    <x v="199"/>
    <n v="1083"/>
  </r>
  <r>
    <s v="F21293"/>
    <x v="0"/>
    <d v="2021-10-05T11:52:37"/>
    <d v="2021-10-05T11:58:31"/>
    <n v="32013"/>
    <n v="32027"/>
    <n v="38.983525"/>
    <n v="-77.095366999999996"/>
    <n v="38.992375000000003"/>
    <n v="-77.100104000000002"/>
    <x v="0"/>
    <x v="310"/>
    <n v="1084"/>
  </r>
  <r>
    <s v="F21294"/>
    <x v="0"/>
    <d v="2021-10-13T14:18:10"/>
    <d v="2021-10-13T14:24:14"/>
    <n v="32013"/>
    <n v="32027"/>
    <n v="38.983525"/>
    <n v="-77.095366999999996"/>
    <n v="38.992375000000003"/>
    <n v="-77.100104000000002"/>
    <x v="0"/>
    <x v="225"/>
    <n v="1085"/>
  </r>
  <r>
    <s v="F21295"/>
    <x v="0"/>
    <d v="2021-10-08T13:55:36"/>
    <d v="2021-10-08T14:02:03"/>
    <n v="32013"/>
    <n v="32027"/>
    <n v="38.983525"/>
    <n v="-77.095366999999996"/>
    <n v="38.992375000000003"/>
    <n v="-77.100104000000002"/>
    <x v="0"/>
    <x v="532"/>
    <n v="1086"/>
  </r>
  <r>
    <s v="F21296"/>
    <x v="0"/>
    <d v="2021-10-14T18:36:26"/>
    <d v="2021-10-14T18:46:01"/>
    <n v="32055"/>
    <n v="32027"/>
    <n v="38.979875"/>
    <n v="-77.093521999999993"/>
    <n v="38.992375000000003"/>
    <n v="-77.100104000000002"/>
    <x v="0"/>
    <x v="434"/>
    <n v="1087"/>
  </r>
  <r>
    <s v="F21297"/>
    <x v="0"/>
    <d v="2021-10-31T15:48:25"/>
    <d v="2021-10-31T15:59:18"/>
    <n v="32055"/>
    <n v="32027"/>
    <n v="38.979875"/>
    <n v="-77.093521999999993"/>
    <n v="38.992375000000003"/>
    <n v="-77.100104000000002"/>
    <x v="1"/>
    <x v="48"/>
    <n v="1088"/>
  </r>
  <r>
    <s v="F21298"/>
    <x v="0"/>
    <d v="2021-10-28T13:34:34"/>
    <d v="2021-10-28T13:41:13"/>
    <n v="32055"/>
    <n v="32027"/>
    <n v="38.979875"/>
    <n v="-77.093521999999993"/>
    <n v="38.992375000000003"/>
    <n v="-77.100104000000002"/>
    <x v="0"/>
    <x v="155"/>
    <n v="1089"/>
  </r>
  <r>
    <s v="F21299"/>
    <x v="0"/>
    <d v="2021-10-12T19:31:40"/>
    <d v="2021-10-12T19:41:32"/>
    <n v="32055"/>
    <n v="32027"/>
    <n v="38.979875"/>
    <n v="-77.093521999999993"/>
    <n v="38.992375000000003"/>
    <n v="-77.100104000000002"/>
    <x v="1"/>
    <x v="356"/>
    <n v="1090"/>
  </r>
  <r>
    <s v="F21300"/>
    <x v="0"/>
    <d v="2021-10-26T08:55:34"/>
    <d v="2021-10-26T09:08:31"/>
    <n v="32055"/>
    <n v="32027"/>
    <n v="38.979875"/>
    <n v="-77.093521999999993"/>
    <n v="38.992375000000003"/>
    <n v="-77.100104000000002"/>
    <x v="1"/>
    <x v="166"/>
    <n v="1091"/>
  </r>
  <r>
    <s v="F21301"/>
    <x v="0"/>
    <d v="2021-10-02T10:38:39"/>
    <d v="2021-10-02T10:50:42"/>
    <n v="32055"/>
    <n v="32027"/>
    <n v="38.979875"/>
    <n v="-77.093521999999993"/>
    <n v="38.992375000000003"/>
    <n v="-77.100104000000002"/>
    <x v="1"/>
    <x v="424"/>
    <n v="1092"/>
  </r>
  <r>
    <s v="F21302"/>
    <x v="0"/>
    <d v="2021-10-08T10:55:40"/>
    <d v="2021-10-08T11:16:05"/>
    <n v="32055"/>
    <n v="32027"/>
    <n v="38.979875"/>
    <n v="-77.093521999999993"/>
    <n v="38.992375000000003"/>
    <n v="-77.100104000000002"/>
    <x v="0"/>
    <x v="233"/>
    <n v="1093"/>
  </r>
  <r>
    <s v="F21303"/>
    <x v="1"/>
    <d v="2021-10-07T22:08:52"/>
    <d v="2021-10-07T22:26:12"/>
    <n v="32040"/>
    <n v="32027"/>
    <n v="38.961226000000003"/>
    <n v="-77.088678999999999"/>
    <n v="38.992337999999997"/>
    <n v="-77.100087000000002"/>
    <x v="1"/>
    <x v="160"/>
    <n v="1094"/>
  </r>
  <r>
    <s v="F21304"/>
    <x v="0"/>
    <d v="2021-10-24T19:37:38"/>
    <d v="2021-10-24T19:45:22"/>
    <n v="32002"/>
    <n v="32027"/>
    <n v="38.981102999999997"/>
    <n v="-77.097425999999999"/>
    <n v="38.992375000000003"/>
    <n v="-77.100104000000002"/>
    <x v="1"/>
    <x v="533"/>
    <n v="1095"/>
  </r>
  <r>
    <s v="F21305"/>
    <x v="0"/>
    <d v="2021-10-26T15:05:36"/>
    <d v="2021-10-26T15:23:46"/>
    <n v="32002"/>
    <n v="32027"/>
    <n v="38.981102999999997"/>
    <n v="-77.097425999999999"/>
    <n v="38.992375000000003"/>
    <n v="-77.100104000000002"/>
    <x v="0"/>
    <x v="418"/>
    <n v="1096"/>
  </r>
  <r>
    <s v="F21306"/>
    <x v="2"/>
    <d v="2021-10-26T15:07:47"/>
    <d v="2021-10-26T15:23:24"/>
    <n v="32002"/>
    <n v="32027"/>
    <n v="38.981102999999997"/>
    <n v="-77.097425999999999"/>
    <n v="38.992375000000003"/>
    <n v="-77.100104000000002"/>
    <x v="1"/>
    <x v="10"/>
    <n v="1097"/>
  </r>
  <r>
    <s v="F21307"/>
    <x v="0"/>
    <d v="2021-10-21T20:33:36"/>
    <d v="2021-10-21T20:40:25"/>
    <n v="32002"/>
    <n v="32027"/>
    <n v="38.981102999999997"/>
    <n v="-77.097425999999999"/>
    <n v="38.992375000000003"/>
    <n v="-77.100104000000002"/>
    <x v="0"/>
    <x v="282"/>
    <n v="1098"/>
  </r>
  <r>
    <s v="F21308"/>
    <x v="1"/>
    <d v="2021-10-28T09:18:07"/>
    <d v="2021-10-28T09:25:23"/>
    <n v="32002"/>
    <n v="32027"/>
    <n v="38.981095000000003"/>
    <n v="-77.097493999999998"/>
    <n v="38.992251000000003"/>
    <n v="-77.099903999999995"/>
    <x v="1"/>
    <x v="534"/>
    <n v="1099"/>
  </r>
  <r>
    <s v="F21309"/>
    <x v="0"/>
    <d v="2021-10-13T17:11:29"/>
    <d v="2021-10-13T17:20:09"/>
    <n v="32002"/>
    <n v="32027"/>
    <n v="38.981102999999997"/>
    <n v="-77.097425999999999"/>
    <n v="38.992375000000003"/>
    <n v="-77.100104000000002"/>
    <x v="1"/>
    <x v="192"/>
    <n v="1100"/>
  </r>
  <r>
    <s v="F21310"/>
    <x v="0"/>
    <d v="2021-10-03T15:15:29"/>
    <d v="2021-10-03T15:24:36"/>
    <n v="32002"/>
    <n v="32027"/>
    <n v="38.981102999999997"/>
    <n v="-77.097425999999999"/>
    <n v="38.992375000000003"/>
    <n v="-77.100104000000002"/>
    <x v="0"/>
    <x v="535"/>
    <n v="1101"/>
  </r>
  <r>
    <s v="F21311"/>
    <x v="0"/>
    <d v="2021-10-15T10:16:26"/>
    <d v="2021-10-15T10:23:01"/>
    <n v="32002"/>
    <n v="32027"/>
    <n v="38.981102999999997"/>
    <n v="-77.097425999999999"/>
    <n v="38.992375000000003"/>
    <n v="-77.100104000000002"/>
    <x v="0"/>
    <x v="442"/>
    <n v="1102"/>
  </r>
  <r>
    <s v="F21312"/>
    <x v="1"/>
    <d v="2021-10-11T14:09:44"/>
    <d v="2021-10-11T14:17:15"/>
    <n v="32002"/>
    <n v="32027"/>
    <n v="38.981085"/>
    <n v="-77.097571000000002"/>
    <n v="38.992356000000001"/>
    <n v="-77.100153000000006"/>
    <x v="0"/>
    <x v="379"/>
    <n v="1103"/>
  </r>
  <r>
    <s v="F21313"/>
    <x v="0"/>
    <d v="2021-10-09T15:51:57"/>
    <d v="2021-10-09T15:58:48"/>
    <n v="32002"/>
    <n v="32027"/>
    <n v="38.981102999999997"/>
    <n v="-77.097425999999999"/>
    <n v="38.992375000000003"/>
    <n v="-77.100104000000002"/>
    <x v="0"/>
    <x v="272"/>
    <n v="1104"/>
  </r>
  <r>
    <s v="F21314"/>
    <x v="1"/>
    <d v="2021-10-09T17:37:43"/>
    <d v="2021-10-09T17:42:52"/>
    <n v="32002"/>
    <n v="32027"/>
    <n v="38.981088"/>
    <n v="-77.097560999999999"/>
    <n v="38.992268000000003"/>
    <n v="-77.100020000000001"/>
    <x v="1"/>
    <x v="536"/>
    <n v="1105"/>
  </r>
  <r>
    <s v="F21315"/>
    <x v="0"/>
    <d v="2021-10-11T17:05:16"/>
    <d v="2021-10-11T17:20:34"/>
    <n v="32002"/>
    <n v="32027"/>
    <n v="38.981102999999997"/>
    <n v="-77.097425999999999"/>
    <n v="38.992375000000003"/>
    <n v="-77.100104000000002"/>
    <x v="1"/>
    <x v="45"/>
    <n v="1106"/>
  </r>
  <r>
    <s v="F21316"/>
    <x v="0"/>
    <d v="2021-10-26T10:20:37"/>
    <d v="2021-10-26T10:33:47"/>
    <n v="32002"/>
    <n v="32027"/>
    <n v="38.981102999999997"/>
    <n v="-77.097425999999999"/>
    <n v="38.992375000000003"/>
    <n v="-77.100104000000002"/>
    <x v="1"/>
    <x v="298"/>
    <n v="1107"/>
  </r>
  <r>
    <s v="F21317"/>
    <x v="0"/>
    <d v="2021-10-27T17:33:08"/>
    <d v="2021-10-27T18:04:02"/>
    <n v="32077"/>
    <n v="32027"/>
    <n v="39.049765000000001"/>
    <n v="-77.113680000000002"/>
    <n v="38.992375000000003"/>
    <n v="-77.100104000000002"/>
    <x v="0"/>
    <x v="113"/>
    <n v="1108"/>
  </r>
  <r>
    <s v="F21318"/>
    <x v="1"/>
    <d v="2021-10-21T09:41:11"/>
    <d v="2021-10-21T09:49:27"/>
    <n v="32003"/>
    <n v="32027"/>
    <n v="38.983856000000003"/>
    <n v="-77.092406999999994"/>
    <n v="38.992243000000002"/>
    <n v="-77.100016999999994"/>
    <x v="1"/>
    <x v="211"/>
    <n v="1109"/>
  </r>
  <r>
    <s v="F21319"/>
    <x v="0"/>
    <d v="2021-10-27T11:20:37"/>
    <d v="2021-10-27T11:27:44"/>
    <n v="32027"/>
    <n v="32027"/>
    <n v="38.992375000000003"/>
    <n v="-77.100104000000002"/>
    <n v="38.992375000000003"/>
    <n v="-77.100104000000002"/>
    <x v="0"/>
    <x v="409"/>
    <n v="1110"/>
  </r>
  <r>
    <s v="F21320"/>
    <x v="0"/>
    <d v="2021-10-02T13:10:27"/>
    <d v="2021-10-02T13:30:12"/>
    <n v="32027"/>
    <n v="32027"/>
    <n v="38.992375000000003"/>
    <n v="-77.100104000000002"/>
    <n v="38.992375000000003"/>
    <n v="-77.100104000000002"/>
    <x v="0"/>
    <x v="432"/>
    <n v="1111"/>
  </r>
  <r>
    <s v="F21321"/>
    <x v="0"/>
    <d v="2021-10-26T16:30:05"/>
    <d v="2021-10-26T16:46:23"/>
    <n v="32027"/>
    <n v="32027"/>
    <n v="38.992375000000003"/>
    <n v="-77.100104000000002"/>
    <n v="38.992375000000003"/>
    <n v="-77.100104000000002"/>
    <x v="0"/>
    <x v="333"/>
    <n v="1112"/>
  </r>
  <r>
    <s v="F21322"/>
    <x v="2"/>
    <d v="2021-10-25T13:10:22"/>
    <d v="2021-10-25T15:38:25"/>
    <n v="32027"/>
    <n v="32027"/>
    <n v="38.992375000000003"/>
    <n v="-77.100104000000002"/>
    <n v="38.992375000000003"/>
    <n v="-77.100104000000002"/>
    <x v="1"/>
    <x v="287"/>
    <n v="1113"/>
  </r>
  <r>
    <s v="F21323"/>
    <x v="2"/>
    <d v="2021-10-17T14:38:06"/>
    <d v="2021-10-17T15:06:03"/>
    <n v="32027"/>
    <n v="32027"/>
    <n v="38.992375000000003"/>
    <n v="-77.100104000000002"/>
    <n v="38.992375000000003"/>
    <n v="-77.100104000000002"/>
    <x v="1"/>
    <x v="239"/>
    <n v="1114"/>
  </r>
  <r>
    <s v="F21324"/>
    <x v="2"/>
    <d v="2021-10-05T14:22:14"/>
    <d v="2021-10-05T15:00:15"/>
    <n v="32027"/>
    <n v="32027"/>
    <n v="38.992375000000003"/>
    <n v="-77.100104000000002"/>
    <n v="38.992375000000003"/>
    <n v="-77.100104000000002"/>
    <x v="1"/>
    <x v="537"/>
    <n v="1115"/>
  </r>
  <r>
    <s v="F21325"/>
    <x v="0"/>
    <d v="2021-10-24T14:49:06"/>
    <d v="2021-10-24T14:49:15"/>
    <n v="32027"/>
    <n v="32027"/>
    <n v="38.992375000000003"/>
    <n v="-77.100104000000002"/>
    <n v="38.992375000000003"/>
    <n v="-77.100104000000002"/>
    <x v="0"/>
    <x v="398"/>
    <n v="1116"/>
  </r>
  <r>
    <s v="F21326"/>
    <x v="2"/>
    <d v="2021-10-31T12:19:25"/>
    <d v="2021-10-31T12:46:45"/>
    <n v="32027"/>
    <n v="32027"/>
    <n v="38.992375000000003"/>
    <n v="-77.100104000000002"/>
    <n v="38.992375000000003"/>
    <n v="-77.100104000000002"/>
    <x v="1"/>
    <x v="97"/>
    <n v="1117"/>
  </r>
  <r>
    <s v="F21327"/>
    <x v="0"/>
    <d v="2021-10-06T19:58:29"/>
    <d v="2021-10-06T20:03:50"/>
    <n v="32027"/>
    <n v="32027"/>
    <n v="38.992375000000003"/>
    <n v="-77.100104000000002"/>
    <n v="38.992375000000003"/>
    <n v="-77.100104000000002"/>
    <x v="1"/>
    <x v="515"/>
    <n v="1118"/>
  </r>
  <r>
    <s v="F21328"/>
    <x v="0"/>
    <d v="2021-10-26T07:50:32"/>
    <d v="2021-10-26T07:50:47"/>
    <n v="32027"/>
    <n v="32027"/>
    <n v="38.992375000000003"/>
    <n v="-77.100104000000002"/>
    <n v="38.992375000000003"/>
    <n v="-77.100104000000002"/>
    <x v="0"/>
    <x v="538"/>
    <n v="1119"/>
  </r>
  <r>
    <s v="F21329"/>
    <x v="1"/>
    <d v="2021-10-17T17:56:13"/>
    <d v="2021-10-17T18:25:43"/>
    <n v="32027"/>
    <n v="32027"/>
    <n v="38.992384999999999"/>
    <n v="-77.100144"/>
    <n v="38.992387000000001"/>
    <n v="-77.100057000000007"/>
    <x v="0"/>
    <x v="116"/>
    <n v="1120"/>
  </r>
  <r>
    <s v="F21330"/>
    <x v="0"/>
    <d v="2021-10-05T14:15:42"/>
    <d v="2021-10-05T15:02:26"/>
    <n v="32027"/>
    <n v="32027"/>
    <n v="38.992375000000003"/>
    <n v="-77.100104000000002"/>
    <n v="38.992375000000003"/>
    <n v="-77.100104000000002"/>
    <x v="0"/>
    <x v="109"/>
    <n v="1121"/>
  </r>
  <r>
    <s v="F21331"/>
    <x v="0"/>
    <d v="2021-10-31T12:16:49"/>
    <d v="2021-10-31T12:46:54"/>
    <n v="32027"/>
    <n v="32027"/>
    <n v="38.992375000000003"/>
    <n v="-77.100104000000002"/>
    <n v="38.992375000000003"/>
    <n v="-77.100104000000002"/>
    <x v="0"/>
    <x v="522"/>
    <n v="1122"/>
  </r>
  <r>
    <s v="F21332"/>
    <x v="1"/>
    <d v="2021-10-17T20:18:58"/>
    <d v="2021-10-17T20:33:48"/>
    <n v="32027"/>
    <n v="32027"/>
    <n v="38.992362"/>
    <n v="-77.100166999999999"/>
    <n v="38.992289"/>
    <n v="-77.100128999999995"/>
    <x v="1"/>
    <x v="512"/>
    <n v="1123"/>
  </r>
  <r>
    <s v="F21333"/>
    <x v="0"/>
    <d v="2021-10-16T10:49:16"/>
    <d v="2021-10-16T12:33:31"/>
    <n v="32027"/>
    <n v="32027"/>
    <n v="38.992375000000003"/>
    <n v="-77.100104000000002"/>
    <n v="38.992375000000003"/>
    <n v="-77.100104000000002"/>
    <x v="1"/>
    <x v="351"/>
    <n v="1124"/>
  </r>
  <r>
    <s v="F21334"/>
    <x v="1"/>
    <d v="2021-10-09T18:29:35"/>
    <d v="2021-10-09T18:41:04"/>
    <n v="32027"/>
    <n v="32027"/>
    <n v="38.992404000000001"/>
    <n v="-77.100046000000006"/>
    <n v="38.992401999999998"/>
    <n v="-77.100038999999995"/>
    <x v="1"/>
    <x v="119"/>
    <n v="1125"/>
  </r>
  <r>
    <s v="F21335"/>
    <x v="0"/>
    <d v="2021-10-16T10:47:02"/>
    <d v="2021-10-16T12:33:46"/>
    <n v="32027"/>
    <n v="32027"/>
    <n v="38.992375000000003"/>
    <n v="-77.100104000000002"/>
    <n v="38.992375000000003"/>
    <n v="-77.100104000000002"/>
    <x v="1"/>
    <x v="490"/>
    <n v="1126"/>
  </r>
  <r>
    <s v="F21336"/>
    <x v="0"/>
    <d v="2021-10-16T10:49:31"/>
    <d v="2021-10-16T12:34:09"/>
    <n v="32027"/>
    <n v="32027"/>
    <n v="38.992375000000003"/>
    <n v="-77.100104000000002"/>
    <n v="38.992375000000003"/>
    <n v="-77.100104000000002"/>
    <x v="1"/>
    <x v="539"/>
    <n v="1127"/>
  </r>
  <r>
    <s v="F21337"/>
    <x v="1"/>
    <d v="2021-10-17T20:20:36"/>
    <d v="2021-10-17T20:33:48"/>
    <n v="32027"/>
    <n v="32027"/>
    <n v="38.992367999999999"/>
    <n v="-77.100085000000007"/>
    <n v="38.992265000000003"/>
    <n v="-77.100109000000003"/>
    <x v="1"/>
    <x v="540"/>
    <n v="1128"/>
  </r>
  <r>
    <s v="F21338"/>
    <x v="0"/>
    <d v="2021-10-11T23:14:16"/>
    <d v="2021-10-11T23:18:41"/>
    <n v="32027"/>
    <n v="32027"/>
    <n v="38.992375000000003"/>
    <n v="-77.100104000000002"/>
    <n v="38.992375000000003"/>
    <n v="-77.100104000000002"/>
    <x v="1"/>
    <x v="221"/>
    <n v="1129"/>
  </r>
  <r>
    <s v="F21339"/>
    <x v="1"/>
    <d v="2021-10-11T23:08:56"/>
    <d v="2021-10-11T23:11:54"/>
    <n v="32027"/>
    <n v="32027"/>
    <n v="38.992376999999998"/>
    <n v="-77.100012000000007"/>
    <n v="38.992378000000002"/>
    <n v="-77.100026999999997"/>
    <x v="1"/>
    <x v="8"/>
    <n v="1130"/>
  </r>
  <r>
    <s v="F21340"/>
    <x v="1"/>
    <d v="2021-10-05T16:22:11"/>
    <d v="2021-10-05T16:32:47"/>
    <n v="32029"/>
    <n v="32027"/>
    <n v="38.977190999999998"/>
    <n v="-77.094639000000001"/>
    <n v="38.992373000000001"/>
    <n v="-77.100108000000006"/>
    <x v="1"/>
    <x v="499"/>
    <n v="1131"/>
  </r>
  <r>
    <s v="F21341"/>
    <x v="1"/>
    <d v="2021-10-12T16:31:30"/>
    <d v="2021-10-12T16:40:35"/>
    <n v="32029"/>
    <n v="32027"/>
    <n v="38.977201999999998"/>
    <n v="-77.094680999999994"/>
    <n v="38.992314"/>
    <n v="-77.100165000000004"/>
    <x v="1"/>
    <x v="541"/>
    <n v="1132"/>
  </r>
  <r>
    <s v="F21342"/>
    <x v="0"/>
    <d v="2021-10-15T23:05:12"/>
    <d v="2021-10-15T23:15:49"/>
    <n v="32029"/>
    <n v="32027"/>
    <n v="38.977093000000004"/>
    <n v="-77.094588999999999"/>
    <n v="38.992375000000003"/>
    <n v="-77.100104000000002"/>
    <x v="1"/>
    <x v="23"/>
    <n v="1133"/>
  </r>
  <r>
    <s v="F21343"/>
    <x v="0"/>
    <d v="2021-10-13T18:40:13"/>
    <d v="2021-10-13T18:56:22"/>
    <n v="32057"/>
    <n v="32027"/>
    <n v="39.014716"/>
    <n v="-77.107142999999994"/>
    <n v="38.992375000000003"/>
    <n v="-77.100104000000002"/>
    <x v="1"/>
    <x v="192"/>
    <n v="1134"/>
  </r>
  <r>
    <s v="F21344"/>
    <x v="0"/>
    <d v="2021-10-02T11:10:26"/>
    <d v="2021-10-02T11:35:32"/>
    <n v="32078"/>
    <n v="32027"/>
    <n v="39.043170000000003"/>
    <n v="-77.113500000000002"/>
    <n v="38.992375000000003"/>
    <n v="-77.100104000000002"/>
    <x v="0"/>
    <x v="284"/>
    <n v="1135"/>
  </r>
  <r>
    <s v="F21345"/>
    <x v="0"/>
    <d v="2021-10-03T10:27:13"/>
    <d v="2021-10-03T10:33:08"/>
    <n v="32039"/>
    <n v="32027"/>
    <n v="38.999634"/>
    <n v="-77.109646999999995"/>
    <n v="38.992375000000003"/>
    <n v="-77.100104000000002"/>
    <x v="0"/>
    <x v="222"/>
    <n v="1136"/>
  </r>
  <r>
    <s v="F21346"/>
    <x v="0"/>
    <d v="2021-10-08T14:29:04"/>
    <d v="2021-10-08T14:35:00"/>
    <n v="32039"/>
    <n v="32027"/>
    <n v="38.999634"/>
    <n v="-77.109646999999995"/>
    <n v="38.992375000000003"/>
    <n v="-77.100104000000002"/>
    <x v="0"/>
    <x v="542"/>
    <n v="1137"/>
  </r>
  <r>
    <s v="F21347"/>
    <x v="0"/>
    <d v="2021-10-07T20:29:35"/>
    <d v="2021-10-07T20:35:17"/>
    <n v="32039"/>
    <n v="32027"/>
    <n v="38.999634"/>
    <n v="-77.109646999999995"/>
    <n v="38.992375000000003"/>
    <n v="-77.100104000000002"/>
    <x v="0"/>
    <x v="161"/>
    <n v="1138"/>
  </r>
  <r>
    <s v="F21348"/>
    <x v="0"/>
    <d v="2021-10-14T19:06:02"/>
    <d v="2021-10-14T19:12:01"/>
    <n v="32039"/>
    <n v="32027"/>
    <n v="38.999634"/>
    <n v="-77.109646999999995"/>
    <n v="38.992375000000003"/>
    <n v="-77.100104000000002"/>
    <x v="0"/>
    <x v="183"/>
    <n v="1139"/>
  </r>
  <r>
    <s v="F21349"/>
    <x v="0"/>
    <d v="2021-10-13T20:23:06"/>
    <d v="2021-10-13T20:28:31"/>
    <n v="32039"/>
    <n v="32027"/>
    <n v="38.999634"/>
    <n v="-77.109646999999995"/>
    <n v="38.992375000000003"/>
    <n v="-77.100104000000002"/>
    <x v="0"/>
    <x v="144"/>
    <n v="1140"/>
  </r>
  <r>
    <s v="F21350"/>
    <x v="0"/>
    <d v="2021-10-05T19:42:49"/>
    <d v="2021-10-05T19:49:00"/>
    <n v="32039"/>
    <n v="32027"/>
    <n v="38.999634"/>
    <n v="-77.109646999999995"/>
    <n v="38.992375000000003"/>
    <n v="-77.100104000000002"/>
    <x v="0"/>
    <x v="523"/>
    <n v="1141"/>
  </r>
  <r>
    <s v="F21351"/>
    <x v="0"/>
    <d v="2021-10-06T20:09:51"/>
    <d v="2021-10-06T20:15:30"/>
    <n v="32039"/>
    <n v="32027"/>
    <n v="38.999634"/>
    <n v="-77.109646999999995"/>
    <n v="38.992375000000003"/>
    <n v="-77.100104000000002"/>
    <x v="0"/>
    <x v="491"/>
    <n v="1142"/>
  </r>
  <r>
    <s v="F21352"/>
    <x v="0"/>
    <d v="2021-10-09T11:03:13"/>
    <d v="2021-10-09T11:09:14"/>
    <n v="32039"/>
    <n v="32027"/>
    <n v="38.999634"/>
    <n v="-77.109646999999995"/>
    <n v="38.992375000000003"/>
    <n v="-77.100104000000002"/>
    <x v="0"/>
    <x v="543"/>
    <n v="1143"/>
  </r>
  <r>
    <s v="F21353"/>
    <x v="0"/>
    <d v="2021-10-12T20:03:18"/>
    <d v="2021-10-12T20:09:14"/>
    <n v="32039"/>
    <n v="32027"/>
    <n v="38.999634"/>
    <n v="-77.109646999999995"/>
    <n v="38.992375000000003"/>
    <n v="-77.100104000000002"/>
    <x v="0"/>
    <x v="422"/>
    <n v="1144"/>
  </r>
  <r>
    <s v="F21354"/>
    <x v="0"/>
    <d v="2021-10-11T10:09:46"/>
    <d v="2021-10-11T10:15:05"/>
    <n v="32039"/>
    <n v="32027"/>
    <n v="38.999634"/>
    <n v="-77.109646999999995"/>
    <n v="38.992375000000003"/>
    <n v="-77.100104000000002"/>
    <x v="0"/>
    <x v="176"/>
    <n v="1145"/>
  </r>
  <r>
    <s v="F21355"/>
    <x v="0"/>
    <d v="2021-10-01T18:03:07"/>
    <d v="2021-10-01T18:09:53"/>
    <n v="32039"/>
    <n v="32027"/>
    <n v="38.999634"/>
    <n v="-77.109646999999995"/>
    <n v="38.992375000000003"/>
    <n v="-77.100104000000002"/>
    <x v="0"/>
    <x v="198"/>
    <n v="1146"/>
  </r>
  <r>
    <s v="F21356"/>
    <x v="1"/>
    <d v="2021-10-17T16:16:31"/>
    <d v="2021-10-17T16:21:03"/>
    <n v="32039"/>
    <n v="32027"/>
    <n v="38.999617999999998"/>
    <n v="-77.109665000000007"/>
    <n v="38.992382999999997"/>
    <n v="-77.100082"/>
    <x v="0"/>
    <x v="240"/>
    <n v="1147"/>
  </r>
  <r>
    <s v="F21357"/>
    <x v="0"/>
    <d v="2021-10-18T20:40:22"/>
    <d v="2021-10-18T20:46:14"/>
    <n v="32039"/>
    <n v="32027"/>
    <n v="38.999634"/>
    <n v="-77.109646999999995"/>
    <n v="38.992375000000003"/>
    <n v="-77.100104000000002"/>
    <x v="0"/>
    <x v="48"/>
    <n v="1148"/>
  </r>
  <r>
    <s v="F21358"/>
    <x v="1"/>
    <d v="2021-10-22T17:04:28"/>
    <d v="2021-10-22T18:00:21"/>
    <n v="32000"/>
    <n v="32027"/>
    <n v="38.988560999999997"/>
    <n v="-77.096638999999996"/>
    <n v="38.992317999999997"/>
    <n v="-77.100196999999994"/>
    <x v="1"/>
    <x v="413"/>
    <n v="1149"/>
  </r>
  <r>
    <s v="F21359"/>
    <x v="1"/>
    <d v="2021-10-11T20:22:12"/>
    <d v="2021-10-11T20:48:12"/>
    <n v="32000"/>
    <n v="32027"/>
    <n v="38.988658999999998"/>
    <n v="-77.096630000000005"/>
    <n v="38.992435999999998"/>
    <n v="-77.100007000000005"/>
    <x v="1"/>
    <x v="311"/>
    <n v="1150"/>
  </r>
  <r>
    <s v="F21360"/>
    <x v="0"/>
    <d v="2021-10-05T12:36:18"/>
    <d v="2021-10-05T12:38:51"/>
    <n v="32000"/>
    <n v="32027"/>
    <n v="38.988562000000002"/>
    <n v="-77.096539000000007"/>
    <n v="38.992375000000003"/>
    <n v="-77.100104000000002"/>
    <x v="0"/>
    <x v="53"/>
    <n v="1151"/>
  </r>
  <r>
    <s v="F21361"/>
    <x v="0"/>
    <d v="2021-10-01T15:53:34"/>
    <d v="2021-10-01T16:26:34"/>
    <n v="32239"/>
    <n v="32239"/>
    <n v="38.966847999999999"/>
    <n v="-77.329282000000006"/>
    <n v="38.966847999999999"/>
    <n v="-77.329282000000006"/>
    <x v="1"/>
    <x v="544"/>
    <n v="1152"/>
  </r>
  <r>
    <s v="F21362"/>
    <x v="0"/>
    <d v="2021-10-17T18:07:43"/>
    <d v="2021-10-17T18:30:15"/>
    <n v="32239"/>
    <n v="32239"/>
    <n v="38.966847999999999"/>
    <n v="-77.329282000000006"/>
    <n v="38.966847999999999"/>
    <n v="-77.329282000000006"/>
    <x v="1"/>
    <x v="164"/>
    <n v="1153"/>
  </r>
  <r>
    <s v="F21363"/>
    <x v="0"/>
    <d v="2021-10-08T09:25:12"/>
    <d v="2021-10-08T09:26:33"/>
    <n v="32239"/>
    <n v="32239"/>
    <n v="38.966847999999999"/>
    <n v="-77.329282000000006"/>
    <n v="38.966847999999999"/>
    <n v="-77.329282000000006"/>
    <x v="1"/>
    <x v="545"/>
    <n v="1154"/>
  </r>
  <r>
    <s v="F21364"/>
    <x v="0"/>
    <d v="2021-10-01T15:59:30"/>
    <d v="2021-10-01T16:27:02"/>
    <n v="32239"/>
    <n v="32239"/>
    <n v="38.966847999999999"/>
    <n v="-77.329282000000006"/>
    <n v="38.966847999999999"/>
    <n v="-77.329282000000006"/>
    <x v="1"/>
    <x v="53"/>
    <n v="1155"/>
  </r>
  <r>
    <s v="F21365"/>
    <x v="2"/>
    <d v="2021-10-02T09:51:38"/>
    <d v="2021-10-02T09:55:28"/>
    <n v="32239"/>
    <n v="32239"/>
    <n v="38.966847999999999"/>
    <n v="-77.329282000000006"/>
    <n v="38.966847999999999"/>
    <n v="-77.329282000000006"/>
    <x v="1"/>
    <x v="474"/>
    <n v="1156"/>
  </r>
  <r>
    <s v="F21366"/>
    <x v="2"/>
    <d v="2021-10-02T09:55:37"/>
    <d v="2021-10-02T09:55:44"/>
    <n v="32239"/>
    <n v="32239"/>
    <n v="38.966847999999999"/>
    <n v="-77.329282000000006"/>
    <n v="38.966847999999999"/>
    <n v="-77.329282000000006"/>
    <x v="1"/>
    <x v="226"/>
    <n v="1157"/>
  </r>
  <r>
    <s v="F21367"/>
    <x v="2"/>
    <d v="2021-10-01T16:15:48"/>
    <d v="2021-10-01T16:27:11"/>
    <n v="32239"/>
    <n v="32239"/>
    <n v="38.966847999999999"/>
    <n v="-77.329282000000006"/>
    <n v="38.966847999999999"/>
    <n v="-77.329282000000006"/>
    <x v="1"/>
    <x v="141"/>
    <n v="1158"/>
  </r>
  <r>
    <s v="F21368"/>
    <x v="0"/>
    <d v="2021-10-20T16:07:26"/>
    <d v="2021-10-20T16:17:08"/>
    <n v="32239"/>
    <n v="32239"/>
    <n v="38.966847999999999"/>
    <n v="-77.329282000000006"/>
    <n v="38.966847999999999"/>
    <n v="-77.329282000000006"/>
    <x v="1"/>
    <x v="405"/>
    <n v="1159"/>
  </r>
  <r>
    <s v="F21369"/>
    <x v="0"/>
    <d v="2021-10-31T02:30:05"/>
    <d v="2021-10-31T03:26:57"/>
    <n v="31116"/>
    <n v="31707"/>
    <n v="38.917760999999999"/>
    <n v="-77.040620000000004"/>
    <n v="38.889935000000001"/>
    <n v="-76.93723"/>
    <x v="0"/>
    <x v="81"/>
    <n v="1160"/>
  </r>
  <r>
    <s v="F21370"/>
    <x v="1"/>
    <d v="2021-10-23T23:17:26"/>
    <d v="2021-10-24T00:10:26"/>
    <n v="31305"/>
    <n v="31707"/>
    <n v="38.934235000000001"/>
    <n v="-77.057974000000002"/>
    <n v="38.889999000000003"/>
    <n v="-76.937387000000001"/>
    <x v="1"/>
    <x v="349"/>
    <n v="1161"/>
  </r>
  <r>
    <s v="F21371"/>
    <x v="0"/>
    <d v="2021-10-27T19:17:28"/>
    <d v="2021-10-27T20:03:34"/>
    <n v="31291"/>
    <n v="31707"/>
    <n v="38.901136000000001"/>
    <n v="-77.034451000000004"/>
    <n v="38.889935000000001"/>
    <n v="-76.93723"/>
    <x v="0"/>
    <x v="546"/>
    <n v="1162"/>
  </r>
  <r>
    <s v="F21372"/>
    <x v="0"/>
    <d v="2021-10-05T15:07:55"/>
    <d v="2021-10-05T15:29:14"/>
    <n v="31712"/>
    <n v="31707"/>
    <n v="38.894474000000002"/>
    <n v="-76.974828000000002"/>
    <n v="38.889935000000001"/>
    <n v="-76.93723"/>
    <x v="0"/>
    <x v="177"/>
    <n v="1163"/>
  </r>
  <r>
    <s v="F21373"/>
    <x v="0"/>
    <d v="2021-10-05T07:40:45"/>
    <d v="2021-10-05T07:55:58"/>
    <n v="31719"/>
    <n v="31707"/>
    <n v="38.897500000000001"/>
    <n v="-76.969509000000002"/>
    <n v="38.889935000000001"/>
    <n v="-76.93723"/>
    <x v="0"/>
    <x v="494"/>
    <n v="1164"/>
  </r>
  <r>
    <s v="F21374"/>
    <x v="1"/>
    <d v="2021-10-27T17:36:49"/>
    <d v="2021-10-27T17:47:34"/>
    <n v="31719"/>
    <n v="31707"/>
    <n v="38.897381000000003"/>
    <n v="-76.969560999999999"/>
    <n v="38.889955999999998"/>
    <n v="-76.937336999999999"/>
    <x v="0"/>
    <x v="65"/>
    <n v="1165"/>
  </r>
  <r>
    <s v="F21375"/>
    <x v="1"/>
    <d v="2021-10-05T19:34:50"/>
    <d v="2021-10-05T19:45:09"/>
    <n v="31719"/>
    <n v="31707"/>
    <n v="38.897401000000002"/>
    <n v="-76.969469000000004"/>
    <n v="38.889966000000001"/>
    <n v="-76.937216000000006"/>
    <x v="1"/>
    <x v="547"/>
    <n v="1166"/>
  </r>
  <r>
    <s v="F21376"/>
    <x v="0"/>
    <d v="2021-10-07T16:48:58"/>
    <d v="2021-10-07T17:07:02"/>
    <n v="31719"/>
    <n v="31707"/>
    <n v="38.897500000000001"/>
    <n v="-76.969509000000002"/>
    <n v="38.889935000000001"/>
    <n v="-76.93723"/>
    <x v="0"/>
    <x v="304"/>
    <n v="1167"/>
  </r>
  <r>
    <s v="F21377"/>
    <x v="1"/>
    <d v="2021-10-06T20:33:06"/>
    <d v="2021-10-06T20:43:24"/>
    <n v="31719"/>
    <n v="31707"/>
    <n v="38.897412000000003"/>
    <n v="-76.969483999999994"/>
    <n v="38.890006"/>
    <n v="-76.937241"/>
    <x v="1"/>
    <x v="548"/>
    <n v="1168"/>
  </r>
  <r>
    <s v="F21378"/>
    <x v="0"/>
    <d v="2021-10-04T07:45:11"/>
    <d v="2021-10-04T08:00:42"/>
    <n v="31719"/>
    <n v="31707"/>
    <n v="38.897500000000001"/>
    <n v="-76.969509000000002"/>
    <n v="38.889935000000001"/>
    <n v="-76.93723"/>
    <x v="0"/>
    <x v="65"/>
    <n v="1169"/>
  </r>
  <r>
    <s v="F21379"/>
    <x v="0"/>
    <d v="2021-10-21T17:51:27"/>
    <d v="2021-10-21T18:10:11"/>
    <n v="31719"/>
    <n v="31707"/>
    <n v="38.897500000000001"/>
    <n v="-76.969509000000002"/>
    <n v="38.889935000000001"/>
    <n v="-76.93723"/>
    <x v="0"/>
    <x v="505"/>
    <n v="1170"/>
  </r>
  <r>
    <s v="F21380"/>
    <x v="0"/>
    <d v="2021-10-22T00:26:59"/>
    <d v="2021-10-22T00:38:04"/>
    <n v="31719"/>
    <n v="31707"/>
    <n v="38.897500000000001"/>
    <n v="-76.969509000000002"/>
    <n v="38.889935000000001"/>
    <n v="-76.93723"/>
    <x v="0"/>
    <x v="86"/>
    <n v="1171"/>
  </r>
  <r>
    <s v="F21381"/>
    <x v="1"/>
    <d v="2021-10-14T17:55:22"/>
    <d v="2021-10-14T18:05:17"/>
    <n v="31719"/>
    <n v="31707"/>
    <n v="38.897454000000003"/>
    <n v="-76.969459999999998"/>
    <n v="38.889933999999997"/>
    <n v="-76.937388999999996"/>
    <x v="0"/>
    <x v="500"/>
    <n v="1172"/>
  </r>
  <r>
    <s v="F21382"/>
    <x v="0"/>
    <d v="2021-10-19T02:43:06"/>
    <d v="2021-10-19T02:53:36"/>
    <n v="31708"/>
    <n v="31707"/>
    <n v="38.896543999999999"/>
    <n v="-76.960120000000003"/>
    <n v="38.889935000000001"/>
    <n v="-76.93723"/>
    <x v="0"/>
    <x v="394"/>
    <n v="1173"/>
  </r>
  <r>
    <s v="F21383"/>
    <x v="0"/>
    <d v="2021-10-17T18:41:06"/>
    <d v="2021-10-17T18:49:23"/>
    <n v="31708"/>
    <n v="31707"/>
    <n v="38.896543999999999"/>
    <n v="-76.960120000000003"/>
    <n v="38.889935000000001"/>
    <n v="-76.93723"/>
    <x v="0"/>
    <x v="549"/>
    <n v="1174"/>
  </r>
  <r>
    <s v="F21384"/>
    <x v="0"/>
    <d v="2021-10-19T18:07:52"/>
    <d v="2021-10-19T18:27:48"/>
    <n v="31707"/>
    <n v="31707"/>
    <n v="38.889935000000001"/>
    <n v="-76.93723"/>
    <n v="38.889935000000001"/>
    <n v="-76.93723"/>
    <x v="1"/>
    <x v="550"/>
    <n v="1175"/>
  </r>
  <r>
    <s v="F21385"/>
    <x v="0"/>
    <d v="2021-10-19T02:56:40"/>
    <d v="2021-10-19T02:56:43"/>
    <n v="31707"/>
    <n v="31707"/>
    <n v="38.889935000000001"/>
    <n v="-76.93723"/>
    <n v="38.889935000000001"/>
    <n v="-76.93723"/>
    <x v="0"/>
    <x v="527"/>
    <n v="1176"/>
  </r>
  <r>
    <s v="F21386"/>
    <x v="0"/>
    <d v="2021-10-12T17:55:44"/>
    <d v="2021-10-12T18:14:42"/>
    <n v="31707"/>
    <n v="31707"/>
    <n v="38.889935000000001"/>
    <n v="-76.93723"/>
    <n v="38.889935000000001"/>
    <n v="-76.93723"/>
    <x v="1"/>
    <x v="278"/>
    <n v="1177"/>
  </r>
  <r>
    <s v="F21387"/>
    <x v="1"/>
    <d v="2021-10-21T22:16:26"/>
    <d v="2021-10-21T22:16:42"/>
    <n v="31707"/>
    <n v="31707"/>
    <n v="38.889949000000001"/>
    <n v="-76.937145999999998"/>
    <n v="38.889972999999998"/>
    <n v="-76.937225999999995"/>
    <x v="0"/>
    <x v="119"/>
    <n v="1178"/>
  </r>
  <r>
    <s v="F21388"/>
    <x v="0"/>
    <d v="2021-10-01T07:15:21"/>
    <d v="2021-10-01T07:34:18"/>
    <n v="31656"/>
    <n v="31707"/>
    <n v="38.901935000000002"/>
    <n v="-76.978627000000003"/>
    <n v="38.889935000000001"/>
    <n v="-76.93723"/>
    <x v="0"/>
    <x v="312"/>
    <n v="1179"/>
  </r>
  <r>
    <s v="F21389"/>
    <x v="0"/>
    <d v="2021-10-26T07:42:26"/>
    <d v="2021-10-26T07:57:53"/>
    <n v="31656"/>
    <n v="31707"/>
    <n v="38.901935000000002"/>
    <n v="-76.978627000000003"/>
    <n v="38.889935000000001"/>
    <n v="-76.93723"/>
    <x v="0"/>
    <x v="551"/>
    <n v="1180"/>
  </r>
  <r>
    <s v="F21390"/>
    <x v="1"/>
    <d v="2021-10-21T07:50:28"/>
    <d v="2021-10-21T08:05:37"/>
    <n v="31656"/>
    <n v="31707"/>
    <n v="38.901967999999997"/>
    <n v="-76.9786"/>
    <n v="38.889968000000003"/>
    <n v="-76.937214999999995"/>
    <x v="0"/>
    <x v="552"/>
    <n v="1181"/>
  </r>
  <r>
    <s v="F21391"/>
    <x v="0"/>
    <d v="2021-10-10T13:01:45"/>
    <d v="2021-10-10T14:09:14"/>
    <n v="31299"/>
    <n v="32002"/>
    <n v="38.912644"/>
    <n v="-77.045640000000006"/>
    <n v="38.981102999999997"/>
    <n v="-77.097425999999999"/>
    <x v="1"/>
    <x v="187"/>
    <n v="1182"/>
  </r>
  <r>
    <s v="F21392"/>
    <x v="1"/>
    <d v="2021-10-10T13:01:25"/>
    <d v="2021-10-10T14:10:04"/>
    <n v="31299"/>
    <n v="32002"/>
    <n v="38.912591999999997"/>
    <n v="-77.045569"/>
    <n v="38.981076999999999"/>
    <n v="-77.097363999999999"/>
    <x v="1"/>
    <x v="553"/>
    <n v="1183"/>
  </r>
  <r>
    <s v="F21393"/>
    <x v="0"/>
    <d v="2021-10-14T18:54:16"/>
    <d v="2021-10-14T19:13:17"/>
    <n v="31315"/>
    <n v="32002"/>
    <n v="38.964543999999997"/>
    <n v="-77.075135000000003"/>
    <n v="38.981102999999997"/>
    <n v="-77.097425999999999"/>
    <x v="0"/>
    <x v="187"/>
    <n v="1184"/>
  </r>
  <r>
    <s v="F21394"/>
    <x v="0"/>
    <d v="2021-10-04T09:47:34"/>
    <d v="2021-10-04T10:04:02"/>
    <n v="31319"/>
    <n v="32002"/>
    <n v="38.949812999999999"/>
    <n v="-77.080217000000005"/>
    <n v="38.981102999999997"/>
    <n v="-77.097425999999999"/>
    <x v="0"/>
    <x v="354"/>
    <n v="1185"/>
  </r>
  <r>
    <s v="F21395"/>
    <x v="1"/>
    <d v="2021-10-22T15:48:01"/>
    <d v="2021-10-22T16:18:32"/>
    <n v="31302"/>
    <n v="32002"/>
    <n v="38.934984"/>
    <n v="-77.072767999999996"/>
    <n v="38.981057"/>
    <n v="-77.097380000000001"/>
    <x v="1"/>
    <x v="157"/>
    <n v="1186"/>
  </r>
  <r>
    <s v="F21396"/>
    <x v="0"/>
    <d v="2021-10-23T17:28:23"/>
    <d v="2021-10-23T17:44:01"/>
    <n v="31317"/>
    <n v="32002"/>
    <n v="38.958266999999999"/>
    <n v="-77.084636000000003"/>
    <n v="38.981102999999997"/>
    <n v="-77.097425999999999"/>
    <x v="0"/>
    <x v="527"/>
    <n v="1187"/>
  </r>
  <r>
    <s v="F21397"/>
    <x v="1"/>
    <d v="2021-10-31T06:33:11"/>
    <d v="2021-10-31T06:54:23"/>
    <n v="31310"/>
    <n v="32002"/>
    <n v="38.95505"/>
    <n v="-77.069998999999996"/>
    <n v="38.981110999999999"/>
    <n v="-77.097391999999999"/>
    <x v="0"/>
    <x v="62"/>
    <n v="1188"/>
  </r>
  <r>
    <s v="F21398"/>
    <x v="1"/>
    <d v="2021-10-30T06:19:33"/>
    <d v="2021-10-30T06:35:53"/>
    <n v="31310"/>
    <n v="32002"/>
    <n v="38.954991999999997"/>
    <n v="-77.069962000000004"/>
    <n v="38.980983999999999"/>
    <n v="-77.097094999999996"/>
    <x v="0"/>
    <x v="554"/>
    <n v="1189"/>
  </r>
  <r>
    <s v="F21399"/>
    <x v="0"/>
    <d v="2021-10-20T17:23:43"/>
    <d v="2021-10-20T17:55:59"/>
    <n v="32019"/>
    <n v="32002"/>
    <n v="38.990248999999999"/>
    <n v="-77.029349999999994"/>
    <n v="38.981102999999997"/>
    <n v="-77.097425999999999"/>
    <x v="1"/>
    <x v="525"/>
    <n v="1190"/>
  </r>
  <r>
    <s v="F21400"/>
    <x v="0"/>
    <d v="2021-10-23T17:21:35"/>
    <d v="2021-10-23T17:44:09"/>
    <n v="31309"/>
    <n v="32002"/>
    <n v="38.954811999999997"/>
    <n v="-77.082425999999998"/>
    <n v="38.981102999999997"/>
    <n v="-77.097425999999999"/>
    <x v="0"/>
    <x v="52"/>
    <n v="1191"/>
  </r>
  <r>
    <s v="F21401"/>
    <x v="0"/>
    <d v="2021-10-14T06:24:18"/>
    <d v="2021-10-14T06:49:56"/>
    <n v="31331"/>
    <n v="32002"/>
    <n v="38.927294000000003"/>
    <n v="-77.103662"/>
    <n v="38.981102999999997"/>
    <n v="-77.097425999999999"/>
    <x v="0"/>
    <x v="497"/>
    <n v="1192"/>
  </r>
  <r>
    <s v="F21402"/>
    <x v="0"/>
    <d v="2021-10-15T06:18:59"/>
    <d v="2021-10-15T06:47:34"/>
    <n v="31331"/>
    <n v="32002"/>
    <n v="38.927294000000003"/>
    <n v="-77.103662"/>
    <n v="38.981102999999997"/>
    <n v="-77.097425999999999"/>
    <x v="0"/>
    <x v="205"/>
    <n v="1193"/>
  </r>
  <r>
    <s v="F21403"/>
    <x v="0"/>
    <d v="2021-10-13T06:22:45"/>
    <d v="2021-10-13T06:48:01"/>
    <n v="31331"/>
    <n v="32002"/>
    <n v="38.927294000000003"/>
    <n v="-77.103662"/>
    <n v="38.981102999999997"/>
    <n v="-77.097425999999999"/>
    <x v="0"/>
    <x v="386"/>
    <n v="1194"/>
  </r>
  <r>
    <s v="F21404"/>
    <x v="0"/>
    <d v="2021-10-17T11:40:38"/>
    <d v="2021-10-17T11:43:06"/>
    <n v="32013"/>
    <n v="32002"/>
    <n v="38.983525"/>
    <n v="-77.095366999999996"/>
    <n v="38.981102999999997"/>
    <n v="-77.097425999999999"/>
    <x v="0"/>
    <x v="25"/>
    <n v="1195"/>
  </r>
  <r>
    <s v="F21405"/>
    <x v="0"/>
    <d v="2021-10-24T18:02:20"/>
    <d v="2021-10-24T18:06:26"/>
    <n v="32013"/>
    <n v="32002"/>
    <n v="38.983525"/>
    <n v="-77.095366999999996"/>
    <n v="38.981102999999997"/>
    <n v="-77.097425999999999"/>
    <x v="0"/>
    <x v="329"/>
    <n v="1196"/>
  </r>
  <r>
    <s v="F21406"/>
    <x v="0"/>
    <d v="2021-10-14T10:48:13"/>
    <d v="2021-10-14T10:50:33"/>
    <n v="32013"/>
    <n v="32002"/>
    <n v="38.983525"/>
    <n v="-77.095366999999996"/>
    <n v="38.981102999999997"/>
    <n v="-77.097425999999999"/>
    <x v="0"/>
    <x v="555"/>
    <n v="1197"/>
  </r>
  <r>
    <s v="F21407"/>
    <x v="0"/>
    <d v="2021-10-18T11:00:00"/>
    <d v="2021-10-18T11:02:17"/>
    <n v="32013"/>
    <n v="32002"/>
    <n v="38.983525"/>
    <n v="-77.095366999999996"/>
    <n v="38.981102999999997"/>
    <n v="-77.097425999999999"/>
    <x v="0"/>
    <x v="66"/>
    <n v="1198"/>
  </r>
  <r>
    <s v="F21408"/>
    <x v="1"/>
    <d v="2021-10-16T01:06:33"/>
    <d v="2021-10-16T01:26:12"/>
    <n v="32055"/>
    <n v="32002"/>
    <n v="38.979891000000002"/>
    <n v="-77.093434000000002"/>
    <n v="38.981015999999997"/>
    <n v="-77.097418000000005"/>
    <x v="1"/>
    <x v="504"/>
    <n v="1199"/>
  </r>
  <r>
    <s v="F21409"/>
    <x v="0"/>
    <d v="2021-10-22T16:21:26"/>
    <d v="2021-10-22T16:23:33"/>
    <n v="32055"/>
    <n v="32002"/>
    <n v="38.979875"/>
    <n v="-77.093521999999993"/>
    <n v="38.981102999999997"/>
    <n v="-77.097425999999999"/>
    <x v="0"/>
    <x v="314"/>
    <n v="1200"/>
  </r>
  <r>
    <s v="F21410"/>
    <x v="0"/>
    <d v="2021-10-31T12:28:59"/>
    <d v="2021-10-31T13:29:00"/>
    <n v="32055"/>
    <n v="32002"/>
    <n v="38.979875"/>
    <n v="-77.093521999999993"/>
    <n v="38.981102999999997"/>
    <n v="-77.097425999999999"/>
    <x v="1"/>
    <x v="288"/>
    <n v="1201"/>
  </r>
  <r>
    <s v="F21411"/>
    <x v="0"/>
    <d v="2021-10-31T12:29:31"/>
    <d v="2021-10-31T13:28:56"/>
    <n v="32055"/>
    <n v="32002"/>
    <n v="38.979875"/>
    <n v="-77.093521999999993"/>
    <n v="38.981102999999997"/>
    <n v="-77.097425999999999"/>
    <x v="1"/>
    <x v="4"/>
    <n v="1202"/>
  </r>
  <r>
    <s v="F21412"/>
    <x v="0"/>
    <d v="2021-10-24T17:50:47"/>
    <d v="2021-10-24T17:53:21"/>
    <n v="32055"/>
    <n v="32002"/>
    <n v="38.979875"/>
    <n v="-77.093521999999993"/>
    <n v="38.981102999999997"/>
    <n v="-77.097425999999999"/>
    <x v="0"/>
    <x v="459"/>
    <n v="1203"/>
  </r>
  <r>
    <s v="F21413"/>
    <x v="0"/>
    <d v="2021-10-11T16:53:39"/>
    <d v="2021-10-11T17:43:39"/>
    <n v="32055"/>
    <n v="32002"/>
    <n v="38.979875"/>
    <n v="-77.093521999999993"/>
    <n v="38.981102999999997"/>
    <n v="-77.097425999999999"/>
    <x v="1"/>
    <x v="556"/>
    <n v="1204"/>
  </r>
  <r>
    <s v="F21414"/>
    <x v="0"/>
    <d v="2021-10-28T17:20:02"/>
    <d v="2021-10-28T17:22:26"/>
    <n v="32055"/>
    <n v="32002"/>
    <n v="38.979875"/>
    <n v="-77.093521999999993"/>
    <n v="38.981102999999997"/>
    <n v="-77.097425999999999"/>
    <x v="0"/>
    <x v="387"/>
    <n v="1205"/>
  </r>
  <r>
    <s v="F21415"/>
    <x v="0"/>
    <d v="2021-10-01T06:19:33"/>
    <d v="2021-10-01T06:21:17"/>
    <n v="32055"/>
    <n v="32002"/>
    <n v="38.979875"/>
    <n v="-77.093521999999993"/>
    <n v="38.981102999999997"/>
    <n v="-77.097425999999999"/>
    <x v="0"/>
    <x v="456"/>
    <n v="1206"/>
  </r>
  <r>
    <s v="F21416"/>
    <x v="0"/>
    <d v="2021-10-29T15:34:08"/>
    <d v="2021-10-29T15:37:43"/>
    <n v="32055"/>
    <n v="32002"/>
    <n v="38.979875"/>
    <n v="-77.093521999999993"/>
    <n v="38.981102999999997"/>
    <n v="-77.097425999999999"/>
    <x v="0"/>
    <x v="383"/>
    <n v="1207"/>
  </r>
  <r>
    <s v="F21417"/>
    <x v="1"/>
    <d v="2021-10-30T21:40:48"/>
    <d v="2021-10-30T21:58:56"/>
    <n v="32040"/>
    <n v="32002"/>
    <n v="38.961157"/>
    <n v="-77.088694000000004"/>
    <n v="38.981127999999998"/>
    <n v="-77.097521999999998"/>
    <x v="1"/>
    <x v="159"/>
    <n v="1208"/>
  </r>
  <r>
    <s v="F21418"/>
    <x v="1"/>
    <d v="2021-10-21T15:57:42"/>
    <d v="2021-10-21T16:10:45"/>
    <n v="32040"/>
    <n v="32002"/>
    <n v="38.961205"/>
    <n v="-77.088650000000001"/>
    <n v="38.981095000000003"/>
    <n v="-77.097536000000005"/>
    <x v="1"/>
    <x v="483"/>
    <n v="1209"/>
  </r>
  <r>
    <s v="F21419"/>
    <x v="2"/>
    <d v="2021-10-30T12:16:32"/>
    <d v="2021-10-30T12:28:11"/>
    <n v="32040"/>
    <n v="32002"/>
    <n v="38.961150000000004"/>
    <n v="-77.088659000000007"/>
    <n v="38.981102999999997"/>
    <n v="-77.097425999999999"/>
    <x v="1"/>
    <x v="415"/>
    <n v="1210"/>
  </r>
  <r>
    <s v="F21420"/>
    <x v="1"/>
    <d v="2021-10-09T13:42:21"/>
    <d v="2021-10-09T14:11:34"/>
    <n v="32040"/>
    <n v="32002"/>
    <n v="38.961199000000001"/>
    <n v="-77.088705000000004"/>
    <n v="38.980938999999999"/>
    <n v="-77.097336999999996"/>
    <x v="1"/>
    <x v="369"/>
    <n v="1211"/>
  </r>
  <r>
    <s v="F21421"/>
    <x v="1"/>
    <d v="2021-10-05T17:17:36"/>
    <d v="2021-10-05T17:28:36"/>
    <n v="32040"/>
    <n v="32002"/>
    <n v="38.961233"/>
    <n v="-77.088673999999997"/>
    <n v="38.981000000000002"/>
    <n v="-77.097403999999997"/>
    <x v="1"/>
    <x v="211"/>
    <n v="1212"/>
  </r>
  <r>
    <s v="F21422"/>
    <x v="1"/>
    <d v="2021-10-06T16:58:45"/>
    <d v="2021-10-06T17:14:02"/>
    <n v="32040"/>
    <n v="32002"/>
    <n v="38.961258000000001"/>
    <n v="-77.088525000000004"/>
    <n v="38.981127999999998"/>
    <n v="-77.097334000000004"/>
    <x v="1"/>
    <x v="557"/>
    <n v="1213"/>
  </r>
  <r>
    <s v="F21423"/>
    <x v="0"/>
    <d v="2021-10-04T10:00:24"/>
    <d v="2021-10-04T12:29:52"/>
    <n v="32016"/>
    <n v="32002"/>
    <n v="39.099375999999999"/>
    <n v="-77.188013999999995"/>
    <n v="38.981102999999997"/>
    <n v="-77.097425999999999"/>
    <x v="1"/>
    <x v="398"/>
    <n v="1214"/>
  </r>
  <r>
    <s v="F21424"/>
    <x v="0"/>
    <d v="2021-10-11T17:09:31"/>
    <d v="2021-10-11T17:45:12"/>
    <n v="32076"/>
    <n v="32002"/>
    <n v="39.048999999999999"/>
    <n v="-77.10933"/>
    <n v="38.981102999999997"/>
    <n v="-77.097425999999999"/>
    <x v="0"/>
    <x v="387"/>
    <n v="1215"/>
  </r>
  <r>
    <s v="F21425"/>
    <x v="0"/>
    <d v="2021-10-31T15:26:33"/>
    <d v="2021-10-31T15:34:07"/>
    <n v="32002"/>
    <n v="32002"/>
    <n v="38.981102999999997"/>
    <n v="-77.097425999999999"/>
    <n v="38.981102999999997"/>
    <n v="-77.097425999999999"/>
    <x v="0"/>
    <x v="558"/>
    <n v="1216"/>
  </r>
  <r>
    <s v="F21426"/>
    <x v="0"/>
    <d v="2021-10-02T11:25:32"/>
    <d v="2021-10-02T11:27:21"/>
    <n v="32002"/>
    <n v="32002"/>
    <n v="38.981102999999997"/>
    <n v="-77.097425999999999"/>
    <n v="38.981102999999997"/>
    <n v="-77.097425999999999"/>
    <x v="1"/>
    <x v="361"/>
    <n v="1217"/>
  </r>
  <r>
    <s v="F21427"/>
    <x v="0"/>
    <d v="2021-10-10T13:23:32"/>
    <d v="2021-10-10T14:43:59"/>
    <n v="32002"/>
    <n v="32002"/>
    <n v="38.981102999999997"/>
    <n v="-77.097425999999999"/>
    <n v="38.981102999999997"/>
    <n v="-77.097425999999999"/>
    <x v="1"/>
    <x v="175"/>
    <n v="1218"/>
  </r>
  <r>
    <s v="F21428"/>
    <x v="0"/>
    <d v="2021-10-03T16:53:39"/>
    <d v="2021-10-03T18:04:01"/>
    <n v="32002"/>
    <n v="32002"/>
    <n v="38.981102999999997"/>
    <n v="-77.097425999999999"/>
    <n v="38.981102999999997"/>
    <n v="-77.097425999999999"/>
    <x v="1"/>
    <x v="261"/>
    <n v="1219"/>
  </r>
  <r>
    <s v="F21429"/>
    <x v="0"/>
    <d v="2021-10-02T16:44:56"/>
    <d v="2021-10-02T18:20:28"/>
    <n v="32002"/>
    <n v="32002"/>
    <n v="38.981102999999997"/>
    <n v="-77.097425999999999"/>
    <n v="38.981102999999997"/>
    <n v="-77.097425999999999"/>
    <x v="1"/>
    <x v="512"/>
    <n v="1220"/>
  </r>
  <r>
    <s v="F21430"/>
    <x v="1"/>
    <d v="2021-10-22T22:49:14"/>
    <d v="2021-10-22T22:54:13"/>
    <n v="32002"/>
    <n v="32002"/>
    <n v="38.981085"/>
    <n v="-77.097384000000005"/>
    <n v="38.981020000000001"/>
    <n v="-77.097395000000006"/>
    <x v="1"/>
    <x v="303"/>
    <n v="1221"/>
  </r>
  <r>
    <s v="F21431"/>
    <x v="2"/>
    <d v="2021-10-14T19:07:33"/>
    <d v="2021-10-14T19:36:16"/>
    <n v="32002"/>
    <n v="32002"/>
    <n v="38.981102999999997"/>
    <n v="-77.097425999999999"/>
    <n v="38.981102999999997"/>
    <n v="-77.097425999999999"/>
    <x v="1"/>
    <x v="496"/>
    <n v="1222"/>
  </r>
  <r>
    <s v="F21432"/>
    <x v="2"/>
    <d v="2021-10-12T13:11:37"/>
    <d v="2021-10-12T15:27:57"/>
    <n v="32002"/>
    <n v="32002"/>
    <n v="38.981102999999997"/>
    <n v="-77.097425999999999"/>
    <n v="38.981102999999997"/>
    <n v="-77.097425999999999"/>
    <x v="1"/>
    <x v="96"/>
    <n v="1223"/>
  </r>
  <r>
    <s v="F21433"/>
    <x v="2"/>
    <d v="2021-10-11T12:43:12"/>
    <d v="2021-10-11T14:45:58"/>
    <n v="32002"/>
    <n v="32002"/>
    <n v="38.981102999999997"/>
    <n v="-77.097425999999999"/>
    <n v="38.981102999999997"/>
    <n v="-77.097425999999999"/>
    <x v="1"/>
    <x v="188"/>
    <n v="1224"/>
  </r>
  <r>
    <s v="F21434"/>
    <x v="0"/>
    <d v="2021-10-06T16:05:27"/>
    <d v="2021-10-06T17:15:24"/>
    <n v="32002"/>
    <n v="32002"/>
    <n v="38.981102999999997"/>
    <n v="-77.097425999999999"/>
    <n v="38.981102999999997"/>
    <n v="-77.097425999999999"/>
    <x v="1"/>
    <x v="404"/>
    <n v="1225"/>
  </r>
  <r>
    <s v="F21435"/>
    <x v="0"/>
    <d v="2021-10-01T22:19:03"/>
    <d v="2021-10-01T22:24:00"/>
    <n v="32002"/>
    <n v="32002"/>
    <n v="38.981102999999997"/>
    <n v="-77.097425999999999"/>
    <n v="38.981102999999997"/>
    <n v="-77.097425999999999"/>
    <x v="1"/>
    <x v="467"/>
    <n v="1226"/>
  </r>
  <r>
    <s v="F21436"/>
    <x v="0"/>
    <d v="2021-10-14T19:08:24"/>
    <d v="2021-10-14T19:36:18"/>
    <n v="32002"/>
    <n v="32002"/>
    <n v="38.981102999999997"/>
    <n v="-77.097425999999999"/>
    <n v="38.981102999999997"/>
    <n v="-77.097425999999999"/>
    <x v="0"/>
    <x v="511"/>
    <n v="1227"/>
  </r>
  <r>
    <s v="F21437"/>
    <x v="2"/>
    <d v="2021-10-11T12:42:51"/>
    <d v="2021-10-11T14:45:52"/>
    <n v="32002"/>
    <n v="32002"/>
    <n v="38.981102999999997"/>
    <n v="-77.097425999999999"/>
    <n v="38.981102999999997"/>
    <n v="-77.097425999999999"/>
    <x v="1"/>
    <x v="189"/>
    <n v="1228"/>
  </r>
  <r>
    <s v="F21438"/>
    <x v="2"/>
    <d v="2021-10-11T12:46:23"/>
    <d v="2021-10-11T14:46:06"/>
    <n v="32002"/>
    <n v="32002"/>
    <n v="38.981102999999997"/>
    <n v="-77.097425999999999"/>
    <n v="38.981102999999997"/>
    <n v="-77.097425999999999"/>
    <x v="1"/>
    <x v="404"/>
    <n v="1229"/>
  </r>
  <r>
    <s v="F21439"/>
    <x v="2"/>
    <d v="2021-10-02T16:52:28"/>
    <d v="2021-10-02T18:20:09"/>
    <n v="32002"/>
    <n v="32002"/>
    <n v="38.981102999999997"/>
    <n v="-77.097425999999999"/>
    <n v="38.981102999999997"/>
    <n v="-77.097425999999999"/>
    <x v="1"/>
    <x v="468"/>
    <n v="1230"/>
  </r>
  <r>
    <s v="F21440"/>
    <x v="1"/>
    <d v="2021-10-16T00:59:57"/>
    <d v="2021-10-16T01:26:25"/>
    <n v="32002"/>
    <n v="32002"/>
    <n v="38.981130999999998"/>
    <n v="-77.097488999999996"/>
    <n v="38.981045999999999"/>
    <n v="-77.097413000000003"/>
    <x v="1"/>
    <x v="91"/>
    <n v="1231"/>
  </r>
  <r>
    <s v="F21441"/>
    <x v="0"/>
    <d v="2021-10-11T16:00:56"/>
    <d v="2021-10-11T16:53:13"/>
    <n v="32002"/>
    <n v="32002"/>
    <n v="38.981102999999997"/>
    <n v="-77.097425999999999"/>
    <n v="38.981102999999997"/>
    <n v="-77.097425999999999"/>
    <x v="1"/>
    <x v="103"/>
    <n v="1232"/>
  </r>
  <r>
    <s v="F21442"/>
    <x v="2"/>
    <d v="2021-10-17T12:48:48"/>
    <d v="2021-10-17T15:09:39"/>
    <n v="32002"/>
    <n v="32002"/>
    <n v="38.981102999999997"/>
    <n v="-77.097425999999999"/>
    <n v="38.981102999999997"/>
    <n v="-77.097425999999999"/>
    <x v="1"/>
    <x v="205"/>
    <n v="1233"/>
  </r>
  <r>
    <s v="F21443"/>
    <x v="0"/>
    <d v="2021-10-02T11:26:09"/>
    <d v="2021-10-02T11:26:23"/>
    <n v="32002"/>
    <n v="32002"/>
    <n v="38.981102999999997"/>
    <n v="-77.097425999999999"/>
    <n v="38.981102999999997"/>
    <n v="-77.097425999999999"/>
    <x v="1"/>
    <x v="441"/>
    <n v="1234"/>
  </r>
  <r>
    <s v="F21444"/>
    <x v="0"/>
    <d v="2021-10-02T13:18:20"/>
    <d v="2021-10-02T15:07:17"/>
    <n v="32002"/>
    <n v="32002"/>
    <n v="38.981102999999997"/>
    <n v="-77.097425999999999"/>
    <n v="38.981102999999997"/>
    <n v="-77.097425999999999"/>
    <x v="1"/>
    <x v="260"/>
    <n v="1235"/>
  </r>
  <r>
    <s v="F21445"/>
    <x v="0"/>
    <d v="2021-10-16T12:35:19"/>
    <d v="2021-10-16T14:02:42"/>
    <n v="32002"/>
    <n v="32002"/>
    <n v="38.981102999999997"/>
    <n v="-77.097425999999999"/>
    <n v="38.981102999999997"/>
    <n v="-77.097425999999999"/>
    <x v="1"/>
    <x v="559"/>
    <n v="1236"/>
  </r>
  <r>
    <s v="F21446"/>
    <x v="0"/>
    <d v="2021-10-02T11:26:37"/>
    <d v="2021-10-02T11:27:33"/>
    <n v="32002"/>
    <n v="32002"/>
    <n v="38.981102999999997"/>
    <n v="-77.097425999999999"/>
    <n v="38.981102999999997"/>
    <n v="-77.097425999999999"/>
    <x v="1"/>
    <x v="560"/>
    <n v="1237"/>
  </r>
  <r>
    <s v="F21447"/>
    <x v="0"/>
    <d v="2021-10-02T11:26:00"/>
    <d v="2021-10-02T11:27:15"/>
    <n v="32002"/>
    <n v="32002"/>
    <n v="38.981102999999997"/>
    <n v="-77.097425999999999"/>
    <n v="38.981102999999997"/>
    <n v="-77.097425999999999"/>
    <x v="1"/>
    <x v="561"/>
    <n v="1238"/>
  </r>
  <r>
    <s v="F21448"/>
    <x v="2"/>
    <d v="2021-10-10T13:29:45"/>
    <d v="2021-10-10T14:45:19"/>
    <n v="32002"/>
    <n v="32002"/>
    <n v="38.981102999999997"/>
    <n v="-77.097425999999999"/>
    <n v="38.981102999999997"/>
    <n v="-77.097425999999999"/>
    <x v="1"/>
    <x v="264"/>
    <n v="1239"/>
  </r>
  <r>
    <s v="F21449"/>
    <x v="2"/>
    <d v="2021-10-16T12:02:40"/>
    <d v="2021-10-16T12:14:18"/>
    <n v="32002"/>
    <n v="32002"/>
    <n v="38.981102999999997"/>
    <n v="-77.097425999999999"/>
    <n v="38.981102999999997"/>
    <n v="-77.097425999999999"/>
    <x v="1"/>
    <x v="562"/>
    <n v="1240"/>
  </r>
  <r>
    <s v="F21450"/>
    <x v="2"/>
    <d v="2021-10-12T13:10:49"/>
    <d v="2021-10-12T15:27:43"/>
    <n v="32002"/>
    <n v="32002"/>
    <n v="38.981102999999997"/>
    <n v="-77.097425999999999"/>
    <n v="38.981102999999997"/>
    <n v="-77.097425999999999"/>
    <x v="1"/>
    <x v="23"/>
    <n v="1241"/>
  </r>
  <r>
    <s v="F21451"/>
    <x v="2"/>
    <d v="2021-10-11T12:45:49"/>
    <d v="2021-10-11T14:46:06"/>
    <n v="32002"/>
    <n v="32002"/>
    <n v="38.981102999999997"/>
    <n v="-77.097425999999999"/>
    <n v="38.981102999999997"/>
    <n v="-77.097425999999999"/>
    <x v="1"/>
    <x v="563"/>
    <n v="1242"/>
  </r>
  <r>
    <s v="F21452"/>
    <x v="0"/>
    <d v="2021-10-24T12:12:37"/>
    <d v="2021-10-24T13:12:16"/>
    <n v="32002"/>
    <n v="32002"/>
    <n v="38.981102999999997"/>
    <n v="-77.097425999999999"/>
    <n v="38.981102999999997"/>
    <n v="-77.097425999999999"/>
    <x v="1"/>
    <x v="459"/>
    <n v="1243"/>
  </r>
  <r>
    <s v="F21453"/>
    <x v="1"/>
    <d v="2021-10-10T20:03:39"/>
    <d v="2021-10-10T20:28:07"/>
    <n v="32002"/>
    <n v="32002"/>
    <n v="38.981026999999997"/>
    <n v="-77.097335000000001"/>
    <n v="38.981053000000003"/>
    <n v="-77.097245999999998"/>
    <x v="1"/>
    <x v="395"/>
    <n v="1244"/>
  </r>
  <r>
    <s v="F21454"/>
    <x v="0"/>
    <d v="2021-10-02T13:23:26"/>
    <d v="2021-10-02T13:28:37"/>
    <n v="32002"/>
    <n v="32002"/>
    <n v="38.981102999999997"/>
    <n v="-77.097425999999999"/>
    <n v="38.981102999999997"/>
    <n v="-77.097425999999999"/>
    <x v="1"/>
    <x v="483"/>
    <n v="1245"/>
  </r>
  <r>
    <s v="F21455"/>
    <x v="0"/>
    <d v="2021-10-02T13:19:29"/>
    <d v="2021-10-02T15:07:11"/>
    <n v="32002"/>
    <n v="32002"/>
    <n v="38.981102999999997"/>
    <n v="-77.097425999999999"/>
    <n v="38.981102999999997"/>
    <n v="-77.097425999999999"/>
    <x v="1"/>
    <x v="564"/>
    <n v="1246"/>
  </r>
  <r>
    <s v="F21456"/>
    <x v="0"/>
    <d v="2021-10-27T16:09:02"/>
    <d v="2021-10-27T16:17:07"/>
    <n v="32002"/>
    <n v="32002"/>
    <n v="38.981102999999997"/>
    <n v="-77.097425999999999"/>
    <n v="38.981102999999997"/>
    <n v="-77.097425999999999"/>
    <x v="0"/>
    <x v="153"/>
    <n v="1247"/>
  </r>
  <r>
    <s v="F21457"/>
    <x v="0"/>
    <d v="2021-10-14T19:08:14"/>
    <d v="2021-10-14T19:36:13"/>
    <n v="32002"/>
    <n v="32002"/>
    <n v="38.981102999999997"/>
    <n v="-77.097425999999999"/>
    <n v="38.981102999999997"/>
    <n v="-77.097425999999999"/>
    <x v="0"/>
    <x v="385"/>
    <n v="1248"/>
  </r>
  <r>
    <s v="F21458"/>
    <x v="2"/>
    <d v="2021-10-02T16:51:49"/>
    <d v="2021-10-02T18:22:54"/>
    <n v="32002"/>
    <n v="32002"/>
    <n v="38.981102999999997"/>
    <n v="-77.097425999999999"/>
    <n v="38.981102999999997"/>
    <n v="-77.097425999999999"/>
    <x v="1"/>
    <x v="153"/>
    <n v="1249"/>
  </r>
  <r>
    <s v="F21459"/>
    <x v="2"/>
    <d v="2021-10-16T12:17:53"/>
    <d v="2021-10-16T12:20:51"/>
    <n v="32002"/>
    <n v="32002"/>
    <n v="38.981102999999997"/>
    <n v="-77.097425999999999"/>
    <n v="38.981102999999997"/>
    <n v="-77.097425999999999"/>
    <x v="1"/>
    <x v="493"/>
    <n v="1250"/>
  </r>
  <r>
    <s v="F21460"/>
    <x v="2"/>
    <d v="2021-10-20T14:07:59"/>
    <d v="2021-10-20T14:52:29"/>
    <n v="32002"/>
    <n v="32002"/>
    <n v="38.981102999999997"/>
    <n v="-77.097425999999999"/>
    <n v="38.981102999999997"/>
    <n v="-77.097425999999999"/>
    <x v="1"/>
    <x v="565"/>
    <n v="1251"/>
  </r>
  <r>
    <s v="F21461"/>
    <x v="2"/>
    <d v="2021-10-17T12:44:10"/>
    <d v="2021-10-17T15:09:50"/>
    <n v="32002"/>
    <n v="32002"/>
    <n v="38.981102999999997"/>
    <n v="-77.097425999999999"/>
    <n v="38.981102999999997"/>
    <n v="-77.097425999999999"/>
    <x v="1"/>
    <x v="362"/>
    <n v="1252"/>
  </r>
  <r>
    <s v="F21462"/>
    <x v="0"/>
    <d v="2021-10-04T16:27:33"/>
    <d v="2021-10-04T17:15:09"/>
    <n v="32002"/>
    <n v="32002"/>
    <n v="38.981102999999997"/>
    <n v="-77.097425999999999"/>
    <n v="38.981102999999997"/>
    <n v="-77.097425999999999"/>
    <x v="1"/>
    <x v="566"/>
    <n v="1253"/>
  </r>
  <r>
    <s v="F21463"/>
    <x v="0"/>
    <d v="2021-10-02T16:46:13"/>
    <d v="2021-10-02T18:21:34"/>
    <n v="32002"/>
    <n v="32002"/>
    <n v="38.981102999999997"/>
    <n v="-77.097425999999999"/>
    <n v="38.981102999999997"/>
    <n v="-77.097425999999999"/>
    <x v="1"/>
    <x v="109"/>
    <n v="1254"/>
  </r>
  <r>
    <s v="F21464"/>
    <x v="2"/>
    <d v="2021-10-24T12:15:33"/>
    <d v="2021-10-24T13:12:16"/>
    <n v="32002"/>
    <n v="32002"/>
    <n v="38.981102999999997"/>
    <n v="-77.097425999999999"/>
    <n v="38.981102999999997"/>
    <n v="-77.097425999999999"/>
    <x v="1"/>
    <x v="398"/>
    <n v="1255"/>
  </r>
  <r>
    <s v="F21465"/>
    <x v="0"/>
    <d v="2021-10-05T11:38:18"/>
    <d v="2021-10-05T11:52:31"/>
    <n v="32003"/>
    <n v="32002"/>
    <n v="38.983837999999999"/>
    <n v="-77.092209999999994"/>
    <n v="38.981102999999997"/>
    <n v="-77.097425999999999"/>
    <x v="0"/>
    <x v="141"/>
    <n v="1256"/>
  </r>
  <r>
    <s v="F21466"/>
    <x v="0"/>
    <d v="2021-10-01T16:46:03"/>
    <d v="2021-10-01T17:08:54"/>
    <n v="32003"/>
    <n v="32002"/>
    <n v="38.983837999999999"/>
    <n v="-77.092209999999994"/>
    <n v="38.981102999999997"/>
    <n v="-77.097425999999999"/>
    <x v="0"/>
    <x v="567"/>
    <n v="1257"/>
  </r>
  <r>
    <s v="F21467"/>
    <x v="1"/>
    <d v="2021-10-11T13:17:35"/>
    <d v="2021-10-11T13:26:16"/>
    <n v="32027"/>
    <n v="32002"/>
    <n v="38.992386000000003"/>
    <n v="-77.100134999999995"/>
    <n v="38.981057"/>
    <n v="-77.097482999999997"/>
    <x v="0"/>
    <x v="525"/>
    <n v="1258"/>
  </r>
  <r>
    <s v="F21468"/>
    <x v="0"/>
    <d v="2021-10-17T09:32:04"/>
    <d v="2021-10-17T09:44:07"/>
    <n v="32027"/>
    <n v="32002"/>
    <n v="38.992375000000003"/>
    <n v="-77.100104000000002"/>
    <n v="38.981102999999997"/>
    <n v="-77.097425999999999"/>
    <x v="0"/>
    <x v="536"/>
    <n v="1259"/>
  </r>
  <r>
    <s v="F21469"/>
    <x v="0"/>
    <d v="2021-10-26T14:23:33"/>
    <d v="2021-10-26T14:41:03"/>
    <n v="32027"/>
    <n v="32002"/>
    <n v="38.992375000000003"/>
    <n v="-77.100104000000002"/>
    <n v="38.981102999999997"/>
    <n v="-77.097425999999999"/>
    <x v="0"/>
    <x v="557"/>
    <n v="1260"/>
  </r>
  <r>
    <s v="F21470"/>
    <x v="0"/>
    <d v="2021-10-17T09:31:39"/>
    <d v="2021-10-17T09:43:56"/>
    <n v="32027"/>
    <n v="32002"/>
    <n v="38.992375000000003"/>
    <n v="-77.100104000000002"/>
    <n v="38.981102999999997"/>
    <n v="-77.097425999999999"/>
    <x v="0"/>
    <x v="50"/>
    <n v="1261"/>
  </r>
  <r>
    <s v="F21471"/>
    <x v="0"/>
    <d v="2021-10-25T16:04:37"/>
    <d v="2021-10-25T16:17:00"/>
    <n v="32027"/>
    <n v="32002"/>
    <n v="38.992375000000003"/>
    <n v="-77.100104000000002"/>
    <n v="38.981102999999997"/>
    <n v="-77.097425999999999"/>
    <x v="1"/>
    <x v="271"/>
    <n v="1262"/>
  </r>
  <r>
    <s v="F21472"/>
    <x v="0"/>
    <d v="2021-10-25T10:53:24"/>
    <d v="2021-10-25T10:59:15"/>
    <n v="32027"/>
    <n v="32002"/>
    <n v="38.992375000000003"/>
    <n v="-77.100104000000002"/>
    <n v="38.981102999999997"/>
    <n v="-77.097425999999999"/>
    <x v="1"/>
    <x v="539"/>
    <n v="1263"/>
  </r>
  <r>
    <s v="F21473"/>
    <x v="0"/>
    <d v="2021-10-16T08:26:08"/>
    <d v="2021-10-16T08:31:28"/>
    <n v="32027"/>
    <n v="32002"/>
    <n v="38.992375000000003"/>
    <n v="-77.100104000000002"/>
    <n v="38.981102999999997"/>
    <n v="-77.097425999999999"/>
    <x v="1"/>
    <x v="353"/>
    <n v="1264"/>
  </r>
  <r>
    <s v="F21474"/>
    <x v="1"/>
    <d v="2021-10-22T18:07:48"/>
    <d v="2021-10-22T18:18:52"/>
    <n v="32027"/>
    <n v="32002"/>
    <n v="38.992359"/>
    <n v="-77.100150999999997"/>
    <n v="38.981026999999997"/>
    <n v="-77.097303999999994"/>
    <x v="1"/>
    <x v="518"/>
    <n v="1265"/>
  </r>
  <r>
    <s v="F21475"/>
    <x v="0"/>
    <d v="2021-10-09T16:28:57"/>
    <d v="2021-10-09T16:37:50"/>
    <n v="32027"/>
    <n v="32002"/>
    <n v="38.992375000000003"/>
    <n v="-77.100104000000002"/>
    <n v="38.981102999999997"/>
    <n v="-77.097425999999999"/>
    <x v="0"/>
    <x v="465"/>
    <n v="1266"/>
  </r>
  <r>
    <s v="F21476"/>
    <x v="0"/>
    <d v="2021-10-26T17:22:15"/>
    <d v="2021-10-26T17:32:28"/>
    <n v="32027"/>
    <n v="32002"/>
    <n v="38.992375000000003"/>
    <n v="-77.100104000000002"/>
    <n v="38.981102999999997"/>
    <n v="-77.097425999999999"/>
    <x v="1"/>
    <x v="427"/>
    <n v="1267"/>
  </r>
  <r>
    <s v="F21477"/>
    <x v="0"/>
    <d v="2021-10-10T12:08:57"/>
    <d v="2021-10-10T12:19:03"/>
    <n v="32027"/>
    <n v="32002"/>
    <n v="38.992375000000003"/>
    <n v="-77.100104000000002"/>
    <n v="38.981102999999997"/>
    <n v="-77.097425999999999"/>
    <x v="1"/>
    <x v="510"/>
    <n v="1268"/>
  </r>
  <r>
    <s v="F21478"/>
    <x v="0"/>
    <d v="2021-10-22T10:56:04"/>
    <d v="2021-10-22T11:01:55"/>
    <n v="32027"/>
    <n v="32002"/>
    <n v="38.992375000000003"/>
    <n v="-77.100104000000002"/>
    <n v="38.981102999999997"/>
    <n v="-77.097425999999999"/>
    <x v="1"/>
    <x v="471"/>
    <n v="1269"/>
  </r>
  <r>
    <s v="F21479"/>
    <x v="1"/>
    <d v="2021-10-08T10:52:56"/>
    <d v="2021-10-08T10:58:20"/>
    <n v="32027"/>
    <n v="32002"/>
    <n v="38.992345"/>
    <n v="-77.100115000000002"/>
    <n v="38.981048000000001"/>
    <n v="-77.097438999999994"/>
    <x v="1"/>
    <x v="544"/>
    <n v="1270"/>
  </r>
  <r>
    <s v="F21480"/>
    <x v="0"/>
    <d v="2021-10-04T10:49:40"/>
    <d v="2021-10-04T10:55:01"/>
    <n v="32027"/>
    <n v="32002"/>
    <n v="38.992375000000003"/>
    <n v="-77.100104000000002"/>
    <n v="38.981102999999997"/>
    <n v="-77.097425999999999"/>
    <x v="1"/>
    <x v="148"/>
    <n v="1271"/>
  </r>
  <r>
    <s v="F21481"/>
    <x v="0"/>
    <d v="2021-10-09T08:18:14"/>
    <d v="2021-10-09T08:24:43"/>
    <n v="32027"/>
    <n v="32002"/>
    <n v="38.992375000000003"/>
    <n v="-77.100104000000002"/>
    <n v="38.981102999999997"/>
    <n v="-77.097425999999999"/>
    <x v="1"/>
    <x v="337"/>
    <n v="1272"/>
  </r>
  <r>
    <s v="F21482"/>
    <x v="0"/>
    <d v="2021-10-31T14:49:11"/>
    <d v="2021-10-31T15:17:11"/>
    <n v="32027"/>
    <n v="32002"/>
    <n v="38.992375000000003"/>
    <n v="-77.100104000000002"/>
    <n v="38.981102999999997"/>
    <n v="-77.097425999999999"/>
    <x v="1"/>
    <x v="214"/>
    <n v="1273"/>
  </r>
  <r>
    <s v="F21483"/>
    <x v="0"/>
    <d v="2021-10-15T09:36:51"/>
    <d v="2021-10-15T09:45:23"/>
    <n v="32027"/>
    <n v="32002"/>
    <n v="38.992375000000003"/>
    <n v="-77.100104000000002"/>
    <n v="38.981102999999997"/>
    <n v="-77.097425999999999"/>
    <x v="0"/>
    <x v="217"/>
    <n v="1274"/>
  </r>
  <r>
    <s v="F21484"/>
    <x v="0"/>
    <d v="2021-10-09T14:33:59"/>
    <d v="2021-10-09T14:42:08"/>
    <n v="32027"/>
    <n v="32002"/>
    <n v="38.992375000000003"/>
    <n v="-77.100104000000002"/>
    <n v="38.981102999999997"/>
    <n v="-77.097425999999999"/>
    <x v="0"/>
    <x v="119"/>
    <n v="1275"/>
  </r>
  <r>
    <s v="F21485"/>
    <x v="1"/>
    <d v="2021-10-09T18:46:04"/>
    <d v="2021-10-09T18:59:46"/>
    <n v="32027"/>
    <n v="32002"/>
    <n v="38.992393"/>
    <n v="-77.100046000000006"/>
    <n v="38.981071999999998"/>
    <n v="-77.097502000000006"/>
    <x v="1"/>
    <x v="453"/>
    <n v="1276"/>
  </r>
  <r>
    <s v="F21486"/>
    <x v="0"/>
    <d v="2021-10-31T14:49:23"/>
    <d v="2021-10-31T15:17:16"/>
    <n v="32027"/>
    <n v="32002"/>
    <n v="38.992375000000003"/>
    <n v="-77.100104000000002"/>
    <n v="38.981102999999997"/>
    <n v="-77.097425999999999"/>
    <x v="1"/>
    <x v="366"/>
    <n v="1277"/>
  </r>
  <r>
    <s v="F21487"/>
    <x v="0"/>
    <d v="2021-10-05T11:36:46"/>
    <d v="2021-10-05T11:45:06"/>
    <n v="32027"/>
    <n v="32002"/>
    <n v="38.992375000000003"/>
    <n v="-77.100104000000002"/>
    <n v="38.981102999999997"/>
    <n v="-77.097425999999999"/>
    <x v="0"/>
    <x v="178"/>
    <n v="1278"/>
  </r>
  <r>
    <s v="F21488"/>
    <x v="0"/>
    <d v="2021-10-16T21:42:29"/>
    <d v="2021-10-16T21:53:07"/>
    <n v="32027"/>
    <n v="32002"/>
    <n v="38.992375000000003"/>
    <n v="-77.100104000000002"/>
    <n v="38.981102999999997"/>
    <n v="-77.097425999999999"/>
    <x v="1"/>
    <x v="421"/>
    <n v="1279"/>
  </r>
  <r>
    <s v="F21489"/>
    <x v="2"/>
    <d v="2021-10-26T14:26:41"/>
    <d v="2021-10-26T14:40:31"/>
    <n v="32027"/>
    <n v="32002"/>
    <n v="38.992375000000003"/>
    <n v="-77.100104000000002"/>
    <n v="38.981102999999997"/>
    <n v="-77.097425999999999"/>
    <x v="1"/>
    <x v="324"/>
    <n v="1280"/>
  </r>
  <r>
    <s v="F21490"/>
    <x v="0"/>
    <d v="2021-10-10T12:08:55"/>
    <d v="2021-10-10T12:18:28"/>
    <n v="32027"/>
    <n v="32002"/>
    <n v="38.992375000000003"/>
    <n v="-77.100104000000002"/>
    <n v="38.981102999999997"/>
    <n v="-77.097425999999999"/>
    <x v="1"/>
    <x v="568"/>
    <n v="1281"/>
  </r>
  <r>
    <s v="F21491"/>
    <x v="0"/>
    <d v="2021-10-16T21:42:45"/>
    <d v="2021-10-16T21:52:55"/>
    <n v="32027"/>
    <n v="32002"/>
    <n v="38.992375000000003"/>
    <n v="-77.100104000000002"/>
    <n v="38.981102999999997"/>
    <n v="-77.097425999999999"/>
    <x v="1"/>
    <x v="278"/>
    <n v="1282"/>
  </r>
  <r>
    <s v="F21492"/>
    <x v="0"/>
    <d v="2021-10-19T08:43:53"/>
    <d v="2021-10-19T08:49:43"/>
    <n v="32027"/>
    <n v="32002"/>
    <n v="38.992375000000003"/>
    <n v="-77.100104000000002"/>
    <n v="38.981102999999997"/>
    <n v="-77.097425999999999"/>
    <x v="0"/>
    <x v="315"/>
    <n v="1283"/>
  </r>
  <r>
    <s v="F21493"/>
    <x v="1"/>
    <d v="2021-10-10T10:50:33"/>
    <d v="2021-10-10T10:56:47"/>
    <n v="32027"/>
    <n v="32002"/>
    <n v="38.992381999999999"/>
    <n v="-77.100065000000001"/>
    <n v="38.981126000000003"/>
    <n v="-77.097533999999996"/>
    <x v="1"/>
    <x v="272"/>
    <n v="1284"/>
  </r>
  <r>
    <s v="F21494"/>
    <x v="0"/>
    <d v="2021-10-03T13:48:41"/>
    <d v="2021-10-03T13:57:29"/>
    <n v="32027"/>
    <n v="32002"/>
    <n v="38.992375000000003"/>
    <n v="-77.100104000000002"/>
    <n v="38.981102999999997"/>
    <n v="-77.097425999999999"/>
    <x v="1"/>
    <x v="395"/>
    <n v="1285"/>
  </r>
  <r>
    <s v="F21495"/>
    <x v="1"/>
    <d v="2021-10-21T16:14:37"/>
    <d v="2021-10-21T16:35:56"/>
    <n v="32057"/>
    <n v="32002"/>
    <n v="39.014764999999997"/>
    <n v="-77.107309999999998"/>
    <n v="38.981098000000003"/>
    <n v="-77.097218999999996"/>
    <x v="1"/>
    <x v="563"/>
    <n v="1286"/>
  </r>
  <r>
    <s v="F21496"/>
    <x v="0"/>
    <d v="2021-10-26T15:18:02"/>
    <d v="2021-10-26T15:46:08"/>
    <n v="32078"/>
    <n v="32002"/>
    <n v="39.043170000000003"/>
    <n v="-77.113500000000002"/>
    <n v="38.981102999999997"/>
    <n v="-77.097425999999999"/>
    <x v="0"/>
    <x v="101"/>
    <n v="1287"/>
  </r>
  <r>
    <s v="F21497"/>
    <x v="0"/>
    <d v="2021-10-28T16:33:31"/>
    <d v="2021-10-28T17:04:27"/>
    <n v="32078"/>
    <n v="32002"/>
    <n v="39.043170000000003"/>
    <n v="-77.113500000000002"/>
    <n v="38.981102999999997"/>
    <n v="-77.097425999999999"/>
    <x v="0"/>
    <x v="569"/>
    <n v="1288"/>
  </r>
  <r>
    <s v="F21498"/>
    <x v="0"/>
    <d v="2021-10-20T17:10:23"/>
    <d v="2021-10-20T17:42:36"/>
    <n v="32078"/>
    <n v="32002"/>
    <n v="39.043170000000003"/>
    <n v="-77.113500000000002"/>
    <n v="38.981102999999997"/>
    <n v="-77.097425999999999"/>
    <x v="0"/>
    <x v="234"/>
    <n v="1289"/>
  </r>
  <r>
    <s v="F21499"/>
    <x v="0"/>
    <d v="2021-10-13T18:23:13"/>
    <d v="2021-10-13T18:38:11"/>
    <n v="32039"/>
    <n v="32002"/>
    <n v="38.999634"/>
    <n v="-77.109646999999995"/>
    <n v="38.981102999999997"/>
    <n v="-77.097425999999999"/>
    <x v="1"/>
    <x v="54"/>
    <n v="1290"/>
  </r>
  <r>
    <s v="F21500"/>
    <x v="1"/>
    <d v="2021-10-23T11:35:39"/>
    <d v="2021-10-23T11:45:08"/>
    <n v="32039"/>
    <n v="32002"/>
    <n v="38.999648000000001"/>
    <n v="-77.109641999999994"/>
    <n v="38.981088"/>
    <n v="-77.097457000000006"/>
    <x v="0"/>
    <x v="74"/>
    <n v="1291"/>
  </r>
  <r>
    <s v="F21501"/>
    <x v="0"/>
    <d v="2021-10-10T14:28:40"/>
    <d v="2021-10-10T14:42:58"/>
    <n v="32039"/>
    <n v="32002"/>
    <n v="38.999634"/>
    <n v="-77.109646999999995"/>
    <n v="38.981102999999997"/>
    <n v="-77.097425999999999"/>
    <x v="0"/>
    <x v="570"/>
    <n v="1292"/>
  </r>
  <r>
    <s v="F21502"/>
    <x v="0"/>
    <d v="2021-10-14T14:43:19"/>
    <d v="2021-10-14T14:54:39"/>
    <n v="32039"/>
    <n v="32002"/>
    <n v="38.999634"/>
    <n v="-77.109646999999995"/>
    <n v="38.981102999999997"/>
    <n v="-77.097425999999999"/>
    <x v="0"/>
    <x v="69"/>
    <n v="1293"/>
  </r>
  <r>
    <s v="F21503"/>
    <x v="0"/>
    <d v="2021-10-29T18:07:41"/>
    <d v="2021-10-29T18:24:11"/>
    <n v="32039"/>
    <n v="32002"/>
    <n v="38.999634"/>
    <n v="-77.109646999999995"/>
    <n v="38.981102999999997"/>
    <n v="-77.097425999999999"/>
    <x v="1"/>
    <x v="269"/>
    <n v="1294"/>
  </r>
  <r>
    <s v="F21504"/>
    <x v="0"/>
    <d v="2021-10-01T18:42:51"/>
    <d v="2021-10-01T18:58:45"/>
    <n v="32039"/>
    <n v="32002"/>
    <n v="38.999634"/>
    <n v="-77.109646999999995"/>
    <n v="38.981102999999997"/>
    <n v="-77.097425999999999"/>
    <x v="1"/>
    <x v="31"/>
    <n v="1295"/>
  </r>
  <r>
    <s v="F21505"/>
    <x v="2"/>
    <d v="2021-10-22T15:31:10"/>
    <d v="2021-10-22T15:53:53"/>
    <n v="32039"/>
    <n v="32002"/>
    <n v="38.999634"/>
    <n v="-77.109646999999995"/>
    <n v="38.981102999999997"/>
    <n v="-77.097425999999999"/>
    <x v="1"/>
    <x v="72"/>
    <n v="1296"/>
  </r>
  <r>
    <s v="F21506"/>
    <x v="0"/>
    <d v="2021-10-16T17:29:23"/>
    <d v="2021-10-16T17:39:55"/>
    <n v="32039"/>
    <n v="32002"/>
    <n v="38.999634"/>
    <n v="-77.109646999999995"/>
    <n v="38.981102999999997"/>
    <n v="-77.097425999999999"/>
    <x v="0"/>
    <x v="521"/>
    <n v="1297"/>
  </r>
  <r>
    <s v="F21507"/>
    <x v="0"/>
    <d v="2021-10-15T16:41:33"/>
    <d v="2021-10-15T16:54:05"/>
    <n v="32039"/>
    <n v="32002"/>
    <n v="38.999634"/>
    <n v="-77.109646999999995"/>
    <n v="38.981102999999997"/>
    <n v="-77.097425999999999"/>
    <x v="1"/>
    <x v="157"/>
    <n v="1298"/>
  </r>
  <r>
    <s v="F21508"/>
    <x v="0"/>
    <d v="2021-10-15T17:24:19"/>
    <d v="2021-10-15T17:38:52"/>
    <n v="32039"/>
    <n v="32002"/>
    <n v="38.999634"/>
    <n v="-77.109646999999995"/>
    <n v="38.981102999999997"/>
    <n v="-77.097425999999999"/>
    <x v="0"/>
    <x v="326"/>
    <n v="1299"/>
  </r>
  <r>
    <s v="F21509"/>
    <x v="0"/>
    <d v="2021-10-01T18:41:56"/>
    <d v="2021-10-01T18:58:45"/>
    <n v="32039"/>
    <n v="32002"/>
    <n v="38.999634"/>
    <n v="-77.109646999999995"/>
    <n v="38.981102999999997"/>
    <n v="-77.097425999999999"/>
    <x v="1"/>
    <x v="427"/>
    <n v="1300"/>
  </r>
  <r>
    <s v="F21510"/>
    <x v="0"/>
    <d v="2021-10-13T17:26:02"/>
    <d v="2021-10-13T17:32:03"/>
    <n v="32000"/>
    <n v="32002"/>
    <n v="38.988562000000002"/>
    <n v="-77.096539000000007"/>
    <n v="38.981102999999997"/>
    <n v="-77.097425999999999"/>
    <x v="0"/>
    <x v="28"/>
    <n v="1301"/>
  </r>
  <r>
    <s v="F21511"/>
    <x v="0"/>
    <d v="2021-10-25T15:42:17"/>
    <d v="2021-10-25T15:51:11"/>
    <n v="32000"/>
    <n v="32002"/>
    <n v="38.988562000000002"/>
    <n v="-77.096539000000007"/>
    <n v="38.981102999999997"/>
    <n v="-77.097425999999999"/>
    <x v="0"/>
    <x v="23"/>
    <n v="1302"/>
  </r>
  <r>
    <s v="F21512"/>
    <x v="0"/>
    <d v="2021-10-17T18:36:10"/>
    <d v="2021-10-17T18:42:10"/>
    <n v="32000"/>
    <n v="32002"/>
    <n v="38.988562000000002"/>
    <n v="-77.096539000000007"/>
    <n v="38.981102999999997"/>
    <n v="-77.097425999999999"/>
    <x v="0"/>
    <x v="207"/>
    <n v="1303"/>
  </r>
  <r>
    <s v="F21513"/>
    <x v="0"/>
    <d v="2021-10-29T14:00:40"/>
    <d v="2021-10-29T14:08:35"/>
    <n v="32000"/>
    <n v="32002"/>
    <n v="38.988562000000002"/>
    <n v="-77.096539000000007"/>
    <n v="38.981102999999997"/>
    <n v="-77.097425999999999"/>
    <x v="0"/>
    <x v="549"/>
    <n v="1304"/>
  </r>
  <r>
    <s v="F21514"/>
    <x v="0"/>
    <d v="2021-10-13T17:23:59"/>
    <d v="2021-10-13T17:32:06"/>
    <n v="32000"/>
    <n v="32002"/>
    <n v="38.988562000000002"/>
    <n v="-77.096539000000007"/>
    <n v="38.981102999999997"/>
    <n v="-77.097425999999999"/>
    <x v="1"/>
    <x v="40"/>
    <n v="1305"/>
  </r>
  <r>
    <s v="F21515"/>
    <x v="1"/>
    <d v="2021-10-22T19:08:46"/>
    <d v="2021-10-22T19:15:53"/>
    <n v="32000"/>
    <n v="32002"/>
    <n v="38.988622999999997"/>
    <n v="-77.096541999999999"/>
    <n v="38.981022000000003"/>
    <n v="-77.097271000000006"/>
    <x v="1"/>
    <x v="571"/>
    <n v="1306"/>
  </r>
  <r>
    <s v="F21516"/>
    <x v="0"/>
    <d v="2021-10-29T18:38:15"/>
    <d v="2021-10-29T18:52:14"/>
    <n v="31655"/>
    <n v="31617"/>
    <n v="38.897108000000003"/>
    <n v="-77.011616000000004"/>
    <n v="38.900413"/>
    <n v="-76.982872"/>
    <x v="0"/>
    <x v="318"/>
    <n v="1307"/>
  </r>
  <r>
    <s v="F21517"/>
    <x v="0"/>
    <d v="2021-10-27T15:01:28"/>
    <d v="2021-10-27T15:18:22"/>
    <n v="31655"/>
    <n v="31617"/>
    <n v="38.897108000000003"/>
    <n v="-77.011616000000004"/>
    <n v="38.900413"/>
    <n v="-76.982872"/>
    <x v="0"/>
    <x v="189"/>
    <n v="1308"/>
  </r>
  <r>
    <s v="F21518"/>
    <x v="0"/>
    <d v="2021-10-30T17:50:48"/>
    <d v="2021-10-30T17:57:31"/>
    <n v="31657"/>
    <n v="31617"/>
    <n v="38.892933999999997"/>
    <n v="-76.998272999999998"/>
    <n v="38.900413"/>
    <n v="-76.982872"/>
    <x v="0"/>
    <x v="543"/>
    <n v="1309"/>
  </r>
  <r>
    <s v="F21519"/>
    <x v="0"/>
    <d v="2021-10-13T14:33:45"/>
    <d v="2021-10-13T15:06:38"/>
    <n v="31247"/>
    <n v="31617"/>
    <n v="38.888553000000002"/>
    <n v="-77.032426999999998"/>
    <n v="38.900413"/>
    <n v="-76.982872"/>
    <x v="0"/>
    <x v="572"/>
    <n v="1310"/>
  </r>
  <r>
    <s v="F21520"/>
    <x v="1"/>
    <d v="2021-10-23T16:17:58"/>
    <d v="2021-10-23T16:30:33"/>
    <n v="31505"/>
    <n v="31617"/>
    <n v="38.910918000000002"/>
    <n v="-77.004990000000006"/>
    <n v="38.900410999999998"/>
    <n v="-76.983056000000005"/>
    <x v="1"/>
    <x v="521"/>
    <n v="1311"/>
  </r>
  <r>
    <s v="F21521"/>
    <x v="0"/>
    <d v="2021-10-09T13:51:18"/>
    <d v="2021-10-09T14:11:45"/>
    <n v="31503"/>
    <n v="31617"/>
    <n v="38.912599999999998"/>
    <n v="-77.013499999999993"/>
    <n v="38.900413"/>
    <n v="-76.982872"/>
    <x v="0"/>
    <x v="404"/>
    <n v="1312"/>
  </r>
  <r>
    <s v="F21522"/>
    <x v="0"/>
    <d v="2021-10-07T21:22:43"/>
    <d v="2021-10-07T21:50:37"/>
    <n v="31624"/>
    <n v="31617"/>
    <n v="38.897446000000002"/>
    <n v="-77.009888000000004"/>
    <n v="38.900413"/>
    <n v="-76.982872"/>
    <x v="1"/>
    <x v="235"/>
    <n v="1313"/>
  </r>
  <r>
    <s v="F21523"/>
    <x v="0"/>
    <d v="2021-10-07T21:24:19"/>
    <d v="2021-10-07T21:50:39"/>
    <n v="31624"/>
    <n v="31617"/>
    <n v="38.897446000000002"/>
    <n v="-77.009888000000004"/>
    <n v="38.900413"/>
    <n v="-76.982872"/>
    <x v="1"/>
    <x v="333"/>
    <n v="1314"/>
  </r>
  <r>
    <s v="F21524"/>
    <x v="0"/>
    <d v="2021-10-24T13:52:54"/>
    <d v="2021-10-24T14:06:21"/>
    <n v="31637"/>
    <n v="31617"/>
    <n v="38.899703000000002"/>
    <n v="-77.008910999999998"/>
    <n v="38.900413"/>
    <n v="-76.982872"/>
    <x v="0"/>
    <x v="286"/>
    <n v="1315"/>
  </r>
  <r>
    <s v="F21525"/>
    <x v="0"/>
    <d v="2021-10-06T16:40:25"/>
    <d v="2021-10-06T16:56:09"/>
    <n v="31637"/>
    <n v="31617"/>
    <n v="38.899703000000002"/>
    <n v="-77.008910999999998"/>
    <n v="38.900413"/>
    <n v="-76.982872"/>
    <x v="1"/>
    <x v="573"/>
    <n v="1316"/>
  </r>
  <r>
    <s v="F21526"/>
    <x v="0"/>
    <d v="2021-10-06T16:39:36"/>
    <d v="2021-10-06T16:56:13"/>
    <n v="31637"/>
    <n v="31617"/>
    <n v="38.899703000000002"/>
    <n v="-77.008910999999998"/>
    <n v="38.900413"/>
    <n v="-76.982872"/>
    <x v="1"/>
    <x v="258"/>
    <n v="1317"/>
  </r>
  <r>
    <s v="F21527"/>
    <x v="2"/>
    <d v="2021-10-07T16:44:31"/>
    <d v="2021-10-07T16:55:04"/>
    <n v="31712"/>
    <n v="31617"/>
    <n v="38.894474000000002"/>
    <n v="-76.974828000000002"/>
    <n v="38.900413"/>
    <n v="-76.982872"/>
    <x v="1"/>
    <x v="34"/>
    <n v="1318"/>
  </r>
  <r>
    <s v="F21528"/>
    <x v="0"/>
    <d v="2021-10-11T16:20:56"/>
    <d v="2021-10-11T16:26:05"/>
    <n v="31712"/>
    <n v="31617"/>
    <n v="38.894474000000002"/>
    <n v="-76.974828000000002"/>
    <n v="38.900413"/>
    <n v="-76.982872"/>
    <x v="0"/>
    <x v="295"/>
    <n v="1319"/>
  </r>
  <r>
    <s v="F21529"/>
    <x v="0"/>
    <d v="2021-10-03T11:32:34"/>
    <d v="2021-10-03T11:39:03"/>
    <n v="31712"/>
    <n v="31617"/>
    <n v="38.894474000000002"/>
    <n v="-76.974828000000002"/>
    <n v="38.900413"/>
    <n v="-76.982872"/>
    <x v="0"/>
    <x v="302"/>
    <n v="1320"/>
  </r>
  <r>
    <s v="F21530"/>
    <x v="0"/>
    <d v="2021-10-05T17:55:08"/>
    <d v="2021-10-05T18:12:25"/>
    <n v="31707"/>
    <n v="31617"/>
    <n v="38.889935000000001"/>
    <n v="-76.93723"/>
    <n v="38.900413"/>
    <n v="-76.982872"/>
    <x v="0"/>
    <x v="429"/>
    <n v="1321"/>
  </r>
  <r>
    <s v="F21531"/>
    <x v="1"/>
    <d v="2021-10-31T17:40:17"/>
    <d v="2021-10-31T17:50:42"/>
    <n v="31518"/>
    <n v="31617"/>
    <n v="38.915599"/>
    <n v="-76.983709000000005"/>
    <n v="38.900430999999998"/>
    <n v="-76.983019999999996"/>
    <x v="1"/>
    <x v="412"/>
    <n v="1322"/>
  </r>
  <r>
    <s v="F21532"/>
    <x v="0"/>
    <d v="2021-10-30T18:09:29"/>
    <d v="2021-10-30T18:21:14"/>
    <n v="31518"/>
    <n v="31617"/>
    <n v="38.915604000000002"/>
    <n v="-76.983682999999999"/>
    <n v="38.900413"/>
    <n v="-76.982872"/>
    <x v="0"/>
    <x v="574"/>
    <n v="1323"/>
  </r>
  <r>
    <s v="F21533"/>
    <x v="0"/>
    <d v="2021-10-13T10:35:06"/>
    <d v="2021-10-13T10:50:27"/>
    <n v="31518"/>
    <n v="31617"/>
    <n v="38.915604000000002"/>
    <n v="-76.983682999999999"/>
    <n v="38.900413"/>
    <n v="-76.982872"/>
    <x v="1"/>
    <x v="228"/>
    <n v="1324"/>
  </r>
  <r>
    <s v="F21534"/>
    <x v="0"/>
    <d v="2021-10-10T15:01:24"/>
    <d v="2021-10-10T15:11:12"/>
    <n v="31518"/>
    <n v="31617"/>
    <n v="38.915604000000002"/>
    <n v="-76.983682999999999"/>
    <n v="38.900413"/>
    <n v="-76.982872"/>
    <x v="0"/>
    <x v="575"/>
    <n v="1325"/>
  </r>
  <r>
    <s v="F21535"/>
    <x v="0"/>
    <d v="2021-10-06T21:54:00"/>
    <d v="2021-10-06T22:12:54"/>
    <n v="31518"/>
    <n v="31617"/>
    <n v="38.915604000000002"/>
    <n v="-76.983682999999999"/>
    <n v="38.900413"/>
    <n v="-76.982872"/>
    <x v="0"/>
    <x v="106"/>
    <n v="1326"/>
  </r>
  <r>
    <s v="F21536"/>
    <x v="0"/>
    <d v="2021-10-18T08:29:50"/>
    <d v="2021-10-18T08:40:48"/>
    <n v="31518"/>
    <n v="31617"/>
    <n v="38.915604000000002"/>
    <n v="-76.983682999999999"/>
    <n v="38.900413"/>
    <n v="-76.982872"/>
    <x v="0"/>
    <x v="123"/>
    <n v="1327"/>
  </r>
  <r>
    <s v="F21537"/>
    <x v="0"/>
    <d v="2021-10-11T22:45:01"/>
    <d v="2021-10-11T22:58:59"/>
    <n v="31518"/>
    <n v="31617"/>
    <n v="38.915604000000002"/>
    <n v="-76.983682999999999"/>
    <n v="38.900413"/>
    <n v="-76.982872"/>
    <x v="1"/>
    <x v="307"/>
    <n v="1328"/>
  </r>
  <r>
    <s v="F21538"/>
    <x v="0"/>
    <d v="2021-10-31T11:01:52"/>
    <d v="2021-10-31T11:10:07"/>
    <n v="31518"/>
    <n v="31617"/>
    <n v="38.915604000000002"/>
    <n v="-76.983682999999999"/>
    <n v="38.900413"/>
    <n v="-76.982872"/>
    <x v="0"/>
    <x v="314"/>
    <n v="1329"/>
  </r>
  <r>
    <s v="F21539"/>
    <x v="0"/>
    <d v="2021-10-11T18:48:25"/>
    <d v="2021-10-11T19:02:44"/>
    <n v="31518"/>
    <n v="31617"/>
    <n v="38.915604000000002"/>
    <n v="-76.983682999999999"/>
    <n v="38.900413"/>
    <n v="-76.982872"/>
    <x v="1"/>
    <x v="142"/>
    <n v="1330"/>
  </r>
  <r>
    <s v="F21540"/>
    <x v="0"/>
    <d v="2021-10-30T13:20:42"/>
    <d v="2021-10-30T13:31:29"/>
    <n v="31518"/>
    <n v="31617"/>
    <n v="38.915604000000002"/>
    <n v="-76.983682999999999"/>
    <n v="38.900413"/>
    <n v="-76.982872"/>
    <x v="0"/>
    <x v="323"/>
    <n v="1331"/>
  </r>
  <r>
    <s v="F21541"/>
    <x v="0"/>
    <d v="2021-10-04T23:09:04"/>
    <d v="2021-10-04T23:18:22"/>
    <n v="31518"/>
    <n v="31617"/>
    <n v="38.915604000000002"/>
    <n v="-76.983682999999999"/>
    <n v="38.900413"/>
    <n v="-76.982872"/>
    <x v="0"/>
    <x v="427"/>
    <n v="1332"/>
  </r>
  <r>
    <s v="F21542"/>
    <x v="0"/>
    <d v="2021-10-13T08:12:18"/>
    <d v="2021-10-13T08:22:32"/>
    <n v="31518"/>
    <n v="31617"/>
    <n v="38.915604000000002"/>
    <n v="-76.983682999999999"/>
    <n v="38.900413"/>
    <n v="-76.982872"/>
    <x v="0"/>
    <x v="250"/>
    <n v="1333"/>
  </r>
  <r>
    <s v="F21543"/>
    <x v="0"/>
    <d v="2021-10-11T08:47:38"/>
    <d v="2021-10-11T08:58:31"/>
    <n v="31518"/>
    <n v="31617"/>
    <n v="38.915604000000002"/>
    <n v="-76.983682999999999"/>
    <n v="38.900413"/>
    <n v="-76.982872"/>
    <x v="0"/>
    <x v="194"/>
    <n v="1334"/>
  </r>
  <r>
    <s v="F21544"/>
    <x v="0"/>
    <d v="2021-10-17T08:46:38"/>
    <d v="2021-10-17T08:57:20"/>
    <n v="31524"/>
    <n v="31617"/>
    <n v="38.907443999999998"/>
    <n v="-76.986812999999998"/>
    <n v="38.900413"/>
    <n v="-76.982872"/>
    <x v="0"/>
    <x v="428"/>
    <n v="1335"/>
  </r>
  <r>
    <s v="F21545"/>
    <x v="0"/>
    <d v="2021-10-10T17:16:04"/>
    <d v="2021-10-10T17:25:13"/>
    <n v="31530"/>
    <n v="31617"/>
    <n v="38.910992999999998"/>
    <n v="-76.985854000000003"/>
    <n v="38.900413"/>
    <n v="-76.982872"/>
    <x v="0"/>
    <x v="163"/>
    <n v="1336"/>
  </r>
  <r>
    <s v="F21546"/>
    <x v="0"/>
    <d v="2021-10-11T21:23:53"/>
    <d v="2021-10-11T21:30:24"/>
    <n v="31508"/>
    <n v="31617"/>
    <n v="38.905090000000001"/>
    <n v="-76.994100000000003"/>
    <n v="38.900413"/>
    <n v="-76.982872"/>
    <x v="0"/>
    <x v="2"/>
    <n v="1337"/>
  </r>
  <r>
    <s v="F21547"/>
    <x v="0"/>
    <d v="2021-10-11T21:24:27"/>
    <d v="2021-10-11T21:30:21"/>
    <n v="31508"/>
    <n v="31617"/>
    <n v="38.905090000000001"/>
    <n v="-76.994100000000003"/>
    <n v="38.900413"/>
    <n v="-76.982872"/>
    <x v="0"/>
    <x v="43"/>
    <n v="1338"/>
  </r>
  <r>
    <s v="F21548"/>
    <x v="0"/>
    <d v="2021-10-19T17:06:51"/>
    <d v="2021-10-19T17:22:02"/>
    <n v="31617"/>
    <n v="31617"/>
    <n v="38.900413"/>
    <n v="-76.982872"/>
    <n v="38.900413"/>
    <n v="-76.982872"/>
    <x v="0"/>
    <x v="139"/>
    <n v="1339"/>
  </r>
  <r>
    <s v="F21549"/>
    <x v="0"/>
    <d v="2021-10-31T23:14:20"/>
    <d v="2021-10-31T23:34:20"/>
    <n v="31617"/>
    <n v="31617"/>
    <n v="38.900413"/>
    <n v="-76.982872"/>
    <n v="38.900413"/>
    <n v="-76.982872"/>
    <x v="1"/>
    <x v="192"/>
    <n v="1340"/>
  </r>
  <r>
    <s v="F21550"/>
    <x v="2"/>
    <d v="2021-10-04T08:22:53"/>
    <d v="2021-10-04T08:23:15"/>
    <n v="31617"/>
    <n v="31617"/>
    <n v="38.900413"/>
    <n v="-76.982872"/>
    <n v="38.900413"/>
    <n v="-76.982872"/>
    <x v="1"/>
    <x v="390"/>
    <n v="1341"/>
  </r>
  <r>
    <s v="F21551"/>
    <x v="0"/>
    <d v="2021-10-21T08:42:44"/>
    <d v="2021-10-21T08:43:33"/>
    <n v="31617"/>
    <n v="31617"/>
    <n v="38.900413"/>
    <n v="-76.982872"/>
    <n v="38.900413"/>
    <n v="-76.982872"/>
    <x v="0"/>
    <x v="576"/>
    <n v="1342"/>
  </r>
  <r>
    <s v="F21552"/>
    <x v="0"/>
    <d v="2021-10-18T17:27:30"/>
    <d v="2021-10-18T18:14:42"/>
    <n v="31617"/>
    <n v="31617"/>
    <n v="38.900413"/>
    <n v="-76.982872"/>
    <n v="38.900413"/>
    <n v="-76.982872"/>
    <x v="1"/>
    <x v="130"/>
    <n v="1343"/>
  </r>
  <r>
    <s v="F21553"/>
    <x v="0"/>
    <d v="2021-10-04T19:23:14"/>
    <d v="2021-10-04T19:23:17"/>
    <n v="31617"/>
    <n v="31617"/>
    <n v="38.900413"/>
    <n v="-76.982872"/>
    <n v="38.900413"/>
    <n v="-76.982872"/>
    <x v="0"/>
    <x v="152"/>
    <n v="1344"/>
  </r>
  <r>
    <s v="F21554"/>
    <x v="0"/>
    <d v="2021-10-24T17:39:21"/>
    <d v="2021-10-24T17:53:45"/>
    <n v="31617"/>
    <n v="31617"/>
    <n v="38.900413"/>
    <n v="-76.982872"/>
    <n v="38.900413"/>
    <n v="-76.982872"/>
    <x v="0"/>
    <x v="513"/>
    <n v="1345"/>
  </r>
  <r>
    <s v="F21555"/>
    <x v="0"/>
    <d v="2021-10-30T16:38:47"/>
    <d v="2021-10-30T16:52:37"/>
    <n v="31617"/>
    <n v="31617"/>
    <n v="38.900413"/>
    <n v="-76.982872"/>
    <n v="38.900413"/>
    <n v="-76.982872"/>
    <x v="0"/>
    <x v="514"/>
    <n v="1346"/>
  </r>
  <r>
    <s v="F21556"/>
    <x v="0"/>
    <d v="2021-10-08T15:25:27"/>
    <d v="2021-10-08T15:25:47"/>
    <n v="31617"/>
    <n v="31617"/>
    <n v="38.900413"/>
    <n v="-76.982872"/>
    <n v="38.900413"/>
    <n v="-76.982872"/>
    <x v="1"/>
    <x v="235"/>
    <n v="1347"/>
  </r>
  <r>
    <s v="F21557"/>
    <x v="0"/>
    <d v="2021-10-23T19:26:17"/>
    <d v="2021-10-23T19:53:39"/>
    <n v="31617"/>
    <n v="31617"/>
    <n v="38.900413"/>
    <n v="-76.982872"/>
    <n v="38.900413"/>
    <n v="-76.982872"/>
    <x v="1"/>
    <x v="277"/>
    <n v="1348"/>
  </r>
  <r>
    <s v="F21558"/>
    <x v="0"/>
    <d v="2021-10-05T15:13:22"/>
    <d v="2021-10-05T15:19:56"/>
    <n v="31617"/>
    <n v="31617"/>
    <n v="38.900413"/>
    <n v="-76.982872"/>
    <n v="38.900413"/>
    <n v="-76.982872"/>
    <x v="0"/>
    <x v="563"/>
    <n v="1349"/>
  </r>
  <r>
    <s v="F21559"/>
    <x v="0"/>
    <d v="2021-10-13T18:15:41"/>
    <d v="2021-10-13T18:35:25"/>
    <n v="31617"/>
    <n v="31617"/>
    <n v="38.900413"/>
    <n v="-76.982872"/>
    <n v="38.900413"/>
    <n v="-76.982872"/>
    <x v="0"/>
    <x v="331"/>
    <n v="1350"/>
  </r>
  <r>
    <s v="F21560"/>
    <x v="2"/>
    <d v="2021-10-03T20:34:28"/>
    <d v="2021-10-03T21:17:29"/>
    <n v="31617"/>
    <n v="31617"/>
    <n v="38.900413"/>
    <n v="-76.982872"/>
    <n v="38.900413"/>
    <n v="-76.982872"/>
    <x v="1"/>
    <x v="182"/>
    <n v="1351"/>
  </r>
  <r>
    <s v="F21561"/>
    <x v="0"/>
    <d v="2021-10-02T17:17:27"/>
    <d v="2021-10-02T17:32:52"/>
    <n v="31617"/>
    <n v="31617"/>
    <n v="38.900413"/>
    <n v="-76.982872"/>
    <n v="38.900413"/>
    <n v="-76.982872"/>
    <x v="0"/>
    <x v="57"/>
    <n v="1352"/>
  </r>
  <r>
    <s v="F21562"/>
    <x v="0"/>
    <d v="2021-10-11T19:09:07"/>
    <d v="2021-10-11T19:26:12"/>
    <n v="31617"/>
    <n v="31617"/>
    <n v="38.900413"/>
    <n v="-76.982872"/>
    <n v="38.900413"/>
    <n v="-76.982872"/>
    <x v="0"/>
    <x v="402"/>
    <n v="1353"/>
  </r>
  <r>
    <s v="F21563"/>
    <x v="0"/>
    <d v="2021-10-10T15:41:26"/>
    <d v="2021-10-10T17:21:23"/>
    <n v="31617"/>
    <n v="31617"/>
    <n v="38.900413"/>
    <n v="-76.982872"/>
    <n v="38.900413"/>
    <n v="-76.982872"/>
    <x v="1"/>
    <x v="473"/>
    <n v="1354"/>
  </r>
  <r>
    <s v="F21564"/>
    <x v="2"/>
    <d v="2021-10-01T13:09:13"/>
    <d v="2021-10-01T15:10:01"/>
    <n v="31617"/>
    <n v="31617"/>
    <n v="38.900413"/>
    <n v="-76.982872"/>
    <n v="38.900413"/>
    <n v="-76.982872"/>
    <x v="1"/>
    <x v="157"/>
    <n v="1355"/>
  </r>
  <r>
    <s v="F21565"/>
    <x v="0"/>
    <d v="2021-10-22T20:27:43"/>
    <d v="2021-10-22T20:39:08"/>
    <n v="31617"/>
    <n v="31617"/>
    <n v="38.900413"/>
    <n v="-76.982872"/>
    <n v="38.900413"/>
    <n v="-76.982872"/>
    <x v="0"/>
    <x v="126"/>
    <n v="1356"/>
  </r>
  <r>
    <s v="F21566"/>
    <x v="0"/>
    <d v="2021-10-15T17:12:33"/>
    <d v="2021-10-15T17:29:53"/>
    <n v="31617"/>
    <n v="31617"/>
    <n v="38.900413"/>
    <n v="-76.982872"/>
    <n v="38.900413"/>
    <n v="-76.982872"/>
    <x v="0"/>
    <x v="405"/>
    <n v="1357"/>
  </r>
  <r>
    <s v="F21567"/>
    <x v="0"/>
    <d v="2021-10-17T09:49:27"/>
    <d v="2021-10-17T10:58:44"/>
    <n v="31617"/>
    <n v="31617"/>
    <n v="38.900413"/>
    <n v="-76.982872"/>
    <n v="38.900413"/>
    <n v="-76.982872"/>
    <x v="1"/>
    <x v="387"/>
    <n v="1358"/>
  </r>
  <r>
    <s v="F21568"/>
    <x v="0"/>
    <d v="2021-10-30T21:18:49"/>
    <d v="2021-10-30T21:18:53"/>
    <n v="31617"/>
    <n v="31617"/>
    <n v="38.900413"/>
    <n v="-76.982872"/>
    <n v="38.900413"/>
    <n v="-76.982872"/>
    <x v="0"/>
    <x v="348"/>
    <n v="1359"/>
  </r>
  <r>
    <s v="F21569"/>
    <x v="1"/>
    <d v="2021-10-29T01:21:49"/>
    <d v="2021-10-29T01:22:58"/>
    <n v="31617"/>
    <n v="31617"/>
    <n v="38.900458"/>
    <n v="-76.982879999999994"/>
    <n v="38.900449999999999"/>
    <n v="-76.982894000000002"/>
    <x v="1"/>
    <x v="131"/>
    <n v="1360"/>
  </r>
  <r>
    <s v="F21570"/>
    <x v="0"/>
    <d v="2021-10-28T12:34:39"/>
    <d v="2021-10-28T13:13:26"/>
    <n v="31617"/>
    <n v="31617"/>
    <n v="38.900413"/>
    <n v="-76.982872"/>
    <n v="38.900413"/>
    <n v="-76.982872"/>
    <x v="1"/>
    <x v="49"/>
    <n v="1361"/>
  </r>
  <r>
    <s v="F21571"/>
    <x v="0"/>
    <d v="2021-10-08T17:44:55"/>
    <d v="2021-10-08T18:01:36"/>
    <n v="31617"/>
    <n v="31617"/>
    <n v="38.900413"/>
    <n v="-76.982872"/>
    <n v="38.900413"/>
    <n v="-76.982872"/>
    <x v="0"/>
    <x v="350"/>
    <n v="1362"/>
  </r>
  <r>
    <s v="F21572"/>
    <x v="0"/>
    <d v="2021-10-21T10:07:14"/>
    <d v="2021-10-21T10:07:56"/>
    <n v="31617"/>
    <n v="31617"/>
    <n v="38.900413"/>
    <n v="-76.982872"/>
    <n v="38.900413"/>
    <n v="-76.982872"/>
    <x v="0"/>
    <x v="550"/>
    <n v="1363"/>
  </r>
  <r>
    <s v="F21573"/>
    <x v="0"/>
    <d v="2021-10-24T14:56:43"/>
    <d v="2021-10-24T15:17:05"/>
    <n v="31617"/>
    <n v="31617"/>
    <n v="38.900413"/>
    <n v="-76.982872"/>
    <n v="38.900413"/>
    <n v="-76.982872"/>
    <x v="1"/>
    <x v="189"/>
    <n v="1364"/>
  </r>
  <r>
    <s v="F21574"/>
    <x v="0"/>
    <d v="2021-10-17T09:08:54"/>
    <d v="2021-10-17T09:13:42"/>
    <n v="31640"/>
    <n v="31617"/>
    <n v="38.896225999999999"/>
    <n v="-76.992785999999995"/>
    <n v="38.900413"/>
    <n v="-76.982872"/>
    <x v="0"/>
    <x v="311"/>
    <n v="1365"/>
  </r>
  <r>
    <s v="F21575"/>
    <x v="0"/>
    <d v="2021-10-26T17:53:13"/>
    <d v="2021-10-26T17:57:07"/>
    <n v="31640"/>
    <n v="31617"/>
    <n v="38.896225999999999"/>
    <n v="-76.992785999999995"/>
    <n v="38.900413"/>
    <n v="-76.982872"/>
    <x v="0"/>
    <x v="577"/>
    <n v="1366"/>
  </r>
  <r>
    <s v="F21576"/>
    <x v="0"/>
    <d v="2021-10-06T20:58:20"/>
    <d v="2021-10-06T20:59:58"/>
    <n v="31656"/>
    <n v="31617"/>
    <n v="38.901935000000002"/>
    <n v="-76.978627000000003"/>
    <n v="38.900413"/>
    <n v="-76.982872"/>
    <x v="0"/>
    <x v="93"/>
    <n v="1367"/>
  </r>
  <r>
    <s v="F21577"/>
    <x v="1"/>
    <d v="2021-10-02T16:23:28"/>
    <d v="2021-10-02T16:25:20"/>
    <n v="31656"/>
    <n v="31617"/>
    <n v="38.901969000000001"/>
    <n v="-76.978560999999999"/>
    <n v="38.900458"/>
    <n v="-76.982888000000003"/>
    <x v="0"/>
    <x v="496"/>
    <n v="1368"/>
  </r>
  <r>
    <s v="F21578"/>
    <x v="0"/>
    <d v="2021-10-14T11:38:58"/>
    <d v="2021-10-14T12:05:26"/>
    <n v="31656"/>
    <n v="31617"/>
    <n v="38.901935000000002"/>
    <n v="-76.978627000000003"/>
    <n v="38.900413"/>
    <n v="-76.982872"/>
    <x v="0"/>
    <x v="379"/>
    <n v="1369"/>
  </r>
  <r>
    <s v="F21579"/>
    <x v="0"/>
    <d v="2021-10-08T07:25:09"/>
    <d v="2021-10-08T07:26:30"/>
    <n v="31656"/>
    <n v="31617"/>
    <n v="38.901935000000002"/>
    <n v="-76.978627000000003"/>
    <n v="38.900413"/>
    <n v="-76.982872"/>
    <x v="0"/>
    <x v="573"/>
    <n v="1370"/>
  </r>
  <r>
    <s v="F21580"/>
    <x v="0"/>
    <d v="2021-10-29T19:54:45"/>
    <d v="2021-10-29T19:55:58"/>
    <n v="31656"/>
    <n v="31617"/>
    <n v="38.901935000000002"/>
    <n v="-76.978627000000003"/>
    <n v="38.900413"/>
    <n v="-76.982872"/>
    <x v="0"/>
    <x v="364"/>
    <n v="1371"/>
  </r>
  <r>
    <s v="F21581"/>
    <x v="0"/>
    <d v="2021-10-15T12:18:22"/>
    <d v="2021-10-15T12:19:49"/>
    <n v="31656"/>
    <n v="31617"/>
    <n v="38.901935000000002"/>
    <n v="-76.978627000000003"/>
    <n v="38.900413"/>
    <n v="-76.982872"/>
    <x v="0"/>
    <x v="389"/>
    <n v="1372"/>
  </r>
  <r>
    <s v="F21582"/>
    <x v="0"/>
    <d v="2021-10-21T08:46:23"/>
    <d v="2021-10-21T08:48:25"/>
    <n v="31656"/>
    <n v="31617"/>
    <n v="38.901935000000002"/>
    <n v="-76.978627000000003"/>
    <n v="38.900413"/>
    <n v="-76.982872"/>
    <x v="0"/>
    <x v="479"/>
    <n v="1373"/>
  </r>
  <r>
    <s v="F21583"/>
    <x v="0"/>
    <d v="2021-10-30T10:46:32"/>
    <d v="2021-10-30T10:48:26"/>
    <n v="31656"/>
    <n v="31617"/>
    <n v="38.901935000000002"/>
    <n v="-76.978627000000003"/>
    <n v="38.900413"/>
    <n v="-76.982872"/>
    <x v="0"/>
    <x v="11"/>
    <n v="1374"/>
  </r>
  <r>
    <s v="F21584"/>
    <x v="0"/>
    <d v="2021-10-21T08:21:13"/>
    <d v="2021-10-21T08:22:57"/>
    <n v="31656"/>
    <n v="31617"/>
    <n v="38.901935000000002"/>
    <n v="-76.978627000000003"/>
    <n v="38.900413"/>
    <n v="-76.982872"/>
    <x v="0"/>
    <x v="493"/>
    <n v="1375"/>
  </r>
  <r>
    <s v="F21585"/>
    <x v="0"/>
    <d v="2021-10-11T10:04:53"/>
    <d v="2021-10-11T10:06:59"/>
    <n v="31656"/>
    <n v="31617"/>
    <n v="38.901935000000002"/>
    <n v="-76.978627000000003"/>
    <n v="38.900413"/>
    <n v="-76.982872"/>
    <x v="0"/>
    <x v="486"/>
    <n v="1376"/>
  </r>
  <r>
    <s v="F21586"/>
    <x v="0"/>
    <d v="2021-10-15T18:59:58"/>
    <d v="2021-10-15T19:02:00"/>
    <n v="31656"/>
    <n v="31617"/>
    <n v="38.901935000000002"/>
    <n v="-76.978627000000003"/>
    <n v="38.900413"/>
    <n v="-76.982872"/>
    <x v="0"/>
    <x v="185"/>
    <n v="1377"/>
  </r>
  <r>
    <s v="F21587"/>
    <x v="0"/>
    <d v="2021-10-25T06:53:29"/>
    <d v="2021-10-25T06:55:01"/>
    <n v="31656"/>
    <n v="31617"/>
    <n v="38.901935000000002"/>
    <n v="-76.978627000000003"/>
    <n v="38.900413"/>
    <n v="-76.982872"/>
    <x v="0"/>
    <x v="322"/>
    <n v="1378"/>
  </r>
  <r>
    <s v="F21588"/>
    <x v="0"/>
    <d v="2021-10-03T18:10:39"/>
    <d v="2021-10-03T20:05:08"/>
    <n v="31656"/>
    <n v="31617"/>
    <n v="38.901935000000002"/>
    <n v="-76.978627000000003"/>
    <n v="38.900413"/>
    <n v="-76.982872"/>
    <x v="1"/>
    <x v="346"/>
    <n v="1379"/>
  </r>
  <r>
    <s v="F21589"/>
    <x v="2"/>
    <d v="2021-10-15T06:25:42"/>
    <d v="2021-10-15T10:28:03"/>
    <n v="32410"/>
    <n v="31617"/>
    <n v="38.954599999999999"/>
    <n v="-76.959500000000006"/>
    <n v="38.900413"/>
    <n v="-76.982872"/>
    <x v="1"/>
    <x v="578"/>
    <n v="1380"/>
  </r>
  <r>
    <s v="F21590"/>
    <x v="0"/>
    <d v="2021-10-09T07:04:39"/>
    <d v="2021-10-09T14:49:53"/>
    <n v="32086"/>
    <n v="32086"/>
    <n v="39.081637999999998"/>
    <n v="-76.945494999999994"/>
    <n v="39.081637999999998"/>
    <n v="-76.945494999999994"/>
    <x v="1"/>
    <x v="475"/>
    <n v="1381"/>
  </r>
  <r>
    <s v="F21591"/>
    <x v="0"/>
    <d v="2021-10-30T16:34:22"/>
    <d v="2021-10-30T17:00:57"/>
    <n v="32092"/>
    <n v="32086"/>
    <n v="39.085313999999997"/>
    <n v="-76.940546999999995"/>
    <n v="39.081637999999998"/>
    <n v="-76.945494999999994"/>
    <x v="1"/>
    <x v="151"/>
    <n v="1382"/>
  </r>
  <r>
    <s v="F21592"/>
    <x v="0"/>
    <d v="2021-10-08T17:11:08"/>
    <d v="2021-10-08T17:36:16"/>
    <n v="32092"/>
    <n v="32086"/>
    <n v="39.085313999999997"/>
    <n v="-76.940546999999995"/>
    <n v="39.081637999999998"/>
    <n v="-76.945494999999994"/>
    <x v="1"/>
    <x v="322"/>
    <n v="1383"/>
  </r>
  <r>
    <s v="F21593"/>
    <x v="0"/>
    <d v="2021-10-08T17:11:20"/>
    <d v="2021-10-08T17:36:08"/>
    <n v="32092"/>
    <n v="32086"/>
    <n v="39.085313999999997"/>
    <n v="-76.940546999999995"/>
    <n v="39.081637999999998"/>
    <n v="-76.945494999999994"/>
    <x v="1"/>
    <x v="414"/>
    <n v="1384"/>
  </r>
  <r>
    <s v="F21594"/>
    <x v="1"/>
    <d v="2021-10-30T16:36:02"/>
    <d v="2021-10-30T17:01:41"/>
    <n v="32092"/>
    <n v="32086"/>
    <n v="39.084944"/>
    <n v="-76.940573999999998"/>
    <n v="39.081594000000003"/>
    <n v="-76.945685999999995"/>
    <x v="1"/>
    <x v="431"/>
    <n v="1385"/>
  </r>
  <r>
    <s v="F21595"/>
    <x v="0"/>
    <d v="2021-10-06T22:30:54"/>
    <d v="2021-10-06T22:37:12"/>
    <n v="32088"/>
    <n v="32088"/>
    <n v="39.077874999999999"/>
    <n v="-76.941867000000002"/>
    <n v="39.077874999999999"/>
    <n v="-76.941867000000002"/>
    <x v="0"/>
    <x v="271"/>
    <n v="1386"/>
  </r>
  <r>
    <s v="F21596"/>
    <x v="0"/>
    <d v="2021-10-09T18:57:14"/>
    <d v="2021-10-09T19:09:22"/>
    <n v="32088"/>
    <n v="32088"/>
    <n v="39.077874999999999"/>
    <n v="-76.941867000000002"/>
    <n v="39.077874999999999"/>
    <n v="-76.941867000000002"/>
    <x v="0"/>
    <x v="493"/>
    <n v="1387"/>
  </r>
  <r>
    <s v="F21597"/>
    <x v="0"/>
    <d v="2021-10-11T20:18:01"/>
    <d v="2021-10-11T20:42:21"/>
    <n v="32088"/>
    <n v="32088"/>
    <n v="39.077874999999999"/>
    <n v="-76.941867000000002"/>
    <n v="39.077874999999999"/>
    <n v="-76.941867000000002"/>
    <x v="0"/>
    <x v="287"/>
    <n v="1388"/>
  </r>
  <r>
    <s v="F21598"/>
    <x v="0"/>
    <d v="2021-10-18T18:26:43"/>
    <d v="2021-10-18T18:38:51"/>
    <n v="32088"/>
    <n v="32088"/>
    <n v="39.077874999999999"/>
    <n v="-76.941867000000002"/>
    <n v="39.077874999999999"/>
    <n v="-76.941867000000002"/>
    <x v="0"/>
    <x v="153"/>
    <n v="1389"/>
  </r>
  <r>
    <s v="F21599"/>
    <x v="0"/>
    <d v="2021-10-20T18:31:26"/>
    <d v="2021-10-20T18:42:24"/>
    <n v="32088"/>
    <n v="32088"/>
    <n v="39.077874999999999"/>
    <n v="-76.941867000000002"/>
    <n v="39.077874999999999"/>
    <n v="-76.941867000000002"/>
    <x v="0"/>
    <x v="408"/>
    <n v="1390"/>
  </r>
  <r>
    <s v="F21600"/>
    <x v="0"/>
    <d v="2021-10-19T18:27:13"/>
    <d v="2021-10-19T18:42:43"/>
    <n v="32088"/>
    <n v="32088"/>
    <n v="39.077874999999999"/>
    <n v="-76.941867000000002"/>
    <n v="39.077874999999999"/>
    <n v="-76.941867000000002"/>
    <x v="0"/>
    <x v="103"/>
    <n v="1391"/>
  </r>
  <r>
    <s v="F21601"/>
    <x v="0"/>
    <d v="2021-10-15T23:04:04"/>
    <d v="2021-10-15T23:16:20"/>
    <n v="32088"/>
    <n v="32088"/>
    <n v="39.077874999999999"/>
    <n v="-76.941867000000002"/>
    <n v="39.077874999999999"/>
    <n v="-76.941867000000002"/>
    <x v="0"/>
    <x v="176"/>
    <n v="1392"/>
  </r>
  <r>
    <s v="F21602"/>
    <x v="0"/>
    <d v="2021-10-31T17:52:02"/>
    <d v="2021-10-31T17:59:32"/>
    <n v="32088"/>
    <n v="32088"/>
    <n v="39.077874999999999"/>
    <n v="-76.941867000000002"/>
    <n v="39.077874999999999"/>
    <n v="-76.941867000000002"/>
    <x v="0"/>
    <x v="76"/>
    <n v="1393"/>
  </r>
  <r>
    <s v="F21603"/>
    <x v="0"/>
    <d v="2021-10-09T20:27:47"/>
    <d v="2021-10-09T20:34:57"/>
    <n v="32088"/>
    <n v="32088"/>
    <n v="39.077874999999999"/>
    <n v="-76.941867000000002"/>
    <n v="39.077874999999999"/>
    <n v="-76.941867000000002"/>
    <x v="0"/>
    <x v="92"/>
    <n v="1394"/>
  </r>
  <r>
    <s v="F21604"/>
    <x v="0"/>
    <d v="2021-10-09T22:18:29"/>
    <d v="2021-10-09T22:31:47"/>
    <n v="32088"/>
    <n v="32088"/>
    <n v="39.077874999999999"/>
    <n v="-76.941867000000002"/>
    <n v="39.077874999999999"/>
    <n v="-76.941867000000002"/>
    <x v="0"/>
    <x v="471"/>
    <n v="1395"/>
  </r>
  <r>
    <s v="F21605"/>
    <x v="0"/>
    <d v="2021-10-10T19:15:17"/>
    <d v="2021-10-10T19:30:20"/>
    <n v="32088"/>
    <n v="32088"/>
    <n v="39.077874999999999"/>
    <n v="-76.941867000000002"/>
    <n v="39.077874999999999"/>
    <n v="-76.941867000000002"/>
    <x v="0"/>
    <x v="6"/>
    <n v="1396"/>
  </r>
  <r>
    <s v="F21606"/>
    <x v="0"/>
    <d v="2021-10-20T12:25:17"/>
    <d v="2021-10-20T13:49:47"/>
    <n v="32088"/>
    <n v="32088"/>
    <n v="39.077874999999999"/>
    <n v="-76.941867000000002"/>
    <n v="39.077874999999999"/>
    <n v="-76.941867000000002"/>
    <x v="1"/>
    <x v="74"/>
    <n v="1397"/>
  </r>
  <r>
    <s v="F21607"/>
    <x v="0"/>
    <d v="2021-10-03T15:32:40"/>
    <d v="2021-10-03T16:57:08"/>
    <n v="32088"/>
    <n v="32088"/>
    <n v="39.077874999999999"/>
    <n v="-76.941867000000002"/>
    <n v="39.077874999999999"/>
    <n v="-76.941867000000002"/>
    <x v="1"/>
    <x v="330"/>
    <n v="1398"/>
  </r>
  <r>
    <s v="F21608"/>
    <x v="0"/>
    <d v="2021-10-22T17:01:24"/>
    <d v="2021-10-22T18:13:24"/>
    <n v="32088"/>
    <n v="32088"/>
    <n v="39.077874999999999"/>
    <n v="-76.941867000000002"/>
    <n v="39.077874999999999"/>
    <n v="-76.941867000000002"/>
    <x v="1"/>
    <x v="307"/>
    <n v="1399"/>
  </r>
  <r>
    <s v="F21609"/>
    <x v="0"/>
    <d v="2021-10-03T15:37:52"/>
    <d v="2021-10-03T16:56:57"/>
    <n v="32088"/>
    <n v="32088"/>
    <n v="39.077874999999999"/>
    <n v="-76.941867000000002"/>
    <n v="39.077874999999999"/>
    <n v="-76.941867000000002"/>
    <x v="1"/>
    <x v="579"/>
    <n v="1400"/>
  </r>
  <r>
    <s v="F21610"/>
    <x v="0"/>
    <d v="2021-10-22T17:07:59"/>
    <d v="2021-10-22T18:13:28"/>
    <n v="32088"/>
    <n v="32088"/>
    <n v="39.077874999999999"/>
    <n v="-76.941867000000002"/>
    <n v="39.077874999999999"/>
    <n v="-76.941867000000002"/>
    <x v="1"/>
    <x v="557"/>
    <n v="1401"/>
  </r>
  <r>
    <s v="F21611"/>
    <x v="0"/>
    <d v="2021-10-14T23:09:43"/>
    <d v="2021-10-14T23:20:56"/>
    <n v="32088"/>
    <n v="32088"/>
    <n v="39.077874999999999"/>
    <n v="-76.941867000000002"/>
    <n v="39.077874999999999"/>
    <n v="-76.941867000000002"/>
    <x v="0"/>
    <x v="580"/>
    <n v="1402"/>
  </r>
  <r>
    <s v="F21612"/>
    <x v="0"/>
    <d v="2021-10-15T19:48:28"/>
    <d v="2021-10-15T20:14:07"/>
    <n v="32088"/>
    <n v="32088"/>
    <n v="39.077874999999999"/>
    <n v="-76.941867000000002"/>
    <n v="39.077874999999999"/>
    <n v="-76.941867000000002"/>
    <x v="0"/>
    <x v="413"/>
    <n v="1403"/>
  </r>
  <r>
    <s v="F21613"/>
    <x v="0"/>
    <d v="2021-10-26T20:11:05"/>
    <d v="2021-10-26T20:22:16"/>
    <n v="32088"/>
    <n v="32088"/>
    <n v="39.077874999999999"/>
    <n v="-76.941867000000002"/>
    <n v="39.077874999999999"/>
    <n v="-76.941867000000002"/>
    <x v="0"/>
    <x v="8"/>
    <n v="1404"/>
  </r>
  <r>
    <s v="F21614"/>
    <x v="0"/>
    <d v="2021-10-11T18:30:30"/>
    <d v="2021-10-11T18:37:25"/>
    <n v="32088"/>
    <n v="32088"/>
    <n v="39.077874999999999"/>
    <n v="-76.941867000000002"/>
    <n v="39.077874999999999"/>
    <n v="-76.941867000000002"/>
    <x v="0"/>
    <x v="260"/>
    <n v="1405"/>
  </r>
  <r>
    <s v="F21615"/>
    <x v="0"/>
    <d v="2021-10-14T17:59:41"/>
    <d v="2021-10-14T18:49:04"/>
    <n v="32088"/>
    <n v="32088"/>
    <n v="39.077874999999999"/>
    <n v="-76.941867000000002"/>
    <n v="39.077874999999999"/>
    <n v="-76.941867000000002"/>
    <x v="1"/>
    <x v="131"/>
    <n v="1406"/>
  </r>
  <r>
    <s v="F21616"/>
    <x v="0"/>
    <d v="2021-10-28T19:35:20"/>
    <d v="2021-10-28T20:12:03"/>
    <n v="32088"/>
    <n v="32088"/>
    <n v="39.077874999999999"/>
    <n v="-76.941867000000002"/>
    <n v="39.077874999999999"/>
    <n v="-76.941867000000002"/>
    <x v="0"/>
    <x v="457"/>
    <n v="1407"/>
  </r>
  <r>
    <s v="F21617"/>
    <x v="0"/>
    <d v="2021-10-31T21:48:19"/>
    <d v="2021-10-31T21:48:41"/>
    <n v="32088"/>
    <n v="32088"/>
    <n v="39.077874999999999"/>
    <n v="-76.941867000000002"/>
    <n v="39.077874999999999"/>
    <n v="-76.941867000000002"/>
    <x v="0"/>
    <x v="17"/>
    <n v="1408"/>
  </r>
  <r>
    <s v="F21618"/>
    <x v="0"/>
    <d v="2021-10-31T21:49:04"/>
    <d v="2021-10-31T22:03:42"/>
    <n v="32088"/>
    <n v="32088"/>
    <n v="39.077874999999999"/>
    <n v="-76.941867000000002"/>
    <n v="39.077874999999999"/>
    <n v="-76.941867000000002"/>
    <x v="0"/>
    <x v="548"/>
    <n v="1409"/>
  </r>
  <r>
    <s v="F21619"/>
    <x v="0"/>
    <d v="2021-10-31T21:06:51"/>
    <d v="2021-10-31T21:28:28"/>
    <n v="32088"/>
    <n v="32088"/>
    <n v="39.077874999999999"/>
    <n v="-76.941867000000002"/>
    <n v="39.077874999999999"/>
    <n v="-76.941867000000002"/>
    <x v="0"/>
    <x v="581"/>
    <n v="1410"/>
  </r>
  <r>
    <s v="F21620"/>
    <x v="0"/>
    <d v="2021-10-06T21:32:35"/>
    <d v="2021-10-06T21:43:48"/>
    <n v="32088"/>
    <n v="32088"/>
    <n v="39.077874999999999"/>
    <n v="-76.941867000000002"/>
    <n v="39.077874999999999"/>
    <n v="-76.941867000000002"/>
    <x v="0"/>
    <x v="376"/>
    <n v="1411"/>
  </r>
  <r>
    <s v="F21621"/>
    <x v="0"/>
    <d v="2021-10-24T21:13:06"/>
    <d v="2021-10-24T21:43:11"/>
    <n v="32088"/>
    <n v="32088"/>
    <n v="39.077874999999999"/>
    <n v="-76.941867000000002"/>
    <n v="39.077874999999999"/>
    <n v="-76.941867000000002"/>
    <x v="0"/>
    <x v="141"/>
    <n v="1412"/>
  </r>
  <r>
    <s v="F21622"/>
    <x v="0"/>
    <d v="2021-10-27T19:47:25"/>
    <d v="2021-10-27T20:16:29"/>
    <n v="32088"/>
    <n v="32088"/>
    <n v="39.077874999999999"/>
    <n v="-76.941867000000002"/>
    <n v="39.077874999999999"/>
    <n v="-76.941867000000002"/>
    <x v="0"/>
    <x v="534"/>
    <n v="1413"/>
  </r>
  <r>
    <s v="F21623"/>
    <x v="0"/>
    <d v="2021-10-20T20:14:17"/>
    <d v="2021-10-20T20:21:35"/>
    <n v="32088"/>
    <n v="32088"/>
    <n v="39.077874999999999"/>
    <n v="-76.941867000000002"/>
    <n v="39.077874999999999"/>
    <n v="-76.941867000000002"/>
    <x v="0"/>
    <x v="11"/>
    <n v="1414"/>
  </r>
  <r>
    <s v="F21624"/>
    <x v="0"/>
    <d v="2021-10-21T19:50:32"/>
    <d v="2021-10-21T20:08:41"/>
    <n v="32088"/>
    <n v="32088"/>
    <n v="39.077874999999999"/>
    <n v="-76.941867000000002"/>
    <n v="39.077874999999999"/>
    <n v="-76.941867000000002"/>
    <x v="0"/>
    <x v="237"/>
    <n v="1415"/>
  </r>
  <r>
    <s v="F21625"/>
    <x v="0"/>
    <d v="2021-10-08T21:41:11"/>
    <d v="2021-10-08T21:54:27"/>
    <n v="32088"/>
    <n v="32088"/>
    <n v="39.077874999999999"/>
    <n v="-76.941867000000002"/>
    <n v="39.077874999999999"/>
    <n v="-76.941867000000002"/>
    <x v="0"/>
    <x v="514"/>
    <n v="1416"/>
  </r>
  <r>
    <s v="F21626"/>
    <x v="0"/>
    <d v="2021-10-09T17:25:48"/>
    <d v="2021-10-09T18:02:34"/>
    <n v="32088"/>
    <n v="32088"/>
    <n v="39.077874999999999"/>
    <n v="-76.941867000000002"/>
    <n v="39.077874999999999"/>
    <n v="-76.941867000000002"/>
    <x v="0"/>
    <x v="582"/>
    <n v="1417"/>
  </r>
  <r>
    <s v="F21627"/>
    <x v="0"/>
    <d v="2021-10-07T21:32:59"/>
    <d v="2021-10-07T21:51:50"/>
    <n v="32088"/>
    <n v="32088"/>
    <n v="39.077874999999999"/>
    <n v="-76.941867000000002"/>
    <n v="39.077874999999999"/>
    <n v="-76.941867000000002"/>
    <x v="0"/>
    <x v="109"/>
    <n v="1418"/>
  </r>
  <r>
    <s v="F21628"/>
    <x v="0"/>
    <d v="2021-10-13T19:33:55"/>
    <d v="2021-10-13T20:04:47"/>
    <n v="32088"/>
    <n v="32088"/>
    <n v="39.077874999999999"/>
    <n v="-76.941867000000002"/>
    <n v="39.077874999999999"/>
    <n v="-76.941867000000002"/>
    <x v="0"/>
    <x v="536"/>
    <n v="1419"/>
  </r>
  <r>
    <s v="F21629"/>
    <x v="0"/>
    <d v="2021-10-14T18:01:12"/>
    <d v="2021-10-14T18:48:58"/>
    <n v="32088"/>
    <n v="32088"/>
    <n v="39.077874999999999"/>
    <n v="-76.941867000000002"/>
    <n v="39.077874999999999"/>
    <n v="-76.941867000000002"/>
    <x v="1"/>
    <x v="155"/>
    <n v="1420"/>
  </r>
  <r>
    <s v="F21630"/>
    <x v="0"/>
    <d v="2021-10-20T19:51:38"/>
    <d v="2021-10-20T20:09:04"/>
    <n v="32088"/>
    <n v="32088"/>
    <n v="39.077874999999999"/>
    <n v="-76.941867000000002"/>
    <n v="39.077874999999999"/>
    <n v="-76.941867000000002"/>
    <x v="0"/>
    <x v="335"/>
    <n v="1421"/>
  </r>
  <r>
    <s v="F21631"/>
    <x v="0"/>
    <d v="2021-10-17T21:08:28"/>
    <d v="2021-10-17T21:23:41"/>
    <n v="32088"/>
    <n v="32088"/>
    <n v="39.077874999999999"/>
    <n v="-76.941867000000002"/>
    <n v="39.077874999999999"/>
    <n v="-76.941867000000002"/>
    <x v="0"/>
    <x v="384"/>
    <n v="1422"/>
  </r>
  <r>
    <s v="F21632"/>
    <x v="0"/>
    <d v="2021-10-22T19:36:47"/>
    <d v="2021-10-22T20:14:00"/>
    <n v="32088"/>
    <n v="32088"/>
    <n v="39.077874999999999"/>
    <n v="-76.941867000000002"/>
    <n v="39.077874999999999"/>
    <n v="-76.941867000000002"/>
    <x v="0"/>
    <x v="281"/>
    <n v="1423"/>
  </r>
  <r>
    <s v="F21633"/>
    <x v="0"/>
    <d v="2021-10-02T22:19:04"/>
    <d v="2021-10-02T22:31:49"/>
    <n v="32088"/>
    <n v="32088"/>
    <n v="39.077874999999999"/>
    <n v="-76.941867000000002"/>
    <n v="39.077874999999999"/>
    <n v="-76.941867000000002"/>
    <x v="0"/>
    <x v="23"/>
    <n v="1424"/>
  </r>
  <r>
    <s v="F21634"/>
    <x v="0"/>
    <d v="2021-10-24T17:47:50"/>
    <d v="2021-10-24T17:59:18"/>
    <n v="32088"/>
    <n v="32088"/>
    <n v="39.077874999999999"/>
    <n v="-76.941867000000002"/>
    <n v="39.077874999999999"/>
    <n v="-76.941867000000002"/>
    <x v="0"/>
    <x v="450"/>
    <n v="1425"/>
  </r>
  <r>
    <s v="F21635"/>
    <x v="0"/>
    <d v="2021-10-24T19:20:37"/>
    <d v="2021-10-24T19:26:18"/>
    <n v="32088"/>
    <n v="32088"/>
    <n v="39.077874999999999"/>
    <n v="-76.941867000000002"/>
    <n v="39.077874999999999"/>
    <n v="-76.941867000000002"/>
    <x v="0"/>
    <x v="148"/>
    <n v="1426"/>
  </r>
  <r>
    <s v="F21636"/>
    <x v="0"/>
    <d v="2021-10-30T19:10:40"/>
    <d v="2021-10-30T19:22:50"/>
    <n v="32088"/>
    <n v="32088"/>
    <n v="39.077874999999999"/>
    <n v="-76.941867000000002"/>
    <n v="39.077874999999999"/>
    <n v="-76.941867000000002"/>
    <x v="0"/>
    <x v="534"/>
    <n v="1427"/>
  </r>
  <r>
    <s v="F21637"/>
    <x v="0"/>
    <d v="2021-10-30T18:59:37"/>
    <d v="2021-10-30T19:08:51"/>
    <n v="32088"/>
    <n v="32088"/>
    <n v="39.077874999999999"/>
    <n v="-76.941867000000002"/>
    <n v="39.077874999999999"/>
    <n v="-76.941867000000002"/>
    <x v="0"/>
    <x v="230"/>
    <n v="1428"/>
  </r>
  <r>
    <s v="F21638"/>
    <x v="0"/>
    <d v="2021-10-30T23:26:57"/>
    <d v="2021-10-30T23:43:46"/>
    <n v="32088"/>
    <n v="32088"/>
    <n v="39.077874999999999"/>
    <n v="-76.941867000000002"/>
    <n v="39.077874999999999"/>
    <n v="-76.941867000000002"/>
    <x v="0"/>
    <x v="374"/>
    <n v="1429"/>
  </r>
  <r>
    <s v="F21639"/>
    <x v="0"/>
    <d v="2021-10-28T23:31:11"/>
    <d v="2021-10-28T23:40:17"/>
    <n v="32088"/>
    <n v="32088"/>
    <n v="39.077874999999999"/>
    <n v="-76.941867000000002"/>
    <n v="39.077874999999999"/>
    <n v="-76.941867000000002"/>
    <x v="0"/>
    <x v="318"/>
    <n v="1430"/>
  </r>
  <r>
    <s v="F21640"/>
    <x v="0"/>
    <d v="2021-10-12T23:27:45"/>
    <d v="2021-10-12T23:35:34"/>
    <n v="32088"/>
    <n v="32088"/>
    <n v="39.077874999999999"/>
    <n v="-76.941867000000002"/>
    <n v="39.077874999999999"/>
    <n v="-76.941867000000002"/>
    <x v="0"/>
    <x v="460"/>
    <n v="1431"/>
  </r>
  <r>
    <s v="F21641"/>
    <x v="0"/>
    <d v="2021-10-27T20:18:50"/>
    <d v="2021-10-27T20:25:31"/>
    <n v="32088"/>
    <n v="32088"/>
    <n v="39.077874999999999"/>
    <n v="-76.941867000000002"/>
    <n v="39.077874999999999"/>
    <n v="-76.941867000000002"/>
    <x v="0"/>
    <x v="280"/>
    <n v="1432"/>
  </r>
  <r>
    <s v="F21642"/>
    <x v="0"/>
    <d v="2021-10-24T19:02:30"/>
    <d v="2021-10-24T19:11:54"/>
    <n v="32088"/>
    <n v="32088"/>
    <n v="39.077874999999999"/>
    <n v="-76.941867000000002"/>
    <n v="39.077874999999999"/>
    <n v="-76.941867000000002"/>
    <x v="0"/>
    <x v="189"/>
    <n v="1433"/>
  </r>
  <r>
    <s v="F21643"/>
    <x v="0"/>
    <d v="2021-10-23T20:32:06"/>
    <d v="2021-10-23T20:39:54"/>
    <n v="32088"/>
    <n v="32088"/>
    <n v="39.077874999999999"/>
    <n v="-76.941867000000002"/>
    <n v="39.077874999999999"/>
    <n v="-76.941867000000002"/>
    <x v="0"/>
    <x v="583"/>
    <n v="1434"/>
  </r>
  <r>
    <s v="F21644"/>
    <x v="0"/>
    <d v="2021-10-13T20:13:31"/>
    <d v="2021-10-13T20:32:48"/>
    <n v="32088"/>
    <n v="32088"/>
    <n v="39.077874999999999"/>
    <n v="-76.941867000000002"/>
    <n v="39.077874999999999"/>
    <n v="-76.941867000000002"/>
    <x v="0"/>
    <x v="81"/>
    <n v="1435"/>
  </r>
  <r>
    <s v="F21645"/>
    <x v="0"/>
    <d v="2021-10-03T21:36:01"/>
    <d v="2021-10-03T21:45:21"/>
    <n v="32088"/>
    <n v="32088"/>
    <n v="39.077874999999999"/>
    <n v="-76.941867000000002"/>
    <n v="39.077874999999999"/>
    <n v="-76.941867000000002"/>
    <x v="0"/>
    <x v="409"/>
    <n v="1436"/>
  </r>
  <r>
    <s v="F21646"/>
    <x v="0"/>
    <d v="2021-10-30T18:50:45"/>
    <d v="2021-10-30T19:02:57"/>
    <n v="32088"/>
    <n v="32088"/>
    <n v="39.077874999999999"/>
    <n v="-76.941867000000002"/>
    <n v="39.077874999999999"/>
    <n v="-76.941867000000002"/>
    <x v="0"/>
    <x v="224"/>
    <n v="1437"/>
  </r>
  <r>
    <s v="F21647"/>
    <x v="0"/>
    <d v="2021-10-29T21:34:26"/>
    <d v="2021-10-29T21:47:18"/>
    <n v="32088"/>
    <n v="32088"/>
    <n v="39.077874999999999"/>
    <n v="-76.941867000000002"/>
    <n v="39.077874999999999"/>
    <n v="-76.941867000000002"/>
    <x v="0"/>
    <x v="584"/>
    <n v="1438"/>
  </r>
  <r>
    <s v="F21648"/>
    <x v="0"/>
    <d v="2021-10-06T19:03:16"/>
    <d v="2021-10-06T19:33:29"/>
    <n v="31229"/>
    <n v="31422"/>
    <n v="38.915543999999997"/>
    <n v="-77.038252"/>
    <n v="38.965775000000001"/>
    <n v="-77.068625999999995"/>
    <x v="0"/>
    <x v="293"/>
    <n v="1439"/>
  </r>
  <r>
    <s v="F21649"/>
    <x v="0"/>
    <d v="2021-10-06T12:44:59"/>
    <d v="2021-10-06T12:48:03"/>
    <n v="31315"/>
    <n v="31422"/>
    <n v="38.964543999999997"/>
    <n v="-77.075135000000003"/>
    <n v="38.965775000000001"/>
    <n v="-77.068625999999995"/>
    <x v="0"/>
    <x v="239"/>
    <n v="1440"/>
  </r>
  <r>
    <s v="F21650"/>
    <x v="0"/>
    <d v="2021-10-05T10:22:23"/>
    <d v="2021-10-05T10:34:31"/>
    <n v="31318"/>
    <n v="31422"/>
    <n v="38.947156"/>
    <n v="-77.065115000000006"/>
    <n v="38.965775000000001"/>
    <n v="-77.068625999999995"/>
    <x v="1"/>
    <x v="80"/>
    <n v="1441"/>
  </r>
  <r>
    <s v="F21651"/>
    <x v="0"/>
    <d v="2021-10-12T17:27:52"/>
    <d v="2021-10-12T17:41:31"/>
    <n v="31318"/>
    <n v="31422"/>
    <n v="38.947156"/>
    <n v="-77.065115000000006"/>
    <n v="38.965775000000001"/>
    <n v="-77.068625999999995"/>
    <x v="0"/>
    <x v="266"/>
    <n v="1442"/>
  </r>
  <r>
    <s v="F21652"/>
    <x v="0"/>
    <d v="2021-10-09T14:44:10"/>
    <d v="2021-10-09T14:47:55"/>
    <n v="31315"/>
    <n v="31422"/>
    <n v="38.964543999999997"/>
    <n v="-77.075135000000003"/>
    <n v="38.965775000000001"/>
    <n v="-77.068625999999995"/>
    <x v="0"/>
    <x v="582"/>
    <n v="1443"/>
  </r>
  <r>
    <s v="F21653"/>
    <x v="0"/>
    <d v="2021-10-30T16:48:30"/>
    <d v="2021-10-30T18:26:59"/>
    <n v="31315"/>
    <n v="31422"/>
    <n v="38.964543999999997"/>
    <n v="-77.075135000000003"/>
    <n v="38.965775000000001"/>
    <n v="-77.068625999999995"/>
    <x v="0"/>
    <x v="531"/>
    <n v="1444"/>
  </r>
  <r>
    <s v="F21654"/>
    <x v="0"/>
    <d v="2021-10-02T14:56:36"/>
    <d v="2021-10-02T15:00:43"/>
    <n v="31315"/>
    <n v="31422"/>
    <n v="38.964543999999997"/>
    <n v="-77.075135000000003"/>
    <n v="38.965775000000001"/>
    <n v="-77.068625999999995"/>
    <x v="0"/>
    <x v="585"/>
    <n v="1445"/>
  </r>
  <r>
    <s v="F21655"/>
    <x v="0"/>
    <d v="2021-10-08T09:45:11"/>
    <d v="2021-10-08T09:48:11"/>
    <n v="31315"/>
    <n v="31422"/>
    <n v="38.964543999999997"/>
    <n v="-77.075135000000003"/>
    <n v="38.965775000000001"/>
    <n v="-77.068625999999995"/>
    <x v="0"/>
    <x v="126"/>
    <n v="1446"/>
  </r>
  <r>
    <s v="F21656"/>
    <x v="0"/>
    <d v="2021-10-15T19:32:13"/>
    <d v="2021-10-15T19:36:27"/>
    <n v="31315"/>
    <n v="31422"/>
    <n v="38.964543999999997"/>
    <n v="-77.075135000000003"/>
    <n v="38.965775000000001"/>
    <n v="-77.068625999999995"/>
    <x v="0"/>
    <x v="468"/>
    <n v="1447"/>
  </r>
  <r>
    <s v="F21657"/>
    <x v="0"/>
    <d v="2021-10-16T13:02:02"/>
    <d v="2021-10-16T13:06:02"/>
    <n v="31315"/>
    <n v="31422"/>
    <n v="38.964543999999997"/>
    <n v="-77.075135000000003"/>
    <n v="38.965775000000001"/>
    <n v="-77.068625999999995"/>
    <x v="0"/>
    <x v="241"/>
    <n v="1448"/>
  </r>
  <r>
    <s v="F21658"/>
    <x v="1"/>
    <d v="2021-10-28T21:13:23"/>
    <d v="2021-10-28T21:23:20"/>
    <n v="31305"/>
    <n v="31422"/>
    <n v="38.934277999999999"/>
    <n v="-77.057950000000005"/>
    <n v="38.965800999999999"/>
    <n v="-77.068879999999993"/>
    <x v="0"/>
    <x v="220"/>
    <n v="1449"/>
  </r>
  <r>
    <s v="F21659"/>
    <x v="0"/>
    <d v="2021-10-30T13:27:01"/>
    <d v="2021-10-30T14:06:24"/>
    <n v="31239"/>
    <n v="31422"/>
    <n v="38.905996000000002"/>
    <n v="-77.039801999999995"/>
    <n v="38.965775000000001"/>
    <n v="-77.068625999999995"/>
    <x v="0"/>
    <x v="586"/>
    <n v="1450"/>
  </r>
  <r>
    <s v="F21660"/>
    <x v="1"/>
    <d v="2021-10-30T11:46:13"/>
    <d v="2021-10-30T12:33:28"/>
    <n v="31200"/>
    <n v="31422"/>
    <n v="38.910071000000002"/>
    <n v="-77.044279000000003"/>
    <n v="38.965798999999997"/>
    <n v="-77.068755999999993"/>
    <x v="1"/>
    <x v="587"/>
    <n v="1451"/>
  </r>
  <r>
    <s v="F21661"/>
    <x v="0"/>
    <d v="2021-10-09T15:41:26"/>
    <d v="2021-10-09T15:54:00"/>
    <n v="31317"/>
    <n v="31422"/>
    <n v="38.958266999999999"/>
    <n v="-77.084636000000003"/>
    <n v="38.965775000000001"/>
    <n v="-77.068625999999995"/>
    <x v="1"/>
    <x v="516"/>
    <n v="1452"/>
  </r>
  <r>
    <s v="F21662"/>
    <x v="0"/>
    <d v="2021-10-30T08:50:28"/>
    <d v="2021-10-30T09:15:37"/>
    <n v="31319"/>
    <n v="31422"/>
    <n v="38.949812999999999"/>
    <n v="-77.080217000000005"/>
    <n v="38.965775000000001"/>
    <n v="-77.068625999999995"/>
    <x v="0"/>
    <x v="556"/>
    <n v="1453"/>
  </r>
  <r>
    <s v="F21663"/>
    <x v="0"/>
    <d v="2021-10-16T11:54:22"/>
    <d v="2021-10-16T12:19:21"/>
    <n v="31104"/>
    <n v="31422"/>
    <n v="38.922924999999999"/>
    <n v="-77.042580999999998"/>
    <n v="38.965775000000001"/>
    <n v="-77.068625999999995"/>
    <x v="0"/>
    <x v="416"/>
    <n v="1454"/>
  </r>
  <r>
    <s v="F21664"/>
    <x v="0"/>
    <d v="2021-10-23T13:17:25"/>
    <d v="2021-10-23T13:45:14"/>
    <n v="31104"/>
    <n v="31422"/>
    <n v="38.922924999999999"/>
    <n v="-77.042580999999998"/>
    <n v="38.965775000000001"/>
    <n v="-77.068625999999995"/>
    <x v="0"/>
    <x v="385"/>
    <n v="1455"/>
  </r>
  <r>
    <s v="F21665"/>
    <x v="0"/>
    <d v="2021-10-31T01:04:54"/>
    <d v="2021-10-31T01:29:49"/>
    <n v="31104"/>
    <n v="31422"/>
    <n v="38.922924999999999"/>
    <n v="-77.042580999999998"/>
    <n v="38.965775000000001"/>
    <n v="-77.068625999999995"/>
    <x v="0"/>
    <x v="187"/>
    <n v="1456"/>
  </r>
  <r>
    <s v="F21666"/>
    <x v="0"/>
    <d v="2021-10-24T08:50:23"/>
    <d v="2021-10-24T09:12:48"/>
    <n v="31310"/>
    <n v="31422"/>
    <n v="38.955016000000001"/>
    <n v="-77.069956000000005"/>
    <n v="38.965775000000001"/>
    <n v="-77.068625999999995"/>
    <x v="0"/>
    <x v="522"/>
    <n v="1457"/>
  </r>
  <r>
    <s v="F21667"/>
    <x v="0"/>
    <d v="2021-10-16T08:19:26"/>
    <d v="2021-10-16T08:33:45"/>
    <n v="31310"/>
    <n v="31422"/>
    <n v="38.955016000000001"/>
    <n v="-77.069956000000005"/>
    <n v="38.965775000000001"/>
    <n v="-77.068625999999995"/>
    <x v="0"/>
    <x v="562"/>
    <n v="1458"/>
  </r>
  <r>
    <s v="F21668"/>
    <x v="0"/>
    <d v="2021-10-01T06:56:08"/>
    <d v="2021-10-01T07:04:57"/>
    <n v="31310"/>
    <n v="31422"/>
    <n v="38.955016000000001"/>
    <n v="-77.069956000000005"/>
    <n v="38.965775000000001"/>
    <n v="-77.068625999999995"/>
    <x v="0"/>
    <x v="146"/>
    <n v="1459"/>
  </r>
  <r>
    <s v="F21669"/>
    <x v="0"/>
    <d v="2021-10-09T08:35:43"/>
    <d v="2021-10-09T09:03:58"/>
    <n v="31310"/>
    <n v="31422"/>
    <n v="38.955016000000001"/>
    <n v="-77.069956000000005"/>
    <n v="38.965775000000001"/>
    <n v="-77.068625999999995"/>
    <x v="0"/>
    <x v="23"/>
    <n v="1460"/>
  </r>
  <r>
    <s v="F21670"/>
    <x v="0"/>
    <d v="2021-10-23T14:50:27"/>
    <d v="2021-10-23T15:29:50"/>
    <n v="31310"/>
    <n v="31422"/>
    <n v="38.955016000000001"/>
    <n v="-77.069956000000005"/>
    <n v="38.965775000000001"/>
    <n v="-77.068625999999995"/>
    <x v="0"/>
    <x v="545"/>
    <n v="1461"/>
  </r>
  <r>
    <s v="F21671"/>
    <x v="0"/>
    <d v="2021-10-08T08:28:33"/>
    <d v="2021-10-08T08:28:45"/>
    <n v="31422"/>
    <n v="31422"/>
    <n v="38.965775000000001"/>
    <n v="-77.068625999999995"/>
    <n v="38.965775000000001"/>
    <n v="-77.068625999999995"/>
    <x v="0"/>
    <x v="583"/>
    <n v="1462"/>
  </r>
  <r>
    <s v="F21672"/>
    <x v="0"/>
    <d v="2021-10-22T19:39:56"/>
    <d v="2021-10-22T19:40:07"/>
    <n v="31422"/>
    <n v="31422"/>
    <n v="38.965775000000001"/>
    <n v="-77.068625999999995"/>
    <n v="38.965775000000001"/>
    <n v="-77.068625999999995"/>
    <x v="0"/>
    <x v="360"/>
    <n v="1463"/>
  </r>
  <r>
    <s v="F21673"/>
    <x v="0"/>
    <d v="2021-10-05T20:12:27"/>
    <d v="2021-10-05T20:12:56"/>
    <n v="31422"/>
    <n v="31422"/>
    <n v="38.965775000000001"/>
    <n v="-77.068625999999995"/>
    <n v="38.965775000000001"/>
    <n v="-77.068625999999995"/>
    <x v="0"/>
    <x v="212"/>
    <n v="1464"/>
  </r>
  <r>
    <s v="F21674"/>
    <x v="0"/>
    <d v="2021-10-23T15:30:23"/>
    <d v="2021-10-23T16:04:41"/>
    <n v="31422"/>
    <n v="31422"/>
    <n v="38.965775000000001"/>
    <n v="-77.068625999999995"/>
    <n v="38.965775000000001"/>
    <n v="-77.068625999999995"/>
    <x v="0"/>
    <x v="425"/>
    <n v="1465"/>
  </r>
  <r>
    <s v="F21675"/>
    <x v="0"/>
    <d v="2021-10-03T16:07:05"/>
    <d v="2021-10-03T17:29:57"/>
    <n v="31422"/>
    <n v="31422"/>
    <n v="38.965775000000001"/>
    <n v="-77.068625999999995"/>
    <n v="38.965775000000001"/>
    <n v="-77.068625999999995"/>
    <x v="0"/>
    <x v="263"/>
    <n v="1466"/>
  </r>
  <r>
    <s v="F21676"/>
    <x v="0"/>
    <d v="2021-10-16T17:47:34"/>
    <d v="2021-10-16T19:19:10"/>
    <n v="31422"/>
    <n v="31422"/>
    <n v="38.965775000000001"/>
    <n v="-77.068625999999995"/>
    <n v="38.965775000000001"/>
    <n v="-77.068625999999995"/>
    <x v="0"/>
    <x v="543"/>
    <n v="1467"/>
  </r>
  <r>
    <s v="F21677"/>
    <x v="0"/>
    <d v="2021-10-17T17:43:35"/>
    <d v="2021-10-17T17:57:04"/>
    <n v="32040"/>
    <n v="31422"/>
    <n v="38.961150000000004"/>
    <n v="-77.088659000000007"/>
    <n v="38.965775000000001"/>
    <n v="-77.068625999999995"/>
    <x v="0"/>
    <x v="176"/>
    <n v="1468"/>
  </r>
  <r>
    <s v="F21678"/>
    <x v="0"/>
    <d v="2021-10-04T11:45:35"/>
    <d v="2021-10-04T14:10:21"/>
    <n v="32029"/>
    <n v="31422"/>
    <n v="38.977093000000004"/>
    <n v="-77.094588999999999"/>
    <n v="38.965775000000001"/>
    <n v="-77.068625999999995"/>
    <x v="0"/>
    <x v="452"/>
    <n v="1469"/>
  </r>
  <r>
    <s v="F21679"/>
    <x v="0"/>
    <d v="2021-10-29T11:40:16"/>
    <d v="2021-10-29T11:46:10"/>
    <n v="31112"/>
    <n v="31116"/>
    <n v="38.927872000000001"/>
    <n v="-77.043357999999998"/>
    <n v="38.917760999999999"/>
    <n v="-77.040620000000004"/>
    <x v="0"/>
    <x v="501"/>
    <n v="1470"/>
  </r>
  <r>
    <s v="F21680"/>
    <x v="2"/>
    <d v="2021-10-12T16:00:14"/>
    <d v="2021-10-12T16:25:01"/>
    <n v="31112"/>
    <n v="31116"/>
    <n v="38.927872000000001"/>
    <n v="-77.043357999999998"/>
    <n v="38.917760999999999"/>
    <n v="-77.040620000000004"/>
    <x v="1"/>
    <x v="441"/>
    <n v="1471"/>
  </r>
  <r>
    <s v="F21681"/>
    <x v="0"/>
    <d v="2021-10-27T18:55:21"/>
    <d v="2021-10-27T18:59:17"/>
    <n v="31113"/>
    <n v="31116"/>
    <n v="38.920668999999997"/>
    <n v="-77.043679999999995"/>
    <n v="38.917760999999999"/>
    <n v="-77.040620000000004"/>
    <x v="0"/>
    <x v="499"/>
    <n v="1472"/>
  </r>
  <r>
    <s v="F21682"/>
    <x v="0"/>
    <d v="2021-10-18T17:49:59"/>
    <d v="2021-10-18T17:52:14"/>
    <n v="31113"/>
    <n v="31116"/>
    <n v="38.920668999999997"/>
    <n v="-77.043679999999995"/>
    <n v="38.917760999999999"/>
    <n v="-77.040620000000004"/>
    <x v="0"/>
    <x v="319"/>
    <n v="1473"/>
  </r>
  <r>
    <s v="F21683"/>
    <x v="0"/>
    <d v="2021-10-22T19:57:12"/>
    <d v="2021-10-22T20:00:48"/>
    <n v="31113"/>
    <n v="31116"/>
    <n v="38.920668999999997"/>
    <n v="-77.043679999999995"/>
    <n v="38.917760999999999"/>
    <n v="-77.040620000000004"/>
    <x v="0"/>
    <x v="44"/>
    <n v="1474"/>
  </r>
  <r>
    <s v="F21684"/>
    <x v="0"/>
    <d v="2021-10-11T19:06:51"/>
    <d v="2021-10-11T19:08:53"/>
    <n v="31113"/>
    <n v="31116"/>
    <n v="38.920668999999997"/>
    <n v="-77.043679999999995"/>
    <n v="38.917760999999999"/>
    <n v="-77.040620000000004"/>
    <x v="0"/>
    <x v="59"/>
    <n v="1475"/>
  </r>
  <r>
    <s v="F21685"/>
    <x v="0"/>
    <d v="2021-10-02T11:46:49"/>
    <d v="2021-10-02T11:59:39"/>
    <n v="31115"/>
    <n v="31116"/>
    <n v="38.928120999999997"/>
    <n v="-77.023795000000007"/>
    <n v="38.917760999999999"/>
    <n v="-77.040620000000004"/>
    <x v="1"/>
    <x v="124"/>
    <n v="1476"/>
  </r>
  <r>
    <s v="F21686"/>
    <x v="0"/>
    <d v="2021-10-02T13:58:42"/>
    <d v="2021-10-02T14:09:17"/>
    <n v="31115"/>
    <n v="31116"/>
    <n v="38.928120999999997"/>
    <n v="-77.023795000000007"/>
    <n v="38.917760999999999"/>
    <n v="-77.040620000000004"/>
    <x v="0"/>
    <x v="119"/>
    <n v="1477"/>
  </r>
  <r>
    <s v="F21687"/>
    <x v="0"/>
    <d v="2021-10-23T09:23:53"/>
    <d v="2021-10-23T09:33:31"/>
    <n v="31115"/>
    <n v="31116"/>
    <n v="38.928120999999997"/>
    <n v="-77.023795000000007"/>
    <n v="38.917760999999999"/>
    <n v="-77.040620000000004"/>
    <x v="0"/>
    <x v="294"/>
    <n v="1478"/>
  </r>
  <r>
    <s v="F21688"/>
    <x v="2"/>
    <d v="2021-10-27T16:25:13"/>
    <d v="2021-10-27T16:41:41"/>
    <n v="31325"/>
    <n v="31116"/>
    <n v="38.912613999999998"/>
    <n v="-77.074323000000007"/>
    <n v="38.917760999999999"/>
    <n v="-77.040620000000004"/>
    <x v="1"/>
    <x v="51"/>
    <n v="1479"/>
  </r>
  <r>
    <s v="F21689"/>
    <x v="0"/>
    <d v="2021-10-08T18:15:25"/>
    <d v="2021-10-08T18:32:28"/>
    <n v="31325"/>
    <n v="31116"/>
    <n v="38.912613999999998"/>
    <n v="-77.074323000000007"/>
    <n v="38.917760999999999"/>
    <n v="-77.040620000000004"/>
    <x v="0"/>
    <x v="175"/>
    <n v="1480"/>
  </r>
  <r>
    <s v="F21690"/>
    <x v="2"/>
    <d v="2021-10-20T16:25:17"/>
    <d v="2021-10-20T16:45:56"/>
    <n v="31325"/>
    <n v="31116"/>
    <n v="38.912613999999998"/>
    <n v="-77.074323000000007"/>
    <n v="38.917760999999999"/>
    <n v="-77.040620000000004"/>
    <x v="1"/>
    <x v="63"/>
    <n v="1481"/>
  </r>
  <r>
    <s v="F21691"/>
    <x v="0"/>
    <d v="2021-10-24T18:07:02"/>
    <d v="2021-10-24T18:24:11"/>
    <n v="31325"/>
    <n v="31116"/>
    <n v="38.912613999999998"/>
    <n v="-77.074323000000007"/>
    <n v="38.917760999999999"/>
    <n v="-77.040620000000004"/>
    <x v="0"/>
    <x v="54"/>
    <n v="1482"/>
  </r>
  <r>
    <s v="F21692"/>
    <x v="0"/>
    <d v="2021-10-14T20:22:33"/>
    <d v="2021-10-14T20:23:04"/>
    <n v="31116"/>
    <n v="31116"/>
    <n v="38.917760999999999"/>
    <n v="-77.040620000000004"/>
    <n v="38.917760999999999"/>
    <n v="-77.040620000000004"/>
    <x v="0"/>
    <x v="351"/>
    <n v="1483"/>
  </r>
  <r>
    <s v="F21693"/>
    <x v="0"/>
    <d v="2021-10-31T19:42:28"/>
    <d v="2021-10-31T20:04:11"/>
    <n v="31116"/>
    <n v="31116"/>
    <n v="38.917760999999999"/>
    <n v="-77.040620000000004"/>
    <n v="38.917760999999999"/>
    <n v="-77.040620000000004"/>
    <x v="0"/>
    <x v="284"/>
    <n v="1484"/>
  </r>
  <r>
    <s v="F21694"/>
    <x v="0"/>
    <d v="2021-10-16T11:07:29"/>
    <d v="2021-10-16T11:09:14"/>
    <n v="31116"/>
    <n v="31116"/>
    <n v="38.917760999999999"/>
    <n v="-77.040620000000004"/>
    <n v="38.917760999999999"/>
    <n v="-77.040620000000004"/>
    <x v="0"/>
    <x v="579"/>
    <n v="1485"/>
  </r>
  <r>
    <s v="F21695"/>
    <x v="0"/>
    <d v="2021-10-09T13:17:56"/>
    <d v="2021-10-09T13:18:00"/>
    <n v="31116"/>
    <n v="31116"/>
    <n v="38.917760999999999"/>
    <n v="-77.040620000000004"/>
    <n v="38.917760999999999"/>
    <n v="-77.040620000000004"/>
    <x v="0"/>
    <x v="180"/>
    <n v="1486"/>
  </r>
  <r>
    <s v="F21696"/>
    <x v="0"/>
    <d v="2021-10-09T13:28:17"/>
    <d v="2021-10-09T13:28:20"/>
    <n v="31116"/>
    <n v="31116"/>
    <n v="38.917760999999999"/>
    <n v="-77.040620000000004"/>
    <n v="38.917760999999999"/>
    <n v="-77.040620000000004"/>
    <x v="0"/>
    <x v="23"/>
    <n v="1487"/>
  </r>
  <r>
    <s v="F21697"/>
    <x v="0"/>
    <d v="2021-10-09T13:17:12"/>
    <d v="2021-10-09T13:17:18"/>
    <n v="31116"/>
    <n v="31116"/>
    <n v="38.917760999999999"/>
    <n v="-77.040620000000004"/>
    <n v="38.917760999999999"/>
    <n v="-77.040620000000004"/>
    <x v="0"/>
    <x v="202"/>
    <n v="1488"/>
  </r>
  <r>
    <s v="F21698"/>
    <x v="0"/>
    <d v="2021-10-31T04:27:52"/>
    <d v="2021-10-31T04:47:17"/>
    <n v="31116"/>
    <n v="31116"/>
    <n v="38.917760999999999"/>
    <n v="-77.040620000000004"/>
    <n v="38.917760999999999"/>
    <n v="-77.040620000000004"/>
    <x v="0"/>
    <x v="471"/>
    <n v="1489"/>
  </r>
  <r>
    <s v="F21699"/>
    <x v="0"/>
    <d v="2021-10-24T01:51:05"/>
    <d v="2021-10-24T02:25:07"/>
    <n v="31116"/>
    <n v="31116"/>
    <n v="38.917760999999999"/>
    <n v="-77.040620000000004"/>
    <n v="38.917760999999999"/>
    <n v="-77.040620000000004"/>
    <x v="0"/>
    <x v="93"/>
    <n v="1490"/>
  </r>
  <r>
    <s v="F21700"/>
    <x v="0"/>
    <d v="2021-10-24T02:40:16"/>
    <d v="2021-10-24T02:57:00"/>
    <n v="31116"/>
    <n v="31116"/>
    <n v="38.917760999999999"/>
    <n v="-77.040620000000004"/>
    <n v="38.917760999999999"/>
    <n v="-77.040620000000004"/>
    <x v="0"/>
    <x v="155"/>
    <n v="1491"/>
  </r>
  <r>
    <s v="F21701"/>
    <x v="0"/>
    <d v="2021-10-31T04:17:57"/>
    <d v="2021-10-31T04:19:03"/>
    <n v="31116"/>
    <n v="31116"/>
    <n v="38.917760999999999"/>
    <n v="-77.040620000000004"/>
    <n v="38.917760999999999"/>
    <n v="-77.040620000000004"/>
    <x v="0"/>
    <x v="254"/>
    <n v="1492"/>
  </r>
  <r>
    <s v="F21702"/>
    <x v="0"/>
    <d v="2021-10-24T19:15:36"/>
    <d v="2021-10-24T19:16:24"/>
    <n v="31116"/>
    <n v="31116"/>
    <n v="38.917760999999999"/>
    <n v="-77.040620000000004"/>
    <n v="38.917760999999999"/>
    <n v="-77.040620000000004"/>
    <x v="1"/>
    <x v="160"/>
    <n v="1493"/>
  </r>
  <r>
    <s v="F21703"/>
    <x v="1"/>
    <d v="2021-10-24T18:37:10"/>
    <d v="2021-10-24T18:37:38"/>
    <n v="31116"/>
    <n v="31116"/>
    <n v="38.917754000000002"/>
    <n v="-77.040627000000001"/>
    <n v="38.917748000000003"/>
    <n v="-77.040617999999995"/>
    <x v="0"/>
    <x v="588"/>
    <n v="1494"/>
  </r>
  <r>
    <s v="F21704"/>
    <x v="2"/>
    <d v="2021-10-07T06:13:55"/>
    <d v="2021-10-07T06:45:07"/>
    <n v="31116"/>
    <n v="31116"/>
    <n v="38.917760999999999"/>
    <n v="-77.040620000000004"/>
    <n v="38.917760999999999"/>
    <n v="-77.040620000000004"/>
    <x v="1"/>
    <x v="439"/>
    <n v="1495"/>
  </r>
  <r>
    <s v="F21705"/>
    <x v="0"/>
    <d v="2021-10-01T21:03:52"/>
    <d v="2021-10-01T21:04:11"/>
    <n v="31116"/>
    <n v="31116"/>
    <n v="38.917760999999999"/>
    <n v="-77.040620000000004"/>
    <n v="38.917760999999999"/>
    <n v="-77.040620000000004"/>
    <x v="0"/>
    <x v="110"/>
    <n v="1496"/>
  </r>
  <r>
    <s v="F21706"/>
    <x v="1"/>
    <d v="2021-10-24T17:21:06"/>
    <d v="2021-10-24T17:21:08"/>
    <n v="31116"/>
    <n v="31116"/>
    <n v="38.917774999999999"/>
    <n v="-77.040598000000003"/>
    <n v="38.917757999999999"/>
    <n v="-77.040598000000003"/>
    <x v="0"/>
    <x v="209"/>
    <n v="1497"/>
  </r>
  <r>
    <s v="F21707"/>
    <x v="1"/>
    <d v="2021-10-24T17:20:35"/>
    <d v="2021-10-24T17:20:37"/>
    <n v="31116"/>
    <n v="31116"/>
    <n v="38.917754000000002"/>
    <n v="-77.040655000000001"/>
    <n v="38.917758999999997"/>
    <n v="-77.040648000000004"/>
    <x v="0"/>
    <x v="589"/>
    <n v="1498"/>
  </r>
  <r>
    <s v="F21708"/>
    <x v="0"/>
    <d v="2021-10-27T17:18:07"/>
    <d v="2021-10-27T17:43:52"/>
    <n v="31116"/>
    <n v="31116"/>
    <n v="38.917760999999999"/>
    <n v="-77.040620000000004"/>
    <n v="38.917760999999999"/>
    <n v="-77.040620000000004"/>
    <x v="1"/>
    <x v="203"/>
    <n v="1499"/>
  </r>
  <r>
    <s v="F21709"/>
    <x v="0"/>
    <d v="2021-10-14T16:59:31"/>
    <d v="2021-10-14T17:17:04"/>
    <n v="31116"/>
    <n v="31116"/>
    <n v="38.917760999999999"/>
    <n v="-77.040620000000004"/>
    <n v="38.917760999999999"/>
    <n v="-77.040620000000004"/>
    <x v="0"/>
    <x v="192"/>
    <n v="1500"/>
  </r>
  <r>
    <s v="F21710"/>
    <x v="0"/>
    <d v="2021-10-22T23:48:30"/>
    <d v="2021-10-22T23:48:43"/>
    <n v="31116"/>
    <n v="31116"/>
    <n v="38.917760999999999"/>
    <n v="-77.040620000000004"/>
    <n v="38.917760999999999"/>
    <n v="-77.040620000000004"/>
    <x v="1"/>
    <x v="348"/>
    <n v="1501"/>
  </r>
  <r>
    <s v="F21711"/>
    <x v="0"/>
    <d v="2021-10-31T16:03:46"/>
    <d v="2021-10-31T17:02:29"/>
    <n v="31116"/>
    <n v="31116"/>
    <n v="38.917760999999999"/>
    <n v="-77.040620000000004"/>
    <n v="38.917760999999999"/>
    <n v="-77.040620000000004"/>
    <x v="0"/>
    <x v="590"/>
    <n v="1502"/>
  </r>
  <r>
    <s v="F21712"/>
    <x v="0"/>
    <d v="2021-10-04T20:59:16"/>
    <d v="2021-10-04T21:19:51"/>
    <n v="31116"/>
    <n v="31116"/>
    <n v="38.917760999999999"/>
    <n v="-77.040620000000004"/>
    <n v="38.917760999999999"/>
    <n v="-77.040620000000004"/>
    <x v="0"/>
    <x v="237"/>
    <n v="1503"/>
  </r>
  <r>
    <s v="F21713"/>
    <x v="0"/>
    <d v="2021-10-31T16:41:15"/>
    <d v="2021-10-31T16:41:59"/>
    <n v="31116"/>
    <n v="31116"/>
    <n v="38.917760999999999"/>
    <n v="-77.040620000000004"/>
    <n v="38.917760999999999"/>
    <n v="-77.040620000000004"/>
    <x v="0"/>
    <x v="147"/>
    <n v="1504"/>
  </r>
  <r>
    <s v="F21714"/>
    <x v="0"/>
    <d v="2021-10-20T02:30:28"/>
    <d v="2021-10-20T02:49:48"/>
    <n v="31116"/>
    <n v="31116"/>
    <n v="38.917760999999999"/>
    <n v="-77.040620000000004"/>
    <n v="38.917760999999999"/>
    <n v="-77.040620000000004"/>
    <x v="0"/>
    <x v="119"/>
    <n v="1505"/>
  </r>
  <r>
    <s v="F21715"/>
    <x v="0"/>
    <d v="2021-10-02T20:18:12"/>
    <d v="2021-10-02T20:18:17"/>
    <n v="31116"/>
    <n v="31116"/>
    <n v="38.917760999999999"/>
    <n v="-77.040620000000004"/>
    <n v="38.917760999999999"/>
    <n v="-77.040620000000004"/>
    <x v="0"/>
    <x v="235"/>
    <n v="1506"/>
  </r>
  <r>
    <s v="F21716"/>
    <x v="1"/>
    <d v="2021-10-10T20:33:29"/>
    <d v="2021-10-10T20:41:40"/>
    <n v="31116"/>
    <n v="31116"/>
    <n v="38.917752"/>
    <n v="-77.040694999999999"/>
    <n v="38.917713999999997"/>
    <n v="-77.040733000000003"/>
    <x v="0"/>
    <x v="561"/>
    <n v="1507"/>
  </r>
  <r>
    <s v="F21717"/>
    <x v="0"/>
    <d v="2021-10-22T02:19:19"/>
    <d v="2021-10-22T02:20:16"/>
    <n v="31116"/>
    <n v="31116"/>
    <n v="38.917760999999999"/>
    <n v="-77.040620000000004"/>
    <n v="38.917760999999999"/>
    <n v="-77.040620000000004"/>
    <x v="1"/>
    <x v="402"/>
    <n v="1508"/>
  </r>
  <r>
    <s v="F21718"/>
    <x v="2"/>
    <d v="2021-10-05T06:16:55"/>
    <d v="2021-10-05T06:46:24"/>
    <n v="31116"/>
    <n v="31116"/>
    <n v="38.917760999999999"/>
    <n v="-77.040620000000004"/>
    <n v="38.917760999999999"/>
    <n v="-77.040620000000004"/>
    <x v="1"/>
    <x v="350"/>
    <n v="1509"/>
  </r>
  <r>
    <s v="F21719"/>
    <x v="0"/>
    <d v="2021-10-22T08:14:19"/>
    <d v="2021-10-22T08:14:42"/>
    <n v="31116"/>
    <n v="31116"/>
    <n v="38.917760999999999"/>
    <n v="-77.040620000000004"/>
    <n v="38.917760999999999"/>
    <n v="-77.040620000000004"/>
    <x v="0"/>
    <x v="296"/>
    <n v="1510"/>
  </r>
  <r>
    <s v="F21720"/>
    <x v="0"/>
    <d v="2021-10-01T19:22:36"/>
    <d v="2021-10-01T21:20:22"/>
    <n v="31116"/>
    <n v="31116"/>
    <n v="38.917760999999999"/>
    <n v="-77.040620000000004"/>
    <n v="38.917760999999999"/>
    <n v="-77.040620000000004"/>
    <x v="1"/>
    <x v="23"/>
    <n v="1511"/>
  </r>
  <r>
    <s v="F21721"/>
    <x v="0"/>
    <d v="2021-10-05T08:38:14"/>
    <d v="2021-10-05T08:38:25"/>
    <n v="31116"/>
    <n v="31116"/>
    <n v="38.917760999999999"/>
    <n v="-77.040620000000004"/>
    <n v="38.917760999999999"/>
    <n v="-77.040620000000004"/>
    <x v="0"/>
    <x v="159"/>
    <n v="1512"/>
  </r>
  <r>
    <s v="F21722"/>
    <x v="1"/>
    <d v="2021-10-24T17:21:44"/>
    <d v="2021-10-24T17:22:20"/>
    <n v="31116"/>
    <n v="31116"/>
    <n v="38.917754000000002"/>
    <n v="-77.040620000000004"/>
    <n v="38.917762000000003"/>
    <n v="-77.040629999999993"/>
    <x v="1"/>
    <x v="391"/>
    <n v="1513"/>
  </r>
  <r>
    <s v="F21723"/>
    <x v="0"/>
    <d v="2021-10-21T19:32:43"/>
    <d v="2021-10-21T19:46:41"/>
    <n v="31116"/>
    <n v="31116"/>
    <n v="38.917760999999999"/>
    <n v="-77.040620000000004"/>
    <n v="38.917760999999999"/>
    <n v="-77.040620000000004"/>
    <x v="1"/>
    <x v="242"/>
    <n v="1514"/>
  </r>
  <r>
    <s v="F21724"/>
    <x v="0"/>
    <d v="2021-10-08T09:28:33"/>
    <d v="2021-10-08T09:28:45"/>
    <n v="31116"/>
    <n v="31116"/>
    <n v="38.917760999999999"/>
    <n v="-77.040620000000004"/>
    <n v="38.917760999999999"/>
    <n v="-77.040620000000004"/>
    <x v="0"/>
    <x v="591"/>
    <n v="1515"/>
  </r>
  <r>
    <s v="F21725"/>
    <x v="0"/>
    <d v="2021-10-09T08:10:55"/>
    <d v="2021-10-09T08:20:18"/>
    <n v="31116"/>
    <n v="31116"/>
    <n v="38.917760999999999"/>
    <n v="-77.040620000000004"/>
    <n v="38.917760999999999"/>
    <n v="-77.040620000000004"/>
    <x v="0"/>
    <x v="592"/>
    <n v="1516"/>
  </r>
  <r>
    <s v="F21726"/>
    <x v="0"/>
    <d v="2021-10-04T15:38:11"/>
    <d v="2021-10-04T15:46:51"/>
    <n v="31212"/>
    <n v="31116"/>
    <n v="38.905710999999997"/>
    <n v="-77.047318000000004"/>
    <n v="38.917760999999999"/>
    <n v="-77.040620000000004"/>
    <x v="0"/>
    <x v="162"/>
    <n v="1517"/>
  </r>
  <r>
    <s v="F21727"/>
    <x v="0"/>
    <d v="2021-10-02T16:44:09"/>
    <d v="2021-10-02T16:52:25"/>
    <n v="31212"/>
    <n v="31116"/>
    <n v="38.905710999999997"/>
    <n v="-77.047318000000004"/>
    <n v="38.917760999999999"/>
    <n v="-77.040620000000004"/>
    <x v="0"/>
    <x v="296"/>
    <n v="1518"/>
  </r>
  <r>
    <s v="F21728"/>
    <x v="0"/>
    <d v="2021-10-10T12:29:58"/>
    <d v="2021-10-10T12:49:12"/>
    <n v="31212"/>
    <n v="31116"/>
    <n v="38.905710999999997"/>
    <n v="-77.047318000000004"/>
    <n v="38.917760999999999"/>
    <n v="-77.040620000000004"/>
    <x v="0"/>
    <x v="203"/>
    <n v="1519"/>
  </r>
  <r>
    <s v="F21729"/>
    <x v="0"/>
    <d v="2021-10-25T13:01:37"/>
    <d v="2021-10-25T22:46:58"/>
    <n v="31212"/>
    <n v="31116"/>
    <n v="38.905710999999997"/>
    <n v="-77.047318000000004"/>
    <n v="38.917760999999999"/>
    <n v="-77.040620000000004"/>
    <x v="0"/>
    <x v="47"/>
    <n v="1520"/>
  </r>
  <r>
    <s v="F21730"/>
    <x v="0"/>
    <d v="2021-10-23T18:45:00"/>
    <d v="2021-10-23T18:52:33"/>
    <n v="31212"/>
    <n v="31116"/>
    <n v="38.905710999999997"/>
    <n v="-77.047318000000004"/>
    <n v="38.917760999999999"/>
    <n v="-77.040620000000004"/>
    <x v="0"/>
    <x v="314"/>
    <n v="1521"/>
  </r>
  <r>
    <s v="F21731"/>
    <x v="0"/>
    <d v="2021-10-10T19:08:04"/>
    <d v="2021-10-10T19:16:09"/>
    <n v="31212"/>
    <n v="31116"/>
    <n v="38.905710999999997"/>
    <n v="-77.047318000000004"/>
    <n v="38.917760999999999"/>
    <n v="-77.040620000000004"/>
    <x v="0"/>
    <x v="435"/>
    <n v="1522"/>
  </r>
  <r>
    <s v="F21732"/>
    <x v="0"/>
    <d v="2021-10-17T17:11:06"/>
    <d v="2021-10-17T17:17:49"/>
    <n v="31212"/>
    <n v="31116"/>
    <n v="38.905710999999997"/>
    <n v="-77.047318000000004"/>
    <n v="38.917760999999999"/>
    <n v="-77.040620000000004"/>
    <x v="0"/>
    <x v="254"/>
    <n v="1523"/>
  </r>
  <r>
    <s v="F21733"/>
    <x v="0"/>
    <d v="2021-10-29T11:02:21"/>
    <d v="2021-10-29T11:11:36"/>
    <n v="31212"/>
    <n v="31116"/>
    <n v="38.905710999999997"/>
    <n v="-77.047318000000004"/>
    <n v="38.917760999999999"/>
    <n v="-77.040620000000004"/>
    <x v="0"/>
    <x v="397"/>
    <n v="1524"/>
  </r>
  <r>
    <s v="F21734"/>
    <x v="0"/>
    <d v="2021-10-22T20:37:39"/>
    <d v="2021-10-22T20:50:32"/>
    <n v="31212"/>
    <n v="31116"/>
    <n v="38.905710999999997"/>
    <n v="-77.047318000000004"/>
    <n v="38.917760999999999"/>
    <n v="-77.040620000000004"/>
    <x v="0"/>
    <x v="593"/>
    <n v="1525"/>
  </r>
  <r>
    <s v="F21735"/>
    <x v="2"/>
    <d v="2021-10-31T13:19:57"/>
    <d v="2021-10-31T13:27:09"/>
    <n v="31212"/>
    <n v="31116"/>
    <n v="38.905710999999997"/>
    <n v="-77.047318000000004"/>
    <n v="38.917760999999999"/>
    <n v="-77.040620000000004"/>
    <x v="1"/>
    <x v="292"/>
    <n v="1526"/>
  </r>
  <r>
    <s v="F21736"/>
    <x v="0"/>
    <d v="2021-10-08T18:52:13"/>
    <d v="2021-10-08T19:00:54"/>
    <n v="31212"/>
    <n v="31116"/>
    <n v="38.905710999999997"/>
    <n v="-77.047318000000004"/>
    <n v="38.917760999999999"/>
    <n v="-77.040620000000004"/>
    <x v="0"/>
    <x v="59"/>
    <n v="1527"/>
  </r>
  <r>
    <s v="F21737"/>
    <x v="0"/>
    <d v="2021-10-05T13:38:17"/>
    <d v="2021-10-05T13:46:36"/>
    <n v="31212"/>
    <n v="31116"/>
    <n v="38.905710999999997"/>
    <n v="-77.047318000000004"/>
    <n v="38.917760999999999"/>
    <n v="-77.040620000000004"/>
    <x v="0"/>
    <x v="302"/>
    <n v="1528"/>
  </r>
  <r>
    <s v="F21738"/>
    <x v="0"/>
    <d v="2021-10-22T18:16:28"/>
    <d v="2021-10-22T18:24:57"/>
    <n v="31212"/>
    <n v="31116"/>
    <n v="38.905710999999997"/>
    <n v="-77.047318000000004"/>
    <n v="38.917760999999999"/>
    <n v="-77.040620000000004"/>
    <x v="0"/>
    <x v="594"/>
    <n v="1529"/>
  </r>
  <r>
    <s v="F21739"/>
    <x v="0"/>
    <d v="2021-10-15T16:59:46"/>
    <d v="2021-10-15T17:11:55"/>
    <n v="31275"/>
    <n v="31116"/>
    <n v="38.901755000000001"/>
    <n v="-77.051084000000003"/>
    <n v="38.917760999999999"/>
    <n v="-77.040620000000004"/>
    <x v="0"/>
    <x v="32"/>
    <n v="1530"/>
  </r>
  <r>
    <s v="F21740"/>
    <x v="1"/>
    <d v="2021-10-19T18:15:26"/>
    <d v="2021-10-19T18:23:48"/>
    <n v="31275"/>
    <n v="31116"/>
    <n v="38.901795999999997"/>
    <n v="-77.051046999999997"/>
    <n v="38.917755"/>
    <n v="-77.040723"/>
    <x v="1"/>
    <x v="554"/>
    <n v="1531"/>
  </r>
  <r>
    <s v="F21741"/>
    <x v="1"/>
    <d v="2021-10-26T17:25:31"/>
    <d v="2021-10-26T17:32:42"/>
    <n v="31275"/>
    <n v="31116"/>
    <n v="38.901671999999998"/>
    <n v="-77.051148999999995"/>
    <n v="38.917698000000001"/>
    <n v="-77.040769999999995"/>
    <x v="1"/>
    <x v="121"/>
    <n v="1532"/>
  </r>
  <r>
    <s v="F21742"/>
    <x v="0"/>
    <d v="2021-10-15T19:21:31"/>
    <d v="2021-10-15T19:26:08"/>
    <n v="31229"/>
    <n v="31116"/>
    <n v="38.915543999999997"/>
    <n v="-77.038252"/>
    <n v="38.917760999999999"/>
    <n v="-77.040620000000004"/>
    <x v="0"/>
    <x v="66"/>
    <n v="1533"/>
  </r>
  <r>
    <s v="F21743"/>
    <x v="0"/>
    <d v="2021-10-27T18:21:48"/>
    <d v="2021-10-27T18:33:06"/>
    <n v="31275"/>
    <n v="31116"/>
    <n v="38.901755000000001"/>
    <n v="-77.051084000000003"/>
    <n v="38.917760999999999"/>
    <n v="-77.040620000000004"/>
    <x v="0"/>
    <x v="315"/>
    <n v="1534"/>
  </r>
  <r>
    <s v="F21744"/>
    <x v="0"/>
    <d v="2021-10-12T18:07:17"/>
    <d v="2021-10-12T18:18:38"/>
    <n v="31275"/>
    <n v="31116"/>
    <n v="38.901755000000001"/>
    <n v="-77.051084000000003"/>
    <n v="38.917760999999999"/>
    <n v="-77.040620000000004"/>
    <x v="0"/>
    <x v="39"/>
    <n v="1535"/>
  </r>
  <r>
    <s v="F21745"/>
    <x v="0"/>
    <d v="2021-10-14T19:15:57"/>
    <d v="2021-10-14T19:28:31"/>
    <n v="31275"/>
    <n v="31116"/>
    <n v="38.901755000000001"/>
    <n v="-77.051084000000003"/>
    <n v="38.917760999999999"/>
    <n v="-77.040620000000004"/>
    <x v="1"/>
    <x v="585"/>
    <n v="1536"/>
  </r>
  <r>
    <s v="F21746"/>
    <x v="0"/>
    <d v="2021-10-29T21:18:51"/>
    <d v="2021-10-29T21:35:39"/>
    <n v="31229"/>
    <n v="31116"/>
    <n v="38.915543999999997"/>
    <n v="-77.038252"/>
    <n v="38.917760999999999"/>
    <n v="-77.040620000000004"/>
    <x v="0"/>
    <x v="222"/>
    <n v="1537"/>
  </r>
  <r>
    <s v="F21747"/>
    <x v="0"/>
    <d v="2021-10-22T14:23:48"/>
    <d v="2021-10-22T14:26:59"/>
    <n v="31229"/>
    <n v="31116"/>
    <n v="38.915543999999997"/>
    <n v="-77.038252"/>
    <n v="38.917760999999999"/>
    <n v="-77.040620000000004"/>
    <x v="0"/>
    <x v="169"/>
    <n v="1538"/>
  </r>
  <r>
    <s v="F21748"/>
    <x v="0"/>
    <d v="2021-10-25T08:42:02"/>
    <d v="2021-10-25T08:44:22"/>
    <n v="31229"/>
    <n v="31116"/>
    <n v="38.915543999999997"/>
    <n v="-77.038252"/>
    <n v="38.917760999999999"/>
    <n v="-77.040620000000004"/>
    <x v="0"/>
    <x v="94"/>
    <n v="1539"/>
  </r>
  <r>
    <s v="F21749"/>
    <x v="0"/>
    <d v="2021-10-31T09:20:57"/>
    <d v="2021-10-31T09:23:42"/>
    <n v="31229"/>
    <n v="31116"/>
    <n v="38.915543999999997"/>
    <n v="-77.038252"/>
    <n v="38.917760999999999"/>
    <n v="-77.040620000000004"/>
    <x v="0"/>
    <x v="223"/>
    <n v="1540"/>
  </r>
  <r>
    <s v="F21750"/>
    <x v="0"/>
    <d v="2021-10-26T13:58:21"/>
    <d v="2021-10-26T14:00:54"/>
    <n v="31229"/>
    <n v="31116"/>
    <n v="38.915543999999997"/>
    <n v="-77.038252"/>
    <n v="38.917760999999999"/>
    <n v="-77.040620000000004"/>
    <x v="0"/>
    <x v="595"/>
    <n v="1541"/>
  </r>
  <r>
    <s v="F21751"/>
    <x v="0"/>
    <d v="2021-10-01T17:54:28"/>
    <d v="2021-10-01T17:57:12"/>
    <n v="31229"/>
    <n v="31116"/>
    <n v="38.915543999999997"/>
    <n v="-77.038252"/>
    <n v="38.917760999999999"/>
    <n v="-77.040620000000004"/>
    <x v="0"/>
    <x v="324"/>
    <n v="1542"/>
  </r>
  <r>
    <s v="F21752"/>
    <x v="0"/>
    <d v="2021-10-15T08:21:02"/>
    <d v="2021-10-15T08:22:54"/>
    <n v="31229"/>
    <n v="31116"/>
    <n v="38.915543999999997"/>
    <n v="-77.038252"/>
    <n v="38.917760999999999"/>
    <n v="-77.040620000000004"/>
    <x v="0"/>
    <x v="596"/>
    <n v="1543"/>
  </r>
  <r>
    <s v="F21753"/>
    <x v="0"/>
    <d v="2021-10-08T08:18:50"/>
    <d v="2021-10-08T08:21:13"/>
    <n v="31229"/>
    <n v="31116"/>
    <n v="38.915543999999997"/>
    <n v="-77.038252"/>
    <n v="38.917760999999999"/>
    <n v="-77.040620000000004"/>
    <x v="0"/>
    <x v="273"/>
    <n v="1544"/>
  </r>
  <r>
    <s v="F21754"/>
    <x v="0"/>
    <d v="2021-10-19T06:13:21"/>
    <d v="2021-10-19T06:16:30"/>
    <n v="31229"/>
    <n v="31116"/>
    <n v="38.915543999999997"/>
    <n v="-77.038252"/>
    <n v="38.917760999999999"/>
    <n v="-77.040620000000004"/>
    <x v="0"/>
    <x v="88"/>
    <n v="1545"/>
  </r>
  <r>
    <s v="F21755"/>
    <x v="0"/>
    <d v="2021-10-31T08:49:10"/>
    <d v="2021-10-31T08:52:06"/>
    <n v="31229"/>
    <n v="31116"/>
    <n v="38.915543999999997"/>
    <n v="-77.038252"/>
    <n v="38.917760999999999"/>
    <n v="-77.040620000000004"/>
    <x v="0"/>
    <x v="337"/>
    <n v="1546"/>
  </r>
  <r>
    <s v="F21756"/>
    <x v="0"/>
    <d v="2021-10-20T08:08:49"/>
    <d v="2021-10-20T08:11:50"/>
    <n v="31229"/>
    <n v="31116"/>
    <n v="38.915543999999997"/>
    <n v="-77.038252"/>
    <n v="38.917760999999999"/>
    <n v="-77.040620000000004"/>
    <x v="0"/>
    <x v="271"/>
    <n v="1547"/>
  </r>
  <r>
    <s v="F21757"/>
    <x v="0"/>
    <d v="2021-10-14T19:16:14"/>
    <d v="2021-10-14T19:28:43"/>
    <n v="31275"/>
    <n v="31116"/>
    <n v="38.901755000000001"/>
    <n v="-77.051084000000003"/>
    <n v="38.917760999999999"/>
    <n v="-77.040620000000004"/>
    <x v="1"/>
    <x v="182"/>
    <n v="1548"/>
  </r>
  <r>
    <s v="F21758"/>
    <x v="0"/>
    <d v="2021-10-08T17:03:16"/>
    <d v="2021-10-08T17:14:17"/>
    <n v="31275"/>
    <n v="31116"/>
    <n v="38.901755000000001"/>
    <n v="-77.051084000000003"/>
    <n v="38.917760999999999"/>
    <n v="-77.040620000000004"/>
    <x v="0"/>
    <x v="198"/>
    <n v="1549"/>
  </r>
  <r>
    <s v="F21759"/>
    <x v="1"/>
    <d v="2021-10-27T14:19:53"/>
    <d v="2021-10-27T14:47:26"/>
    <n v="31229"/>
    <n v="31116"/>
    <n v="38.915622999999997"/>
    <n v="-77.038230999999996"/>
    <n v="38.917783"/>
    <n v="-77.040571"/>
    <x v="1"/>
    <x v="527"/>
    <n v="1550"/>
  </r>
  <r>
    <s v="F21760"/>
    <x v="0"/>
    <d v="2021-10-10T09:49:14"/>
    <d v="2021-10-10T09:51:01"/>
    <n v="31229"/>
    <n v="31116"/>
    <n v="38.915543999999997"/>
    <n v="-77.038252"/>
    <n v="38.917760999999999"/>
    <n v="-77.040620000000004"/>
    <x v="0"/>
    <x v="126"/>
    <n v="1551"/>
  </r>
  <r>
    <s v="F21761"/>
    <x v="0"/>
    <d v="2021-10-10T07:14:07"/>
    <d v="2021-10-10T07:16:42"/>
    <n v="31229"/>
    <n v="31116"/>
    <n v="38.915543999999997"/>
    <n v="-77.038252"/>
    <n v="38.917760999999999"/>
    <n v="-77.040620000000004"/>
    <x v="0"/>
    <x v="28"/>
    <n v="1552"/>
  </r>
  <r>
    <s v="F21762"/>
    <x v="0"/>
    <d v="2021-10-01T23:11:20"/>
    <d v="2021-10-01T23:17:00"/>
    <n v="31299"/>
    <n v="31116"/>
    <n v="38.912644"/>
    <n v="-77.045640000000006"/>
    <n v="38.917760999999999"/>
    <n v="-77.040620000000004"/>
    <x v="1"/>
    <x v="427"/>
    <n v="1553"/>
  </r>
  <r>
    <s v="F21763"/>
    <x v="0"/>
    <d v="2021-10-23T23:38:52"/>
    <d v="2021-10-23T23:42:58"/>
    <n v="31299"/>
    <n v="31116"/>
    <n v="38.912644"/>
    <n v="-77.045640000000006"/>
    <n v="38.917760999999999"/>
    <n v="-77.040620000000004"/>
    <x v="0"/>
    <x v="17"/>
    <n v="1554"/>
  </r>
  <r>
    <s v="F21764"/>
    <x v="1"/>
    <d v="2021-10-23T17:52:31"/>
    <d v="2021-10-23T17:57:51"/>
    <n v="31299"/>
    <n v="31116"/>
    <n v="38.912703"/>
    <n v="-77.045561000000006"/>
    <n v="38.917766"/>
    <n v="-77.040712999999997"/>
    <x v="1"/>
    <x v="267"/>
    <n v="1555"/>
  </r>
  <r>
    <s v="F21765"/>
    <x v="0"/>
    <d v="2021-10-16T11:52:14"/>
    <d v="2021-10-16T11:56:51"/>
    <n v="31299"/>
    <n v="31116"/>
    <n v="38.912644"/>
    <n v="-77.045640000000006"/>
    <n v="38.917760999999999"/>
    <n v="-77.040620000000004"/>
    <x v="0"/>
    <x v="8"/>
    <n v="1556"/>
  </r>
  <r>
    <s v="F21766"/>
    <x v="0"/>
    <d v="2021-10-30T16:05:54"/>
    <d v="2021-10-30T16:18:55"/>
    <n v="31313"/>
    <n v="31116"/>
    <n v="38.941139"/>
    <n v="-77.061976999999999"/>
    <n v="38.917760999999999"/>
    <n v="-77.040620000000004"/>
    <x v="0"/>
    <x v="34"/>
    <n v="1557"/>
  </r>
  <r>
    <s v="F21767"/>
    <x v="0"/>
    <d v="2021-10-10T10:38:59"/>
    <d v="2021-10-10T10:45:37"/>
    <n v="31299"/>
    <n v="31116"/>
    <n v="38.912644"/>
    <n v="-77.045640000000006"/>
    <n v="38.917760999999999"/>
    <n v="-77.040620000000004"/>
    <x v="1"/>
    <x v="496"/>
    <n v="1558"/>
  </r>
  <r>
    <s v="F21768"/>
    <x v="0"/>
    <d v="2021-10-05T19:22:45"/>
    <d v="2021-10-05T19:35:05"/>
    <n v="31318"/>
    <n v="31116"/>
    <n v="38.947156"/>
    <n v="-77.065115000000006"/>
    <n v="38.917760999999999"/>
    <n v="-77.040620000000004"/>
    <x v="0"/>
    <x v="281"/>
    <n v="1559"/>
  </r>
  <r>
    <s v="F21769"/>
    <x v="0"/>
    <d v="2021-10-22T14:16:13"/>
    <d v="2021-10-22T14:21:17"/>
    <n v="31299"/>
    <n v="31116"/>
    <n v="38.912644"/>
    <n v="-77.045640000000006"/>
    <n v="38.917760999999999"/>
    <n v="-77.040620000000004"/>
    <x v="0"/>
    <x v="563"/>
    <n v="1560"/>
  </r>
  <r>
    <s v="F21770"/>
    <x v="0"/>
    <d v="2021-10-17T13:37:03"/>
    <d v="2021-10-17T13:45:48"/>
    <n v="31299"/>
    <n v="31116"/>
    <n v="38.912644"/>
    <n v="-77.045640000000006"/>
    <n v="38.917760999999999"/>
    <n v="-77.040620000000004"/>
    <x v="0"/>
    <x v="82"/>
    <n v="1561"/>
  </r>
  <r>
    <s v="F21771"/>
    <x v="0"/>
    <d v="2021-10-10T16:30:55"/>
    <d v="2021-10-10T16:47:54"/>
    <n v="31315"/>
    <n v="31116"/>
    <n v="38.964543999999997"/>
    <n v="-77.075135000000003"/>
    <n v="38.917760999999999"/>
    <n v="-77.040620000000004"/>
    <x v="0"/>
    <x v="22"/>
    <n v="1562"/>
  </r>
  <r>
    <s v="F21772"/>
    <x v="0"/>
    <d v="2021-10-31T14:03:11"/>
    <d v="2021-10-31T14:22:22"/>
    <n v="31636"/>
    <n v="31116"/>
    <n v="38.907333000000001"/>
    <n v="-77.015360000000001"/>
    <n v="38.917760999999999"/>
    <n v="-77.040620000000004"/>
    <x v="1"/>
    <x v="419"/>
    <n v="1563"/>
  </r>
  <r>
    <s v="F21773"/>
    <x v="0"/>
    <d v="2021-10-01T14:05:45"/>
    <d v="2021-10-01T14:28:20"/>
    <n v="31655"/>
    <n v="31116"/>
    <n v="38.897108000000003"/>
    <n v="-77.011616000000004"/>
    <n v="38.917760999999999"/>
    <n v="-77.040620000000004"/>
    <x v="0"/>
    <x v="532"/>
    <n v="1564"/>
  </r>
  <r>
    <s v="F21774"/>
    <x v="0"/>
    <d v="2021-10-03T11:41:03"/>
    <d v="2021-10-03T11:52:54"/>
    <n v="31509"/>
    <n v="31116"/>
    <n v="38.912658999999998"/>
    <n v="-77.017668999999998"/>
    <n v="38.917760999999999"/>
    <n v="-77.040620000000004"/>
    <x v="0"/>
    <x v="463"/>
    <n v="1565"/>
  </r>
  <r>
    <s v="F21775"/>
    <x v="0"/>
    <d v="2021-10-31T01:00:04"/>
    <d v="2021-10-31T01:13:41"/>
    <n v="31509"/>
    <n v="31116"/>
    <n v="38.912658999999998"/>
    <n v="-77.017668999999998"/>
    <n v="38.917760999999999"/>
    <n v="-77.040620000000004"/>
    <x v="0"/>
    <x v="145"/>
    <n v="1566"/>
  </r>
  <r>
    <s v="F21776"/>
    <x v="0"/>
    <d v="2021-10-31T01:07:15"/>
    <d v="2021-10-31T01:23:20"/>
    <n v="31509"/>
    <n v="31116"/>
    <n v="38.912658999999998"/>
    <n v="-77.017668999999998"/>
    <n v="38.917760999999999"/>
    <n v="-77.040620000000004"/>
    <x v="0"/>
    <x v="233"/>
    <n v="1567"/>
  </r>
  <r>
    <s v="F21777"/>
    <x v="0"/>
    <d v="2021-10-23T14:17:23"/>
    <d v="2021-10-23T14:31:10"/>
    <n v="31509"/>
    <n v="31116"/>
    <n v="38.912658999999998"/>
    <n v="-77.017668999999998"/>
    <n v="38.917760999999999"/>
    <n v="-77.040620000000004"/>
    <x v="0"/>
    <x v="10"/>
    <n v="1568"/>
  </r>
  <r>
    <s v="F21778"/>
    <x v="0"/>
    <d v="2021-10-19T14:58:34"/>
    <d v="2021-10-19T15:36:51"/>
    <n v="31655"/>
    <n v="31116"/>
    <n v="38.897108000000003"/>
    <n v="-77.011616000000004"/>
    <n v="38.917760999999999"/>
    <n v="-77.040620000000004"/>
    <x v="0"/>
    <x v="193"/>
    <n v="1569"/>
  </r>
  <r>
    <s v="F21779"/>
    <x v="0"/>
    <d v="2021-10-04T19:10:14"/>
    <d v="2021-10-04T19:29:20"/>
    <n v="31655"/>
    <n v="31116"/>
    <n v="38.897108000000003"/>
    <n v="-77.011616000000004"/>
    <n v="38.917760999999999"/>
    <n v="-77.040620000000004"/>
    <x v="0"/>
    <x v="194"/>
    <n v="1570"/>
  </r>
  <r>
    <s v="F21780"/>
    <x v="0"/>
    <d v="2021-10-19T07:26:35"/>
    <d v="2021-10-19T07:45:15"/>
    <n v="31509"/>
    <n v="31116"/>
    <n v="38.912658999999998"/>
    <n v="-77.017668999999998"/>
    <n v="38.917760999999999"/>
    <n v="-77.040620000000004"/>
    <x v="1"/>
    <x v="183"/>
    <n v="1571"/>
  </r>
  <r>
    <s v="F21781"/>
    <x v="0"/>
    <d v="2021-10-13T16:50:02"/>
    <d v="2021-10-13T17:28:23"/>
    <n v="31655"/>
    <n v="31116"/>
    <n v="38.897108000000003"/>
    <n v="-77.011616000000004"/>
    <n v="38.917760999999999"/>
    <n v="-77.040620000000004"/>
    <x v="1"/>
    <x v="344"/>
    <n v="1572"/>
  </r>
  <r>
    <s v="F21782"/>
    <x v="0"/>
    <d v="2021-10-18T17:15:32"/>
    <d v="2021-10-18T17:52:47"/>
    <n v="31655"/>
    <n v="31116"/>
    <n v="38.897108000000003"/>
    <n v="-77.011616000000004"/>
    <n v="38.917760999999999"/>
    <n v="-77.040620000000004"/>
    <x v="0"/>
    <x v="452"/>
    <n v="1573"/>
  </r>
  <r>
    <s v="F21783"/>
    <x v="0"/>
    <d v="2021-10-12T17:09:18"/>
    <d v="2021-10-12T17:46:47"/>
    <n v="31655"/>
    <n v="31116"/>
    <n v="38.897108000000003"/>
    <n v="-77.011616000000004"/>
    <n v="38.917760999999999"/>
    <n v="-77.040620000000004"/>
    <x v="1"/>
    <x v="557"/>
    <n v="1574"/>
  </r>
  <r>
    <s v="F21784"/>
    <x v="0"/>
    <d v="2021-10-11T21:33:13"/>
    <d v="2021-10-11T21:48:31"/>
    <n v="31636"/>
    <n v="31116"/>
    <n v="38.907333000000001"/>
    <n v="-77.015360000000001"/>
    <n v="38.917760999999999"/>
    <n v="-77.040620000000004"/>
    <x v="0"/>
    <x v="597"/>
    <n v="1575"/>
  </r>
  <r>
    <s v="F21785"/>
    <x v="0"/>
    <d v="2021-10-20T16:36:23"/>
    <d v="2021-10-20T16:51:17"/>
    <n v="31636"/>
    <n v="31116"/>
    <n v="38.907333000000001"/>
    <n v="-77.015360000000001"/>
    <n v="38.917760999999999"/>
    <n v="-77.040620000000004"/>
    <x v="1"/>
    <x v="598"/>
    <n v="1576"/>
  </r>
  <r>
    <s v="F21786"/>
    <x v="0"/>
    <d v="2021-10-28T21:34:11"/>
    <d v="2021-10-28T21:50:39"/>
    <n v="31636"/>
    <n v="31116"/>
    <n v="38.907333000000001"/>
    <n v="-77.015360000000001"/>
    <n v="38.917760999999999"/>
    <n v="-77.040620000000004"/>
    <x v="0"/>
    <x v="310"/>
    <n v="1577"/>
  </r>
  <r>
    <s v="F21787"/>
    <x v="0"/>
    <d v="2021-10-04T20:12:57"/>
    <d v="2021-10-04T20:58:29"/>
    <n v="31636"/>
    <n v="31116"/>
    <n v="38.907333000000001"/>
    <n v="-77.015360000000001"/>
    <n v="38.917760999999999"/>
    <n v="-77.040620000000004"/>
    <x v="0"/>
    <x v="346"/>
    <n v="1578"/>
  </r>
  <r>
    <s v="F21788"/>
    <x v="1"/>
    <d v="2021-10-09T15:41:48"/>
    <d v="2021-10-09T16:18:02"/>
    <n v="31239"/>
    <n v="31116"/>
    <n v="38.906165000000001"/>
    <n v="-77.039974000000001"/>
    <n v="38.917758999999997"/>
    <n v="-77.040640999999994"/>
    <x v="1"/>
    <x v="258"/>
    <n v="1579"/>
  </r>
  <r>
    <s v="F21789"/>
    <x v="0"/>
    <d v="2021-10-27T16:35:42"/>
    <d v="2021-10-27T16:47:55"/>
    <n v="31239"/>
    <n v="31116"/>
    <n v="38.905996000000002"/>
    <n v="-77.039801999999995"/>
    <n v="38.917760999999999"/>
    <n v="-77.040620000000004"/>
    <x v="0"/>
    <x v="169"/>
    <n v="1580"/>
  </r>
  <r>
    <s v="F21790"/>
    <x v="0"/>
    <d v="2021-10-18T17:30:57"/>
    <d v="2021-10-18T17:42:55"/>
    <n v="31239"/>
    <n v="31116"/>
    <n v="38.905996000000002"/>
    <n v="-77.039801999999995"/>
    <n v="38.917760999999999"/>
    <n v="-77.040620000000004"/>
    <x v="0"/>
    <x v="599"/>
    <n v="1581"/>
  </r>
  <r>
    <s v="F21791"/>
    <x v="0"/>
    <d v="2021-10-15T16:31:34"/>
    <d v="2021-10-15T16:41:09"/>
    <n v="31239"/>
    <n v="31116"/>
    <n v="38.905996000000002"/>
    <n v="-77.039801999999995"/>
    <n v="38.917760999999999"/>
    <n v="-77.040620000000004"/>
    <x v="0"/>
    <x v="600"/>
    <n v="1582"/>
  </r>
  <r>
    <s v="F21792"/>
    <x v="0"/>
    <d v="2021-10-11T15:42:01"/>
    <d v="2021-10-11T15:49:56"/>
    <n v="31239"/>
    <n v="31116"/>
    <n v="38.905996000000002"/>
    <n v="-77.039801999999995"/>
    <n v="38.917760999999999"/>
    <n v="-77.040620000000004"/>
    <x v="0"/>
    <x v="168"/>
    <n v="1583"/>
  </r>
  <r>
    <s v="F21793"/>
    <x v="0"/>
    <d v="2021-10-20T17:59:17"/>
    <d v="2021-10-20T18:08:14"/>
    <n v="31239"/>
    <n v="31116"/>
    <n v="38.905996000000002"/>
    <n v="-77.039801999999995"/>
    <n v="38.917760999999999"/>
    <n v="-77.040620000000004"/>
    <x v="0"/>
    <x v="207"/>
    <n v="1584"/>
  </r>
  <r>
    <s v="F21794"/>
    <x v="0"/>
    <d v="2021-10-27T16:27:09"/>
    <d v="2021-10-27T16:41:42"/>
    <n v="31239"/>
    <n v="31116"/>
    <n v="38.905996000000002"/>
    <n v="-77.039801999999995"/>
    <n v="38.917760999999999"/>
    <n v="-77.040620000000004"/>
    <x v="1"/>
    <x v="362"/>
    <n v="1585"/>
  </r>
  <r>
    <s v="F21795"/>
    <x v="1"/>
    <d v="2021-10-30T11:26:11"/>
    <d v="2021-10-30T11:35:06"/>
    <n v="31239"/>
    <n v="31116"/>
    <n v="38.905952999999997"/>
    <n v="-77.040028000000007"/>
    <n v="38.917704000000001"/>
    <n v="-77.040580000000006"/>
    <x v="0"/>
    <x v="533"/>
    <n v="1586"/>
  </r>
  <r>
    <s v="F21796"/>
    <x v="0"/>
    <d v="2021-10-12T17:07:35"/>
    <d v="2021-10-12T17:18:41"/>
    <n v="31239"/>
    <n v="31116"/>
    <n v="38.905996000000002"/>
    <n v="-77.039801999999995"/>
    <n v="38.917760999999999"/>
    <n v="-77.040620000000004"/>
    <x v="1"/>
    <x v="76"/>
    <n v="1587"/>
  </r>
  <r>
    <s v="F21797"/>
    <x v="0"/>
    <d v="2021-10-09T23:42:26"/>
    <d v="2021-10-09T23:49:16"/>
    <n v="31239"/>
    <n v="31116"/>
    <n v="38.905996000000002"/>
    <n v="-77.039801999999995"/>
    <n v="38.917760999999999"/>
    <n v="-77.040620000000004"/>
    <x v="1"/>
    <x v="162"/>
    <n v="1588"/>
  </r>
  <r>
    <s v="F21798"/>
    <x v="0"/>
    <d v="2021-10-13T19:43:41"/>
    <d v="2021-10-13T19:51:02"/>
    <n v="31239"/>
    <n v="31116"/>
    <n v="38.905996000000002"/>
    <n v="-77.039801999999995"/>
    <n v="38.917760999999999"/>
    <n v="-77.040620000000004"/>
    <x v="0"/>
    <x v="483"/>
    <n v="1589"/>
  </r>
  <r>
    <s v="F21799"/>
    <x v="0"/>
    <d v="2021-10-21T20:07:49"/>
    <d v="2021-10-21T20:39:36"/>
    <n v="31016"/>
    <n v="31116"/>
    <n v="38.893438000000003"/>
    <n v="-77.076389000000006"/>
    <n v="38.917760999999999"/>
    <n v="-77.040620000000004"/>
    <x v="0"/>
    <x v="557"/>
    <n v="1590"/>
  </r>
  <r>
    <s v="F21800"/>
    <x v="1"/>
    <d v="2021-10-05T15:25:48"/>
    <d v="2021-10-05T15:42:11"/>
    <n v="31417"/>
    <n v="31116"/>
    <n v="38.948062"/>
    <n v="-77.021488000000005"/>
    <n v="38.917668999999997"/>
    <n v="-77.040642000000005"/>
    <x v="0"/>
    <x v="27"/>
    <n v="1591"/>
  </r>
  <r>
    <s v="F21801"/>
    <x v="1"/>
    <d v="2021-10-06T14:40:29"/>
    <d v="2021-10-06T15:00:58"/>
    <n v="31417"/>
    <n v="31116"/>
    <n v="38.948003999999997"/>
    <n v="-77.021445999999997"/>
    <n v="38.917752999999998"/>
    <n v="-77.040723"/>
    <x v="0"/>
    <x v="601"/>
    <n v="1592"/>
  </r>
  <r>
    <s v="F21802"/>
    <x v="0"/>
    <d v="2021-10-09T10:05:01"/>
    <d v="2021-10-09T10:25:35"/>
    <n v="31417"/>
    <n v="31116"/>
    <n v="38.947961999999997"/>
    <n v="-77.021550000000005"/>
    <n v="38.917760999999999"/>
    <n v="-77.040620000000004"/>
    <x v="1"/>
    <x v="451"/>
    <n v="1593"/>
  </r>
  <r>
    <s v="F21803"/>
    <x v="0"/>
    <d v="2021-10-22T14:30:41"/>
    <d v="2021-10-22T14:46:17"/>
    <n v="31417"/>
    <n v="31116"/>
    <n v="38.947961999999997"/>
    <n v="-77.021550000000005"/>
    <n v="38.917760999999999"/>
    <n v="-77.040620000000004"/>
    <x v="1"/>
    <x v="313"/>
    <n v="1594"/>
  </r>
  <r>
    <s v="F21804"/>
    <x v="0"/>
    <d v="2021-10-22T18:17:38"/>
    <d v="2021-10-22T18:27:10"/>
    <n v="31291"/>
    <n v="31116"/>
    <n v="38.901136000000001"/>
    <n v="-77.034451000000004"/>
    <n v="38.917760999999999"/>
    <n v="-77.040620000000004"/>
    <x v="0"/>
    <x v="598"/>
    <n v="1595"/>
  </r>
  <r>
    <s v="F21805"/>
    <x v="0"/>
    <d v="2021-10-24T16:33:10"/>
    <d v="2021-10-24T16:44:56"/>
    <n v="31291"/>
    <n v="31116"/>
    <n v="38.901136000000001"/>
    <n v="-77.034451000000004"/>
    <n v="38.917760999999999"/>
    <n v="-77.040620000000004"/>
    <x v="1"/>
    <x v="402"/>
    <n v="1596"/>
  </r>
  <r>
    <s v="F21806"/>
    <x v="0"/>
    <d v="2021-10-24T16:32:36"/>
    <d v="2021-10-24T16:44:38"/>
    <n v="31291"/>
    <n v="31116"/>
    <n v="38.901136000000001"/>
    <n v="-77.034451000000004"/>
    <n v="38.917760999999999"/>
    <n v="-77.040620000000004"/>
    <x v="1"/>
    <x v="344"/>
    <n v="1597"/>
  </r>
  <r>
    <s v="F21807"/>
    <x v="0"/>
    <d v="2021-10-21T19:23:08"/>
    <d v="2021-10-21T21:14:39"/>
    <n v="31291"/>
    <n v="31116"/>
    <n v="38.901136000000001"/>
    <n v="-77.034451000000004"/>
    <n v="38.917760999999999"/>
    <n v="-77.040620000000004"/>
    <x v="1"/>
    <x v="602"/>
    <n v="1598"/>
  </r>
  <r>
    <s v="F21808"/>
    <x v="0"/>
    <d v="2021-10-06T18:09:43"/>
    <d v="2021-10-06T18:24:48"/>
    <n v="31291"/>
    <n v="31116"/>
    <n v="38.901136000000001"/>
    <n v="-77.034451000000004"/>
    <n v="38.917760999999999"/>
    <n v="-77.040620000000004"/>
    <x v="0"/>
    <x v="506"/>
    <n v="1599"/>
  </r>
  <r>
    <s v="F21809"/>
    <x v="0"/>
    <d v="2021-10-05T19:05:53"/>
    <d v="2021-10-05T19:20:21"/>
    <n v="31291"/>
    <n v="31116"/>
    <n v="38.901136000000001"/>
    <n v="-77.034451000000004"/>
    <n v="38.917760999999999"/>
    <n v="-77.040620000000004"/>
    <x v="0"/>
    <x v="330"/>
    <n v="1600"/>
  </r>
  <r>
    <s v="F21810"/>
    <x v="0"/>
    <d v="2021-10-01T23:44:23"/>
    <d v="2021-10-02T00:41:36"/>
    <n v="31200"/>
    <n v="31116"/>
    <n v="38.9101"/>
    <n v="-77.044399999999996"/>
    <n v="38.917760999999999"/>
    <n v="-77.040620000000004"/>
    <x v="0"/>
    <x v="300"/>
    <n v="1601"/>
  </r>
  <r>
    <s v="F21811"/>
    <x v="0"/>
    <d v="2021-10-23T17:09:25"/>
    <d v="2021-10-23T21:45:51"/>
    <n v="31200"/>
    <n v="31116"/>
    <n v="38.9101"/>
    <n v="-77.044399999999996"/>
    <n v="38.917760999999999"/>
    <n v="-77.040620000000004"/>
    <x v="1"/>
    <x v="603"/>
    <n v="1602"/>
  </r>
  <r>
    <s v="F21812"/>
    <x v="0"/>
    <d v="2021-10-09T13:03:17"/>
    <d v="2021-10-09T13:22:19"/>
    <n v="31200"/>
    <n v="31116"/>
    <n v="38.9101"/>
    <n v="-77.044399999999996"/>
    <n v="38.917760999999999"/>
    <n v="-77.040620000000004"/>
    <x v="1"/>
    <x v="336"/>
    <n v="1603"/>
  </r>
  <r>
    <s v="F21813"/>
    <x v="0"/>
    <d v="2021-10-30T12:29:08"/>
    <d v="2021-10-30T12:37:06"/>
    <n v="31200"/>
    <n v="31116"/>
    <n v="38.9101"/>
    <n v="-77.044399999999996"/>
    <n v="38.917760999999999"/>
    <n v="-77.040620000000004"/>
    <x v="0"/>
    <x v="377"/>
    <n v="1604"/>
  </r>
  <r>
    <s v="F21814"/>
    <x v="2"/>
    <d v="2021-10-02T16:01:49"/>
    <d v="2021-10-02T16:13:19"/>
    <n v="31200"/>
    <n v="31116"/>
    <n v="38.9101"/>
    <n v="-77.044399999999996"/>
    <n v="38.917760999999999"/>
    <n v="-77.040620000000004"/>
    <x v="1"/>
    <x v="546"/>
    <n v="1605"/>
  </r>
  <r>
    <s v="F21815"/>
    <x v="0"/>
    <d v="2021-10-09T13:11:31"/>
    <d v="2021-10-09T13:22:29"/>
    <n v="31200"/>
    <n v="31116"/>
    <n v="38.9101"/>
    <n v="-77.044399999999996"/>
    <n v="38.917760999999999"/>
    <n v="-77.040620000000004"/>
    <x v="1"/>
    <x v="267"/>
    <n v="1606"/>
  </r>
  <r>
    <s v="F21816"/>
    <x v="0"/>
    <d v="2021-10-22T18:57:50"/>
    <d v="2021-10-22T19:04:55"/>
    <n v="31200"/>
    <n v="31116"/>
    <n v="38.9101"/>
    <n v="-77.044399999999996"/>
    <n v="38.917760999999999"/>
    <n v="-77.040620000000004"/>
    <x v="0"/>
    <x v="461"/>
    <n v="1607"/>
  </r>
  <r>
    <s v="F21817"/>
    <x v="0"/>
    <d v="2021-10-01T18:24:41"/>
    <d v="2021-10-01T18:31:50"/>
    <n v="31200"/>
    <n v="31116"/>
    <n v="38.9101"/>
    <n v="-77.044399999999996"/>
    <n v="38.917760999999999"/>
    <n v="-77.040620000000004"/>
    <x v="0"/>
    <x v="604"/>
    <n v="1608"/>
  </r>
  <r>
    <s v="F21818"/>
    <x v="0"/>
    <d v="2021-10-17T20:32:54"/>
    <d v="2021-10-17T20:36:57"/>
    <n v="31200"/>
    <n v="31116"/>
    <n v="38.9101"/>
    <n v="-77.044399999999996"/>
    <n v="38.917760999999999"/>
    <n v="-77.040620000000004"/>
    <x v="0"/>
    <x v="17"/>
    <n v="1609"/>
  </r>
  <r>
    <s v="F21819"/>
    <x v="0"/>
    <d v="2021-10-03T03:46:15"/>
    <d v="2021-10-03T04:40:25"/>
    <n v="31200"/>
    <n v="31116"/>
    <n v="38.9101"/>
    <n v="-77.044399999999996"/>
    <n v="38.917760999999999"/>
    <n v="-77.040620000000004"/>
    <x v="0"/>
    <x v="599"/>
    <n v="1610"/>
  </r>
  <r>
    <s v="F21820"/>
    <x v="0"/>
    <d v="2021-10-05T19:34:01"/>
    <d v="2021-10-05T19:41:30"/>
    <n v="31200"/>
    <n v="31116"/>
    <n v="38.9101"/>
    <n v="-77.044399999999996"/>
    <n v="38.917760999999999"/>
    <n v="-77.040620000000004"/>
    <x v="0"/>
    <x v="204"/>
    <n v="1611"/>
  </r>
  <r>
    <s v="F21821"/>
    <x v="0"/>
    <d v="2021-10-04T15:20:13"/>
    <d v="2021-10-04T15:26:53"/>
    <n v="31200"/>
    <n v="31116"/>
    <n v="38.9101"/>
    <n v="-77.044399999999996"/>
    <n v="38.917760999999999"/>
    <n v="-77.040620000000004"/>
    <x v="0"/>
    <x v="561"/>
    <n v="1612"/>
  </r>
  <r>
    <s v="F21822"/>
    <x v="0"/>
    <d v="2021-10-12T14:35:48"/>
    <d v="2021-10-12T14:40:34"/>
    <n v="31200"/>
    <n v="31116"/>
    <n v="38.9101"/>
    <n v="-77.044399999999996"/>
    <n v="38.917760999999999"/>
    <n v="-77.040620000000004"/>
    <x v="0"/>
    <x v="499"/>
    <n v="1613"/>
  </r>
  <r>
    <s v="F21823"/>
    <x v="0"/>
    <d v="2021-10-17T15:45:28"/>
    <d v="2021-10-17T15:50:21"/>
    <n v="31200"/>
    <n v="31116"/>
    <n v="38.9101"/>
    <n v="-77.044399999999996"/>
    <n v="38.917760999999999"/>
    <n v="-77.040620000000004"/>
    <x v="0"/>
    <x v="83"/>
    <n v="1614"/>
  </r>
  <r>
    <s v="F21824"/>
    <x v="0"/>
    <d v="2021-10-30T00:04:34"/>
    <d v="2021-10-30T00:11:08"/>
    <n v="31200"/>
    <n v="31116"/>
    <n v="38.9101"/>
    <n v="-77.044399999999996"/>
    <n v="38.917760999999999"/>
    <n v="-77.040620000000004"/>
    <x v="0"/>
    <x v="128"/>
    <n v="1615"/>
  </r>
  <r>
    <s v="F21825"/>
    <x v="0"/>
    <d v="2021-10-13T16:15:01"/>
    <d v="2021-10-13T16:19:23"/>
    <n v="31200"/>
    <n v="31116"/>
    <n v="38.9101"/>
    <n v="-77.044399999999996"/>
    <n v="38.917760999999999"/>
    <n v="-77.040620000000004"/>
    <x v="0"/>
    <x v="330"/>
    <n v="1616"/>
  </r>
  <r>
    <s v="F21826"/>
    <x v="0"/>
    <d v="2021-10-06T15:44:23"/>
    <d v="2021-10-06T15:50:44"/>
    <n v="31200"/>
    <n v="31116"/>
    <n v="38.9101"/>
    <n v="-77.044399999999996"/>
    <n v="38.917760999999999"/>
    <n v="-77.040620000000004"/>
    <x v="0"/>
    <x v="567"/>
    <n v="1617"/>
  </r>
  <r>
    <s v="F21827"/>
    <x v="0"/>
    <d v="2021-10-31T21:45:11"/>
    <d v="2021-10-31T21:50:47"/>
    <n v="31200"/>
    <n v="31116"/>
    <n v="38.9101"/>
    <n v="-77.044399999999996"/>
    <n v="38.917760999999999"/>
    <n v="-77.040620000000004"/>
    <x v="0"/>
    <x v="558"/>
    <n v="1618"/>
  </r>
  <r>
    <s v="F21828"/>
    <x v="0"/>
    <d v="2021-10-21T20:53:37"/>
    <d v="2021-10-21T20:57:19"/>
    <n v="31200"/>
    <n v="31116"/>
    <n v="38.9101"/>
    <n v="-77.044399999999996"/>
    <n v="38.917760999999999"/>
    <n v="-77.040620000000004"/>
    <x v="0"/>
    <x v="367"/>
    <n v="1619"/>
  </r>
  <r>
    <s v="F21829"/>
    <x v="0"/>
    <d v="2021-10-22T18:16:06"/>
    <d v="2021-10-22T18:22:39"/>
    <n v="31200"/>
    <n v="31116"/>
    <n v="38.9101"/>
    <n v="-77.044399999999996"/>
    <n v="38.917760999999999"/>
    <n v="-77.040620000000004"/>
    <x v="0"/>
    <x v="514"/>
    <n v="1620"/>
  </r>
  <r>
    <s v="F21830"/>
    <x v="2"/>
    <d v="2021-10-02T16:01:39"/>
    <d v="2021-10-02T16:13:36"/>
    <n v="31200"/>
    <n v="31116"/>
    <n v="38.9101"/>
    <n v="-77.044399999999996"/>
    <n v="38.917760999999999"/>
    <n v="-77.040620000000004"/>
    <x v="1"/>
    <x v="106"/>
    <n v="1621"/>
  </r>
  <r>
    <s v="F21831"/>
    <x v="0"/>
    <d v="2021-10-01T14:43:25"/>
    <d v="2021-10-01T14:51:26"/>
    <n v="31200"/>
    <n v="31116"/>
    <n v="38.9101"/>
    <n v="-77.044399999999996"/>
    <n v="38.917760999999999"/>
    <n v="-77.040620000000004"/>
    <x v="0"/>
    <x v="219"/>
    <n v="1622"/>
  </r>
  <r>
    <s v="F21832"/>
    <x v="0"/>
    <d v="2021-10-11T16:16:04"/>
    <d v="2021-10-11T16:27:20"/>
    <n v="31200"/>
    <n v="31116"/>
    <n v="38.9101"/>
    <n v="-77.044399999999996"/>
    <n v="38.917760999999999"/>
    <n v="-77.040620000000004"/>
    <x v="0"/>
    <x v="52"/>
    <n v="1623"/>
  </r>
  <r>
    <s v="F21833"/>
    <x v="0"/>
    <d v="2021-10-26T19:35:45"/>
    <d v="2021-10-26T19:40:22"/>
    <n v="31200"/>
    <n v="31116"/>
    <n v="38.9101"/>
    <n v="-77.044399999999996"/>
    <n v="38.917760999999999"/>
    <n v="-77.040620000000004"/>
    <x v="0"/>
    <x v="394"/>
    <n v="1624"/>
  </r>
  <r>
    <s v="F21834"/>
    <x v="0"/>
    <d v="2021-10-20T16:40:23"/>
    <d v="2021-10-20T16:46:53"/>
    <n v="31200"/>
    <n v="31116"/>
    <n v="38.9101"/>
    <n v="-77.044399999999996"/>
    <n v="38.917760999999999"/>
    <n v="-77.040620000000004"/>
    <x v="0"/>
    <x v="431"/>
    <n v="1625"/>
  </r>
  <r>
    <s v="F21835"/>
    <x v="2"/>
    <d v="2021-10-12T18:37:44"/>
    <d v="2021-10-12T19:03:09"/>
    <n v="31200"/>
    <n v="31116"/>
    <n v="38.9101"/>
    <n v="-77.044399999999996"/>
    <n v="38.917760999999999"/>
    <n v="-77.040620000000004"/>
    <x v="1"/>
    <x v="233"/>
    <n v="1626"/>
  </r>
  <r>
    <s v="F21836"/>
    <x v="0"/>
    <d v="2021-10-17T13:52:44"/>
    <d v="2021-10-17T14:01:10"/>
    <n v="31200"/>
    <n v="31116"/>
    <n v="38.9101"/>
    <n v="-77.044399999999996"/>
    <n v="38.917760999999999"/>
    <n v="-77.040620000000004"/>
    <x v="0"/>
    <x v="605"/>
    <n v="1627"/>
  </r>
  <r>
    <s v="F21837"/>
    <x v="0"/>
    <d v="2021-10-18T15:56:46"/>
    <d v="2021-10-18T16:03:46"/>
    <n v="31200"/>
    <n v="31116"/>
    <n v="38.9101"/>
    <n v="-77.044399999999996"/>
    <n v="38.917760999999999"/>
    <n v="-77.040620000000004"/>
    <x v="0"/>
    <x v="341"/>
    <n v="1628"/>
  </r>
  <r>
    <s v="F21838"/>
    <x v="0"/>
    <d v="2021-10-18T15:36:07"/>
    <d v="2021-10-18T16:55:15"/>
    <n v="31247"/>
    <n v="31116"/>
    <n v="38.888553000000002"/>
    <n v="-77.032426999999998"/>
    <n v="38.917760999999999"/>
    <n v="-77.040620000000004"/>
    <x v="1"/>
    <x v="142"/>
    <n v="1629"/>
  </r>
  <r>
    <s v="F21839"/>
    <x v="0"/>
    <d v="2021-10-11T17:36:31"/>
    <d v="2021-10-11T18:18:12"/>
    <n v="31247"/>
    <n v="31116"/>
    <n v="38.888553000000002"/>
    <n v="-77.032426999999998"/>
    <n v="38.917760999999999"/>
    <n v="-77.040620000000004"/>
    <x v="1"/>
    <x v="458"/>
    <n v="1630"/>
  </r>
  <r>
    <s v="F21840"/>
    <x v="0"/>
    <d v="2021-10-11T17:41:01"/>
    <d v="2021-10-11T18:18:11"/>
    <n v="31247"/>
    <n v="31116"/>
    <n v="38.888553000000002"/>
    <n v="-77.032426999999998"/>
    <n v="38.917760999999999"/>
    <n v="-77.040620000000004"/>
    <x v="1"/>
    <x v="15"/>
    <n v="1631"/>
  </r>
  <r>
    <s v="F21841"/>
    <x v="0"/>
    <d v="2021-10-20T18:49:44"/>
    <d v="2021-10-20T19:17:43"/>
    <n v="31247"/>
    <n v="31116"/>
    <n v="38.888553000000002"/>
    <n v="-77.032426999999998"/>
    <n v="38.917760999999999"/>
    <n v="-77.040620000000004"/>
    <x v="0"/>
    <x v="61"/>
    <n v="1632"/>
  </r>
  <r>
    <s v="F21842"/>
    <x v="0"/>
    <d v="2021-10-12T17:27:18"/>
    <d v="2021-10-12T17:47:39"/>
    <n v="31505"/>
    <n v="31116"/>
    <n v="38.910972000000001"/>
    <n v="-77.004949999999994"/>
    <n v="38.917760999999999"/>
    <n v="-77.040620000000004"/>
    <x v="1"/>
    <x v="369"/>
    <n v="1633"/>
  </r>
  <r>
    <s v="F21843"/>
    <x v="1"/>
    <d v="2021-10-09T05:07:40"/>
    <d v="2021-10-09T05:15:50"/>
    <n v="31505"/>
    <n v="31116"/>
    <n v="38.910961999999998"/>
    <n v="-77.004969000000003"/>
    <n v="38.917743000000002"/>
    <n v="-77.040554999999998"/>
    <x v="1"/>
    <x v="414"/>
    <n v="1634"/>
  </r>
  <r>
    <s v="F21844"/>
    <x v="0"/>
    <d v="2021-10-11T19:54:51"/>
    <d v="2021-10-11T20:14:04"/>
    <n v="31505"/>
    <n v="31116"/>
    <n v="38.910972000000001"/>
    <n v="-77.004949999999994"/>
    <n v="38.917760999999999"/>
    <n v="-77.040620000000004"/>
    <x v="0"/>
    <x v="225"/>
    <n v="1635"/>
  </r>
  <r>
    <s v="F21845"/>
    <x v="0"/>
    <d v="2021-10-14T18:32:25"/>
    <d v="2021-10-14T18:56:07"/>
    <n v="31505"/>
    <n v="31116"/>
    <n v="38.910972000000001"/>
    <n v="-77.004949999999994"/>
    <n v="38.917760999999999"/>
    <n v="-77.040620000000004"/>
    <x v="1"/>
    <x v="149"/>
    <n v="1636"/>
  </r>
  <r>
    <s v="F21846"/>
    <x v="0"/>
    <d v="2021-10-14T18:33:44"/>
    <d v="2021-10-14T18:56:21"/>
    <n v="31505"/>
    <n v="31116"/>
    <n v="38.910972000000001"/>
    <n v="-77.004949999999994"/>
    <n v="38.917760999999999"/>
    <n v="-77.040620000000004"/>
    <x v="1"/>
    <x v="606"/>
    <n v="1637"/>
  </r>
  <r>
    <s v="F21847"/>
    <x v="0"/>
    <d v="2021-10-18T17:08:44"/>
    <d v="2021-10-18T17:33:20"/>
    <n v="31505"/>
    <n v="31116"/>
    <n v="38.910972000000001"/>
    <n v="-77.004949999999994"/>
    <n v="38.917760999999999"/>
    <n v="-77.040620000000004"/>
    <x v="1"/>
    <x v="149"/>
    <n v="1638"/>
  </r>
  <r>
    <s v="F21848"/>
    <x v="0"/>
    <d v="2021-10-02T13:42:38"/>
    <d v="2021-10-02T13:58:55"/>
    <n v="31505"/>
    <n v="31116"/>
    <n v="38.910972000000001"/>
    <n v="-77.004949999999994"/>
    <n v="38.917760999999999"/>
    <n v="-77.040620000000004"/>
    <x v="0"/>
    <x v="128"/>
    <n v="1639"/>
  </r>
  <r>
    <s v="F21849"/>
    <x v="0"/>
    <d v="2021-10-03T16:55:29"/>
    <d v="2021-10-03T17:20:23"/>
    <n v="31505"/>
    <n v="31116"/>
    <n v="38.910972000000001"/>
    <n v="-77.004949999999994"/>
    <n v="38.917760999999999"/>
    <n v="-77.040620000000004"/>
    <x v="0"/>
    <x v="112"/>
    <n v="1640"/>
  </r>
  <r>
    <s v="F21850"/>
    <x v="0"/>
    <d v="2021-10-06T09:45:36"/>
    <d v="2021-10-06T10:03:43"/>
    <n v="31297"/>
    <n v="31116"/>
    <n v="38.899500000000003"/>
    <n v="-77.054154999999994"/>
    <n v="38.917760999999999"/>
    <n v="-77.040620000000004"/>
    <x v="1"/>
    <x v="544"/>
    <n v="1641"/>
  </r>
  <r>
    <s v="F21851"/>
    <x v="0"/>
    <d v="2021-10-05T19:09:10"/>
    <d v="2021-10-05T19:30:02"/>
    <n v="31289"/>
    <n v="31116"/>
    <n v="38.890538999999997"/>
    <n v="-77.049383000000006"/>
    <n v="38.917760999999999"/>
    <n v="-77.040620000000004"/>
    <x v="0"/>
    <x v="302"/>
    <n v="1642"/>
  </r>
  <r>
    <s v="F21852"/>
    <x v="0"/>
    <d v="2021-10-03T14:20:55"/>
    <d v="2021-10-03T14:38:38"/>
    <n v="31289"/>
    <n v="31116"/>
    <n v="38.890538999999997"/>
    <n v="-77.049383000000006"/>
    <n v="38.917760999999999"/>
    <n v="-77.040620000000004"/>
    <x v="0"/>
    <x v="246"/>
    <n v="1643"/>
  </r>
  <r>
    <s v="F21853"/>
    <x v="0"/>
    <d v="2021-10-09T15:05:33"/>
    <d v="2021-10-09T15:22:50"/>
    <n v="31289"/>
    <n v="31116"/>
    <n v="38.890538999999997"/>
    <n v="-77.049383000000006"/>
    <n v="38.917760999999999"/>
    <n v="-77.040620000000004"/>
    <x v="0"/>
    <x v="54"/>
    <n v="1644"/>
  </r>
  <r>
    <s v="F21854"/>
    <x v="0"/>
    <d v="2021-10-06T13:27:17"/>
    <d v="2021-10-06T13:47:49"/>
    <n v="31317"/>
    <n v="31116"/>
    <n v="38.958266999999999"/>
    <n v="-77.084636000000003"/>
    <n v="38.917760999999999"/>
    <n v="-77.040620000000004"/>
    <x v="0"/>
    <x v="607"/>
    <n v="1645"/>
  </r>
  <r>
    <s v="F21855"/>
    <x v="0"/>
    <d v="2021-10-22T15:44:16"/>
    <d v="2021-10-22T15:57:36"/>
    <n v="31312"/>
    <n v="31116"/>
    <n v="38.90849"/>
    <n v="-77.063586000000001"/>
    <n v="38.917760999999999"/>
    <n v="-77.040620000000004"/>
    <x v="0"/>
    <x v="608"/>
    <n v="1646"/>
  </r>
  <r>
    <s v="F21856"/>
    <x v="1"/>
    <d v="2021-10-31T18:38:25"/>
    <d v="2021-10-31T18:45:51"/>
    <n v="31312"/>
    <n v="31116"/>
    <n v="38.908478000000002"/>
    <n v="-77.063711999999995"/>
    <n v="38.917735999999998"/>
    <n v="-77.040752999999995"/>
    <x v="0"/>
    <x v="609"/>
    <n v="1647"/>
  </r>
  <r>
    <s v="F21857"/>
    <x v="0"/>
    <d v="2021-10-20T12:07:19"/>
    <d v="2021-10-20T12:21:35"/>
    <n v="31312"/>
    <n v="31116"/>
    <n v="38.90849"/>
    <n v="-77.063586000000001"/>
    <n v="38.917760999999999"/>
    <n v="-77.040620000000004"/>
    <x v="0"/>
    <x v="610"/>
    <n v="1648"/>
  </r>
  <r>
    <s v="F21858"/>
    <x v="0"/>
    <d v="2021-10-30T11:07:53"/>
    <d v="2021-10-30T11:18:25"/>
    <n v="31312"/>
    <n v="31116"/>
    <n v="38.90849"/>
    <n v="-77.063586000000001"/>
    <n v="38.917760999999999"/>
    <n v="-77.040620000000004"/>
    <x v="0"/>
    <x v="333"/>
    <n v="1649"/>
  </r>
  <r>
    <s v="F21859"/>
    <x v="0"/>
    <d v="2021-10-02T14:51:59"/>
    <d v="2021-10-02T15:11:40"/>
    <n v="31312"/>
    <n v="31116"/>
    <n v="38.90849"/>
    <n v="-77.063586000000001"/>
    <n v="38.917760999999999"/>
    <n v="-77.040620000000004"/>
    <x v="0"/>
    <x v="109"/>
    <n v="1650"/>
  </r>
  <r>
    <s v="F21860"/>
    <x v="0"/>
    <d v="2021-10-21T14:13:46"/>
    <d v="2021-10-21T14:28:23"/>
    <n v="31312"/>
    <n v="31116"/>
    <n v="38.90849"/>
    <n v="-77.063586000000001"/>
    <n v="38.917760999999999"/>
    <n v="-77.040620000000004"/>
    <x v="0"/>
    <x v="305"/>
    <n v="1651"/>
  </r>
  <r>
    <s v="F21861"/>
    <x v="0"/>
    <d v="2021-10-25T13:18:17"/>
    <d v="2021-10-25T13:33:44"/>
    <n v="31312"/>
    <n v="31116"/>
    <n v="38.90849"/>
    <n v="-77.063586000000001"/>
    <n v="38.917760999999999"/>
    <n v="-77.040620000000004"/>
    <x v="1"/>
    <x v="204"/>
    <n v="1652"/>
  </r>
  <r>
    <s v="F21862"/>
    <x v="0"/>
    <d v="2021-10-18T18:47:17"/>
    <d v="2021-10-18T18:57:42"/>
    <n v="31312"/>
    <n v="31116"/>
    <n v="38.90849"/>
    <n v="-77.063586000000001"/>
    <n v="38.917760999999999"/>
    <n v="-77.040620000000004"/>
    <x v="1"/>
    <x v="611"/>
    <n v="1653"/>
  </r>
  <r>
    <s v="F21863"/>
    <x v="0"/>
    <d v="2021-10-02T14:52:27"/>
    <d v="2021-10-02T15:11:45"/>
    <n v="31312"/>
    <n v="31116"/>
    <n v="38.90849"/>
    <n v="-77.063586000000001"/>
    <n v="38.917760999999999"/>
    <n v="-77.040620000000004"/>
    <x v="1"/>
    <x v="612"/>
    <n v="1654"/>
  </r>
  <r>
    <s v="F21864"/>
    <x v="0"/>
    <d v="2021-10-28T19:45:01"/>
    <d v="2021-10-28T19:55:57"/>
    <n v="31312"/>
    <n v="31116"/>
    <n v="38.90849"/>
    <n v="-77.063586000000001"/>
    <n v="38.917760999999999"/>
    <n v="-77.040620000000004"/>
    <x v="1"/>
    <x v="107"/>
    <n v="1655"/>
  </r>
  <r>
    <s v="F21865"/>
    <x v="0"/>
    <d v="2021-10-01T08:23:58"/>
    <d v="2021-10-01T08:47:05"/>
    <n v="31319"/>
    <n v="31116"/>
    <n v="38.949812999999999"/>
    <n v="-77.080217000000005"/>
    <n v="38.917760999999999"/>
    <n v="-77.040620000000004"/>
    <x v="0"/>
    <x v="575"/>
    <n v="1656"/>
  </r>
  <r>
    <s v="F21866"/>
    <x v="0"/>
    <d v="2021-10-31T12:44:14"/>
    <d v="2021-10-31T13:07:29"/>
    <n v="31302"/>
    <n v="31116"/>
    <n v="38.934880999999997"/>
    <n v="-77.072755000000001"/>
    <n v="38.917760999999999"/>
    <n v="-77.040620000000004"/>
    <x v="0"/>
    <x v="389"/>
    <n v="1657"/>
  </r>
  <r>
    <s v="F21867"/>
    <x v="0"/>
    <d v="2021-10-02T02:24:08"/>
    <d v="2021-10-02T02:49:53"/>
    <n v="31312"/>
    <n v="31116"/>
    <n v="38.90849"/>
    <n v="-77.063586000000001"/>
    <n v="38.917760999999999"/>
    <n v="-77.040620000000004"/>
    <x v="1"/>
    <x v="184"/>
    <n v="1658"/>
  </r>
  <r>
    <s v="F21868"/>
    <x v="0"/>
    <d v="2021-10-20T20:36:54"/>
    <d v="2021-10-20T20:51:13"/>
    <n v="31302"/>
    <n v="31116"/>
    <n v="38.934880999999997"/>
    <n v="-77.072755000000001"/>
    <n v="38.917760999999999"/>
    <n v="-77.040620000000004"/>
    <x v="0"/>
    <x v="475"/>
    <n v="1659"/>
  </r>
  <r>
    <s v="F21869"/>
    <x v="0"/>
    <d v="2021-10-22T16:41:56"/>
    <d v="2021-10-22T17:08:07"/>
    <n v="31513"/>
    <n v="31116"/>
    <n v="38.918154999999999"/>
    <n v="-77.004745999999997"/>
    <n v="38.917760999999999"/>
    <n v="-77.040620000000004"/>
    <x v="0"/>
    <x v="448"/>
    <n v="1660"/>
  </r>
  <r>
    <s v="F21870"/>
    <x v="0"/>
    <d v="2021-10-27T06:19:57"/>
    <d v="2021-10-27T06:22:54"/>
    <n v="31104"/>
    <n v="31116"/>
    <n v="38.922924999999999"/>
    <n v="-77.042580999999998"/>
    <n v="38.917760999999999"/>
    <n v="-77.040620000000004"/>
    <x v="0"/>
    <x v="1"/>
    <n v="1661"/>
  </r>
  <r>
    <s v="F21871"/>
    <x v="0"/>
    <d v="2021-10-06T07:01:07"/>
    <d v="2021-10-06T07:03:37"/>
    <n v="31104"/>
    <n v="31116"/>
    <n v="38.922924999999999"/>
    <n v="-77.042580999999998"/>
    <n v="38.917760999999999"/>
    <n v="-77.040620000000004"/>
    <x v="0"/>
    <x v="195"/>
    <n v="1662"/>
  </r>
  <r>
    <s v="F21872"/>
    <x v="0"/>
    <d v="2021-10-01T13:56:10"/>
    <d v="2021-10-01T14:10:29"/>
    <n v="31104"/>
    <n v="31116"/>
    <n v="38.922924999999999"/>
    <n v="-77.042580999999998"/>
    <n v="38.917760999999999"/>
    <n v="-77.040620000000004"/>
    <x v="0"/>
    <x v="205"/>
    <n v="1663"/>
  </r>
  <r>
    <s v="F21873"/>
    <x v="0"/>
    <d v="2021-10-09T19:03:44"/>
    <d v="2021-10-09T19:07:20"/>
    <n v="31104"/>
    <n v="31116"/>
    <n v="38.922924999999999"/>
    <n v="-77.042580999999998"/>
    <n v="38.917760999999999"/>
    <n v="-77.040620000000004"/>
    <x v="1"/>
    <x v="463"/>
    <n v="1664"/>
  </r>
  <r>
    <s v="F21874"/>
    <x v="0"/>
    <d v="2021-10-31T01:25:30"/>
    <d v="2021-10-31T01:28:03"/>
    <n v="31104"/>
    <n v="31116"/>
    <n v="38.922924999999999"/>
    <n v="-77.042580999999998"/>
    <n v="38.917760999999999"/>
    <n v="-77.040620000000004"/>
    <x v="0"/>
    <x v="119"/>
    <n v="1665"/>
  </r>
  <r>
    <s v="F21875"/>
    <x v="0"/>
    <d v="2021-10-19T16:51:39"/>
    <d v="2021-10-19T16:55:46"/>
    <n v="31104"/>
    <n v="31116"/>
    <n v="38.922924999999999"/>
    <n v="-77.042580999999998"/>
    <n v="38.917760999999999"/>
    <n v="-77.040620000000004"/>
    <x v="0"/>
    <x v="393"/>
    <n v="1666"/>
  </r>
  <r>
    <s v="F21876"/>
    <x v="0"/>
    <d v="2021-10-19T06:59:59"/>
    <d v="2021-10-19T07:02:30"/>
    <n v="31104"/>
    <n v="31116"/>
    <n v="38.922924999999999"/>
    <n v="-77.042580999999998"/>
    <n v="38.917760999999999"/>
    <n v="-77.040620000000004"/>
    <x v="0"/>
    <x v="482"/>
    <n v="1667"/>
  </r>
  <r>
    <s v="F21877"/>
    <x v="0"/>
    <d v="2021-10-26T20:39:26"/>
    <d v="2021-10-26T20:42:40"/>
    <n v="31104"/>
    <n v="31116"/>
    <n v="38.922924999999999"/>
    <n v="-77.042580999999998"/>
    <n v="38.917760999999999"/>
    <n v="-77.040620000000004"/>
    <x v="0"/>
    <x v="551"/>
    <n v="1668"/>
  </r>
  <r>
    <s v="F21878"/>
    <x v="0"/>
    <d v="2021-10-14T16:55:27"/>
    <d v="2021-10-14T16:58:25"/>
    <n v="31104"/>
    <n v="31116"/>
    <n v="38.922924999999999"/>
    <n v="-77.042580999999998"/>
    <n v="38.917760999999999"/>
    <n v="-77.040620000000004"/>
    <x v="0"/>
    <x v="540"/>
    <n v="1669"/>
  </r>
  <r>
    <s v="F21879"/>
    <x v="0"/>
    <d v="2021-10-14T06:57:56"/>
    <d v="2021-10-14T07:00:55"/>
    <n v="31104"/>
    <n v="31116"/>
    <n v="38.922924999999999"/>
    <n v="-77.042580999999998"/>
    <n v="38.917760999999999"/>
    <n v="-77.040620000000004"/>
    <x v="0"/>
    <x v="427"/>
    <n v="1670"/>
  </r>
  <r>
    <s v="F21880"/>
    <x v="0"/>
    <d v="2021-10-06T16:59:13"/>
    <d v="2021-10-06T17:01:34"/>
    <n v="31104"/>
    <n v="31116"/>
    <n v="38.922924999999999"/>
    <n v="-77.042580999999998"/>
    <n v="38.917760999999999"/>
    <n v="-77.040620000000004"/>
    <x v="0"/>
    <x v="197"/>
    <n v="1671"/>
  </r>
  <r>
    <s v="F21881"/>
    <x v="0"/>
    <d v="2021-10-02T11:00:49"/>
    <d v="2021-10-02T11:22:12"/>
    <n v="31104"/>
    <n v="31116"/>
    <n v="38.922924999999999"/>
    <n v="-77.042580999999998"/>
    <n v="38.917760999999999"/>
    <n v="-77.040620000000004"/>
    <x v="0"/>
    <x v="120"/>
    <n v="1672"/>
  </r>
  <r>
    <s v="F21882"/>
    <x v="1"/>
    <d v="2021-10-23T10:20:18"/>
    <d v="2021-10-23T10:23:15"/>
    <n v="31104"/>
    <n v="31116"/>
    <n v="38.923045000000002"/>
    <n v="-77.042539000000005"/>
    <n v="38.917718000000001"/>
    <n v="-77.040734"/>
    <x v="0"/>
    <x v="445"/>
    <n v="1673"/>
  </r>
  <r>
    <s v="F21883"/>
    <x v="0"/>
    <d v="2021-10-05T07:01:24"/>
    <d v="2021-10-05T07:04:11"/>
    <n v="31104"/>
    <n v="31116"/>
    <n v="38.922924999999999"/>
    <n v="-77.042580999999998"/>
    <n v="38.917760999999999"/>
    <n v="-77.040620000000004"/>
    <x v="0"/>
    <x v="472"/>
    <n v="1674"/>
  </r>
  <r>
    <s v="F21884"/>
    <x v="0"/>
    <d v="2021-10-23T08:22:03"/>
    <d v="2021-10-23T08:24:31"/>
    <n v="31104"/>
    <n v="31116"/>
    <n v="38.922924999999999"/>
    <n v="-77.042580999999998"/>
    <n v="38.917760999999999"/>
    <n v="-77.040620000000004"/>
    <x v="0"/>
    <x v="576"/>
    <n v="1675"/>
  </r>
  <r>
    <s v="F21885"/>
    <x v="0"/>
    <d v="2021-10-20T18:03:27"/>
    <d v="2021-10-20T18:08:20"/>
    <n v="31104"/>
    <n v="31116"/>
    <n v="38.922924999999999"/>
    <n v="-77.042580999999998"/>
    <n v="38.917760999999999"/>
    <n v="-77.040620000000004"/>
    <x v="1"/>
    <x v="281"/>
    <n v="1676"/>
  </r>
  <r>
    <s v="F21886"/>
    <x v="0"/>
    <d v="2021-10-16T13:41:58"/>
    <d v="2021-10-16T13:45:48"/>
    <n v="31104"/>
    <n v="31116"/>
    <n v="38.922924999999999"/>
    <n v="-77.042580999999998"/>
    <n v="38.917760999999999"/>
    <n v="-77.040620000000004"/>
    <x v="0"/>
    <x v="124"/>
    <n v="1677"/>
  </r>
  <r>
    <s v="F21887"/>
    <x v="0"/>
    <d v="2021-10-20T06:51:55"/>
    <d v="2021-10-20T06:54:56"/>
    <n v="31104"/>
    <n v="31116"/>
    <n v="38.922924999999999"/>
    <n v="-77.042580999999998"/>
    <n v="38.917760999999999"/>
    <n v="-77.040620000000004"/>
    <x v="0"/>
    <x v="432"/>
    <n v="1678"/>
  </r>
  <r>
    <s v="F21888"/>
    <x v="0"/>
    <d v="2021-10-07T06:56:51"/>
    <d v="2021-10-07T06:59:37"/>
    <n v="31104"/>
    <n v="31116"/>
    <n v="38.922924999999999"/>
    <n v="-77.042580999999998"/>
    <n v="38.917760999999999"/>
    <n v="-77.040620000000004"/>
    <x v="0"/>
    <x v="340"/>
    <n v="1679"/>
  </r>
  <r>
    <s v="F21889"/>
    <x v="0"/>
    <d v="2021-10-13T06:19:15"/>
    <d v="2021-10-13T06:21:58"/>
    <n v="31104"/>
    <n v="31116"/>
    <n v="38.922924999999999"/>
    <n v="-77.042580999999998"/>
    <n v="38.917760999999999"/>
    <n v="-77.040620000000004"/>
    <x v="0"/>
    <x v="150"/>
    <n v="1680"/>
  </r>
  <r>
    <s v="F21890"/>
    <x v="0"/>
    <d v="2021-10-09T08:23:12"/>
    <d v="2021-10-09T08:26:23"/>
    <n v="31104"/>
    <n v="31116"/>
    <n v="38.922924999999999"/>
    <n v="-77.042580999999998"/>
    <n v="38.917760999999999"/>
    <n v="-77.040620000000004"/>
    <x v="0"/>
    <x v="287"/>
    <n v="1681"/>
  </r>
  <r>
    <s v="F21891"/>
    <x v="0"/>
    <d v="2021-10-26T06:58:05"/>
    <d v="2021-10-26T07:01:05"/>
    <n v="31104"/>
    <n v="31116"/>
    <n v="38.922924999999999"/>
    <n v="-77.042580999999998"/>
    <n v="38.917760999999999"/>
    <n v="-77.040620000000004"/>
    <x v="0"/>
    <x v="305"/>
    <n v="1682"/>
  </r>
  <r>
    <s v="F21892"/>
    <x v="0"/>
    <d v="2021-10-12T06:59:37"/>
    <d v="2021-10-12T07:02:10"/>
    <n v="31104"/>
    <n v="31116"/>
    <n v="38.922924999999999"/>
    <n v="-77.042580999999998"/>
    <n v="38.917760999999999"/>
    <n v="-77.040620000000004"/>
    <x v="0"/>
    <x v="321"/>
    <n v="1683"/>
  </r>
  <r>
    <s v="F21893"/>
    <x v="0"/>
    <d v="2021-10-11T14:37:22"/>
    <d v="2021-10-11T14:50:32"/>
    <n v="31121"/>
    <n v="31116"/>
    <n v="38.923583000000001"/>
    <n v="-77.050045999999995"/>
    <n v="38.917760999999999"/>
    <n v="-77.040620000000004"/>
    <x v="1"/>
    <x v="104"/>
    <n v="1684"/>
  </r>
  <r>
    <s v="F21894"/>
    <x v="0"/>
    <d v="2021-10-01T17:55:21"/>
    <d v="2021-10-01T18:00:46"/>
    <n v="31121"/>
    <n v="31116"/>
    <n v="38.923583000000001"/>
    <n v="-77.050045999999995"/>
    <n v="38.917760999999999"/>
    <n v="-77.040620000000004"/>
    <x v="1"/>
    <x v="311"/>
    <n v="1685"/>
  </r>
  <r>
    <s v="F21895"/>
    <x v="0"/>
    <d v="2021-10-30T19:05:34"/>
    <d v="2021-10-30T19:15:12"/>
    <n v="31121"/>
    <n v="31116"/>
    <n v="38.923583000000001"/>
    <n v="-77.050045999999995"/>
    <n v="38.917760999999999"/>
    <n v="-77.040620000000004"/>
    <x v="0"/>
    <x v="477"/>
    <n v="1686"/>
  </r>
  <r>
    <s v="F21896"/>
    <x v="0"/>
    <d v="2021-10-30T19:05:39"/>
    <d v="2021-10-30T19:15:02"/>
    <n v="31121"/>
    <n v="31116"/>
    <n v="38.923583000000001"/>
    <n v="-77.050045999999995"/>
    <n v="38.917760999999999"/>
    <n v="-77.040620000000004"/>
    <x v="0"/>
    <x v="474"/>
    <n v="1687"/>
  </r>
  <r>
    <s v="F21897"/>
    <x v="0"/>
    <d v="2021-10-25T10:18:24"/>
    <d v="2021-10-25T10:53:40"/>
    <n v="31415"/>
    <n v="31116"/>
    <n v="38.956740000000003"/>
    <n v="-77.027910000000006"/>
    <n v="38.917760999999999"/>
    <n v="-77.040620000000004"/>
    <x v="1"/>
    <x v="458"/>
    <n v="1688"/>
  </r>
  <r>
    <s v="F21898"/>
    <x v="0"/>
    <d v="2021-10-02T10:07:04"/>
    <d v="2021-10-02T10:25:03"/>
    <n v="31405"/>
    <n v="31116"/>
    <n v="38.949661999999996"/>
    <n v="-77.027332999999999"/>
    <n v="38.917760999999999"/>
    <n v="-77.040620000000004"/>
    <x v="1"/>
    <x v="121"/>
    <n v="1689"/>
  </r>
  <r>
    <s v="F21899"/>
    <x v="0"/>
    <d v="2021-10-31T03:02:01"/>
    <d v="2021-10-31T03:17:33"/>
    <n v="31419"/>
    <n v="31116"/>
    <n v="38.932127999999999"/>
    <n v="-77.023499999999999"/>
    <n v="38.917760999999999"/>
    <n v="-77.040620000000004"/>
    <x v="0"/>
    <x v="560"/>
    <n v="1690"/>
  </r>
  <r>
    <s v="F21900"/>
    <x v="0"/>
    <d v="2021-10-11T06:58:36"/>
    <d v="2021-10-11T07:19:20"/>
    <n v="31405"/>
    <n v="31116"/>
    <n v="38.949661999999996"/>
    <n v="-77.027332999999999"/>
    <n v="38.917760999999999"/>
    <n v="-77.040620000000004"/>
    <x v="0"/>
    <x v="317"/>
    <n v="1691"/>
  </r>
  <r>
    <s v="F21901"/>
    <x v="0"/>
    <d v="2021-10-03T11:02:34"/>
    <d v="2021-10-03T11:15:55"/>
    <n v="31419"/>
    <n v="31116"/>
    <n v="38.932127999999999"/>
    <n v="-77.023499999999999"/>
    <n v="38.917760999999999"/>
    <n v="-77.040620000000004"/>
    <x v="0"/>
    <x v="15"/>
    <n v="1692"/>
  </r>
  <r>
    <s v="F21902"/>
    <x v="0"/>
    <d v="2021-10-06T14:08:56"/>
    <d v="2021-10-06T14:30:25"/>
    <n v="31503"/>
    <n v="31116"/>
    <n v="38.912599999999998"/>
    <n v="-77.013499999999993"/>
    <n v="38.917760999999999"/>
    <n v="-77.040620000000004"/>
    <x v="1"/>
    <x v="311"/>
    <n v="1693"/>
  </r>
  <r>
    <s v="F21903"/>
    <x v="0"/>
    <d v="2021-10-15T17:56:43"/>
    <d v="2021-10-15T18:16:10"/>
    <n v="31503"/>
    <n v="31116"/>
    <n v="38.912599999999998"/>
    <n v="-77.013499999999993"/>
    <n v="38.917760999999999"/>
    <n v="-77.040620000000004"/>
    <x v="1"/>
    <x v="31"/>
    <n v="1694"/>
  </r>
  <r>
    <s v="F21904"/>
    <x v="0"/>
    <d v="2021-10-14T18:35:03"/>
    <d v="2021-10-14T18:49:31"/>
    <n v="31503"/>
    <n v="31116"/>
    <n v="38.912599999999998"/>
    <n v="-77.013499999999993"/>
    <n v="38.917760999999999"/>
    <n v="-77.040620000000004"/>
    <x v="1"/>
    <x v="392"/>
    <n v="1695"/>
  </r>
  <r>
    <s v="F21905"/>
    <x v="0"/>
    <d v="2021-10-04T19:14:38"/>
    <d v="2021-10-04T19:32:52"/>
    <n v="31503"/>
    <n v="31116"/>
    <n v="38.912599999999998"/>
    <n v="-77.013499999999993"/>
    <n v="38.917760999999999"/>
    <n v="-77.040620000000004"/>
    <x v="0"/>
    <x v="98"/>
    <n v="1696"/>
  </r>
  <r>
    <s v="F21906"/>
    <x v="0"/>
    <d v="2021-10-15T17:56:45"/>
    <d v="2021-10-15T18:16:06"/>
    <n v="31503"/>
    <n v="31116"/>
    <n v="38.912599999999998"/>
    <n v="-77.013499999999993"/>
    <n v="38.917760999999999"/>
    <n v="-77.040620000000004"/>
    <x v="0"/>
    <x v="22"/>
    <n v="1697"/>
  </r>
  <r>
    <s v="F21907"/>
    <x v="0"/>
    <d v="2021-10-30T20:32:55"/>
    <d v="2021-10-30T20:47:10"/>
    <n v="31527"/>
    <n v="31116"/>
    <n v="38.912523999999998"/>
    <n v="-77.008797999999999"/>
    <n v="38.917760999999999"/>
    <n v="-77.040620000000004"/>
    <x v="0"/>
    <x v="613"/>
    <n v="1698"/>
  </r>
  <r>
    <s v="F21908"/>
    <x v="0"/>
    <d v="2021-10-07T09:36:04"/>
    <d v="2021-10-07T09:48:20"/>
    <n v="31527"/>
    <n v="31116"/>
    <n v="38.912523999999998"/>
    <n v="-77.008797999999999"/>
    <n v="38.917760999999999"/>
    <n v="-77.040620000000004"/>
    <x v="0"/>
    <x v="448"/>
    <n v="1699"/>
  </r>
  <r>
    <s v="F21909"/>
    <x v="0"/>
    <d v="2021-10-23T14:54:31"/>
    <d v="2021-10-23T15:11:59"/>
    <n v="31527"/>
    <n v="31116"/>
    <n v="38.912523999999998"/>
    <n v="-77.008797999999999"/>
    <n v="38.917760999999999"/>
    <n v="-77.040620000000004"/>
    <x v="0"/>
    <x v="22"/>
    <n v="1700"/>
  </r>
  <r>
    <s v="F21910"/>
    <x v="0"/>
    <d v="2021-10-22T15:47:24"/>
    <d v="2021-10-22T16:03:29"/>
    <n v="31527"/>
    <n v="31116"/>
    <n v="38.912523999999998"/>
    <n v="-77.008797999999999"/>
    <n v="38.917760999999999"/>
    <n v="-77.040620000000004"/>
    <x v="0"/>
    <x v="217"/>
    <n v="1701"/>
  </r>
  <r>
    <s v="F21911"/>
    <x v="0"/>
    <d v="2021-10-23T14:29:28"/>
    <d v="2021-10-23T14:49:57"/>
    <n v="31527"/>
    <n v="31116"/>
    <n v="38.912523999999998"/>
    <n v="-77.008797999999999"/>
    <n v="38.917760999999999"/>
    <n v="-77.040620000000004"/>
    <x v="0"/>
    <x v="99"/>
    <n v="1702"/>
  </r>
  <r>
    <s v="F21912"/>
    <x v="0"/>
    <d v="2021-10-09T09:01:29"/>
    <d v="2021-10-09T09:25:57"/>
    <n v="31309"/>
    <n v="31116"/>
    <n v="38.954811999999997"/>
    <n v="-77.082425999999998"/>
    <n v="38.917760999999999"/>
    <n v="-77.040620000000004"/>
    <x v="0"/>
    <x v="50"/>
    <n v="1703"/>
  </r>
  <r>
    <s v="F21913"/>
    <x v="0"/>
    <d v="2021-10-19T18:10:16"/>
    <d v="2021-10-19T18:41:17"/>
    <n v="31637"/>
    <n v="31116"/>
    <n v="38.899703000000002"/>
    <n v="-77.008910999999998"/>
    <n v="38.917760999999999"/>
    <n v="-77.040620000000004"/>
    <x v="1"/>
    <x v="198"/>
    <n v="1704"/>
  </r>
  <r>
    <s v="F21914"/>
    <x v="0"/>
    <d v="2021-10-09T20:36:48"/>
    <d v="2021-10-09T21:00:25"/>
    <n v="31637"/>
    <n v="31116"/>
    <n v="38.899703000000002"/>
    <n v="-77.008910999999998"/>
    <n v="38.917760999999999"/>
    <n v="-77.040620000000004"/>
    <x v="0"/>
    <x v="226"/>
    <n v="1705"/>
  </r>
  <r>
    <s v="F21915"/>
    <x v="0"/>
    <d v="2021-10-19T17:11:58"/>
    <d v="2021-10-19T17:42:20"/>
    <n v="31637"/>
    <n v="31116"/>
    <n v="38.899703000000002"/>
    <n v="-77.008910999999998"/>
    <n v="38.917760999999999"/>
    <n v="-77.040620000000004"/>
    <x v="1"/>
    <x v="334"/>
    <n v="1706"/>
  </r>
  <r>
    <s v="F21916"/>
    <x v="0"/>
    <d v="2021-10-04T22:40:06"/>
    <d v="2021-10-04T22:55:29"/>
    <n v="31523"/>
    <n v="31116"/>
    <n v="38.914999999999999"/>
    <n v="-77.007800000000003"/>
    <n v="38.917760999999999"/>
    <n v="-77.040620000000004"/>
    <x v="0"/>
    <x v="57"/>
    <n v="1707"/>
  </r>
  <r>
    <s v="F21917"/>
    <x v="0"/>
    <d v="2021-10-04T12:57:04"/>
    <d v="2021-10-04T13:08:07"/>
    <n v="31222"/>
    <n v="31116"/>
    <n v="38.899031999999998"/>
    <n v="-77.033354000000003"/>
    <n v="38.917760999999999"/>
    <n v="-77.040620000000004"/>
    <x v="0"/>
    <x v="490"/>
    <n v="1708"/>
  </r>
  <r>
    <s v="F21918"/>
    <x v="0"/>
    <d v="2021-10-01T18:53:57"/>
    <d v="2021-10-01T19:09:55"/>
    <n v="31222"/>
    <n v="31116"/>
    <n v="38.899031999999998"/>
    <n v="-77.033354000000003"/>
    <n v="38.917760999999999"/>
    <n v="-77.040620000000004"/>
    <x v="0"/>
    <x v="482"/>
    <n v="1709"/>
  </r>
  <r>
    <s v="F21919"/>
    <x v="0"/>
    <d v="2021-10-31T02:12:24"/>
    <d v="2021-10-31T02:31:05"/>
    <n v="31222"/>
    <n v="31116"/>
    <n v="38.899031999999998"/>
    <n v="-77.033354000000003"/>
    <n v="38.917760999999999"/>
    <n v="-77.040620000000004"/>
    <x v="0"/>
    <x v="614"/>
    <n v="1710"/>
  </r>
  <r>
    <s v="F21920"/>
    <x v="1"/>
    <d v="2021-10-02T18:24:58"/>
    <d v="2021-10-02T18:42:40"/>
    <n v="31518"/>
    <n v="31116"/>
    <n v="38.915517999999999"/>
    <n v="-76.983639999999994"/>
    <n v="38.917701999999998"/>
    <n v="-77.040526"/>
    <x v="1"/>
    <x v="348"/>
    <n v="1711"/>
  </r>
  <r>
    <s v="F21921"/>
    <x v="0"/>
    <d v="2021-10-31T17:30:02"/>
    <d v="2021-10-31T18:08:27"/>
    <n v="31646"/>
    <n v="31116"/>
    <n v="38.88044"/>
    <n v="-77.025236000000007"/>
    <n v="38.917760999999999"/>
    <n v="-77.040620000000004"/>
    <x v="1"/>
    <x v="18"/>
    <n v="1712"/>
  </r>
  <r>
    <s v="F21922"/>
    <x v="0"/>
    <d v="2021-10-06T22:25:39"/>
    <d v="2021-10-06T22:55:08"/>
    <n v="31646"/>
    <n v="31116"/>
    <n v="38.88044"/>
    <n v="-77.025236000000007"/>
    <n v="38.917760999999999"/>
    <n v="-77.040620000000004"/>
    <x v="0"/>
    <x v="144"/>
    <n v="1713"/>
  </r>
  <r>
    <s v="F21923"/>
    <x v="0"/>
    <d v="2021-10-06T22:25:59"/>
    <d v="2021-10-06T22:55:14"/>
    <n v="31646"/>
    <n v="31116"/>
    <n v="38.88044"/>
    <n v="-77.025236000000007"/>
    <n v="38.917760999999999"/>
    <n v="-77.040620000000004"/>
    <x v="0"/>
    <x v="382"/>
    <n v="1714"/>
  </r>
  <r>
    <s v="F21924"/>
    <x v="0"/>
    <d v="2021-10-31T17:29:27"/>
    <d v="2021-10-31T18:08:22"/>
    <n v="31646"/>
    <n v="31116"/>
    <n v="38.88044"/>
    <n v="-77.025236000000007"/>
    <n v="38.917760999999999"/>
    <n v="-77.040620000000004"/>
    <x v="1"/>
    <x v="511"/>
    <n v="1715"/>
  </r>
  <r>
    <s v="F21925"/>
    <x v="2"/>
    <d v="2021-10-31T17:31:43"/>
    <d v="2021-10-31T18:08:29"/>
    <n v="31646"/>
    <n v="31116"/>
    <n v="38.88044"/>
    <n v="-77.025236000000007"/>
    <n v="38.917760999999999"/>
    <n v="-77.040620000000004"/>
    <x v="1"/>
    <x v="374"/>
    <n v="1716"/>
  </r>
  <r>
    <s v="F21926"/>
    <x v="0"/>
    <d v="2021-10-17T00:09:43"/>
    <d v="2021-10-17T00:43:42"/>
    <n v="31646"/>
    <n v="31116"/>
    <n v="38.88044"/>
    <n v="-77.025236000000007"/>
    <n v="38.917760999999999"/>
    <n v="-77.040620000000004"/>
    <x v="1"/>
    <x v="104"/>
    <n v="1717"/>
  </r>
  <r>
    <s v="F21927"/>
    <x v="0"/>
    <d v="2021-10-23T21:30:57"/>
    <d v="2021-10-23T22:10:16"/>
    <n v="31646"/>
    <n v="31116"/>
    <n v="38.88044"/>
    <n v="-77.025236000000007"/>
    <n v="38.917760999999999"/>
    <n v="-77.040620000000004"/>
    <x v="1"/>
    <x v="570"/>
    <n v="1718"/>
  </r>
  <r>
    <s v="F21928"/>
    <x v="0"/>
    <d v="2021-10-24T17:48:18"/>
    <d v="2021-10-24T18:28:04"/>
    <n v="31646"/>
    <n v="31116"/>
    <n v="38.88044"/>
    <n v="-77.025236000000007"/>
    <n v="38.917760999999999"/>
    <n v="-77.040620000000004"/>
    <x v="1"/>
    <x v="593"/>
    <n v="1719"/>
  </r>
  <r>
    <s v="F21929"/>
    <x v="1"/>
    <d v="2021-10-24T15:57:46"/>
    <d v="2021-10-24T16:24:36"/>
    <n v="31646"/>
    <n v="31116"/>
    <n v="38.880414999999999"/>
    <n v="-77.025226000000004"/>
    <n v="38.917783"/>
    <n v="-77.040735999999995"/>
    <x v="0"/>
    <x v="543"/>
    <n v="1720"/>
  </r>
  <r>
    <s v="F21930"/>
    <x v="0"/>
    <d v="2021-10-24T17:49:26"/>
    <d v="2021-10-24T18:28:07"/>
    <n v="31646"/>
    <n v="31116"/>
    <n v="38.88044"/>
    <n v="-77.025236000000007"/>
    <n v="38.917760999999999"/>
    <n v="-77.040620000000004"/>
    <x v="1"/>
    <x v="577"/>
    <n v="1721"/>
  </r>
  <r>
    <s v="F21931"/>
    <x v="0"/>
    <d v="2021-10-17T00:23:55"/>
    <d v="2021-10-17T00:46:00"/>
    <n v="31019"/>
    <n v="31116"/>
    <n v="38.889395999999998"/>
    <n v="-77.091862000000006"/>
    <n v="38.917760999999999"/>
    <n v="-77.040620000000004"/>
    <x v="0"/>
    <x v="235"/>
    <n v="1722"/>
  </r>
  <r>
    <s v="F21932"/>
    <x v="0"/>
    <d v="2021-10-13T11:17:11"/>
    <d v="2021-10-13T11:41:13"/>
    <n v="31030"/>
    <n v="31116"/>
    <n v="38.89593"/>
    <n v="-77.089005999999998"/>
    <n v="38.917760999999999"/>
    <n v="-77.040620000000004"/>
    <x v="1"/>
    <x v="127"/>
    <n v="1723"/>
  </r>
  <r>
    <s v="F21933"/>
    <x v="1"/>
    <d v="2021-10-19T20:22:46"/>
    <d v="2021-10-19T20:37:11"/>
    <n v="31080"/>
    <n v="31116"/>
    <n v="38.897657000000002"/>
    <n v="-77.080849000000001"/>
    <n v="38.917591999999999"/>
    <n v="-77.040544999999995"/>
    <x v="0"/>
    <x v="73"/>
    <n v="1724"/>
  </r>
  <r>
    <s v="F21934"/>
    <x v="1"/>
    <d v="2021-10-26T15:42:35"/>
    <d v="2021-10-26T16:08:04"/>
    <n v="31079"/>
    <n v="31116"/>
    <n v="38.894976999999997"/>
    <n v="-77.091701"/>
    <n v="38.917701000000001"/>
    <n v="-77.040594999999996"/>
    <x v="1"/>
    <x v="306"/>
    <n v="1725"/>
  </r>
  <r>
    <s v="F21935"/>
    <x v="0"/>
    <d v="2021-10-26T16:52:58"/>
    <d v="2021-10-26T17:21:19"/>
    <n v="31508"/>
    <n v="31116"/>
    <n v="38.905090000000001"/>
    <n v="-76.994100000000003"/>
    <n v="38.917760999999999"/>
    <n v="-77.040620000000004"/>
    <x v="0"/>
    <x v="67"/>
    <n v="1726"/>
  </r>
  <r>
    <s v="F21936"/>
    <x v="1"/>
    <d v="2021-10-24T16:04:07"/>
    <d v="2021-10-24T16:24:42"/>
    <n v="31633"/>
    <n v="31116"/>
    <n v="38.887352999999997"/>
    <n v="-77.025780999999995"/>
    <n v="38.917786"/>
    <n v="-77.040676000000005"/>
    <x v="0"/>
    <x v="191"/>
    <n v="1727"/>
  </r>
  <r>
    <s v="F21937"/>
    <x v="2"/>
    <d v="2021-10-01T18:59:03"/>
    <d v="2021-10-01T19:30:42"/>
    <n v="31271"/>
    <n v="31116"/>
    <n v="38.892274999999998"/>
    <n v="-77.013917000000006"/>
    <n v="38.917760999999999"/>
    <n v="-77.040620000000004"/>
    <x v="1"/>
    <x v="415"/>
    <n v="1728"/>
  </r>
  <r>
    <s v="F21938"/>
    <x v="2"/>
    <d v="2021-10-01T18:59:23"/>
    <d v="2021-10-01T19:30:57"/>
    <n v="31271"/>
    <n v="31116"/>
    <n v="38.892274999999998"/>
    <n v="-77.013917000000006"/>
    <n v="38.917760999999999"/>
    <n v="-77.040620000000004"/>
    <x v="1"/>
    <x v="146"/>
    <n v="1729"/>
  </r>
  <r>
    <s v="F21939"/>
    <x v="0"/>
    <d v="2021-10-23T16:35:25"/>
    <d v="2021-10-23T17:19:24"/>
    <n v="31271"/>
    <n v="31116"/>
    <n v="38.892274999999998"/>
    <n v="-77.013917000000006"/>
    <n v="38.917760999999999"/>
    <n v="-77.040620000000004"/>
    <x v="1"/>
    <x v="326"/>
    <n v="1730"/>
  </r>
  <r>
    <s v="F21940"/>
    <x v="0"/>
    <d v="2021-10-23T15:05:31"/>
    <d v="2021-10-23T16:16:23"/>
    <n v="31041"/>
    <n v="31116"/>
    <n v="38.803123999999997"/>
    <n v="-77.040362999999999"/>
    <n v="38.917760999999999"/>
    <n v="-77.040620000000004"/>
    <x v="1"/>
    <x v="483"/>
    <n v="1731"/>
  </r>
  <r>
    <s v="F21941"/>
    <x v="0"/>
    <d v="2021-10-23T15:05:52"/>
    <d v="2021-10-23T16:16:24"/>
    <n v="31041"/>
    <n v="31116"/>
    <n v="38.803123999999997"/>
    <n v="-77.040362999999999"/>
    <n v="38.917760999999999"/>
    <n v="-77.040620000000004"/>
    <x v="1"/>
    <x v="222"/>
    <n v="1732"/>
  </r>
  <r>
    <s v="F21942"/>
    <x v="1"/>
    <d v="2021-10-22T20:50:26"/>
    <d v="2021-10-22T20:55:28"/>
    <n v="31112"/>
    <n v="31121"/>
    <n v="38.927916000000003"/>
    <n v="-77.043313999999995"/>
    <n v="38.923614999999998"/>
    <n v="-77.050075000000007"/>
    <x v="1"/>
    <x v="29"/>
    <n v="1733"/>
  </r>
  <r>
    <s v="F21943"/>
    <x v="0"/>
    <d v="2021-10-30T16:08:35"/>
    <d v="2021-10-30T16:17:13"/>
    <n v="31112"/>
    <n v="31121"/>
    <n v="38.927872000000001"/>
    <n v="-77.043357999999998"/>
    <n v="38.923583000000001"/>
    <n v="-77.050045999999995"/>
    <x v="1"/>
    <x v="33"/>
    <n v="1734"/>
  </r>
  <r>
    <s v="F21944"/>
    <x v="0"/>
    <d v="2021-10-11T13:11:31"/>
    <d v="2021-10-11T13:16:58"/>
    <n v="31112"/>
    <n v="31121"/>
    <n v="38.927872000000001"/>
    <n v="-77.043357999999998"/>
    <n v="38.923583000000001"/>
    <n v="-77.050045999999995"/>
    <x v="0"/>
    <x v="161"/>
    <n v="1735"/>
  </r>
  <r>
    <s v="F21945"/>
    <x v="0"/>
    <d v="2021-10-02T07:31:03"/>
    <d v="2021-10-02T07:33:30"/>
    <n v="31113"/>
    <n v="31121"/>
    <n v="38.920668999999997"/>
    <n v="-77.043679999999995"/>
    <n v="38.923583000000001"/>
    <n v="-77.050045999999995"/>
    <x v="0"/>
    <x v="36"/>
    <n v="1736"/>
  </r>
  <r>
    <s v="F21946"/>
    <x v="0"/>
    <d v="2021-10-27T17:41:14"/>
    <d v="2021-10-27T17:45:42"/>
    <n v="31113"/>
    <n v="31121"/>
    <n v="38.920668999999997"/>
    <n v="-77.043679999999995"/>
    <n v="38.923583000000001"/>
    <n v="-77.050045999999995"/>
    <x v="0"/>
    <x v="5"/>
    <n v="1737"/>
  </r>
  <r>
    <s v="F21947"/>
    <x v="0"/>
    <d v="2021-10-07T07:20:51"/>
    <d v="2021-10-07T07:23:45"/>
    <n v="31113"/>
    <n v="31121"/>
    <n v="38.920668999999997"/>
    <n v="-77.043679999999995"/>
    <n v="38.923583000000001"/>
    <n v="-77.050045999999995"/>
    <x v="0"/>
    <x v="596"/>
    <n v="1738"/>
  </r>
  <r>
    <s v="F21948"/>
    <x v="0"/>
    <d v="2021-10-06T05:37:51"/>
    <d v="2021-10-06T05:40:49"/>
    <n v="31113"/>
    <n v="31121"/>
    <n v="38.920668999999997"/>
    <n v="-77.043679999999995"/>
    <n v="38.923583000000001"/>
    <n v="-77.050045999999995"/>
    <x v="0"/>
    <x v="573"/>
    <n v="1739"/>
  </r>
  <r>
    <s v="F21949"/>
    <x v="0"/>
    <d v="2021-10-30T18:55:24"/>
    <d v="2021-10-30T18:58:20"/>
    <n v="31113"/>
    <n v="31121"/>
    <n v="38.920668999999997"/>
    <n v="-77.043679999999995"/>
    <n v="38.923583000000001"/>
    <n v="-77.050045999999995"/>
    <x v="0"/>
    <x v="601"/>
    <n v="1740"/>
  </r>
  <r>
    <s v="F21950"/>
    <x v="0"/>
    <d v="2021-10-20T07:08:18"/>
    <d v="2021-10-20T07:12:33"/>
    <n v="31113"/>
    <n v="31121"/>
    <n v="38.920668999999997"/>
    <n v="-77.043679999999995"/>
    <n v="38.923583000000001"/>
    <n v="-77.050045999999995"/>
    <x v="0"/>
    <x v="284"/>
    <n v="1741"/>
  </r>
  <r>
    <s v="F21951"/>
    <x v="0"/>
    <d v="2021-10-21T07:24:32"/>
    <d v="2021-10-21T07:27:32"/>
    <n v="31113"/>
    <n v="31121"/>
    <n v="38.920668999999997"/>
    <n v="-77.043679999999995"/>
    <n v="38.923583000000001"/>
    <n v="-77.050045999999995"/>
    <x v="0"/>
    <x v="158"/>
    <n v="1742"/>
  </r>
  <r>
    <s v="F21952"/>
    <x v="0"/>
    <d v="2021-10-22T21:34:48"/>
    <d v="2021-10-22T21:43:06"/>
    <n v="31113"/>
    <n v="31121"/>
    <n v="38.920668999999997"/>
    <n v="-77.043679999999995"/>
    <n v="38.923583000000001"/>
    <n v="-77.050045999999995"/>
    <x v="0"/>
    <x v="152"/>
    <n v="1743"/>
  </r>
  <r>
    <s v="F21953"/>
    <x v="0"/>
    <d v="2021-10-31T21:46:25"/>
    <d v="2021-10-31T21:49:51"/>
    <n v="31113"/>
    <n v="31121"/>
    <n v="38.920668999999997"/>
    <n v="-77.043679999999995"/>
    <n v="38.923583000000001"/>
    <n v="-77.050045999999995"/>
    <x v="0"/>
    <x v="615"/>
    <n v="1744"/>
  </r>
  <r>
    <s v="F21954"/>
    <x v="0"/>
    <d v="2021-10-22T06:30:55"/>
    <d v="2021-10-22T06:34:39"/>
    <n v="31113"/>
    <n v="31121"/>
    <n v="38.920668999999997"/>
    <n v="-77.043679999999995"/>
    <n v="38.923583000000001"/>
    <n v="-77.050045999999995"/>
    <x v="0"/>
    <x v="580"/>
    <n v="1745"/>
  </r>
  <r>
    <s v="F21955"/>
    <x v="0"/>
    <d v="2021-10-06T19:19:05"/>
    <d v="2021-10-06T19:23:08"/>
    <n v="31113"/>
    <n v="31121"/>
    <n v="38.920668999999997"/>
    <n v="-77.043679999999995"/>
    <n v="38.923583000000001"/>
    <n v="-77.050045999999995"/>
    <x v="0"/>
    <x v="99"/>
    <n v="1746"/>
  </r>
  <r>
    <s v="F21956"/>
    <x v="0"/>
    <d v="2021-10-13T16:29:23"/>
    <d v="2021-10-13T16:33:53"/>
    <n v="31113"/>
    <n v="31121"/>
    <n v="38.920668999999997"/>
    <n v="-77.043679999999995"/>
    <n v="38.923583000000001"/>
    <n v="-77.050045999999995"/>
    <x v="0"/>
    <x v="616"/>
    <n v="1747"/>
  </r>
  <r>
    <s v="F21957"/>
    <x v="0"/>
    <d v="2021-10-22T10:55:56"/>
    <d v="2021-10-22T11:00:36"/>
    <n v="31113"/>
    <n v="31121"/>
    <n v="38.920668999999997"/>
    <n v="-77.043679999999995"/>
    <n v="38.923583000000001"/>
    <n v="-77.050045999999995"/>
    <x v="0"/>
    <x v="34"/>
    <n v="1748"/>
  </r>
  <r>
    <s v="F21958"/>
    <x v="1"/>
    <d v="2021-10-19T16:26:39"/>
    <d v="2021-10-19T16:37:21"/>
    <n v="31115"/>
    <n v="31121"/>
    <n v="38.928043000000002"/>
    <n v="-77.023796000000004"/>
    <n v="38.9236"/>
    <n v="-77.050325000000001"/>
    <x v="1"/>
    <x v="288"/>
    <n v="1749"/>
  </r>
  <r>
    <s v="F21959"/>
    <x v="0"/>
    <d v="2021-10-05T20:40:41"/>
    <d v="2021-10-05T21:08:15"/>
    <n v="31115"/>
    <n v="31121"/>
    <n v="38.928120999999997"/>
    <n v="-77.023795000000007"/>
    <n v="38.923583000000001"/>
    <n v="-77.050045999999995"/>
    <x v="0"/>
    <x v="27"/>
    <n v="1750"/>
  </r>
  <r>
    <s v="F21960"/>
    <x v="0"/>
    <d v="2021-10-04T10:10:08"/>
    <d v="2021-10-04T10:21:38"/>
    <n v="31115"/>
    <n v="31121"/>
    <n v="38.928120999999997"/>
    <n v="-77.023795000000007"/>
    <n v="38.923583000000001"/>
    <n v="-77.050045999999995"/>
    <x v="0"/>
    <x v="445"/>
    <n v="1751"/>
  </r>
  <r>
    <s v="F21961"/>
    <x v="0"/>
    <d v="2021-10-02T13:20:58"/>
    <d v="2021-10-02T13:32:07"/>
    <n v="31115"/>
    <n v="31121"/>
    <n v="38.928120999999997"/>
    <n v="-77.023795000000007"/>
    <n v="38.923583000000001"/>
    <n v="-77.050045999999995"/>
    <x v="0"/>
    <x v="617"/>
    <n v="1752"/>
  </r>
  <r>
    <s v="F21962"/>
    <x v="0"/>
    <d v="2021-10-01T18:33:31"/>
    <d v="2021-10-01T18:42:53"/>
    <n v="31115"/>
    <n v="31121"/>
    <n v="38.928120999999997"/>
    <n v="-77.023795000000007"/>
    <n v="38.923583000000001"/>
    <n v="-77.050045999999995"/>
    <x v="0"/>
    <x v="24"/>
    <n v="1753"/>
  </r>
  <r>
    <s v="F21963"/>
    <x v="0"/>
    <d v="2021-10-15T07:04:30"/>
    <d v="2021-10-15T07:08:51"/>
    <n v="31113"/>
    <n v="31121"/>
    <n v="38.920668999999997"/>
    <n v="-77.043679999999995"/>
    <n v="38.923583000000001"/>
    <n v="-77.050045999999995"/>
    <x v="0"/>
    <x v="2"/>
    <n v="1754"/>
  </r>
  <r>
    <s v="F21964"/>
    <x v="0"/>
    <d v="2021-10-25T07:23:36"/>
    <d v="2021-10-25T07:26:38"/>
    <n v="31113"/>
    <n v="31121"/>
    <n v="38.920668999999997"/>
    <n v="-77.043679999999995"/>
    <n v="38.923583000000001"/>
    <n v="-77.050045999999995"/>
    <x v="0"/>
    <x v="288"/>
    <n v="1755"/>
  </r>
  <r>
    <s v="F21965"/>
    <x v="0"/>
    <d v="2021-10-22T21:34:49"/>
    <d v="2021-10-22T21:43:04"/>
    <n v="31113"/>
    <n v="31121"/>
    <n v="38.920668999999997"/>
    <n v="-77.043679999999995"/>
    <n v="38.923583000000001"/>
    <n v="-77.050045999999995"/>
    <x v="0"/>
    <x v="443"/>
    <n v="1756"/>
  </r>
  <r>
    <s v="F21966"/>
    <x v="0"/>
    <d v="2021-10-01T07:01:04"/>
    <d v="2021-10-01T07:04:03"/>
    <n v="31113"/>
    <n v="31121"/>
    <n v="38.920668999999997"/>
    <n v="-77.043679999999995"/>
    <n v="38.923583000000001"/>
    <n v="-77.050045999999995"/>
    <x v="0"/>
    <x v="39"/>
    <n v="1757"/>
  </r>
  <r>
    <s v="F21967"/>
    <x v="0"/>
    <d v="2021-10-27T05:33:17"/>
    <d v="2021-10-27T05:36:17"/>
    <n v="31113"/>
    <n v="31121"/>
    <n v="38.920668999999997"/>
    <n v="-77.043679999999995"/>
    <n v="38.923583000000001"/>
    <n v="-77.050045999999995"/>
    <x v="0"/>
    <x v="62"/>
    <n v="1758"/>
  </r>
  <r>
    <s v="F21968"/>
    <x v="0"/>
    <d v="2021-10-20T07:06:30"/>
    <d v="2021-10-20T07:10:19"/>
    <n v="31113"/>
    <n v="31121"/>
    <n v="38.920668999999997"/>
    <n v="-77.043679999999995"/>
    <n v="38.923583000000001"/>
    <n v="-77.050045999999995"/>
    <x v="0"/>
    <x v="88"/>
    <n v="1759"/>
  </r>
  <r>
    <s v="F21969"/>
    <x v="0"/>
    <d v="2021-10-19T17:09:48"/>
    <d v="2021-10-19T17:13:08"/>
    <n v="31113"/>
    <n v="31121"/>
    <n v="38.920668999999997"/>
    <n v="-77.043679999999995"/>
    <n v="38.923583000000001"/>
    <n v="-77.050045999999995"/>
    <x v="0"/>
    <x v="529"/>
    <n v="1760"/>
  </r>
  <r>
    <s v="F21970"/>
    <x v="0"/>
    <d v="2021-10-16T07:28:56"/>
    <d v="2021-10-16T07:31:54"/>
    <n v="31113"/>
    <n v="31121"/>
    <n v="38.920668999999997"/>
    <n v="-77.043679999999995"/>
    <n v="38.923583000000001"/>
    <n v="-77.050045999999995"/>
    <x v="0"/>
    <x v="473"/>
    <n v="1761"/>
  </r>
  <r>
    <s v="F21971"/>
    <x v="0"/>
    <d v="2021-10-17T07:46:32"/>
    <d v="2021-10-17T07:49:25"/>
    <n v="31113"/>
    <n v="31121"/>
    <n v="38.920668999999997"/>
    <n v="-77.043679999999995"/>
    <n v="38.923583000000001"/>
    <n v="-77.050045999999995"/>
    <x v="0"/>
    <x v="220"/>
    <n v="1762"/>
  </r>
  <r>
    <s v="F21972"/>
    <x v="0"/>
    <d v="2021-10-17T10:51:48"/>
    <d v="2021-10-17T10:54:30"/>
    <n v="31113"/>
    <n v="31121"/>
    <n v="38.920668999999997"/>
    <n v="-77.043679999999995"/>
    <n v="38.923583000000001"/>
    <n v="-77.050045999999995"/>
    <x v="0"/>
    <x v="465"/>
    <n v="1763"/>
  </r>
  <r>
    <s v="F21973"/>
    <x v="0"/>
    <d v="2021-10-28T07:19:31"/>
    <d v="2021-10-28T07:23:00"/>
    <n v="31113"/>
    <n v="31121"/>
    <n v="38.920668999999997"/>
    <n v="-77.043679999999995"/>
    <n v="38.923583000000001"/>
    <n v="-77.050045999999995"/>
    <x v="0"/>
    <x v="381"/>
    <n v="1764"/>
  </r>
  <r>
    <s v="F21974"/>
    <x v="0"/>
    <d v="2021-10-01T13:39:04"/>
    <d v="2021-10-01T13:43:36"/>
    <n v="31113"/>
    <n v="31121"/>
    <n v="38.920668999999997"/>
    <n v="-77.043679999999995"/>
    <n v="38.923583000000001"/>
    <n v="-77.050045999999995"/>
    <x v="1"/>
    <x v="238"/>
    <n v="1765"/>
  </r>
  <r>
    <s v="F21975"/>
    <x v="0"/>
    <d v="2021-10-10T17:15:24"/>
    <d v="2021-10-10T17:18:56"/>
    <n v="31113"/>
    <n v="31121"/>
    <n v="38.920668999999997"/>
    <n v="-77.043679999999995"/>
    <n v="38.923583000000001"/>
    <n v="-77.050045999999995"/>
    <x v="1"/>
    <x v="456"/>
    <n v="1766"/>
  </r>
  <r>
    <s v="F21976"/>
    <x v="0"/>
    <d v="2021-10-08T17:44:57"/>
    <d v="2021-10-08T17:49:40"/>
    <n v="31113"/>
    <n v="31121"/>
    <n v="38.920668999999997"/>
    <n v="-77.043679999999995"/>
    <n v="38.923583000000001"/>
    <n v="-77.050045999999995"/>
    <x v="0"/>
    <x v="618"/>
    <n v="1767"/>
  </r>
  <r>
    <s v="F21977"/>
    <x v="0"/>
    <d v="2021-10-29T07:20:13"/>
    <d v="2021-10-29T07:23:27"/>
    <n v="31113"/>
    <n v="31121"/>
    <n v="38.920668999999997"/>
    <n v="-77.043679999999995"/>
    <n v="38.923583000000001"/>
    <n v="-77.050045999999995"/>
    <x v="0"/>
    <x v="436"/>
    <n v="1768"/>
  </r>
  <r>
    <s v="F21978"/>
    <x v="1"/>
    <d v="2021-10-03T08:07:38"/>
    <d v="2021-10-03T08:22:28"/>
    <n v="31325"/>
    <n v="31121"/>
    <n v="38.912686000000001"/>
    <n v="-77.074326999999997"/>
    <n v="38.923580000000001"/>
    <n v="-77.050191999999996"/>
    <x v="1"/>
    <x v="157"/>
    <n v="1769"/>
  </r>
  <r>
    <s v="F21979"/>
    <x v="0"/>
    <d v="2021-10-14T09:00:41"/>
    <d v="2021-10-14T09:25:15"/>
    <n v="31116"/>
    <n v="31121"/>
    <n v="38.917760999999999"/>
    <n v="-77.040620000000004"/>
    <n v="38.923583000000001"/>
    <n v="-77.050045999999995"/>
    <x v="0"/>
    <x v="619"/>
    <n v="1770"/>
  </r>
  <r>
    <s v="F21980"/>
    <x v="0"/>
    <d v="2021-10-17T15:03:22"/>
    <d v="2021-10-17T15:10:57"/>
    <n v="31116"/>
    <n v="31121"/>
    <n v="38.917760999999999"/>
    <n v="-77.040620000000004"/>
    <n v="38.923583000000001"/>
    <n v="-77.050045999999995"/>
    <x v="0"/>
    <x v="519"/>
    <n v="1771"/>
  </r>
  <r>
    <s v="F21981"/>
    <x v="0"/>
    <d v="2021-10-13T17:15:09"/>
    <d v="2021-10-13T17:21:39"/>
    <n v="31116"/>
    <n v="31121"/>
    <n v="38.917760999999999"/>
    <n v="-77.040620000000004"/>
    <n v="38.923583000000001"/>
    <n v="-77.050045999999995"/>
    <x v="0"/>
    <x v="178"/>
    <n v="1772"/>
  </r>
  <r>
    <s v="F21982"/>
    <x v="0"/>
    <d v="2021-10-18T17:30:37"/>
    <d v="2021-10-18T17:35:03"/>
    <n v="31116"/>
    <n v="31121"/>
    <n v="38.917760999999999"/>
    <n v="-77.040620000000004"/>
    <n v="38.923583000000001"/>
    <n v="-77.050045999999995"/>
    <x v="0"/>
    <x v="363"/>
    <n v="1773"/>
  </r>
  <r>
    <s v="F21983"/>
    <x v="0"/>
    <d v="2021-10-14T18:52:58"/>
    <d v="2021-10-14T18:58:26"/>
    <n v="31116"/>
    <n v="31121"/>
    <n v="38.917760999999999"/>
    <n v="-77.040620000000004"/>
    <n v="38.923583000000001"/>
    <n v="-77.050045999999995"/>
    <x v="0"/>
    <x v="161"/>
    <n v="1774"/>
  </r>
  <r>
    <s v="F21984"/>
    <x v="0"/>
    <d v="2021-10-17T15:03:15"/>
    <d v="2021-10-17T15:09:26"/>
    <n v="31116"/>
    <n v="31121"/>
    <n v="38.917760999999999"/>
    <n v="-77.040620000000004"/>
    <n v="38.923583000000001"/>
    <n v="-77.050045999999995"/>
    <x v="0"/>
    <x v="153"/>
    <n v="1775"/>
  </r>
  <r>
    <s v="F21985"/>
    <x v="0"/>
    <d v="2021-10-05T08:37:13"/>
    <d v="2021-10-05T08:43:11"/>
    <n v="31116"/>
    <n v="31121"/>
    <n v="38.917760999999999"/>
    <n v="-77.040620000000004"/>
    <n v="38.923583000000001"/>
    <n v="-77.050045999999995"/>
    <x v="0"/>
    <x v="620"/>
    <n v="1776"/>
  </r>
  <r>
    <s v="F21986"/>
    <x v="0"/>
    <d v="2021-10-13T17:04:32"/>
    <d v="2021-10-13T17:21:27"/>
    <n v="31275"/>
    <n v="31121"/>
    <n v="38.901755000000001"/>
    <n v="-77.051084000000003"/>
    <n v="38.923583000000001"/>
    <n v="-77.050045999999995"/>
    <x v="0"/>
    <x v="262"/>
    <n v="1777"/>
  </r>
  <r>
    <s v="F21987"/>
    <x v="0"/>
    <d v="2021-10-01T12:27:27"/>
    <d v="2021-10-01T12:40:21"/>
    <n v="31212"/>
    <n v="31121"/>
    <n v="38.905710999999997"/>
    <n v="-77.047318000000004"/>
    <n v="38.923583000000001"/>
    <n v="-77.050045999999995"/>
    <x v="0"/>
    <x v="508"/>
    <n v="1778"/>
  </r>
  <r>
    <s v="F21988"/>
    <x v="0"/>
    <d v="2021-10-27T17:21:27"/>
    <d v="2021-10-27T17:39:45"/>
    <n v="31275"/>
    <n v="31121"/>
    <n v="38.901755000000001"/>
    <n v="-77.051084000000003"/>
    <n v="38.923583000000001"/>
    <n v="-77.050045999999995"/>
    <x v="0"/>
    <x v="344"/>
    <n v="1779"/>
  </r>
  <r>
    <s v="F21989"/>
    <x v="0"/>
    <d v="2021-10-16T12:30:21"/>
    <d v="2021-10-16T12:42:24"/>
    <n v="31229"/>
    <n v="31121"/>
    <n v="38.915543999999997"/>
    <n v="-77.038252"/>
    <n v="38.923583000000001"/>
    <n v="-77.050045999999995"/>
    <x v="0"/>
    <x v="444"/>
    <n v="1780"/>
  </r>
  <r>
    <s v="F21990"/>
    <x v="0"/>
    <d v="2021-10-01T16:18:44"/>
    <d v="2021-10-01T16:28:11"/>
    <n v="31229"/>
    <n v="31121"/>
    <n v="38.915543999999997"/>
    <n v="-77.038252"/>
    <n v="38.923583000000001"/>
    <n v="-77.050045999999995"/>
    <x v="0"/>
    <x v="137"/>
    <n v="1781"/>
  </r>
  <r>
    <s v="F21991"/>
    <x v="0"/>
    <d v="2021-10-20T20:57:07"/>
    <d v="2021-10-20T21:05:24"/>
    <n v="31229"/>
    <n v="31121"/>
    <n v="38.915543999999997"/>
    <n v="-77.038252"/>
    <n v="38.923583000000001"/>
    <n v="-77.050045999999995"/>
    <x v="1"/>
    <x v="8"/>
    <n v="1782"/>
  </r>
  <r>
    <s v="F21992"/>
    <x v="0"/>
    <d v="2021-10-21T08:54:13"/>
    <d v="2021-10-21T09:04:16"/>
    <n v="31299"/>
    <n v="31121"/>
    <n v="38.912644"/>
    <n v="-77.045640000000006"/>
    <n v="38.923583000000001"/>
    <n v="-77.050045999999995"/>
    <x v="0"/>
    <x v="466"/>
    <n v="1783"/>
  </r>
  <r>
    <s v="F21993"/>
    <x v="0"/>
    <d v="2021-10-10T11:11:36"/>
    <d v="2021-10-10T11:17:47"/>
    <n v="31299"/>
    <n v="31121"/>
    <n v="38.912644"/>
    <n v="-77.045640000000006"/>
    <n v="38.923583000000001"/>
    <n v="-77.050045999999995"/>
    <x v="0"/>
    <x v="80"/>
    <n v="1784"/>
  </r>
  <r>
    <s v="F21994"/>
    <x v="0"/>
    <d v="2021-10-17T12:12:14"/>
    <d v="2021-10-17T12:25:58"/>
    <n v="31299"/>
    <n v="31121"/>
    <n v="38.912644"/>
    <n v="-77.045640000000006"/>
    <n v="38.923583000000001"/>
    <n v="-77.050045999999995"/>
    <x v="0"/>
    <x v="226"/>
    <n v="1785"/>
  </r>
  <r>
    <s v="F21995"/>
    <x v="0"/>
    <d v="2021-10-06T18:46:39"/>
    <d v="2021-10-06T18:54:30"/>
    <n v="31305"/>
    <n v="31121"/>
    <n v="38.934266999999998"/>
    <n v="-77.057979000000003"/>
    <n v="38.923583000000001"/>
    <n v="-77.050045999999995"/>
    <x v="0"/>
    <x v="42"/>
    <n v="1786"/>
  </r>
  <r>
    <s v="F21996"/>
    <x v="0"/>
    <d v="2021-10-12T17:33:10"/>
    <d v="2021-10-12T17:51:30"/>
    <n v="31318"/>
    <n v="31121"/>
    <n v="38.947156"/>
    <n v="-77.065115000000006"/>
    <n v="38.923583000000001"/>
    <n v="-77.050045999999995"/>
    <x v="0"/>
    <x v="224"/>
    <n v="1787"/>
  </r>
  <r>
    <s v="F21997"/>
    <x v="0"/>
    <d v="2021-10-13T21:56:36"/>
    <d v="2021-10-13T22:11:23"/>
    <n v="31318"/>
    <n v="31121"/>
    <n v="38.947156"/>
    <n v="-77.065115000000006"/>
    <n v="38.923583000000001"/>
    <n v="-77.050045999999995"/>
    <x v="0"/>
    <x v="286"/>
    <n v="1788"/>
  </r>
  <r>
    <s v="F21998"/>
    <x v="0"/>
    <d v="2021-10-17T15:46:30"/>
    <d v="2021-10-17T15:53:48"/>
    <n v="31305"/>
    <n v="31121"/>
    <n v="38.934266999999998"/>
    <n v="-77.057979000000003"/>
    <n v="38.923583000000001"/>
    <n v="-77.050045999999995"/>
    <x v="1"/>
    <x v="44"/>
    <n v="1789"/>
  </r>
  <r>
    <s v="F21999"/>
    <x v="0"/>
    <d v="2021-10-06T11:21:54"/>
    <d v="2021-10-06T11:36:04"/>
    <n v="31305"/>
    <n v="31121"/>
    <n v="38.934266999999998"/>
    <n v="-77.057979000000003"/>
    <n v="38.923583000000001"/>
    <n v="-77.050045999999995"/>
    <x v="0"/>
    <x v="33"/>
    <n v="1790"/>
  </r>
  <r>
    <s v="F22000"/>
    <x v="0"/>
    <d v="2021-10-05T16:43:37"/>
    <d v="2021-10-05T16:53:09"/>
    <n v="31305"/>
    <n v="31121"/>
    <n v="38.934266999999998"/>
    <n v="-77.057979000000003"/>
    <n v="38.923583000000001"/>
    <n v="-77.050045999999995"/>
    <x v="1"/>
    <x v="445"/>
    <n v="1791"/>
  </r>
  <r>
    <s v="F22001"/>
    <x v="0"/>
    <d v="2021-10-08T09:09:23"/>
    <d v="2021-10-08T09:16:30"/>
    <n v="31305"/>
    <n v="31121"/>
    <n v="38.934266999999998"/>
    <n v="-77.057979000000003"/>
    <n v="38.923583000000001"/>
    <n v="-77.050045999999995"/>
    <x v="1"/>
    <x v="504"/>
    <n v="1792"/>
  </r>
  <r>
    <s v="F22002"/>
    <x v="1"/>
    <d v="2021-10-19T13:26:34"/>
    <d v="2021-10-19T13:50:03"/>
    <n v="31313"/>
    <n v="31121"/>
    <n v="38.941096000000002"/>
    <n v="-77.061937"/>
    <n v="38.923558999999997"/>
    <n v="-77.049971999999997"/>
    <x v="0"/>
    <x v="621"/>
    <n v="1793"/>
  </r>
  <r>
    <s v="F22003"/>
    <x v="0"/>
    <d v="2021-10-28T15:00:10"/>
    <d v="2021-10-28T15:19:17"/>
    <n v="31315"/>
    <n v="31121"/>
    <n v="38.964543999999997"/>
    <n v="-77.075135000000003"/>
    <n v="38.923583000000001"/>
    <n v="-77.050045999999995"/>
    <x v="0"/>
    <x v="156"/>
    <n v="1794"/>
  </r>
  <r>
    <s v="F22004"/>
    <x v="0"/>
    <d v="2021-10-02T18:50:20"/>
    <d v="2021-10-02T18:55:51"/>
    <n v="31305"/>
    <n v="31121"/>
    <n v="38.934266999999998"/>
    <n v="-77.057979000000003"/>
    <n v="38.923583000000001"/>
    <n v="-77.050045999999995"/>
    <x v="0"/>
    <x v="612"/>
    <n v="1795"/>
  </r>
  <r>
    <s v="F22005"/>
    <x v="0"/>
    <d v="2021-10-05T17:49:00"/>
    <d v="2021-10-05T17:58:24"/>
    <n v="31305"/>
    <n v="31121"/>
    <n v="38.934266999999998"/>
    <n v="-77.057979000000003"/>
    <n v="38.923583000000001"/>
    <n v="-77.050045999999995"/>
    <x v="0"/>
    <x v="70"/>
    <n v="1796"/>
  </r>
  <r>
    <s v="F22006"/>
    <x v="1"/>
    <d v="2021-10-19T19:00:59"/>
    <d v="2021-10-19T19:14:24"/>
    <n v="31509"/>
    <n v="31121"/>
    <n v="38.912782999999997"/>
    <n v="-77.017572999999999"/>
    <n v="38.923614999999998"/>
    <n v="-77.050111000000001"/>
    <x v="0"/>
    <x v="203"/>
    <n v="1797"/>
  </r>
  <r>
    <s v="F22007"/>
    <x v="0"/>
    <d v="2021-10-08T15:05:23"/>
    <d v="2021-10-08T15:19:59"/>
    <n v="31239"/>
    <n v="31121"/>
    <n v="38.905996000000002"/>
    <n v="-77.039801999999995"/>
    <n v="38.923583000000001"/>
    <n v="-77.050045999999995"/>
    <x v="0"/>
    <x v="563"/>
    <n v="1798"/>
  </r>
  <r>
    <s v="F22008"/>
    <x v="1"/>
    <d v="2021-10-14T18:11:38"/>
    <d v="2021-10-14T18:21:50"/>
    <n v="31239"/>
    <n v="31121"/>
    <n v="38.905847999999999"/>
    <n v="-77.039931999999993"/>
    <n v="38.923574000000002"/>
    <n v="-77.050098000000006"/>
    <x v="1"/>
    <x v="339"/>
    <n v="1799"/>
  </r>
  <r>
    <s v="F22009"/>
    <x v="2"/>
    <d v="2021-10-30T14:37:24"/>
    <d v="2021-10-30T15:04:43"/>
    <n v="31239"/>
    <n v="31121"/>
    <n v="38.905996000000002"/>
    <n v="-77.039801999999995"/>
    <n v="38.923583000000001"/>
    <n v="-77.050045999999995"/>
    <x v="1"/>
    <x v="280"/>
    <n v="1800"/>
  </r>
  <r>
    <s v="F22010"/>
    <x v="2"/>
    <d v="2021-10-30T14:36:59"/>
    <d v="2021-10-30T15:05:11"/>
    <n v="31239"/>
    <n v="31121"/>
    <n v="38.905996000000002"/>
    <n v="-77.039801999999995"/>
    <n v="38.923583000000001"/>
    <n v="-77.050045999999995"/>
    <x v="1"/>
    <x v="425"/>
    <n v="1801"/>
  </r>
  <r>
    <s v="F22011"/>
    <x v="0"/>
    <d v="2021-10-06T12:40:04"/>
    <d v="2021-10-06T12:56:22"/>
    <n v="31239"/>
    <n v="31121"/>
    <n v="38.905996000000002"/>
    <n v="-77.039801999999995"/>
    <n v="38.923583000000001"/>
    <n v="-77.050045999999995"/>
    <x v="0"/>
    <x v="71"/>
    <n v="1802"/>
  </r>
  <r>
    <s v="F22012"/>
    <x v="0"/>
    <d v="2021-10-08T13:35:26"/>
    <d v="2021-10-08T13:52:54"/>
    <n v="31417"/>
    <n v="31121"/>
    <n v="38.947961999999997"/>
    <n v="-77.021550000000005"/>
    <n v="38.923583000000001"/>
    <n v="-77.050045999999995"/>
    <x v="0"/>
    <x v="41"/>
    <n v="1803"/>
  </r>
  <r>
    <s v="F22013"/>
    <x v="1"/>
    <d v="2021-10-27T14:00:39"/>
    <d v="2021-10-27T14:13:40"/>
    <n v="31417"/>
    <n v="31121"/>
    <n v="38.948042999999998"/>
    <n v="-77.021469999999994"/>
    <n v="38.923611000000001"/>
    <n v="-77.049955999999995"/>
    <x v="1"/>
    <x v="93"/>
    <n v="1804"/>
  </r>
  <r>
    <s v="F22014"/>
    <x v="1"/>
    <d v="2021-10-13T14:00:31"/>
    <d v="2021-10-13T14:14:11"/>
    <n v="31417"/>
    <n v="31121"/>
    <n v="38.948002000000002"/>
    <n v="-77.021469999999994"/>
    <n v="38.923547999999997"/>
    <n v="-77.049912000000006"/>
    <x v="1"/>
    <x v="572"/>
    <n v="1805"/>
  </r>
  <r>
    <s v="F22015"/>
    <x v="1"/>
    <d v="2021-10-14T13:57:19"/>
    <d v="2021-10-14T14:10:45"/>
    <n v="31417"/>
    <n v="31121"/>
    <n v="38.948014000000001"/>
    <n v="-77.021456000000001"/>
    <n v="38.923541999999998"/>
    <n v="-77.049993000000001"/>
    <x v="1"/>
    <x v="576"/>
    <n v="1806"/>
  </r>
  <r>
    <s v="F22016"/>
    <x v="0"/>
    <d v="2021-10-28T19:09:32"/>
    <d v="2021-10-28T19:35:24"/>
    <n v="31291"/>
    <n v="31121"/>
    <n v="38.901136000000001"/>
    <n v="-77.034451000000004"/>
    <n v="38.923583000000001"/>
    <n v="-77.050045999999995"/>
    <x v="0"/>
    <x v="293"/>
    <n v="1807"/>
  </r>
  <r>
    <s v="F22017"/>
    <x v="1"/>
    <d v="2021-10-14T20:34:50"/>
    <d v="2021-10-14T20:42:45"/>
    <n v="31200"/>
    <n v="31121"/>
    <n v="38.910144000000003"/>
    <n v="-77.044223000000002"/>
    <n v="38.923608999999999"/>
    <n v="-77.050124999999994"/>
    <x v="0"/>
    <x v="118"/>
    <n v="1808"/>
  </r>
  <r>
    <s v="F22018"/>
    <x v="0"/>
    <d v="2021-10-03T11:44:57"/>
    <d v="2021-10-03T11:55:21"/>
    <n v="31200"/>
    <n v="31121"/>
    <n v="38.9101"/>
    <n v="-77.044399999999996"/>
    <n v="38.923583000000001"/>
    <n v="-77.050045999999995"/>
    <x v="0"/>
    <x v="105"/>
    <n v="1809"/>
  </r>
  <r>
    <s v="F22019"/>
    <x v="0"/>
    <d v="2021-10-20T17:57:48"/>
    <d v="2021-10-20T18:10:16"/>
    <n v="31200"/>
    <n v="31121"/>
    <n v="38.9101"/>
    <n v="-77.044399999999996"/>
    <n v="38.923583000000001"/>
    <n v="-77.050045999999995"/>
    <x v="1"/>
    <x v="385"/>
    <n v="1810"/>
  </r>
  <r>
    <s v="F22020"/>
    <x v="0"/>
    <d v="2021-10-20T17:24:30"/>
    <d v="2021-10-20T17:34:45"/>
    <n v="31200"/>
    <n v="31121"/>
    <n v="38.9101"/>
    <n v="-77.044399999999996"/>
    <n v="38.923583000000001"/>
    <n v="-77.050045999999995"/>
    <x v="0"/>
    <x v="622"/>
    <n v="1811"/>
  </r>
  <r>
    <s v="F22021"/>
    <x v="0"/>
    <d v="2021-10-20T15:35:54"/>
    <d v="2021-10-20T15:45:10"/>
    <n v="31200"/>
    <n v="31121"/>
    <n v="38.9101"/>
    <n v="-77.044399999999996"/>
    <n v="38.923583000000001"/>
    <n v="-77.050045999999995"/>
    <x v="0"/>
    <x v="488"/>
    <n v="1812"/>
  </r>
  <r>
    <s v="F22022"/>
    <x v="0"/>
    <d v="2021-10-20T17:59:20"/>
    <d v="2021-10-20T18:10:20"/>
    <n v="31200"/>
    <n v="31121"/>
    <n v="38.9101"/>
    <n v="-77.044399999999996"/>
    <n v="38.923583000000001"/>
    <n v="-77.050045999999995"/>
    <x v="0"/>
    <x v="545"/>
    <n v="1813"/>
  </r>
  <r>
    <s v="F22023"/>
    <x v="0"/>
    <d v="2021-10-06T17:00:16"/>
    <d v="2021-10-06T17:10:22"/>
    <n v="31200"/>
    <n v="31121"/>
    <n v="38.9101"/>
    <n v="-77.044399999999996"/>
    <n v="38.923583000000001"/>
    <n v="-77.050045999999995"/>
    <x v="0"/>
    <x v="199"/>
    <n v="1814"/>
  </r>
  <r>
    <s v="F22024"/>
    <x v="0"/>
    <d v="2021-10-30T02:27:45"/>
    <d v="2021-10-30T02:35:07"/>
    <n v="31200"/>
    <n v="31121"/>
    <n v="38.9101"/>
    <n v="-77.044399999999996"/>
    <n v="38.923583000000001"/>
    <n v="-77.050045999999995"/>
    <x v="0"/>
    <x v="565"/>
    <n v="1815"/>
  </r>
  <r>
    <s v="F22025"/>
    <x v="0"/>
    <d v="2021-10-16T10:48:58"/>
    <d v="2021-10-16T10:56:14"/>
    <n v="31200"/>
    <n v="31121"/>
    <n v="38.9101"/>
    <n v="-77.044399999999996"/>
    <n v="38.923583000000001"/>
    <n v="-77.050045999999995"/>
    <x v="0"/>
    <x v="490"/>
    <n v="1816"/>
  </r>
  <r>
    <s v="F22026"/>
    <x v="0"/>
    <d v="2021-10-25T14:56:49"/>
    <d v="2021-10-25T15:13:27"/>
    <n v="31200"/>
    <n v="31121"/>
    <n v="38.9101"/>
    <n v="-77.044399999999996"/>
    <n v="38.923583000000001"/>
    <n v="-77.050045999999995"/>
    <x v="0"/>
    <x v="300"/>
    <n v="1817"/>
  </r>
  <r>
    <s v="F22027"/>
    <x v="0"/>
    <d v="2021-10-19T11:53:21"/>
    <d v="2021-10-19T12:04:04"/>
    <n v="31200"/>
    <n v="31121"/>
    <n v="38.9101"/>
    <n v="-77.044399999999996"/>
    <n v="38.923583000000001"/>
    <n v="-77.050045999999995"/>
    <x v="0"/>
    <x v="530"/>
    <n v="1818"/>
  </r>
  <r>
    <s v="F22028"/>
    <x v="0"/>
    <d v="2021-10-19T16:50:13"/>
    <d v="2021-10-19T17:05:06"/>
    <n v="31200"/>
    <n v="31121"/>
    <n v="38.9101"/>
    <n v="-77.044399999999996"/>
    <n v="38.923583000000001"/>
    <n v="-77.050045999999995"/>
    <x v="0"/>
    <x v="190"/>
    <n v="1819"/>
  </r>
  <r>
    <s v="F22029"/>
    <x v="0"/>
    <d v="2021-10-11T12:35:51"/>
    <d v="2021-10-11T12:49:14"/>
    <n v="31200"/>
    <n v="31121"/>
    <n v="38.9101"/>
    <n v="-77.044399999999996"/>
    <n v="38.923583000000001"/>
    <n v="-77.050045999999995"/>
    <x v="0"/>
    <x v="444"/>
    <n v="1820"/>
  </r>
  <r>
    <s v="F22030"/>
    <x v="0"/>
    <d v="2021-10-14T12:54:34"/>
    <d v="2021-10-14T13:31:39"/>
    <n v="31200"/>
    <n v="31121"/>
    <n v="38.9101"/>
    <n v="-77.044399999999996"/>
    <n v="38.923583000000001"/>
    <n v="-77.050045999999995"/>
    <x v="0"/>
    <x v="623"/>
    <n v="1821"/>
  </r>
  <r>
    <s v="F22031"/>
    <x v="1"/>
    <d v="2021-10-27T20:14:03"/>
    <d v="2021-10-27T20:34:42"/>
    <n v="31505"/>
    <n v="31121"/>
    <n v="38.910910999999999"/>
    <n v="-77.004987999999997"/>
    <n v="38.923568000000003"/>
    <n v="-77.050113999999994"/>
    <x v="0"/>
    <x v="461"/>
    <n v="1822"/>
  </r>
  <r>
    <s v="F22032"/>
    <x v="0"/>
    <d v="2021-10-22T17:33:34"/>
    <d v="2021-10-22T18:01:34"/>
    <n v="31289"/>
    <n v="31121"/>
    <n v="38.890538999999997"/>
    <n v="-77.049383000000006"/>
    <n v="38.923583000000001"/>
    <n v="-77.050045999999995"/>
    <x v="1"/>
    <x v="460"/>
    <n v="1823"/>
  </r>
  <r>
    <s v="F22033"/>
    <x v="0"/>
    <d v="2021-10-12T13:09:35"/>
    <d v="2021-10-12T13:26:54"/>
    <n v="31312"/>
    <n v="31121"/>
    <n v="38.90849"/>
    <n v="-77.063586000000001"/>
    <n v="38.923583000000001"/>
    <n v="-77.050045999999995"/>
    <x v="0"/>
    <x v="133"/>
    <n v="1824"/>
  </r>
  <r>
    <s v="F22034"/>
    <x v="1"/>
    <d v="2021-10-23T17:00:47"/>
    <d v="2021-10-23T17:07:34"/>
    <n v="31302"/>
    <n v="31121"/>
    <n v="38.934835999999997"/>
    <n v="-77.072664000000003"/>
    <n v="38.923673999999998"/>
    <n v="-77.050214999999994"/>
    <x v="0"/>
    <x v="214"/>
    <n v="1825"/>
  </r>
  <r>
    <s v="F22035"/>
    <x v="0"/>
    <d v="2021-10-14T15:27:36"/>
    <d v="2021-10-14T16:08:26"/>
    <n v="31312"/>
    <n v="31121"/>
    <n v="38.90849"/>
    <n v="-77.063586000000001"/>
    <n v="38.923583000000001"/>
    <n v="-77.050045999999995"/>
    <x v="1"/>
    <x v="612"/>
    <n v="1826"/>
  </r>
  <r>
    <s v="F22036"/>
    <x v="0"/>
    <d v="2021-10-25T08:08:41"/>
    <d v="2021-10-25T08:18:15"/>
    <n v="31302"/>
    <n v="31121"/>
    <n v="38.934880999999997"/>
    <n v="-77.072755000000001"/>
    <n v="38.923583000000001"/>
    <n v="-77.050045999999995"/>
    <x v="1"/>
    <x v="348"/>
    <n v="1827"/>
  </r>
  <r>
    <s v="F22037"/>
    <x v="0"/>
    <d v="2021-10-10T23:01:20"/>
    <d v="2021-10-10T23:10:43"/>
    <n v="31302"/>
    <n v="31121"/>
    <n v="38.934880999999997"/>
    <n v="-77.072755000000001"/>
    <n v="38.923583000000001"/>
    <n v="-77.050045999999995"/>
    <x v="1"/>
    <x v="311"/>
    <n v="1828"/>
  </r>
  <r>
    <s v="F22038"/>
    <x v="0"/>
    <d v="2021-10-03T13:32:40"/>
    <d v="2021-10-03T13:42:07"/>
    <n v="31302"/>
    <n v="31121"/>
    <n v="38.934880999999997"/>
    <n v="-77.072755000000001"/>
    <n v="38.923583000000001"/>
    <n v="-77.050045999999995"/>
    <x v="0"/>
    <x v="600"/>
    <n v="1829"/>
  </r>
  <r>
    <s v="F22039"/>
    <x v="0"/>
    <d v="2021-10-23T18:32:18"/>
    <d v="2021-10-23T18:44:47"/>
    <n v="31302"/>
    <n v="31121"/>
    <n v="38.934880999999997"/>
    <n v="-77.072755000000001"/>
    <n v="38.923583000000001"/>
    <n v="-77.050045999999995"/>
    <x v="0"/>
    <x v="510"/>
    <n v="1830"/>
  </r>
  <r>
    <s v="F22040"/>
    <x v="0"/>
    <d v="2021-10-09T15:49:45"/>
    <d v="2021-10-09T15:53:30"/>
    <n v="31104"/>
    <n v="31121"/>
    <n v="38.922924999999999"/>
    <n v="-77.042580999999998"/>
    <n v="38.923583000000001"/>
    <n v="-77.050045999999995"/>
    <x v="0"/>
    <x v="479"/>
    <n v="1831"/>
  </r>
  <r>
    <s v="F22041"/>
    <x v="0"/>
    <d v="2021-10-03T10:06:37"/>
    <d v="2021-10-03T10:08:40"/>
    <n v="31104"/>
    <n v="31121"/>
    <n v="38.922924999999999"/>
    <n v="-77.042580999999998"/>
    <n v="38.923583000000001"/>
    <n v="-77.050045999999995"/>
    <x v="0"/>
    <x v="146"/>
    <n v="1832"/>
  </r>
  <r>
    <s v="F22042"/>
    <x v="0"/>
    <d v="2021-10-14T18:39:28"/>
    <d v="2021-10-14T18:48:53"/>
    <n v="31104"/>
    <n v="31121"/>
    <n v="38.922924999999999"/>
    <n v="-77.042580999999998"/>
    <n v="38.923583000000001"/>
    <n v="-77.050045999999995"/>
    <x v="0"/>
    <x v="383"/>
    <n v="1833"/>
  </r>
  <r>
    <s v="F22043"/>
    <x v="0"/>
    <d v="2021-10-08T10:26:53"/>
    <d v="2021-10-08T10:29:33"/>
    <n v="31104"/>
    <n v="31121"/>
    <n v="38.922924999999999"/>
    <n v="-77.042580999999998"/>
    <n v="38.923583000000001"/>
    <n v="-77.050045999999995"/>
    <x v="0"/>
    <x v="397"/>
    <n v="1834"/>
  </r>
  <r>
    <s v="F22044"/>
    <x v="0"/>
    <d v="2021-10-14T18:03:05"/>
    <d v="2021-10-14T18:05:20"/>
    <n v="31104"/>
    <n v="31121"/>
    <n v="38.922924999999999"/>
    <n v="-77.042580999999998"/>
    <n v="38.923583000000001"/>
    <n v="-77.050045999999995"/>
    <x v="0"/>
    <x v="39"/>
    <n v="1835"/>
  </r>
  <r>
    <s v="F22045"/>
    <x v="0"/>
    <d v="2021-10-06T22:19:42"/>
    <d v="2021-10-06T22:23:14"/>
    <n v="31104"/>
    <n v="31121"/>
    <n v="38.922924999999999"/>
    <n v="-77.042580999999998"/>
    <n v="38.923583000000001"/>
    <n v="-77.050045999999995"/>
    <x v="0"/>
    <x v="244"/>
    <n v="1836"/>
  </r>
  <r>
    <s v="F22046"/>
    <x v="0"/>
    <d v="2021-10-11T13:44:26"/>
    <d v="2021-10-11T13:48:08"/>
    <n v="31104"/>
    <n v="31121"/>
    <n v="38.922924999999999"/>
    <n v="-77.042580999999998"/>
    <n v="38.923583000000001"/>
    <n v="-77.050045999999995"/>
    <x v="0"/>
    <x v="355"/>
    <n v="1837"/>
  </r>
  <r>
    <s v="F22047"/>
    <x v="0"/>
    <d v="2021-10-27T17:11:53"/>
    <d v="2021-10-27T17:14:10"/>
    <n v="31104"/>
    <n v="31121"/>
    <n v="38.922924999999999"/>
    <n v="-77.042580999999998"/>
    <n v="38.923583000000001"/>
    <n v="-77.050045999999995"/>
    <x v="0"/>
    <x v="576"/>
    <n v="1838"/>
  </r>
  <r>
    <s v="F22048"/>
    <x v="0"/>
    <d v="2021-10-27T14:13:55"/>
    <d v="2021-10-27T14:16:37"/>
    <n v="31104"/>
    <n v="31121"/>
    <n v="38.922924999999999"/>
    <n v="-77.042580999999998"/>
    <n v="38.923583000000001"/>
    <n v="-77.050045999999995"/>
    <x v="0"/>
    <x v="517"/>
    <n v="1839"/>
  </r>
  <r>
    <s v="F22049"/>
    <x v="0"/>
    <d v="2021-10-09T10:56:53"/>
    <d v="2021-10-09T11:00:44"/>
    <n v="31104"/>
    <n v="31121"/>
    <n v="38.922924999999999"/>
    <n v="-77.042580999999998"/>
    <n v="38.923583000000001"/>
    <n v="-77.050045999999995"/>
    <x v="1"/>
    <x v="241"/>
    <n v="1840"/>
  </r>
  <r>
    <s v="F22050"/>
    <x v="0"/>
    <d v="2021-10-08T20:00:43"/>
    <d v="2021-10-08T20:05:17"/>
    <n v="31104"/>
    <n v="31121"/>
    <n v="38.922924999999999"/>
    <n v="-77.042580999999998"/>
    <n v="38.923583000000001"/>
    <n v="-77.050045999999995"/>
    <x v="1"/>
    <x v="396"/>
    <n v="1841"/>
  </r>
  <r>
    <s v="F22051"/>
    <x v="1"/>
    <d v="2021-10-28T21:01:22"/>
    <d v="2021-10-28T21:03:17"/>
    <n v="31104"/>
    <n v="31121"/>
    <n v="38.923065000000001"/>
    <n v="-77.042574999999999"/>
    <n v="38.923575"/>
    <n v="-77.050002000000006"/>
    <x v="0"/>
    <x v="37"/>
    <n v="1842"/>
  </r>
  <r>
    <s v="F22052"/>
    <x v="0"/>
    <d v="2021-10-01T11:30:39"/>
    <d v="2021-10-01T11:35:42"/>
    <n v="31104"/>
    <n v="31121"/>
    <n v="38.922924999999999"/>
    <n v="-77.042580999999998"/>
    <n v="38.923583000000001"/>
    <n v="-77.050045999999995"/>
    <x v="0"/>
    <x v="270"/>
    <n v="1843"/>
  </r>
  <r>
    <s v="F22053"/>
    <x v="0"/>
    <d v="2021-10-10T14:32:02"/>
    <d v="2021-10-10T14:34:36"/>
    <n v="31104"/>
    <n v="31121"/>
    <n v="38.922924999999999"/>
    <n v="-77.042580999999998"/>
    <n v="38.923583000000001"/>
    <n v="-77.050045999999995"/>
    <x v="0"/>
    <x v="63"/>
    <n v="1844"/>
  </r>
  <r>
    <s v="F22054"/>
    <x v="0"/>
    <d v="2021-10-23T07:27:44"/>
    <d v="2021-10-23T07:30:18"/>
    <n v="31104"/>
    <n v="31121"/>
    <n v="38.922924999999999"/>
    <n v="-77.042580999999998"/>
    <n v="38.923583000000001"/>
    <n v="-77.050045999999995"/>
    <x v="0"/>
    <x v="532"/>
    <n v="1845"/>
  </r>
  <r>
    <s v="F22055"/>
    <x v="0"/>
    <d v="2021-10-03T11:30:18"/>
    <d v="2021-10-03T11:33:10"/>
    <n v="31104"/>
    <n v="31121"/>
    <n v="38.922924999999999"/>
    <n v="-77.042580999999998"/>
    <n v="38.923583000000001"/>
    <n v="-77.050045999999995"/>
    <x v="1"/>
    <x v="70"/>
    <n v="1846"/>
  </r>
  <r>
    <s v="F22056"/>
    <x v="0"/>
    <d v="2021-10-12T20:29:32"/>
    <d v="2021-10-12T20:32:20"/>
    <n v="31104"/>
    <n v="31121"/>
    <n v="38.922924999999999"/>
    <n v="-77.042580999999998"/>
    <n v="38.923583000000001"/>
    <n v="-77.050045999999995"/>
    <x v="0"/>
    <x v="624"/>
    <n v="1847"/>
  </r>
  <r>
    <s v="F22057"/>
    <x v="0"/>
    <d v="2021-10-20T20:39:22"/>
    <d v="2021-10-20T20:41:41"/>
    <n v="31104"/>
    <n v="31121"/>
    <n v="38.922924999999999"/>
    <n v="-77.042580999999998"/>
    <n v="38.923583000000001"/>
    <n v="-77.050045999999995"/>
    <x v="0"/>
    <x v="458"/>
    <n v="1848"/>
  </r>
  <r>
    <s v="F22058"/>
    <x v="0"/>
    <d v="2021-10-10T18:05:55"/>
    <d v="2021-10-10T18:07:56"/>
    <n v="31104"/>
    <n v="31121"/>
    <n v="38.922924999999999"/>
    <n v="-77.042580999999998"/>
    <n v="38.923583000000001"/>
    <n v="-77.050045999999995"/>
    <x v="0"/>
    <x v="54"/>
    <n v="1849"/>
  </r>
  <r>
    <s v="F22059"/>
    <x v="0"/>
    <d v="2021-10-11T07:31:23"/>
    <d v="2021-10-11T07:33:52"/>
    <n v="31104"/>
    <n v="31121"/>
    <n v="38.922924999999999"/>
    <n v="-77.042580999999998"/>
    <n v="38.923583000000001"/>
    <n v="-77.050045999999995"/>
    <x v="0"/>
    <x v="180"/>
    <n v="1850"/>
  </r>
  <r>
    <s v="F22060"/>
    <x v="1"/>
    <d v="2021-10-24T16:55:53"/>
    <d v="2021-10-24T16:58:47"/>
    <n v="31104"/>
    <n v="31121"/>
    <n v="38.923074"/>
    <n v="-77.042620999999997"/>
    <n v="38.923572999999998"/>
    <n v="-77.050115000000005"/>
    <x v="0"/>
    <x v="53"/>
    <n v="1851"/>
  </r>
  <r>
    <s v="F22061"/>
    <x v="0"/>
    <d v="2021-10-02T18:48:17"/>
    <d v="2021-10-02T18:52:12"/>
    <n v="31104"/>
    <n v="31121"/>
    <n v="38.922924999999999"/>
    <n v="-77.042580999999998"/>
    <n v="38.923583000000001"/>
    <n v="-77.050045999999995"/>
    <x v="0"/>
    <x v="232"/>
    <n v="1852"/>
  </r>
  <r>
    <s v="F22062"/>
    <x v="0"/>
    <d v="2021-10-11T15:28:57"/>
    <d v="2021-10-11T15:32:16"/>
    <n v="31104"/>
    <n v="31121"/>
    <n v="38.922924999999999"/>
    <n v="-77.042580999999998"/>
    <n v="38.923583000000001"/>
    <n v="-77.050045999999995"/>
    <x v="0"/>
    <x v="265"/>
    <n v="1853"/>
  </r>
  <r>
    <s v="F22063"/>
    <x v="0"/>
    <d v="2021-10-23T19:36:21"/>
    <d v="2021-10-23T19:48:00"/>
    <n v="31104"/>
    <n v="31121"/>
    <n v="38.922924999999999"/>
    <n v="-77.042580999999998"/>
    <n v="38.923583000000001"/>
    <n v="-77.050045999999995"/>
    <x v="0"/>
    <x v="574"/>
    <n v="1854"/>
  </r>
  <r>
    <s v="F22064"/>
    <x v="1"/>
    <d v="2021-10-28T16:29:37"/>
    <d v="2021-10-28T16:32:51"/>
    <n v="31104"/>
    <n v="31121"/>
    <n v="38.922984999999997"/>
    <n v="-77.042563000000001"/>
    <n v="38.923572"/>
    <n v="-77.050189000000003"/>
    <x v="0"/>
    <x v="31"/>
    <n v="1855"/>
  </r>
  <r>
    <s v="F22065"/>
    <x v="0"/>
    <d v="2021-10-01T16:10:17"/>
    <d v="2021-10-01T16:14:48"/>
    <n v="31104"/>
    <n v="31121"/>
    <n v="38.922924999999999"/>
    <n v="-77.042580999999998"/>
    <n v="38.923583000000001"/>
    <n v="-77.050045999999995"/>
    <x v="0"/>
    <x v="17"/>
    <n v="1856"/>
  </r>
  <r>
    <s v="F22066"/>
    <x v="0"/>
    <d v="2021-10-02T15:29:07"/>
    <d v="2021-10-02T15:33:17"/>
    <n v="31104"/>
    <n v="31121"/>
    <n v="38.922924999999999"/>
    <n v="-77.042580999999998"/>
    <n v="38.923583000000001"/>
    <n v="-77.050045999999995"/>
    <x v="0"/>
    <x v="560"/>
    <n v="1857"/>
  </r>
  <r>
    <s v="F22067"/>
    <x v="0"/>
    <d v="2021-10-28T17:19:27"/>
    <d v="2021-10-28T17:23:01"/>
    <n v="31104"/>
    <n v="31121"/>
    <n v="38.922924999999999"/>
    <n v="-77.042580999999998"/>
    <n v="38.923583000000001"/>
    <n v="-77.050045999999995"/>
    <x v="0"/>
    <x v="304"/>
    <n v="1858"/>
  </r>
  <r>
    <s v="F22068"/>
    <x v="0"/>
    <d v="2021-10-20T17:46:06"/>
    <d v="2021-10-20T17:49:12"/>
    <n v="31104"/>
    <n v="31121"/>
    <n v="38.922924999999999"/>
    <n v="-77.042580999999998"/>
    <n v="38.923583000000001"/>
    <n v="-77.050045999999995"/>
    <x v="0"/>
    <x v="621"/>
    <n v="1859"/>
  </r>
  <r>
    <s v="F22069"/>
    <x v="0"/>
    <d v="2021-10-01T17:47:21"/>
    <d v="2021-10-01T17:50:41"/>
    <n v="31104"/>
    <n v="31121"/>
    <n v="38.922924999999999"/>
    <n v="-77.042580999999998"/>
    <n v="38.923583000000001"/>
    <n v="-77.050045999999995"/>
    <x v="0"/>
    <x v="347"/>
    <n v="1860"/>
  </r>
  <r>
    <s v="F22070"/>
    <x v="0"/>
    <d v="2021-10-12T19:35:50"/>
    <d v="2021-10-12T19:38:36"/>
    <n v="31104"/>
    <n v="31121"/>
    <n v="38.922924999999999"/>
    <n v="-77.042580999999998"/>
    <n v="38.923583000000001"/>
    <n v="-77.050045999999995"/>
    <x v="1"/>
    <x v="69"/>
    <n v="1861"/>
  </r>
  <r>
    <s v="F22071"/>
    <x v="1"/>
    <d v="2021-10-13T17:10:35"/>
    <d v="2021-10-13T17:14:01"/>
    <n v="31104"/>
    <n v="31121"/>
    <n v="38.922998999999997"/>
    <n v="-77.042575999999997"/>
    <n v="38.923532999999999"/>
    <n v="-77.05001"/>
    <x v="0"/>
    <x v="625"/>
    <n v="1862"/>
  </r>
  <r>
    <s v="F22072"/>
    <x v="0"/>
    <d v="2021-10-06T18:14:09"/>
    <d v="2021-10-06T18:16:41"/>
    <n v="31104"/>
    <n v="31121"/>
    <n v="38.922924999999999"/>
    <n v="-77.042580999999998"/>
    <n v="38.923583000000001"/>
    <n v="-77.050045999999995"/>
    <x v="0"/>
    <x v="339"/>
    <n v="1863"/>
  </r>
  <r>
    <s v="F22073"/>
    <x v="0"/>
    <d v="2021-10-29T07:50:42"/>
    <d v="2021-10-29T07:55:11"/>
    <n v="31104"/>
    <n v="31121"/>
    <n v="38.922924999999999"/>
    <n v="-77.042580999999998"/>
    <n v="38.923583000000001"/>
    <n v="-77.050045999999995"/>
    <x v="0"/>
    <x v="581"/>
    <n v="1864"/>
  </r>
  <r>
    <s v="F22074"/>
    <x v="0"/>
    <d v="2021-10-29T09:09:38"/>
    <d v="2021-10-29T09:11:47"/>
    <n v="31104"/>
    <n v="31121"/>
    <n v="38.922924999999999"/>
    <n v="-77.042580999999998"/>
    <n v="38.923583000000001"/>
    <n v="-77.050045999999995"/>
    <x v="0"/>
    <x v="189"/>
    <n v="1865"/>
  </r>
  <r>
    <s v="F22075"/>
    <x v="0"/>
    <d v="2021-10-09T16:26:23"/>
    <d v="2021-10-09T16:30:21"/>
    <n v="31104"/>
    <n v="31121"/>
    <n v="38.922924999999999"/>
    <n v="-77.042580999999998"/>
    <n v="38.923583000000001"/>
    <n v="-77.050045999999995"/>
    <x v="0"/>
    <x v="505"/>
    <n v="1866"/>
  </r>
  <r>
    <s v="F22076"/>
    <x v="0"/>
    <d v="2021-10-20T10:30:51"/>
    <d v="2021-10-20T10:33:33"/>
    <n v="31104"/>
    <n v="31121"/>
    <n v="38.922924999999999"/>
    <n v="-77.042580999999998"/>
    <n v="38.923583000000001"/>
    <n v="-77.050045999999995"/>
    <x v="0"/>
    <x v="611"/>
    <n v="1867"/>
  </r>
  <r>
    <s v="F22077"/>
    <x v="0"/>
    <d v="2021-10-14T22:05:37"/>
    <d v="2021-10-14T22:07:42"/>
    <n v="31104"/>
    <n v="31121"/>
    <n v="38.922924999999999"/>
    <n v="-77.042580999999998"/>
    <n v="38.923583000000001"/>
    <n v="-77.050045999999995"/>
    <x v="0"/>
    <x v="402"/>
    <n v="1868"/>
  </r>
  <r>
    <s v="F22078"/>
    <x v="0"/>
    <d v="2021-10-28T22:45:36"/>
    <d v="2021-10-28T22:47:26"/>
    <n v="31104"/>
    <n v="31121"/>
    <n v="38.922924999999999"/>
    <n v="-77.042580999999998"/>
    <n v="38.923583000000001"/>
    <n v="-77.050045999999995"/>
    <x v="0"/>
    <x v="9"/>
    <n v="1869"/>
  </r>
  <r>
    <s v="F22079"/>
    <x v="0"/>
    <d v="2021-10-21T13:54:26"/>
    <d v="2021-10-21T13:58:34"/>
    <n v="31104"/>
    <n v="31121"/>
    <n v="38.922924999999999"/>
    <n v="-77.042580999999998"/>
    <n v="38.923583000000001"/>
    <n v="-77.050045999999995"/>
    <x v="0"/>
    <x v="532"/>
    <n v="1870"/>
  </r>
  <r>
    <s v="F22080"/>
    <x v="0"/>
    <d v="2021-10-05T10:45:21"/>
    <d v="2021-10-05T10:48:35"/>
    <n v="31104"/>
    <n v="31121"/>
    <n v="38.922924999999999"/>
    <n v="-77.042580999999998"/>
    <n v="38.923583000000001"/>
    <n v="-77.050045999999995"/>
    <x v="1"/>
    <x v="251"/>
    <n v="1871"/>
  </r>
  <r>
    <s v="F22081"/>
    <x v="0"/>
    <d v="2021-10-05T07:15:25"/>
    <d v="2021-10-05T07:19:13"/>
    <n v="31104"/>
    <n v="31121"/>
    <n v="38.922924999999999"/>
    <n v="-77.042580999999998"/>
    <n v="38.923583000000001"/>
    <n v="-77.050045999999995"/>
    <x v="1"/>
    <x v="19"/>
    <n v="1872"/>
  </r>
  <r>
    <s v="F22082"/>
    <x v="0"/>
    <d v="2021-10-29T19:43:46"/>
    <d v="2021-10-29T19:46:37"/>
    <n v="31104"/>
    <n v="31121"/>
    <n v="38.922924999999999"/>
    <n v="-77.042580999999998"/>
    <n v="38.923583000000001"/>
    <n v="-77.050045999999995"/>
    <x v="0"/>
    <x v="415"/>
    <n v="1873"/>
  </r>
  <r>
    <s v="F22083"/>
    <x v="0"/>
    <d v="2021-10-10T14:30:44"/>
    <d v="2021-10-10T14:34:00"/>
    <n v="31104"/>
    <n v="31121"/>
    <n v="38.922924999999999"/>
    <n v="-77.042580999999998"/>
    <n v="38.923583000000001"/>
    <n v="-77.050045999999995"/>
    <x v="0"/>
    <x v="548"/>
    <n v="1874"/>
  </r>
  <r>
    <s v="F22084"/>
    <x v="0"/>
    <d v="2021-10-18T21:33:52"/>
    <d v="2021-10-18T21:36:34"/>
    <n v="31104"/>
    <n v="31121"/>
    <n v="38.922924999999999"/>
    <n v="-77.042580999999998"/>
    <n v="38.923583000000001"/>
    <n v="-77.050045999999995"/>
    <x v="0"/>
    <x v="394"/>
    <n v="1875"/>
  </r>
  <r>
    <s v="F22085"/>
    <x v="1"/>
    <d v="2021-10-27T17:00:26"/>
    <d v="2021-10-27T17:14:11"/>
    <n v="31104"/>
    <n v="31121"/>
    <n v="38.923085999999998"/>
    <n v="-77.042563999999999"/>
    <n v="38.923630000000003"/>
    <n v="-77.050200000000004"/>
    <x v="0"/>
    <x v="32"/>
    <n v="1876"/>
  </r>
  <r>
    <s v="F22086"/>
    <x v="0"/>
    <d v="2021-10-23T19:36:00"/>
    <d v="2021-10-23T19:48:34"/>
    <n v="31104"/>
    <n v="31121"/>
    <n v="38.922924999999999"/>
    <n v="-77.042580999999998"/>
    <n v="38.923583000000001"/>
    <n v="-77.050045999999995"/>
    <x v="1"/>
    <x v="16"/>
    <n v="1877"/>
  </r>
  <r>
    <s v="F22087"/>
    <x v="0"/>
    <d v="2021-10-15T13:54:56"/>
    <d v="2021-10-15T13:56:56"/>
    <n v="31104"/>
    <n v="31121"/>
    <n v="38.922924999999999"/>
    <n v="-77.042580999999998"/>
    <n v="38.923583000000001"/>
    <n v="-77.050045999999995"/>
    <x v="0"/>
    <x v="626"/>
    <n v="1878"/>
  </r>
  <r>
    <s v="F22088"/>
    <x v="0"/>
    <d v="2021-10-13T19:16:11"/>
    <d v="2021-10-13T19:19:08"/>
    <n v="31104"/>
    <n v="31121"/>
    <n v="38.922924999999999"/>
    <n v="-77.042580999999998"/>
    <n v="38.923583000000001"/>
    <n v="-77.050045999999995"/>
    <x v="0"/>
    <x v="627"/>
    <n v="1879"/>
  </r>
  <r>
    <s v="F22089"/>
    <x v="0"/>
    <d v="2021-10-25T17:20:33"/>
    <d v="2021-10-25T17:23:46"/>
    <n v="31104"/>
    <n v="31121"/>
    <n v="38.922924999999999"/>
    <n v="-77.042580999999998"/>
    <n v="38.923583000000001"/>
    <n v="-77.050045999999995"/>
    <x v="0"/>
    <x v="339"/>
    <n v="1880"/>
  </r>
  <r>
    <s v="F22090"/>
    <x v="0"/>
    <d v="2021-10-02T18:56:30"/>
    <d v="2021-10-02T19:00:18"/>
    <n v="31104"/>
    <n v="31121"/>
    <n v="38.922924999999999"/>
    <n v="-77.042580999999998"/>
    <n v="38.923583000000001"/>
    <n v="-77.050045999999995"/>
    <x v="0"/>
    <x v="189"/>
    <n v="1881"/>
  </r>
  <r>
    <s v="F22091"/>
    <x v="0"/>
    <d v="2021-10-30T17:43:48"/>
    <d v="2021-10-30T17:49:21"/>
    <n v="31104"/>
    <n v="31121"/>
    <n v="38.922924999999999"/>
    <n v="-77.042580999999998"/>
    <n v="38.923583000000001"/>
    <n v="-77.050045999999995"/>
    <x v="0"/>
    <x v="628"/>
    <n v="1882"/>
  </r>
  <r>
    <s v="F22092"/>
    <x v="0"/>
    <d v="2021-10-08T17:36:15"/>
    <d v="2021-10-08T17:39:03"/>
    <n v="31104"/>
    <n v="31121"/>
    <n v="38.922924999999999"/>
    <n v="-77.042580999999998"/>
    <n v="38.923583000000001"/>
    <n v="-77.050045999999995"/>
    <x v="0"/>
    <x v="307"/>
    <n v="1883"/>
  </r>
  <r>
    <s v="F22093"/>
    <x v="0"/>
    <d v="2021-10-13T19:22:15"/>
    <d v="2021-10-13T19:24:33"/>
    <n v="31104"/>
    <n v="31121"/>
    <n v="38.922924999999999"/>
    <n v="-77.042580999999998"/>
    <n v="38.923583000000001"/>
    <n v="-77.050045999999995"/>
    <x v="0"/>
    <x v="251"/>
    <n v="1884"/>
  </r>
  <r>
    <s v="F22094"/>
    <x v="0"/>
    <d v="2021-10-02T16:09:13"/>
    <d v="2021-10-02T16:14:20"/>
    <n v="31104"/>
    <n v="31121"/>
    <n v="38.922924999999999"/>
    <n v="-77.042580999999998"/>
    <n v="38.923583000000001"/>
    <n v="-77.050045999999995"/>
    <x v="0"/>
    <x v="295"/>
    <n v="1885"/>
  </r>
  <r>
    <s v="F22095"/>
    <x v="0"/>
    <d v="2021-10-09T15:49:11"/>
    <d v="2021-10-09T15:53:24"/>
    <n v="31104"/>
    <n v="31121"/>
    <n v="38.922924999999999"/>
    <n v="-77.042580999999998"/>
    <n v="38.923583000000001"/>
    <n v="-77.050045999999995"/>
    <x v="0"/>
    <x v="244"/>
    <n v="1886"/>
  </r>
  <r>
    <s v="F22096"/>
    <x v="0"/>
    <d v="2021-10-28T12:23:17"/>
    <d v="2021-10-28T12:26:30"/>
    <n v="31104"/>
    <n v="31121"/>
    <n v="38.922924999999999"/>
    <n v="-77.042580999999998"/>
    <n v="38.923583000000001"/>
    <n v="-77.050045999999995"/>
    <x v="0"/>
    <x v="624"/>
    <n v="1887"/>
  </r>
  <r>
    <s v="F22097"/>
    <x v="1"/>
    <d v="2021-10-27T10:21:44"/>
    <d v="2021-10-27T10:24:34"/>
    <n v="31104"/>
    <n v="31121"/>
    <n v="38.923045000000002"/>
    <n v="-77.042631999999998"/>
    <n v="38.923563999999999"/>
    <n v="-77.050089"/>
    <x v="0"/>
    <x v="49"/>
    <n v="1888"/>
  </r>
  <r>
    <s v="F22098"/>
    <x v="0"/>
    <d v="2021-10-11T12:56:44"/>
    <d v="2021-10-11T12:59:56"/>
    <n v="31104"/>
    <n v="31121"/>
    <n v="38.922924999999999"/>
    <n v="-77.042580999999998"/>
    <n v="38.923583000000001"/>
    <n v="-77.050045999999995"/>
    <x v="0"/>
    <x v="399"/>
    <n v="1889"/>
  </r>
  <r>
    <s v="F22099"/>
    <x v="0"/>
    <d v="2021-10-27T07:50:22"/>
    <d v="2021-10-27T07:54:14"/>
    <n v="31104"/>
    <n v="31121"/>
    <n v="38.922924999999999"/>
    <n v="-77.042580999999998"/>
    <n v="38.923583000000001"/>
    <n v="-77.050045999999995"/>
    <x v="0"/>
    <x v="85"/>
    <n v="1890"/>
  </r>
  <r>
    <s v="F22100"/>
    <x v="0"/>
    <d v="2021-10-09T18:41:40"/>
    <d v="2021-10-09T18:44:03"/>
    <n v="31104"/>
    <n v="31121"/>
    <n v="38.922924999999999"/>
    <n v="-77.042580999999998"/>
    <n v="38.923583000000001"/>
    <n v="-77.050045999999995"/>
    <x v="1"/>
    <x v="331"/>
    <n v="1891"/>
  </r>
  <r>
    <s v="F22101"/>
    <x v="1"/>
    <d v="2021-10-21T17:36:26"/>
    <d v="2021-10-21T17:39:38"/>
    <n v="31104"/>
    <n v="31121"/>
    <n v="38.923085999999998"/>
    <n v="-77.042541"/>
    <n v="38.923561999999997"/>
    <n v="-77.050021999999998"/>
    <x v="0"/>
    <x v="457"/>
    <n v="1892"/>
  </r>
  <r>
    <s v="F22102"/>
    <x v="0"/>
    <d v="2021-10-26T07:47:42"/>
    <d v="2021-10-26T07:51:38"/>
    <n v="31104"/>
    <n v="31121"/>
    <n v="38.922924999999999"/>
    <n v="-77.042580999999998"/>
    <n v="38.923583000000001"/>
    <n v="-77.050045999999995"/>
    <x v="0"/>
    <x v="276"/>
    <n v="1893"/>
  </r>
  <r>
    <s v="F22103"/>
    <x v="0"/>
    <d v="2021-10-24T13:36:45"/>
    <d v="2021-10-24T13:39:38"/>
    <n v="31104"/>
    <n v="31121"/>
    <n v="38.922924999999999"/>
    <n v="-77.042580999999998"/>
    <n v="38.923583000000001"/>
    <n v="-77.050045999999995"/>
    <x v="0"/>
    <x v="140"/>
    <n v="1894"/>
  </r>
  <r>
    <s v="F22104"/>
    <x v="0"/>
    <d v="2021-10-11T16:38:03"/>
    <d v="2021-10-11T16:41:32"/>
    <n v="31104"/>
    <n v="31121"/>
    <n v="38.922924999999999"/>
    <n v="-77.042580999999998"/>
    <n v="38.923583000000001"/>
    <n v="-77.050045999999995"/>
    <x v="0"/>
    <x v="38"/>
    <n v="1895"/>
  </r>
  <r>
    <s v="F22105"/>
    <x v="1"/>
    <d v="2021-10-23T19:06:09"/>
    <d v="2021-10-23T19:09:44"/>
    <n v="31104"/>
    <n v="31121"/>
    <n v="38.923098000000003"/>
    <n v="-77.042565999999994"/>
    <n v="38.923622999999999"/>
    <n v="-77.050106999999997"/>
    <x v="1"/>
    <x v="475"/>
    <n v="1896"/>
  </r>
  <r>
    <s v="F22106"/>
    <x v="0"/>
    <d v="2021-10-21T17:40:07"/>
    <d v="2021-10-21T17:42:56"/>
    <n v="31104"/>
    <n v="31121"/>
    <n v="38.922924999999999"/>
    <n v="-77.042580999999998"/>
    <n v="38.923583000000001"/>
    <n v="-77.050045999999995"/>
    <x v="0"/>
    <x v="345"/>
    <n v="1897"/>
  </r>
  <r>
    <s v="F22107"/>
    <x v="0"/>
    <d v="2021-10-20T19:55:46"/>
    <d v="2021-10-20T19:58:26"/>
    <n v="31104"/>
    <n v="31121"/>
    <n v="38.922924999999999"/>
    <n v="-77.042580999999998"/>
    <n v="38.923583000000001"/>
    <n v="-77.050045999999995"/>
    <x v="0"/>
    <x v="629"/>
    <n v="1898"/>
  </r>
  <r>
    <s v="F22108"/>
    <x v="0"/>
    <d v="2021-10-23T19:47:24"/>
    <d v="2021-10-23T19:50:57"/>
    <n v="31104"/>
    <n v="31121"/>
    <n v="38.922924999999999"/>
    <n v="-77.042580999999998"/>
    <n v="38.923583000000001"/>
    <n v="-77.050045999999995"/>
    <x v="0"/>
    <x v="593"/>
    <n v="1899"/>
  </r>
  <r>
    <s v="F22109"/>
    <x v="0"/>
    <d v="2021-10-29T16:22:15"/>
    <d v="2021-10-29T16:28:09"/>
    <n v="31104"/>
    <n v="31121"/>
    <n v="38.922924999999999"/>
    <n v="-77.042580999999998"/>
    <n v="38.923583000000001"/>
    <n v="-77.050045999999995"/>
    <x v="0"/>
    <x v="389"/>
    <n v="1900"/>
  </r>
  <r>
    <s v="F22110"/>
    <x v="0"/>
    <d v="2021-10-31T16:28:42"/>
    <d v="2021-10-31T16:32:25"/>
    <n v="31104"/>
    <n v="31121"/>
    <n v="38.922924999999999"/>
    <n v="-77.042580999999998"/>
    <n v="38.923583000000001"/>
    <n v="-77.050045999999995"/>
    <x v="0"/>
    <x v="177"/>
    <n v="1901"/>
  </r>
  <r>
    <s v="F22111"/>
    <x v="0"/>
    <d v="2021-10-17T15:20:36"/>
    <d v="2021-10-17T15:23:53"/>
    <n v="31104"/>
    <n v="31121"/>
    <n v="38.922924999999999"/>
    <n v="-77.042580999999998"/>
    <n v="38.923583000000001"/>
    <n v="-77.050045999999995"/>
    <x v="0"/>
    <x v="6"/>
    <n v="1902"/>
  </r>
  <r>
    <s v="F22112"/>
    <x v="0"/>
    <d v="2021-10-15T17:08:18"/>
    <d v="2021-10-15T17:11:15"/>
    <n v="31104"/>
    <n v="31121"/>
    <n v="38.922924999999999"/>
    <n v="-77.042580999999998"/>
    <n v="38.923583000000001"/>
    <n v="-77.050045999999995"/>
    <x v="0"/>
    <x v="323"/>
    <n v="1903"/>
  </r>
  <r>
    <s v="F22113"/>
    <x v="0"/>
    <d v="2021-10-08T18:36:26"/>
    <d v="2021-10-08T18:39:42"/>
    <n v="31104"/>
    <n v="31121"/>
    <n v="38.922924999999999"/>
    <n v="-77.042580999999998"/>
    <n v="38.923583000000001"/>
    <n v="-77.050045999999995"/>
    <x v="0"/>
    <x v="5"/>
    <n v="1904"/>
  </r>
  <r>
    <s v="F22114"/>
    <x v="0"/>
    <d v="2021-10-17T13:46:02"/>
    <d v="2021-10-17T13:49:38"/>
    <n v="31104"/>
    <n v="31121"/>
    <n v="38.922924999999999"/>
    <n v="-77.042580999999998"/>
    <n v="38.923583000000001"/>
    <n v="-77.050045999999995"/>
    <x v="0"/>
    <x v="35"/>
    <n v="1905"/>
  </r>
  <r>
    <s v="F22115"/>
    <x v="0"/>
    <d v="2021-10-22T08:52:53"/>
    <d v="2021-10-22T08:56:05"/>
    <n v="31104"/>
    <n v="31121"/>
    <n v="38.922924999999999"/>
    <n v="-77.042580999999998"/>
    <n v="38.923583000000001"/>
    <n v="-77.050045999999995"/>
    <x v="0"/>
    <x v="533"/>
    <n v="1906"/>
  </r>
  <r>
    <s v="F22116"/>
    <x v="0"/>
    <d v="2021-10-24T17:57:32"/>
    <d v="2021-10-24T18:02:11"/>
    <n v="31104"/>
    <n v="31121"/>
    <n v="38.922924999999999"/>
    <n v="-77.042580999999998"/>
    <n v="38.923583000000001"/>
    <n v="-77.050045999999995"/>
    <x v="0"/>
    <x v="360"/>
    <n v="1907"/>
  </r>
  <r>
    <s v="F22117"/>
    <x v="0"/>
    <d v="2021-10-31T10:08:34"/>
    <d v="2021-10-31T10:10:56"/>
    <n v="31104"/>
    <n v="31121"/>
    <n v="38.922924999999999"/>
    <n v="-77.042580999999998"/>
    <n v="38.923583000000001"/>
    <n v="-77.050045999999995"/>
    <x v="0"/>
    <x v="509"/>
    <n v="1908"/>
  </r>
  <r>
    <s v="F22118"/>
    <x v="0"/>
    <d v="2021-10-04T17:45:50"/>
    <d v="2021-10-04T17:49:15"/>
    <n v="31104"/>
    <n v="31121"/>
    <n v="38.922924999999999"/>
    <n v="-77.042580999999998"/>
    <n v="38.923583000000001"/>
    <n v="-77.050045999999995"/>
    <x v="0"/>
    <x v="415"/>
    <n v="1909"/>
  </r>
  <r>
    <s v="F22119"/>
    <x v="0"/>
    <d v="2021-10-13T19:57:32"/>
    <d v="2021-10-13T20:38:39"/>
    <n v="31310"/>
    <n v="31121"/>
    <n v="38.955016000000001"/>
    <n v="-77.069956000000005"/>
    <n v="38.923583000000001"/>
    <n v="-77.050045999999995"/>
    <x v="0"/>
    <x v="89"/>
    <n v="1910"/>
  </r>
  <r>
    <s v="F22120"/>
    <x v="0"/>
    <d v="2021-10-18T17:54:28"/>
    <d v="2021-10-18T18:11:59"/>
    <n v="31121"/>
    <n v="31121"/>
    <n v="38.923583000000001"/>
    <n v="-77.050045999999995"/>
    <n v="38.923583000000001"/>
    <n v="-77.050045999999995"/>
    <x v="0"/>
    <x v="14"/>
    <n v="1911"/>
  </r>
  <r>
    <s v="F22121"/>
    <x v="1"/>
    <d v="2021-10-05T10:47:52"/>
    <d v="2021-10-05T11:02:08"/>
    <n v="31121"/>
    <n v="31121"/>
    <n v="38.923608999999999"/>
    <n v="-77.050106999999997"/>
    <n v="38.923597000000001"/>
    <n v="-77.0501"/>
    <x v="1"/>
    <x v="432"/>
    <n v="1912"/>
  </r>
  <r>
    <s v="F22122"/>
    <x v="0"/>
    <d v="2021-10-23T16:43:46"/>
    <d v="2021-10-23T16:47:29"/>
    <n v="31121"/>
    <n v="31121"/>
    <n v="38.923583000000001"/>
    <n v="-77.050045999999995"/>
    <n v="38.923583000000001"/>
    <n v="-77.050045999999995"/>
    <x v="0"/>
    <x v="485"/>
    <n v="1913"/>
  </r>
  <r>
    <s v="F22123"/>
    <x v="1"/>
    <d v="2021-10-08T08:37:13"/>
    <d v="2021-10-08T09:08:00"/>
    <n v="31121"/>
    <n v="31121"/>
    <n v="38.923569000000001"/>
    <n v="-77.050083999999998"/>
    <n v="38.923577000000002"/>
    <n v="-77.050043000000002"/>
    <x v="0"/>
    <x v="630"/>
    <n v="1914"/>
  </r>
  <r>
    <s v="F22124"/>
    <x v="0"/>
    <d v="2021-10-07T22:32:05"/>
    <d v="2021-10-07T22:37:43"/>
    <n v="31121"/>
    <n v="31121"/>
    <n v="38.923583000000001"/>
    <n v="-77.050045999999995"/>
    <n v="38.923583000000001"/>
    <n v="-77.050045999999995"/>
    <x v="0"/>
    <x v="631"/>
    <n v="1915"/>
  </r>
  <r>
    <s v="F22125"/>
    <x v="0"/>
    <d v="2021-10-31T20:00:08"/>
    <d v="2021-10-31T20:09:26"/>
    <n v="31121"/>
    <n v="31121"/>
    <n v="38.923583000000001"/>
    <n v="-77.050045999999995"/>
    <n v="38.923583000000001"/>
    <n v="-77.050045999999995"/>
    <x v="0"/>
    <x v="42"/>
    <n v="1916"/>
  </r>
  <r>
    <s v="F22126"/>
    <x v="2"/>
    <d v="2021-10-02T17:44:06"/>
    <d v="2021-10-02T18:51:04"/>
    <n v="31121"/>
    <n v="31121"/>
    <n v="38.923583000000001"/>
    <n v="-77.050045999999995"/>
    <n v="38.923583000000001"/>
    <n v="-77.050045999999995"/>
    <x v="1"/>
    <x v="621"/>
    <n v="1917"/>
  </r>
  <r>
    <s v="F22127"/>
    <x v="1"/>
    <d v="2021-10-19T12:14:47"/>
    <d v="2021-10-19T12:15:34"/>
    <n v="31121"/>
    <n v="31121"/>
    <n v="38.923566999999998"/>
    <n v="-77.050032999999999"/>
    <n v="38.923557000000002"/>
    <n v="-77.050043000000002"/>
    <x v="0"/>
    <x v="435"/>
    <n v="1918"/>
  </r>
  <r>
    <s v="F22128"/>
    <x v="1"/>
    <d v="2021-10-02T17:42:44"/>
    <d v="2021-10-02T18:50:15"/>
    <n v="31121"/>
    <n v="31121"/>
    <n v="38.923566999999998"/>
    <n v="-77.050054000000003"/>
    <n v="38.923549000000001"/>
    <n v="-77.050040999999993"/>
    <x v="1"/>
    <x v="148"/>
    <n v="1919"/>
  </r>
  <r>
    <s v="F22129"/>
    <x v="2"/>
    <d v="2021-10-05T17:42:18"/>
    <d v="2021-10-05T17:44:36"/>
    <n v="31121"/>
    <n v="31121"/>
    <n v="38.923583000000001"/>
    <n v="-77.050045999999995"/>
    <n v="38.923583000000001"/>
    <n v="-77.050045999999995"/>
    <x v="1"/>
    <x v="548"/>
    <n v="1920"/>
  </r>
  <r>
    <s v="F22130"/>
    <x v="0"/>
    <d v="2021-10-17T15:55:04"/>
    <d v="2021-10-17T16:01:45"/>
    <n v="31121"/>
    <n v="31121"/>
    <n v="38.923583000000001"/>
    <n v="-77.050045999999995"/>
    <n v="38.923583000000001"/>
    <n v="-77.050045999999995"/>
    <x v="1"/>
    <x v="144"/>
    <n v="1921"/>
  </r>
  <r>
    <s v="F22131"/>
    <x v="0"/>
    <d v="2021-10-05T17:41:17"/>
    <d v="2021-10-05T17:41:18"/>
    <n v="31121"/>
    <n v="31121"/>
    <n v="38.923583000000001"/>
    <n v="-77.050045999999995"/>
    <n v="38.923583000000001"/>
    <n v="-77.050045999999995"/>
    <x v="0"/>
    <x v="210"/>
    <n v="1922"/>
  </r>
  <r>
    <s v="F22132"/>
    <x v="0"/>
    <d v="2021-10-05T16:12:38"/>
    <d v="2021-10-05T16:20:45"/>
    <n v="31121"/>
    <n v="31121"/>
    <n v="38.923583000000001"/>
    <n v="-77.050045999999995"/>
    <n v="38.923583000000001"/>
    <n v="-77.050045999999995"/>
    <x v="0"/>
    <x v="201"/>
    <n v="1923"/>
  </r>
  <r>
    <s v="F22133"/>
    <x v="0"/>
    <d v="2021-10-01T17:18:00"/>
    <d v="2021-10-01T17:26:12"/>
    <n v="31121"/>
    <n v="31121"/>
    <n v="38.923583000000001"/>
    <n v="-77.050045999999995"/>
    <n v="38.923583000000001"/>
    <n v="-77.050045999999995"/>
    <x v="1"/>
    <x v="101"/>
    <n v="1924"/>
  </r>
  <r>
    <s v="F22134"/>
    <x v="0"/>
    <d v="2021-10-24T12:32:33"/>
    <d v="2021-10-24T12:33:00"/>
    <n v="31121"/>
    <n v="31121"/>
    <n v="38.923583000000001"/>
    <n v="-77.050045999999995"/>
    <n v="38.923583000000001"/>
    <n v="-77.050045999999995"/>
    <x v="0"/>
    <x v="155"/>
    <n v="1925"/>
  </r>
  <r>
    <s v="F22135"/>
    <x v="0"/>
    <d v="2021-10-10T20:14:13"/>
    <d v="2021-10-10T20:55:13"/>
    <n v="31121"/>
    <n v="31121"/>
    <n v="38.923583000000001"/>
    <n v="-77.050045999999995"/>
    <n v="38.923583000000001"/>
    <n v="-77.050045999999995"/>
    <x v="1"/>
    <x v="498"/>
    <n v="1926"/>
  </r>
  <r>
    <s v="F22136"/>
    <x v="0"/>
    <d v="2021-10-10T14:53:29"/>
    <d v="2021-10-10T14:55:24"/>
    <n v="31121"/>
    <n v="31121"/>
    <n v="38.923583000000001"/>
    <n v="-77.050045999999995"/>
    <n v="38.923583000000001"/>
    <n v="-77.050045999999995"/>
    <x v="1"/>
    <x v="494"/>
    <n v="1927"/>
  </r>
  <r>
    <s v="F22137"/>
    <x v="2"/>
    <d v="2021-10-02T17:41:35"/>
    <d v="2021-10-02T18:50:52"/>
    <n v="31121"/>
    <n v="31121"/>
    <n v="38.923583000000001"/>
    <n v="-77.050045999999995"/>
    <n v="38.923583000000001"/>
    <n v="-77.050045999999995"/>
    <x v="1"/>
    <x v="160"/>
    <n v="1928"/>
  </r>
  <r>
    <s v="F22138"/>
    <x v="0"/>
    <d v="2021-10-23T15:33:06"/>
    <d v="2021-10-23T15:44:38"/>
    <n v="31419"/>
    <n v="31121"/>
    <n v="38.932127999999999"/>
    <n v="-77.023499999999999"/>
    <n v="38.923583000000001"/>
    <n v="-77.050045999999995"/>
    <x v="0"/>
    <x v="625"/>
    <n v="1929"/>
  </r>
  <r>
    <s v="F22139"/>
    <x v="0"/>
    <d v="2021-10-13T19:43:05"/>
    <d v="2021-10-13T19:58:18"/>
    <n v="31419"/>
    <n v="31121"/>
    <n v="38.932127999999999"/>
    <n v="-77.023499999999999"/>
    <n v="38.923583000000001"/>
    <n v="-77.050045999999995"/>
    <x v="0"/>
    <x v="328"/>
    <n v="1930"/>
  </r>
  <r>
    <s v="F22140"/>
    <x v="0"/>
    <d v="2021-10-10T21:26:01"/>
    <d v="2021-10-10T21:49:29"/>
    <n v="31419"/>
    <n v="31121"/>
    <n v="38.932127999999999"/>
    <n v="-77.023499999999999"/>
    <n v="38.923583000000001"/>
    <n v="-77.050045999999995"/>
    <x v="1"/>
    <x v="465"/>
    <n v="1931"/>
  </r>
  <r>
    <s v="F22141"/>
    <x v="0"/>
    <d v="2021-10-01T13:26:34"/>
    <d v="2021-10-01T14:00:38"/>
    <n v="31419"/>
    <n v="31121"/>
    <n v="38.932127999999999"/>
    <n v="-77.023499999999999"/>
    <n v="38.923583000000001"/>
    <n v="-77.050045999999995"/>
    <x v="0"/>
    <x v="598"/>
    <n v="1932"/>
  </r>
  <r>
    <s v="F22142"/>
    <x v="0"/>
    <d v="2021-10-09T18:34:16"/>
    <d v="2021-10-09T18:51:49"/>
    <n v="31405"/>
    <n v="31121"/>
    <n v="38.949661999999996"/>
    <n v="-77.027332999999999"/>
    <n v="38.923583000000001"/>
    <n v="-77.050045999999995"/>
    <x v="1"/>
    <x v="573"/>
    <n v="1933"/>
  </r>
  <r>
    <s v="F22143"/>
    <x v="0"/>
    <d v="2021-10-11T15:42:48"/>
    <d v="2021-10-11T16:01:49"/>
    <n v="31503"/>
    <n v="31121"/>
    <n v="38.912599999999998"/>
    <n v="-77.013499999999993"/>
    <n v="38.923583000000001"/>
    <n v="-77.050045999999995"/>
    <x v="0"/>
    <x v="178"/>
    <n v="1934"/>
  </r>
  <r>
    <s v="F22144"/>
    <x v="0"/>
    <d v="2021-10-10T13:13:57"/>
    <d v="2021-10-10T13:40:18"/>
    <n v="31527"/>
    <n v="31121"/>
    <n v="38.912523999999998"/>
    <n v="-77.008797999999999"/>
    <n v="38.923583000000001"/>
    <n v="-77.050045999999995"/>
    <x v="1"/>
    <x v="93"/>
    <n v="1935"/>
  </r>
  <r>
    <s v="F22145"/>
    <x v="0"/>
    <d v="2021-10-10T13:14:03"/>
    <d v="2021-10-10T13:40:09"/>
    <n v="31527"/>
    <n v="31121"/>
    <n v="38.912523999999998"/>
    <n v="-77.008797999999999"/>
    <n v="38.923583000000001"/>
    <n v="-77.050045999999995"/>
    <x v="1"/>
    <x v="528"/>
    <n v="1936"/>
  </r>
  <r>
    <s v="F22146"/>
    <x v="0"/>
    <d v="2021-10-21T17:37:06"/>
    <d v="2021-10-21T18:08:47"/>
    <n v="31637"/>
    <n v="31121"/>
    <n v="38.899703000000002"/>
    <n v="-77.008910999999998"/>
    <n v="38.923583000000001"/>
    <n v="-77.050045999999995"/>
    <x v="0"/>
    <x v="251"/>
    <n v="1937"/>
  </r>
  <r>
    <s v="F22147"/>
    <x v="0"/>
    <d v="2021-10-21T18:21:14"/>
    <d v="2021-10-21T18:44:34"/>
    <n v="31624"/>
    <n v="31121"/>
    <n v="38.897446000000002"/>
    <n v="-77.009888000000004"/>
    <n v="38.923583000000001"/>
    <n v="-77.050045999999995"/>
    <x v="0"/>
    <x v="443"/>
    <n v="1938"/>
  </r>
  <r>
    <s v="F22148"/>
    <x v="1"/>
    <d v="2021-10-24T18:03:31"/>
    <d v="2021-10-24T19:22:37"/>
    <n v="32416"/>
    <n v="31121"/>
    <n v="38.961776"/>
    <n v="-76.995829000000001"/>
    <n v="38.923578999999997"/>
    <n v="-77.050145000000001"/>
    <x v="0"/>
    <x v="96"/>
    <n v="1939"/>
  </r>
  <r>
    <s v="F22149"/>
    <x v="0"/>
    <d v="2021-10-04T17:07:04"/>
    <d v="2021-10-04T17:23:39"/>
    <n v="31222"/>
    <n v="31121"/>
    <n v="38.899031999999998"/>
    <n v="-77.033354000000003"/>
    <n v="38.923583000000001"/>
    <n v="-77.050045999999995"/>
    <x v="0"/>
    <x v="133"/>
    <n v="1940"/>
  </r>
  <r>
    <s v="F22150"/>
    <x v="0"/>
    <d v="2021-10-18T17:14:29"/>
    <d v="2021-10-18T17:52:09"/>
    <n v="31272"/>
    <n v="31121"/>
    <n v="38.886977999999999"/>
    <n v="-77.013768999999996"/>
    <n v="38.923583000000001"/>
    <n v="-77.050045999999995"/>
    <x v="1"/>
    <x v="259"/>
    <n v="1941"/>
  </r>
  <r>
    <s v="F22151"/>
    <x v="0"/>
    <d v="2021-10-31T01:18:55"/>
    <d v="2021-10-31T02:11:58"/>
    <n v="31640"/>
    <n v="31121"/>
    <n v="38.896225999999999"/>
    <n v="-76.992785999999995"/>
    <n v="38.923583000000001"/>
    <n v="-77.050045999999995"/>
    <x v="0"/>
    <x v="632"/>
    <n v="1942"/>
  </r>
  <r>
    <s v="F22152"/>
    <x v="0"/>
    <d v="2021-10-31T01:18:45"/>
    <d v="2021-10-31T02:12:06"/>
    <n v="31640"/>
    <n v="31121"/>
    <n v="38.896225999999999"/>
    <n v="-76.992785999999995"/>
    <n v="38.923583000000001"/>
    <n v="-77.050045999999995"/>
    <x v="1"/>
    <x v="474"/>
    <n v="1943"/>
  </r>
  <r>
    <s v="F22153"/>
    <x v="0"/>
    <d v="2021-10-19T17:14:47"/>
    <d v="2021-10-19T17:43:00"/>
    <n v="31113"/>
    <n v="31530"/>
    <n v="38.920668999999997"/>
    <n v="-77.043679999999995"/>
    <n v="38.910992999999998"/>
    <n v="-76.985854000000003"/>
    <x v="1"/>
    <x v="29"/>
    <n v="1944"/>
  </r>
  <r>
    <s v="F22154"/>
    <x v="1"/>
    <d v="2021-10-14T17:05:08"/>
    <d v="2021-10-14T17:27:13"/>
    <n v="31115"/>
    <n v="31530"/>
    <n v="38.928072"/>
    <n v="-77.023736999999997"/>
    <n v="38.911271999999997"/>
    <n v="-76.985585999999998"/>
    <x v="0"/>
    <x v="232"/>
    <n v="1945"/>
  </r>
  <r>
    <s v="F22155"/>
    <x v="0"/>
    <d v="2021-10-25T18:43:32"/>
    <d v="2021-10-25T19:08:04"/>
    <n v="31275"/>
    <n v="31530"/>
    <n v="38.901755000000001"/>
    <n v="-77.051084000000003"/>
    <n v="38.910992999999998"/>
    <n v="-76.985854000000003"/>
    <x v="0"/>
    <x v="560"/>
    <n v="1946"/>
  </r>
  <r>
    <s v="F22156"/>
    <x v="1"/>
    <d v="2021-10-28T17:48:15"/>
    <d v="2021-10-28T17:56:25"/>
    <n v="31526"/>
    <n v="31530"/>
    <n v="38.924176000000003"/>
    <n v="-76.986161999999993"/>
    <n v="38.911181999999997"/>
    <n v="-76.985636"/>
    <x v="1"/>
    <x v="357"/>
    <n v="1947"/>
  </r>
  <r>
    <s v="F22157"/>
    <x v="0"/>
    <d v="2021-10-27T08:37:38"/>
    <d v="2021-10-27T08:50:58"/>
    <n v="31657"/>
    <n v="31530"/>
    <n v="38.892933999999997"/>
    <n v="-76.998272999999998"/>
    <n v="38.910992999999998"/>
    <n v="-76.985854000000003"/>
    <x v="0"/>
    <x v="97"/>
    <n v="1948"/>
  </r>
  <r>
    <s v="F22158"/>
    <x v="0"/>
    <d v="2021-10-10T14:50:03"/>
    <d v="2021-10-10T15:04:29"/>
    <n v="31527"/>
    <n v="31530"/>
    <n v="38.912523999999998"/>
    <n v="-77.008797999999999"/>
    <n v="38.910992999999998"/>
    <n v="-76.985854000000003"/>
    <x v="0"/>
    <x v="280"/>
    <n v="1949"/>
  </r>
  <r>
    <s v="F22159"/>
    <x v="0"/>
    <d v="2021-10-07T19:44:04"/>
    <d v="2021-10-07T19:58:34"/>
    <n v="31527"/>
    <n v="31530"/>
    <n v="38.912523999999998"/>
    <n v="-77.008797999999999"/>
    <n v="38.910992999999998"/>
    <n v="-76.985854000000003"/>
    <x v="0"/>
    <x v="605"/>
    <n v="1950"/>
  </r>
  <r>
    <s v="F22160"/>
    <x v="0"/>
    <d v="2021-10-10T14:50:13"/>
    <d v="2021-10-10T15:04:24"/>
    <n v="31527"/>
    <n v="31530"/>
    <n v="38.912523999999998"/>
    <n v="-77.008797999999999"/>
    <n v="38.910992999999998"/>
    <n v="-76.985854000000003"/>
    <x v="0"/>
    <x v="478"/>
    <n v="1951"/>
  </r>
  <r>
    <s v="F22161"/>
    <x v="0"/>
    <d v="2021-10-19T17:31:02"/>
    <d v="2021-10-19T17:34:08"/>
    <n v="31518"/>
    <n v="31530"/>
    <n v="38.915604000000002"/>
    <n v="-76.983682999999999"/>
    <n v="38.910992999999998"/>
    <n v="-76.985854000000003"/>
    <x v="1"/>
    <x v="623"/>
    <n v="1952"/>
  </r>
  <r>
    <s v="F22162"/>
    <x v="0"/>
    <d v="2021-10-09T17:16:25"/>
    <d v="2021-10-09T17:19:14"/>
    <n v="31518"/>
    <n v="31530"/>
    <n v="38.915604000000002"/>
    <n v="-76.983682999999999"/>
    <n v="38.910992999999998"/>
    <n v="-76.985854000000003"/>
    <x v="0"/>
    <x v="45"/>
    <n v="1953"/>
  </r>
  <r>
    <s v="F22163"/>
    <x v="0"/>
    <d v="2021-10-01T11:25:03"/>
    <d v="2021-10-01T11:28:49"/>
    <n v="31518"/>
    <n v="31530"/>
    <n v="38.915604000000002"/>
    <n v="-76.983682999999999"/>
    <n v="38.910992999999998"/>
    <n v="-76.985854000000003"/>
    <x v="0"/>
    <x v="405"/>
    <n v="1954"/>
  </r>
  <r>
    <s v="F22164"/>
    <x v="0"/>
    <d v="2021-10-18T08:25:51"/>
    <d v="2021-10-18T08:40:57"/>
    <n v="31518"/>
    <n v="31530"/>
    <n v="38.915604000000002"/>
    <n v="-76.983682999999999"/>
    <n v="38.910992999999998"/>
    <n v="-76.985854000000003"/>
    <x v="0"/>
    <x v="456"/>
    <n v="1955"/>
  </r>
  <r>
    <s v="F22165"/>
    <x v="0"/>
    <d v="2021-10-27T17:41:56"/>
    <d v="2021-10-27T17:44:09"/>
    <n v="31518"/>
    <n v="31530"/>
    <n v="38.915604000000002"/>
    <n v="-76.983682999999999"/>
    <n v="38.910992999999998"/>
    <n v="-76.985854000000003"/>
    <x v="0"/>
    <x v="229"/>
    <n v="1956"/>
  </r>
  <r>
    <s v="F22166"/>
    <x v="0"/>
    <d v="2021-10-26T17:06:25"/>
    <d v="2021-10-26T17:28:43"/>
    <n v="31518"/>
    <n v="31530"/>
    <n v="38.915604000000002"/>
    <n v="-76.983682999999999"/>
    <n v="38.910992999999998"/>
    <n v="-76.985854000000003"/>
    <x v="1"/>
    <x v="127"/>
    <n v="1957"/>
  </r>
  <r>
    <s v="F22167"/>
    <x v="0"/>
    <d v="2021-10-28T19:15:20"/>
    <d v="2021-10-28T19:23:19"/>
    <n v="31518"/>
    <n v="31530"/>
    <n v="38.915604000000002"/>
    <n v="-76.983682999999999"/>
    <n v="38.910992999999998"/>
    <n v="-76.985854000000003"/>
    <x v="1"/>
    <x v="494"/>
    <n v="1958"/>
  </r>
  <r>
    <s v="F22168"/>
    <x v="0"/>
    <d v="2021-10-20T13:02:53"/>
    <d v="2021-10-20T13:05:12"/>
    <n v="31518"/>
    <n v="31530"/>
    <n v="38.915604000000002"/>
    <n v="-76.983682999999999"/>
    <n v="38.910992999999998"/>
    <n v="-76.985854000000003"/>
    <x v="1"/>
    <x v="118"/>
    <n v="1959"/>
  </r>
  <r>
    <s v="F22169"/>
    <x v="0"/>
    <d v="2021-10-31T08:01:22"/>
    <d v="2021-10-31T08:14:49"/>
    <n v="31524"/>
    <n v="31530"/>
    <n v="38.907443999999998"/>
    <n v="-76.986812999999998"/>
    <n v="38.910992999999998"/>
    <n v="-76.985854000000003"/>
    <x v="0"/>
    <x v="586"/>
    <n v="1960"/>
  </r>
  <r>
    <s v="F22170"/>
    <x v="0"/>
    <d v="2021-10-24T17:48:04"/>
    <d v="2021-10-24T17:50:40"/>
    <n v="31524"/>
    <n v="31530"/>
    <n v="38.907443999999998"/>
    <n v="-76.986812999999998"/>
    <n v="38.910992999999998"/>
    <n v="-76.985854000000003"/>
    <x v="0"/>
    <x v="627"/>
    <n v="1961"/>
  </r>
  <r>
    <s v="F22171"/>
    <x v="0"/>
    <d v="2021-10-04T13:47:26"/>
    <d v="2021-10-04T14:13:15"/>
    <n v="31530"/>
    <n v="31530"/>
    <n v="38.910992999999998"/>
    <n v="-76.985854000000003"/>
    <n v="38.910992999999998"/>
    <n v="-76.985854000000003"/>
    <x v="0"/>
    <x v="566"/>
    <n v="1962"/>
  </r>
  <r>
    <s v="F22172"/>
    <x v="1"/>
    <d v="2021-10-12T06:46:12"/>
    <d v="2021-10-12T06:57:18"/>
    <n v="31530"/>
    <n v="31530"/>
    <n v="38.911254"/>
    <n v="-76.985637999999994"/>
    <n v="38.911202000000003"/>
    <n v="-76.985641000000001"/>
    <x v="1"/>
    <x v="215"/>
    <n v="1963"/>
  </r>
  <r>
    <s v="F22173"/>
    <x v="2"/>
    <d v="2021-10-10T15:04:34"/>
    <d v="2021-10-10T15:34:23"/>
    <n v="31530"/>
    <n v="31530"/>
    <n v="38.910992999999998"/>
    <n v="-76.985854000000003"/>
    <n v="38.910992999999998"/>
    <n v="-76.985854000000003"/>
    <x v="1"/>
    <x v="563"/>
    <n v="1964"/>
  </r>
  <r>
    <s v="F22174"/>
    <x v="0"/>
    <d v="2021-10-09T10:35:12"/>
    <d v="2021-10-09T10:35:47"/>
    <n v="31530"/>
    <n v="31530"/>
    <n v="38.910992999999998"/>
    <n v="-76.985854000000003"/>
    <n v="38.910992999999998"/>
    <n v="-76.985854000000003"/>
    <x v="0"/>
    <x v="295"/>
    <n v="1965"/>
  </r>
  <r>
    <s v="F22175"/>
    <x v="1"/>
    <d v="2021-10-27T21:08:32"/>
    <d v="2021-10-27T21:33:07"/>
    <n v="31530"/>
    <n v="31530"/>
    <n v="38.911242000000001"/>
    <n v="-76.985583000000005"/>
    <n v="38.911282"/>
    <n v="-76.985532000000006"/>
    <x v="1"/>
    <x v="363"/>
    <n v="1966"/>
  </r>
  <r>
    <s v="F22176"/>
    <x v="0"/>
    <d v="2021-10-30T00:29:23"/>
    <d v="2021-10-30T00:50:34"/>
    <n v="31530"/>
    <n v="31530"/>
    <n v="38.910992999999998"/>
    <n v="-76.985854000000003"/>
    <n v="38.910992999999998"/>
    <n v="-76.985854000000003"/>
    <x v="1"/>
    <x v="633"/>
    <n v="1967"/>
  </r>
  <r>
    <s v="F22177"/>
    <x v="0"/>
    <d v="2021-10-02T10:20:44"/>
    <d v="2021-10-02T13:07:35"/>
    <n v="31530"/>
    <n v="31530"/>
    <n v="38.910992999999998"/>
    <n v="-76.985854000000003"/>
    <n v="38.910992999999998"/>
    <n v="-76.985854000000003"/>
    <x v="1"/>
    <x v="2"/>
    <n v="1968"/>
  </r>
  <r>
    <s v="F22178"/>
    <x v="0"/>
    <d v="2021-10-02T16:34:21"/>
    <d v="2021-10-02T20:06:56"/>
    <n v="31530"/>
    <n v="31530"/>
    <n v="38.910992999999998"/>
    <n v="-76.985854000000003"/>
    <n v="38.910992999999998"/>
    <n v="-76.985854000000003"/>
    <x v="1"/>
    <x v="634"/>
    <n v="1969"/>
  </r>
  <r>
    <s v="F22179"/>
    <x v="0"/>
    <d v="2021-10-11T00:09:47"/>
    <d v="2021-10-11T04:02:23"/>
    <n v="31530"/>
    <n v="31530"/>
    <n v="38.910992999999998"/>
    <n v="-76.985854000000003"/>
    <n v="38.910992999999998"/>
    <n v="-76.985854000000003"/>
    <x v="1"/>
    <x v="322"/>
    <n v="1970"/>
  </r>
  <r>
    <s v="F22180"/>
    <x v="0"/>
    <d v="2021-10-14T12:04:51"/>
    <d v="2021-10-14T12:29:58"/>
    <n v="31530"/>
    <n v="31530"/>
    <n v="38.910992999999998"/>
    <n v="-76.985854000000003"/>
    <n v="38.910992999999998"/>
    <n v="-76.985854000000003"/>
    <x v="0"/>
    <x v="432"/>
    <n v="1971"/>
  </r>
  <r>
    <s v="F22181"/>
    <x v="0"/>
    <d v="2021-10-10T11:35:26"/>
    <d v="2021-10-10T11:43:59"/>
    <n v="31617"/>
    <n v="31530"/>
    <n v="38.900413"/>
    <n v="-76.982872"/>
    <n v="38.910992999999998"/>
    <n v="-76.985854000000003"/>
    <x v="1"/>
    <x v="20"/>
    <n v="1972"/>
  </r>
  <r>
    <s v="F22182"/>
    <x v="0"/>
    <d v="2021-10-04T13:16:36"/>
    <d v="2021-10-04T13:23:50"/>
    <n v="31656"/>
    <n v="31530"/>
    <n v="38.901935000000002"/>
    <n v="-76.978627000000003"/>
    <n v="38.910992999999998"/>
    <n v="-76.985854000000003"/>
    <x v="0"/>
    <x v="229"/>
    <n v="1973"/>
  </r>
  <r>
    <s v="F22183"/>
    <x v="0"/>
    <d v="2021-10-17T17:24:06"/>
    <d v="2021-10-17T17:31:46"/>
    <n v="31656"/>
    <n v="31530"/>
    <n v="38.901935000000002"/>
    <n v="-76.978627000000003"/>
    <n v="38.910992999999998"/>
    <n v="-76.985854000000003"/>
    <x v="0"/>
    <x v="262"/>
    <n v="1974"/>
  </r>
  <r>
    <s v="F22184"/>
    <x v="0"/>
    <d v="2021-10-10T17:32:02"/>
    <d v="2021-10-10T17:38:31"/>
    <n v="31656"/>
    <n v="31530"/>
    <n v="38.901935000000002"/>
    <n v="-76.978627000000003"/>
    <n v="38.910992999999998"/>
    <n v="-76.985854000000003"/>
    <x v="0"/>
    <x v="474"/>
    <n v="1975"/>
  </r>
  <r>
    <s v="F22185"/>
    <x v="0"/>
    <d v="2021-10-16T19:23:50"/>
    <d v="2021-10-16T19:36:56"/>
    <n v="31021"/>
    <n v="31919"/>
    <n v="38.888100000000001"/>
    <n v="-77.09308"/>
    <n v="38.876694999999998"/>
    <n v="-77.112982000000002"/>
    <x v="1"/>
    <x v="137"/>
    <n v="1976"/>
  </r>
  <r>
    <s v="F22186"/>
    <x v="1"/>
    <d v="2021-10-18T17:26:28"/>
    <d v="2021-10-18T17:38:46"/>
    <n v="31021"/>
    <n v="31919"/>
    <n v="38.888055999999999"/>
    <n v="-77.093164000000002"/>
    <n v="38.876702000000002"/>
    <n v="-77.112926000000002"/>
    <x v="0"/>
    <x v="361"/>
    <n v="1977"/>
  </r>
  <r>
    <s v="F22187"/>
    <x v="0"/>
    <d v="2021-10-24T13:03:57"/>
    <d v="2021-10-24T13:19:39"/>
    <n v="31021"/>
    <n v="31919"/>
    <n v="38.888100000000001"/>
    <n v="-77.09308"/>
    <n v="38.876694999999998"/>
    <n v="-77.112982000000002"/>
    <x v="1"/>
    <x v="88"/>
    <n v="1978"/>
  </r>
  <r>
    <s v="F22188"/>
    <x v="0"/>
    <d v="2021-10-14T10:41:45"/>
    <d v="2021-10-14T10:49:26"/>
    <n v="31040"/>
    <n v="31919"/>
    <n v="38.884616000000001"/>
    <n v="-77.101079999999996"/>
    <n v="38.876694999999998"/>
    <n v="-77.112982000000002"/>
    <x v="0"/>
    <x v="409"/>
    <n v="1979"/>
  </r>
  <r>
    <s v="F22189"/>
    <x v="0"/>
    <d v="2021-10-04T18:25:39"/>
    <d v="2021-10-04T18:42:46"/>
    <n v="31036"/>
    <n v="31919"/>
    <n v="38.878869999999999"/>
    <n v="-77.120699999999999"/>
    <n v="38.876694999999998"/>
    <n v="-77.112982000000002"/>
    <x v="0"/>
    <x v="110"/>
    <n v="1980"/>
  </r>
  <r>
    <s v="F22190"/>
    <x v="0"/>
    <d v="2021-10-18T18:11:36"/>
    <d v="2021-10-18T18:15:21"/>
    <n v="31035"/>
    <n v="31919"/>
    <n v="38.876393"/>
    <n v="-77.107735000000005"/>
    <n v="38.876694999999998"/>
    <n v="-77.112982000000002"/>
    <x v="0"/>
    <x v="339"/>
    <n v="1981"/>
  </r>
  <r>
    <s v="F22191"/>
    <x v="0"/>
    <d v="2021-10-25T12:39:53"/>
    <d v="2021-10-25T12:45:41"/>
    <n v="31035"/>
    <n v="31919"/>
    <n v="38.876393"/>
    <n v="-77.107735000000005"/>
    <n v="38.876694999999998"/>
    <n v="-77.112982000000002"/>
    <x v="0"/>
    <x v="402"/>
    <n v="1982"/>
  </r>
  <r>
    <s v="F22192"/>
    <x v="0"/>
    <d v="2021-10-01T12:44:06"/>
    <d v="2021-10-01T12:46:08"/>
    <n v="31926"/>
    <n v="31919"/>
    <n v="38.879477000000001"/>
    <n v="-77.114563000000004"/>
    <n v="38.876694999999998"/>
    <n v="-77.112982000000002"/>
    <x v="0"/>
    <x v="399"/>
    <n v="1983"/>
  </r>
  <r>
    <s v="F22193"/>
    <x v="1"/>
    <d v="2021-10-04T17:32:16"/>
    <d v="2021-10-04T18:11:32"/>
    <n v="31222"/>
    <n v="31919"/>
    <n v="38.898828000000002"/>
    <n v="-77.033283999999995"/>
    <n v="38.876793999999997"/>
    <n v="-77.112965000000003"/>
    <x v="1"/>
    <x v="336"/>
    <n v="1984"/>
  </r>
  <r>
    <s v="F22194"/>
    <x v="0"/>
    <d v="2021-10-12T23:12:43"/>
    <d v="2021-10-12T23:33:57"/>
    <n v="31026"/>
    <n v="31919"/>
    <n v="38.884734000000002"/>
    <n v="-77.093485000000001"/>
    <n v="38.876694999999998"/>
    <n v="-77.112982000000002"/>
    <x v="1"/>
    <x v="171"/>
    <n v="1985"/>
  </r>
  <r>
    <s v="F22195"/>
    <x v="0"/>
    <d v="2021-10-03T11:38:04"/>
    <d v="2021-10-03T11:46:58"/>
    <n v="31026"/>
    <n v="31919"/>
    <n v="38.884734000000002"/>
    <n v="-77.093485000000001"/>
    <n v="38.876694999999998"/>
    <n v="-77.112982000000002"/>
    <x v="0"/>
    <x v="536"/>
    <n v="1986"/>
  </r>
  <r>
    <s v="F22196"/>
    <x v="0"/>
    <d v="2021-10-25T13:21:32"/>
    <d v="2021-10-25T13:31:22"/>
    <n v="31026"/>
    <n v="31919"/>
    <n v="38.884734000000002"/>
    <n v="-77.093485000000001"/>
    <n v="38.876694999999998"/>
    <n v="-77.112982000000002"/>
    <x v="0"/>
    <x v="198"/>
    <n v="1987"/>
  </r>
  <r>
    <s v="F22197"/>
    <x v="0"/>
    <d v="2021-10-15T11:12:31"/>
    <d v="2021-10-15T11:21:34"/>
    <n v="31026"/>
    <n v="31919"/>
    <n v="38.884734000000002"/>
    <n v="-77.093485000000001"/>
    <n v="38.876694999999998"/>
    <n v="-77.112982000000002"/>
    <x v="0"/>
    <x v="635"/>
    <n v="1988"/>
  </r>
  <r>
    <s v="F22198"/>
    <x v="0"/>
    <d v="2021-10-28T16:26:05"/>
    <d v="2021-10-28T16:39:01"/>
    <n v="31073"/>
    <n v="31919"/>
    <n v="38.873218999999999"/>
    <n v="-77.082104000000001"/>
    <n v="38.876694999999998"/>
    <n v="-77.112982000000002"/>
    <x v="0"/>
    <x v="95"/>
    <n v="1989"/>
  </r>
  <r>
    <s v="F22199"/>
    <x v="0"/>
    <d v="2021-10-21T12:28:04"/>
    <d v="2021-10-21T12:37:07"/>
    <n v="31026"/>
    <n v="31919"/>
    <n v="38.884734000000002"/>
    <n v="-77.093485000000001"/>
    <n v="38.876694999999998"/>
    <n v="-77.112982000000002"/>
    <x v="0"/>
    <x v="456"/>
    <n v="1990"/>
  </r>
  <r>
    <s v="F22200"/>
    <x v="0"/>
    <d v="2021-10-12T18:30:10"/>
    <d v="2021-10-12T18:42:08"/>
    <n v="31026"/>
    <n v="31919"/>
    <n v="38.884734000000002"/>
    <n v="-77.093485000000001"/>
    <n v="38.876694999999998"/>
    <n v="-77.112982000000002"/>
    <x v="0"/>
    <x v="516"/>
    <n v="1991"/>
  </r>
  <r>
    <s v="F22201"/>
    <x v="0"/>
    <d v="2021-10-08T11:33:25"/>
    <d v="2021-10-08T11:43:06"/>
    <n v="31026"/>
    <n v="31919"/>
    <n v="38.884734000000002"/>
    <n v="-77.093485000000001"/>
    <n v="38.876694999999998"/>
    <n v="-77.112982000000002"/>
    <x v="0"/>
    <x v="587"/>
    <n v="1992"/>
  </r>
  <r>
    <s v="F22202"/>
    <x v="0"/>
    <d v="2021-10-07T13:39:07"/>
    <d v="2021-10-07T13:47:47"/>
    <n v="31026"/>
    <n v="31919"/>
    <n v="38.884734000000002"/>
    <n v="-77.093485000000001"/>
    <n v="38.876694999999998"/>
    <n v="-77.112982000000002"/>
    <x v="0"/>
    <x v="426"/>
    <n v="1993"/>
  </r>
  <r>
    <s v="F22203"/>
    <x v="2"/>
    <d v="2021-10-09T12:22:21"/>
    <d v="2021-10-09T12:43:15"/>
    <n v="31039"/>
    <n v="31919"/>
    <n v="38.880012000000001"/>
    <n v="-77.107854000000003"/>
    <n v="38.876694999999998"/>
    <n v="-77.112982000000002"/>
    <x v="1"/>
    <x v="420"/>
    <n v="1994"/>
  </r>
  <r>
    <s v="F22204"/>
    <x v="2"/>
    <d v="2021-10-01T23:57:47"/>
    <d v="2021-10-02T00:07:05"/>
    <n v="31039"/>
    <n v="31919"/>
    <n v="38.880012000000001"/>
    <n v="-77.107854000000003"/>
    <n v="38.876694999999998"/>
    <n v="-77.112982000000002"/>
    <x v="1"/>
    <x v="636"/>
    <n v="1995"/>
  </r>
  <r>
    <s v="F22205"/>
    <x v="0"/>
    <d v="2021-10-25T12:26:26"/>
    <d v="2021-10-25T12:32:28"/>
    <n v="31039"/>
    <n v="31919"/>
    <n v="38.880012000000001"/>
    <n v="-77.107854000000003"/>
    <n v="38.876694999999998"/>
    <n v="-77.112982000000002"/>
    <x v="0"/>
    <x v="48"/>
    <n v="1996"/>
  </r>
  <r>
    <s v="F22206"/>
    <x v="1"/>
    <d v="2021-10-19T18:08:28"/>
    <d v="2021-10-19T18:25:58"/>
    <n v="31939"/>
    <n v="31919"/>
    <n v="38.895273000000003"/>
    <n v="-77.073655000000002"/>
    <n v="38.876798999999998"/>
    <n v="-77.112959000000004"/>
    <x v="1"/>
    <x v="350"/>
    <n v="1997"/>
  </r>
  <r>
    <s v="F22207"/>
    <x v="0"/>
    <d v="2021-10-15T19:18:03"/>
    <d v="2021-10-15T19:47:32"/>
    <n v="31027"/>
    <n v="31919"/>
    <n v="38.893993000000002"/>
    <n v="-77.078569999999999"/>
    <n v="38.876694999999998"/>
    <n v="-77.112982000000002"/>
    <x v="0"/>
    <x v="32"/>
    <n v="1998"/>
  </r>
  <r>
    <s v="F22208"/>
    <x v="0"/>
    <d v="2021-10-05T07:48:17"/>
    <d v="2021-10-05T08:10:44"/>
    <n v="31939"/>
    <n v="31919"/>
    <n v="38.895068000000002"/>
    <n v="-77.073859999999996"/>
    <n v="38.876694999999998"/>
    <n v="-77.112982000000002"/>
    <x v="0"/>
    <x v="595"/>
    <n v="1999"/>
  </r>
  <r>
    <s v="F22209"/>
    <x v="0"/>
    <d v="2021-10-08T06:39:18"/>
    <d v="2021-10-08T07:00:35"/>
    <n v="31939"/>
    <n v="31919"/>
    <n v="38.895068000000002"/>
    <n v="-77.073859999999996"/>
    <n v="38.876694999999998"/>
    <n v="-77.112982000000002"/>
    <x v="0"/>
    <x v="556"/>
    <n v="2000"/>
  </r>
  <r>
    <s v="F22210"/>
    <x v="0"/>
    <d v="2021-10-04T06:43:18"/>
    <d v="2021-10-04T07:03:05"/>
    <n v="31939"/>
    <n v="31919"/>
    <n v="38.895068000000002"/>
    <n v="-77.073859999999996"/>
    <n v="38.876694999999998"/>
    <n v="-77.112982000000002"/>
    <x v="0"/>
    <x v="318"/>
    <n v="2001"/>
  </r>
  <r>
    <s v="F22211"/>
    <x v="0"/>
    <d v="2021-10-07T08:07:35"/>
    <d v="2021-10-07T08:26:53"/>
    <n v="31939"/>
    <n v="31919"/>
    <n v="38.895068000000002"/>
    <n v="-77.073859999999996"/>
    <n v="38.876694999999998"/>
    <n v="-77.112982000000002"/>
    <x v="0"/>
    <x v="170"/>
    <n v="2002"/>
  </r>
  <r>
    <s v="F22212"/>
    <x v="0"/>
    <d v="2021-10-28T15:23:38"/>
    <d v="2021-10-28T15:28:35"/>
    <n v="31078"/>
    <n v="31919"/>
    <n v="38.869441999999999"/>
    <n v="-77.104502999999994"/>
    <n v="38.876694999999998"/>
    <n v="-77.112982000000002"/>
    <x v="0"/>
    <x v="370"/>
    <n v="2003"/>
  </r>
  <r>
    <s v="F22213"/>
    <x v="0"/>
    <d v="2021-10-24T14:25:17"/>
    <d v="2021-10-24T14:30:35"/>
    <n v="31078"/>
    <n v="31919"/>
    <n v="38.869441999999999"/>
    <n v="-77.104502999999994"/>
    <n v="38.876694999999998"/>
    <n v="-77.112982000000002"/>
    <x v="0"/>
    <x v="637"/>
    <n v="2004"/>
  </r>
  <r>
    <s v="F22214"/>
    <x v="0"/>
    <d v="2021-10-05T16:50:32"/>
    <d v="2021-10-05T16:56:59"/>
    <n v="31078"/>
    <n v="31919"/>
    <n v="38.869441999999999"/>
    <n v="-77.104502999999994"/>
    <n v="38.876694999999998"/>
    <n v="-77.112982000000002"/>
    <x v="0"/>
    <x v="72"/>
    <n v="2005"/>
  </r>
  <r>
    <s v="F22215"/>
    <x v="0"/>
    <d v="2021-10-21T15:51:53"/>
    <d v="2021-10-21T15:58:23"/>
    <n v="31078"/>
    <n v="31919"/>
    <n v="38.869441999999999"/>
    <n v="-77.104502999999994"/>
    <n v="38.876694999999998"/>
    <n v="-77.112982000000002"/>
    <x v="0"/>
    <x v="368"/>
    <n v="2006"/>
  </r>
  <r>
    <s v="F22216"/>
    <x v="0"/>
    <d v="2021-10-11T14:21:24"/>
    <d v="2021-10-11T14:26:44"/>
    <n v="31078"/>
    <n v="31919"/>
    <n v="38.869441999999999"/>
    <n v="-77.104502999999994"/>
    <n v="38.876694999999998"/>
    <n v="-77.112982000000002"/>
    <x v="0"/>
    <x v="329"/>
    <n v="2007"/>
  </r>
  <r>
    <s v="F22217"/>
    <x v="0"/>
    <d v="2021-10-27T18:13:26"/>
    <d v="2021-10-27T18:20:20"/>
    <n v="31078"/>
    <n v="31919"/>
    <n v="38.869441999999999"/>
    <n v="-77.104502999999994"/>
    <n v="38.876694999999998"/>
    <n v="-77.112982000000002"/>
    <x v="0"/>
    <x v="25"/>
    <n v="2008"/>
  </r>
  <r>
    <s v="F22218"/>
    <x v="0"/>
    <d v="2021-10-19T17:11:51"/>
    <d v="2021-10-19T17:18:12"/>
    <n v="31078"/>
    <n v="31919"/>
    <n v="38.869441999999999"/>
    <n v="-77.104502999999994"/>
    <n v="38.876694999999998"/>
    <n v="-77.112982000000002"/>
    <x v="0"/>
    <x v="566"/>
    <n v="2009"/>
  </r>
  <r>
    <s v="F22219"/>
    <x v="0"/>
    <d v="2021-10-31T12:51:03"/>
    <d v="2021-10-31T12:56:43"/>
    <n v="31078"/>
    <n v="31919"/>
    <n v="38.869441999999999"/>
    <n v="-77.104502999999994"/>
    <n v="38.876694999999998"/>
    <n v="-77.112982000000002"/>
    <x v="0"/>
    <x v="397"/>
    <n v="2010"/>
  </r>
  <r>
    <s v="F22220"/>
    <x v="0"/>
    <d v="2021-10-18T12:47:02"/>
    <d v="2021-10-18T12:55:34"/>
    <n v="31023"/>
    <n v="31919"/>
    <n v="38.885801000000001"/>
    <n v="-77.097745000000003"/>
    <n v="38.876694999999998"/>
    <n v="-77.112982000000002"/>
    <x v="0"/>
    <x v="441"/>
    <n v="2011"/>
  </r>
  <r>
    <s v="F22221"/>
    <x v="0"/>
    <d v="2021-10-13T20:45:23"/>
    <d v="2021-10-13T20:57:55"/>
    <n v="31023"/>
    <n v="31919"/>
    <n v="38.885801000000001"/>
    <n v="-77.097745000000003"/>
    <n v="38.876694999999998"/>
    <n v="-77.112982000000002"/>
    <x v="1"/>
    <x v="171"/>
    <n v="2012"/>
  </r>
  <r>
    <s v="F22222"/>
    <x v="0"/>
    <d v="2021-10-22T23:37:41"/>
    <d v="2021-10-22T23:43:12"/>
    <n v="31034"/>
    <n v="31919"/>
    <n v="38.882629000000001"/>
    <n v="-77.109365999999994"/>
    <n v="38.876694999999998"/>
    <n v="-77.112982000000002"/>
    <x v="0"/>
    <x v="449"/>
    <n v="2013"/>
  </r>
  <r>
    <s v="F22223"/>
    <x v="0"/>
    <d v="2021-10-13T21:28:12"/>
    <d v="2021-10-13T21:40:23"/>
    <n v="31065"/>
    <n v="31919"/>
    <n v="38.880704999999999"/>
    <n v="-77.08596"/>
    <n v="38.876694999999998"/>
    <n v="-77.112982000000002"/>
    <x v="0"/>
    <x v="369"/>
    <n v="2014"/>
  </r>
  <r>
    <s v="F22224"/>
    <x v="0"/>
    <d v="2021-10-14T18:31:47"/>
    <d v="2021-10-14T18:43:37"/>
    <n v="31065"/>
    <n v="31919"/>
    <n v="38.880704999999999"/>
    <n v="-77.08596"/>
    <n v="38.876694999999998"/>
    <n v="-77.112982000000002"/>
    <x v="0"/>
    <x v="82"/>
    <n v="2015"/>
  </r>
  <r>
    <s v="F22225"/>
    <x v="0"/>
    <d v="2021-10-06T17:12:29"/>
    <d v="2021-10-06T17:12:41"/>
    <n v="31919"/>
    <n v="31919"/>
    <n v="38.876694999999998"/>
    <n v="-77.112982000000002"/>
    <n v="38.876694999999998"/>
    <n v="-77.112982000000002"/>
    <x v="0"/>
    <x v="421"/>
    <n v="2016"/>
  </r>
  <r>
    <s v="F22226"/>
    <x v="0"/>
    <d v="2021-10-14T14:16:16"/>
    <d v="2021-10-14T14:50:31"/>
    <n v="31919"/>
    <n v="31919"/>
    <n v="38.876694999999998"/>
    <n v="-77.112982000000002"/>
    <n v="38.876694999999998"/>
    <n v="-77.112982000000002"/>
    <x v="1"/>
    <x v="330"/>
    <n v="2017"/>
  </r>
  <r>
    <s v="F22227"/>
    <x v="0"/>
    <d v="2021-10-18T15:58:32"/>
    <d v="2021-10-18T16:31:14"/>
    <n v="31919"/>
    <n v="31919"/>
    <n v="38.876694999999998"/>
    <n v="-77.112982000000002"/>
    <n v="38.876694999999998"/>
    <n v="-77.112982000000002"/>
    <x v="1"/>
    <x v="638"/>
    <n v="2018"/>
  </r>
  <r>
    <s v="F22228"/>
    <x v="0"/>
    <d v="2021-10-14T14:16:33"/>
    <d v="2021-10-14T14:49:10"/>
    <n v="31919"/>
    <n v="31919"/>
    <n v="38.876694999999998"/>
    <n v="-77.112982000000002"/>
    <n v="38.876694999999998"/>
    <n v="-77.112982000000002"/>
    <x v="1"/>
    <x v="331"/>
    <n v="2019"/>
  </r>
  <r>
    <s v="F22229"/>
    <x v="0"/>
    <d v="2021-10-18T16:08:39"/>
    <d v="2021-10-18T16:30:53"/>
    <n v="31919"/>
    <n v="31919"/>
    <n v="38.876694999999998"/>
    <n v="-77.112982000000002"/>
    <n v="38.876694999999998"/>
    <n v="-77.112982000000002"/>
    <x v="1"/>
    <x v="148"/>
    <n v="2020"/>
  </r>
  <r>
    <s v="F22230"/>
    <x v="0"/>
    <d v="2021-10-27T15:09:38"/>
    <d v="2021-10-27T15:09:57"/>
    <n v="31919"/>
    <n v="31919"/>
    <n v="38.876694999999998"/>
    <n v="-77.112982000000002"/>
    <n v="38.876694999999998"/>
    <n v="-77.112982000000002"/>
    <x v="0"/>
    <x v="316"/>
    <n v="2021"/>
  </r>
  <r>
    <s v="F22231"/>
    <x v="0"/>
    <d v="2021-10-08T09:38:26"/>
    <d v="2021-10-08T09:38:38"/>
    <n v="31919"/>
    <n v="31919"/>
    <n v="38.876694999999998"/>
    <n v="-77.112982000000002"/>
    <n v="38.876694999999998"/>
    <n v="-77.112982000000002"/>
    <x v="0"/>
    <x v="158"/>
    <n v="2022"/>
  </r>
  <r>
    <s v="F22232"/>
    <x v="0"/>
    <d v="2021-10-16T17:21:38"/>
    <d v="2021-10-16T17:36:31"/>
    <n v="31919"/>
    <n v="31919"/>
    <n v="38.876694999999998"/>
    <n v="-77.112982000000002"/>
    <n v="38.876694999999998"/>
    <n v="-77.112982000000002"/>
    <x v="0"/>
    <x v="527"/>
    <n v="2023"/>
  </r>
  <r>
    <s v="F22233"/>
    <x v="0"/>
    <d v="2021-10-15T09:04:16"/>
    <d v="2021-10-15T09:04:20"/>
    <n v="31919"/>
    <n v="31919"/>
    <n v="38.876694999999998"/>
    <n v="-77.112982000000002"/>
    <n v="38.876694999999998"/>
    <n v="-77.112982000000002"/>
    <x v="0"/>
    <x v="623"/>
    <n v="2024"/>
  </r>
  <r>
    <s v="F22234"/>
    <x v="0"/>
    <d v="2021-10-27T17:11:21"/>
    <d v="2021-10-27T17:13:24"/>
    <n v="31919"/>
    <n v="31919"/>
    <n v="38.876694999999998"/>
    <n v="-77.112982000000002"/>
    <n v="38.876694999999998"/>
    <n v="-77.112982000000002"/>
    <x v="0"/>
    <x v="321"/>
    <n v="2025"/>
  </r>
  <r>
    <s v="F22235"/>
    <x v="0"/>
    <d v="2021-10-31T13:45:40"/>
    <d v="2021-10-31T14:08:01"/>
    <n v="31096"/>
    <n v="31919"/>
    <n v="38.866120000000002"/>
    <n v="-77.087869999999995"/>
    <n v="38.876694999999998"/>
    <n v="-77.112982000000002"/>
    <x v="0"/>
    <x v="473"/>
    <n v="2026"/>
  </r>
  <r>
    <s v="F22236"/>
    <x v="0"/>
    <d v="2021-10-31T13:42:19"/>
    <d v="2021-10-31T14:07:05"/>
    <n v="31096"/>
    <n v="31919"/>
    <n v="38.866120000000002"/>
    <n v="-77.087869999999995"/>
    <n v="38.876694999999998"/>
    <n v="-77.112982000000002"/>
    <x v="0"/>
    <x v="455"/>
    <n v="2027"/>
  </r>
  <r>
    <s v="F22237"/>
    <x v="0"/>
    <d v="2021-10-10T17:59:58"/>
    <d v="2021-10-10T18:07:50"/>
    <n v="32086"/>
    <n v="32092"/>
    <n v="39.081637999999998"/>
    <n v="-76.945494999999994"/>
    <n v="39.085313999999997"/>
    <n v="-76.940546999999995"/>
    <x v="1"/>
    <x v="608"/>
    <n v="2028"/>
  </r>
  <r>
    <s v="F22238"/>
    <x v="1"/>
    <d v="2021-10-17T17:57:38"/>
    <d v="2021-10-17T18:22:03"/>
    <n v="32086"/>
    <n v="32092"/>
    <n v="39.081657"/>
    <n v="-76.945538999999997"/>
    <n v="39.084946000000002"/>
    <n v="-76.940640999999999"/>
    <x v="1"/>
    <x v="7"/>
    <n v="2029"/>
  </r>
  <r>
    <s v="F22239"/>
    <x v="0"/>
    <d v="2021-10-13T16:22:12"/>
    <d v="2021-10-13T16:33:18"/>
    <n v="32086"/>
    <n v="32092"/>
    <n v="39.081637999999998"/>
    <n v="-76.945494999999994"/>
    <n v="39.085313999999997"/>
    <n v="-76.940546999999995"/>
    <x v="1"/>
    <x v="528"/>
    <n v="2030"/>
  </r>
  <r>
    <s v="F22240"/>
    <x v="0"/>
    <d v="2021-10-17T17:56:54"/>
    <d v="2021-10-17T18:22:12"/>
    <n v="32086"/>
    <n v="32092"/>
    <n v="39.081637999999998"/>
    <n v="-76.945494999999994"/>
    <n v="39.085313999999997"/>
    <n v="-76.940546999999995"/>
    <x v="1"/>
    <x v="442"/>
    <n v="2031"/>
  </r>
  <r>
    <s v="F22241"/>
    <x v="2"/>
    <d v="2021-10-12T19:42:23"/>
    <d v="2021-10-12T19:54:07"/>
    <n v="32092"/>
    <n v="32092"/>
    <n v="39.085313999999997"/>
    <n v="-76.940546999999995"/>
    <n v="39.085313999999997"/>
    <n v="-76.940546999999995"/>
    <x v="1"/>
    <x v="630"/>
    <n v="2032"/>
  </r>
  <r>
    <s v="F22242"/>
    <x v="0"/>
    <d v="2021-10-14T17:08:55"/>
    <d v="2021-10-14T17:20:16"/>
    <n v="32092"/>
    <n v="32092"/>
    <n v="39.085313999999997"/>
    <n v="-76.940546999999995"/>
    <n v="39.085313999999997"/>
    <n v="-76.940546999999995"/>
    <x v="1"/>
    <x v="227"/>
    <n v="2033"/>
  </r>
  <r>
    <s v="F22243"/>
    <x v="0"/>
    <d v="2021-10-15T08:41:46"/>
    <d v="2021-10-15T09:08:05"/>
    <n v="32092"/>
    <n v="32092"/>
    <n v="39.085313999999997"/>
    <n v="-76.940546999999995"/>
    <n v="39.085313999999997"/>
    <n v="-76.940546999999995"/>
    <x v="1"/>
    <x v="61"/>
    <n v="2034"/>
  </r>
  <r>
    <s v="F22244"/>
    <x v="0"/>
    <d v="2021-10-28T20:58:19"/>
    <d v="2021-10-28T21:28:54"/>
    <n v="32092"/>
    <n v="32092"/>
    <n v="39.085313999999997"/>
    <n v="-76.940546999999995"/>
    <n v="39.085313999999997"/>
    <n v="-76.940546999999995"/>
    <x v="1"/>
    <x v="590"/>
    <n v="2035"/>
  </r>
  <r>
    <s v="F22245"/>
    <x v="2"/>
    <d v="2021-10-30T12:40:21"/>
    <d v="2021-10-30T13:32:08"/>
    <n v="32092"/>
    <n v="32092"/>
    <n v="39.085313999999997"/>
    <n v="-76.940546999999995"/>
    <n v="39.085313999999997"/>
    <n v="-76.940546999999995"/>
    <x v="1"/>
    <x v="293"/>
    <n v="2036"/>
  </r>
  <r>
    <s v="F22246"/>
    <x v="2"/>
    <d v="2021-10-20T19:17:15"/>
    <d v="2021-10-20T19:45:59"/>
    <n v="32092"/>
    <n v="32092"/>
    <n v="39.085313999999997"/>
    <n v="-76.940546999999995"/>
    <n v="39.085313999999997"/>
    <n v="-76.940546999999995"/>
    <x v="1"/>
    <x v="253"/>
    <n v="2037"/>
  </r>
  <r>
    <s v="F22247"/>
    <x v="2"/>
    <d v="2021-10-07T17:58:15"/>
    <d v="2021-10-07T18:22:05"/>
    <n v="32092"/>
    <n v="32092"/>
    <n v="39.085313999999997"/>
    <n v="-76.940546999999995"/>
    <n v="39.085313999999997"/>
    <n v="-76.940546999999995"/>
    <x v="1"/>
    <x v="614"/>
    <n v="2038"/>
  </r>
  <r>
    <s v="F22248"/>
    <x v="1"/>
    <d v="2021-10-20T19:20:12"/>
    <d v="2021-10-20T19:45:57"/>
    <n v="32092"/>
    <n v="32092"/>
    <n v="39.084992999999997"/>
    <n v="-76.940561000000002"/>
    <n v="39.085022000000002"/>
    <n v="-76.940578000000002"/>
    <x v="1"/>
    <x v="170"/>
    <n v="2039"/>
  </r>
  <r>
    <s v="F22249"/>
    <x v="2"/>
    <d v="2021-10-30T12:48:35"/>
    <d v="2021-10-30T13:31:47"/>
    <n v="32092"/>
    <n v="32092"/>
    <n v="39.085313999999997"/>
    <n v="-76.940546999999995"/>
    <n v="39.085313999999997"/>
    <n v="-76.940546999999995"/>
    <x v="1"/>
    <x v="8"/>
    <n v="2040"/>
  </r>
  <r>
    <s v="F22250"/>
    <x v="0"/>
    <d v="2021-10-23T16:08:02"/>
    <d v="2021-10-23T16:12:38"/>
    <n v="32092"/>
    <n v="32092"/>
    <n v="39.085313999999997"/>
    <n v="-76.940546999999995"/>
    <n v="39.085313999999997"/>
    <n v="-76.940546999999995"/>
    <x v="1"/>
    <x v="446"/>
    <n v="2041"/>
  </r>
  <r>
    <s v="F22251"/>
    <x v="0"/>
    <d v="2021-10-23T15:51:47"/>
    <d v="2021-10-23T16:06:40"/>
    <n v="32092"/>
    <n v="32092"/>
    <n v="39.085313999999997"/>
    <n v="-76.940546999999995"/>
    <n v="39.085313999999997"/>
    <n v="-76.940546999999995"/>
    <x v="1"/>
    <x v="590"/>
    <n v="2042"/>
  </r>
  <r>
    <s v="F22252"/>
    <x v="0"/>
    <d v="2021-10-15T21:00:16"/>
    <d v="2021-10-15T21:56:05"/>
    <n v="32092"/>
    <n v="32092"/>
    <n v="39.085313999999997"/>
    <n v="-76.940546999999995"/>
    <n v="39.085313999999997"/>
    <n v="-76.940546999999995"/>
    <x v="1"/>
    <x v="537"/>
    <n v="2043"/>
  </r>
  <r>
    <s v="F22253"/>
    <x v="1"/>
    <d v="2021-10-05T00:48:19"/>
    <d v="2021-10-05T01:01:08"/>
    <n v="31115"/>
    <n v="32416"/>
    <n v="38.928069999999998"/>
    <n v="-77.023790000000005"/>
    <n v="38.961764000000002"/>
    <n v="-76.995842999999994"/>
    <x v="1"/>
    <x v="504"/>
    <n v="2044"/>
  </r>
  <r>
    <s v="F22254"/>
    <x v="0"/>
    <d v="2021-10-18T15:20:11"/>
    <d v="2021-10-18T15:43:40"/>
    <n v="31423"/>
    <n v="32416"/>
    <n v="38.958098"/>
    <n v="-77.013820999999993"/>
    <n v="38.961736999999999"/>
    <n v="-76.995921999999993"/>
    <x v="0"/>
    <x v="586"/>
    <n v="2045"/>
  </r>
  <r>
    <s v="F22255"/>
    <x v="0"/>
    <d v="2021-10-14T18:56:05"/>
    <d v="2021-10-14T19:07:01"/>
    <n v="31423"/>
    <n v="32416"/>
    <n v="38.958098"/>
    <n v="-77.013820999999993"/>
    <n v="38.961736999999999"/>
    <n v="-76.995921999999993"/>
    <x v="0"/>
    <x v="481"/>
    <n v="2046"/>
  </r>
  <r>
    <s v="F22256"/>
    <x v="1"/>
    <d v="2021-10-16T12:26:56"/>
    <d v="2021-10-16T13:14:39"/>
    <n v="31713"/>
    <n v="32416"/>
    <n v="38.897427"/>
    <n v="-76.925922999999997"/>
    <n v="38.961748"/>
    <n v="-76.995868999999999"/>
    <x v="1"/>
    <x v="91"/>
    <n v="2047"/>
  </r>
  <r>
    <s v="F22257"/>
    <x v="0"/>
    <d v="2021-10-18T21:30:16"/>
    <d v="2021-10-18T21:47:10"/>
    <n v="31415"/>
    <n v="32416"/>
    <n v="38.956740000000003"/>
    <n v="-77.027910000000006"/>
    <n v="38.961736999999999"/>
    <n v="-76.995921999999993"/>
    <x v="0"/>
    <x v="271"/>
    <n v="2048"/>
  </r>
  <r>
    <s v="F22258"/>
    <x v="0"/>
    <d v="2021-10-24T19:42:58"/>
    <d v="2021-10-24T20:01:30"/>
    <n v="31415"/>
    <n v="32416"/>
    <n v="38.956740000000003"/>
    <n v="-77.027910000000006"/>
    <n v="38.961736999999999"/>
    <n v="-76.995921999999993"/>
    <x v="0"/>
    <x v="125"/>
    <n v="2049"/>
  </r>
  <r>
    <s v="F22259"/>
    <x v="0"/>
    <d v="2021-10-21T19:03:40"/>
    <d v="2021-10-21T19:26:32"/>
    <n v="31405"/>
    <n v="32416"/>
    <n v="38.949661999999996"/>
    <n v="-77.027332999999999"/>
    <n v="38.961736999999999"/>
    <n v="-76.995921999999993"/>
    <x v="0"/>
    <x v="175"/>
    <n v="2050"/>
  </r>
  <r>
    <s v="F22260"/>
    <x v="0"/>
    <d v="2021-10-11T19:37:37"/>
    <d v="2021-10-11T19:38:04"/>
    <n v="32416"/>
    <n v="32416"/>
    <n v="38.961736999999999"/>
    <n v="-76.995921999999993"/>
    <n v="38.961736999999999"/>
    <n v="-76.995921999999993"/>
    <x v="0"/>
    <x v="79"/>
    <n v="2051"/>
  </r>
  <r>
    <s v="F22261"/>
    <x v="0"/>
    <d v="2021-10-01T16:17:02"/>
    <d v="2021-10-01T16:17:43"/>
    <n v="32416"/>
    <n v="32416"/>
    <n v="38.961736999999999"/>
    <n v="-76.995921999999993"/>
    <n v="38.961736999999999"/>
    <n v="-76.995921999999993"/>
    <x v="1"/>
    <x v="27"/>
    <n v="2052"/>
  </r>
  <r>
    <s v="F22262"/>
    <x v="0"/>
    <d v="2021-10-01T16:18:07"/>
    <d v="2021-10-01T16:45:53"/>
    <n v="32416"/>
    <n v="32416"/>
    <n v="38.961736999999999"/>
    <n v="-76.995921999999993"/>
    <n v="38.961736999999999"/>
    <n v="-76.995921999999993"/>
    <x v="1"/>
    <x v="371"/>
    <n v="2053"/>
  </r>
  <r>
    <s v="F22263"/>
    <x v="0"/>
    <d v="2021-10-06T08:27:01"/>
    <d v="2021-10-06T09:11:12"/>
    <n v="32416"/>
    <n v="32416"/>
    <n v="38.961736999999999"/>
    <n v="-76.995921999999993"/>
    <n v="38.961736999999999"/>
    <n v="-76.995921999999993"/>
    <x v="1"/>
    <x v="402"/>
    <n v="2054"/>
  </r>
  <r>
    <s v="F22264"/>
    <x v="2"/>
    <d v="2021-10-10T16:30:25"/>
    <d v="2021-10-10T16:58:18"/>
    <n v="32416"/>
    <n v="32416"/>
    <n v="38.961736999999999"/>
    <n v="-76.995921999999993"/>
    <n v="38.961736999999999"/>
    <n v="-76.995921999999993"/>
    <x v="1"/>
    <x v="222"/>
    <n v="2055"/>
  </r>
  <r>
    <s v="F22265"/>
    <x v="2"/>
    <d v="2021-10-03T11:13:24"/>
    <d v="2021-10-03T11:49:18"/>
    <n v="32416"/>
    <n v="32416"/>
    <n v="38.961736999999999"/>
    <n v="-76.995921999999993"/>
    <n v="38.961736999999999"/>
    <n v="-76.995921999999993"/>
    <x v="1"/>
    <x v="508"/>
    <n v="2056"/>
  </r>
  <r>
    <s v="F22266"/>
    <x v="2"/>
    <d v="2021-10-13T17:17:15"/>
    <d v="2021-10-13T17:46:22"/>
    <n v="32416"/>
    <n v="32416"/>
    <n v="38.961736999999999"/>
    <n v="-76.995921999999993"/>
    <n v="38.961736999999999"/>
    <n v="-76.995921999999993"/>
    <x v="1"/>
    <x v="322"/>
    <n v="2057"/>
  </r>
  <r>
    <s v="F22267"/>
    <x v="1"/>
    <d v="2021-10-09T04:41:34"/>
    <d v="2021-10-09T04:53:45"/>
    <n v="32416"/>
    <n v="32416"/>
    <n v="38.961768999999997"/>
    <n v="-76.995887999999994"/>
    <n v="38.961748"/>
    <n v="-76.995838000000006"/>
    <x v="1"/>
    <x v="536"/>
    <n v="2058"/>
  </r>
  <r>
    <s v="F22268"/>
    <x v="2"/>
    <d v="2021-10-17T18:54:54"/>
    <d v="2021-10-17T19:22:07"/>
    <n v="32416"/>
    <n v="32416"/>
    <n v="38.961736999999999"/>
    <n v="-76.995921999999993"/>
    <n v="38.961736999999999"/>
    <n v="-76.995921999999993"/>
    <x v="1"/>
    <x v="282"/>
    <n v="2059"/>
  </r>
  <r>
    <s v="F22269"/>
    <x v="0"/>
    <d v="2021-10-04T16:26:42"/>
    <d v="2021-10-04T16:41:09"/>
    <n v="32076"/>
    <n v="32076"/>
    <n v="39.048999999999999"/>
    <n v="-77.10933"/>
    <n v="39.048999999999999"/>
    <n v="-77.10933"/>
    <x v="0"/>
    <x v="489"/>
    <n v="2060"/>
  </r>
  <r>
    <s v="F22270"/>
    <x v="0"/>
    <d v="2021-10-03T10:05:23"/>
    <d v="2021-10-03T10:07:06"/>
    <n v="32076"/>
    <n v="32076"/>
    <n v="39.048999999999999"/>
    <n v="-77.10933"/>
    <n v="39.048999999999999"/>
    <n v="-77.10933"/>
    <x v="0"/>
    <x v="274"/>
    <n v="2061"/>
  </r>
  <r>
    <s v="F22271"/>
    <x v="0"/>
    <d v="2021-10-01T16:36:45"/>
    <d v="2021-10-01T17:11:14"/>
    <n v="32076"/>
    <n v="32076"/>
    <n v="39.048999999999999"/>
    <n v="-77.10933"/>
    <n v="39.048999999999999"/>
    <n v="-77.10933"/>
    <x v="1"/>
    <x v="114"/>
    <n v="2062"/>
  </r>
  <r>
    <s v="F22272"/>
    <x v="0"/>
    <d v="2021-10-03T19:03:24"/>
    <d v="2021-10-03T19:27:23"/>
    <n v="32076"/>
    <n v="32076"/>
    <n v="39.048999999999999"/>
    <n v="-77.10933"/>
    <n v="39.048999999999999"/>
    <n v="-77.10933"/>
    <x v="1"/>
    <x v="33"/>
    <n v="2063"/>
  </r>
  <r>
    <s v="F22273"/>
    <x v="2"/>
    <d v="2021-10-02T16:54:50"/>
    <d v="2021-10-02T18:13:43"/>
    <n v="32076"/>
    <n v="32076"/>
    <n v="39.048999999999999"/>
    <n v="-77.10933"/>
    <n v="39.048999999999999"/>
    <n v="-77.10933"/>
    <x v="1"/>
    <x v="391"/>
    <n v="2064"/>
  </r>
  <r>
    <s v="F22274"/>
    <x v="1"/>
    <d v="2021-10-26T16:28:20"/>
    <d v="2021-10-26T16:38:34"/>
    <n v="32076"/>
    <n v="32076"/>
    <n v="39.048924"/>
    <n v="-77.109341000000001"/>
    <n v="39.048872000000003"/>
    <n v="-77.109424000000004"/>
    <x v="1"/>
    <x v="24"/>
    <n v="2065"/>
  </r>
  <r>
    <s v="F22275"/>
    <x v="1"/>
    <d v="2021-10-01T20:22:45"/>
    <d v="2021-10-01T20:36:50"/>
    <n v="32076"/>
    <n v="32076"/>
    <n v="39.048906000000002"/>
    <n v="-77.109363000000002"/>
    <n v="39.048900000000003"/>
    <n v="-77.109329000000002"/>
    <x v="1"/>
    <x v="469"/>
    <n v="2066"/>
  </r>
  <r>
    <s v="F22276"/>
    <x v="1"/>
    <d v="2021-10-01T20:22:23"/>
    <d v="2021-10-01T20:36:48"/>
    <n v="32076"/>
    <n v="32076"/>
    <n v="39.048907"/>
    <n v="-77.109378000000007"/>
    <n v="39.048839999999998"/>
    <n v="-77.109278000000003"/>
    <x v="1"/>
    <x v="639"/>
    <n v="2067"/>
  </r>
  <r>
    <s v="F22277"/>
    <x v="0"/>
    <d v="2021-10-01T17:13:14"/>
    <d v="2021-10-01T17:21:21"/>
    <n v="32078"/>
    <n v="32076"/>
    <n v="39.043170000000003"/>
    <n v="-77.113500000000002"/>
    <n v="39.048999999999999"/>
    <n v="-77.10933"/>
    <x v="0"/>
    <x v="9"/>
    <n v="2068"/>
  </r>
  <r>
    <s v="F22278"/>
    <x v="2"/>
    <d v="2021-10-03T08:18:15"/>
    <d v="2021-10-03T08:26:44"/>
    <n v="32078"/>
    <n v="32076"/>
    <n v="39.043170000000003"/>
    <n v="-77.113500000000002"/>
    <n v="39.048999999999999"/>
    <n v="-77.10933"/>
    <x v="1"/>
    <x v="302"/>
    <n v="2069"/>
  </r>
  <r>
    <s v="F22279"/>
    <x v="0"/>
    <d v="2021-10-14T18:39:29"/>
    <d v="2021-10-14T19:01:58"/>
    <n v="32039"/>
    <n v="32076"/>
    <n v="38.999634"/>
    <n v="-77.109646999999995"/>
    <n v="39.048999999999999"/>
    <n v="-77.10933"/>
    <x v="1"/>
    <x v="180"/>
    <n v="2070"/>
  </r>
  <r>
    <s v="F22280"/>
    <x v="0"/>
    <d v="2021-10-11T13:33:42"/>
    <d v="2021-10-11T13:58:20"/>
    <n v="32039"/>
    <n v="32076"/>
    <n v="38.999634"/>
    <n v="-77.109646999999995"/>
    <n v="39.048999999999999"/>
    <n v="-77.10933"/>
    <x v="1"/>
    <x v="416"/>
    <n v="2071"/>
  </r>
  <r>
    <s v="F22281"/>
    <x v="0"/>
    <d v="2021-10-26T18:29:15"/>
    <d v="2021-10-26T18:51:51"/>
    <n v="32039"/>
    <n v="32076"/>
    <n v="38.999634"/>
    <n v="-77.109646999999995"/>
    <n v="39.048999999999999"/>
    <n v="-77.10933"/>
    <x v="1"/>
    <x v="165"/>
    <n v="2072"/>
  </r>
  <r>
    <s v="F22282"/>
    <x v="1"/>
    <d v="2021-10-22T12:07:16"/>
    <d v="2021-10-22T12:22:10"/>
    <n v="31325"/>
    <n v="31021"/>
    <n v="38.91263"/>
    <n v="-77.074349999999995"/>
    <n v="38.888038000000002"/>
    <n v="-77.093273999999994"/>
    <x v="0"/>
    <x v="424"/>
    <n v="2073"/>
  </r>
  <r>
    <s v="F22283"/>
    <x v="0"/>
    <d v="2021-10-14T19:00:47"/>
    <d v="2021-10-14T19:26:06"/>
    <n v="31212"/>
    <n v="31016"/>
    <n v="38.905710999999997"/>
    <n v="-77.047318000000004"/>
    <n v="38.893438000000003"/>
    <n v="-77.076389000000006"/>
    <x v="0"/>
    <x v="491"/>
    <n v="2074"/>
  </r>
  <r>
    <s v="F22284"/>
    <x v="0"/>
    <d v="2021-10-13T18:38:10"/>
    <d v="2021-10-13T19:04:10"/>
    <n v="31229"/>
    <n v="31021"/>
    <n v="38.915543999999997"/>
    <n v="-77.038252"/>
    <n v="38.888100000000001"/>
    <n v="-77.09308"/>
    <x v="1"/>
    <x v="4"/>
    <n v="2075"/>
  </r>
  <r>
    <s v="F22285"/>
    <x v="1"/>
    <d v="2021-10-23T17:54:05"/>
    <d v="2021-10-23T18:26:57"/>
    <n v="31655"/>
    <n v="31016"/>
    <n v="38.897257000000003"/>
    <n v="-77.011709999999994"/>
    <n v="38.893836999999998"/>
    <n v="-77.076353999999995"/>
    <x v="1"/>
    <x v="640"/>
    <n v="2076"/>
  </r>
  <r>
    <s v="F22286"/>
    <x v="0"/>
    <d v="2021-10-09T12:37:49"/>
    <d v="2021-10-09T13:04:18"/>
    <n v="31239"/>
    <n v="31016"/>
    <n v="38.905996000000002"/>
    <n v="-77.039801999999995"/>
    <n v="38.893438000000003"/>
    <n v="-77.076389000000006"/>
    <x v="0"/>
    <x v="470"/>
    <n v="2077"/>
  </r>
  <r>
    <s v="F22287"/>
    <x v="0"/>
    <d v="2021-10-01T09:46:04"/>
    <d v="2021-10-01T09:55:39"/>
    <n v="31021"/>
    <n v="31016"/>
    <n v="38.888100000000001"/>
    <n v="-77.09308"/>
    <n v="38.893438000000003"/>
    <n v="-77.076389000000006"/>
    <x v="1"/>
    <x v="159"/>
    <n v="2078"/>
  </r>
  <r>
    <s v="F22288"/>
    <x v="0"/>
    <d v="2021-10-25T13:47:20"/>
    <d v="2021-10-25T13:53:32"/>
    <n v="31021"/>
    <n v="31016"/>
    <n v="38.888100000000001"/>
    <n v="-77.09308"/>
    <n v="38.893438000000003"/>
    <n v="-77.076389000000006"/>
    <x v="1"/>
    <x v="462"/>
    <n v="2079"/>
  </r>
  <r>
    <s v="F22289"/>
    <x v="0"/>
    <d v="2021-10-05T11:02:24"/>
    <d v="2021-10-05T11:07:11"/>
    <n v="31021"/>
    <n v="31016"/>
    <n v="38.888100000000001"/>
    <n v="-77.09308"/>
    <n v="38.893438000000003"/>
    <n v="-77.076389000000006"/>
    <x v="0"/>
    <x v="209"/>
    <n v="2080"/>
  </r>
  <r>
    <s v="F22290"/>
    <x v="0"/>
    <d v="2021-10-09T14:32:00"/>
    <d v="2021-10-09T14:38:31"/>
    <n v="31021"/>
    <n v="31016"/>
    <n v="38.888100000000001"/>
    <n v="-77.09308"/>
    <n v="38.893438000000003"/>
    <n v="-77.076389000000006"/>
    <x v="0"/>
    <x v="427"/>
    <n v="2081"/>
  </r>
  <r>
    <s v="F22291"/>
    <x v="1"/>
    <d v="2021-10-13T08:44:27"/>
    <d v="2021-10-13T08:48:24"/>
    <n v="31021"/>
    <n v="31016"/>
    <n v="38.888137999999998"/>
    <n v="-77.093261999999996"/>
    <n v="38.893419999999999"/>
    <n v="-77.076587000000004"/>
    <x v="0"/>
    <x v="637"/>
    <n v="2082"/>
  </r>
  <r>
    <s v="F22292"/>
    <x v="0"/>
    <d v="2021-10-19T16:52:12"/>
    <d v="2021-10-19T16:52:22"/>
    <n v="31016"/>
    <n v="31016"/>
    <n v="38.893438000000003"/>
    <n v="-77.076389000000006"/>
    <n v="38.893438000000003"/>
    <n v="-77.076389000000006"/>
    <x v="1"/>
    <x v="151"/>
    <n v="2083"/>
  </r>
  <r>
    <s v="F22293"/>
    <x v="0"/>
    <d v="2021-10-17T17:09:43"/>
    <d v="2021-10-17T17:28:48"/>
    <n v="31016"/>
    <n v="31016"/>
    <n v="38.893438000000003"/>
    <n v="-77.076389000000006"/>
    <n v="38.893438000000003"/>
    <n v="-77.076389000000006"/>
    <x v="1"/>
    <x v="318"/>
    <n v="2084"/>
  </r>
  <r>
    <s v="F22294"/>
    <x v="0"/>
    <d v="2021-10-24T12:19:39"/>
    <d v="2021-10-24T12:21:43"/>
    <n v="31016"/>
    <n v="31016"/>
    <n v="38.893438000000003"/>
    <n v="-77.076389000000006"/>
    <n v="38.893438000000003"/>
    <n v="-77.076389000000006"/>
    <x v="1"/>
    <x v="229"/>
    <n v="2085"/>
  </r>
  <r>
    <s v="F22295"/>
    <x v="0"/>
    <d v="2021-10-14T23:52:58"/>
    <d v="2021-10-15T00:45:20"/>
    <n v="31016"/>
    <n v="31016"/>
    <n v="38.893438000000003"/>
    <n v="-77.076389000000006"/>
    <n v="38.893438000000003"/>
    <n v="-77.076389000000006"/>
    <x v="1"/>
    <x v="457"/>
    <n v="2086"/>
  </r>
  <r>
    <s v="F22296"/>
    <x v="0"/>
    <d v="2021-10-21T20:06:45"/>
    <d v="2021-10-21T20:07:30"/>
    <n v="31016"/>
    <n v="31016"/>
    <n v="38.893438000000003"/>
    <n v="-77.076389000000006"/>
    <n v="38.893438000000003"/>
    <n v="-77.076389000000006"/>
    <x v="0"/>
    <x v="541"/>
    <n v="2087"/>
  </r>
  <r>
    <s v="F22297"/>
    <x v="0"/>
    <d v="2021-10-16T11:25:43"/>
    <d v="2021-10-16T11:25:54"/>
    <n v="31016"/>
    <n v="31016"/>
    <n v="38.893438000000003"/>
    <n v="-77.076389000000006"/>
    <n v="38.893438000000003"/>
    <n v="-77.076389000000006"/>
    <x v="1"/>
    <x v="397"/>
    <n v="2088"/>
  </r>
  <r>
    <s v="F22298"/>
    <x v="1"/>
    <d v="2021-10-31T16:29:45"/>
    <d v="2021-10-31T16:33:07"/>
    <n v="31016"/>
    <n v="31016"/>
    <n v="38.893355"/>
    <n v="-77.076436999999999"/>
    <n v="38.893453999999998"/>
    <n v="-77.076453000000001"/>
    <x v="1"/>
    <x v="107"/>
    <n v="2089"/>
  </r>
  <r>
    <s v="F22299"/>
    <x v="0"/>
    <d v="2021-10-06T00:22:18"/>
    <d v="2021-10-06T00:56:17"/>
    <n v="31016"/>
    <n v="31016"/>
    <n v="38.893438000000003"/>
    <n v="-77.076389000000006"/>
    <n v="38.893438000000003"/>
    <n v="-77.076389000000006"/>
    <x v="1"/>
    <x v="49"/>
    <n v="2090"/>
  </r>
  <r>
    <s v="F22300"/>
    <x v="0"/>
    <d v="2021-10-07T23:15:30"/>
    <d v="2021-10-08T00:13:37"/>
    <n v="31016"/>
    <n v="31016"/>
    <n v="38.893438000000003"/>
    <n v="-77.076389000000006"/>
    <n v="38.893438000000003"/>
    <n v="-77.076389000000006"/>
    <x v="1"/>
    <x v="376"/>
    <n v="2091"/>
  </r>
  <r>
    <s v="F22301"/>
    <x v="0"/>
    <d v="2021-10-17T11:26:40"/>
    <d v="2021-10-17T12:57:41"/>
    <n v="31016"/>
    <n v="31016"/>
    <n v="38.893438000000003"/>
    <n v="-77.076389000000006"/>
    <n v="38.893438000000003"/>
    <n v="-77.076389000000006"/>
    <x v="1"/>
    <x v="384"/>
    <n v="2092"/>
  </r>
  <r>
    <s v="F22302"/>
    <x v="0"/>
    <d v="2021-10-19T21:33:37"/>
    <d v="2021-10-19T21:59:43"/>
    <n v="31016"/>
    <n v="31016"/>
    <n v="38.893438000000003"/>
    <n v="-77.076389000000006"/>
    <n v="38.893438000000003"/>
    <n v="-77.076389000000006"/>
    <x v="0"/>
    <x v="546"/>
    <n v="2093"/>
  </r>
  <r>
    <s v="F22303"/>
    <x v="1"/>
    <d v="2021-10-31T15:04:52"/>
    <d v="2021-10-31T15:05:22"/>
    <n v="31016"/>
    <n v="31016"/>
    <n v="38.893402999999999"/>
    <n v="-77.076481999999999"/>
    <n v="38.893386"/>
    <n v="-77.076451000000006"/>
    <x v="1"/>
    <x v="21"/>
    <n v="2094"/>
  </r>
  <r>
    <s v="F22304"/>
    <x v="0"/>
    <d v="2021-10-23T14:41:08"/>
    <d v="2021-10-23T14:42:42"/>
    <n v="31016"/>
    <n v="31016"/>
    <n v="38.893438000000003"/>
    <n v="-77.076389000000006"/>
    <n v="38.893438000000003"/>
    <n v="-77.076389000000006"/>
    <x v="0"/>
    <x v="40"/>
    <n v="2095"/>
  </r>
  <r>
    <s v="F22305"/>
    <x v="0"/>
    <d v="2021-10-22T19:45:52"/>
    <d v="2021-10-22T19:45:54"/>
    <n v="31016"/>
    <n v="31016"/>
    <n v="38.893438000000003"/>
    <n v="-77.076389000000006"/>
    <n v="38.893438000000003"/>
    <n v="-77.076389000000006"/>
    <x v="0"/>
    <x v="508"/>
    <n v="2096"/>
  </r>
  <r>
    <s v="F22306"/>
    <x v="0"/>
    <d v="2021-10-22T19:32:15"/>
    <d v="2021-10-22T19:45:27"/>
    <n v="31016"/>
    <n v="31016"/>
    <n v="38.893438000000003"/>
    <n v="-77.076389000000006"/>
    <n v="38.893438000000003"/>
    <n v="-77.076389000000006"/>
    <x v="0"/>
    <x v="403"/>
    <n v="2097"/>
  </r>
  <r>
    <s v="F22307"/>
    <x v="0"/>
    <d v="2021-10-20T08:45:35"/>
    <d v="2021-10-20T08:51:52"/>
    <n v="31021"/>
    <n v="31016"/>
    <n v="38.888100000000001"/>
    <n v="-77.09308"/>
    <n v="38.893438000000003"/>
    <n v="-77.076389000000006"/>
    <x v="0"/>
    <x v="522"/>
    <n v="2098"/>
  </r>
  <r>
    <s v="F22308"/>
    <x v="0"/>
    <d v="2021-10-19T19:28:25"/>
    <d v="2021-10-19T19:35:37"/>
    <n v="31021"/>
    <n v="31016"/>
    <n v="38.888100000000001"/>
    <n v="-77.09308"/>
    <n v="38.893438000000003"/>
    <n v="-77.076389000000006"/>
    <x v="0"/>
    <x v="204"/>
    <n v="2099"/>
  </r>
  <r>
    <s v="F22309"/>
    <x v="0"/>
    <d v="2021-10-04T17:17:31"/>
    <d v="2021-10-04T17:23:48"/>
    <n v="31021"/>
    <n v="31016"/>
    <n v="38.888100000000001"/>
    <n v="-77.09308"/>
    <n v="38.893438000000003"/>
    <n v="-77.076389000000006"/>
    <x v="0"/>
    <x v="512"/>
    <n v="2100"/>
  </r>
  <r>
    <s v="F22310"/>
    <x v="0"/>
    <d v="2021-10-19T17:20:25"/>
    <d v="2021-10-19T17:26:51"/>
    <n v="31021"/>
    <n v="31016"/>
    <n v="38.888100000000001"/>
    <n v="-77.09308"/>
    <n v="38.893438000000003"/>
    <n v="-77.076389000000006"/>
    <x v="0"/>
    <x v="484"/>
    <n v="2101"/>
  </r>
  <r>
    <s v="F22311"/>
    <x v="0"/>
    <d v="2021-10-22T16:40:43"/>
    <d v="2021-10-22T16:47:55"/>
    <n v="31021"/>
    <n v="31016"/>
    <n v="38.888100000000001"/>
    <n v="-77.09308"/>
    <n v="38.893438000000003"/>
    <n v="-77.076389000000006"/>
    <x v="0"/>
    <x v="461"/>
    <n v="2102"/>
  </r>
  <r>
    <s v="F22312"/>
    <x v="0"/>
    <d v="2021-10-07T15:39:01"/>
    <d v="2021-10-07T15:44:35"/>
    <n v="31021"/>
    <n v="31016"/>
    <n v="38.888100000000001"/>
    <n v="-77.09308"/>
    <n v="38.893438000000003"/>
    <n v="-77.076389000000006"/>
    <x v="0"/>
    <x v="219"/>
    <n v="2103"/>
  </r>
  <r>
    <s v="F22313"/>
    <x v="0"/>
    <d v="2021-10-01T17:22:00"/>
    <d v="2021-10-01T17:28:19"/>
    <n v="31021"/>
    <n v="31016"/>
    <n v="38.888100000000001"/>
    <n v="-77.09308"/>
    <n v="38.893438000000003"/>
    <n v="-77.076389000000006"/>
    <x v="0"/>
    <x v="177"/>
    <n v="2104"/>
  </r>
  <r>
    <s v="F22314"/>
    <x v="0"/>
    <d v="2021-10-01T17:49:47"/>
    <d v="2021-10-01T17:55:34"/>
    <n v="31021"/>
    <n v="31016"/>
    <n v="38.888100000000001"/>
    <n v="-77.09308"/>
    <n v="38.893438000000003"/>
    <n v="-77.076389000000006"/>
    <x v="0"/>
    <x v="367"/>
    <n v="2105"/>
  </r>
  <r>
    <s v="F22315"/>
    <x v="0"/>
    <d v="2021-10-21T17:32:43"/>
    <d v="2021-10-21T17:38:45"/>
    <n v="31021"/>
    <n v="31016"/>
    <n v="38.888100000000001"/>
    <n v="-77.09308"/>
    <n v="38.893438000000003"/>
    <n v="-77.076389000000006"/>
    <x v="0"/>
    <x v="638"/>
    <n v="2106"/>
  </r>
  <r>
    <s v="F22316"/>
    <x v="0"/>
    <d v="2021-10-21T09:33:33"/>
    <d v="2021-10-21T09:39:54"/>
    <n v="31021"/>
    <n v="31016"/>
    <n v="38.888100000000001"/>
    <n v="-77.09308"/>
    <n v="38.893438000000003"/>
    <n v="-77.076389000000006"/>
    <x v="0"/>
    <x v="35"/>
    <n v="2107"/>
  </r>
  <r>
    <s v="F22317"/>
    <x v="0"/>
    <d v="2021-10-10T13:13:52"/>
    <d v="2021-10-10T13:45:09"/>
    <n v="31021"/>
    <n v="31016"/>
    <n v="38.888100000000001"/>
    <n v="-77.09308"/>
    <n v="38.893438000000003"/>
    <n v="-77.076389000000006"/>
    <x v="1"/>
    <x v="237"/>
    <n v="2108"/>
  </r>
  <r>
    <s v="F22318"/>
    <x v="0"/>
    <d v="2021-10-14T15:17:46"/>
    <d v="2021-10-14T15:23:32"/>
    <n v="31021"/>
    <n v="31016"/>
    <n v="38.888100000000001"/>
    <n v="-77.09308"/>
    <n v="38.893438000000003"/>
    <n v="-77.076389000000006"/>
    <x v="0"/>
    <x v="319"/>
    <n v="2109"/>
  </r>
  <r>
    <s v="F22319"/>
    <x v="1"/>
    <d v="2021-10-14T08:30:52"/>
    <d v="2021-10-14T08:35:33"/>
    <n v="31021"/>
    <n v="31016"/>
    <n v="38.888102000000003"/>
    <n v="-77.093147999999999"/>
    <n v="38.893453000000001"/>
    <n v="-77.076419999999999"/>
    <x v="0"/>
    <x v="195"/>
    <n v="2110"/>
  </r>
  <r>
    <s v="F22320"/>
    <x v="0"/>
    <d v="2021-10-01T10:44:37"/>
    <d v="2021-10-01T10:50:53"/>
    <n v="31021"/>
    <n v="31016"/>
    <n v="38.888100000000001"/>
    <n v="-77.09308"/>
    <n v="38.893438000000003"/>
    <n v="-77.076389000000006"/>
    <x v="0"/>
    <x v="622"/>
    <n v="2111"/>
  </r>
  <r>
    <s v="F22321"/>
    <x v="0"/>
    <d v="2021-10-20T16:11:37"/>
    <d v="2021-10-20T16:11:58"/>
    <n v="31021"/>
    <n v="31021"/>
    <n v="38.888100000000001"/>
    <n v="-77.09308"/>
    <n v="38.888100000000001"/>
    <n v="-77.09308"/>
    <x v="0"/>
    <x v="442"/>
    <n v="2112"/>
  </r>
  <r>
    <s v="F22322"/>
    <x v="1"/>
    <d v="2021-10-16T21:56:00"/>
    <d v="2021-10-16T21:56:34"/>
    <n v="31021"/>
    <n v="31021"/>
    <n v="38.888084999999997"/>
    <n v="-77.093210999999997"/>
    <n v="38.888112"/>
    <n v="-77.093176999999997"/>
    <x v="0"/>
    <x v="558"/>
    <n v="2113"/>
  </r>
  <r>
    <s v="F22323"/>
    <x v="0"/>
    <d v="2021-10-04T19:23:57"/>
    <d v="2021-10-04T19:31:48"/>
    <n v="31016"/>
    <n v="31021"/>
    <n v="38.893438000000003"/>
    <n v="-77.076389000000006"/>
    <n v="38.888100000000001"/>
    <n v="-77.09308"/>
    <x v="1"/>
    <x v="629"/>
    <n v="2114"/>
  </r>
  <r>
    <s v="F22324"/>
    <x v="1"/>
    <d v="2021-10-20T21:04:16"/>
    <d v="2021-10-20T21:14:55"/>
    <n v="31016"/>
    <n v="31021"/>
    <n v="38.893265"/>
    <n v="-77.076149999999998"/>
    <n v="38.888165999999998"/>
    <n v="-77.093125000000001"/>
    <x v="0"/>
    <x v="427"/>
    <n v="2115"/>
  </r>
  <r>
    <s v="F22325"/>
    <x v="0"/>
    <d v="2021-10-01T15:28:26"/>
    <d v="2021-10-01T15:36:52"/>
    <n v="31016"/>
    <n v="31021"/>
    <n v="38.893438000000003"/>
    <n v="-77.076389000000006"/>
    <n v="38.888100000000001"/>
    <n v="-77.09308"/>
    <x v="1"/>
    <x v="182"/>
    <n v="2116"/>
  </r>
  <r>
    <s v="F22326"/>
    <x v="0"/>
    <d v="2021-10-12T13:21:50"/>
    <d v="2021-10-12T13:22:06"/>
    <n v="31021"/>
    <n v="31021"/>
    <n v="38.888100000000001"/>
    <n v="-77.09308"/>
    <n v="38.888100000000001"/>
    <n v="-77.09308"/>
    <x v="0"/>
    <x v="227"/>
    <n v="2117"/>
  </r>
  <r>
    <s v="F22327"/>
    <x v="0"/>
    <d v="2021-10-13T16:20:50"/>
    <d v="2021-10-13T16:21:05"/>
    <n v="31021"/>
    <n v="31021"/>
    <n v="38.888100000000001"/>
    <n v="-77.09308"/>
    <n v="38.888100000000001"/>
    <n v="-77.09308"/>
    <x v="0"/>
    <x v="524"/>
    <n v="2118"/>
  </r>
  <r>
    <s v="F22328"/>
    <x v="0"/>
    <d v="2021-10-21T13:45:37"/>
    <d v="2021-10-21T13:45:44"/>
    <n v="31021"/>
    <n v="31021"/>
    <n v="38.888100000000001"/>
    <n v="-77.09308"/>
    <n v="38.888100000000001"/>
    <n v="-77.09308"/>
    <x v="0"/>
    <x v="34"/>
    <n v="2119"/>
  </r>
  <r>
    <s v="F22329"/>
    <x v="1"/>
    <d v="2021-10-20T13:56:46"/>
    <d v="2021-10-20T14:20:29"/>
    <n v="31200"/>
    <n v="31016"/>
    <n v="38.910089999999997"/>
    <n v="-77.044375000000002"/>
    <n v="38.893628999999997"/>
    <n v="-77.076032999999995"/>
    <x v="0"/>
    <x v="182"/>
    <n v="2120"/>
  </r>
  <r>
    <s v="F22330"/>
    <x v="0"/>
    <d v="2021-10-19T17:20:45"/>
    <d v="2021-10-19T17:27:35"/>
    <n v="31029"/>
    <n v="31021"/>
    <n v="38.896923000000001"/>
    <n v="-77.086501999999996"/>
    <n v="38.888100000000001"/>
    <n v="-77.09308"/>
    <x v="0"/>
    <x v="402"/>
    <n v="2121"/>
  </r>
  <r>
    <s v="F22331"/>
    <x v="0"/>
    <d v="2021-10-19T17:20:45"/>
    <d v="2021-10-19T17:28:02"/>
    <n v="31029"/>
    <n v="31021"/>
    <n v="38.896923000000001"/>
    <n v="-77.086501999999996"/>
    <n v="38.888100000000001"/>
    <n v="-77.09308"/>
    <x v="1"/>
    <x v="309"/>
    <n v="2122"/>
  </r>
  <r>
    <s v="F22332"/>
    <x v="0"/>
    <d v="2021-10-05T09:20:18"/>
    <d v="2021-10-05T09:26:15"/>
    <n v="31029"/>
    <n v="31021"/>
    <n v="38.896923000000001"/>
    <n v="-77.086501999999996"/>
    <n v="38.888100000000001"/>
    <n v="-77.09308"/>
    <x v="1"/>
    <x v="304"/>
    <n v="2123"/>
  </r>
  <r>
    <s v="F22333"/>
    <x v="0"/>
    <d v="2021-10-19T18:24:28"/>
    <d v="2021-10-19T18:33:12"/>
    <n v="31028"/>
    <n v="31021"/>
    <n v="38.893236999999999"/>
    <n v="-77.086062999999996"/>
    <n v="38.888100000000001"/>
    <n v="-77.09308"/>
    <x v="0"/>
    <x v="386"/>
    <n v="2124"/>
  </r>
  <r>
    <s v="F22334"/>
    <x v="0"/>
    <d v="2021-10-19T14:28:57"/>
    <d v="2021-10-19T14:36:31"/>
    <n v="31028"/>
    <n v="31021"/>
    <n v="38.893236999999999"/>
    <n v="-77.086062999999996"/>
    <n v="38.888100000000001"/>
    <n v="-77.09308"/>
    <x v="0"/>
    <x v="353"/>
    <n v="2125"/>
  </r>
  <r>
    <s v="F22335"/>
    <x v="0"/>
    <d v="2021-10-02T11:02:01"/>
    <d v="2021-10-02T11:09:49"/>
    <n v="31029"/>
    <n v="31016"/>
    <n v="38.896923000000001"/>
    <n v="-77.086501999999996"/>
    <n v="38.893438000000003"/>
    <n v="-77.076389000000006"/>
    <x v="0"/>
    <x v="583"/>
    <n v="2126"/>
  </r>
  <r>
    <s v="F22336"/>
    <x v="0"/>
    <d v="2021-10-28T18:15:16"/>
    <d v="2021-10-28T18:21:03"/>
    <n v="31028"/>
    <n v="31016"/>
    <n v="38.893236999999999"/>
    <n v="-77.086062999999996"/>
    <n v="38.893438000000003"/>
    <n v="-77.076389000000006"/>
    <x v="0"/>
    <x v="321"/>
    <n v="2127"/>
  </r>
  <r>
    <s v="F22337"/>
    <x v="0"/>
    <d v="2021-10-14T19:07:32"/>
    <d v="2021-10-14T19:36:44"/>
    <n v="31289"/>
    <n v="31016"/>
    <n v="38.890538999999997"/>
    <n v="-77.049383000000006"/>
    <n v="38.893438000000003"/>
    <n v="-77.076389000000006"/>
    <x v="0"/>
    <x v="281"/>
    <n v="2128"/>
  </r>
  <r>
    <s v="F22338"/>
    <x v="1"/>
    <d v="2021-10-31T12:17:04"/>
    <d v="2021-10-31T12:35:30"/>
    <n v="31905"/>
    <n v="31016"/>
    <n v="38.881011999999998"/>
    <n v="-77.135230000000007"/>
    <n v="38.893492999999999"/>
    <n v="-77.076410999999993"/>
    <x v="0"/>
    <x v="308"/>
    <n v="2129"/>
  </r>
  <r>
    <s v="F22339"/>
    <x v="1"/>
    <d v="2021-10-31T12:16:55"/>
    <d v="2021-10-31T12:35:28"/>
    <n v="31905"/>
    <n v="31016"/>
    <n v="38.881005999999999"/>
    <n v="-77.135216999999997"/>
    <n v="38.893459999999997"/>
    <n v="-77.076392999999996"/>
    <x v="0"/>
    <x v="586"/>
    <n v="2130"/>
  </r>
  <r>
    <s v="F22340"/>
    <x v="0"/>
    <d v="2021-10-12T16:05:44"/>
    <d v="2021-10-12T16:09:19"/>
    <n v="31040"/>
    <n v="31021"/>
    <n v="38.884616000000001"/>
    <n v="-77.101079999999996"/>
    <n v="38.888100000000001"/>
    <n v="-77.09308"/>
    <x v="0"/>
    <x v="143"/>
    <n v="2131"/>
  </r>
  <r>
    <s v="F22341"/>
    <x v="0"/>
    <d v="2021-10-21T08:47:36"/>
    <d v="2021-10-21T08:55:42"/>
    <n v="31040"/>
    <n v="31016"/>
    <n v="38.884616000000001"/>
    <n v="-77.101079999999996"/>
    <n v="38.893438000000003"/>
    <n v="-77.076389000000006"/>
    <x v="0"/>
    <x v="235"/>
    <n v="2132"/>
  </r>
  <r>
    <s v="F22342"/>
    <x v="0"/>
    <d v="2021-10-11T19:52:54"/>
    <d v="2021-10-11T20:04:31"/>
    <n v="31040"/>
    <n v="31016"/>
    <n v="38.884616000000001"/>
    <n v="-77.101079999999996"/>
    <n v="38.893438000000003"/>
    <n v="-77.076389000000006"/>
    <x v="1"/>
    <x v="204"/>
    <n v="2133"/>
  </r>
  <r>
    <s v="F22343"/>
    <x v="0"/>
    <d v="2021-10-22T08:47:48"/>
    <d v="2021-10-22T08:54:42"/>
    <n v="31040"/>
    <n v="31016"/>
    <n v="38.884616000000001"/>
    <n v="-77.101079999999996"/>
    <n v="38.893438000000003"/>
    <n v="-77.076389000000006"/>
    <x v="0"/>
    <x v="244"/>
    <n v="2134"/>
  </r>
  <r>
    <s v="F22344"/>
    <x v="0"/>
    <d v="2021-10-20T08:44:41"/>
    <d v="2021-10-20T08:51:56"/>
    <n v="31040"/>
    <n v="31016"/>
    <n v="38.884616000000001"/>
    <n v="-77.101079999999996"/>
    <n v="38.893438000000003"/>
    <n v="-77.076389000000006"/>
    <x v="0"/>
    <x v="214"/>
    <n v="2135"/>
  </r>
  <r>
    <s v="F22345"/>
    <x v="0"/>
    <d v="2021-10-05T16:40:49"/>
    <d v="2021-10-05T16:52:13"/>
    <n v="31040"/>
    <n v="31016"/>
    <n v="38.884616000000001"/>
    <n v="-77.101079999999996"/>
    <n v="38.893438000000003"/>
    <n v="-77.076389000000006"/>
    <x v="0"/>
    <x v="198"/>
    <n v="2136"/>
  </r>
  <r>
    <s v="F22346"/>
    <x v="1"/>
    <d v="2021-10-27T08:48:06"/>
    <d v="2021-10-27T08:54:18"/>
    <n v="31040"/>
    <n v="31016"/>
    <n v="38.884593000000002"/>
    <n v="-77.101029999999994"/>
    <n v="38.893343000000002"/>
    <n v="-77.076504999999997"/>
    <x v="0"/>
    <x v="289"/>
    <n v="2137"/>
  </r>
  <r>
    <s v="F22347"/>
    <x v="0"/>
    <d v="2021-10-01T08:44:14"/>
    <d v="2021-10-01T08:53:02"/>
    <n v="31040"/>
    <n v="31016"/>
    <n v="38.884616000000001"/>
    <n v="-77.101079999999996"/>
    <n v="38.893438000000003"/>
    <n v="-77.076389000000006"/>
    <x v="0"/>
    <x v="124"/>
    <n v="2138"/>
  </r>
  <r>
    <s v="F22348"/>
    <x v="0"/>
    <d v="2021-10-22T18:47:51"/>
    <d v="2021-10-22T19:11:29"/>
    <n v="31066"/>
    <n v="31016"/>
    <n v="38.867261999999997"/>
    <n v="-77.072315000000003"/>
    <n v="38.893438000000003"/>
    <n v="-77.076389000000006"/>
    <x v="1"/>
    <x v="331"/>
    <n v="2139"/>
  </r>
  <r>
    <s v="F22349"/>
    <x v="0"/>
    <d v="2021-10-02T13:08:15"/>
    <d v="2021-10-02T13:46:18"/>
    <n v="31067"/>
    <n v="31016"/>
    <n v="38.862478000000003"/>
    <n v="-77.086599000000007"/>
    <n v="38.893438000000003"/>
    <n v="-77.076389000000006"/>
    <x v="0"/>
    <x v="66"/>
    <n v="2140"/>
  </r>
  <r>
    <s v="F22350"/>
    <x v="2"/>
    <d v="2021-10-17T13:28:38"/>
    <d v="2021-10-17T13:47:31"/>
    <n v="31067"/>
    <n v="31021"/>
    <n v="38.862478000000003"/>
    <n v="-77.086599000000007"/>
    <n v="38.888100000000001"/>
    <n v="-77.09308"/>
    <x v="1"/>
    <x v="219"/>
    <n v="2141"/>
  </r>
  <r>
    <s v="F22351"/>
    <x v="0"/>
    <d v="2021-10-06T15:16:07"/>
    <d v="2021-10-06T15:27:55"/>
    <n v="31067"/>
    <n v="31021"/>
    <n v="38.862478000000003"/>
    <n v="-77.086599000000007"/>
    <n v="38.888100000000001"/>
    <n v="-77.09308"/>
    <x v="0"/>
    <x v="245"/>
    <n v="2142"/>
  </r>
  <r>
    <s v="F22352"/>
    <x v="1"/>
    <d v="2021-10-20T17:21:54"/>
    <d v="2021-10-20T17:45:53"/>
    <n v="31067"/>
    <n v="31021"/>
    <n v="38.862521999999998"/>
    <n v="-77.086528000000001"/>
    <n v="38.888022999999997"/>
    <n v="-77.093300999999997"/>
    <x v="1"/>
    <x v="204"/>
    <n v="2143"/>
  </r>
  <r>
    <s v="F22353"/>
    <x v="0"/>
    <d v="2021-10-06T12:56:00"/>
    <d v="2021-10-06T13:12:55"/>
    <n v="31302"/>
    <n v="31016"/>
    <n v="38.934880999999997"/>
    <n v="-77.072755000000001"/>
    <n v="38.893438000000003"/>
    <n v="-77.076389000000006"/>
    <x v="0"/>
    <x v="109"/>
    <n v="2144"/>
  </r>
  <r>
    <s v="F22354"/>
    <x v="1"/>
    <d v="2021-10-07T23:59:48"/>
    <d v="2021-10-08T00:16:38"/>
    <n v="31302"/>
    <n v="31016"/>
    <n v="38.935039000000003"/>
    <n v="-77.072847999999993"/>
    <n v="38.893526999999999"/>
    <n v="-77.076365999999993"/>
    <x v="0"/>
    <x v="636"/>
    <n v="2145"/>
  </r>
  <r>
    <s v="F22355"/>
    <x v="0"/>
    <d v="2021-10-28T12:39:40"/>
    <d v="2021-10-28T12:51:36"/>
    <n v="31036"/>
    <n v="31021"/>
    <n v="38.878869999999999"/>
    <n v="-77.120699999999999"/>
    <n v="38.888100000000001"/>
    <n v="-77.09308"/>
    <x v="0"/>
    <x v="544"/>
    <n v="2146"/>
  </r>
  <r>
    <s v="F22356"/>
    <x v="0"/>
    <d v="2021-10-08T15:07:49"/>
    <d v="2021-10-08T15:19:10"/>
    <n v="31036"/>
    <n v="31021"/>
    <n v="38.878869999999999"/>
    <n v="-77.120699999999999"/>
    <n v="38.888100000000001"/>
    <n v="-77.09308"/>
    <x v="0"/>
    <x v="526"/>
    <n v="2147"/>
  </r>
  <r>
    <s v="F22357"/>
    <x v="0"/>
    <d v="2021-10-22T13:40:01"/>
    <d v="2021-10-22T13:53:21"/>
    <n v="31036"/>
    <n v="31021"/>
    <n v="38.878869999999999"/>
    <n v="-77.120699999999999"/>
    <n v="38.888100000000001"/>
    <n v="-77.09308"/>
    <x v="0"/>
    <x v="169"/>
    <n v="2148"/>
  </r>
  <r>
    <s v="F22358"/>
    <x v="0"/>
    <d v="2021-10-05T10:13:30"/>
    <d v="2021-10-05T10:24:20"/>
    <n v="31036"/>
    <n v="31021"/>
    <n v="38.878869999999999"/>
    <n v="-77.120699999999999"/>
    <n v="38.888100000000001"/>
    <n v="-77.09308"/>
    <x v="0"/>
    <x v="186"/>
    <n v="2149"/>
  </r>
  <r>
    <s v="F22359"/>
    <x v="0"/>
    <d v="2021-10-18T16:14:18"/>
    <d v="2021-10-18T16:26:23"/>
    <n v="31036"/>
    <n v="31021"/>
    <n v="38.878869999999999"/>
    <n v="-77.120699999999999"/>
    <n v="38.888100000000001"/>
    <n v="-77.09308"/>
    <x v="0"/>
    <x v="349"/>
    <n v="2150"/>
  </r>
  <r>
    <s v="F22360"/>
    <x v="0"/>
    <d v="2021-10-03T11:28:15"/>
    <d v="2021-10-03T11:39:56"/>
    <n v="31036"/>
    <n v="31021"/>
    <n v="38.878869999999999"/>
    <n v="-77.120699999999999"/>
    <n v="38.888100000000001"/>
    <n v="-77.09308"/>
    <x v="0"/>
    <x v="133"/>
    <n v="2151"/>
  </r>
  <r>
    <s v="F22361"/>
    <x v="0"/>
    <d v="2021-10-11T17:43:17"/>
    <d v="2021-10-11T17:56:12"/>
    <n v="31036"/>
    <n v="31021"/>
    <n v="38.878869999999999"/>
    <n v="-77.120699999999999"/>
    <n v="38.888100000000001"/>
    <n v="-77.09308"/>
    <x v="0"/>
    <x v="61"/>
    <n v="2152"/>
  </r>
  <r>
    <s v="F22362"/>
    <x v="0"/>
    <d v="2021-10-14T15:50:57"/>
    <d v="2021-10-14T16:02:24"/>
    <n v="31036"/>
    <n v="31021"/>
    <n v="38.878869999999999"/>
    <n v="-77.120699999999999"/>
    <n v="38.888100000000001"/>
    <n v="-77.09308"/>
    <x v="0"/>
    <x v="277"/>
    <n v="2153"/>
  </r>
  <r>
    <s v="F22363"/>
    <x v="0"/>
    <d v="2021-10-16T10:17:03"/>
    <d v="2021-10-16T10:27:05"/>
    <n v="31036"/>
    <n v="31021"/>
    <n v="38.878869999999999"/>
    <n v="-77.120699999999999"/>
    <n v="38.888100000000001"/>
    <n v="-77.09308"/>
    <x v="0"/>
    <x v="55"/>
    <n v="2154"/>
  </r>
  <r>
    <s v="F22364"/>
    <x v="0"/>
    <d v="2021-10-25T16:19:46"/>
    <d v="2021-10-25T16:30:53"/>
    <n v="31036"/>
    <n v="31021"/>
    <n v="38.878869999999999"/>
    <n v="-77.120699999999999"/>
    <n v="38.888100000000001"/>
    <n v="-77.09308"/>
    <x v="0"/>
    <x v="255"/>
    <n v="2155"/>
  </r>
  <r>
    <s v="F22365"/>
    <x v="0"/>
    <d v="2021-10-21T14:03:28"/>
    <d v="2021-10-21T14:14:36"/>
    <n v="31036"/>
    <n v="31021"/>
    <n v="38.878869999999999"/>
    <n v="-77.120699999999999"/>
    <n v="38.888100000000001"/>
    <n v="-77.09308"/>
    <x v="0"/>
    <x v="286"/>
    <n v="2156"/>
  </r>
  <r>
    <s v="F22366"/>
    <x v="0"/>
    <d v="2021-10-24T16:21:33"/>
    <d v="2021-10-24T16:32:16"/>
    <n v="31036"/>
    <n v="31021"/>
    <n v="38.878869999999999"/>
    <n v="-77.120699999999999"/>
    <n v="38.888100000000001"/>
    <n v="-77.09308"/>
    <x v="0"/>
    <x v="161"/>
    <n v="2157"/>
  </r>
  <r>
    <s v="F22367"/>
    <x v="0"/>
    <d v="2021-10-04T16:13:00"/>
    <d v="2021-10-04T16:26:03"/>
    <n v="31036"/>
    <n v="31021"/>
    <n v="38.878869999999999"/>
    <n v="-77.120699999999999"/>
    <n v="38.888100000000001"/>
    <n v="-77.09308"/>
    <x v="0"/>
    <x v="539"/>
    <n v="2158"/>
  </r>
  <r>
    <s v="F22368"/>
    <x v="0"/>
    <d v="2021-10-20T11:36:59"/>
    <d v="2021-10-20T11:49:23"/>
    <n v="31036"/>
    <n v="31021"/>
    <n v="38.878869999999999"/>
    <n v="-77.120699999999999"/>
    <n v="38.888100000000001"/>
    <n v="-77.09308"/>
    <x v="0"/>
    <x v="511"/>
    <n v="2159"/>
  </r>
  <r>
    <s v="F22369"/>
    <x v="0"/>
    <d v="2021-10-26T17:03:26"/>
    <d v="2021-10-26T17:14:02"/>
    <n v="31036"/>
    <n v="31021"/>
    <n v="38.878869999999999"/>
    <n v="-77.120699999999999"/>
    <n v="38.888100000000001"/>
    <n v="-77.09308"/>
    <x v="0"/>
    <x v="158"/>
    <n v="2160"/>
  </r>
  <r>
    <s v="F22370"/>
    <x v="0"/>
    <d v="2021-10-12T10:17:52"/>
    <d v="2021-10-12T10:28:42"/>
    <n v="31036"/>
    <n v="31021"/>
    <n v="38.878869999999999"/>
    <n v="-77.120699999999999"/>
    <n v="38.888100000000001"/>
    <n v="-77.09308"/>
    <x v="0"/>
    <x v="192"/>
    <n v="2161"/>
  </r>
  <r>
    <s v="F22371"/>
    <x v="0"/>
    <d v="2021-10-06T14:05:53"/>
    <d v="2021-10-06T14:16:58"/>
    <n v="31036"/>
    <n v="31021"/>
    <n v="38.878869999999999"/>
    <n v="-77.120699999999999"/>
    <n v="38.888100000000001"/>
    <n v="-77.09308"/>
    <x v="0"/>
    <x v="399"/>
    <n v="2162"/>
  </r>
  <r>
    <s v="F22372"/>
    <x v="0"/>
    <d v="2021-10-03T16:10:16"/>
    <d v="2021-10-03T16:26:51"/>
    <n v="31035"/>
    <n v="31016"/>
    <n v="38.876393"/>
    <n v="-77.107735000000005"/>
    <n v="38.893438000000003"/>
    <n v="-77.076389000000006"/>
    <x v="1"/>
    <x v="523"/>
    <n v="2163"/>
  </r>
  <r>
    <s v="F22373"/>
    <x v="0"/>
    <d v="2021-10-31T12:22:15"/>
    <d v="2021-10-31T12:34:35"/>
    <n v="31035"/>
    <n v="31021"/>
    <n v="38.876393"/>
    <n v="-77.107735000000005"/>
    <n v="38.888100000000001"/>
    <n v="-77.09308"/>
    <x v="0"/>
    <x v="641"/>
    <n v="2164"/>
  </r>
  <r>
    <s v="F22374"/>
    <x v="0"/>
    <d v="2021-10-10T17:13:21"/>
    <d v="2021-10-10T17:28:16"/>
    <n v="31035"/>
    <n v="31021"/>
    <n v="38.876393"/>
    <n v="-77.107735000000005"/>
    <n v="38.888100000000001"/>
    <n v="-77.09308"/>
    <x v="0"/>
    <x v="642"/>
    <n v="2165"/>
  </r>
  <r>
    <s v="F22375"/>
    <x v="0"/>
    <d v="2021-10-07T17:17:37"/>
    <d v="2021-10-07T17:28:04"/>
    <n v="31035"/>
    <n v="31021"/>
    <n v="38.876393"/>
    <n v="-77.107735000000005"/>
    <n v="38.888100000000001"/>
    <n v="-77.09308"/>
    <x v="0"/>
    <x v="476"/>
    <n v="2166"/>
  </r>
  <r>
    <s v="F22376"/>
    <x v="0"/>
    <d v="2021-10-31T12:22:09"/>
    <d v="2021-10-31T12:34:37"/>
    <n v="31035"/>
    <n v="31021"/>
    <n v="38.876393"/>
    <n v="-77.107735000000005"/>
    <n v="38.888100000000001"/>
    <n v="-77.09308"/>
    <x v="1"/>
    <x v="309"/>
    <n v="2167"/>
  </r>
  <r>
    <s v="F22377"/>
    <x v="0"/>
    <d v="2021-10-24T15:43:54"/>
    <d v="2021-10-24T15:55:09"/>
    <n v="31035"/>
    <n v="31021"/>
    <n v="38.876393"/>
    <n v="-77.107735000000005"/>
    <n v="38.888100000000001"/>
    <n v="-77.09308"/>
    <x v="0"/>
    <x v="41"/>
    <n v="2168"/>
  </r>
  <r>
    <s v="F22378"/>
    <x v="0"/>
    <d v="2021-10-10T17:12:31"/>
    <d v="2021-10-10T17:28:29"/>
    <n v="31035"/>
    <n v="31021"/>
    <n v="38.876393"/>
    <n v="-77.107735000000005"/>
    <n v="38.888100000000001"/>
    <n v="-77.09308"/>
    <x v="1"/>
    <x v="614"/>
    <n v="2169"/>
  </r>
  <r>
    <s v="F22379"/>
    <x v="0"/>
    <d v="2021-10-28T17:05:46"/>
    <d v="2021-10-28T17:16:33"/>
    <n v="31926"/>
    <n v="31016"/>
    <n v="38.879477000000001"/>
    <n v="-77.114563000000004"/>
    <n v="38.893438000000003"/>
    <n v="-77.076389000000006"/>
    <x v="0"/>
    <x v="147"/>
    <n v="2170"/>
  </r>
  <r>
    <s v="F22380"/>
    <x v="0"/>
    <d v="2021-10-10T12:12:05"/>
    <d v="2021-10-10T12:29:46"/>
    <n v="31926"/>
    <n v="31021"/>
    <n v="38.879477000000001"/>
    <n v="-77.114563000000004"/>
    <n v="38.888100000000001"/>
    <n v="-77.09308"/>
    <x v="1"/>
    <x v="265"/>
    <n v="2171"/>
  </r>
  <r>
    <s v="F22381"/>
    <x v="0"/>
    <d v="2021-10-13T17:22:24"/>
    <d v="2021-10-13T17:30:19"/>
    <n v="31926"/>
    <n v="31021"/>
    <n v="38.879477000000001"/>
    <n v="-77.114563000000004"/>
    <n v="38.888100000000001"/>
    <n v="-77.09308"/>
    <x v="0"/>
    <x v="367"/>
    <n v="2172"/>
  </r>
  <r>
    <s v="F22382"/>
    <x v="0"/>
    <d v="2021-10-03T16:06:09"/>
    <d v="2021-10-03T16:14:29"/>
    <n v="31926"/>
    <n v="31021"/>
    <n v="38.879477000000001"/>
    <n v="-77.114563000000004"/>
    <n v="38.888100000000001"/>
    <n v="-77.09308"/>
    <x v="1"/>
    <x v="353"/>
    <n v="2173"/>
  </r>
  <r>
    <s v="F22383"/>
    <x v="0"/>
    <d v="2021-10-07T18:22:41"/>
    <d v="2021-10-07T18:37:24"/>
    <n v="31926"/>
    <n v="31021"/>
    <n v="38.879477000000001"/>
    <n v="-77.114563000000004"/>
    <n v="38.888100000000001"/>
    <n v="-77.09308"/>
    <x v="1"/>
    <x v="383"/>
    <n v="2174"/>
  </r>
  <r>
    <s v="F22384"/>
    <x v="0"/>
    <d v="2021-10-11T17:07:39"/>
    <d v="2021-10-11T17:15:18"/>
    <n v="31926"/>
    <n v="31021"/>
    <n v="38.879477000000001"/>
    <n v="-77.114563000000004"/>
    <n v="38.888100000000001"/>
    <n v="-77.09308"/>
    <x v="0"/>
    <x v="185"/>
    <n v="2175"/>
  </r>
  <r>
    <s v="F22385"/>
    <x v="0"/>
    <d v="2021-10-10T12:11:06"/>
    <d v="2021-10-10T12:30:00"/>
    <n v="31926"/>
    <n v="31021"/>
    <n v="38.879477000000001"/>
    <n v="-77.114563000000004"/>
    <n v="38.888100000000001"/>
    <n v="-77.09308"/>
    <x v="1"/>
    <x v="3"/>
    <n v="2176"/>
  </r>
  <r>
    <s v="F22386"/>
    <x v="1"/>
    <d v="2021-10-25T11:42:18"/>
    <d v="2021-10-25T12:32:19"/>
    <n v="31222"/>
    <n v="31021"/>
    <n v="38.898963999999999"/>
    <n v="-77.033309000000003"/>
    <n v="38.888091000000003"/>
    <n v="-77.093046999999999"/>
    <x v="1"/>
    <x v="444"/>
    <n v="2177"/>
  </r>
  <r>
    <s v="F22387"/>
    <x v="0"/>
    <d v="2021-10-16T07:41:05"/>
    <d v="2021-10-16T07:54:35"/>
    <n v="31032"/>
    <n v="31016"/>
    <n v="38.880809999999997"/>
    <n v="-77.090791999999993"/>
    <n v="38.893438000000003"/>
    <n v="-77.076389000000006"/>
    <x v="0"/>
    <x v="489"/>
    <n v="2178"/>
  </r>
  <r>
    <s v="F22388"/>
    <x v="0"/>
    <d v="2021-10-16T07:42:05"/>
    <d v="2021-10-16T07:54:31"/>
    <n v="31032"/>
    <n v="31016"/>
    <n v="38.880809999999997"/>
    <n v="-77.090791999999993"/>
    <n v="38.893438000000003"/>
    <n v="-77.076389000000006"/>
    <x v="0"/>
    <x v="49"/>
    <n v="2179"/>
  </r>
  <r>
    <s v="F22389"/>
    <x v="0"/>
    <d v="2021-10-21T14:29:43"/>
    <d v="2021-10-21T14:51:45"/>
    <n v="31901"/>
    <n v="31016"/>
    <n v="38.884829000000003"/>
    <n v="-77.127671000000007"/>
    <n v="38.893438000000003"/>
    <n v="-77.076389000000006"/>
    <x v="0"/>
    <x v="533"/>
    <n v="2180"/>
  </r>
  <r>
    <s v="F22390"/>
    <x v="0"/>
    <d v="2021-10-15T15:15:53"/>
    <d v="2021-10-15T15:22:10"/>
    <n v="31026"/>
    <n v="31016"/>
    <n v="38.884734000000002"/>
    <n v="-77.093485000000001"/>
    <n v="38.893438000000003"/>
    <n v="-77.076389000000006"/>
    <x v="0"/>
    <x v="179"/>
    <n v="2181"/>
  </r>
  <r>
    <s v="F22391"/>
    <x v="0"/>
    <d v="2021-10-23T23:56:03"/>
    <d v="2021-10-24T00:02:49"/>
    <n v="31026"/>
    <n v="31016"/>
    <n v="38.884734000000002"/>
    <n v="-77.093485000000001"/>
    <n v="38.893438000000003"/>
    <n v="-77.076389000000006"/>
    <x v="0"/>
    <x v="371"/>
    <n v="2182"/>
  </r>
  <r>
    <s v="F22392"/>
    <x v="0"/>
    <d v="2021-10-02T18:38:24"/>
    <d v="2021-10-02T18:43:43"/>
    <n v="31026"/>
    <n v="31016"/>
    <n v="38.884734000000002"/>
    <n v="-77.093485000000001"/>
    <n v="38.893438000000003"/>
    <n v="-77.076389000000006"/>
    <x v="0"/>
    <x v="568"/>
    <n v="2183"/>
  </r>
  <r>
    <s v="F22393"/>
    <x v="0"/>
    <d v="2021-10-17T16:15:20"/>
    <d v="2021-10-17T16:20:37"/>
    <n v="31032"/>
    <n v="31021"/>
    <n v="38.880809999999997"/>
    <n v="-77.090791999999993"/>
    <n v="38.888100000000001"/>
    <n v="-77.09308"/>
    <x v="0"/>
    <x v="413"/>
    <n v="2184"/>
  </r>
  <r>
    <s v="F22394"/>
    <x v="0"/>
    <d v="2021-10-23T17:04:29"/>
    <d v="2021-10-23T17:07:38"/>
    <n v="31026"/>
    <n v="31021"/>
    <n v="38.884734000000002"/>
    <n v="-77.093485000000001"/>
    <n v="38.888100000000001"/>
    <n v="-77.09308"/>
    <x v="0"/>
    <x v="433"/>
    <n v="2185"/>
  </r>
  <r>
    <s v="F22395"/>
    <x v="0"/>
    <d v="2021-10-21T15:37:26"/>
    <d v="2021-10-21T15:46:18"/>
    <n v="31017"/>
    <n v="31016"/>
    <n v="38.891696000000003"/>
    <n v="-77.084599999999995"/>
    <n v="38.893438000000003"/>
    <n v="-77.076389000000006"/>
    <x v="1"/>
    <x v="560"/>
    <n v="2186"/>
  </r>
  <r>
    <s v="F22396"/>
    <x v="0"/>
    <d v="2021-10-28T14:12:43"/>
    <d v="2021-10-28T14:16:54"/>
    <n v="31017"/>
    <n v="31016"/>
    <n v="38.891696000000003"/>
    <n v="-77.084599999999995"/>
    <n v="38.893438000000003"/>
    <n v="-77.076389000000006"/>
    <x v="0"/>
    <x v="371"/>
    <n v="2187"/>
  </r>
  <r>
    <s v="F22397"/>
    <x v="0"/>
    <d v="2021-10-01T18:24:10"/>
    <d v="2021-10-01T18:26:50"/>
    <n v="31017"/>
    <n v="31016"/>
    <n v="38.891696000000003"/>
    <n v="-77.084599999999995"/>
    <n v="38.893438000000003"/>
    <n v="-77.076389000000006"/>
    <x v="0"/>
    <x v="371"/>
    <n v="2188"/>
  </r>
  <r>
    <s v="F22398"/>
    <x v="0"/>
    <d v="2021-10-01T14:02:56"/>
    <d v="2021-10-01T14:36:59"/>
    <n v="31027"/>
    <n v="31016"/>
    <n v="38.893993000000002"/>
    <n v="-77.078569999999999"/>
    <n v="38.893438000000003"/>
    <n v="-77.076389000000006"/>
    <x v="0"/>
    <x v="172"/>
    <n v="2189"/>
  </r>
  <r>
    <s v="F22399"/>
    <x v="0"/>
    <d v="2021-10-20T21:55:44"/>
    <d v="2021-10-20T22:00:43"/>
    <n v="31027"/>
    <n v="31016"/>
    <n v="38.893993000000002"/>
    <n v="-77.078569999999999"/>
    <n v="38.893438000000003"/>
    <n v="-77.076389000000006"/>
    <x v="0"/>
    <x v="251"/>
    <n v="2190"/>
  </r>
  <r>
    <s v="F22400"/>
    <x v="0"/>
    <d v="2021-10-14T18:59:39"/>
    <d v="2021-10-14T19:23:04"/>
    <n v="31039"/>
    <n v="31016"/>
    <n v="38.880012000000001"/>
    <n v="-77.107854000000003"/>
    <n v="38.893438000000003"/>
    <n v="-77.076389000000006"/>
    <x v="1"/>
    <x v="260"/>
    <n v="2191"/>
  </r>
  <r>
    <s v="F22401"/>
    <x v="0"/>
    <d v="2021-10-10T15:44:51"/>
    <d v="2021-10-10T15:54:52"/>
    <n v="31039"/>
    <n v="31016"/>
    <n v="38.880012000000001"/>
    <n v="-77.107854000000003"/>
    <n v="38.893438000000003"/>
    <n v="-77.076389000000006"/>
    <x v="1"/>
    <x v="51"/>
    <n v="2192"/>
  </r>
  <r>
    <s v="F22402"/>
    <x v="0"/>
    <d v="2021-10-31T16:57:27"/>
    <d v="2021-10-31T17:08:28"/>
    <n v="31039"/>
    <n v="31016"/>
    <n v="38.880012000000001"/>
    <n v="-77.107854000000003"/>
    <n v="38.893438000000003"/>
    <n v="-77.076389000000006"/>
    <x v="0"/>
    <x v="383"/>
    <n v="2193"/>
  </r>
  <r>
    <s v="F22403"/>
    <x v="0"/>
    <d v="2021-10-19T18:49:53"/>
    <d v="2021-10-19T19:03:08"/>
    <n v="31039"/>
    <n v="31016"/>
    <n v="38.880012000000001"/>
    <n v="-77.107854000000003"/>
    <n v="38.893438000000003"/>
    <n v="-77.076389000000006"/>
    <x v="1"/>
    <x v="363"/>
    <n v="2194"/>
  </r>
  <r>
    <s v="F22404"/>
    <x v="0"/>
    <d v="2021-10-14T19:36:37"/>
    <d v="2021-10-14T19:50:24"/>
    <n v="31939"/>
    <n v="31016"/>
    <n v="38.895068000000002"/>
    <n v="-77.073859999999996"/>
    <n v="38.893438000000003"/>
    <n v="-77.076389000000006"/>
    <x v="0"/>
    <x v="172"/>
    <n v="2195"/>
  </r>
  <r>
    <s v="F22405"/>
    <x v="0"/>
    <d v="2021-10-18T21:24:55"/>
    <d v="2021-10-18T22:02:18"/>
    <n v="31939"/>
    <n v="31016"/>
    <n v="38.895068000000002"/>
    <n v="-77.073859999999996"/>
    <n v="38.893438000000003"/>
    <n v="-77.076389000000006"/>
    <x v="0"/>
    <x v="102"/>
    <n v="2196"/>
  </r>
  <r>
    <s v="F22406"/>
    <x v="0"/>
    <d v="2021-10-14T19:00:10"/>
    <d v="2021-10-14T19:22:46"/>
    <n v="31039"/>
    <n v="31016"/>
    <n v="38.880012000000001"/>
    <n v="-77.107854000000003"/>
    <n v="38.893438000000003"/>
    <n v="-77.076389000000006"/>
    <x v="1"/>
    <x v="619"/>
    <n v="2197"/>
  </r>
  <r>
    <s v="F22407"/>
    <x v="0"/>
    <d v="2021-10-14T15:18:44"/>
    <d v="2021-10-14T15:25:23"/>
    <n v="31027"/>
    <n v="31016"/>
    <n v="38.893993000000002"/>
    <n v="-77.078569999999999"/>
    <n v="38.893438000000003"/>
    <n v="-77.076389000000006"/>
    <x v="0"/>
    <x v="262"/>
    <n v="2198"/>
  </r>
  <r>
    <s v="F22408"/>
    <x v="0"/>
    <d v="2021-10-20T11:24:04"/>
    <d v="2021-10-20T11:35:41"/>
    <n v="31039"/>
    <n v="31016"/>
    <n v="38.880012000000001"/>
    <n v="-77.107854000000003"/>
    <n v="38.893438000000003"/>
    <n v="-77.076389000000006"/>
    <x v="1"/>
    <x v="86"/>
    <n v="2199"/>
  </r>
  <r>
    <s v="F22409"/>
    <x v="0"/>
    <d v="2021-10-27T11:56:36"/>
    <d v="2021-10-27T12:02:38"/>
    <n v="31019"/>
    <n v="31016"/>
    <n v="38.889395999999998"/>
    <n v="-77.091862000000006"/>
    <n v="38.893438000000003"/>
    <n v="-77.076389000000006"/>
    <x v="0"/>
    <x v="316"/>
    <n v="2200"/>
  </r>
  <r>
    <s v="F22410"/>
    <x v="0"/>
    <d v="2021-10-19T08:32:28"/>
    <d v="2021-10-19T08:39:31"/>
    <n v="31019"/>
    <n v="31016"/>
    <n v="38.889395999999998"/>
    <n v="-77.091862000000006"/>
    <n v="38.893438000000003"/>
    <n v="-77.076389000000006"/>
    <x v="1"/>
    <x v="428"/>
    <n v="2201"/>
  </r>
  <r>
    <s v="F22411"/>
    <x v="0"/>
    <d v="2021-10-10T14:04:11"/>
    <d v="2021-10-10T14:10:08"/>
    <n v="31019"/>
    <n v="31016"/>
    <n v="38.889395999999998"/>
    <n v="-77.091862000000006"/>
    <n v="38.893438000000003"/>
    <n v="-77.076389000000006"/>
    <x v="0"/>
    <x v="388"/>
    <n v="2202"/>
  </r>
  <r>
    <s v="F22412"/>
    <x v="0"/>
    <d v="2021-10-01T19:00:57"/>
    <d v="2021-10-01T19:06:33"/>
    <n v="31019"/>
    <n v="31016"/>
    <n v="38.889395999999998"/>
    <n v="-77.091862000000006"/>
    <n v="38.893438000000003"/>
    <n v="-77.076389000000006"/>
    <x v="0"/>
    <x v="209"/>
    <n v="2203"/>
  </r>
  <r>
    <s v="F22413"/>
    <x v="0"/>
    <d v="2021-10-11T17:52:15"/>
    <d v="2021-10-11T17:58:32"/>
    <n v="31019"/>
    <n v="31016"/>
    <n v="38.889395999999998"/>
    <n v="-77.091862000000006"/>
    <n v="38.893438000000003"/>
    <n v="-77.076389000000006"/>
    <x v="0"/>
    <x v="28"/>
    <n v="2204"/>
  </r>
  <r>
    <s v="F22414"/>
    <x v="0"/>
    <d v="2021-10-01T13:33:11"/>
    <d v="2021-10-01T13:39:23"/>
    <n v="31019"/>
    <n v="31016"/>
    <n v="38.889395999999998"/>
    <n v="-77.091862000000006"/>
    <n v="38.893438000000003"/>
    <n v="-77.076389000000006"/>
    <x v="0"/>
    <x v="391"/>
    <n v="2205"/>
  </r>
  <r>
    <s v="F22415"/>
    <x v="0"/>
    <d v="2021-10-26T13:49:44"/>
    <d v="2021-10-26T13:54:32"/>
    <n v="31019"/>
    <n v="31016"/>
    <n v="38.889395999999998"/>
    <n v="-77.091862000000006"/>
    <n v="38.893438000000003"/>
    <n v="-77.076389000000006"/>
    <x v="0"/>
    <x v="182"/>
    <n v="2206"/>
  </r>
  <r>
    <s v="F22416"/>
    <x v="0"/>
    <d v="2021-10-10T16:54:24"/>
    <d v="2021-10-10T17:00:43"/>
    <n v="31019"/>
    <n v="31016"/>
    <n v="38.889395999999998"/>
    <n v="-77.091862000000006"/>
    <n v="38.893438000000003"/>
    <n v="-77.076389000000006"/>
    <x v="0"/>
    <x v="41"/>
    <n v="2207"/>
  </r>
  <r>
    <s v="F22417"/>
    <x v="0"/>
    <d v="2021-10-03T14:54:45"/>
    <d v="2021-10-03T15:09:58"/>
    <n v="31019"/>
    <n v="31016"/>
    <n v="38.889395999999998"/>
    <n v="-77.091862000000006"/>
    <n v="38.893438000000003"/>
    <n v="-77.076389000000006"/>
    <x v="1"/>
    <x v="327"/>
    <n v="2208"/>
  </r>
  <r>
    <s v="F22418"/>
    <x v="0"/>
    <d v="2021-10-18T17:49:20"/>
    <d v="2021-10-18T17:55:19"/>
    <n v="31019"/>
    <n v="31016"/>
    <n v="38.889395999999998"/>
    <n v="-77.091862000000006"/>
    <n v="38.893438000000003"/>
    <n v="-77.076389000000006"/>
    <x v="1"/>
    <x v="643"/>
    <n v="2209"/>
  </r>
  <r>
    <s v="F22419"/>
    <x v="0"/>
    <d v="2021-10-18T17:48:56"/>
    <d v="2021-10-18T17:54:34"/>
    <n v="31019"/>
    <n v="31016"/>
    <n v="38.889395999999998"/>
    <n v="-77.091862000000006"/>
    <n v="38.893438000000003"/>
    <n v="-77.076389000000006"/>
    <x v="0"/>
    <x v="393"/>
    <n v="2210"/>
  </r>
  <r>
    <s v="F22420"/>
    <x v="0"/>
    <d v="2021-10-19T08:32:06"/>
    <d v="2021-10-19T08:40:08"/>
    <n v="31019"/>
    <n v="31016"/>
    <n v="38.889395999999998"/>
    <n v="-77.091862000000006"/>
    <n v="38.893438000000003"/>
    <n v="-77.076389000000006"/>
    <x v="1"/>
    <x v="405"/>
    <n v="2211"/>
  </r>
  <r>
    <s v="F22421"/>
    <x v="0"/>
    <d v="2021-10-03T14:55:47"/>
    <d v="2021-10-03T15:10:03"/>
    <n v="31019"/>
    <n v="31016"/>
    <n v="38.889395999999998"/>
    <n v="-77.091862000000006"/>
    <n v="38.893438000000003"/>
    <n v="-77.076389000000006"/>
    <x v="1"/>
    <x v="399"/>
    <n v="2212"/>
  </r>
  <r>
    <s v="F22422"/>
    <x v="0"/>
    <d v="2021-10-01T13:41:27"/>
    <d v="2021-10-01T13:47:38"/>
    <n v="31019"/>
    <n v="31016"/>
    <n v="38.889395999999998"/>
    <n v="-77.091862000000006"/>
    <n v="38.893438000000003"/>
    <n v="-77.076389000000006"/>
    <x v="1"/>
    <x v="404"/>
    <n v="2213"/>
  </r>
  <r>
    <s v="F22423"/>
    <x v="1"/>
    <d v="2021-10-19T08:52:20"/>
    <d v="2021-10-19T08:56:23"/>
    <n v="31019"/>
    <n v="31016"/>
    <n v="38.889391000000003"/>
    <n v="-77.091887999999997"/>
    <n v="38.893427000000003"/>
    <n v="-77.076410999999993"/>
    <x v="0"/>
    <x v="179"/>
    <n v="2214"/>
  </r>
  <r>
    <s v="F22424"/>
    <x v="0"/>
    <d v="2021-10-17T13:25:05"/>
    <d v="2021-10-17T13:30:27"/>
    <n v="31019"/>
    <n v="31016"/>
    <n v="38.889395999999998"/>
    <n v="-77.091862000000006"/>
    <n v="38.893438000000003"/>
    <n v="-77.076389000000006"/>
    <x v="0"/>
    <x v="116"/>
    <n v="2215"/>
  </r>
  <r>
    <s v="F22425"/>
    <x v="0"/>
    <d v="2021-10-02T14:03:55"/>
    <d v="2021-10-02T14:09:25"/>
    <n v="31019"/>
    <n v="31016"/>
    <n v="38.889395999999998"/>
    <n v="-77.091862000000006"/>
    <n v="38.893438000000003"/>
    <n v="-77.076389000000006"/>
    <x v="0"/>
    <x v="186"/>
    <n v="2216"/>
  </r>
  <r>
    <s v="F22426"/>
    <x v="0"/>
    <d v="2021-10-24T17:14:48"/>
    <d v="2021-10-24T17:19:57"/>
    <n v="31019"/>
    <n v="31016"/>
    <n v="38.889395999999998"/>
    <n v="-77.091862000000006"/>
    <n v="38.893438000000003"/>
    <n v="-77.076389000000006"/>
    <x v="0"/>
    <x v="378"/>
    <n v="2217"/>
  </r>
  <r>
    <s v="F22427"/>
    <x v="0"/>
    <d v="2021-10-30T18:53:01"/>
    <d v="2021-10-30T18:58:16"/>
    <n v="31019"/>
    <n v="31016"/>
    <n v="38.889395999999998"/>
    <n v="-77.091862000000006"/>
    <n v="38.893438000000003"/>
    <n v="-77.076389000000006"/>
    <x v="0"/>
    <x v="215"/>
    <n v="2218"/>
  </r>
  <r>
    <s v="F22428"/>
    <x v="0"/>
    <d v="2021-10-31T17:02:39"/>
    <d v="2021-10-31T17:07:53"/>
    <n v="31019"/>
    <n v="31016"/>
    <n v="38.889395999999998"/>
    <n v="-77.091862000000006"/>
    <n v="38.893438000000003"/>
    <n v="-77.076389000000006"/>
    <x v="0"/>
    <x v="567"/>
    <n v="2219"/>
  </r>
  <r>
    <s v="F22429"/>
    <x v="0"/>
    <d v="2021-10-19T14:08:31"/>
    <d v="2021-10-19T14:14:45"/>
    <n v="31020"/>
    <n v="31016"/>
    <n v="38.8904"/>
    <n v="-77.088899999999995"/>
    <n v="38.893438000000003"/>
    <n v="-77.076389000000006"/>
    <x v="1"/>
    <x v="466"/>
    <n v="2220"/>
  </r>
  <r>
    <s v="F22430"/>
    <x v="0"/>
    <d v="2021-10-19T21:15:23"/>
    <d v="2021-10-19T21:19:30"/>
    <n v="31015"/>
    <n v="31016"/>
    <n v="38.894599999999997"/>
    <n v="-77.072305"/>
    <n v="38.893438000000003"/>
    <n v="-77.076389000000006"/>
    <x v="0"/>
    <x v="551"/>
    <n v="2221"/>
  </r>
  <r>
    <s v="F22431"/>
    <x v="0"/>
    <d v="2021-10-01T07:58:10"/>
    <d v="2021-10-01T08:02:29"/>
    <n v="31020"/>
    <n v="31016"/>
    <n v="38.8904"/>
    <n v="-77.088899999999995"/>
    <n v="38.893438000000003"/>
    <n v="-77.076389000000006"/>
    <x v="0"/>
    <x v="353"/>
    <n v="2222"/>
  </r>
  <r>
    <s v="F22432"/>
    <x v="0"/>
    <d v="2021-10-27T10:09:09"/>
    <d v="2021-10-27T10:13:49"/>
    <n v="31020"/>
    <n v="31016"/>
    <n v="38.8904"/>
    <n v="-77.088899999999995"/>
    <n v="38.893438000000003"/>
    <n v="-77.076389000000006"/>
    <x v="1"/>
    <x v="505"/>
    <n v="2223"/>
  </r>
  <r>
    <s v="F22433"/>
    <x v="0"/>
    <d v="2021-10-16T23:21:55"/>
    <d v="2021-10-16T23:38:49"/>
    <n v="31027"/>
    <n v="31016"/>
    <n v="38.893993000000002"/>
    <n v="-77.078569999999999"/>
    <n v="38.893438000000003"/>
    <n v="-77.076389000000006"/>
    <x v="0"/>
    <x v="458"/>
    <n v="2224"/>
  </r>
  <r>
    <s v="F22434"/>
    <x v="1"/>
    <d v="2021-10-24T18:33:33"/>
    <d v="2021-10-24T18:35:33"/>
    <n v="31027"/>
    <n v="31016"/>
    <n v="38.893988"/>
    <n v="-77.078613000000004"/>
    <n v="38.893389999999997"/>
    <n v="-77.076430999999999"/>
    <x v="0"/>
    <x v="37"/>
    <n v="2225"/>
  </r>
  <r>
    <s v="F22435"/>
    <x v="0"/>
    <d v="2021-10-19T21:23:40"/>
    <d v="2021-10-19T21:25:53"/>
    <n v="31027"/>
    <n v="31016"/>
    <n v="38.893993000000002"/>
    <n v="-77.078569999999999"/>
    <n v="38.893438000000003"/>
    <n v="-77.076389000000006"/>
    <x v="0"/>
    <x v="214"/>
    <n v="2226"/>
  </r>
  <r>
    <s v="F22436"/>
    <x v="0"/>
    <d v="2021-10-15T15:16:49"/>
    <d v="2021-10-15T15:21:56"/>
    <n v="31027"/>
    <n v="31016"/>
    <n v="38.893993000000002"/>
    <n v="-77.078569999999999"/>
    <n v="38.893438000000003"/>
    <n v="-77.076389000000006"/>
    <x v="0"/>
    <x v="308"/>
    <n v="2227"/>
  </r>
  <r>
    <s v="F22437"/>
    <x v="0"/>
    <d v="2021-10-12T19:19:24"/>
    <d v="2021-10-12T19:26:02"/>
    <n v="31017"/>
    <n v="31016"/>
    <n v="38.891696000000003"/>
    <n v="-77.084599999999995"/>
    <n v="38.893438000000003"/>
    <n v="-77.076389000000006"/>
    <x v="1"/>
    <x v="562"/>
    <n v="2228"/>
  </r>
  <r>
    <s v="F22438"/>
    <x v="0"/>
    <d v="2021-10-21T12:20:57"/>
    <d v="2021-10-21T12:25:09"/>
    <n v="31017"/>
    <n v="31016"/>
    <n v="38.891696000000003"/>
    <n v="-77.084599999999995"/>
    <n v="38.893438000000003"/>
    <n v="-77.076389000000006"/>
    <x v="0"/>
    <x v="584"/>
    <n v="2229"/>
  </r>
  <r>
    <s v="F22439"/>
    <x v="1"/>
    <d v="2021-10-23T14:19:49"/>
    <d v="2021-10-23T14:22:28"/>
    <n v="31017"/>
    <n v="31016"/>
    <n v="38.891666000000001"/>
    <n v="-77.084513000000001"/>
    <n v="38.893360999999999"/>
    <n v="-77.076420999999996"/>
    <x v="0"/>
    <x v="217"/>
    <n v="2230"/>
  </r>
  <r>
    <s v="F22440"/>
    <x v="0"/>
    <d v="2021-10-18T14:38:18"/>
    <d v="2021-10-18T14:40:44"/>
    <n v="31017"/>
    <n v="31016"/>
    <n v="38.891696000000003"/>
    <n v="-77.084599999999995"/>
    <n v="38.893438000000003"/>
    <n v="-77.076389000000006"/>
    <x v="0"/>
    <x v="537"/>
    <n v="2231"/>
  </r>
  <r>
    <s v="F22441"/>
    <x v="0"/>
    <d v="2021-10-09T10:30:40"/>
    <d v="2021-10-09T10:34:02"/>
    <n v="31017"/>
    <n v="31016"/>
    <n v="38.891696000000003"/>
    <n v="-77.084599999999995"/>
    <n v="38.893438000000003"/>
    <n v="-77.076389000000006"/>
    <x v="0"/>
    <x v="139"/>
    <n v="2232"/>
  </r>
  <r>
    <s v="F22442"/>
    <x v="0"/>
    <d v="2021-10-14T17:32:53"/>
    <d v="2021-10-14T17:35:40"/>
    <n v="31017"/>
    <n v="31016"/>
    <n v="38.891696000000003"/>
    <n v="-77.084599999999995"/>
    <n v="38.893438000000003"/>
    <n v="-77.076389000000006"/>
    <x v="0"/>
    <x v="558"/>
    <n v="2233"/>
  </r>
  <r>
    <s v="F22443"/>
    <x v="0"/>
    <d v="2021-10-03T00:37:27"/>
    <d v="2021-10-03T00:45:25"/>
    <n v="31924"/>
    <n v="31016"/>
    <n v="38.892555999999999"/>
    <n v="-77.082088999999996"/>
    <n v="38.893438000000003"/>
    <n v="-77.076389000000006"/>
    <x v="1"/>
    <x v="400"/>
    <n v="2234"/>
  </r>
  <r>
    <s v="F22444"/>
    <x v="0"/>
    <d v="2021-10-31T12:16:02"/>
    <d v="2021-10-31T12:42:32"/>
    <n v="31924"/>
    <n v="31016"/>
    <n v="38.892555999999999"/>
    <n v="-77.082088999999996"/>
    <n v="38.893438000000003"/>
    <n v="-77.076389000000006"/>
    <x v="1"/>
    <x v="129"/>
    <n v="2235"/>
  </r>
  <r>
    <s v="F22445"/>
    <x v="0"/>
    <d v="2021-10-25T07:18:48"/>
    <d v="2021-10-25T07:23:20"/>
    <n v="31020"/>
    <n v="31016"/>
    <n v="38.8904"/>
    <n v="-77.088899999999995"/>
    <n v="38.893438000000003"/>
    <n v="-77.076389000000006"/>
    <x v="1"/>
    <x v="625"/>
    <n v="2236"/>
  </r>
  <r>
    <s v="F22446"/>
    <x v="0"/>
    <d v="2021-10-26T18:59:09"/>
    <d v="2021-10-26T19:09:25"/>
    <n v="31020"/>
    <n v="31016"/>
    <n v="38.8904"/>
    <n v="-77.088899999999995"/>
    <n v="38.893438000000003"/>
    <n v="-77.076389000000006"/>
    <x v="0"/>
    <x v="271"/>
    <n v="2237"/>
  </r>
  <r>
    <s v="F22447"/>
    <x v="0"/>
    <d v="2021-10-09T12:15:43"/>
    <d v="2021-10-09T12:20:00"/>
    <n v="31020"/>
    <n v="31016"/>
    <n v="38.8904"/>
    <n v="-77.088899999999995"/>
    <n v="38.893438000000003"/>
    <n v="-77.076389000000006"/>
    <x v="0"/>
    <x v="43"/>
    <n v="2238"/>
  </r>
  <r>
    <s v="F22448"/>
    <x v="0"/>
    <d v="2021-10-25T11:35:13"/>
    <d v="2021-10-25T11:40:06"/>
    <n v="31020"/>
    <n v="31016"/>
    <n v="38.8904"/>
    <n v="-77.088899999999995"/>
    <n v="38.893438000000003"/>
    <n v="-77.076389000000006"/>
    <x v="1"/>
    <x v="168"/>
    <n v="2239"/>
  </r>
  <r>
    <s v="F22449"/>
    <x v="0"/>
    <d v="2021-10-21T14:05:13"/>
    <d v="2021-10-21T14:11:34"/>
    <n v="31020"/>
    <n v="31016"/>
    <n v="38.8904"/>
    <n v="-77.088899999999995"/>
    <n v="38.893438000000003"/>
    <n v="-77.076389000000006"/>
    <x v="1"/>
    <x v="486"/>
    <n v="2240"/>
  </r>
  <r>
    <s v="F22450"/>
    <x v="0"/>
    <d v="2021-10-13T19:51:25"/>
    <d v="2021-10-13T19:56:16"/>
    <n v="31020"/>
    <n v="31016"/>
    <n v="38.8904"/>
    <n v="-77.088899999999995"/>
    <n v="38.893438000000003"/>
    <n v="-77.076389000000006"/>
    <x v="0"/>
    <x v="171"/>
    <n v="2241"/>
  </r>
  <r>
    <s v="F22451"/>
    <x v="0"/>
    <d v="2021-10-31T12:18:45"/>
    <d v="2021-10-31T12:42:36"/>
    <n v="31924"/>
    <n v="31016"/>
    <n v="38.892555999999999"/>
    <n v="-77.082088999999996"/>
    <n v="38.893438000000003"/>
    <n v="-77.076389000000006"/>
    <x v="1"/>
    <x v="135"/>
    <n v="2242"/>
  </r>
  <r>
    <s v="F22452"/>
    <x v="0"/>
    <d v="2021-10-09T12:03:00"/>
    <d v="2021-10-09T12:07:26"/>
    <n v="31924"/>
    <n v="31016"/>
    <n v="38.892555999999999"/>
    <n v="-77.082088999999996"/>
    <n v="38.893438000000003"/>
    <n v="-77.076389000000006"/>
    <x v="0"/>
    <x v="527"/>
    <n v="2243"/>
  </r>
  <r>
    <s v="F22453"/>
    <x v="0"/>
    <d v="2021-10-12T16:22:36"/>
    <d v="2021-10-12T16:25:16"/>
    <n v="31924"/>
    <n v="31016"/>
    <n v="38.892555999999999"/>
    <n v="-77.082088999999996"/>
    <n v="38.893438000000003"/>
    <n v="-77.076389000000006"/>
    <x v="0"/>
    <x v="149"/>
    <n v="2244"/>
  </r>
  <r>
    <s v="F22454"/>
    <x v="0"/>
    <d v="2021-10-06T11:54:03"/>
    <d v="2021-10-06T11:56:00"/>
    <n v="31924"/>
    <n v="31016"/>
    <n v="38.892555999999999"/>
    <n v="-77.082088999999996"/>
    <n v="38.893438000000003"/>
    <n v="-77.076389000000006"/>
    <x v="0"/>
    <x v="209"/>
    <n v="2245"/>
  </r>
  <r>
    <s v="F22455"/>
    <x v="0"/>
    <d v="2021-10-10T17:58:02"/>
    <d v="2021-10-10T18:03:35"/>
    <n v="31019"/>
    <n v="31016"/>
    <n v="38.889395999999998"/>
    <n v="-77.091862000000006"/>
    <n v="38.893438000000003"/>
    <n v="-77.076389000000006"/>
    <x v="0"/>
    <x v="521"/>
    <n v="2246"/>
  </r>
  <r>
    <s v="F22456"/>
    <x v="0"/>
    <d v="2021-10-16T14:06:39"/>
    <d v="2021-10-16T14:12:17"/>
    <n v="31019"/>
    <n v="31016"/>
    <n v="38.889395999999998"/>
    <n v="-77.091862000000006"/>
    <n v="38.893438000000003"/>
    <n v="-77.076389000000006"/>
    <x v="0"/>
    <x v="170"/>
    <n v="2247"/>
  </r>
  <r>
    <s v="F22457"/>
    <x v="0"/>
    <d v="2021-10-27T12:52:46"/>
    <d v="2021-10-27T12:57:16"/>
    <n v="31019"/>
    <n v="31016"/>
    <n v="38.889395999999998"/>
    <n v="-77.091862000000006"/>
    <n v="38.893438000000003"/>
    <n v="-77.076389000000006"/>
    <x v="0"/>
    <x v="487"/>
    <n v="2248"/>
  </r>
  <r>
    <s v="F22458"/>
    <x v="0"/>
    <d v="2021-10-13T11:07:06"/>
    <d v="2021-10-13T11:14:52"/>
    <n v="31924"/>
    <n v="31016"/>
    <n v="38.892555999999999"/>
    <n v="-77.082088999999996"/>
    <n v="38.893438000000003"/>
    <n v="-77.076389000000006"/>
    <x v="0"/>
    <x v="139"/>
    <n v="2249"/>
  </r>
  <r>
    <s v="F22459"/>
    <x v="0"/>
    <d v="2021-10-26T18:19:40"/>
    <d v="2021-10-26T18:22:45"/>
    <n v="31924"/>
    <n v="31016"/>
    <n v="38.892555999999999"/>
    <n v="-77.082088999999996"/>
    <n v="38.893438000000003"/>
    <n v="-77.076389000000006"/>
    <x v="0"/>
    <x v="517"/>
    <n v="2250"/>
  </r>
  <r>
    <s v="F22460"/>
    <x v="0"/>
    <d v="2021-10-24T18:59:27"/>
    <d v="2021-10-24T19:01:45"/>
    <n v="31924"/>
    <n v="31016"/>
    <n v="38.892555999999999"/>
    <n v="-77.082088999999996"/>
    <n v="38.893438000000003"/>
    <n v="-77.076389000000006"/>
    <x v="0"/>
    <x v="301"/>
    <n v="2251"/>
  </r>
  <r>
    <s v="F22461"/>
    <x v="0"/>
    <d v="2021-10-03T19:20:21"/>
    <d v="2021-10-03T19:34:20"/>
    <n v="31924"/>
    <n v="31016"/>
    <n v="38.892555999999999"/>
    <n v="-77.082088999999996"/>
    <n v="38.893438000000003"/>
    <n v="-77.076389000000006"/>
    <x v="0"/>
    <x v="644"/>
    <n v="2252"/>
  </r>
  <r>
    <s v="F22462"/>
    <x v="0"/>
    <d v="2021-10-03T19:19:45"/>
    <d v="2021-10-03T19:34:22"/>
    <n v="31924"/>
    <n v="31016"/>
    <n v="38.892555999999999"/>
    <n v="-77.082088999999996"/>
    <n v="38.893438000000003"/>
    <n v="-77.076389000000006"/>
    <x v="0"/>
    <x v="80"/>
    <n v="2253"/>
  </r>
  <r>
    <s v="F22463"/>
    <x v="0"/>
    <d v="2021-10-31T12:19:06"/>
    <d v="2021-10-31T12:44:04"/>
    <n v="31924"/>
    <n v="31016"/>
    <n v="38.892555999999999"/>
    <n v="-77.082088999999996"/>
    <n v="38.893438000000003"/>
    <n v="-77.076389000000006"/>
    <x v="1"/>
    <x v="542"/>
    <n v="2254"/>
  </r>
  <r>
    <s v="F22464"/>
    <x v="0"/>
    <d v="2021-10-06T16:45:03"/>
    <d v="2021-10-06T16:47:58"/>
    <n v="31017"/>
    <n v="31016"/>
    <n v="38.891696000000003"/>
    <n v="-77.084599999999995"/>
    <n v="38.893438000000003"/>
    <n v="-77.076389000000006"/>
    <x v="0"/>
    <x v="112"/>
    <n v="2255"/>
  </r>
  <r>
    <s v="F22465"/>
    <x v="0"/>
    <d v="2021-10-15T16:14:14"/>
    <d v="2021-10-15T16:17:51"/>
    <n v="31017"/>
    <n v="31016"/>
    <n v="38.891696000000003"/>
    <n v="-77.084599999999995"/>
    <n v="38.893438000000003"/>
    <n v="-77.076389000000006"/>
    <x v="0"/>
    <x v="624"/>
    <n v="2256"/>
  </r>
  <r>
    <s v="F22466"/>
    <x v="0"/>
    <d v="2021-10-22T13:09:37"/>
    <d v="2021-10-22T13:13:34"/>
    <n v="31017"/>
    <n v="31016"/>
    <n v="38.891696000000003"/>
    <n v="-77.084599999999995"/>
    <n v="38.893438000000003"/>
    <n v="-77.076389000000006"/>
    <x v="0"/>
    <x v="544"/>
    <n v="2257"/>
  </r>
  <r>
    <s v="F22467"/>
    <x v="0"/>
    <d v="2021-10-16T01:18:44"/>
    <d v="2021-10-16T01:22:49"/>
    <n v="31017"/>
    <n v="31016"/>
    <n v="38.891696000000003"/>
    <n v="-77.084599999999995"/>
    <n v="38.893438000000003"/>
    <n v="-77.076389000000006"/>
    <x v="0"/>
    <x v="274"/>
    <n v="2258"/>
  </r>
  <r>
    <s v="F22468"/>
    <x v="0"/>
    <d v="2021-10-16T01:19:07"/>
    <d v="2021-10-16T01:22:50"/>
    <n v="31017"/>
    <n v="31016"/>
    <n v="38.891696000000003"/>
    <n v="-77.084599999999995"/>
    <n v="38.893438000000003"/>
    <n v="-77.076389000000006"/>
    <x v="0"/>
    <x v="299"/>
    <n v="2259"/>
  </r>
  <r>
    <s v="F22469"/>
    <x v="0"/>
    <d v="2021-10-19T10:28:40"/>
    <d v="2021-10-19T10:33:12"/>
    <n v="31017"/>
    <n v="31016"/>
    <n v="38.891696000000003"/>
    <n v="-77.084599999999995"/>
    <n v="38.893438000000003"/>
    <n v="-77.076389000000006"/>
    <x v="1"/>
    <x v="643"/>
    <n v="2260"/>
  </r>
  <r>
    <s v="F22470"/>
    <x v="1"/>
    <d v="2021-10-16T11:45:15"/>
    <d v="2021-10-16T12:55:59"/>
    <n v="31017"/>
    <n v="31021"/>
    <n v="38.891770999999999"/>
    <n v="-77.084564999999998"/>
    <n v="38.888133000000003"/>
    <n v="-77.092932000000005"/>
    <x v="1"/>
    <x v="621"/>
    <n v="2261"/>
  </r>
  <r>
    <s v="F22471"/>
    <x v="0"/>
    <d v="2021-10-05T15:32:02"/>
    <d v="2021-10-05T15:33:31"/>
    <n v="31019"/>
    <n v="31021"/>
    <n v="38.889395999999998"/>
    <n v="-77.091862000000006"/>
    <n v="38.888100000000001"/>
    <n v="-77.09308"/>
    <x v="0"/>
    <x v="8"/>
    <n v="2262"/>
  </r>
  <r>
    <s v="F22472"/>
    <x v="0"/>
    <d v="2021-10-25T13:10:41"/>
    <d v="2021-10-25T13:18:53"/>
    <n v="31017"/>
    <n v="31021"/>
    <n v="38.891696000000003"/>
    <n v="-77.084599999999995"/>
    <n v="38.888100000000001"/>
    <n v="-77.09308"/>
    <x v="0"/>
    <x v="611"/>
    <n v="2263"/>
  </r>
  <r>
    <s v="F22473"/>
    <x v="0"/>
    <d v="2021-10-21T09:57:24"/>
    <d v="2021-10-21T10:02:54"/>
    <n v="31017"/>
    <n v="31021"/>
    <n v="38.891696000000003"/>
    <n v="-77.084599999999995"/>
    <n v="38.888100000000001"/>
    <n v="-77.09308"/>
    <x v="0"/>
    <x v="404"/>
    <n v="2264"/>
  </r>
  <r>
    <s v="F22474"/>
    <x v="0"/>
    <d v="2021-10-23T09:22:49"/>
    <d v="2021-10-23T09:26:46"/>
    <n v="31017"/>
    <n v="31021"/>
    <n v="38.891696000000003"/>
    <n v="-77.084599999999995"/>
    <n v="38.888100000000001"/>
    <n v="-77.09308"/>
    <x v="1"/>
    <x v="514"/>
    <n v="2265"/>
  </r>
  <r>
    <s v="F22475"/>
    <x v="0"/>
    <d v="2021-10-26T17:29:58"/>
    <d v="2021-10-26T17:42:20"/>
    <n v="31039"/>
    <n v="31021"/>
    <n v="38.880012000000001"/>
    <n v="-77.107854000000003"/>
    <n v="38.888100000000001"/>
    <n v="-77.09308"/>
    <x v="1"/>
    <x v="307"/>
    <n v="2266"/>
  </r>
  <r>
    <s v="F22476"/>
    <x v="0"/>
    <d v="2021-10-25T14:23:03"/>
    <d v="2021-10-25T14:30:16"/>
    <n v="31039"/>
    <n v="31021"/>
    <n v="38.880012000000001"/>
    <n v="-77.107854000000003"/>
    <n v="38.888100000000001"/>
    <n v="-77.09308"/>
    <x v="0"/>
    <x v="23"/>
    <n v="2267"/>
  </r>
  <r>
    <s v="F22477"/>
    <x v="0"/>
    <d v="2021-10-28T16:14:55"/>
    <d v="2021-10-28T16:24:29"/>
    <n v="31039"/>
    <n v="31021"/>
    <n v="38.880012000000001"/>
    <n v="-77.107854000000003"/>
    <n v="38.888100000000001"/>
    <n v="-77.09308"/>
    <x v="1"/>
    <x v="179"/>
    <n v="2268"/>
  </r>
  <r>
    <s v="F22478"/>
    <x v="0"/>
    <d v="2021-10-22T22:09:48"/>
    <d v="2021-10-22T22:17:05"/>
    <n v="31039"/>
    <n v="31021"/>
    <n v="38.880012000000001"/>
    <n v="-77.107854000000003"/>
    <n v="38.888100000000001"/>
    <n v="-77.09308"/>
    <x v="1"/>
    <x v="403"/>
    <n v="2269"/>
  </r>
  <r>
    <s v="F22479"/>
    <x v="0"/>
    <d v="2021-10-09T13:39:04"/>
    <d v="2021-10-09T13:48:36"/>
    <n v="31039"/>
    <n v="31021"/>
    <n v="38.880012000000001"/>
    <n v="-77.107854000000003"/>
    <n v="38.888100000000001"/>
    <n v="-77.09308"/>
    <x v="1"/>
    <x v="158"/>
    <n v="2270"/>
  </r>
  <r>
    <s v="F22480"/>
    <x v="0"/>
    <d v="2021-10-09T18:19:59"/>
    <d v="2021-10-09T18:26:44"/>
    <n v="31039"/>
    <n v="31021"/>
    <n v="38.880012000000001"/>
    <n v="-77.107854000000003"/>
    <n v="38.888100000000001"/>
    <n v="-77.09308"/>
    <x v="1"/>
    <x v="247"/>
    <n v="2271"/>
  </r>
  <r>
    <s v="F22481"/>
    <x v="0"/>
    <d v="2021-10-20T14:48:23"/>
    <d v="2021-10-20T14:58:35"/>
    <n v="31039"/>
    <n v="31021"/>
    <n v="38.880012000000001"/>
    <n v="-77.107854000000003"/>
    <n v="38.888100000000001"/>
    <n v="-77.09308"/>
    <x v="1"/>
    <x v="229"/>
    <n v="2272"/>
  </r>
  <r>
    <s v="F22482"/>
    <x v="0"/>
    <d v="2021-10-15T18:31:45"/>
    <d v="2021-10-15T18:42:54"/>
    <n v="31039"/>
    <n v="31021"/>
    <n v="38.880012000000001"/>
    <n v="-77.107854000000003"/>
    <n v="38.888100000000001"/>
    <n v="-77.09308"/>
    <x v="0"/>
    <x v="346"/>
    <n v="2273"/>
  </r>
  <r>
    <s v="F22483"/>
    <x v="1"/>
    <d v="2021-10-19T16:03:06"/>
    <d v="2021-10-19T16:08:24"/>
    <n v="31939"/>
    <n v="31021"/>
    <n v="38.895133000000001"/>
    <n v="-77.073683000000003"/>
    <n v="38.888129999999997"/>
    <n v="-77.092989000000003"/>
    <x v="1"/>
    <x v="115"/>
    <n v="2274"/>
  </r>
  <r>
    <s v="F22484"/>
    <x v="0"/>
    <d v="2021-10-04T19:35:50"/>
    <d v="2021-10-04T19:44:54"/>
    <n v="31939"/>
    <n v="31021"/>
    <n v="38.895068000000002"/>
    <n v="-77.073859999999996"/>
    <n v="38.888100000000001"/>
    <n v="-77.09308"/>
    <x v="0"/>
    <x v="558"/>
    <n v="2275"/>
  </r>
  <r>
    <s v="F22485"/>
    <x v="0"/>
    <d v="2021-10-08T13:07:59"/>
    <d v="2021-10-08T13:17:30"/>
    <n v="31027"/>
    <n v="31021"/>
    <n v="38.893993000000002"/>
    <n v="-77.078569999999999"/>
    <n v="38.888100000000001"/>
    <n v="-77.09308"/>
    <x v="0"/>
    <x v="94"/>
    <n v="2276"/>
  </r>
  <r>
    <s v="F22486"/>
    <x v="0"/>
    <d v="2021-10-02T17:35:32"/>
    <d v="2021-10-02T17:42:03"/>
    <n v="31924"/>
    <n v="31021"/>
    <n v="38.892555999999999"/>
    <n v="-77.082088999999996"/>
    <n v="38.888100000000001"/>
    <n v="-77.09308"/>
    <x v="0"/>
    <x v="211"/>
    <n v="2277"/>
  </r>
  <r>
    <s v="F22487"/>
    <x v="0"/>
    <d v="2021-10-08T17:06:17"/>
    <d v="2021-10-08T17:19:51"/>
    <n v="31015"/>
    <n v="31021"/>
    <n v="38.894599999999997"/>
    <n v="-77.072305"/>
    <n v="38.888100000000001"/>
    <n v="-77.09308"/>
    <x v="0"/>
    <x v="79"/>
    <n v="2278"/>
  </r>
  <r>
    <s v="F22488"/>
    <x v="2"/>
    <d v="2021-10-20T10:02:19"/>
    <d v="2021-10-20T10:11:05"/>
    <n v="31027"/>
    <n v="31021"/>
    <n v="38.893993000000002"/>
    <n v="-77.078569999999999"/>
    <n v="38.888100000000001"/>
    <n v="-77.09308"/>
    <x v="1"/>
    <x v="5"/>
    <n v="2279"/>
  </r>
  <r>
    <s v="F22489"/>
    <x v="2"/>
    <d v="2021-10-03T17:27:37"/>
    <d v="2021-10-03T19:52:04"/>
    <n v="31020"/>
    <n v="31021"/>
    <n v="38.8904"/>
    <n v="-77.088899999999995"/>
    <n v="38.888100000000001"/>
    <n v="-77.09308"/>
    <x v="1"/>
    <x v="537"/>
    <n v="2280"/>
  </r>
  <r>
    <s v="F22490"/>
    <x v="0"/>
    <d v="2021-10-28T17:03:36"/>
    <d v="2021-10-28T17:11:36"/>
    <n v="31924"/>
    <n v="31021"/>
    <n v="38.892555999999999"/>
    <n v="-77.082088999999996"/>
    <n v="38.888100000000001"/>
    <n v="-77.09308"/>
    <x v="0"/>
    <x v="469"/>
    <n v="2281"/>
  </r>
  <r>
    <s v="F22491"/>
    <x v="0"/>
    <d v="2021-10-04T18:36:20"/>
    <d v="2021-10-04T18:41:31"/>
    <n v="31924"/>
    <n v="31021"/>
    <n v="38.892555999999999"/>
    <n v="-77.082088999999996"/>
    <n v="38.888100000000001"/>
    <n v="-77.09308"/>
    <x v="0"/>
    <x v="645"/>
    <n v="2282"/>
  </r>
  <r>
    <s v="F22492"/>
    <x v="0"/>
    <d v="2021-10-02T16:19:38"/>
    <d v="2021-10-02T16:27:54"/>
    <n v="31924"/>
    <n v="31021"/>
    <n v="38.892555999999999"/>
    <n v="-77.082088999999996"/>
    <n v="38.888100000000001"/>
    <n v="-77.09308"/>
    <x v="0"/>
    <x v="153"/>
    <n v="2283"/>
  </r>
  <r>
    <s v="F22493"/>
    <x v="0"/>
    <d v="2021-10-04T17:32:21"/>
    <d v="2021-10-04T17:34:34"/>
    <n v="31020"/>
    <n v="31021"/>
    <n v="38.8904"/>
    <n v="-77.088899999999995"/>
    <n v="38.888100000000001"/>
    <n v="-77.09308"/>
    <x v="0"/>
    <x v="558"/>
    <n v="2284"/>
  </r>
  <r>
    <s v="F22494"/>
    <x v="0"/>
    <d v="2021-10-05T18:34:12"/>
    <d v="2021-10-05T18:38:14"/>
    <n v="31080"/>
    <n v="31016"/>
    <n v="38.897612000000002"/>
    <n v="-77.080850999999996"/>
    <n v="38.893438000000003"/>
    <n v="-77.076389000000006"/>
    <x v="1"/>
    <x v="255"/>
    <n v="2285"/>
  </r>
  <r>
    <s v="F22495"/>
    <x v="0"/>
    <d v="2021-10-18T20:58:51"/>
    <d v="2021-10-18T21:08:35"/>
    <n v="31030"/>
    <n v="31016"/>
    <n v="38.89593"/>
    <n v="-77.089005999999998"/>
    <n v="38.893438000000003"/>
    <n v="-77.076389000000006"/>
    <x v="1"/>
    <x v="43"/>
    <n v="2286"/>
  </r>
  <r>
    <s v="F22496"/>
    <x v="0"/>
    <d v="2021-10-15T12:18:45"/>
    <d v="2021-10-15T12:25:29"/>
    <n v="31030"/>
    <n v="31016"/>
    <n v="38.89593"/>
    <n v="-77.089005999999998"/>
    <n v="38.893438000000003"/>
    <n v="-77.076389000000006"/>
    <x v="0"/>
    <x v="99"/>
    <n v="2287"/>
  </r>
  <r>
    <s v="F22497"/>
    <x v="0"/>
    <d v="2021-10-18T20:58:31"/>
    <d v="2021-10-18T21:08:34"/>
    <n v="31030"/>
    <n v="31016"/>
    <n v="38.89593"/>
    <n v="-77.089005999999998"/>
    <n v="38.893438000000003"/>
    <n v="-77.076389000000006"/>
    <x v="1"/>
    <x v="4"/>
    <n v="2288"/>
  </r>
  <r>
    <s v="F22498"/>
    <x v="0"/>
    <d v="2021-10-06T19:30:11"/>
    <d v="2021-10-06T19:33:56"/>
    <n v="31080"/>
    <n v="31016"/>
    <n v="38.897612000000002"/>
    <n v="-77.080850999999996"/>
    <n v="38.893438000000003"/>
    <n v="-77.076389000000006"/>
    <x v="0"/>
    <x v="294"/>
    <n v="2289"/>
  </r>
  <r>
    <s v="F22499"/>
    <x v="0"/>
    <d v="2021-10-12T23:25:38"/>
    <d v="2021-10-12T23:31:57"/>
    <n v="31079"/>
    <n v="31016"/>
    <n v="38.894941000000003"/>
    <n v="-77.09169"/>
    <n v="38.893438000000003"/>
    <n v="-77.076389000000006"/>
    <x v="0"/>
    <x v="374"/>
    <n v="2290"/>
  </r>
  <r>
    <s v="F22500"/>
    <x v="0"/>
    <d v="2021-10-10T13:35:38"/>
    <d v="2021-10-10T13:52:56"/>
    <n v="31900"/>
    <n v="31016"/>
    <n v="38.898300999999996"/>
    <n v="-77.118009000000001"/>
    <n v="38.893438000000003"/>
    <n v="-77.076389000000006"/>
    <x v="0"/>
    <x v="554"/>
    <n v="2291"/>
  </r>
  <r>
    <s v="F22501"/>
    <x v="0"/>
    <d v="2021-10-27T17:59:55"/>
    <d v="2021-10-27T18:05:41"/>
    <n v="31030"/>
    <n v="31021"/>
    <n v="38.89593"/>
    <n v="-77.089005999999998"/>
    <n v="38.888100000000001"/>
    <n v="-77.09308"/>
    <x v="1"/>
    <x v="528"/>
    <n v="2292"/>
  </r>
  <r>
    <s v="F22502"/>
    <x v="0"/>
    <d v="2021-10-20T17:08:28"/>
    <d v="2021-10-20T17:15:55"/>
    <n v="31030"/>
    <n v="31021"/>
    <n v="38.89593"/>
    <n v="-77.089005999999998"/>
    <n v="38.888100000000001"/>
    <n v="-77.09308"/>
    <x v="0"/>
    <x v="176"/>
    <n v="2293"/>
  </r>
  <r>
    <s v="F22503"/>
    <x v="0"/>
    <d v="2021-10-15T20:54:22"/>
    <d v="2021-10-15T21:01:29"/>
    <n v="31030"/>
    <n v="31021"/>
    <n v="38.89593"/>
    <n v="-77.089005999999998"/>
    <n v="38.888100000000001"/>
    <n v="-77.09308"/>
    <x v="0"/>
    <x v="306"/>
    <n v="2294"/>
  </r>
  <r>
    <s v="F22504"/>
    <x v="0"/>
    <d v="2021-10-15T08:42:09"/>
    <d v="2021-10-15T08:50:58"/>
    <n v="31030"/>
    <n v="31021"/>
    <n v="38.89593"/>
    <n v="-77.089005999999998"/>
    <n v="38.888100000000001"/>
    <n v="-77.09308"/>
    <x v="0"/>
    <x v="207"/>
    <n v="2295"/>
  </r>
  <r>
    <s v="F22505"/>
    <x v="0"/>
    <d v="2021-10-12T09:13:16"/>
    <d v="2021-10-12T09:21:54"/>
    <n v="31080"/>
    <n v="31021"/>
    <n v="38.897612000000002"/>
    <n v="-77.080850999999996"/>
    <n v="38.888100000000001"/>
    <n v="-77.09308"/>
    <x v="1"/>
    <x v="180"/>
    <n v="2296"/>
  </r>
  <r>
    <s v="F22506"/>
    <x v="0"/>
    <d v="2021-10-16T09:19:29"/>
    <d v="2021-10-16T09:28:01"/>
    <n v="31080"/>
    <n v="31021"/>
    <n v="38.897612000000002"/>
    <n v="-77.080850999999996"/>
    <n v="38.888100000000001"/>
    <n v="-77.09308"/>
    <x v="1"/>
    <x v="469"/>
    <n v="2297"/>
  </r>
  <r>
    <s v="F22507"/>
    <x v="0"/>
    <d v="2021-10-15T16:53:37"/>
    <d v="2021-10-15T17:03:28"/>
    <n v="31080"/>
    <n v="31021"/>
    <n v="38.897612000000002"/>
    <n v="-77.080850999999996"/>
    <n v="38.888100000000001"/>
    <n v="-77.09308"/>
    <x v="0"/>
    <x v="366"/>
    <n v="2298"/>
  </r>
  <r>
    <s v="F22508"/>
    <x v="0"/>
    <d v="2021-10-15T16:53:48"/>
    <d v="2021-10-15T17:03:24"/>
    <n v="31080"/>
    <n v="31021"/>
    <n v="38.897612000000002"/>
    <n v="-77.080850999999996"/>
    <n v="38.888100000000001"/>
    <n v="-77.09308"/>
    <x v="0"/>
    <x v="84"/>
    <n v="2299"/>
  </r>
  <r>
    <s v="F22509"/>
    <x v="0"/>
    <d v="2021-10-05T10:22:31"/>
    <d v="2021-10-05T10:26:02"/>
    <n v="31079"/>
    <n v="31021"/>
    <n v="38.894941000000003"/>
    <n v="-77.09169"/>
    <n v="38.888100000000001"/>
    <n v="-77.09308"/>
    <x v="0"/>
    <x v="577"/>
    <n v="2300"/>
  </r>
  <r>
    <s v="F22510"/>
    <x v="0"/>
    <d v="2021-10-02T15:55:27"/>
    <d v="2021-10-02T15:59:03"/>
    <n v="31079"/>
    <n v="31021"/>
    <n v="38.894941000000003"/>
    <n v="-77.09169"/>
    <n v="38.888100000000001"/>
    <n v="-77.09308"/>
    <x v="0"/>
    <x v="409"/>
    <n v="2301"/>
  </r>
  <r>
    <s v="F22511"/>
    <x v="0"/>
    <d v="2021-10-24T09:01:02"/>
    <d v="2021-10-24T09:04:56"/>
    <n v="31079"/>
    <n v="31021"/>
    <n v="38.894941000000003"/>
    <n v="-77.09169"/>
    <n v="38.888100000000001"/>
    <n v="-77.09308"/>
    <x v="0"/>
    <x v="100"/>
    <n v="2302"/>
  </r>
  <r>
    <s v="F22512"/>
    <x v="1"/>
    <d v="2021-10-23T22:52:44"/>
    <d v="2021-10-23T22:57:06"/>
    <n v="31079"/>
    <n v="31021"/>
    <n v="38.894886"/>
    <n v="-77.091683000000003"/>
    <n v="38.888088000000003"/>
    <n v="-77.093063999999998"/>
    <x v="0"/>
    <x v="34"/>
    <n v="2303"/>
  </r>
  <r>
    <s v="F22513"/>
    <x v="0"/>
    <d v="2021-10-24T15:56:07"/>
    <d v="2021-10-24T16:00:09"/>
    <n v="31079"/>
    <n v="31021"/>
    <n v="38.894941000000003"/>
    <n v="-77.09169"/>
    <n v="38.888100000000001"/>
    <n v="-77.09308"/>
    <x v="0"/>
    <x v="180"/>
    <n v="2304"/>
  </r>
  <r>
    <s v="F22514"/>
    <x v="0"/>
    <d v="2021-10-25T15:49:56"/>
    <d v="2021-10-25T15:54:07"/>
    <n v="31079"/>
    <n v="31021"/>
    <n v="38.894941000000003"/>
    <n v="-77.09169"/>
    <n v="38.888100000000001"/>
    <n v="-77.09308"/>
    <x v="0"/>
    <x v="646"/>
    <n v="2305"/>
  </r>
  <r>
    <s v="F22515"/>
    <x v="0"/>
    <d v="2021-10-21T00:02:44"/>
    <d v="2021-10-21T00:07:40"/>
    <n v="31079"/>
    <n v="31021"/>
    <n v="38.894941000000003"/>
    <n v="-77.09169"/>
    <n v="38.888100000000001"/>
    <n v="-77.09308"/>
    <x v="0"/>
    <x v="379"/>
    <n v="2306"/>
  </r>
  <r>
    <s v="F22516"/>
    <x v="0"/>
    <d v="2021-10-18T17:20:54"/>
    <d v="2021-10-18T17:26:10"/>
    <n v="31079"/>
    <n v="31021"/>
    <n v="38.894941000000003"/>
    <n v="-77.09169"/>
    <n v="38.888100000000001"/>
    <n v="-77.09308"/>
    <x v="0"/>
    <x v="173"/>
    <n v="2307"/>
  </r>
  <r>
    <s v="F22517"/>
    <x v="0"/>
    <d v="2021-10-15T15:13:35"/>
    <d v="2021-10-15T15:24:14"/>
    <n v="31079"/>
    <n v="31021"/>
    <n v="38.894941000000003"/>
    <n v="-77.09169"/>
    <n v="38.888100000000001"/>
    <n v="-77.09308"/>
    <x v="0"/>
    <x v="395"/>
    <n v="2308"/>
  </r>
  <r>
    <s v="F22518"/>
    <x v="0"/>
    <d v="2021-10-14T16:24:57"/>
    <d v="2021-10-14T16:28:57"/>
    <n v="31079"/>
    <n v="31021"/>
    <n v="38.894941000000003"/>
    <n v="-77.09169"/>
    <n v="38.888100000000001"/>
    <n v="-77.09308"/>
    <x v="0"/>
    <x v="268"/>
    <n v="2309"/>
  </r>
  <r>
    <s v="F22519"/>
    <x v="0"/>
    <d v="2021-10-13T10:24:27"/>
    <d v="2021-10-13T10:28:46"/>
    <n v="31079"/>
    <n v="31021"/>
    <n v="38.894941000000003"/>
    <n v="-77.09169"/>
    <n v="38.888100000000001"/>
    <n v="-77.09308"/>
    <x v="0"/>
    <x v="277"/>
    <n v="2310"/>
  </r>
  <r>
    <s v="F22520"/>
    <x v="0"/>
    <d v="2021-10-13T19:11:56"/>
    <d v="2021-10-13T19:36:11"/>
    <n v="31079"/>
    <n v="31021"/>
    <n v="38.894941000000003"/>
    <n v="-77.09169"/>
    <n v="38.888100000000001"/>
    <n v="-77.09308"/>
    <x v="0"/>
    <x v="285"/>
    <n v="2311"/>
  </r>
  <r>
    <s v="F22521"/>
    <x v="0"/>
    <d v="2021-10-18T15:54:00"/>
    <d v="2021-10-18T15:58:02"/>
    <n v="31079"/>
    <n v="31021"/>
    <n v="38.894941000000003"/>
    <n v="-77.09169"/>
    <n v="38.888100000000001"/>
    <n v="-77.09308"/>
    <x v="0"/>
    <x v="206"/>
    <n v="2312"/>
  </r>
  <r>
    <s v="F22522"/>
    <x v="0"/>
    <d v="2021-10-11T15:56:15"/>
    <d v="2021-10-11T16:00:35"/>
    <n v="31079"/>
    <n v="31021"/>
    <n v="38.894941000000003"/>
    <n v="-77.09169"/>
    <n v="38.888100000000001"/>
    <n v="-77.09308"/>
    <x v="0"/>
    <x v="548"/>
    <n v="2313"/>
  </r>
  <r>
    <s v="F22523"/>
    <x v="0"/>
    <d v="2021-10-10T20:20:54"/>
    <d v="2021-10-10T20:26:04"/>
    <n v="31079"/>
    <n v="31021"/>
    <n v="38.894941000000003"/>
    <n v="-77.09169"/>
    <n v="38.888100000000001"/>
    <n v="-77.09308"/>
    <x v="0"/>
    <x v="355"/>
    <n v="2314"/>
  </r>
  <r>
    <s v="F22524"/>
    <x v="0"/>
    <d v="2021-10-08T16:14:06"/>
    <d v="2021-10-08T16:18:12"/>
    <n v="31079"/>
    <n v="31021"/>
    <n v="38.894941000000003"/>
    <n v="-77.09169"/>
    <n v="38.888100000000001"/>
    <n v="-77.09308"/>
    <x v="0"/>
    <x v="615"/>
    <n v="2315"/>
  </r>
  <r>
    <s v="F22525"/>
    <x v="0"/>
    <d v="2021-10-08T10:24:42"/>
    <d v="2021-10-08T10:28:38"/>
    <n v="31079"/>
    <n v="31021"/>
    <n v="38.894941000000003"/>
    <n v="-77.09169"/>
    <n v="38.888100000000001"/>
    <n v="-77.09308"/>
    <x v="0"/>
    <x v="12"/>
    <n v="2316"/>
  </r>
  <r>
    <s v="F22526"/>
    <x v="0"/>
    <d v="2021-10-31T15:50:46"/>
    <d v="2021-10-31T15:56:05"/>
    <n v="31079"/>
    <n v="31021"/>
    <n v="38.894941000000003"/>
    <n v="-77.09169"/>
    <n v="38.888100000000001"/>
    <n v="-77.09308"/>
    <x v="0"/>
    <x v="560"/>
    <n v="2317"/>
  </r>
  <r>
    <s v="F22527"/>
    <x v="0"/>
    <d v="2021-10-26T10:26:13"/>
    <d v="2021-10-26T10:30:29"/>
    <n v="31079"/>
    <n v="31021"/>
    <n v="38.894941000000003"/>
    <n v="-77.09169"/>
    <n v="38.888100000000001"/>
    <n v="-77.09308"/>
    <x v="0"/>
    <x v="608"/>
    <n v="2318"/>
  </r>
  <r>
    <s v="F22528"/>
    <x v="0"/>
    <d v="2021-10-15T16:31:48"/>
    <d v="2021-10-15T16:36:52"/>
    <n v="31079"/>
    <n v="31021"/>
    <n v="38.894941000000003"/>
    <n v="-77.09169"/>
    <n v="38.888100000000001"/>
    <n v="-77.09308"/>
    <x v="0"/>
    <x v="405"/>
    <n v="2319"/>
  </r>
  <r>
    <s v="F22529"/>
    <x v="0"/>
    <d v="2021-10-19T17:55:46"/>
    <d v="2021-10-19T17:58:41"/>
    <n v="31079"/>
    <n v="31021"/>
    <n v="38.894941000000003"/>
    <n v="-77.09169"/>
    <n v="38.888100000000001"/>
    <n v="-77.09308"/>
    <x v="0"/>
    <x v="44"/>
    <n v="2320"/>
  </r>
  <r>
    <s v="F22530"/>
    <x v="0"/>
    <d v="2021-10-09T08:56:10"/>
    <d v="2021-10-09T09:00:10"/>
    <n v="31079"/>
    <n v="31021"/>
    <n v="38.894941000000003"/>
    <n v="-77.09169"/>
    <n v="38.888100000000001"/>
    <n v="-77.09308"/>
    <x v="0"/>
    <x v="470"/>
    <n v="2321"/>
  </r>
  <r>
    <s v="F22531"/>
    <x v="0"/>
    <d v="2021-10-09T17:21:25"/>
    <d v="2021-10-09T17:26:03"/>
    <n v="31079"/>
    <n v="31021"/>
    <n v="38.894941000000003"/>
    <n v="-77.09169"/>
    <n v="38.888100000000001"/>
    <n v="-77.09308"/>
    <x v="0"/>
    <x v="627"/>
    <n v="2322"/>
  </r>
  <r>
    <s v="F22532"/>
    <x v="0"/>
    <d v="2021-10-17T16:25:56"/>
    <d v="2021-10-17T16:30:48"/>
    <n v="31079"/>
    <n v="31021"/>
    <n v="38.894941000000003"/>
    <n v="-77.09169"/>
    <n v="38.888100000000001"/>
    <n v="-77.09308"/>
    <x v="0"/>
    <x v="505"/>
    <n v="2323"/>
  </r>
  <r>
    <s v="F22533"/>
    <x v="0"/>
    <d v="2021-10-17T11:01:06"/>
    <d v="2021-10-17T11:05:36"/>
    <n v="31079"/>
    <n v="31021"/>
    <n v="38.894941000000003"/>
    <n v="-77.09169"/>
    <n v="38.888100000000001"/>
    <n v="-77.09308"/>
    <x v="0"/>
    <x v="37"/>
    <n v="2324"/>
  </r>
  <r>
    <s v="F22534"/>
    <x v="0"/>
    <d v="2021-10-07T15:55:33"/>
    <d v="2021-10-07T15:59:28"/>
    <n v="31079"/>
    <n v="31021"/>
    <n v="38.894941000000003"/>
    <n v="-77.09169"/>
    <n v="38.888100000000001"/>
    <n v="-77.09308"/>
    <x v="0"/>
    <x v="186"/>
    <n v="2325"/>
  </r>
  <r>
    <s v="F22535"/>
    <x v="0"/>
    <d v="2021-10-03T08:57:50"/>
    <d v="2021-10-03T09:01:54"/>
    <n v="31079"/>
    <n v="31021"/>
    <n v="38.894941000000003"/>
    <n v="-77.09169"/>
    <n v="38.888100000000001"/>
    <n v="-77.09308"/>
    <x v="0"/>
    <x v="92"/>
    <n v="2326"/>
  </r>
  <r>
    <s v="F22536"/>
    <x v="0"/>
    <d v="2021-10-22T15:52:55"/>
    <d v="2021-10-22T15:56:20"/>
    <n v="31079"/>
    <n v="31021"/>
    <n v="38.894941000000003"/>
    <n v="-77.09169"/>
    <n v="38.888100000000001"/>
    <n v="-77.09308"/>
    <x v="0"/>
    <x v="425"/>
    <n v="2327"/>
  </r>
  <r>
    <s v="F22537"/>
    <x v="0"/>
    <d v="2021-10-12T16:11:17"/>
    <d v="2021-10-12T16:15:28"/>
    <n v="31079"/>
    <n v="31021"/>
    <n v="38.894941000000003"/>
    <n v="-77.09169"/>
    <n v="38.888100000000001"/>
    <n v="-77.09308"/>
    <x v="0"/>
    <x v="168"/>
    <n v="2328"/>
  </r>
  <r>
    <s v="F22538"/>
    <x v="0"/>
    <d v="2021-10-12T10:26:54"/>
    <d v="2021-10-12T10:30:37"/>
    <n v="31079"/>
    <n v="31021"/>
    <n v="38.894941000000003"/>
    <n v="-77.09169"/>
    <n v="38.888100000000001"/>
    <n v="-77.09308"/>
    <x v="0"/>
    <x v="340"/>
    <n v="2329"/>
  </r>
  <r>
    <s v="F22539"/>
    <x v="0"/>
    <d v="2021-10-20T10:26:52"/>
    <d v="2021-10-20T10:30:23"/>
    <n v="31079"/>
    <n v="31021"/>
    <n v="38.894941000000003"/>
    <n v="-77.09169"/>
    <n v="38.888100000000001"/>
    <n v="-77.09308"/>
    <x v="0"/>
    <x v="102"/>
    <n v="2330"/>
  </r>
  <r>
    <s v="F22540"/>
    <x v="0"/>
    <d v="2021-10-20T15:56:11"/>
    <d v="2021-10-20T16:00:02"/>
    <n v="31079"/>
    <n v="31021"/>
    <n v="38.894941000000003"/>
    <n v="-77.09169"/>
    <n v="38.888100000000001"/>
    <n v="-77.09308"/>
    <x v="0"/>
    <x v="208"/>
    <n v="2331"/>
  </r>
  <r>
    <s v="F22541"/>
    <x v="0"/>
    <d v="2021-10-10T14:13:49"/>
    <d v="2021-10-10T14:17:19"/>
    <n v="31079"/>
    <n v="31021"/>
    <n v="38.894941000000003"/>
    <n v="-77.09169"/>
    <n v="38.888100000000001"/>
    <n v="-77.09308"/>
    <x v="0"/>
    <x v="388"/>
    <n v="2332"/>
  </r>
  <r>
    <s v="F22542"/>
    <x v="0"/>
    <d v="2021-10-08T09:14:52"/>
    <d v="2021-10-08T09:23:45"/>
    <n v="31080"/>
    <n v="31021"/>
    <n v="38.897612000000002"/>
    <n v="-77.080850999999996"/>
    <n v="38.888100000000001"/>
    <n v="-77.09308"/>
    <x v="1"/>
    <x v="365"/>
    <n v="2333"/>
  </r>
  <r>
    <s v="F22543"/>
    <x v="0"/>
    <d v="2021-10-04T16:27:18"/>
    <d v="2021-10-04T16:48:09"/>
    <n v="31078"/>
    <n v="31016"/>
    <n v="38.869441999999999"/>
    <n v="-77.104502999999994"/>
    <n v="38.893438000000003"/>
    <n v="-77.076389000000006"/>
    <x v="0"/>
    <x v="238"/>
    <n v="2334"/>
  </r>
  <r>
    <s v="F22544"/>
    <x v="0"/>
    <d v="2021-10-01T08:54:06"/>
    <d v="2021-10-01T09:15:18"/>
    <n v="31078"/>
    <n v="31016"/>
    <n v="38.869441999999999"/>
    <n v="-77.104502999999994"/>
    <n v="38.893438000000003"/>
    <n v="-77.076389000000006"/>
    <x v="1"/>
    <x v="564"/>
    <n v="2335"/>
  </r>
  <r>
    <s v="F22545"/>
    <x v="1"/>
    <d v="2021-10-05T20:24:22"/>
    <d v="2021-10-05T20:59:49"/>
    <n v="31940"/>
    <n v="31016"/>
    <n v="38.886319"/>
    <n v="-77.084277999999998"/>
    <n v="38.893456"/>
    <n v="-77.076476"/>
    <x v="1"/>
    <x v="144"/>
    <n v="2336"/>
  </r>
  <r>
    <s v="F22546"/>
    <x v="1"/>
    <d v="2021-10-22T20:32:22"/>
    <d v="2021-10-22T20:42:04"/>
    <n v="31940"/>
    <n v="31016"/>
    <n v="38.886291999999997"/>
    <n v="-77.084233999999995"/>
    <n v="38.893439000000001"/>
    <n v="-77.076497000000003"/>
    <x v="1"/>
    <x v="70"/>
    <n v="2337"/>
  </r>
  <r>
    <s v="F22547"/>
    <x v="0"/>
    <d v="2021-10-01T21:28:12"/>
    <d v="2021-10-01T21:40:53"/>
    <n v="31937"/>
    <n v="31016"/>
    <n v="38.890863000000003"/>
    <n v="-77.074893000000003"/>
    <n v="38.893438000000003"/>
    <n v="-77.076389000000006"/>
    <x v="1"/>
    <x v="235"/>
    <n v="2338"/>
  </r>
  <r>
    <s v="F22548"/>
    <x v="0"/>
    <d v="2021-10-05T15:25:05"/>
    <d v="2021-10-05T15:29:44"/>
    <n v="31940"/>
    <n v="31021"/>
    <n v="38.886256000000003"/>
    <n v="-77.084261999999995"/>
    <n v="38.888100000000001"/>
    <n v="-77.09308"/>
    <x v="0"/>
    <x v="535"/>
    <n v="2339"/>
  </r>
  <r>
    <s v="F22549"/>
    <x v="0"/>
    <d v="2021-10-22T17:53:54"/>
    <d v="2021-10-22T17:58:41"/>
    <n v="31940"/>
    <n v="31021"/>
    <n v="38.886256000000003"/>
    <n v="-77.084261999999995"/>
    <n v="38.888100000000001"/>
    <n v="-77.09308"/>
    <x v="1"/>
    <x v="195"/>
    <n v="2340"/>
  </r>
  <r>
    <s v="F22550"/>
    <x v="0"/>
    <d v="2021-10-12T08:08:17"/>
    <d v="2021-10-12T22:40:43"/>
    <n v="31937"/>
    <n v="31021"/>
    <n v="38.890863000000003"/>
    <n v="-77.074893000000003"/>
    <n v="38.888100000000001"/>
    <n v="-77.09308"/>
    <x v="1"/>
    <x v="347"/>
    <n v="2341"/>
  </r>
  <r>
    <s v="F22551"/>
    <x v="1"/>
    <d v="2021-10-18T16:42:42"/>
    <d v="2021-10-18T16:53:07"/>
    <n v="31078"/>
    <n v="31021"/>
    <n v="38.869463000000003"/>
    <n v="-77.104472999999999"/>
    <n v="38.887991"/>
    <n v="-77.093135000000004"/>
    <x v="0"/>
    <x v="307"/>
    <n v="2342"/>
  </r>
  <r>
    <s v="F22552"/>
    <x v="1"/>
    <d v="2021-10-13T16:35:06"/>
    <d v="2021-10-13T16:47:02"/>
    <n v="31078"/>
    <n v="31021"/>
    <n v="38.869463000000003"/>
    <n v="-77.104409000000004"/>
    <n v="38.887971999999998"/>
    <n v="-77.093198000000001"/>
    <x v="0"/>
    <x v="489"/>
    <n v="2343"/>
  </r>
  <r>
    <s v="F22553"/>
    <x v="0"/>
    <d v="2021-10-09T09:52:19"/>
    <d v="2021-10-09T10:04:13"/>
    <n v="31070"/>
    <n v="31021"/>
    <n v="38.873755000000003"/>
    <n v="-77.089232999999993"/>
    <n v="38.888100000000001"/>
    <n v="-77.09308"/>
    <x v="1"/>
    <x v="226"/>
    <n v="2344"/>
  </r>
  <r>
    <s v="F22554"/>
    <x v="0"/>
    <d v="2021-10-11T08:34:44"/>
    <d v="2021-10-11T08:41:25"/>
    <n v="31023"/>
    <n v="31016"/>
    <n v="38.885801000000001"/>
    <n v="-77.097745000000003"/>
    <n v="38.893438000000003"/>
    <n v="-77.076389000000006"/>
    <x v="0"/>
    <x v="141"/>
    <n v="2345"/>
  </r>
  <r>
    <s v="F22555"/>
    <x v="0"/>
    <d v="2021-10-03T18:56:45"/>
    <d v="2021-10-03T19:10:21"/>
    <n v="31023"/>
    <n v="31016"/>
    <n v="38.885801000000001"/>
    <n v="-77.097745000000003"/>
    <n v="38.893438000000003"/>
    <n v="-77.076389000000006"/>
    <x v="0"/>
    <x v="152"/>
    <n v="2346"/>
  </r>
  <r>
    <s v="F22556"/>
    <x v="0"/>
    <d v="2021-10-08T17:03:55"/>
    <d v="2021-10-08T17:13:53"/>
    <n v="31023"/>
    <n v="31016"/>
    <n v="38.885801000000001"/>
    <n v="-77.097745000000003"/>
    <n v="38.893438000000003"/>
    <n v="-77.076389000000006"/>
    <x v="1"/>
    <x v="429"/>
    <n v="2347"/>
  </r>
  <r>
    <s v="F22557"/>
    <x v="0"/>
    <d v="2021-10-22T22:18:10"/>
    <d v="2021-10-22T22:27:02"/>
    <n v="31023"/>
    <n v="31016"/>
    <n v="38.885801000000001"/>
    <n v="-77.097745000000003"/>
    <n v="38.893438000000003"/>
    <n v="-77.076389000000006"/>
    <x v="0"/>
    <x v="115"/>
    <n v="2348"/>
  </r>
  <r>
    <s v="F22558"/>
    <x v="0"/>
    <d v="2021-10-28T12:07:58"/>
    <d v="2021-10-28T12:15:32"/>
    <n v="31023"/>
    <n v="31016"/>
    <n v="38.885801000000001"/>
    <n v="-77.097745000000003"/>
    <n v="38.893438000000003"/>
    <n v="-77.076389000000006"/>
    <x v="1"/>
    <x v="236"/>
    <n v="2349"/>
  </r>
  <r>
    <s v="F22559"/>
    <x v="0"/>
    <d v="2021-10-22T14:41:41"/>
    <d v="2021-10-22T14:50:47"/>
    <n v="31023"/>
    <n v="31016"/>
    <n v="38.885801000000001"/>
    <n v="-77.097745000000003"/>
    <n v="38.893438000000003"/>
    <n v="-77.076389000000006"/>
    <x v="0"/>
    <x v="279"/>
    <n v="2350"/>
  </r>
  <r>
    <s v="F22560"/>
    <x v="0"/>
    <d v="2021-10-05T06:31:45"/>
    <d v="2021-10-05T06:44:05"/>
    <n v="31034"/>
    <n v="31016"/>
    <n v="38.882629000000001"/>
    <n v="-77.109365999999994"/>
    <n v="38.893438000000003"/>
    <n v="-77.076389000000006"/>
    <x v="0"/>
    <x v="612"/>
    <n v="2351"/>
  </r>
  <r>
    <s v="F22561"/>
    <x v="0"/>
    <d v="2021-10-27T19:34:40"/>
    <d v="2021-10-27T19:44:59"/>
    <n v="31023"/>
    <n v="31016"/>
    <n v="38.885801000000001"/>
    <n v="-77.097745000000003"/>
    <n v="38.893438000000003"/>
    <n v="-77.076389000000006"/>
    <x v="0"/>
    <x v="193"/>
    <n v="2352"/>
  </r>
  <r>
    <s v="F22562"/>
    <x v="1"/>
    <d v="2021-10-26T08:51:11"/>
    <d v="2021-10-26T08:55:45"/>
    <n v="31023"/>
    <n v="31016"/>
    <n v="38.885798000000001"/>
    <n v="-77.097802999999999"/>
    <n v="38.893422000000001"/>
    <n v="-77.076525000000004"/>
    <x v="0"/>
    <x v="598"/>
    <n v="2353"/>
  </r>
  <r>
    <s v="F22563"/>
    <x v="0"/>
    <d v="2021-10-21T08:59:10"/>
    <d v="2021-10-21T09:07:04"/>
    <n v="31023"/>
    <n v="31016"/>
    <n v="38.885801000000001"/>
    <n v="-77.097745000000003"/>
    <n v="38.893438000000003"/>
    <n v="-77.076389000000006"/>
    <x v="1"/>
    <x v="7"/>
    <n v="2354"/>
  </r>
  <r>
    <s v="F22564"/>
    <x v="1"/>
    <d v="2021-10-07T09:11:53"/>
    <d v="2021-10-07T09:16:55"/>
    <n v="31023"/>
    <n v="31016"/>
    <n v="38.885838"/>
    <n v="-77.097774000000001"/>
    <n v="38.893425000000001"/>
    <n v="-77.076565000000002"/>
    <x v="0"/>
    <x v="421"/>
    <n v="2355"/>
  </r>
  <r>
    <s v="F22565"/>
    <x v="0"/>
    <d v="2021-10-20T16:21:07"/>
    <d v="2021-10-20T16:24:41"/>
    <n v="31023"/>
    <n v="31021"/>
    <n v="38.885801000000001"/>
    <n v="-77.097745000000003"/>
    <n v="38.888100000000001"/>
    <n v="-77.09308"/>
    <x v="0"/>
    <x v="541"/>
    <n v="2356"/>
  </r>
  <r>
    <s v="F22566"/>
    <x v="0"/>
    <d v="2021-10-15T16:52:55"/>
    <d v="2021-10-15T16:57:57"/>
    <n v="31023"/>
    <n v="31021"/>
    <n v="38.885801000000001"/>
    <n v="-77.097745000000003"/>
    <n v="38.888100000000001"/>
    <n v="-77.09308"/>
    <x v="0"/>
    <x v="300"/>
    <n v="2357"/>
  </r>
  <r>
    <s v="F22567"/>
    <x v="0"/>
    <d v="2021-10-19T12:43:17"/>
    <d v="2021-10-19T12:47:09"/>
    <n v="31023"/>
    <n v="31021"/>
    <n v="38.885801000000001"/>
    <n v="-77.097745000000003"/>
    <n v="38.888100000000001"/>
    <n v="-77.09308"/>
    <x v="0"/>
    <x v="642"/>
    <n v="2358"/>
  </r>
  <r>
    <s v="F22568"/>
    <x v="0"/>
    <d v="2021-10-26T17:16:01"/>
    <d v="2021-10-26T17:18:54"/>
    <n v="31023"/>
    <n v="31021"/>
    <n v="38.885801000000001"/>
    <n v="-77.097745000000003"/>
    <n v="38.888100000000001"/>
    <n v="-77.09308"/>
    <x v="0"/>
    <x v="365"/>
    <n v="2359"/>
  </r>
  <r>
    <s v="F22569"/>
    <x v="0"/>
    <d v="2021-10-27T16:35:55"/>
    <d v="2021-10-27T16:39:00"/>
    <n v="31023"/>
    <n v="31021"/>
    <n v="38.885801000000001"/>
    <n v="-77.097745000000003"/>
    <n v="38.888100000000001"/>
    <n v="-77.09308"/>
    <x v="0"/>
    <x v="131"/>
    <n v="2360"/>
  </r>
  <r>
    <s v="F22570"/>
    <x v="0"/>
    <d v="2021-10-16T18:49:08"/>
    <d v="2021-10-16T18:56:22"/>
    <n v="31034"/>
    <n v="31021"/>
    <n v="38.882629000000001"/>
    <n v="-77.109365999999994"/>
    <n v="38.888100000000001"/>
    <n v="-77.09308"/>
    <x v="0"/>
    <x v="193"/>
    <n v="2361"/>
  </r>
  <r>
    <s v="F22571"/>
    <x v="0"/>
    <d v="2021-10-10T10:28:57"/>
    <d v="2021-10-10T10:42:25"/>
    <n v="31034"/>
    <n v="31021"/>
    <n v="38.882629000000001"/>
    <n v="-77.109365999999994"/>
    <n v="38.888100000000001"/>
    <n v="-77.09308"/>
    <x v="1"/>
    <x v="593"/>
    <n v="2362"/>
  </r>
  <r>
    <s v="F22572"/>
    <x v="0"/>
    <d v="2021-10-10T10:30:03"/>
    <d v="2021-10-10T10:42:05"/>
    <n v="31034"/>
    <n v="31021"/>
    <n v="38.882629000000001"/>
    <n v="-77.109365999999994"/>
    <n v="38.888100000000001"/>
    <n v="-77.09308"/>
    <x v="1"/>
    <x v="215"/>
    <n v="2363"/>
  </r>
  <r>
    <s v="F22573"/>
    <x v="0"/>
    <d v="2021-10-10T10:30:25"/>
    <d v="2021-10-10T10:42:37"/>
    <n v="31034"/>
    <n v="31021"/>
    <n v="38.882629000000001"/>
    <n v="-77.109365999999994"/>
    <n v="38.888100000000001"/>
    <n v="-77.09308"/>
    <x v="1"/>
    <x v="338"/>
    <n v="2364"/>
  </r>
  <r>
    <s v="F22574"/>
    <x v="0"/>
    <d v="2021-10-08T17:36:10"/>
    <d v="2021-10-08T17:39:00"/>
    <n v="31023"/>
    <n v="31021"/>
    <n v="38.885801000000001"/>
    <n v="-77.097745000000003"/>
    <n v="38.888100000000001"/>
    <n v="-77.09308"/>
    <x v="0"/>
    <x v="244"/>
    <n v="2365"/>
  </r>
  <r>
    <s v="F22575"/>
    <x v="0"/>
    <d v="2021-10-05T09:08:33"/>
    <d v="2021-10-05T09:16:12"/>
    <n v="31034"/>
    <n v="31021"/>
    <n v="38.882629000000001"/>
    <n v="-77.109365999999994"/>
    <n v="38.888100000000001"/>
    <n v="-77.09308"/>
    <x v="0"/>
    <x v="220"/>
    <n v="2366"/>
  </r>
  <r>
    <s v="F22576"/>
    <x v="0"/>
    <d v="2021-10-07T17:48:21"/>
    <d v="2021-10-07T17:56:06"/>
    <n v="31034"/>
    <n v="31021"/>
    <n v="38.882629000000001"/>
    <n v="-77.109365999999994"/>
    <n v="38.888100000000001"/>
    <n v="-77.09308"/>
    <x v="0"/>
    <x v="283"/>
    <n v="2367"/>
  </r>
  <r>
    <s v="F22577"/>
    <x v="0"/>
    <d v="2021-10-10T10:30:04"/>
    <d v="2021-10-10T10:42:41"/>
    <n v="31034"/>
    <n v="31021"/>
    <n v="38.882629000000001"/>
    <n v="-77.109365999999994"/>
    <n v="38.888100000000001"/>
    <n v="-77.09308"/>
    <x v="1"/>
    <x v="345"/>
    <n v="2368"/>
  </r>
  <r>
    <s v="F22578"/>
    <x v="0"/>
    <d v="2021-10-19T18:09:43"/>
    <d v="2021-10-19T18:18:55"/>
    <n v="31034"/>
    <n v="31021"/>
    <n v="38.882629000000001"/>
    <n v="-77.109365999999994"/>
    <n v="38.888100000000001"/>
    <n v="-77.09308"/>
    <x v="0"/>
    <x v="444"/>
    <n v="2369"/>
  </r>
  <r>
    <s v="F22579"/>
    <x v="0"/>
    <d v="2021-10-22T17:26:25"/>
    <d v="2021-10-22T17:29:20"/>
    <n v="31023"/>
    <n v="31021"/>
    <n v="38.885801000000001"/>
    <n v="-77.097745000000003"/>
    <n v="38.888100000000001"/>
    <n v="-77.09308"/>
    <x v="0"/>
    <x v="253"/>
    <n v="2370"/>
  </r>
  <r>
    <s v="F22580"/>
    <x v="0"/>
    <d v="2021-10-14T17:14:42"/>
    <d v="2021-10-14T17:18:49"/>
    <n v="31023"/>
    <n v="31021"/>
    <n v="38.885801000000001"/>
    <n v="-77.097745000000003"/>
    <n v="38.888100000000001"/>
    <n v="-77.09308"/>
    <x v="0"/>
    <x v="154"/>
    <n v="2371"/>
  </r>
  <r>
    <s v="F22581"/>
    <x v="0"/>
    <d v="2021-10-30T12:03:00"/>
    <d v="2021-10-30T12:11:26"/>
    <n v="31065"/>
    <n v="31016"/>
    <n v="38.880704999999999"/>
    <n v="-77.08596"/>
    <n v="38.893438000000003"/>
    <n v="-77.076389000000006"/>
    <x v="0"/>
    <x v="262"/>
    <n v="2372"/>
  </r>
  <r>
    <s v="F22582"/>
    <x v="0"/>
    <d v="2021-10-10T13:34:16"/>
    <d v="2021-10-10T13:44:16"/>
    <n v="31065"/>
    <n v="31016"/>
    <n v="38.880704999999999"/>
    <n v="-77.08596"/>
    <n v="38.893438000000003"/>
    <n v="-77.076389000000006"/>
    <x v="1"/>
    <x v="207"/>
    <n v="2373"/>
  </r>
  <r>
    <s v="F22583"/>
    <x v="0"/>
    <d v="2021-10-27T09:13:43"/>
    <d v="2021-10-27T09:16:12"/>
    <n v="31018"/>
    <n v="31016"/>
    <n v="38.892164000000001"/>
    <n v="-77.079374999999999"/>
    <n v="38.893438000000003"/>
    <n v="-77.076389000000006"/>
    <x v="0"/>
    <x v="620"/>
    <n v="2374"/>
  </r>
  <r>
    <s v="F22584"/>
    <x v="0"/>
    <d v="2021-10-28T09:09:03"/>
    <d v="2021-10-28T09:11:02"/>
    <n v="31018"/>
    <n v="31016"/>
    <n v="38.892164000000001"/>
    <n v="-77.079374999999999"/>
    <n v="38.893438000000003"/>
    <n v="-77.076389000000006"/>
    <x v="0"/>
    <x v="647"/>
    <n v="2375"/>
  </r>
  <r>
    <s v="F22585"/>
    <x v="0"/>
    <d v="2021-10-03T13:39:27"/>
    <d v="2021-10-03T14:37:49"/>
    <n v="31018"/>
    <n v="31016"/>
    <n v="38.892164000000001"/>
    <n v="-77.079374999999999"/>
    <n v="38.893438000000003"/>
    <n v="-77.076389000000006"/>
    <x v="1"/>
    <x v="207"/>
    <n v="2376"/>
  </r>
  <r>
    <s v="F22586"/>
    <x v="0"/>
    <d v="2021-10-20T17:38:15"/>
    <d v="2021-10-20T17:41:52"/>
    <n v="31018"/>
    <n v="31016"/>
    <n v="38.892164000000001"/>
    <n v="-77.079374999999999"/>
    <n v="38.893438000000003"/>
    <n v="-77.076389000000006"/>
    <x v="0"/>
    <x v="441"/>
    <n v="2377"/>
  </r>
  <r>
    <s v="F22587"/>
    <x v="0"/>
    <d v="2021-10-28T12:27:02"/>
    <d v="2021-10-28T12:29:33"/>
    <n v="31018"/>
    <n v="31016"/>
    <n v="38.892164000000001"/>
    <n v="-77.079374999999999"/>
    <n v="38.893438000000003"/>
    <n v="-77.076389000000006"/>
    <x v="0"/>
    <x v="515"/>
    <n v="2378"/>
  </r>
  <r>
    <s v="F22588"/>
    <x v="0"/>
    <d v="2021-10-05T10:05:56"/>
    <d v="2021-10-05T10:12:36"/>
    <n v="31018"/>
    <n v="31021"/>
    <n v="38.892164000000001"/>
    <n v="-77.079374999999999"/>
    <n v="38.888100000000001"/>
    <n v="-77.09308"/>
    <x v="0"/>
    <x v="574"/>
    <n v="2379"/>
  </r>
  <r>
    <s v="F22589"/>
    <x v="1"/>
    <d v="2021-10-04T15:42:25"/>
    <d v="2021-10-04T15:47:33"/>
    <n v="31018"/>
    <n v="31021"/>
    <n v="38.892215"/>
    <n v="-77.079413000000002"/>
    <n v="38.888095"/>
    <n v="-77.093087999999995"/>
    <x v="0"/>
    <x v="391"/>
    <n v="2380"/>
  </r>
  <r>
    <s v="F22590"/>
    <x v="0"/>
    <d v="2021-10-13T17:27:54"/>
    <d v="2021-10-13T17:44:57"/>
    <n v="31919"/>
    <n v="31016"/>
    <n v="38.876694999999998"/>
    <n v="-77.112982000000002"/>
    <n v="38.893438000000003"/>
    <n v="-77.076389000000006"/>
    <x v="0"/>
    <x v="75"/>
    <n v="2381"/>
  </r>
  <r>
    <s v="F22591"/>
    <x v="0"/>
    <d v="2021-10-11T16:59:11"/>
    <d v="2021-10-11T17:18:07"/>
    <n v="31919"/>
    <n v="31016"/>
    <n v="38.876694999999998"/>
    <n v="-77.112982000000002"/>
    <n v="38.893438000000003"/>
    <n v="-77.076389000000006"/>
    <x v="0"/>
    <x v="267"/>
    <n v="2382"/>
  </r>
  <r>
    <s v="F22592"/>
    <x v="0"/>
    <d v="2021-10-08T15:54:45"/>
    <d v="2021-10-08T16:13:23"/>
    <n v="31919"/>
    <n v="31016"/>
    <n v="38.876694999999998"/>
    <n v="-77.112982000000002"/>
    <n v="38.893438000000003"/>
    <n v="-77.076389000000006"/>
    <x v="0"/>
    <x v="393"/>
    <n v="2383"/>
  </r>
  <r>
    <s v="F22593"/>
    <x v="0"/>
    <d v="2021-10-05T16:57:39"/>
    <d v="2021-10-05T17:14:58"/>
    <n v="31919"/>
    <n v="31016"/>
    <n v="38.876694999999998"/>
    <n v="-77.112982000000002"/>
    <n v="38.893438000000003"/>
    <n v="-77.076389000000006"/>
    <x v="0"/>
    <x v="529"/>
    <n v="2384"/>
  </r>
  <r>
    <s v="F22594"/>
    <x v="0"/>
    <d v="2021-10-04T16:35:41"/>
    <d v="2021-10-04T16:52:25"/>
    <n v="31919"/>
    <n v="31016"/>
    <n v="38.876694999999998"/>
    <n v="-77.112982000000002"/>
    <n v="38.893438000000003"/>
    <n v="-77.076389000000006"/>
    <x v="0"/>
    <x v="399"/>
    <n v="2385"/>
  </r>
  <r>
    <s v="F22595"/>
    <x v="0"/>
    <d v="2021-10-07T16:37:41"/>
    <d v="2021-10-07T16:55:30"/>
    <n v="31919"/>
    <n v="31016"/>
    <n v="38.876694999999998"/>
    <n v="-77.112982000000002"/>
    <n v="38.893438000000003"/>
    <n v="-77.076389000000006"/>
    <x v="0"/>
    <x v="368"/>
    <n v="2386"/>
  </r>
  <r>
    <s v="F22596"/>
    <x v="0"/>
    <d v="2021-10-14T16:45:48"/>
    <d v="2021-10-14T17:04:32"/>
    <n v="31919"/>
    <n v="31016"/>
    <n v="38.876694999999998"/>
    <n v="-77.112982000000002"/>
    <n v="38.893438000000003"/>
    <n v="-77.076389000000006"/>
    <x v="0"/>
    <x v="93"/>
    <n v="2387"/>
  </r>
  <r>
    <s v="F22597"/>
    <x v="0"/>
    <d v="2021-10-24T09:29:47"/>
    <d v="2021-10-24T09:43:13"/>
    <n v="31919"/>
    <n v="31021"/>
    <n v="38.876694999999998"/>
    <n v="-77.112982000000002"/>
    <n v="38.888100000000001"/>
    <n v="-77.09308"/>
    <x v="1"/>
    <x v="362"/>
    <n v="2388"/>
  </r>
  <r>
    <s v="F22598"/>
    <x v="1"/>
    <d v="2021-10-17T15:17:32"/>
    <d v="2021-10-17T15:21:08"/>
    <n v="31050"/>
    <n v="31021"/>
    <n v="38.885078"/>
    <n v="-77.087894000000006"/>
    <n v="38.888264999999997"/>
    <n v="-77.093069999999997"/>
    <x v="0"/>
    <x v="121"/>
    <n v="2389"/>
  </r>
  <r>
    <s v="F22599"/>
    <x v="0"/>
    <d v="2021-10-18T15:13:58"/>
    <d v="2021-10-18T15:19:15"/>
    <n v="31050"/>
    <n v="31021"/>
    <n v="38.884960999999997"/>
    <n v="-77.087770000000006"/>
    <n v="38.888100000000001"/>
    <n v="-77.09308"/>
    <x v="0"/>
    <x v="598"/>
    <n v="2390"/>
  </r>
  <r>
    <s v="F22600"/>
    <x v="1"/>
    <d v="2021-10-22T11:30:43"/>
    <d v="2021-10-22T12:28:15"/>
    <n v="31096"/>
    <n v="31016"/>
    <n v="38.866123999999999"/>
    <n v="-77.087878000000003"/>
    <n v="38.893388999999999"/>
    <n v="-77.076448999999997"/>
    <x v="0"/>
    <x v="622"/>
    <n v="2391"/>
  </r>
  <r>
    <s v="F22601"/>
    <x v="0"/>
    <d v="2021-10-16T23:08:24"/>
    <d v="2021-10-16T23:48:30"/>
    <n v="31509"/>
    <n v="31949"/>
    <n v="38.912658999999998"/>
    <n v="-77.017668999999998"/>
    <n v="38.863556000000003"/>
    <n v="-77.077201000000002"/>
    <x v="1"/>
    <x v="515"/>
    <n v="2392"/>
  </r>
  <r>
    <s v="F22602"/>
    <x v="1"/>
    <d v="2021-10-25T17:18:52"/>
    <d v="2021-10-25T17:39:27"/>
    <n v="31016"/>
    <n v="31067"/>
    <n v="38.893337000000002"/>
    <n v="-77.076063000000005"/>
    <n v="38.862490999999999"/>
    <n v="-77.086577000000005"/>
    <x v="0"/>
    <x v="28"/>
    <n v="2393"/>
  </r>
  <r>
    <s v="F22603"/>
    <x v="0"/>
    <d v="2021-10-15T21:26:12"/>
    <d v="2021-10-15T21:43:12"/>
    <n v="31021"/>
    <n v="31067"/>
    <n v="38.888100000000001"/>
    <n v="-77.09308"/>
    <n v="38.862478000000003"/>
    <n v="-77.086599000000007"/>
    <x v="1"/>
    <x v="267"/>
    <n v="2394"/>
  </r>
  <r>
    <s v="F22604"/>
    <x v="0"/>
    <d v="2021-10-06T15:39:49"/>
    <d v="2021-10-06T15:49:55"/>
    <n v="31021"/>
    <n v="31067"/>
    <n v="38.888100000000001"/>
    <n v="-77.09308"/>
    <n v="38.862478000000003"/>
    <n v="-77.086599000000007"/>
    <x v="0"/>
    <x v="594"/>
    <n v="2395"/>
  </r>
  <r>
    <s v="F22605"/>
    <x v="1"/>
    <d v="2021-10-17T19:29:12"/>
    <d v="2021-10-17T19:45:23"/>
    <n v="31021"/>
    <n v="31053"/>
    <n v="38.888126"/>
    <n v="-77.093208000000004"/>
    <n v="38.863914000000001"/>
    <n v="-77.080337999999998"/>
    <x v="0"/>
    <x v="254"/>
    <n v="2396"/>
  </r>
  <r>
    <s v="F22606"/>
    <x v="1"/>
    <d v="2021-10-13T20:38:31"/>
    <d v="2021-10-13T21:14:26"/>
    <n v="31200"/>
    <n v="31923"/>
    <n v="38.910158000000003"/>
    <n v="-77.044291000000001"/>
    <n v="38.859436000000002"/>
    <n v="-77.102199999999996"/>
    <x v="0"/>
    <x v="343"/>
    <n v="2397"/>
  </r>
  <r>
    <s v="F22607"/>
    <x v="0"/>
    <d v="2021-10-31T00:37:44"/>
    <d v="2021-10-31T01:28:27"/>
    <n v="31200"/>
    <n v="31949"/>
    <n v="38.9101"/>
    <n v="-77.044399999999996"/>
    <n v="38.863556000000003"/>
    <n v="-77.077201000000002"/>
    <x v="1"/>
    <x v="248"/>
    <n v="2398"/>
  </r>
  <r>
    <s v="F22608"/>
    <x v="0"/>
    <d v="2021-10-31T00:38:46"/>
    <d v="2021-10-31T01:29:22"/>
    <n v="31200"/>
    <n v="31949"/>
    <n v="38.9101"/>
    <n v="-77.044399999999996"/>
    <n v="38.863556000000003"/>
    <n v="-77.077201000000002"/>
    <x v="1"/>
    <x v="571"/>
    <n v="2399"/>
  </r>
  <r>
    <s v="F22609"/>
    <x v="0"/>
    <d v="2021-10-31T00:16:43"/>
    <d v="2021-10-31T01:05:00"/>
    <n v="31247"/>
    <n v="31066"/>
    <n v="38.888553000000002"/>
    <n v="-77.032426999999998"/>
    <n v="38.867261999999997"/>
    <n v="-77.072315000000003"/>
    <x v="0"/>
    <x v="342"/>
    <n v="2400"/>
  </r>
  <r>
    <s v="F22610"/>
    <x v="0"/>
    <d v="2021-10-13T06:34:27"/>
    <d v="2021-10-13T06:41:53"/>
    <n v="31063"/>
    <n v="31945"/>
    <n v="38.852248000000003"/>
    <n v="-77.105022000000005"/>
    <n v="38.854019000000001"/>
    <n v="-77.118105999999997"/>
    <x v="0"/>
    <x v="152"/>
    <n v="2401"/>
  </r>
  <r>
    <s v="F22611"/>
    <x v="0"/>
    <d v="2021-10-31T07:51:32"/>
    <d v="2021-10-31T07:58:05"/>
    <n v="31063"/>
    <n v="31945"/>
    <n v="38.852248000000003"/>
    <n v="-77.105022000000005"/>
    <n v="38.854019000000001"/>
    <n v="-77.118105999999997"/>
    <x v="0"/>
    <x v="485"/>
    <n v="2402"/>
  </r>
  <r>
    <s v="F22612"/>
    <x v="0"/>
    <d v="2021-10-22T14:58:28"/>
    <d v="2021-10-22T15:13:32"/>
    <n v="31061"/>
    <n v="31923"/>
    <n v="38.848453999999997"/>
    <n v="-77.084918000000002"/>
    <n v="38.859305999999997"/>
    <n v="-77.102018999999999"/>
    <x v="0"/>
    <x v="416"/>
    <n v="2403"/>
  </r>
  <r>
    <s v="F22613"/>
    <x v="1"/>
    <d v="2021-10-31T01:45:05"/>
    <d v="2021-10-31T01:55:39"/>
    <n v="31028"/>
    <n v="31067"/>
    <n v="38.893279999999997"/>
    <n v="-77.086093000000005"/>
    <n v="38.862524000000001"/>
    <n v="-77.086622000000006"/>
    <x v="0"/>
    <x v="358"/>
    <n v="2404"/>
  </r>
  <r>
    <s v="F22614"/>
    <x v="0"/>
    <d v="2021-10-26T17:50:20"/>
    <d v="2021-10-26T18:20:08"/>
    <n v="31028"/>
    <n v="31949"/>
    <n v="38.893236999999999"/>
    <n v="-77.086062999999996"/>
    <n v="38.863556000000003"/>
    <n v="-77.077201000000002"/>
    <x v="1"/>
    <x v="378"/>
    <n v="2405"/>
  </r>
  <r>
    <s v="F22615"/>
    <x v="0"/>
    <d v="2021-10-03T15:55:51"/>
    <d v="2021-10-03T16:31:53"/>
    <n v="31028"/>
    <n v="31945"/>
    <n v="38.893236999999999"/>
    <n v="-77.086062999999996"/>
    <n v="38.854019000000001"/>
    <n v="-77.118105999999997"/>
    <x v="0"/>
    <x v="362"/>
    <n v="2406"/>
  </r>
  <r>
    <s v="F22616"/>
    <x v="1"/>
    <d v="2021-10-31T13:43:08"/>
    <d v="2021-10-31T14:07:25"/>
    <n v="31289"/>
    <n v="31053"/>
    <n v="38.890503000000002"/>
    <n v="-77.049334999999999"/>
    <n v="38.863911999999999"/>
    <n v="-77.080290000000005"/>
    <x v="1"/>
    <x v="648"/>
    <n v="2407"/>
  </r>
  <r>
    <s v="F22617"/>
    <x v="0"/>
    <d v="2021-10-23T12:12:16"/>
    <d v="2021-10-23T12:35:03"/>
    <n v="31040"/>
    <n v="31067"/>
    <n v="38.884616000000001"/>
    <n v="-77.101079999999996"/>
    <n v="38.862478000000003"/>
    <n v="-77.086599000000007"/>
    <x v="1"/>
    <x v="172"/>
    <n v="2408"/>
  </r>
  <r>
    <s v="F22618"/>
    <x v="0"/>
    <d v="2021-10-18T19:21:51"/>
    <d v="2021-10-18T19:33:39"/>
    <n v="31040"/>
    <n v="31923"/>
    <n v="38.884616000000001"/>
    <n v="-77.101079999999996"/>
    <n v="38.859305999999997"/>
    <n v="-77.102018999999999"/>
    <x v="0"/>
    <x v="152"/>
    <n v="2409"/>
  </r>
  <r>
    <s v="F22619"/>
    <x v="0"/>
    <d v="2021-10-25T18:39:53"/>
    <d v="2021-10-25T18:53:07"/>
    <n v="31040"/>
    <n v="31923"/>
    <n v="38.884616000000001"/>
    <n v="-77.101079999999996"/>
    <n v="38.859305999999997"/>
    <n v="-77.102018999999999"/>
    <x v="0"/>
    <x v="395"/>
    <n v="2410"/>
  </r>
  <r>
    <s v="F22620"/>
    <x v="0"/>
    <d v="2021-10-28T18:51:21"/>
    <d v="2021-10-28T19:04:14"/>
    <n v="31040"/>
    <n v="31923"/>
    <n v="38.884616000000001"/>
    <n v="-77.101079999999996"/>
    <n v="38.859305999999997"/>
    <n v="-77.102018999999999"/>
    <x v="0"/>
    <x v="195"/>
    <n v="2411"/>
  </r>
  <r>
    <s v="F22621"/>
    <x v="0"/>
    <d v="2021-10-14T19:45:23"/>
    <d v="2021-10-14T19:58:08"/>
    <n v="31040"/>
    <n v="31923"/>
    <n v="38.884616000000001"/>
    <n v="-77.101079999999996"/>
    <n v="38.859305999999997"/>
    <n v="-77.102018999999999"/>
    <x v="0"/>
    <x v="480"/>
    <n v="2412"/>
  </r>
  <r>
    <s v="F22622"/>
    <x v="0"/>
    <d v="2021-10-10T08:08:45"/>
    <d v="2021-10-10T08:38:34"/>
    <n v="31066"/>
    <n v="31066"/>
    <n v="38.867261999999997"/>
    <n v="-77.072315000000003"/>
    <n v="38.867261999999997"/>
    <n v="-77.072315000000003"/>
    <x v="1"/>
    <x v="383"/>
    <n v="2413"/>
  </r>
  <r>
    <s v="F22623"/>
    <x v="0"/>
    <d v="2021-10-02T08:14:27"/>
    <d v="2021-10-02T08:51:57"/>
    <n v="31066"/>
    <n v="31066"/>
    <n v="38.867261999999997"/>
    <n v="-77.072315000000003"/>
    <n v="38.867261999999997"/>
    <n v="-77.072315000000003"/>
    <x v="0"/>
    <x v="165"/>
    <n v="2414"/>
  </r>
  <r>
    <s v="F22624"/>
    <x v="0"/>
    <d v="2021-10-01T10:36:24"/>
    <d v="2021-10-01T10:39:10"/>
    <n v="31066"/>
    <n v="31066"/>
    <n v="38.867261999999997"/>
    <n v="-77.072315000000003"/>
    <n v="38.867261999999997"/>
    <n v="-77.072315000000003"/>
    <x v="0"/>
    <x v="439"/>
    <n v="2415"/>
  </r>
  <r>
    <s v="F22625"/>
    <x v="0"/>
    <d v="2021-10-18T05:24:40"/>
    <d v="2021-10-18T05:25:13"/>
    <n v="31066"/>
    <n v="31066"/>
    <n v="38.867261999999997"/>
    <n v="-77.072315000000003"/>
    <n v="38.867261999999997"/>
    <n v="-77.072315000000003"/>
    <x v="0"/>
    <x v="649"/>
    <n v="2416"/>
  </r>
  <r>
    <s v="F22626"/>
    <x v="1"/>
    <d v="2021-10-01T23:22:33"/>
    <d v="2021-10-01T23:24:01"/>
    <n v="31066"/>
    <n v="31066"/>
    <n v="38.867277999999999"/>
    <n v="-77.072353000000007"/>
    <n v="38.867303"/>
    <n v="-77.072366000000002"/>
    <x v="1"/>
    <x v="185"/>
    <n v="2417"/>
  </r>
  <r>
    <s v="F22627"/>
    <x v="0"/>
    <d v="2021-10-18T17:42:40"/>
    <d v="2021-10-18T17:46:06"/>
    <n v="31067"/>
    <n v="31949"/>
    <n v="38.862478000000003"/>
    <n v="-77.086599000000007"/>
    <n v="38.863556000000003"/>
    <n v="-77.077201000000002"/>
    <x v="0"/>
    <x v="34"/>
    <n v="2418"/>
  </r>
  <r>
    <s v="F22628"/>
    <x v="1"/>
    <d v="2021-10-30T17:48:54"/>
    <d v="2021-10-30T18:02:22"/>
    <n v="31067"/>
    <n v="31949"/>
    <n v="38.862425000000002"/>
    <n v="-77.086580999999995"/>
    <n v="38.863557"/>
    <n v="-77.077246000000002"/>
    <x v="1"/>
    <x v="541"/>
    <n v="2419"/>
  </r>
  <r>
    <s v="F22629"/>
    <x v="1"/>
    <d v="2021-10-07T17:26:42"/>
    <d v="2021-10-07T17:44:29"/>
    <n v="31945"/>
    <n v="31066"/>
    <n v="38.854039999999998"/>
    <n v="-77.118212999999997"/>
    <n v="38.867224"/>
    <n v="-77.072378999999998"/>
    <x v="1"/>
    <x v="106"/>
    <n v="2420"/>
  </r>
  <r>
    <s v="F22630"/>
    <x v="1"/>
    <d v="2021-10-01T12:02:25"/>
    <d v="2021-10-01T12:20:31"/>
    <n v="31945"/>
    <n v="31066"/>
    <n v="38.854002000000001"/>
    <n v="-77.118157999999994"/>
    <n v="38.867291999999999"/>
    <n v="-77.072301999999993"/>
    <x v="1"/>
    <x v="246"/>
    <n v="2421"/>
  </r>
  <r>
    <s v="F22631"/>
    <x v="1"/>
    <d v="2021-10-20T17:28:16"/>
    <d v="2021-10-20T17:45:41"/>
    <n v="31945"/>
    <n v="31066"/>
    <n v="38.853900000000003"/>
    <n v="-77.118199000000004"/>
    <n v="38.867159999999998"/>
    <n v="-77.072441999999995"/>
    <x v="1"/>
    <x v="515"/>
    <n v="2422"/>
  </r>
  <r>
    <s v="F22632"/>
    <x v="1"/>
    <d v="2021-10-02T11:50:43"/>
    <d v="2021-10-02T12:10:02"/>
    <n v="31066"/>
    <n v="31923"/>
    <n v="38.867288000000002"/>
    <n v="-77.072190000000006"/>
    <n v="38.859481000000002"/>
    <n v="-77.102125000000001"/>
    <x v="0"/>
    <x v="204"/>
    <n v="2423"/>
  </r>
  <r>
    <s v="F22633"/>
    <x v="0"/>
    <d v="2021-10-09T12:44:19"/>
    <d v="2021-10-09T12:57:37"/>
    <n v="31923"/>
    <n v="31923"/>
    <n v="38.859305999999997"/>
    <n v="-77.102018999999999"/>
    <n v="38.859305999999997"/>
    <n v="-77.102018999999999"/>
    <x v="1"/>
    <x v="205"/>
    <n v="2424"/>
  </r>
  <r>
    <s v="F22634"/>
    <x v="0"/>
    <d v="2021-10-01T18:41:00"/>
    <d v="2021-10-01T19:20:50"/>
    <n v="31923"/>
    <n v="31923"/>
    <n v="38.859305999999997"/>
    <n v="-77.102018999999999"/>
    <n v="38.859305999999997"/>
    <n v="-77.102018999999999"/>
    <x v="1"/>
    <x v="91"/>
    <n v="2425"/>
  </r>
  <r>
    <s v="F22635"/>
    <x v="0"/>
    <d v="2021-10-31T10:39:35"/>
    <d v="2021-10-31T11:31:44"/>
    <n v="31923"/>
    <n v="31923"/>
    <n v="38.859305999999997"/>
    <n v="-77.102018999999999"/>
    <n v="38.859305999999997"/>
    <n v="-77.102018999999999"/>
    <x v="1"/>
    <x v="111"/>
    <n v="2426"/>
  </r>
  <r>
    <s v="F22636"/>
    <x v="0"/>
    <d v="2021-10-01T10:57:48"/>
    <d v="2021-10-01T11:51:18"/>
    <n v="31923"/>
    <n v="31923"/>
    <n v="38.859305999999997"/>
    <n v="-77.102018999999999"/>
    <n v="38.859305999999997"/>
    <n v="-77.102018999999999"/>
    <x v="1"/>
    <x v="102"/>
    <n v="2427"/>
  </r>
  <r>
    <s v="F22637"/>
    <x v="0"/>
    <d v="2021-10-09T12:46:00"/>
    <d v="2021-10-09T12:57:11"/>
    <n v="31923"/>
    <n v="31923"/>
    <n v="38.859305999999997"/>
    <n v="-77.102018999999999"/>
    <n v="38.859305999999997"/>
    <n v="-77.102018999999999"/>
    <x v="1"/>
    <x v="302"/>
    <n v="2428"/>
  </r>
  <r>
    <s v="F22638"/>
    <x v="2"/>
    <d v="2021-10-19T17:21:27"/>
    <d v="2021-10-19T18:01:10"/>
    <n v="31923"/>
    <n v="31923"/>
    <n v="38.859305999999997"/>
    <n v="-77.102018999999999"/>
    <n v="38.859305999999997"/>
    <n v="-77.102018999999999"/>
    <x v="1"/>
    <x v="322"/>
    <n v="2429"/>
  </r>
  <r>
    <s v="F22639"/>
    <x v="0"/>
    <d v="2021-10-12T12:00:16"/>
    <d v="2021-10-12T12:22:15"/>
    <n v="31923"/>
    <n v="31923"/>
    <n v="38.859305999999997"/>
    <n v="-77.102018999999999"/>
    <n v="38.859305999999997"/>
    <n v="-77.102018999999999"/>
    <x v="1"/>
    <x v="173"/>
    <n v="2430"/>
  </r>
  <r>
    <s v="F22640"/>
    <x v="0"/>
    <d v="2021-10-28T10:09:08"/>
    <d v="2021-10-28T11:01:39"/>
    <n v="31923"/>
    <n v="31923"/>
    <n v="38.859305999999997"/>
    <n v="-77.102018999999999"/>
    <n v="38.859305999999997"/>
    <n v="-77.102018999999999"/>
    <x v="1"/>
    <x v="64"/>
    <n v="2431"/>
  </r>
  <r>
    <s v="F22641"/>
    <x v="0"/>
    <d v="2021-10-30T10:04:34"/>
    <d v="2021-10-30T10:17:16"/>
    <n v="31923"/>
    <n v="31945"/>
    <n v="38.859305999999997"/>
    <n v="-77.102018999999999"/>
    <n v="38.854019000000001"/>
    <n v="-77.118105999999997"/>
    <x v="0"/>
    <x v="462"/>
    <n v="2432"/>
  </r>
  <r>
    <s v="F22642"/>
    <x v="1"/>
    <d v="2021-10-07T22:50:27"/>
    <d v="2021-10-07T23:07:21"/>
    <n v="31066"/>
    <n v="31945"/>
    <n v="38.867294999999999"/>
    <n v="-77.072327000000001"/>
    <n v="38.854039"/>
    <n v="-77.118037999999999"/>
    <x v="1"/>
    <x v="182"/>
    <n v="2433"/>
  </r>
  <r>
    <s v="F22643"/>
    <x v="0"/>
    <d v="2021-10-02T15:09:07"/>
    <d v="2021-10-02T15:20:41"/>
    <n v="31923"/>
    <n v="31945"/>
    <n v="38.859305999999997"/>
    <n v="-77.102018999999999"/>
    <n v="38.854019000000001"/>
    <n v="-77.118105999999997"/>
    <x v="0"/>
    <x v="39"/>
    <n v="2434"/>
  </r>
  <r>
    <s v="F22644"/>
    <x v="1"/>
    <d v="2021-10-08T18:33:47"/>
    <d v="2021-10-08T18:44:43"/>
    <n v="31058"/>
    <n v="31945"/>
    <n v="38.860764000000003"/>
    <n v="-77.095864000000006"/>
    <n v="38.854092000000001"/>
    <n v="-77.118174999999994"/>
    <x v="1"/>
    <x v="427"/>
    <n v="2435"/>
  </r>
  <r>
    <s v="F22645"/>
    <x v="0"/>
    <d v="2021-10-30T10:08:41"/>
    <d v="2021-10-30T10:17:18"/>
    <n v="31923"/>
    <n v="31945"/>
    <n v="38.859305999999997"/>
    <n v="-77.102018999999999"/>
    <n v="38.854019000000001"/>
    <n v="-77.118105999999997"/>
    <x v="0"/>
    <x v="557"/>
    <n v="2436"/>
  </r>
  <r>
    <s v="F22646"/>
    <x v="1"/>
    <d v="2021-10-11T21:25:44"/>
    <d v="2021-10-11T21:40:51"/>
    <n v="31949"/>
    <n v="31945"/>
    <n v="38.863551000000001"/>
    <n v="-77.077214999999995"/>
    <n v="38.854094000000003"/>
    <n v="-77.118080000000006"/>
    <x v="1"/>
    <x v="464"/>
    <n v="2437"/>
  </r>
  <r>
    <s v="F22647"/>
    <x v="0"/>
    <d v="2021-10-28T18:39:54"/>
    <d v="2021-10-28T18:48:17"/>
    <n v="31058"/>
    <n v="31945"/>
    <n v="38.860788999999997"/>
    <n v="-77.095860000000002"/>
    <n v="38.854019000000001"/>
    <n v="-77.118105999999997"/>
    <x v="0"/>
    <x v="548"/>
    <n v="2438"/>
  </r>
  <r>
    <s v="F22648"/>
    <x v="0"/>
    <d v="2021-10-12T23:05:50"/>
    <d v="2021-10-12T23:11:41"/>
    <n v="31067"/>
    <n v="31058"/>
    <n v="38.862478000000003"/>
    <n v="-77.086599000000007"/>
    <n v="38.860788999999997"/>
    <n v="-77.095860000000002"/>
    <x v="0"/>
    <x v="293"/>
    <n v="2439"/>
  </r>
  <r>
    <s v="F22649"/>
    <x v="1"/>
    <d v="2021-10-12T13:51:38"/>
    <d v="2021-10-12T14:01:46"/>
    <n v="31945"/>
    <n v="31058"/>
    <n v="38.854049000000003"/>
    <n v="-77.118138000000002"/>
    <n v="38.860715999999996"/>
    <n v="-77.096010000000007"/>
    <x v="0"/>
    <x v="52"/>
    <n v="2440"/>
  </r>
  <r>
    <s v="F22650"/>
    <x v="1"/>
    <d v="2021-10-10T03:19:26"/>
    <d v="2021-10-10T03:26:39"/>
    <n v="31945"/>
    <n v="31945"/>
    <n v="38.854193000000002"/>
    <n v="-77.118228999999999"/>
    <n v="38.854087999999997"/>
    <n v="-77.118032999999997"/>
    <x v="1"/>
    <x v="648"/>
    <n v="2441"/>
  </r>
  <r>
    <s v="F22651"/>
    <x v="0"/>
    <d v="2021-10-15T14:05:12"/>
    <d v="2021-10-15T14:33:45"/>
    <n v="31945"/>
    <n v="31945"/>
    <n v="38.854019000000001"/>
    <n v="-77.118105999999997"/>
    <n v="38.854019000000001"/>
    <n v="-77.118105999999997"/>
    <x v="0"/>
    <x v="59"/>
    <n v="2442"/>
  </r>
  <r>
    <s v="F22652"/>
    <x v="0"/>
    <d v="2021-10-15T14:05:22"/>
    <d v="2021-10-15T14:33:37"/>
    <n v="31945"/>
    <n v="31945"/>
    <n v="38.854019000000001"/>
    <n v="-77.118105999999997"/>
    <n v="38.854019000000001"/>
    <n v="-77.118105999999997"/>
    <x v="0"/>
    <x v="55"/>
    <n v="2443"/>
  </r>
  <r>
    <s v="F22653"/>
    <x v="1"/>
    <d v="2021-10-15T08:21:29"/>
    <d v="2021-10-15T08:47:22"/>
    <n v="31945"/>
    <n v="31945"/>
    <n v="38.854036000000001"/>
    <n v="-77.118230999999994"/>
    <n v="38.854050999999998"/>
    <n v="-77.118354999999994"/>
    <x v="1"/>
    <x v="396"/>
    <n v="2444"/>
  </r>
  <r>
    <s v="F22654"/>
    <x v="1"/>
    <d v="2021-10-15T22:38:17"/>
    <d v="2021-10-15T22:51:08"/>
    <n v="31945"/>
    <n v="31945"/>
    <n v="38.853976000000003"/>
    <n v="-77.118177000000003"/>
    <n v="38.853979000000002"/>
    <n v="-77.118035000000006"/>
    <x v="1"/>
    <x v="180"/>
    <n v="2445"/>
  </r>
  <r>
    <s v="F22655"/>
    <x v="2"/>
    <d v="2021-10-10T15:12:23"/>
    <d v="2021-10-10T15:25:33"/>
    <n v="31067"/>
    <n v="31067"/>
    <n v="38.862478000000003"/>
    <n v="-77.086599000000007"/>
    <n v="38.862478000000003"/>
    <n v="-77.086599000000007"/>
    <x v="1"/>
    <x v="508"/>
    <n v="2446"/>
  </r>
  <r>
    <s v="F22656"/>
    <x v="0"/>
    <d v="2021-10-18T17:49:26"/>
    <d v="2021-10-18T19:25:17"/>
    <n v="31067"/>
    <n v="31067"/>
    <n v="38.862478000000003"/>
    <n v="-77.086599000000007"/>
    <n v="38.862478000000003"/>
    <n v="-77.086599000000007"/>
    <x v="1"/>
    <x v="163"/>
    <n v="2447"/>
  </r>
  <r>
    <s v="F22657"/>
    <x v="0"/>
    <d v="2021-10-27T17:03:14"/>
    <d v="2021-10-27T17:06:16"/>
    <n v="31067"/>
    <n v="31053"/>
    <n v="38.862478000000003"/>
    <n v="-77.086599000000007"/>
    <n v="38.863833"/>
    <n v="-77.080319000000003"/>
    <x v="0"/>
    <x v="50"/>
    <n v="2448"/>
  </r>
  <r>
    <s v="F22658"/>
    <x v="0"/>
    <d v="2021-10-21T15:41:35"/>
    <d v="2021-10-21T15:51:10"/>
    <n v="31945"/>
    <n v="31923"/>
    <n v="38.854019000000001"/>
    <n v="-77.118105999999997"/>
    <n v="38.859305999999997"/>
    <n v="-77.102018999999999"/>
    <x v="0"/>
    <x v="109"/>
    <n v="2449"/>
  </r>
  <r>
    <s v="F22659"/>
    <x v="0"/>
    <d v="2021-10-02T10:59:42"/>
    <d v="2021-10-02T11:19:50"/>
    <n v="31067"/>
    <n v="31066"/>
    <n v="38.862478000000003"/>
    <n v="-77.086599000000007"/>
    <n v="38.867261999999997"/>
    <n v="-77.072315000000003"/>
    <x v="0"/>
    <x v="117"/>
    <n v="2450"/>
  </r>
  <r>
    <s v="F22660"/>
    <x v="2"/>
    <d v="2021-10-01T15:36:01"/>
    <d v="2021-10-01T15:47:17"/>
    <n v="31067"/>
    <n v="31066"/>
    <n v="38.862478000000003"/>
    <n v="-77.086599000000007"/>
    <n v="38.867261999999997"/>
    <n v="-77.072315000000003"/>
    <x v="1"/>
    <x v="468"/>
    <n v="2451"/>
  </r>
  <r>
    <s v="F22661"/>
    <x v="1"/>
    <d v="2021-10-28T09:52:21"/>
    <d v="2021-10-28T10:09:45"/>
    <n v="31945"/>
    <n v="31066"/>
    <n v="38.853898000000001"/>
    <n v="-77.118106999999995"/>
    <n v="38.867237000000003"/>
    <n v="-77.072312999999994"/>
    <x v="1"/>
    <x v="597"/>
    <n v="2452"/>
  </r>
  <r>
    <s v="F22662"/>
    <x v="1"/>
    <d v="2021-10-11T00:28:27"/>
    <d v="2021-10-11T00:39:19"/>
    <n v="31945"/>
    <n v="31945"/>
    <n v="38.853828"/>
    <n v="-77.118123999999995"/>
    <n v="38.854070999999998"/>
    <n v="-77.118129999999994"/>
    <x v="1"/>
    <x v="639"/>
    <n v="2453"/>
  </r>
  <r>
    <s v="F22663"/>
    <x v="1"/>
    <d v="2021-10-02T23:58:07"/>
    <d v="2021-10-03T00:06:27"/>
    <n v="31945"/>
    <n v="31945"/>
    <n v="38.854090999999997"/>
    <n v="-77.118189000000001"/>
    <n v="38.854101999999997"/>
    <n v="-77.117974000000004"/>
    <x v="1"/>
    <x v="607"/>
    <n v="2454"/>
  </r>
  <r>
    <s v="F22664"/>
    <x v="1"/>
    <d v="2021-10-14T19:07:07"/>
    <d v="2021-10-14T19:26:19"/>
    <n v="31945"/>
    <n v="31945"/>
    <n v="38.854101"/>
    <n v="-77.118272000000005"/>
    <n v="38.854094000000003"/>
    <n v="-77.118183000000002"/>
    <x v="1"/>
    <x v="419"/>
    <n v="2455"/>
  </r>
  <r>
    <s v="F22665"/>
    <x v="1"/>
    <d v="2021-10-25T16:46:18"/>
    <d v="2021-10-25T16:59:26"/>
    <n v="31067"/>
    <n v="31945"/>
    <n v="38.862499999999997"/>
    <n v="-77.086557999999997"/>
    <n v="38.854028"/>
    <n v="-77.118133999999998"/>
    <x v="0"/>
    <x v="61"/>
    <n v="2456"/>
  </r>
  <r>
    <s v="F22666"/>
    <x v="0"/>
    <d v="2021-10-16T10:59:04"/>
    <d v="2021-10-16T11:18:39"/>
    <n v="31949"/>
    <n v="31949"/>
    <n v="38.863556000000003"/>
    <n v="-77.077201000000002"/>
    <n v="38.863556000000003"/>
    <n v="-77.077201000000002"/>
    <x v="0"/>
    <x v="62"/>
    <n v="2457"/>
  </r>
  <r>
    <s v="F22667"/>
    <x v="0"/>
    <d v="2021-10-02T14:23:07"/>
    <d v="2021-10-02T15:06:16"/>
    <n v="31949"/>
    <n v="31949"/>
    <n v="38.863556000000003"/>
    <n v="-77.077201000000002"/>
    <n v="38.863556000000003"/>
    <n v="-77.077201000000002"/>
    <x v="1"/>
    <x v="101"/>
    <n v="2458"/>
  </r>
  <r>
    <s v="F22668"/>
    <x v="1"/>
    <d v="2021-10-13T13:04:50"/>
    <d v="2021-10-13T13:13:53"/>
    <n v="31058"/>
    <n v="31949"/>
    <n v="38.860790999999999"/>
    <n v="-77.095865000000003"/>
    <n v="38.863438000000002"/>
    <n v="-77.077369000000004"/>
    <x v="1"/>
    <x v="359"/>
    <n v="2459"/>
  </r>
  <r>
    <s v="F22669"/>
    <x v="0"/>
    <d v="2021-10-19T16:15:28"/>
    <d v="2021-10-19T16:32:53"/>
    <n v="31949"/>
    <n v="31067"/>
    <n v="38.863556000000003"/>
    <n v="-77.077201000000002"/>
    <n v="38.862478000000003"/>
    <n v="-77.086599000000007"/>
    <x v="1"/>
    <x v="350"/>
    <n v="2460"/>
  </r>
  <r>
    <s v="F22670"/>
    <x v="1"/>
    <d v="2021-10-21T22:40:08"/>
    <d v="2021-10-21T22:50:09"/>
    <n v="31066"/>
    <n v="31067"/>
    <n v="38.867364000000002"/>
    <n v="-77.072331000000005"/>
    <n v="38.862482999999997"/>
    <n v="-77.086602999999997"/>
    <x v="1"/>
    <x v="449"/>
    <n v="2461"/>
  </r>
  <r>
    <s v="F22671"/>
    <x v="2"/>
    <d v="2021-10-01T14:13:44"/>
    <d v="2021-10-01T14:38:55"/>
    <n v="31066"/>
    <n v="31067"/>
    <n v="38.867261999999997"/>
    <n v="-77.072315000000003"/>
    <n v="38.862478000000003"/>
    <n v="-77.086599000000007"/>
    <x v="1"/>
    <x v="82"/>
    <n v="2462"/>
  </r>
  <r>
    <s v="F22672"/>
    <x v="0"/>
    <d v="2021-10-27T12:29:06"/>
    <d v="2021-10-27T12:42:57"/>
    <n v="31923"/>
    <n v="31067"/>
    <n v="38.859305999999997"/>
    <n v="-77.102018999999999"/>
    <n v="38.862478000000003"/>
    <n v="-77.086599000000007"/>
    <x v="0"/>
    <x v="288"/>
    <n v="2463"/>
  </r>
  <r>
    <s v="F22673"/>
    <x v="0"/>
    <d v="2021-10-09T13:57:08"/>
    <d v="2021-10-09T14:11:12"/>
    <n v="31058"/>
    <n v="31067"/>
    <n v="38.860788999999997"/>
    <n v="-77.095860000000002"/>
    <n v="38.862478000000003"/>
    <n v="-77.086599000000007"/>
    <x v="0"/>
    <x v="75"/>
    <n v="2464"/>
  </r>
  <r>
    <s v="F22674"/>
    <x v="0"/>
    <d v="2021-10-15T06:28:46"/>
    <d v="2021-10-15T06:33:28"/>
    <n v="31949"/>
    <n v="31067"/>
    <n v="38.863556000000003"/>
    <n v="-77.077201000000002"/>
    <n v="38.862478000000003"/>
    <n v="-77.086599000000007"/>
    <x v="1"/>
    <x v="541"/>
    <n v="2465"/>
  </r>
  <r>
    <s v="F22675"/>
    <x v="0"/>
    <d v="2021-10-19T16:10:15"/>
    <d v="2021-10-19T16:32:58"/>
    <n v="31949"/>
    <n v="31067"/>
    <n v="38.863556000000003"/>
    <n v="-77.077201000000002"/>
    <n v="38.862478000000003"/>
    <n v="-77.086599000000007"/>
    <x v="1"/>
    <x v="536"/>
    <n v="2466"/>
  </r>
  <r>
    <s v="F22676"/>
    <x v="0"/>
    <d v="2021-10-16T10:52:42"/>
    <d v="2021-10-16T11:14:23"/>
    <n v="31923"/>
    <n v="31067"/>
    <n v="38.859305999999997"/>
    <n v="-77.102018999999999"/>
    <n v="38.862478000000003"/>
    <n v="-77.086599000000007"/>
    <x v="1"/>
    <x v="598"/>
    <n v="2467"/>
  </r>
  <r>
    <s v="F22677"/>
    <x v="0"/>
    <d v="2021-10-15T14:45:41"/>
    <d v="2021-10-15T14:51:02"/>
    <n v="31949"/>
    <n v="31067"/>
    <n v="38.863556000000003"/>
    <n v="-77.077201000000002"/>
    <n v="38.862478000000003"/>
    <n v="-77.086599000000007"/>
    <x v="1"/>
    <x v="208"/>
    <n v="2468"/>
  </r>
  <r>
    <s v="F22678"/>
    <x v="0"/>
    <d v="2021-10-14T18:14:06"/>
    <d v="2021-10-14T18:29:54"/>
    <n v="31949"/>
    <n v="31067"/>
    <n v="38.863556000000003"/>
    <n v="-77.077201000000002"/>
    <n v="38.862478000000003"/>
    <n v="-77.086599000000007"/>
    <x v="1"/>
    <x v="583"/>
    <n v="2469"/>
  </r>
  <r>
    <s v="F22679"/>
    <x v="0"/>
    <d v="2021-10-18T17:10:50"/>
    <d v="2021-10-18T17:15:49"/>
    <n v="31949"/>
    <n v="31067"/>
    <n v="38.863556000000003"/>
    <n v="-77.077201000000002"/>
    <n v="38.862478000000003"/>
    <n v="-77.086599000000007"/>
    <x v="0"/>
    <x v="37"/>
    <n v="2470"/>
  </r>
  <r>
    <s v="F22680"/>
    <x v="0"/>
    <d v="2021-10-17T16:07:24"/>
    <d v="2021-10-17T18:33:09"/>
    <n v="31053"/>
    <n v="31923"/>
    <n v="38.863833"/>
    <n v="-77.080319000000003"/>
    <n v="38.859305999999997"/>
    <n v="-77.102018999999999"/>
    <x v="1"/>
    <x v="495"/>
    <n v="2471"/>
  </r>
  <r>
    <s v="F22681"/>
    <x v="0"/>
    <d v="2021-10-27T17:10:02"/>
    <d v="2021-10-27T17:35:51"/>
    <n v="31067"/>
    <n v="31053"/>
    <n v="38.862478000000003"/>
    <n v="-77.086599000000007"/>
    <n v="38.863833"/>
    <n v="-77.080319000000003"/>
    <x v="1"/>
    <x v="61"/>
    <n v="2472"/>
  </r>
  <r>
    <s v="F22682"/>
    <x v="0"/>
    <d v="2021-10-07T14:55:58"/>
    <d v="2021-10-07T15:43:27"/>
    <n v="31067"/>
    <n v="31053"/>
    <n v="38.862478000000003"/>
    <n v="-77.086599000000007"/>
    <n v="38.863833"/>
    <n v="-77.080319000000003"/>
    <x v="1"/>
    <x v="274"/>
    <n v="2473"/>
  </r>
  <r>
    <s v="F22683"/>
    <x v="2"/>
    <d v="2021-10-24T13:33:02"/>
    <d v="2021-10-24T13:35:03"/>
    <n v="31053"/>
    <n v="31053"/>
    <n v="38.863833"/>
    <n v="-77.080319000000003"/>
    <n v="38.863833"/>
    <n v="-77.080319000000003"/>
    <x v="1"/>
    <x v="369"/>
    <n v="2474"/>
  </r>
  <r>
    <s v="F22684"/>
    <x v="1"/>
    <d v="2021-10-19T13:48:24"/>
    <d v="2021-10-19T13:51:14"/>
    <n v="31067"/>
    <n v="31053"/>
    <n v="38.862492000000003"/>
    <n v="-77.086551999999998"/>
    <n v="38.863900000000001"/>
    <n v="-77.080326999999997"/>
    <x v="1"/>
    <x v="156"/>
    <n v="2475"/>
  </r>
  <r>
    <s v="F22685"/>
    <x v="0"/>
    <d v="2021-10-21T17:49:08"/>
    <d v="2021-10-21T17:50:51"/>
    <n v="31053"/>
    <n v="31053"/>
    <n v="38.863833"/>
    <n v="-77.080319000000003"/>
    <n v="38.863833"/>
    <n v="-77.080319000000003"/>
    <x v="1"/>
    <x v="492"/>
    <n v="2476"/>
  </r>
  <r>
    <s v="F22686"/>
    <x v="2"/>
    <d v="2021-10-10T15:11:48"/>
    <d v="2021-10-10T15:24:25"/>
    <n v="31067"/>
    <n v="31067"/>
    <n v="38.862478000000003"/>
    <n v="-77.086599000000007"/>
    <n v="38.862478000000003"/>
    <n v="-77.086599000000007"/>
    <x v="1"/>
    <x v="635"/>
    <n v="2477"/>
  </r>
  <r>
    <s v="F22687"/>
    <x v="0"/>
    <d v="2021-10-03T15:43:15"/>
    <d v="2021-10-03T16:48:58"/>
    <n v="31067"/>
    <n v="31067"/>
    <n v="38.862478000000003"/>
    <n v="-77.086599000000007"/>
    <n v="38.862478000000003"/>
    <n v="-77.086599000000007"/>
    <x v="0"/>
    <x v="433"/>
    <n v="2478"/>
  </r>
  <r>
    <s v="F22688"/>
    <x v="0"/>
    <d v="2021-10-16T11:07:51"/>
    <d v="2021-10-16T11:08:37"/>
    <n v="31067"/>
    <n v="31067"/>
    <n v="38.862478000000003"/>
    <n v="-77.086599000000007"/>
    <n v="38.862478000000003"/>
    <n v="-77.086599000000007"/>
    <x v="0"/>
    <x v="171"/>
    <n v="2479"/>
  </r>
  <r>
    <s v="F22689"/>
    <x v="1"/>
    <d v="2021-10-18T00:28:47"/>
    <d v="2021-10-18T00:31:10"/>
    <n v="31053"/>
    <n v="31067"/>
    <n v="38.863947000000003"/>
    <n v="-77.080287999999996"/>
    <n v="38.862554000000003"/>
    <n v="-77.086481000000006"/>
    <x v="0"/>
    <x v="189"/>
    <n v="2480"/>
  </r>
  <r>
    <s v="F22690"/>
    <x v="0"/>
    <d v="2021-10-03T15:53:10"/>
    <d v="2021-10-03T16:32:24"/>
    <n v="31067"/>
    <n v="31067"/>
    <n v="38.862478000000003"/>
    <n v="-77.086599000000007"/>
    <n v="38.862478000000003"/>
    <n v="-77.086599000000007"/>
    <x v="0"/>
    <x v="617"/>
    <n v="2481"/>
  </r>
  <r>
    <s v="F22691"/>
    <x v="0"/>
    <d v="2021-10-14T17:05:38"/>
    <d v="2021-10-14T17:17:07"/>
    <n v="31067"/>
    <n v="31067"/>
    <n v="38.862478000000003"/>
    <n v="-77.086599000000007"/>
    <n v="38.862478000000003"/>
    <n v="-77.086599000000007"/>
    <x v="1"/>
    <x v="233"/>
    <n v="2482"/>
  </r>
  <r>
    <s v="F22692"/>
    <x v="0"/>
    <d v="2021-10-23T12:56:10"/>
    <d v="2021-10-23T13:08:50"/>
    <n v="31945"/>
    <n v="31067"/>
    <n v="38.854019000000001"/>
    <n v="-77.118105999999997"/>
    <n v="38.862478000000003"/>
    <n v="-77.086599000000007"/>
    <x v="0"/>
    <x v="241"/>
    <n v="2483"/>
  </r>
  <r>
    <s v="F22693"/>
    <x v="0"/>
    <d v="2021-10-25T13:45:11"/>
    <d v="2021-10-25T13:58:44"/>
    <n v="31945"/>
    <n v="31067"/>
    <n v="38.854019000000001"/>
    <n v="-77.118105999999997"/>
    <n v="38.862478000000003"/>
    <n v="-77.086599000000007"/>
    <x v="0"/>
    <x v="69"/>
    <n v="2484"/>
  </r>
  <r>
    <s v="F22694"/>
    <x v="2"/>
    <d v="2021-10-04T18:11:40"/>
    <d v="2021-10-04T19:12:19"/>
    <n v="31058"/>
    <n v="31058"/>
    <n v="38.860788999999997"/>
    <n v="-77.095860000000002"/>
    <n v="38.860788999999997"/>
    <n v="-77.095860000000002"/>
    <x v="1"/>
    <x v="532"/>
    <n v="2485"/>
  </r>
  <r>
    <s v="F22695"/>
    <x v="0"/>
    <d v="2021-10-14T17:45:45"/>
    <d v="2021-10-14T18:20:50"/>
    <n v="31058"/>
    <n v="31058"/>
    <n v="38.860788999999997"/>
    <n v="-77.095860000000002"/>
    <n v="38.860788999999997"/>
    <n v="-77.095860000000002"/>
    <x v="0"/>
    <x v="57"/>
    <n v="2486"/>
  </r>
  <r>
    <s v="F22696"/>
    <x v="0"/>
    <d v="2021-10-13T12:20:31"/>
    <d v="2021-10-13T13:07:17"/>
    <n v="31058"/>
    <n v="31058"/>
    <n v="38.860788999999997"/>
    <n v="-77.095860000000002"/>
    <n v="38.860788999999997"/>
    <n v="-77.095860000000002"/>
    <x v="0"/>
    <x v="565"/>
    <n v="2487"/>
  </r>
  <r>
    <s v="F22697"/>
    <x v="1"/>
    <d v="2021-10-21T12:43:51"/>
    <d v="2021-10-21T12:47:24"/>
    <n v="31923"/>
    <n v="31058"/>
    <n v="38.859414000000001"/>
    <n v="-77.102039000000005"/>
    <n v="38.860841000000001"/>
    <n v="-77.095985999999996"/>
    <x v="1"/>
    <x v="463"/>
    <n v="2488"/>
  </r>
  <r>
    <s v="F22698"/>
    <x v="0"/>
    <d v="2021-10-24T05:26:19"/>
    <d v="2021-10-24T05:36:47"/>
    <n v="31058"/>
    <n v="31058"/>
    <n v="38.860788999999997"/>
    <n v="-77.095860000000002"/>
    <n v="38.860788999999997"/>
    <n v="-77.095860000000002"/>
    <x v="1"/>
    <x v="39"/>
    <n v="2489"/>
  </r>
  <r>
    <s v="F22699"/>
    <x v="0"/>
    <d v="2021-10-08T16:04:21"/>
    <d v="2021-10-08T16:15:17"/>
    <n v="31058"/>
    <n v="31058"/>
    <n v="38.860788999999997"/>
    <n v="-77.095860000000002"/>
    <n v="38.860788999999997"/>
    <n v="-77.095860000000002"/>
    <x v="1"/>
    <x v="179"/>
    <n v="2490"/>
  </r>
  <r>
    <s v="F22700"/>
    <x v="0"/>
    <d v="2021-10-17T20:41:28"/>
    <d v="2021-10-17T20:45:20"/>
    <n v="31058"/>
    <n v="31058"/>
    <n v="38.860788999999997"/>
    <n v="-77.095860000000002"/>
    <n v="38.860788999999997"/>
    <n v="-77.095860000000002"/>
    <x v="1"/>
    <x v="588"/>
    <n v="2491"/>
  </r>
  <r>
    <s v="F22701"/>
    <x v="1"/>
    <d v="2021-10-21T11:32:49"/>
    <d v="2021-10-21T11:45:54"/>
    <n v="31066"/>
    <n v="31053"/>
    <n v="38.867272999999997"/>
    <n v="-77.072320000000005"/>
    <n v="38.863889999999998"/>
    <n v="-77.080304999999996"/>
    <x v="1"/>
    <x v="634"/>
    <n v="2492"/>
  </r>
  <r>
    <s v="F22702"/>
    <x v="0"/>
    <d v="2021-10-27T17:42:15"/>
    <d v="2021-10-27T17:50:38"/>
    <n v="31066"/>
    <n v="31053"/>
    <n v="38.867261999999997"/>
    <n v="-77.072315000000003"/>
    <n v="38.863833"/>
    <n v="-77.080319000000003"/>
    <x v="0"/>
    <x v="186"/>
    <n v="2493"/>
  </r>
  <r>
    <s v="F22703"/>
    <x v="0"/>
    <d v="2021-10-17T07:49:36"/>
    <d v="2021-10-17T07:55:29"/>
    <n v="31066"/>
    <n v="31053"/>
    <n v="38.867261999999997"/>
    <n v="-77.072315000000003"/>
    <n v="38.863833"/>
    <n v="-77.080319000000003"/>
    <x v="1"/>
    <x v="442"/>
    <n v="2494"/>
  </r>
  <r>
    <s v="F22704"/>
    <x v="0"/>
    <d v="2021-10-09T12:44:12"/>
    <d v="2021-10-09T12:51:51"/>
    <n v="31058"/>
    <n v="31053"/>
    <n v="38.860788999999997"/>
    <n v="-77.095860000000002"/>
    <n v="38.863833"/>
    <n v="-77.080319000000003"/>
    <x v="0"/>
    <x v="99"/>
    <n v="2495"/>
  </r>
  <r>
    <s v="F22705"/>
    <x v="0"/>
    <d v="2021-10-05T18:05:42"/>
    <d v="2021-10-05T18:13:04"/>
    <n v="31058"/>
    <n v="31053"/>
    <n v="38.860788999999997"/>
    <n v="-77.095860000000002"/>
    <n v="38.863833"/>
    <n v="-77.080319000000003"/>
    <x v="0"/>
    <x v="627"/>
    <n v="2496"/>
  </r>
  <r>
    <s v="F22706"/>
    <x v="0"/>
    <d v="2021-10-17T15:41:41"/>
    <d v="2021-10-17T15:44:19"/>
    <n v="31949"/>
    <n v="31053"/>
    <n v="38.863556000000003"/>
    <n v="-77.077201000000002"/>
    <n v="38.863833"/>
    <n v="-77.080319000000003"/>
    <x v="1"/>
    <x v="514"/>
    <n v="2497"/>
  </r>
  <r>
    <s v="F22707"/>
    <x v="0"/>
    <d v="2021-10-09T13:19:09"/>
    <d v="2021-10-09T13:21:59"/>
    <n v="31949"/>
    <n v="31053"/>
    <n v="38.863556000000003"/>
    <n v="-77.077201000000002"/>
    <n v="38.863833"/>
    <n v="-77.080319000000003"/>
    <x v="1"/>
    <x v="642"/>
    <n v="2498"/>
  </r>
  <r>
    <s v="F22708"/>
    <x v="0"/>
    <d v="2021-10-22T12:33:41"/>
    <d v="2021-10-22T12:47:35"/>
    <n v="31058"/>
    <n v="31053"/>
    <n v="38.860788999999997"/>
    <n v="-77.095860000000002"/>
    <n v="38.863833"/>
    <n v="-77.080319000000003"/>
    <x v="0"/>
    <x v="461"/>
    <n v="2499"/>
  </r>
  <r>
    <s v="F22709"/>
    <x v="0"/>
    <d v="2021-10-11T08:09:52"/>
    <d v="2021-10-11T08:14:03"/>
    <n v="31053"/>
    <n v="31053"/>
    <n v="38.863833"/>
    <n v="-77.080319000000003"/>
    <n v="38.863833"/>
    <n v="-77.080319000000003"/>
    <x v="1"/>
    <x v="12"/>
    <n v="2500"/>
  </r>
  <r>
    <s v="F22710"/>
    <x v="0"/>
    <d v="2021-10-24T12:58:29"/>
    <d v="2021-10-24T13:17:32"/>
    <n v="31053"/>
    <n v="31053"/>
    <n v="38.863833"/>
    <n v="-77.080319000000003"/>
    <n v="38.863833"/>
    <n v="-77.080319000000003"/>
    <x v="1"/>
    <x v="53"/>
    <n v="2501"/>
  </r>
  <r>
    <s v="F22711"/>
    <x v="0"/>
    <d v="2021-10-10T14:06:55"/>
    <d v="2021-10-10T14:58:34"/>
    <n v="31053"/>
    <n v="31053"/>
    <n v="38.863833"/>
    <n v="-77.080319000000003"/>
    <n v="38.863833"/>
    <n v="-77.080319000000003"/>
    <x v="1"/>
    <x v="323"/>
    <n v="2502"/>
  </r>
  <r>
    <s v="F22712"/>
    <x v="0"/>
    <d v="2021-10-13T11:51:02"/>
    <d v="2021-10-13T12:10:39"/>
    <n v="31053"/>
    <n v="31053"/>
    <n v="38.863833"/>
    <n v="-77.080319000000003"/>
    <n v="38.863833"/>
    <n v="-77.080319000000003"/>
    <x v="1"/>
    <x v="622"/>
    <n v="2503"/>
  </r>
  <r>
    <s v="F22713"/>
    <x v="0"/>
    <d v="2021-10-08T13:45:10"/>
    <d v="2021-10-08T14:40:27"/>
    <n v="31053"/>
    <n v="31053"/>
    <n v="38.863833"/>
    <n v="-77.080319000000003"/>
    <n v="38.863833"/>
    <n v="-77.080319000000003"/>
    <x v="1"/>
    <x v="354"/>
    <n v="2504"/>
  </r>
  <r>
    <s v="F22714"/>
    <x v="0"/>
    <d v="2021-10-19T17:12:04"/>
    <d v="2021-10-19T17:13:06"/>
    <n v="31053"/>
    <n v="31053"/>
    <n v="38.863833"/>
    <n v="-77.080319000000003"/>
    <n v="38.863833"/>
    <n v="-77.080319000000003"/>
    <x v="1"/>
    <x v="449"/>
    <n v="2505"/>
  </r>
  <r>
    <s v="F22715"/>
    <x v="2"/>
    <d v="2021-10-19T17:21:42"/>
    <d v="2021-10-19T18:00:53"/>
    <n v="31923"/>
    <n v="31923"/>
    <n v="38.859305999999997"/>
    <n v="-77.102018999999999"/>
    <n v="38.859305999999997"/>
    <n v="-77.102018999999999"/>
    <x v="1"/>
    <x v="553"/>
    <n v="2506"/>
  </r>
  <r>
    <s v="F22716"/>
    <x v="2"/>
    <d v="2021-10-02T07:32:47"/>
    <d v="2021-10-02T07:54:06"/>
    <n v="31923"/>
    <n v="31923"/>
    <n v="38.859305999999997"/>
    <n v="-77.102018999999999"/>
    <n v="38.859305999999997"/>
    <n v="-77.102018999999999"/>
    <x v="1"/>
    <x v="650"/>
    <n v="2507"/>
  </r>
  <r>
    <s v="F22717"/>
    <x v="2"/>
    <d v="2021-10-02T07:33:02"/>
    <d v="2021-10-02T07:54:12"/>
    <n v="31923"/>
    <n v="31923"/>
    <n v="38.859305999999997"/>
    <n v="-77.102018999999999"/>
    <n v="38.859305999999997"/>
    <n v="-77.102018999999999"/>
    <x v="1"/>
    <x v="41"/>
    <n v="2508"/>
  </r>
  <r>
    <s v="F22718"/>
    <x v="1"/>
    <d v="2021-10-21T12:25:22"/>
    <d v="2021-10-21T12:29:24"/>
    <n v="31058"/>
    <n v="31923"/>
    <n v="38.860799999999998"/>
    <n v="-77.095922000000002"/>
    <n v="38.859416000000003"/>
    <n v="-77.102187000000001"/>
    <x v="1"/>
    <x v="564"/>
    <n v="2509"/>
  </r>
  <r>
    <s v="F22719"/>
    <x v="1"/>
    <d v="2021-10-16T10:50:17"/>
    <d v="2021-10-16T10:52:00"/>
    <n v="31923"/>
    <n v="31923"/>
    <n v="38.859369000000001"/>
    <n v="-77.102047999999996"/>
    <n v="38.859341000000001"/>
    <n v="-77.102052"/>
    <x v="1"/>
    <x v="125"/>
    <n v="2510"/>
  </r>
  <r>
    <s v="F22720"/>
    <x v="0"/>
    <d v="2021-10-01T15:31:40"/>
    <d v="2021-10-01T16:16:58"/>
    <n v="31923"/>
    <n v="31923"/>
    <n v="38.859305999999997"/>
    <n v="-77.102018999999999"/>
    <n v="38.859305999999997"/>
    <n v="-77.102018999999999"/>
    <x v="1"/>
    <x v="103"/>
    <n v="2511"/>
  </r>
  <r>
    <s v="F22721"/>
    <x v="0"/>
    <d v="2021-10-01T18:41:31"/>
    <d v="2021-10-01T19:19:38"/>
    <n v="31923"/>
    <n v="31923"/>
    <n v="38.859305999999997"/>
    <n v="-77.102018999999999"/>
    <n v="38.859305999999997"/>
    <n v="-77.102018999999999"/>
    <x v="1"/>
    <x v="285"/>
    <n v="2512"/>
  </r>
  <r>
    <s v="F22722"/>
    <x v="0"/>
    <d v="2021-10-03T11:23:46"/>
    <d v="2021-10-03T13:00:14"/>
    <n v="31949"/>
    <n v="31949"/>
    <n v="38.863556000000003"/>
    <n v="-77.077201000000002"/>
    <n v="38.863556000000003"/>
    <n v="-77.077201000000002"/>
    <x v="1"/>
    <x v="557"/>
    <n v="2513"/>
  </r>
  <r>
    <s v="F22723"/>
    <x v="2"/>
    <d v="2021-10-02T14:14:30"/>
    <d v="2021-10-02T14:34:20"/>
    <n v="31053"/>
    <n v="31945"/>
    <n v="38.863833"/>
    <n v="-77.080319000000003"/>
    <n v="38.854019000000001"/>
    <n v="-77.118105999999997"/>
    <x v="1"/>
    <x v="137"/>
    <n v="2514"/>
  </r>
  <r>
    <s v="F22724"/>
    <x v="1"/>
    <d v="2021-10-22T18:50:15"/>
    <d v="2021-10-22T19:05:25"/>
    <n v="31053"/>
    <n v="31945"/>
    <n v="38.863942000000002"/>
    <n v="-77.080346000000006"/>
    <n v="38.854084"/>
    <n v="-77.118002000000004"/>
    <x v="1"/>
    <x v="96"/>
    <n v="2515"/>
  </r>
  <r>
    <s v="F22725"/>
    <x v="0"/>
    <d v="2021-10-21T12:52:45"/>
    <d v="2021-10-21T13:01:57"/>
    <n v="31923"/>
    <n v="31945"/>
    <n v="38.859305999999997"/>
    <n v="-77.102018999999999"/>
    <n v="38.854019000000001"/>
    <n v="-77.118105999999997"/>
    <x v="0"/>
    <x v="208"/>
    <n v="2516"/>
  </r>
  <r>
    <s v="F22726"/>
    <x v="0"/>
    <d v="2021-10-02T15:09:06"/>
    <d v="2021-10-02T15:17:18"/>
    <n v="31923"/>
    <n v="31945"/>
    <n v="38.859305999999997"/>
    <n v="-77.102018999999999"/>
    <n v="38.854019000000001"/>
    <n v="-77.118105999999997"/>
    <x v="0"/>
    <x v="647"/>
    <n v="2517"/>
  </r>
  <r>
    <s v="F22727"/>
    <x v="2"/>
    <d v="2021-10-02T14:14:40"/>
    <d v="2021-10-02T14:34:01"/>
    <n v="31053"/>
    <n v="31945"/>
    <n v="38.863833"/>
    <n v="-77.080319000000003"/>
    <n v="38.854019000000001"/>
    <n v="-77.118105999999997"/>
    <x v="1"/>
    <x v="608"/>
    <n v="2518"/>
  </r>
  <r>
    <s v="F22728"/>
    <x v="2"/>
    <d v="2021-10-12T19:36:54"/>
    <d v="2021-10-12T19:45:18"/>
    <n v="31923"/>
    <n v="31058"/>
    <n v="38.859305999999997"/>
    <n v="-77.102018999999999"/>
    <n v="38.860788999999997"/>
    <n v="-77.095860000000002"/>
    <x v="1"/>
    <x v="153"/>
    <n v="2519"/>
  </r>
  <r>
    <s v="F22729"/>
    <x v="0"/>
    <d v="2021-10-14T19:56:49"/>
    <d v="2021-10-14T20:01:10"/>
    <n v="31067"/>
    <n v="31949"/>
    <n v="38.862478000000003"/>
    <n v="-77.086599000000007"/>
    <n v="38.863556000000003"/>
    <n v="-77.077201000000002"/>
    <x v="1"/>
    <x v="449"/>
    <n v="2520"/>
  </r>
  <r>
    <s v="F22730"/>
    <x v="0"/>
    <d v="2021-10-15T10:22:46"/>
    <d v="2021-10-15T10:26:16"/>
    <n v="31067"/>
    <n v="31949"/>
    <n v="38.862478000000003"/>
    <n v="-77.086599000000007"/>
    <n v="38.863556000000003"/>
    <n v="-77.077201000000002"/>
    <x v="1"/>
    <x v="239"/>
    <n v="2521"/>
  </r>
  <r>
    <s v="F22731"/>
    <x v="0"/>
    <d v="2021-10-21T18:06:35"/>
    <d v="2021-10-21T18:21:47"/>
    <n v="31949"/>
    <n v="31949"/>
    <n v="38.863556000000003"/>
    <n v="-77.077201000000002"/>
    <n v="38.863556000000003"/>
    <n v="-77.077201000000002"/>
    <x v="1"/>
    <x v="472"/>
    <n v="2522"/>
  </r>
  <r>
    <s v="F22732"/>
    <x v="1"/>
    <d v="2021-10-14T17:57:26"/>
    <d v="2021-10-14T18:15:40"/>
    <n v="31923"/>
    <n v="31949"/>
    <n v="38.859417999999998"/>
    <n v="-77.102197000000004"/>
    <n v="38.863418000000003"/>
    <n v="-77.077388999999997"/>
    <x v="1"/>
    <x v="468"/>
    <n v="2523"/>
  </r>
  <r>
    <s v="F22733"/>
    <x v="0"/>
    <d v="2021-10-10T17:02:31"/>
    <d v="2021-10-10T18:07:31"/>
    <n v="31923"/>
    <n v="31923"/>
    <n v="38.859305999999997"/>
    <n v="-77.102018999999999"/>
    <n v="38.859305999999997"/>
    <n v="-77.102018999999999"/>
    <x v="1"/>
    <x v="331"/>
    <n v="2524"/>
  </r>
  <r>
    <s v="F22734"/>
    <x v="0"/>
    <d v="2021-10-25T16:46:49"/>
    <d v="2021-10-25T17:15:35"/>
    <n v="31923"/>
    <n v="31923"/>
    <n v="38.859305999999997"/>
    <n v="-77.102018999999999"/>
    <n v="38.859305999999997"/>
    <n v="-77.102018999999999"/>
    <x v="1"/>
    <x v="138"/>
    <n v="2525"/>
  </r>
  <r>
    <s v="F22735"/>
    <x v="0"/>
    <d v="2021-10-28T10:10:07"/>
    <d v="2021-10-28T11:00:41"/>
    <n v="31923"/>
    <n v="31923"/>
    <n v="38.859305999999997"/>
    <n v="-77.102018999999999"/>
    <n v="38.859305999999997"/>
    <n v="-77.102018999999999"/>
    <x v="1"/>
    <x v="25"/>
    <n v="2526"/>
  </r>
  <r>
    <s v="F22736"/>
    <x v="0"/>
    <d v="2021-10-19T14:27:31"/>
    <d v="2021-10-19T14:31:07"/>
    <n v="31067"/>
    <n v="31053"/>
    <n v="38.862478000000003"/>
    <n v="-77.086599000000007"/>
    <n v="38.863833"/>
    <n v="-77.080319000000003"/>
    <x v="1"/>
    <x v="504"/>
    <n v="2527"/>
  </r>
  <r>
    <s v="F22737"/>
    <x v="0"/>
    <d v="2021-10-20T09:36:47"/>
    <d v="2021-10-20T09:57:59"/>
    <n v="31036"/>
    <n v="31067"/>
    <n v="38.878869999999999"/>
    <n v="-77.120699999999999"/>
    <n v="38.862478000000003"/>
    <n v="-77.086599000000007"/>
    <x v="0"/>
    <x v="418"/>
    <n v="2528"/>
  </r>
  <r>
    <s v="F22738"/>
    <x v="0"/>
    <d v="2021-10-22T10:26:13"/>
    <d v="2021-10-22T10:44:12"/>
    <n v="31036"/>
    <n v="31067"/>
    <n v="38.878869999999999"/>
    <n v="-77.120699999999999"/>
    <n v="38.862478000000003"/>
    <n v="-77.086599000000007"/>
    <x v="0"/>
    <x v="486"/>
    <n v="2529"/>
  </r>
  <r>
    <s v="F22739"/>
    <x v="0"/>
    <d v="2021-10-04T17:46:09"/>
    <d v="2021-10-04T17:57:40"/>
    <n v="31035"/>
    <n v="31923"/>
    <n v="38.876393"/>
    <n v="-77.107735000000005"/>
    <n v="38.859305999999997"/>
    <n v="-77.102018999999999"/>
    <x v="1"/>
    <x v="105"/>
    <n v="2530"/>
  </r>
  <r>
    <s v="F22740"/>
    <x v="0"/>
    <d v="2021-10-20T13:04:39"/>
    <d v="2021-10-20T13:13:36"/>
    <n v="31035"/>
    <n v="31923"/>
    <n v="38.876393"/>
    <n v="-77.107735000000005"/>
    <n v="38.859305999999997"/>
    <n v="-77.102018999999999"/>
    <x v="0"/>
    <x v="80"/>
    <n v="2531"/>
  </r>
  <r>
    <s v="F22741"/>
    <x v="0"/>
    <d v="2021-10-04T19:46:54"/>
    <d v="2021-10-04T19:56:03"/>
    <n v="31926"/>
    <n v="31923"/>
    <n v="38.879477000000001"/>
    <n v="-77.114563000000004"/>
    <n v="38.859305999999997"/>
    <n v="-77.102018999999999"/>
    <x v="0"/>
    <x v="406"/>
    <n v="2532"/>
  </r>
  <r>
    <s v="F22742"/>
    <x v="0"/>
    <d v="2021-10-12T19:32:43"/>
    <d v="2021-10-12T19:41:40"/>
    <n v="31926"/>
    <n v="31923"/>
    <n v="38.879477000000001"/>
    <n v="-77.114563000000004"/>
    <n v="38.859305999999997"/>
    <n v="-77.102018999999999"/>
    <x v="0"/>
    <x v="200"/>
    <n v="2533"/>
  </r>
  <r>
    <s v="F22743"/>
    <x v="0"/>
    <d v="2021-10-05T08:23:38"/>
    <d v="2021-10-05T08:35:00"/>
    <n v="31057"/>
    <n v="31067"/>
    <n v="38.8444"/>
    <n v="-77.085931000000002"/>
    <n v="38.862478000000003"/>
    <n v="-77.086599000000007"/>
    <x v="0"/>
    <x v="457"/>
    <n v="2534"/>
  </r>
  <r>
    <s v="F22744"/>
    <x v="0"/>
    <d v="2021-10-23T11:37:29"/>
    <d v="2021-10-23T11:52:32"/>
    <n v="31057"/>
    <n v="31945"/>
    <n v="38.8444"/>
    <n v="-77.085931000000002"/>
    <n v="38.854019000000001"/>
    <n v="-77.118105999999997"/>
    <x v="0"/>
    <x v="259"/>
    <n v="2535"/>
  </r>
  <r>
    <s v="F22745"/>
    <x v="0"/>
    <d v="2021-10-14T17:18:25"/>
    <d v="2021-10-14T17:51:20"/>
    <n v="31916"/>
    <n v="31067"/>
    <n v="38.829545000000003"/>
    <n v="-77.047843999999998"/>
    <n v="38.862478000000003"/>
    <n v="-77.086599000000007"/>
    <x v="0"/>
    <x v="443"/>
    <n v="2536"/>
  </r>
  <r>
    <s v="F22746"/>
    <x v="0"/>
    <d v="2021-10-25T16:13:27"/>
    <d v="2021-10-25T16:25:06"/>
    <n v="31059"/>
    <n v="31067"/>
    <n v="38.847360000000002"/>
    <n v="-77.095431000000005"/>
    <n v="38.862478000000003"/>
    <n v="-77.086599000000007"/>
    <x v="0"/>
    <x v="566"/>
    <n v="2537"/>
  </r>
  <r>
    <s v="F22747"/>
    <x v="0"/>
    <d v="2021-10-13T11:23:30"/>
    <d v="2021-10-13T11:40:31"/>
    <n v="31057"/>
    <n v="31945"/>
    <n v="38.8444"/>
    <n v="-77.085931000000002"/>
    <n v="38.854019000000001"/>
    <n v="-77.118105999999997"/>
    <x v="0"/>
    <x v="450"/>
    <n v="2538"/>
  </r>
  <r>
    <s v="F22748"/>
    <x v="0"/>
    <d v="2021-10-21T16:58:54"/>
    <d v="2021-10-21T17:22:34"/>
    <n v="31912"/>
    <n v="31945"/>
    <n v="38.841290999999998"/>
    <n v="-77.063092999999995"/>
    <n v="38.854019000000001"/>
    <n v="-77.118105999999997"/>
    <x v="0"/>
    <x v="559"/>
    <n v="2539"/>
  </r>
  <r>
    <s v="F22749"/>
    <x v="0"/>
    <d v="2021-10-26T16:50:49"/>
    <d v="2021-10-26T17:25:29"/>
    <n v="31912"/>
    <n v="31945"/>
    <n v="38.841290999999998"/>
    <n v="-77.063092999999995"/>
    <n v="38.854019000000001"/>
    <n v="-77.118105999999997"/>
    <x v="0"/>
    <x v="222"/>
    <n v="2540"/>
  </r>
  <r>
    <s v="F22750"/>
    <x v="0"/>
    <d v="2021-10-15T10:36:34"/>
    <d v="2021-10-15T11:05:14"/>
    <n v="31909"/>
    <n v="31058"/>
    <n v="38.843421999999997"/>
    <n v="-77.064015999999995"/>
    <n v="38.860788999999997"/>
    <n v="-77.095860000000002"/>
    <x v="0"/>
    <x v="133"/>
    <n v="2541"/>
  </r>
  <r>
    <s v="F22751"/>
    <x v="2"/>
    <d v="2021-10-16T19:06:23"/>
    <d v="2021-10-16T19:30:17"/>
    <n v="31032"/>
    <n v="31923"/>
    <n v="38.880809999999997"/>
    <n v="-77.090791999999993"/>
    <n v="38.859305999999997"/>
    <n v="-77.102018999999999"/>
    <x v="1"/>
    <x v="560"/>
    <n v="2542"/>
  </r>
  <r>
    <s v="F22752"/>
    <x v="0"/>
    <d v="2021-10-17T19:55:25"/>
    <d v="2021-10-17T20:07:50"/>
    <n v="31073"/>
    <n v="31066"/>
    <n v="38.873218999999999"/>
    <n v="-77.082104000000001"/>
    <n v="38.867261999999997"/>
    <n v="-77.072315000000003"/>
    <x v="1"/>
    <x v="228"/>
    <n v="2543"/>
  </r>
  <r>
    <s v="F22753"/>
    <x v="0"/>
    <d v="2021-10-24T19:19:39"/>
    <d v="2021-10-24T19:33:17"/>
    <n v="31032"/>
    <n v="31066"/>
    <n v="38.880809999999997"/>
    <n v="-77.090791999999993"/>
    <n v="38.867261999999997"/>
    <n v="-77.072315000000003"/>
    <x v="1"/>
    <x v="400"/>
    <n v="2544"/>
  </r>
  <r>
    <s v="F22754"/>
    <x v="0"/>
    <d v="2021-10-09T08:26:48"/>
    <d v="2021-10-09T08:53:34"/>
    <n v="31032"/>
    <n v="31067"/>
    <n v="38.880809999999997"/>
    <n v="-77.090791999999993"/>
    <n v="38.862478000000003"/>
    <n v="-77.086599000000007"/>
    <x v="0"/>
    <x v="631"/>
    <n v="2545"/>
  </r>
  <r>
    <s v="F22755"/>
    <x v="0"/>
    <d v="2021-10-12T08:34:51"/>
    <d v="2021-10-12T08:47:16"/>
    <n v="31032"/>
    <n v="31066"/>
    <n v="38.880809999999997"/>
    <n v="-77.090791999999993"/>
    <n v="38.867261999999997"/>
    <n v="-77.072315000000003"/>
    <x v="0"/>
    <x v="597"/>
    <n v="2546"/>
  </r>
  <r>
    <s v="F22756"/>
    <x v="0"/>
    <d v="2021-10-09T11:27:31"/>
    <d v="2021-10-09T11:44:10"/>
    <n v="31026"/>
    <n v="31067"/>
    <n v="38.884734000000002"/>
    <n v="-77.093485000000001"/>
    <n v="38.862478000000003"/>
    <n v="-77.086599000000007"/>
    <x v="1"/>
    <x v="139"/>
    <n v="2547"/>
  </r>
  <r>
    <s v="F22757"/>
    <x v="0"/>
    <d v="2021-10-09T11:27:53"/>
    <d v="2021-10-09T11:44:10"/>
    <n v="31026"/>
    <n v="31067"/>
    <n v="38.884734000000002"/>
    <n v="-77.093485000000001"/>
    <n v="38.862478000000003"/>
    <n v="-77.086599000000007"/>
    <x v="1"/>
    <x v="536"/>
    <n v="2548"/>
  </r>
  <r>
    <s v="F22758"/>
    <x v="0"/>
    <d v="2021-10-02T00:10:53"/>
    <d v="2021-10-02T00:21:23"/>
    <n v="31026"/>
    <n v="31067"/>
    <n v="38.884734000000002"/>
    <n v="-77.093485000000001"/>
    <n v="38.862478000000003"/>
    <n v="-77.086599000000007"/>
    <x v="0"/>
    <x v="612"/>
    <n v="2549"/>
  </r>
  <r>
    <s v="F22759"/>
    <x v="0"/>
    <d v="2021-10-24T16:41:31"/>
    <d v="2021-10-24T16:59:09"/>
    <n v="31026"/>
    <n v="31067"/>
    <n v="38.884734000000002"/>
    <n v="-77.093485000000001"/>
    <n v="38.862478000000003"/>
    <n v="-77.086599000000007"/>
    <x v="0"/>
    <x v="27"/>
    <n v="2550"/>
  </r>
  <r>
    <s v="F22760"/>
    <x v="0"/>
    <d v="2021-10-08T17:59:17"/>
    <d v="2021-10-08T18:12:55"/>
    <n v="31026"/>
    <n v="31067"/>
    <n v="38.884734000000002"/>
    <n v="-77.093485000000001"/>
    <n v="38.862478000000003"/>
    <n v="-77.086599000000007"/>
    <x v="0"/>
    <x v="548"/>
    <n v="2551"/>
  </r>
  <r>
    <s v="F22761"/>
    <x v="0"/>
    <d v="2021-10-08T16:44:17"/>
    <d v="2021-10-08T16:54:22"/>
    <n v="31073"/>
    <n v="31053"/>
    <n v="38.873218999999999"/>
    <n v="-77.082104000000001"/>
    <n v="38.863833"/>
    <n v="-77.080319000000003"/>
    <x v="0"/>
    <x v="310"/>
    <n v="2552"/>
  </r>
  <r>
    <s v="F22762"/>
    <x v="0"/>
    <d v="2021-10-30T09:33:59"/>
    <d v="2021-10-30T10:02:02"/>
    <n v="31026"/>
    <n v="31923"/>
    <n v="38.884734000000002"/>
    <n v="-77.093485000000001"/>
    <n v="38.859305999999997"/>
    <n v="-77.102018999999999"/>
    <x v="0"/>
    <x v="215"/>
    <n v="2553"/>
  </r>
  <r>
    <s v="F22763"/>
    <x v="0"/>
    <d v="2021-10-30T09:33:38"/>
    <d v="2021-10-30T10:02:05"/>
    <n v="31026"/>
    <n v="31923"/>
    <n v="38.884734000000002"/>
    <n v="-77.093485000000001"/>
    <n v="38.859305999999997"/>
    <n v="-77.102018999999999"/>
    <x v="0"/>
    <x v="67"/>
    <n v="2554"/>
  </r>
  <r>
    <s v="F22764"/>
    <x v="0"/>
    <d v="2021-10-10T17:01:43"/>
    <d v="2021-10-10T17:22:06"/>
    <n v="31019"/>
    <n v="31067"/>
    <n v="38.889395999999998"/>
    <n v="-77.091862000000006"/>
    <n v="38.862478000000003"/>
    <n v="-77.086599000000007"/>
    <x v="0"/>
    <x v="137"/>
    <n v="2555"/>
  </r>
  <r>
    <s v="F22765"/>
    <x v="0"/>
    <d v="2021-10-06T17:55:53"/>
    <d v="2021-10-06T18:11:39"/>
    <n v="31017"/>
    <n v="31058"/>
    <n v="38.891696000000003"/>
    <n v="-77.084599999999995"/>
    <n v="38.860788999999997"/>
    <n v="-77.095860000000002"/>
    <x v="0"/>
    <x v="446"/>
    <n v="2556"/>
  </r>
  <r>
    <s v="F22766"/>
    <x v="0"/>
    <d v="2021-10-02T14:31:41"/>
    <d v="2021-10-02T14:51:01"/>
    <n v="31039"/>
    <n v="31923"/>
    <n v="38.880012000000001"/>
    <n v="-77.107854000000003"/>
    <n v="38.859305999999997"/>
    <n v="-77.102018999999999"/>
    <x v="1"/>
    <x v="152"/>
    <n v="2557"/>
  </r>
  <r>
    <s v="F22767"/>
    <x v="0"/>
    <d v="2021-10-12T17:52:46"/>
    <d v="2021-10-12T18:05:12"/>
    <n v="31039"/>
    <n v="31923"/>
    <n v="38.880012000000001"/>
    <n v="-77.107854000000003"/>
    <n v="38.859305999999997"/>
    <n v="-77.102018999999999"/>
    <x v="0"/>
    <x v="497"/>
    <n v="2558"/>
  </r>
  <r>
    <s v="F22768"/>
    <x v="0"/>
    <d v="2021-10-04T14:19:43"/>
    <d v="2021-10-04T14:36:08"/>
    <n v="31039"/>
    <n v="31923"/>
    <n v="38.880012000000001"/>
    <n v="-77.107854000000003"/>
    <n v="38.859305999999997"/>
    <n v="-77.102018999999999"/>
    <x v="1"/>
    <x v="428"/>
    <n v="2559"/>
  </r>
  <r>
    <s v="F22769"/>
    <x v="2"/>
    <d v="2021-10-10T02:48:18"/>
    <d v="2021-10-10T03:05:32"/>
    <n v="31039"/>
    <n v="31923"/>
    <n v="38.880012000000001"/>
    <n v="-77.107854000000003"/>
    <n v="38.859305999999997"/>
    <n v="-77.102018999999999"/>
    <x v="1"/>
    <x v="569"/>
    <n v="2560"/>
  </r>
  <r>
    <s v="F22770"/>
    <x v="0"/>
    <d v="2021-10-19T13:46:22"/>
    <d v="2021-10-19T14:00:50"/>
    <n v="31039"/>
    <n v="31923"/>
    <n v="38.880012000000001"/>
    <n v="-77.107854000000003"/>
    <n v="38.859305999999997"/>
    <n v="-77.102018999999999"/>
    <x v="1"/>
    <x v="388"/>
    <n v="2561"/>
  </r>
  <r>
    <s v="F22771"/>
    <x v="0"/>
    <d v="2021-10-15T12:40:13"/>
    <d v="2021-10-15T12:54:35"/>
    <n v="31902"/>
    <n v="31945"/>
    <n v="38.876528"/>
    <n v="-77.127120000000005"/>
    <n v="38.854019000000001"/>
    <n v="-77.118105999999997"/>
    <x v="0"/>
    <x v="423"/>
    <n v="2562"/>
  </r>
  <r>
    <s v="F22772"/>
    <x v="0"/>
    <d v="2021-10-27T10:05:19"/>
    <d v="2021-10-27T10:18:48"/>
    <n v="31902"/>
    <n v="31945"/>
    <n v="38.876528"/>
    <n v="-77.127120000000005"/>
    <n v="38.854019000000001"/>
    <n v="-77.118105999999997"/>
    <x v="0"/>
    <x v="237"/>
    <n v="2563"/>
  </r>
  <r>
    <s v="F22773"/>
    <x v="0"/>
    <d v="2021-10-08T11:35:03"/>
    <d v="2021-10-08T11:49:15"/>
    <n v="31902"/>
    <n v="31945"/>
    <n v="38.876528"/>
    <n v="-77.127120000000005"/>
    <n v="38.854019000000001"/>
    <n v="-77.118105999999997"/>
    <x v="0"/>
    <x v="440"/>
    <n v="2564"/>
  </r>
  <r>
    <s v="F22774"/>
    <x v="0"/>
    <d v="2021-10-30T12:38:01"/>
    <d v="2021-10-30T13:08:52"/>
    <n v="31902"/>
    <n v="31945"/>
    <n v="38.876528"/>
    <n v="-77.127120000000005"/>
    <n v="38.854019000000001"/>
    <n v="-77.118105999999997"/>
    <x v="0"/>
    <x v="586"/>
    <n v="2565"/>
  </r>
  <r>
    <s v="F22775"/>
    <x v="0"/>
    <d v="2021-10-05T09:34:37"/>
    <d v="2021-10-05T09:49:00"/>
    <n v="31902"/>
    <n v="31945"/>
    <n v="38.876528"/>
    <n v="-77.127120000000005"/>
    <n v="38.854019000000001"/>
    <n v="-77.118105999999997"/>
    <x v="0"/>
    <x v="373"/>
    <n v="2566"/>
  </r>
  <r>
    <s v="F22776"/>
    <x v="0"/>
    <d v="2021-10-04T11:07:58"/>
    <d v="2021-10-04T11:22:10"/>
    <n v="31902"/>
    <n v="31945"/>
    <n v="38.876528"/>
    <n v="-77.127120000000005"/>
    <n v="38.854019000000001"/>
    <n v="-77.118105999999997"/>
    <x v="0"/>
    <x v="148"/>
    <n v="2567"/>
  </r>
  <r>
    <s v="F22777"/>
    <x v="0"/>
    <d v="2021-10-12T09:41:38"/>
    <d v="2021-10-12T09:54:41"/>
    <n v="31902"/>
    <n v="31945"/>
    <n v="38.876528"/>
    <n v="-77.127120000000005"/>
    <n v="38.854019000000001"/>
    <n v="-77.118105999999997"/>
    <x v="0"/>
    <x v="359"/>
    <n v="2568"/>
  </r>
  <r>
    <s v="F22778"/>
    <x v="0"/>
    <d v="2021-10-06T10:04:02"/>
    <d v="2021-10-06T10:18:07"/>
    <n v="31902"/>
    <n v="31945"/>
    <n v="38.876528"/>
    <n v="-77.127120000000005"/>
    <n v="38.854019000000001"/>
    <n v="-77.118105999999997"/>
    <x v="0"/>
    <x v="537"/>
    <n v="2569"/>
  </r>
  <r>
    <s v="F22779"/>
    <x v="0"/>
    <d v="2021-10-08T15:26:45"/>
    <d v="2021-10-08T15:44:32"/>
    <n v="31019"/>
    <n v="31067"/>
    <n v="38.889395999999998"/>
    <n v="-77.091862000000006"/>
    <n v="38.862478000000003"/>
    <n v="-77.086599000000007"/>
    <x v="0"/>
    <x v="18"/>
    <n v="2570"/>
  </r>
  <r>
    <s v="F22780"/>
    <x v="2"/>
    <d v="2021-10-31T11:46:45"/>
    <d v="2021-10-31T12:12:42"/>
    <n v="31924"/>
    <n v="31067"/>
    <n v="38.892555999999999"/>
    <n v="-77.082088999999996"/>
    <n v="38.862478000000003"/>
    <n v="-77.086599000000007"/>
    <x v="1"/>
    <x v="143"/>
    <n v="2571"/>
  </r>
  <r>
    <s v="F22781"/>
    <x v="2"/>
    <d v="2021-10-01T17:11:51"/>
    <d v="2021-10-01T21:23:04"/>
    <n v="31039"/>
    <n v="31058"/>
    <n v="38.880012000000001"/>
    <n v="-77.107854000000003"/>
    <n v="38.860788999999997"/>
    <n v="-77.095860000000002"/>
    <x v="1"/>
    <x v="647"/>
    <n v="2572"/>
  </r>
  <r>
    <s v="F22782"/>
    <x v="0"/>
    <d v="2021-10-28T18:57:48"/>
    <d v="2021-10-28T19:17:30"/>
    <n v="31039"/>
    <n v="31058"/>
    <n v="38.880012000000001"/>
    <n v="-77.107854000000003"/>
    <n v="38.860788999999997"/>
    <n v="-77.095860000000002"/>
    <x v="1"/>
    <x v="514"/>
    <n v="2573"/>
  </r>
  <r>
    <s v="F22783"/>
    <x v="0"/>
    <d v="2021-10-24T23:37:37"/>
    <d v="2021-10-24T23:58:56"/>
    <n v="31902"/>
    <n v="31053"/>
    <n v="38.876528"/>
    <n v="-77.127120000000005"/>
    <n v="38.863833"/>
    <n v="-77.080319000000003"/>
    <x v="1"/>
    <x v="170"/>
    <n v="2574"/>
  </r>
  <r>
    <s v="F22784"/>
    <x v="0"/>
    <d v="2021-10-02T09:48:08"/>
    <d v="2021-10-02T10:05:28"/>
    <n v="31020"/>
    <n v="31067"/>
    <n v="38.8904"/>
    <n v="-77.088899999999995"/>
    <n v="38.862478000000003"/>
    <n v="-77.086599000000007"/>
    <x v="0"/>
    <x v="96"/>
    <n v="2575"/>
  </r>
  <r>
    <s v="F22785"/>
    <x v="0"/>
    <d v="2021-10-05T18:38:18"/>
    <d v="2021-10-05T18:52:39"/>
    <n v="31020"/>
    <n v="31058"/>
    <n v="38.8904"/>
    <n v="-77.088899999999995"/>
    <n v="38.860788999999997"/>
    <n v="-77.095860000000002"/>
    <x v="0"/>
    <x v="456"/>
    <n v="2576"/>
  </r>
  <r>
    <s v="F22786"/>
    <x v="0"/>
    <d v="2021-10-22T12:12:28"/>
    <d v="2021-10-22T12:37:41"/>
    <n v="31020"/>
    <n v="31058"/>
    <n v="38.8904"/>
    <n v="-77.088899999999995"/>
    <n v="38.860788999999997"/>
    <n v="-77.095860000000002"/>
    <x v="1"/>
    <x v="253"/>
    <n v="2577"/>
  </r>
  <r>
    <s v="F22787"/>
    <x v="1"/>
    <d v="2021-10-15T20:44:02"/>
    <d v="2021-10-15T21:00:36"/>
    <n v="31900"/>
    <n v="31923"/>
    <n v="38.898369000000002"/>
    <n v="-77.117987999999997"/>
    <n v="38.859507999999998"/>
    <n v="-77.102132999999995"/>
    <x v="1"/>
    <x v="530"/>
    <n v="2578"/>
  </r>
  <r>
    <s v="F22788"/>
    <x v="0"/>
    <d v="2021-10-01T17:43:47"/>
    <d v="2021-10-01T18:18:57"/>
    <n v="31080"/>
    <n v="31053"/>
    <n v="38.897612000000002"/>
    <n v="-77.080850999999996"/>
    <n v="38.863833"/>
    <n v="-77.080319000000003"/>
    <x v="0"/>
    <x v="184"/>
    <n v="2579"/>
  </r>
  <r>
    <s v="F22789"/>
    <x v="1"/>
    <d v="2021-10-31T18:44:08"/>
    <d v="2021-10-31T19:00:17"/>
    <n v="31094"/>
    <n v="31923"/>
    <n v="38.895333999999998"/>
    <n v="-77.097251"/>
    <n v="38.859540000000003"/>
    <n v="-77.102142999999998"/>
    <x v="0"/>
    <x v="211"/>
    <n v="2580"/>
  </r>
  <r>
    <s v="F22790"/>
    <x v="1"/>
    <d v="2021-10-05T13:14:33"/>
    <d v="2021-10-05T13:47:07"/>
    <n v="31092"/>
    <n v="31058"/>
    <n v="38.896455000000003"/>
    <n v="-77.104516000000004"/>
    <n v="38.86074"/>
    <n v="-77.095949000000005"/>
    <x v="1"/>
    <x v="429"/>
    <n v="2581"/>
  </r>
  <r>
    <s v="F22791"/>
    <x v="0"/>
    <d v="2021-10-05T12:17:11"/>
    <d v="2021-10-05T12:31:18"/>
    <n v="31078"/>
    <n v="31066"/>
    <n v="38.869441999999999"/>
    <n v="-77.104502999999994"/>
    <n v="38.867261999999997"/>
    <n v="-77.072315000000003"/>
    <x v="0"/>
    <x v="363"/>
    <n v="2582"/>
  </r>
  <r>
    <s v="F22792"/>
    <x v="0"/>
    <d v="2021-10-09T08:31:02"/>
    <d v="2021-10-09T08:47:32"/>
    <n v="31937"/>
    <n v="31067"/>
    <n v="38.890863000000003"/>
    <n v="-77.074893000000003"/>
    <n v="38.862478000000003"/>
    <n v="-77.086599000000007"/>
    <x v="0"/>
    <x v="186"/>
    <n v="2583"/>
  </r>
  <r>
    <s v="F22793"/>
    <x v="0"/>
    <d v="2021-10-27T16:54:04"/>
    <d v="2021-10-27T17:07:43"/>
    <n v="31940"/>
    <n v="31067"/>
    <n v="38.886256000000003"/>
    <n v="-77.084261999999995"/>
    <n v="38.862478000000003"/>
    <n v="-77.086599000000007"/>
    <x v="0"/>
    <x v="282"/>
    <n v="2584"/>
  </r>
  <r>
    <s v="F22794"/>
    <x v="1"/>
    <d v="2021-10-31T02:21:53"/>
    <d v="2021-10-31T02:36:54"/>
    <n v="31940"/>
    <n v="31053"/>
    <n v="38.886254999999998"/>
    <n v="-77.08426"/>
    <n v="38.863990000000001"/>
    <n v="-77.080343999999997"/>
    <x v="1"/>
    <x v="630"/>
    <n v="2585"/>
  </r>
  <r>
    <s v="F22795"/>
    <x v="0"/>
    <d v="2021-10-03T17:19:15"/>
    <d v="2021-10-03T17:27:38"/>
    <n v="31070"/>
    <n v="31067"/>
    <n v="38.873755000000003"/>
    <n v="-77.089232999999993"/>
    <n v="38.862478000000003"/>
    <n v="-77.086599000000007"/>
    <x v="0"/>
    <x v="566"/>
    <n v="2586"/>
  </r>
  <r>
    <s v="F22796"/>
    <x v="0"/>
    <d v="2021-10-01T11:32:21"/>
    <d v="2021-10-01T11:53:43"/>
    <n v="31937"/>
    <n v="31053"/>
    <n v="38.890863000000003"/>
    <n v="-77.074893000000003"/>
    <n v="38.863833"/>
    <n v="-77.080319000000003"/>
    <x v="0"/>
    <x v="239"/>
    <n v="2587"/>
  </r>
  <r>
    <s v="F22797"/>
    <x v="1"/>
    <d v="2021-10-16T17:18:16"/>
    <d v="2021-10-16T17:24:43"/>
    <n v="31070"/>
    <n v="31067"/>
    <n v="38.873716999999999"/>
    <n v="-77.089281999999997"/>
    <n v="38.862501000000002"/>
    <n v="-77.086568999999997"/>
    <x v="1"/>
    <x v="361"/>
    <n v="2588"/>
  </r>
  <r>
    <s v="F22798"/>
    <x v="0"/>
    <d v="2021-10-16T08:26:50"/>
    <d v="2021-10-16T08:36:41"/>
    <n v="31070"/>
    <n v="31949"/>
    <n v="38.873755000000003"/>
    <n v="-77.089232999999993"/>
    <n v="38.863556000000003"/>
    <n v="-77.077201000000002"/>
    <x v="1"/>
    <x v="330"/>
    <n v="2589"/>
  </r>
  <r>
    <s v="F22799"/>
    <x v="0"/>
    <d v="2021-10-15T21:32:06"/>
    <d v="2021-10-15T21:44:18"/>
    <n v="31023"/>
    <n v="31923"/>
    <n v="38.885801000000001"/>
    <n v="-77.097745000000003"/>
    <n v="38.859305999999997"/>
    <n v="-77.102018999999999"/>
    <x v="0"/>
    <x v="237"/>
    <n v="2590"/>
  </r>
  <r>
    <s v="F22800"/>
    <x v="0"/>
    <d v="2021-10-04T21:59:40"/>
    <d v="2021-10-04T22:11:10"/>
    <n v="31023"/>
    <n v="31067"/>
    <n v="38.885801000000001"/>
    <n v="-77.097745000000003"/>
    <n v="38.862478000000003"/>
    <n v="-77.086599000000007"/>
    <x v="0"/>
    <x v="478"/>
    <n v="2591"/>
  </r>
  <r>
    <s v="F22801"/>
    <x v="2"/>
    <d v="2021-10-19T17:55:11"/>
    <d v="2021-10-19T18:12:53"/>
    <n v="31023"/>
    <n v="31067"/>
    <n v="38.885801000000001"/>
    <n v="-77.097745000000003"/>
    <n v="38.862478000000003"/>
    <n v="-77.086599000000007"/>
    <x v="1"/>
    <x v="116"/>
    <n v="2592"/>
  </r>
  <r>
    <s v="F22802"/>
    <x v="1"/>
    <d v="2021-10-30T10:12:52"/>
    <d v="2021-10-30T10:35:55"/>
    <n v="31034"/>
    <n v="31067"/>
    <n v="38.882579999999997"/>
    <n v="-77.109611999999998"/>
    <n v="38.862468999999997"/>
    <n v="-77.086614999999995"/>
    <x v="1"/>
    <x v="551"/>
    <n v="2593"/>
  </r>
  <r>
    <s v="F22803"/>
    <x v="1"/>
    <d v="2021-10-08T00:46:52"/>
    <d v="2021-10-08T01:01:49"/>
    <n v="31023"/>
    <n v="31053"/>
    <n v="38.885798999999999"/>
    <n v="-77.097742999999994"/>
    <n v="38.863945999999999"/>
    <n v="-77.080338999999995"/>
    <x v="1"/>
    <x v="610"/>
    <n v="2594"/>
  </r>
  <r>
    <s v="F22804"/>
    <x v="1"/>
    <d v="2021-10-09T01:21:11"/>
    <d v="2021-10-09T01:36:03"/>
    <n v="31917"/>
    <n v="31067"/>
    <n v="38.893779000000002"/>
    <n v="-77.070874000000003"/>
    <n v="38.862493999999998"/>
    <n v="-77.086567000000002"/>
    <x v="0"/>
    <x v="223"/>
    <n v="2595"/>
  </r>
  <r>
    <s v="F22805"/>
    <x v="0"/>
    <d v="2021-10-04T06:56:37"/>
    <d v="2021-10-04T07:14:27"/>
    <n v="31003"/>
    <n v="31066"/>
    <n v="38.861055999999998"/>
    <n v="-77.049417000000005"/>
    <n v="38.867261999999997"/>
    <n v="-77.072315000000003"/>
    <x v="0"/>
    <x v="296"/>
    <n v="2596"/>
  </r>
  <r>
    <s v="F22806"/>
    <x v="0"/>
    <d v="2021-10-19T07:12:08"/>
    <d v="2021-10-19T07:31:06"/>
    <n v="31003"/>
    <n v="31066"/>
    <n v="38.861055999999998"/>
    <n v="-77.049417000000005"/>
    <n v="38.867261999999997"/>
    <n v="-77.072315000000003"/>
    <x v="0"/>
    <x v="611"/>
    <n v="2597"/>
  </r>
  <r>
    <s v="F22807"/>
    <x v="0"/>
    <d v="2021-10-20T07:11:12"/>
    <d v="2021-10-20T07:29:37"/>
    <n v="31003"/>
    <n v="31066"/>
    <n v="38.861055999999998"/>
    <n v="-77.049417000000005"/>
    <n v="38.867261999999997"/>
    <n v="-77.072315000000003"/>
    <x v="0"/>
    <x v="313"/>
    <n v="2598"/>
  </r>
  <r>
    <s v="F22808"/>
    <x v="2"/>
    <d v="2021-10-03T12:11:17"/>
    <d v="2021-10-03T12:34:01"/>
    <n v="31011"/>
    <n v="31066"/>
    <n v="38.852929000000003"/>
    <n v="-77.049723"/>
    <n v="38.867261999999997"/>
    <n v="-77.072315000000003"/>
    <x v="1"/>
    <x v="475"/>
    <n v="2599"/>
  </r>
  <r>
    <s v="F22809"/>
    <x v="0"/>
    <d v="2021-10-09T16:49:32"/>
    <d v="2021-10-09T17:02:24"/>
    <n v="31003"/>
    <n v="31066"/>
    <n v="38.861055999999998"/>
    <n v="-77.049417000000005"/>
    <n v="38.867261999999997"/>
    <n v="-77.072315000000003"/>
    <x v="0"/>
    <x v="173"/>
    <n v="2600"/>
  </r>
  <r>
    <s v="F22810"/>
    <x v="0"/>
    <d v="2021-10-31T15:14:58"/>
    <d v="2021-10-31T15:27:12"/>
    <n v="31003"/>
    <n v="31066"/>
    <n v="38.861055999999998"/>
    <n v="-77.049417000000005"/>
    <n v="38.867261999999997"/>
    <n v="-77.072315000000003"/>
    <x v="0"/>
    <x v="318"/>
    <n v="2601"/>
  </r>
  <r>
    <s v="F22811"/>
    <x v="0"/>
    <d v="2021-10-14T06:53:08"/>
    <d v="2021-10-14T07:13:34"/>
    <n v="31003"/>
    <n v="31066"/>
    <n v="38.861055999999998"/>
    <n v="-77.049417000000005"/>
    <n v="38.867261999999997"/>
    <n v="-77.072315000000003"/>
    <x v="0"/>
    <x v="35"/>
    <n v="2602"/>
  </r>
  <r>
    <s v="F22812"/>
    <x v="0"/>
    <d v="2021-10-03T15:30:51"/>
    <d v="2021-10-03T15:45:48"/>
    <n v="31003"/>
    <n v="31066"/>
    <n v="38.861055999999998"/>
    <n v="-77.049417000000005"/>
    <n v="38.867261999999997"/>
    <n v="-77.072315000000003"/>
    <x v="0"/>
    <x v="421"/>
    <n v="2603"/>
  </r>
  <r>
    <s v="F22813"/>
    <x v="0"/>
    <d v="2021-10-15T17:17:23"/>
    <d v="2021-10-15T17:34:14"/>
    <n v="31003"/>
    <n v="31066"/>
    <n v="38.861055999999998"/>
    <n v="-77.049417000000005"/>
    <n v="38.867261999999997"/>
    <n v="-77.072315000000003"/>
    <x v="0"/>
    <x v="492"/>
    <n v="2604"/>
  </r>
  <r>
    <s v="F22814"/>
    <x v="1"/>
    <d v="2021-10-25T00:13:22"/>
    <d v="2021-10-25T00:27:37"/>
    <n v="31011"/>
    <n v="31053"/>
    <n v="38.852983999999999"/>
    <n v="-77.049644000000001"/>
    <n v="38.863978000000003"/>
    <n v="-77.080235000000002"/>
    <x v="1"/>
    <x v="448"/>
    <n v="2605"/>
  </r>
  <r>
    <s v="F22815"/>
    <x v="0"/>
    <d v="2021-10-09T16:39:18"/>
    <d v="2021-10-09T16:45:32"/>
    <n v="31069"/>
    <n v="31923"/>
    <n v="38.871822000000002"/>
    <n v="-77.107906"/>
    <n v="38.859305999999997"/>
    <n v="-77.102018999999999"/>
    <x v="0"/>
    <x v="155"/>
    <n v="2606"/>
  </r>
  <r>
    <s v="F22816"/>
    <x v="0"/>
    <d v="2021-10-18T11:19:21"/>
    <d v="2021-10-18T11:27:39"/>
    <n v="31069"/>
    <n v="31923"/>
    <n v="38.871822000000002"/>
    <n v="-77.107906"/>
    <n v="38.859305999999997"/>
    <n v="-77.102018999999999"/>
    <x v="0"/>
    <x v="536"/>
    <n v="2607"/>
  </r>
  <r>
    <s v="F22817"/>
    <x v="0"/>
    <d v="2021-10-31T12:53:12"/>
    <d v="2021-10-31T13:00:17"/>
    <n v="31069"/>
    <n v="31923"/>
    <n v="38.871822000000002"/>
    <n v="-77.107906"/>
    <n v="38.859305999999997"/>
    <n v="-77.102018999999999"/>
    <x v="0"/>
    <x v="100"/>
    <n v="2608"/>
  </r>
  <r>
    <s v="F22818"/>
    <x v="0"/>
    <d v="2021-10-07T12:41:30"/>
    <d v="2021-10-07T12:51:37"/>
    <n v="31069"/>
    <n v="31923"/>
    <n v="38.871822000000002"/>
    <n v="-77.107906"/>
    <n v="38.859305999999997"/>
    <n v="-77.102018999999999"/>
    <x v="0"/>
    <x v="535"/>
    <n v="2609"/>
  </r>
  <r>
    <s v="F22819"/>
    <x v="0"/>
    <d v="2021-10-10T14:59:28"/>
    <d v="2021-10-10T15:07:11"/>
    <n v="31069"/>
    <n v="31923"/>
    <n v="38.871822000000002"/>
    <n v="-77.107906"/>
    <n v="38.859305999999997"/>
    <n v="-77.102018999999999"/>
    <x v="0"/>
    <x v="630"/>
    <n v="2610"/>
  </r>
  <r>
    <s v="F22820"/>
    <x v="0"/>
    <d v="2021-10-30T18:54:30"/>
    <d v="2021-10-30T19:06:08"/>
    <n v="31065"/>
    <n v="31067"/>
    <n v="38.880704999999999"/>
    <n v="-77.08596"/>
    <n v="38.862478000000003"/>
    <n v="-77.086599000000007"/>
    <x v="0"/>
    <x v="200"/>
    <n v="2611"/>
  </r>
  <r>
    <s v="F22821"/>
    <x v="0"/>
    <d v="2021-10-26T21:02:27"/>
    <d v="2021-10-26T21:10:54"/>
    <n v="31065"/>
    <n v="31067"/>
    <n v="38.880704999999999"/>
    <n v="-77.08596"/>
    <n v="38.862478000000003"/>
    <n v="-77.086599000000007"/>
    <x v="0"/>
    <x v="182"/>
    <n v="2612"/>
  </r>
  <r>
    <s v="F22822"/>
    <x v="0"/>
    <d v="2021-10-30T18:54:10"/>
    <d v="2021-10-30T19:06:18"/>
    <n v="31065"/>
    <n v="31067"/>
    <n v="38.880704999999999"/>
    <n v="-77.08596"/>
    <n v="38.862478000000003"/>
    <n v="-77.086599000000007"/>
    <x v="0"/>
    <x v="342"/>
    <n v="2613"/>
  </r>
  <r>
    <s v="F22823"/>
    <x v="0"/>
    <d v="2021-10-15T20:54:34"/>
    <d v="2021-10-15T21:16:51"/>
    <n v="31065"/>
    <n v="31067"/>
    <n v="38.880704999999999"/>
    <n v="-77.08596"/>
    <n v="38.862478000000003"/>
    <n v="-77.086599000000007"/>
    <x v="1"/>
    <x v="267"/>
    <n v="2614"/>
  </r>
  <r>
    <s v="F22824"/>
    <x v="0"/>
    <d v="2021-10-05T18:06:15"/>
    <d v="2021-10-05T18:16:53"/>
    <n v="31065"/>
    <n v="31067"/>
    <n v="38.880704999999999"/>
    <n v="-77.08596"/>
    <n v="38.862478000000003"/>
    <n v="-77.086599000000007"/>
    <x v="0"/>
    <x v="549"/>
    <n v="2615"/>
  </r>
  <r>
    <s v="F22825"/>
    <x v="0"/>
    <d v="2021-10-30T02:27:55"/>
    <d v="2021-10-30T02:41:47"/>
    <n v="31065"/>
    <n v="31067"/>
    <n v="38.880704999999999"/>
    <n v="-77.08596"/>
    <n v="38.862478000000003"/>
    <n v="-77.086599000000007"/>
    <x v="0"/>
    <x v="371"/>
    <n v="2616"/>
  </r>
  <r>
    <s v="F22826"/>
    <x v="0"/>
    <d v="2021-10-16T17:37:33"/>
    <d v="2021-10-16T17:51:34"/>
    <n v="31919"/>
    <n v="31923"/>
    <n v="38.876694999999998"/>
    <n v="-77.112982000000002"/>
    <n v="38.859305999999997"/>
    <n v="-77.102018999999999"/>
    <x v="0"/>
    <x v="626"/>
    <n v="2617"/>
  </r>
  <r>
    <s v="F22827"/>
    <x v="0"/>
    <d v="2021-10-29T18:08:44"/>
    <d v="2021-10-29T18:22:08"/>
    <n v="31919"/>
    <n v="31923"/>
    <n v="38.876694999999998"/>
    <n v="-77.112982000000002"/>
    <n v="38.859305999999997"/>
    <n v="-77.102018999999999"/>
    <x v="1"/>
    <x v="115"/>
    <n v="2618"/>
  </r>
  <r>
    <s v="F22828"/>
    <x v="0"/>
    <d v="2021-10-29T18:09:37"/>
    <d v="2021-10-29T18:22:04"/>
    <n v="31919"/>
    <n v="31923"/>
    <n v="38.876694999999998"/>
    <n v="-77.112982000000002"/>
    <n v="38.859305999999997"/>
    <n v="-77.102018999999999"/>
    <x v="1"/>
    <x v="506"/>
    <n v="2619"/>
  </r>
  <r>
    <s v="F22829"/>
    <x v="0"/>
    <d v="2021-10-28T13:03:53"/>
    <d v="2021-10-28T13:20:41"/>
    <n v="31919"/>
    <n v="31945"/>
    <n v="38.876694999999998"/>
    <n v="-77.112982000000002"/>
    <n v="38.854019000000001"/>
    <n v="-77.118105999999997"/>
    <x v="1"/>
    <x v="644"/>
    <n v="2620"/>
  </r>
  <r>
    <s v="F22830"/>
    <x v="0"/>
    <d v="2021-10-15T09:29:02"/>
    <d v="2021-10-15T09:49:59"/>
    <n v="31919"/>
    <n v="31945"/>
    <n v="38.876694999999998"/>
    <n v="-77.112982000000002"/>
    <n v="38.854019000000001"/>
    <n v="-77.118105999999997"/>
    <x v="1"/>
    <x v="301"/>
    <n v="2621"/>
  </r>
  <r>
    <s v="F22831"/>
    <x v="2"/>
    <d v="2021-10-19T22:00:30"/>
    <d v="2021-10-19T22:23:47"/>
    <n v="31050"/>
    <n v="31058"/>
    <n v="38.884960999999997"/>
    <n v="-77.087770000000006"/>
    <n v="38.860788999999997"/>
    <n v="-77.095860000000002"/>
    <x v="1"/>
    <x v="371"/>
    <n v="2622"/>
  </r>
  <r>
    <s v="F22832"/>
    <x v="0"/>
    <d v="2021-10-07T20:14:19"/>
    <d v="2021-10-07T20:31:46"/>
    <n v="31941"/>
    <n v="31067"/>
    <n v="38.837305999999998"/>
    <n v="-77.106110999999999"/>
    <n v="38.862478000000003"/>
    <n v="-77.086599000000007"/>
    <x v="1"/>
    <x v="130"/>
    <n v="2623"/>
  </r>
  <r>
    <s v="F22833"/>
    <x v="0"/>
    <d v="2021-10-02T14:58:42"/>
    <d v="2021-10-02T15:08:29"/>
    <n v="31096"/>
    <n v="31923"/>
    <n v="38.866120000000002"/>
    <n v="-77.087869999999995"/>
    <n v="38.859305999999997"/>
    <n v="-77.102018999999999"/>
    <x v="0"/>
    <x v="367"/>
    <n v="2624"/>
  </r>
  <r>
    <s v="F22834"/>
    <x v="2"/>
    <d v="2021-10-16T12:23:25"/>
    <d v="2021-10-16T12:30:56"/>
    <n v="31096"/>
    <n v="31067"/>
    <n v="38.866120000000002"/>
    <n v="-77.087869999999995"/>
    <n v="38.862478000000003"/>
    <n v="-77.086599000000007"/>
    <x v="1"/>
    <x v="121"/>
    <n v="2625"/>
  </r>
  <r>
    <s v="F22835"/>
    <x v="1"/>
    <d v="2021-10-02T23:33:51"/>
    <d v="2021-10-02T23:42:59"/>
    <n v="31096"/>
    <n v="31945"/>
    <n v="38.866118"/>
    <n v="-77.087877000000006"/>
    <n v="38.854044000000002"/>
    <n v="-77.118080000000006"/>
    <x v="1"/>
    <x v="359"/>
    <n v="2626"/>
  </r>
  <r>
    <s v="F22836"/>
    <x v="0"/>
    <d v="2021-10-02T14:57:52"/>
    <d v="2021-10-02T15:08:25"/>
    <n v="31096"/>
    <n v="31923"/>
    <n v="38.866120000000002"/>
    <n v="-77.087869999999995"/>
    <n v="38.859305999999997"/>
    <n v="-77.102018999999999"/>
    <x v="0"/>
    <x v="354"/>
    <n v="2627"/>
  </r>
  <r>
    <s v="F22837"/>
    <x v="2"/>
    <d v="2021-10-07T11:51:28"/>
    <d v="2021-10-07T12:25:57"/>
    <n v="31096"/>
    <n v="31053"/>
    <n v="38.866120000000002"/>
    <n v="-77.087869999999995"/>
    <n v="38.863833"/>
    <n v="-77.080319000000003"/>
    <x v="1"/>
    <x v="579"/>
    <n v="2628"/>
  </r>
  <r>
    <s v="F22838"/>
    <x v="0"/>
    <d v="2021-10-31T22:18:13"/>
    <d v="2021-10-31T23:12:29"/>
    <n v="31096"/>
    <n v="31053"/>
    <n v="38.866120000000002"/>
    <n v="-77.087869999999995"/>
    <n v="38.863833"/>
    <n v="-77.080319000000003"/>
    <x v="1"/>
    <x v="86"/>
    <n v="2629"/>
  </r>
  <r>
    <s v="F22839"/>
    <x v="2"/>
    <d v="2021-10-01T13:53:07"/>
    <d v="2021-10-01T14:04:30"/>
    <n v="31006"/>
    <n v="31066"/>
    <n v="38.863314000000003"/>
    <n v="-77.063416000000004"/>
    <n v="38.867261999999997"/>
    <n v="-77.072315000000003"/>
    <x v="1"/>
    <x v="108"/>
    <n v="2630"/>
  </r>
  <r>
    <s v="F22840"/>
    <x v="2"/>
    <d v="2021-10-05T18:47:50"/>
    <d v="2021-10-05T19:06:55"/>
    <n v="31006"/>
    <n v="31066"/>
    <n v="38.863314000000003"/>
    <n v="-77.063416000000004"/>
    <n v="38.867261999999997"/>
    <n v="-77.072315000000003"/>
    <x v="1"/>
    <x v="109"/>
    <n v="2631"/>
  </r>
  <r>
    <s v="F22841"/>
    <x v="0"/>
    <d v="2021-10-14T14:34:22"/>
    <d v="2021-10-14T15:02:00"/>
    <n v="31006"/>
    <n v="31066"/>
    <n v="38.863314000000003"/>
    <n v="-77.063416000000004"/>
    <n v="38.867261999999997"/>
    <n v="-77.072315000000003"/>
    <x v="1"/>
    <x v="539"/>
    <n v="2632"/>
  </r>
  <r>
    <s v="F22842"/>
    <x v="0"/>
    <d v="2021-10-20T21:20:35"/>
    <d v="2021-10-20T21:28:23"/>
    <n v="31006"/>
    <n v="31066"/>
    <n v="38.863314000000003"/>
    <n v="-77.063416000000004"/>
    <n v="38.867261999999997"/>
    <n v="-77.072315000000003"/>
    <x v="1"/>
    <x v="494"/>
    <n v="2633"/>
  </r>
  <r>
    <s v="F22843"/>
    <x v="0"/>
    <d v="2021-10-17T19:12:42"/>
    <d v="2021-10-17T19:21:23"/>
    <n v="31006"/>
    <n v="31066"/>
    <n v="38.863314000000003"/>
    <n v="-77.063416000000004"/>
    <n v="38.867261999999997"/>
    <n v="-77.072315000000003"/>
    <x v="0"/>
    <x v="334"/>
    <n v="2634"/>
  </r>
  <r>
    <s v="F22844"/>
    <x v="0"/>
    <d v="2021-10-12T20:09:13"/>
    <d v="2021-10-12T20:20:00"/>
    <n v="31006"/>
    <n v="31066"/>
    <n v="38.863314000000003"/>
    <n v="-77.063416000000004"/>
    <n v="38.867261999999997"/>
    <n v="-77.072315000000003"/>
    <x v="1"/>
    <x v="458"/>
    <n v="2635"/>
  </r>
  <r>
    <s v="F22845"/>
    <x v="0"/>
    <d v="2021-10-30T13:02:16"/>
    <d v="2021-10-30T13:12:22"/>
    <n v="31006"/>
    <n v="31066"/>
    <n v="38.863314000000003"/>
    <n v="-77.063416000000004"/>
    <n v="38.867261999999997"/>
    <n v="-77.072315000000003"/>
    <x v="0"/>
    <x v="452"/>
    <n v="2636"/>
  </r>
  <r>
    <s v="F22846"/>
    <x v="2"/>
    <d v="2021-10-05T18:47:41"/>
    <d v="2021-10-05T19:06:45"/>
    <n v="31006"/>
    <n v="31066"/>
    <n v="38.863314000000003"/>
    <n v="-77.063416000000004"/>
    <n v="38.867261999999997"/>
    <n v="-77.072315000000003"/>
    <x v="1"/>
    <x v="218"/>
    <n v="2637"/>
  </r>
  <r>
    <s v="F22847"/>
    <x v="0"/>
    <d v="2021-10-20T19:43:08"/>
    <d v="2021-10-20T19:52:11"/>
    <n v="31006"/>
    <n v="31066"/>
    <n v="38.863314000000003"/>
    <n v="-77.063416000000004"/>
    <n v="38.867261999999997"/>
    <n v="-77.072315000000003"/>
    <x v="0"/>
    <x v="101"/>
    <n v="2638"/>
  </r>
  <r>
    <s v="F22848"/>
    <x v="0"/>
    <d v="2021-10-18T00:17:11"/>
    <d v="2021-10-18T00:28:30"/>
    <n v="31006"/>
    <n v="31053"/>
    <n v="38.863314000000003"/>
    <n v="-77.063416000000004"/>
    <n v="38.863833"/>
    <n v="-77.080319000000003"/>
    <x v="0"/>
    <x v="651"/>
    <n v="2639"/>
  </r>
  <r>
    <s v="F22849"/>
    <x v="1"/>
    <d v="2021-10-09T18:11:30"/>
    <d v="2021-10-09T18:21:49"/>
    <n v="31006"/>
    <n v="31053"/>
    <n v="38.863366999999997"/>
    <n v="-77.063405000000003"/>
    <n v="38.86401"/>
    <n v="-77.080299999999994"/>
    <x v="0"/>
    <x v="400"/>
    <n v="2640"/>
  </r>
  <r>
    <s v="F22850"/>
    <x v="1"/>
    <d v="2021-10-15T22:47:44"/>
    <d v="2021-10-15T22:56:45"/>
    <n v="31006"/>
    <n v="31053"/>
    <n v="38.863340999999998"/>
    <n v="-77.063417999999999"/>
    <n v="38.863942000000002"/>
    <n v="-77.080285000000003"/>
    <x v="0"/>
    <x v="436"/>
    <n v="2641"/>
  </r>
  <r>
    <s v="F22851"/>
    <x v="1"/>
    <d v="2021-10-30T23:27:42"/>
    <d v="2021-10-30T23:35:09"/>
    <n v="31006"/>
    <n v="31053"/>
    <n v="38.863373000000003"/>
    <n v="-77.063269000000005"/>
    <n v="38.863951"/>
    <n v="-77.080260999999993"/>
    <x v="0"/>
    <x v="452"/>
    <n v="2642"/>
  </r>
  <r>
    <s v="F22852"/>
    <x v="0"/>
    <d v="2021-10-19T17:34:22"/>
    <d v="2021-10-19T17:54:26"/>
    <n v="31006"/>
    <n v="31053"/>
    <n v="38.863314000000003"/>
    <n v="-77.063416000000004"/>
    <n v="38.863833"/>
    <n v="-77.080319000000003"/>
    <x v="1"/>
    <x v="3"/>
    <n v="2643"/>
  </r>
  <r>
    <s v="F22853"/>
    <x v="1"/>
    <d v="2021-10-14T18:05:09"/>
    <d v="2021-10-14T18:14:34"/>
    <n v="31006"/>
    <n v="31053"/>
    <n v="38.863242999999997"/>
    <n v="-77.063406999999998"/>
    <n v="38.86392"/>
    <n v="-77.080321999999995"/>
    <x v="1"/>
    <x v="311"/>
    <n v="2644"/>
  </r>
  <r>
    <s v="F22854"/>
    <x v="0"/>
    <d v="2021-10-02T21:47:12"/>
    <d v="2021-10-02T22:00:02"/>
    <n v="31006"/>
    <n v="31949"/>
    <n v="38.863314000000003"/>
    <n v="-77.063416000000004"/>
    <n v="38.863556000000003"/>
    <n v="-77.077201000000002"/>
    <x v="1"/>
    <x v="644"/>
    <n v="2645"/>
  </r>
  <r>
    <s v="F22855"/>
    <x v="0"/>
    <d v="2021-10-11T06:05:24"/>
    <d v="2021-10-11T06:19:54"/>
    <n v="31006"/>
    <n v="31949"/>
    <n v="38.863314000000003"/>
    <n v="-77.063416000000004"/>
    <n v="38.863556000000003"/>
    <n v="-77.077201000000002"/>
    <x v="1"/>
    <x v="534"/>
    <n v="2646"/>
  </r>
  <r>
    <s v="F22856"/>
    <x v="0"/>
    <d v="2021-10-01T19:44:20"/>
    <d v="2021-10-01T20:11:41"/>
    <n v="31006"/>
    <n v="31067"/>
    <n v="38.863314000000003"/>
    <n v="-77.063416000000004"/>
    <n v="38.862478000000003"/>
    <n v="-77.086599000000007"/>
    <x v="1"/>
    <x v="644"/>
    <n v="2647"/>
  </r>
  <r>
    <s v="F22857"/>
    <x v="0"/>
    <d v="2021-10-14T17:22:03"/>
    <d v="2021-10-14T17:38:04"/>
    <n v="31006"/>
    <n v="31067"/>
    <n v="38.863314000000003"/>
    <n v="-77.063416000000004"/>
    <n v="38.862478000000003"/>
    <n v="-77.086599000000007"/>
    <x v="1"/>
    <x v="58"/>
    <n v="2648"/>
  </r>
  <r>
    <s v="F22858"/>
    <x v="0"/>
    <d v="2021-10-01T19:44:08"/>
    <d v="2021-10-01T20:11:29"/>
    <n v="31006"/>
    <n v="31067"/>
    <n v="38.863314000000003"/>
    <n v="-77.063416000000004"/>
    <n v="38.862478000000003"/>
    <n v="-77.086599000000007"/>
    <x v="1"/>
    <x v="145"/>
    <n v="2649"/>
  </r>
  <r>
    <s v="F22859"/>
    <x v="0"/>
    <d v="2021-10-07T11:45:36"/>
    <d v="2021-10-07T12:03:09"/>
    <n v="31006"/>
    <n v="31058"/>
    <n v="38.863314000000003"/>
    <n v="-77.063416000000004"/>
    <n v="38.860788999999997"/>
    <n v="-77.095860000000002"/>
    <x v="1"/>
    <x v="285"/>
    <n v="2650"/>
  </r>
  <r>
    <s v="F22860"/>
    <x v="0"/>
    <d v="2021-10-31T18:18:49"/>
    <d v="2021-10-31T18:34:02"/>
    <n v="31006"/>
    <n v="31949"/>
    <n v="38.863314000000003"/>
    <n v="-77.063416000000004"/>
    <n v="38.863556000000003"/>
    <n v="-77.077201000000002"/>
    <x v="1"/>
    <x v="495"/>
    <n v="2651"/>
  </r>
  <r>
    <s v="F22861"/>
    <x v="0"/>
    <d v="2021-10-02T17:42:20"/>
    <d v="2021-10-02T17:51:53"/>
    <n v="31006"/>
    <n v="31949"/>
    <n v="38.863314000000003"/>
    <n v="-77.063416000000004"/>
    <n v="38.863556000000003"/>
    <n v="-77.077201000000002"/>
    <x v="1"/>
    <x v="331"/>
    <n v="2652"/>
  </r>
  <r>
    <s v="F22862"/>
    <x v="0"/>
    <d v="2021-10-15T16:08:29"/>
    <d v="2021-10-15T16:24:21"/>
    <n v="31076"/>
    <n v="31923"/>
    <n v="38.840654000000001"/>
    <n v="-77.088659000000007"/>
    <n v="38.859305999999997"/>
    <n v="-77.102018999999999"/>
    <x v="0"/>
    <x v="492"/>
    <n v="2653"/>
  </r>
  <r>
    <s v="F22863"/>
    <x v="1"/>
    <d v="2021-10-12T22:11:22"/>
    <d v="2021-10-12T22:25:03"/>
    <n v="31076"/>
    <n v="31945"/>
    <n v="38.840542999999997"/>
    <n v="-77.088853"/>
    <n v="38.854121999999997"/>
    <n v="-77.118179999999995"/>
    <x v="1"/>
    <x v="465"/>
    <n v="2654"/>
  </r>
  <r>
    <s v="F22864"/>
    <x v="1"/>
    <d v="2021-10-07T21:38:33"/>
    <d v="2021-10-07T21:53:38"/>
    <n v="31076"/>
    <n v="31945"/>
    <n v="38.840516000000001"/>
    <n v="-77.088790000000003"/>
    <n v="38.854073"/>
    <n v="-77.118150999999997"/>
    <x v="1"/>
    <x v="91"/>
    <n v="2655"/>
  </r>
  <r>
    <s v="F22865"/>
    <x v="0"/>
    <d v="2021-10-08T16:44:23"/>
    <d v="2021-10-08T16:58:59"/>
    <n v="31076"/>
    <n v="31923"/>
    <n v="38.840654000000001"/>
    <n v="-77.088659000000007"/>
    <n v="38.859305999999997"/>
    <n v="-77.102018999999999"/>
    <x v="0"/>
    <x v="530"/>
    <n v="2656"/>
  </r>
  <r>
    <s v="F22866"/>
    <x v="2"/>
    <d v="2021-10-26T08:45:33"/>
    <d v="2021-10-26T08:57:59"/>
    <n v="31076"/>
    <n v="31058"/>
    <n v="38.840654000000001"/>
    <n v="-77.088659000000007"/>
    <n v="38.860788999999997"/>
    <n v="-77.095860000000002"/>
    <x v="1"/>
    <x v="443"/>
    <n v="2657"/>
  </r>
  <r>
    <s v="F22867"/>
    <x v="1"/>
    <d v="2021-10-12T22:08:48"/>
    <d v="2021-10-12T22:25:21"/>
    <n v="31076"/>
    <n v="31945"/>
    <n v="38.840542999999997"/>
    <n v="-77.088862000000006"/>
    <n v="38.854107999999997"/>
    <n v="-77.118144000000001"/>
    <x v="1"/>
    <x v="262"/>
    <n v="2658"/>
  </r>
  <r>
    <s v="F22868"/>
    <x v="1"/>
    <d v="2021-10-12T22:10:57"/>
    <d v="2021-10-12T22:25:09"/>
    <n v="31076"/>
    <n v="31945"/>
    <n v="38.840524000000002"/>
    <n v="-77.088834000000006"/>
    <n v="38.854097000000003"/>
    <n v="-77.118063000000006"/>
    <x v="1"/>
    <x v="597"/>
    <n v="2659"/>
  </r>
  <r>
    <s v="F22869"/>
    <x v="1"/>
    <d v="2021-10-07T21:38:32"/>
    <d v="2021-10-07T21:53:39"/>
    <n v="31076"/>
    <n v="31945"/>
    <n v="38.840519"/>
    <n v="-77.088704000000007"/>
    <n v="38.854028999999997"/>
    <n v="-77.118116999999998"/>
    <x v="1"/>
    <x v="190"/>
    <n v="2660"/>
  </r>
  <r>
    <s v="F22870"/>
    <x v="0"/>
    <d v="2021-10-23T13:36:10"/>
    <d v="2021-10-23T14:29:31"/>
    <n v="31112"/>
    <n v="31115"/>
    <n v="38.927872000000001"/>
    <n v="-77.043357999999998"/>
    <n v="38.928120999999997"/>
    <n v="-77.023795000000007"/>
    <x v="0"/>
    <x v="285"/>
    <n v="2661"/>
  </r>
  <r>
    <s v="F22871"/>
    <x v="1"/>
    <d v="2021-10-21T17:26:32"/>
    <d v="2021-10-21T18:16:03"/>
    <n v="31112"/>
    <n v="31115"/>
    <n v="38.927936000000003"/>
    <n v="-77.043302999999995"/>
    <n v="38.928069000000001"/>
    <n v="-77.023867999999993"/>
    <x v="1"/>
    <x v="189"/>
    <n v="2662"/>
  </r>
  <r>
    <s v="F22872"/>
    <x v="0"/>
    <d v="2021-10-02T07:27:47"/>
    <d v="2021-10-02T07:34:20"/>
    <n v="31112"/>
    <n v="31113"/>
    <n v="38.927872000000001"/>
    <n v="-77.043357999999998"/>
    <n v="38.920668999999997"/>
    <n v="-77.043679999999995"/>
    <x v="0"/>
    <x v="358"/>
    <n v="2663"/>
  </r>
  <r>
    <s v="F22873"/>
    <x v="0"/>
    <d v="2021-10-27T18:33:00"/>
    <d v="2021-10-27T18:42:51"/>
    <n v="31112"/>
    <n v="31113"/>
    <n v="38.927872000000001"/>
    <n v="-77.043357999999998"/>
    <n v="38.920668999999997"/>
    <n v="-77.043679999999995"/>
    <x v="0"/>
    <x v="594"/>
    <n v="2664"/>
  </r>
  <r>
    <s v="F22874"/>
    <x v="0"/>
    <d v="2021-10-26T07:26:13"/>
    <d v="2021-10-26T07:32:59"/>
    <n v="31112"/>
    <n v="31113"/>
    <n v="38.927872000000001"/>
    <n v="-77.043357999999998"/>
    <n v="38.920668999999997"/>
    <n v="-77.043679999999995"/>
    <x v="0"/>
    <x v="191"/>
    <n v="2665"/>
  </r>
  <r>
    <s v="F22875"/>
    <x v="0"/>
    <d v="2021-10-11T12:49:07"/>
    <d v="2021-10-11T12:59:18"/>
    <n v="31112"/>
    <n v="31113"/>
    <n v="38.927872000000001"/>
    <n v="-77.043357999999998"/>
    <n v="38.920668999999997"/>
    <n v="-77.043679999999995"/>
    <x v="0"/>
    <x v="563"/>
    <n v="2666"/>
  </r>
  <r>
    <s v="F22876"/>
    <x v="0"/>
    <d v="2021-10-24T18:21:24"/>
    <d v="2021-10-24T18:36:00"/>
    <n v="31112"/>
    <n v="31113"/>
    <n v="38.927872000000001"/>
    <n v="-77.043357999999998"/>
    <n v="38.920668999999997"/>
    <n v="-77.043679999999995"/>
    <x v="0"/>
    <x v="268"/>
    <n v="2667"/>
  </r>
  <r>
    <s v="F22877"/>
    <x v="0"/>
    <d v="2021-10-10T17:20:07"/>
    <d v="2021-10-10T17:27:16"/>
    <n v="31112"/>
    <n v="31113"/>
    <n v="38.927872000000001"/>
    <n v="-77.043357999999998"/>
    <n v="38.920668999999997"/>
    <n v="-77.043679999999995"/>
    <x v="0"/>
    <x v="27"/>
    <n v="2668"/>
  </r>
  <r>
    <s v="F22878"/>
    <x v="0"/>
    <d v="2021-10-12T07:46:25"/>
    <d v="2021-10-12T07:52:57"/>
    <n v="31112"/>
    <n v="31113"/>
    <n v="38.927872000000001"/>
    <n v="-77.043357999999998"/>
    <n v="38.920668999999997"/>
    <n v="-77.043679999999995"/>
    <x v="0"/>
    <x v="569"/>
    <n v="2669"/>
  </r>
  <r>
    <s v="F22879"/>
    <x v="0"/>
    <d v="2021-10-22T16:15:57"/>
    <d v="2021-10-22T16:30:22"/>
    <n v="31112"/>
    <n v="31113"/>
    <n v="38.927872000000001"/>
    <n v="-77.043357999999998"/>
    <n v="38.920668999999997"/>
    <n v="-77.043679999999995"/>
    <x v="1"/>
    <x v="248"/>
    <n v="2670"/>
  </r>
  <r>
    <s v="F22880"/>
    <x v="0"/>
    <d v="2021-10-12T16:13:27"/>
    <d v="2021-10-12T16:20:51"/>
    <n v="31112"/>
    <n v="31113"/>
    <n v="38.927872000000001"/>
    <n v="-77.043357999999998"/>
    <n v="38.920668999999997"/>
    <n v="-77.043679999999995"/>
    <x v="1"/>
    <x v="88"/>
    <n v="2671"/>
  </r>
  <r>
    <s v="F22881"/>
    <x v="0"/>
    <d v="2021-10-23T13:36:32"/>
    <d v="2021-10-23T14:29:27"/>
    <n v="31112"/>
    <n v="31115"/>
    <n v="38.927872000000001"/>
    <n v="-77.043357999999998"/>
    <n v="38.928120999999997"/>
    <n v="-77.023795000000007"/>
    <x v="1"/>
    <x v="626"/>
    <n v="2672"/>
  </r>
  <r>
    <s v="F22882"/>
    <x v="2"/>
    <d v="2021-10-28T12:06:16"/>
    <d v="2021-10-28T12:28:48"/>
    <n v="31113"/>
    <n v="31113"/>
    <n v="38.920668999999997"/>
    <n v="-77.043679999999995"/>
    <n v="38.920668999999997"/>
    <n v="-77.043679999999995"/>
    <x v="1"/>
    <x v="321"/>
    <n v="2673"/>
  </r>
  <r>
    <s v="F22883"/>
    <x v="0"/>
    <d v="2021-10-08T16:10:47"/>
    <d v="2021-10-08T16:16:21"/>
    <n v="31115"/>
    <n v="31115"/>
    <n v="38.928120999999997"/>
    <n v="-77.023795000000007"/>
    <n v="38.928120999999997"/>
    <n v="-77.023795000000007"/>
    <x v="0"/>
    <x v="644"/>
    <n v="2674"/>
  </r>
  <r>
    <s v="F22884"/>
    <x v="0"/>
    <d v="2021-10-15T15:12:16"/>
    <d v="2021-10-15T15:16:40"/>
    <n v="31115"/>
    <n v="31115"/>
    <n v="38.928120999999997"/>
    <n v="-77.023795000000007"/>
    <n v="38.928120999999997"/>
    <n v="-77.023795000000007"/>
    <x v="1"/>
    <x v="21"/>
    <n v="2675"/>
  </r>
  <r>
    <s v="F22885"/>
    <x v="0"/>
    <d v="2021-10-15T15:19:02"/>
    <d v="2021-10-15T15:19:55"/>
    <n v="31115"/>
    <n v="31115"/>
    <n v="38.928120999999997"/>
    <n v="-77.023795000000007"/>
    <n v="38.928120999999997"/>
    <n v="-77.023795000000007"/>
    <x v="1"/>
    <x v="328"/>
    <n v="2676"/>
  </r>
  <r>
    <s v="F22886"/>
    <x v="1"/>
    <d v="2021-10-21T21:39:03"/>
    <d v="2021-10-21T21:39:42"/>
    <n v="31115"/>
    <n v="31115"/>
    <n v="38.928113000000003"/>
    <n v="-77.023784000000006"/>
    <n v="38.928116000000003"/>
    <n v="-77.023787999999996"/>
    <x v="1"/>
    <x v="636"/>
    <n v="2677"/>
  </r>
  <r>
    <s v="F22887"/>
    <x v="0"/>
    <d v="2021-10-18T22:00:37"/>
    <d v="2021-10-18T22:12:17"/>
    <n v="31115"/>
    <n v="31115"/>
    <n v="38.928120999999997"/>
    <n v="-77.023795000000007"/>
    <n v="38.928120999999997"/>
    <n v="-77.023795000000007"/>
    <x v="1"/>
    <x v="383"/>
    <n v="2678"/>
  </r>
  <r>
    <s v="F22888"/>
    <x v="0"/>
    <d v="2021-10-02T13:55:30"/>
    <d v="2021-10-02T14:36:36"/>
    <n v="31115"/>
    <n v="31115"/>
    <n v="38.928120999999997"/>
    <n v="-77.023795000000007"/>
    <n v="38.928120999999997"/>
    <n v="-77.023795000000007"/>
    <x v="0"/>
    <x v="27"/>
    <n v="2679"/>
  </r>
  <r>
    <s v="F22889"/>
    <x v="1"/>
    <d v="2021-10-15T16:51:33"/>
    <d v="2021-10-15T16:55:55"/>
    <n v="31115"/>
    <n v="31115"/>
    <n v="38.928103"/>
    <n v="-77.023765999999995"/>
    <n v="38.928047999999997"/>
    <n v="-77.023702999999998"/>
    <x v="1"/>
    <x v="427"/>
    <n v="2680"/>
  </r>
  <r>
    <s v="F22890"/>
    <x v="1"/>
    <d v="2021-10-19T07:36:54"/>
    <d v="2021-10-19T07:54:26"/>
    <n v="31115"/>
    <n v="31115"/>
    <n v="38.928095999999996"/>
    <n v="-77.023887000000002"/>
    <n v="38.928156000000001"/>
    <n v="-77.023861999999994"/>
    <x v="1"/>
    <x v="89"/>
    <n v="2681"/>
  </r>
  <r>
    <s v="F22891"/>
    <x v="1"/>
    <d v="2021-10-30T07:33:22"/>
    <d v="2021-10-30T07:33:38"/>
    <n v="31115"/>
    <n v="31115"/>
    <n v="38.928139999999999"/>
    <n v="-77.023804999999996"/>
    <n v="38.928111000000001"/>
    <n v="-77.023779000000005"/>
    <x v="1"/>
    <x v="3"/>
    <n v="2682"/>
  </r>
  <r>
    <s v="F22892"/>
    <x v="1"/>
    <d v="2021-10-03T10:27:08"/>
    <d v="2021-10-03T11:01:02"/>
    <n v="31115"/>
    <n v="31115"/>
    <n v="38.928089999999997"/>
    <n v="-77.023854"/>
    <n v="38.928103"/>
    <n v="-77.023807000000005"/>
    <x v="1"/>
    <x v="403"/>
    <n v="2683"/>
  </r>
  <r>
    <s v="F22893"/>
    <x v="0"/>
    <d v="2021-10-02T13:56:31"/>
    <d v="2021-10-02T14:36:31"/>
    <n v="31115"/>
    <n v="31115"/>
    <n v="38.928120999999997"/>
    <n v="-77.023795000000007"/>
    <n v="38.928120999999997"/>
    <n v="-77.023795000000007"/>
    <x v="0"/>
    <x v="521"/>
    <n v="2684"/>
  </r>
  <r>
    <s v="F22894"/>
    <x v="0"/>
    <d v="2021-10-27T09:38:39"/>
    <d v="2021-10-27T09:38:42"/>
    <n v="31115"/>
    <n v="31115"/>
    <n v="38.928120999999997"/>
    <n v="-77.023795000000007"/>
    <n v="38.928120999999997"/>
    <n v="-77.023795000000007"/>
    <x v="0"/>
    <x v="646"/>
    <n v="2685"/>
  </r>
  <r>
    <s v="F22895"/>
    <x v="1"/>
    <d v="2021-10-25T18:23:00"/>
    <d v="2021-10-25T18:24:30"/>
    <n v="31115"/>
    <n v="31115"/>
    <n v="38.928066000000001"/>
    <n v="-77.023853000000003"/>
    <n v="38.928086999999998"/>
    <n v="-77.023808000000002"/>
    <x v="0"/>
    <x v="589"/>
    <n v="2686"/>
  </r>
  <r>
    <s v="F22896"/>
    <x v="0"/>
    <d v="2021-10-18T08:02:02"/>
    <d v="2021-10-18T08:02:07"/>
    <n v="31115"/>
    <n v="31115"/>
    <n v="38.928120999999997"/>
    <n v="-77.023795000000007"/>
    <n v="38.928120999999997"/>
    <n v="-77.023795000000007"/>
    <x v="0"/>
    <x v="509"/>
    <n v="2687"/>
  </r>
  <r>
    <s v="F22897"/>
    <x v="1"/>
    <d v="2021-10-21T18:08:25"/>
    <d v="2021-10-21T18:11:01"/>
    <n v="31113"/>
    <n v="31113"/>
    <n v="38.920645"/>
    <n v="-77.043582999999998"/>
    <n v="38.920656999999999"/>
    <n v="-77.043676000000005"/>
    <x v="1"/>
    <x v="153"/>
    <n v="2688"/>
  </r>
  <r>
    <s v="F22898"/>
    <x v="0"/>
    <d v="2021-10-05T18:40:21"/>
    <d v="2021-10-05T18:40:29"/>
    <n v="31113"/>
    <n v="31113"/>
    <n v="38.920668999999997"/>
    <n v="-77.043679999999995"/>
    <n v="38.920668999999997"/>
    <n v="-77.043679999999995"/>
    <x v="0"/>
    <x v="548"/>
    <n v="2689"/>
  </r>
  <r>
    <s v="F22899"/>
    <x v="0"/>
    <d v="2021-10-19T14:39:23"/>
    <d v="2021-10-19T14:40:20"/>
    <n v="31113"/>
    <n v="31113"/>
    <n v="38.920668999999997"/>
    <n v="-77.043679999999995"/>
    <n v="38.920668999999997"/>
    <n v="-77.043679999999995"/>
    <x v="0"/>
    <x v="534"/>
    <n v="2690"/>
  </r>
  <r>
    <s v="F22900"/>
    <x v="0"/>
    <d v="2021-10-30T18:33:09"/>
    <d v="2021-10-30T18:57:12"/>
    <n v="31113"/>
    <n v="31113"/>
    <n v="38.920668999999997"/>
    <n v="-77.043679999999995"/>
    <n v="38.920668999999997"/>
    <n v="-77.043679999999995"/>
    <x v="0"/>
    <x v="54"/>
    <n v="2691"/>
  </r>
  <r>
    <s v="F22901"/>
    <x v="0"/>
    <d v="2021-10-15T06:52:15"/>
    <d v="2021-10-15T06:54:09"/>
    <n v="31113"/>
    <n v="31113"/>
    <n v="38.920668999999997"/>
    <n v="-77.043679999999995"/>
    <n v="38.920668999999997"/>
    <n v="-77.043679999999995"/>
    <x v="1"/>
    <x v="302"/>
    <n v="2692"/>
  </r>
  <r>
    <s v="F22902"/>
    <x v="0"/>
    <d v="2021-10-11T11:20:28"/>
    <d v="2021-10-11T11:20:33"/>
    <n v="31113"/>
    <n v="31113"/>
    <n v="38.920668999999997"/>
    <n v="-77.043679999999995"/>
    <n v="38.920668999999997"/>
    <n v="-77.043679999999995"/>
    <x v="1"/>
    <x v="145"/>
    <n v="2693"/>
  </r>
  <r>
    <s v="F22903"/>
    <x v="0"/>
    <d v="2021-10-28T16:55:14"/>
    <d v="2021-10-28T17:18:07"/>
    <n v="31113"/>
    <n v="31113"/>
    <n v="38.920668999999997"/>
    <n v="-77.043679999999995"/>
    <n v="38.920668999999997"/>
    <n v="-77.043679999999995"/>
    <x v="0"/>
    <x v="244"/>
    <n v="2694"/>
  </r>
  <r>
    <s v="F22904"/>
    <x v="0"/>
    <d v="2021-10-01T13:57:57"/>
    <d v="2021-10-01T14:08:19"/>
    <n v="31113"/>
    <n v="31113"/>
    <n v="38.920668999999997"/>
    <n v="-77.043679999999995"/>
    <n v="38.920668999999997"/>
    <n v="-77.043679999999995"/>
    <x v="0"/>
    <x v="95"/>
    <n v="2695"/>
  </r>
  <r>
    <s v="F22905"/>
    <x v="0"/>
    <d v="2021-10-07T08:40:48"/>
    <d v="2021-10-07T08:41:13"/>
    <n v="31113"/>
    <n v="31113"/>
    <n v="38.920668999999997"/>
    <n v="-77.043679999999995"/>
    <n v="38.920668999999997"/>
    <n v="-77.043679999999995"/>
    <x v="0"/>
    <x v="396"/>
    <n v="2696"/>
  </r>
  <r>
    <s v="F22906"/>
    <x v="1"/>
    <d v="2021-10-29T22:21:41"/>
    <d v="2021-10-29T22:22:00"/>
    <n v="31113"/>
    <n v="31113"/>
    <n v="38.920580999999999"/>
    <n v="-77.043634999999995"/>
    <n v="38.920560999999999"/>
    <n v="-77.043667999999997"/>
    <x v="0"/>
    <x v="541"/>
    <n v="2697"/>
  </r>
  <r>
    <s v="F22907"/>
    <x v="0"/>
    <d v="2021-10-10T10:19:15"/>
    <d v="2021-10-10T10:19:20"/>
    <n v="31113"/>
    <n v="31113"/>
    <n v="38.920668999999997"/>
    <n v="-77.043679999999995"/>
    <n v="38.920668999999997"/>
    <n v="-77.043679999999995"/>
    <x v="0"/>
    <x v="606"/>
    <n v="2698"/>
  </r>
  <r>
    <s v="F22908"/>
    <x v="0"/>
    <d v="2021-10-10T10:19:35"/>
    <d v="2021-10-10T10:19:37"/>
    <n v="31113"/>
    <n v="31113"/>
    <n v="38.920668999999997"/>
    <n v="-77.043679999999995"/>
    <n v="38.920668999999997"/>
    <n v="-77.043679999999995"/>
    <x v="0"/>
    <x v="431"/>
    <n v="2699"/>
  </r>
  <r>
    <s v="F22909"/>
    <x v="0"/>
    <d v="2021-10-18T21:02:10"/>
    <d v="2021-10-18T21:16:18"/>
    <n v="31113"/>
    <n v="31113"/>
    <n v="38.920668999999997"/>
    <n v="-77.043679999999995"/>
    <n v="38.920668999999997"/>
    <n v="-77.043679999999995"/>
    <x v="0"/>
    <x v="575"/>
    <n v="2700"/>
  </r>
  <r>
    <s v="F22910"/>
    <x v="1"/>
    <d v="2021-10-11T12:53:59"/>
    <d v="2021-10-11T13:20:21"/>
    <n v="31113"/>
    <n v="31113"/>
    <n v="38.920642000000001"/>
    <n v="-77.043689999999998"/>
    <n v="38.920631999999998"/>
    <n v="-77.04374"/>
    <x v="0"/>
    <x v="332"/>
    <n v="2701"/>
  </r>
  <r>
    <s v="F22911"/>
    <x v="1"/>
    <d v="2021-10-19T20:27:39"/>
    <d v="2021-10-19T20:29:09"/>
    <n v="31113"/>
    <n v="31113"/>
    <n v="38.920594999999999"/>
    <n v="-77.043565999999998"/>
    <n v="38.920633000000002"/>
    <n v="-77.043571"/>
    <x v="1"/>
    <x v="269"/>
    <n v="2702"/>
  </r>
  <r>
    <s v="F22912"/>
    <x v="0"/>
    <d v="2021-10-13T15:48:40"/>
    <d v="2021-10-13T16:01:57"/>
    <n v="31113"/>
    <n v="31113"/>
    <n v="38.920668999999997"/>
    <n v="-77.043679999999995"/>
    <n v="38.920668999999997"/>
    <n v="-77.043679999999995"/>
    <x v="0"/>
    <x v="525"/>
    <n v="2703"/>
  </r>
  <r>
    <s v="F22913"/>
    <x v="0"/>
    <d v="2021-10-30T17:17:14"/>
    <d v="2021-10-30T17:24:56"/>
    <n v="31113"/>
    <n v="31113"/>
    <n v="38.920668999999997"/>
    <n v="-77.043679999999995"/>
    <n v="38.920668999999997"/>
    <n v="-77.043679999999995"/>
    <x v="0"/>
    <x v="628"/>
    <n v="2704"/>
  </r>
  <r>
    <s v="F22914"/>
    <x v="0"/>
    <d v="2021-10-16T17:12:22"/>
    <d v="2021-10-16T17:21:32"/>
    <n v="31113"/>
    <n v="31113"/>
    <n v="38.920668999999997"/>
    <n v="-77.043679999999995"/>
    <n v="38.920668999999997"/>
    <n v="-77.043679999999995"/>
    <x v="1"/>
    <x v="622"/>
    <n v="2705"/>
  </r>
  <r>
    <s v="F22915"/>
    <x v="1"/>
    <d v="2021-10-30T14:59:49"/>
    <d v="2021-10-30T15:01:16"/>
    <n v="31113"/>
    <n v="31113"/>
    <n v="38.920662999999998"/>
    <n v="-77.043668999999994"/>
    <n v="38.920661000000003"/>
    <n v="-77.043539999999993"/>
    <x v="0"/>
    <x v="42"/>
    <n v="2706"/>
  </r>
  <r>
    <s v="F22916"/>
    <x v="0"/>
    <d v="2021-10-18T18:13:14"/>
    <d v="2021-10-18T18:13:23"/>
    <n v="31113"/>
    <n v="31113"/>
    <n v="38.920668999999997"/>
    <n v="-77.043679999999995"/>
    <n v="38.920668999999997"/>
    <n v="-77.043679999999995"/>
    <x v="0"/>
    <x v="328"/>
    <n v="2707"/>
  </r>
  <r>
    <s v="F22917"/>
    <x v="0"/>
    <d v="2021-10-18T19:47:50"/>
    <d v="2021-10-18T19:54:28"/>
    <n v="31113"/>
    <n v="31113"/>
    <n v="38.920668999999997"/>
    <n v="-77.043679999999995"/>
    <n v="38.920668999999997"/>
    <n v="-77.043679999999995"/>
    <x v="1"/>
    <x v="20"/>
    <n v="2708"/>
  </r>
  <r>
    <s v="F22918"/>
    <x v="0"/>
    <d v="2021-10-03T19:11:12"/>
    <d v="2021-10-03T19:23:25"/>
    <n v="31113"/>
    <n v="31113"/>
    <n v="38.920668999999997"/>
    <n v="-77.043679999999995"/>
    <n v="38.920668999999997"/>
    <n v="-77.043679999999995"/>
    <x v="0"/>
    <x v="588"/>
    <n v="2709"/>
  </r>
  <r>
    <s v="F22919"/>
    <x v="0"/>
    <d v="2021-10-10T22:54:20"/>
    <d v="2021-10-10T22:54:24"/>
    <n v="31113"/>
    <n v="31113"/>
    <n v="38.920668999999997"/>
    <n v="-77.043679999999995"/>
    <n v="38.920668999999997"/>
    <n v="-77.043679999999995"/>
    <x v="0"/>
    <x v="623"/>
    <n v="2710"/>
  </r>
  <r>
    <s v="F22920"/>
    <x v="0"/>
    <d v="2021-10-12T14:55:34"/>
    <d v="2021-10-12T15:05:14"/>
    <n v="31113"/>
    <n v="31113"/>
    <n v="38.920668999999997"/>
    <n v="-77.043679999999995"/>
    <n v="38.920668999999997"/>
    <n v="-77.043679999999995"/>
    <x v="1"/>
    <x v="164"/>
    <n v="2711"/>
  </r>
  <r>
    <s v="F22921"/>
    <x v="0"/>
    <d v="2021-10-10T20:25:39"/>
    <d v="2021-10-10T20:25:44"/>
    <n v="31113"/>
    <n v="31113"/>
    <n v="38.920668999999997"/>
    <n v="-77.043679999999995"/>
    <n v="38.920668999999997"/>
    <n v="-77.043679999999995"/>
    <x v="0"/>
    <x v="460"/>
    <n v="2712"/>
  </r>
  <r>
    <s v="F22922"/>
    <x v="0"/>
    <d v="2021-10-31T16:14:35"/>
    <d v="2021-10-31T16:14:39"/>
    <n v="31113"/>
    <n v="31113"/>
    <n v="38.920668999999997"/>
    <n v="-77.043679999999995"/>
    <n v="38.920668999999997"/>
    <n v="-77.043679999999995"/>
    <x v="0"/>
    <x v="222"/>
    <n v="2713"/>
  </r>
  <r>
    <s v="F22923"/>
    <x v="0"/>
    <d v="2021-10-31T16:15:10"/>
    <d v="2021-10-31T16:29:19"/>
    <n v="31113"/>
    <n v="31113"/>
    <n v="38.920668999999997"/>
    <n v="-77.043679999999995"/>
    <n v="38.920668999999997"/>
    <n v="-77.043679999999995"/>
    <x v="0"/>
    <x v="641"/>
    <n v="2714"/>
  </r>
  <r>
    <s v="F22924"/>
    <x v="0"/>
    <d v="2021-10-29T21:03:25"/>
    <d v="2021-10-29T21:03:30"/>
    <n v="31113"/>
    <n v="31113"/>
    <n v="38.920668999999997"/>
    <n v="-77.043679999999995"/>
    <n v="38.920668999999997"/>
    <n v="-77.043679999999995"/>
    <x v="0"/>
    <x v="53"/>
    <n v="2715"/>
  </r>
  <r>
    <s v="F22925"/>
    <x v="0"/>
    <d v="2021-10-02T17:04:56"/>
    <d v="2021-10-02T17:14:51"/>
    <n v="31113"/>
    <n v="31115"/>
    <n v="38.920668999999997"/>
    <n v="-77.043679999999995"/>
    <n v="38.928120999999997"/>
    <n v="-77.023795000000007"/>
    <x v="0"/>
    <x v="370"/>
    <n v="2716"/>
  </r>
  <r>
    <s v="F22926"/>
    <x v="0"/>
    <d v="2021-10-01T14:26:45"/>
    <d v="2021-10-01T14:41:55"/>
    <n v="31113"/>
    <n v="31115"/>
    <n v="38.920668999999997"/>
    <n v="-77.043679999999995"/>
    <n v="38.928120999999997"/>
    <n v="-77.023795000000007"/>
    <x v="0"/>
    <x v="449"/>
    <n v="2717"/>
  </r>
  <r>
    <s v="F22927"/>
    <x v="0"/>
    <d v="2021-10-09T01:31:00"/>
    <d v="2021-10-09T01:42:33"/>
    <n v="31115"/>
    <n v="31113"/>
    <n v="38.928120999999997"/>
    <n v="-77.023795000000007"/>
    <n v="38.920668999999997"/>
    <n v="-77.043679999999995"/>
    <x v="0"/>
    <x v="282"/>
    <n v="2718"/>
  </r>
  <r>
    <s v="F22928"/>
    <x v="0"/>
    <d v="2021-10-06T19:25:51"/>
    <d v="2021-10-06T19:34:14"/>
    <n v="31115"/>
    <n v="31113"/>
    <n v="38.928120999999997"/>
    <n v="-77.023795000000007"/>
    <n v="38.920668999999997"/>
    <n v="-77.043679999999995"/>
    <x v="1"/>
    <x v="53"/>
    <n v="2719"/>
  </r>
  <r>
    <s v="F22929"/>
    <x v="0"/>
    <d v="2021-10-02T05:51:07"/>
    <d v="2021-10-02T06:01:15"/>
    <n v="31115"/>
    <n v="31113"/>
    <n v="38.928120999999997"/>
    <n v="-77.023795000000007"/>
    <n v="38.920668999999997"/>
    <n v="-77.043679999999995"/>
    <x v="0"/>
    <x v="384"/>
    <n v="2720"/>
  </r>
  <r>
    <s v="F22930"/>
    <x v="0"/>
    <d v="2021-10-09T01:31:23"/>
    <d v="2021-10-09T01:42:33"/>
    <n v="31115"/>
    <n v="31113"/>
    <n v="38.928120999999997"/>
    <n v="-77.023795000000007"/>
    <n v="38.920668999999997"/>
    <n v="-77.043679999999995"/>
    <x v="0"/>
    <x v="635"/>
    <n v="2721"/>
  </r>
  <r>
    <s v="F22931"/>
    <x v="0"/>
    <d v="2021-10-02T14:09:45"/>
    <d v="2021-10-02T14:18:15"/>
    <n v="31115"/>
    <n v="31113"/>
    <n v="38.928120999999997"/>
    <n v="-77.023795000000007"/>
    <n v="38.920668999999997"/>
    <n v="-77.043679999999995"/>
    <x v="0"/>
    <x v="610"/>
    <n v="2722"/>
  </r>
  <r>
    <s v="F22932"/>
    <x v="0"/>
    <d v="2021-10-02T10:24:14"/>
    <d v="2021-10-02T10:37:09"/>
    <n v="31115"/>
    <n v="31113"/>
    <n v="38.928120999999997"/>
    <n v="-77.023795000000007"/>
    <n v="38.920668999999997"/>
    <n v="-77.043679999999995"/>
    <x v="0"/>
    <x v="432"/>
    <n v="2723"/>
  </r>
  <r>
    <s v="F22933"/>
    <x v="2"/>
    <d v="2021-10-22T15:20:18"/>
    <d v="2021-10-22T15:43:01"/>
    <n v="31325"/>
    <n v="31113"/>
    <n v="38.912613999999998"/>
    <n v="-77.074323000000007"/>
    <n v="38.920668999999997"/>
    <n v="-77.043679999999995"/>
    <x v="1"/>
    <x v="632"/>
    <n v="2724"/>
  </r>
  <r>
    <s v="F22934"/>
    <x v="2"/>
    <d v="2021-10-22T15:19:44"/>
    <d v="2021-10-22T15:43:15"/>
    <n v="31325"/>
    <n v="31113"/>
    <n v="38.912613999999998"/>
    <n v="-77.074323000000007"/>
    <n v="38.920668999999997"/>
    <n v="-77.043679999999995"/>
    <x v="1"/>
    <x v="527"/>
    <n v="2725"/>
  </r>
  <r>
    <s v="F22935"/>
    <x v="0"/>
    <d v="2021-10-01T19:45:21"/>
    <d v="2021-10-01T20:01:32"/>
    <n v="31325"/>
    <n v="31113"/>
    <n v="38.912613999999998"/>
    <n v="-77.074323000000007"/>
    <n v="38.920668999999997"/>
    <n v="-77.043679999999995"/>
    <x v="0"/>
    <x v="128"/>
    <n v="2726"/>
  </r>
  <r>
    <s v="F22936"/>
    <x v="0"/>
    <d v="2021-10-25T20:04:12"/>
    <d v="2021-10-25T20:17:53"/>
    <n v="31325"/>
    <n v="31113"/>
    <n v="38.912613999999998"/>
    <n v="-77.074323000000007"/>
    <n v="38.920668999999997"/>
    <n v="-77.043679999999995"/>
    <x v="0"/>
    <x v="371"/>
    <n v="2727"/>
  </r>
  <r>
    <s v="F22937"/>
    <x v="0"/>
    <d v="2021-10-17T01:12:49"/>
    <d v="2021-10-17T01:17:48"/>
    <n v="31116"/>
    <n v="31113"/>
    <n v="38.917760999999999"/>
    <n v="-77.040620000000004"/>
    <n v="38.920668999999997"/>
    <n v="-77.043679999999995"/>
    <x v="0"/>
    <x v="12"/>
    <n v="2728"/>
  </r>
  <r>
    <s v="F22938"/>
    <x v="0"/>
    <d v="2021-10-27T17:50:44"/>
    <d v="2021-10-27T18:06:39"/>
    <n v="31116"/>
    <n v="31115"/>
    <n v="38.917760999999999"/>
    <n v="-77.040620000000004"/>
    <n v="38.928120999999997"/>
    <n v="-77.023795000000007"/>
    <x v="0"/>
    <x v="76"/>
    <n v="2729"/>
  </r>
  <r>
    <s v="F22939"/>
    <x v="0"/>
    <d v="2021-10-08T15:57:07"/>
    <d v="2021-10-08T16:18:48"/>
    <n v="31116"/>
    <n v="31115"/>
    <n v="38.917760999999999"/>
    <n v="-77.040620000000004"/>
    <n v="38.928120999999997"/>
    <n v="-77.023795000000007"/>
    <x v="1"/>
    <x v="420"/>
    <n v="2730"/>
  </r>
  <r>
    <s v="F22940"/>
    <x v="0"/>
    <d v="2021-10-17T12:19:30"/>
    <d v="2021-10-17T12:43:08"/>
    <n v="31116"/>
    <n v="31113"/>
    <n v="38.917760999999999"/>
    <n v="-77.040620000000004"/>
    <n v="38.920668999999997"/>
    <n v="-77.043679999999995"/>
    <x v="0"/>
    <x v="121"/>
    <n v="2731"/>
  </r>
  <r>
    <s v="F22941"/>
    <x v="0"/>
    <d v="2021-10-30T01:30:40"/>
    <d v="2021-10-30T02:04:41"/>
    <n v="31116"/>
    <n v="31113"/>
    <n v="38.917760999999999"/>
    <n v="-77.040620000000004"/>
    <n v="38.920668999999997"/>
    <n v="-77.043679999999995"/>
    <x v="0"/>
    <x v="438"/>
    <n v="2732"/>
  </r>
  <r>
    <s v="F22942"/>
    <x v="0"/>
    <d v="2021-10-30T21:50:35"/>
    <d v="2021-10-30T21:54:08"/>
    <n v="31116"/>
    <n v="31113"/>
    <n v="38.917760999999999"/>
    <n v="-77.040620000000004"/>
    <n v="38.920668999999997"/>
    <n v="-77.043679999999995"/>
    <x v="0"/>
    <x v="424"/>
    <n v="2733"/>
  </r>
  <r>
    <s v="F22943"/>
    <x v="0"/>
    <d v="2021-10-11T22:16:56"/>
    <d v="2021-10-11T22:21:48"/>
    <n v="31116"/>
    <n v="31113"/>
    <n v="38.917760999999999"/>
    <n v="-77.040620000000004"/>
    <n v="38.920668999999997"/>
    <n v="-77.043679999999995"/>
    <x v="0"/>
    <x v="58"/>
    <n v="2734"/>
  </r>
  <r>
    <s v="F22944"/>
    <x v="0"/>
    <d v="2021-10-05T18:07:58"/>
    <d v="2021-10-05T18:27:25"/>
    <n v="31212"/>
    <n v="31115"/>
    <n v="38.905710999999997"/>
    <n v="-77.047318000000004"/>
    <n v="38.928120999999997"/>
    <n v="-77.023795000000007"/>
    <x v="1"/>
    <x v="626"/>
    <n v="2735"/>
  </r>
  <r>
    <s v="F22945"/>
    <x v="0"/>
    <d v="2021-10-04T22:52:56"/>
    <d v="2021-10-04T23:16:08"/>
    <n v="31212"/>
    <n v="31115"/>
    <n v="38.905710999999997"/>
    <n v="-77.047318000000004"/>
    <n v="38.928120999999997"/>
    <n v="-77.023795000000007"/>
    <x v="0"/>
    <x v="628"/>
    <n v="2736"/>
  </r>
  <r>
    <s v="F22946"/>
    <x v="0"/>
    <d v="2021-10-30T23:27:27"/>
    <d v="2021-10-30T23:56:57"/>
    <n v="31212"/>
    <n v="31115"/>
    <n v="38.905710999999997"/>
    <n v="-77.047318000000004"/>
    <n v="38.928120999999997"/>
    <n v="-77.023795000000007"/>
    <x v="0"/>
    <x v="216"/>
    <n v="2737"/>
  </r>
  <r>
    <s v="F22947"/>
    <x v="0"/>
    <d v="2021-10-19T23:06:11"/>
    <d v="2021-10-19T23:26:23"/>
    <n v="31212"/>
    <n v="31115"/>
    <n v="38.905710999999997"/>
    <n v="-77.047318000000004"/>
    <n v="38.928120999999997"/>
    <n v="-77.023795000000007"/>
    <x v="0"/>
    <x v="386"/>
    <n v="2738"/>
  </r>
  <r>
    <s v="F22948"/>
    <x v="0"/>
    <d v="2021-10-02T13:09:00"/>
    <d v="2021-10-02T13:29:58"/>
    <n v="31212"/>
    <n v="31115"/>
    <n v="38.905710999999997"/>
    <n v="-77.047318000000004"/>
    <n v="38.928120999999997"/>
    <n v="-77.023795000000007"/>
    <x v="0"/>
    <x v="650"/>
    <n v="2739"/>
  </r>
  <r>
    <s v="F22949"/>
    <x v="0"/>
    <d v="2021-10-08T23:41:49"/>
    <d v="2021-10-09T00:05:10"/>
    <n v="31212"/>
    <n v="31115"/>
    <n v="38.905710999999997"/>
    <n v="-77.047318000000004"/>
    <n v="38.928120999999997"/>
    <n v="-77.023795000000007"/>
    <x v="0"/>
    <x v="355"/>
    <n v="2740"/>
  </r>
  <r>
    <s v="F22950"/>
    <x v="0"/>
    <d v="2021-10-23T23:30:29"/>
    <d v="2021-10-24T00:00:42"/>
    <n v="31212"/>
    <n v="31115"/>
    <n v="38.905710999999997"/>
    <n v="-77.047318000000004"/>
    <n v="38.928120999999997"/>
    <n v="-77.023795000000007"/>
    <x v="0"/>
    <x v="594"/>
    <n v="2741"/>
  </r>
  <r>
    <s v="F22951"/>
    <x v="0"/>
    <d v="2021-10-26T22:39:51"/>
    <d v="2021-10-26T23:03:43"/>
    <n v="31212"/>
    <n v="31115"/>
    <n v="38.905710999999997"/>
    <n v="-77.047318000000004"/>
    <n v="38.928120999999997"/>
    <n v="-77.023795000000007"/>
    <x v="0"/>
    <x v="321"/>
    <n v="2742"/>
  </r>
  <r>
    <s v="F22952"/>
    <x v="0"/>
    <d v="2021-10-11T22:54:21"/>
    <d v="2021-10-11T23:19:19"/>
    <n v="31212"/>
    <n v="31115"/>
    <n v="38.905710999999997"/>
    <n v="-77.047318000000004"/>
    <n v="38.928120999999997"/>
    <n v="-77.023795000000007"/>
    <x v="0"/>
    <x v="103"/>
    <n v="2743"/>
  </r>
  <r>
    <s v="F22953"/>
    <x v="0"/>
    <d v="2021-10-10T15:12:24"/>
    <d v="2021-10-10T15:23:53"/>
    <n v="31229"/>
    <n v="31115"/>
    <n v="38.915543999999997"/>
    <n v="-77.038252"/>
    <n v="38.928120999999997"/>
    <n v="-77.023795000000007"/>
    <x v="0"/>
    <x v="54"/>
    <n v="2744"/>
  </r>
  <r>
    <s v="F22954"/>
    <x v="1"/>
    <d v="2021-10-18T18:13:40"/>
    <d v="2021-10-18T18:32:24"/>
    <n v="31275"/>
    <n v="31115"/>
    <n v="38.901718000000002"/>
    <n v="-77.051109999999994"/>
    <n v="38.928094000000002"/>
    <n v="-77.023674"/>
    <x v="0"/>
    <x v="35"/>
    <n v="2745"/>
  </r>
  <r>
    <s v="F22955"/>
    <x v="1"/>
    <d v="2021-10-07T21:13:29"/>
    <d v="2021-10-07T21:30:07"/>
    <n v="31275"/>
    <n v="31115"/>
    <n v="38.901739999999997"/>
    <n v="-77.051158000000001"/>
    <n v="38.928111999999999"/>
    <n v="-77.023782999999995"/>
    <x v="1"/>
    <x v="142"/>
    <n v="2746"/>
  </r>
  <r>
    <s v="F22956"/>
    <x v="0"/>
    <d v="2021-10-11T09:14:21"/>
    <d v="2021-10-11T09:25:08"/>
    <n v="31229"/>
    <n v="31115"/>
    <n v="38.915543999999997"/>
    <n v="-77.038252"/>
    <n v="38.928120999999997"/>
    <n v="-77.023795000000007"/>
    <x v="0"/>
    <x v="634"/>
    <n v="2747"/>
  </r>
  <r>
    <s v="F22957"/>
    <x v="0"/>
    <d v="2021-10-31T00:01:15"/>
    <d v="2021-10-31T00:14:37"/>
    <n v="31229"/>
    <n v="31115"/>
    <n v="38.915543999999997"/>
    <n v="-77.038252"/>
    <n v="38.928120999999997"/>
    <n v="-77.023795000000007"/>
    <x v="0"/>
    <x v="258"/>
    <n v="2748"/>
  </r>
  <r>
    <s v="F22958"/>
    <x v="0"/>
    <d v="2021-10-31T16:54:48"/>
    <d v="2021-10-31T17:07:36"/>
    <n v="31229"/>
    <n v="31115"/>
    <n v="38.915543999999997"/>
    <n v="-77.038252"/>
    <n v="38.928120999999997"/>
    <n v="-77.023795000000007"/>
    <x v="0"/>
    <x v="293"/>
    <n v="2749"/>
  </r>
  <r>
    <s v="F22959"/>
    <x v="0"/>
    <d v="2021-10-22T23:08:47"/>
    <d v="2021-10-22T23:23:40"/>
    <n v="31229"/>
    <n v="31115"/>
    <n v="38.915543999999997"/>
    <n v="-77.038252"/>
    <n v="38.928120999999997"/>
    <n v="-77.023795000000007"/>
    <x v="0"/>
    <x v="337"/>
    <n v="2750"/>
  </r>
  <r>
    <s v="F22960"/>
    <x v="1"/>
    <d v="2021-10-07T20:55:06"/>
    <d v="2021-10-07T21:13:58"/>
    <n v="31275"/>
    <n v="31115"/>
    <n v="38.901736"/>
    <n v="-77.051122000000007"/>
    <n v="38.928058"/>
    <n v="-77.023861999999994"/>
    <x v="0"/>
    <x v="473"/>
    <n v="2751"/>
  </r>
  <r>
    <s v="F22961"/>
    <x v="0"/>
    <d v="2021-10-15T18:52:43"/>
    <d v="2021-10-15T18:59:51"/>
    <n v="31229"/>
    <n v="31113"/>
    <n v="38.915543999999997"/>
    <n v="-77.038252"/>
    <n v="38.920668999999997"/>
    <n v="-77.043679999999995"/>
    <x v="1"/>
    <x v="420"/>
    <n v="2752"/>
  </r>
  <r>
    <s v="F22962"/>
    <x v="0"/>
    <d v="2021-10-14T14:26:35"/>
    <d v="2021-10-14T14:31:20"/>
    <n v="31229"/>
    <n v="31113"/>
    <n v="38.915543999999997"/>
    <n v="-77.038252"/>
    <n v="38.920668999999997"/>
    <n v="-77.043679999999995"/>
    <x v="0"/>
    <x v="49"/>
    <n v="2753"/>
  </r>
  <r>
    <s v="F22963"/>
    <x v="1"/>
    <d v="2021-10-15T14:09:22"/>
    <d v="2021-10-15T14:18:45"/>
    <n v="31212"/>
    <n v="31113"/>
    <n v="38.905692999999999"/>
    <n v="-77.047078999999997"/>
    <n v="38.920566000000001"/>
    <n v="-77.043665000000004"/>
    <x v="1"/>
    <x v="341"/>
    <n v="2754"/>
  </r>
  <r>
    <s v="F22964"/>
    <x v="0"/>
    <d v="2021-10-22T10:27:50"/>
    <d v="2021-10-22T10:39:45"/>
    <n v="31212"/>
    <n v="31113"/>
    <n v="38.905710999999997"/>
    <n v="-77.047318000000004"/>
    <n v="38.920668999999997"/>
    <n v="-77.043679999999995"/>
    <x v="1"/>
    <x v="514"/>
    <n v="2755"/>
  </r>
  <r>
    <s v="F22965"/>
    <x v="0"/>
    <d v="2021-10-22T10:07:18"/>
    <d v="2021-10-22T10:20:40"/>
    <n v="31212"/>
    <n v="31113"/>
    <n v="38.905710999999997"/>
    <n v="-77.047318000000004"/>
    <n v="38.920668999999997"/>
    <n v="-77.043679999999995"/>
    <x v="0"/>
    <x v="380"/>
    <n v="2756"/>
  </r>
  <r>
    <s v="F22966"/>
    <x v="0"/>
    <d v="2021-10-01T12:54:54"/>
    <d v="2021-10-01T13:04:37"/>
    <n v="31212"/>
    <n v="31113"/>
    <n v="38.905710999999997"/>
    <n v="-77.047318000000004"/>
    <n v="38.920668999999997"/>
    <n v="-77.043679999999995"/>
    <x v="0"/>
    <x v="652"/>
    <n v="2757"/>
  </r>
  <r>
    <s v="F22967"/>
    <x v="0"/>
    <d v="2021-10-19T16:28:18"/>
    <d v="2021-10-19T16:38:55"/>
    <n v="31212"/>
    <n v="31113"/>
    <n v="38.905710999999997"/>
    <n v="-77.047318000000004"/>
    <n v="38.920668999999997"/>
    <n v="-77.043679999999995"/>
    <x v="0"/>
    <x v="224"/>
    <n v="2758"/>
  </r>
  <r>
    <s v="F22968"/>
    <x v="0"/>
    <d v="2021-10-19T13:41:40"/>
    <d v="2021-10-19T14:03:45"/>
    <n v="31212"/>
    <n v="31113"/>
    <n v="38.905710999999997"/>
    <n v="-77.047318000000004"/>
    <n v="38.920668999999997"/>
    <n v="-77.043679999999995"/>
    <x v="0"/>
    <x v="472"/>
    <n v="2759"/>
  </r>
  <r>
    <s v="F22969"/>
    <x v="0"/>
    <d v="2021-10-22T10:07:51"/>
    <d v="2021-10-22T10:20:39"/>
    <n v="31212"/>
    <n v="31113"/>
    <n v="38.905710999999997"/>
    <n v="-77.047318000000004"/>
    <n v="38.920668999999997"/>
    <n v="-77.043679999999995"/>
    <x v="0"/>
    <x v="190"/>
    <n v="2760"/>
  </r>
  <r>
    <s v="F22970"/>
    <x v="2"/>
    <d v="2021-10-07T08:02:58"/>
    <d v="2021-10-07T08:15:44"/>
    <n v="31212"/>
    <n v="31113"/>
    <n v="38.905710999999997"/>
    <n v="-77.047318000000004"/>
    <n v="38.920668999999997"/>
    <n v="-77.043679999999995"/>
    <x v="1"/>
    <x v="447"/>
    <n v="2761"/>
  </r>
  <r>
    <s v="F22971"/>
    <x v="0"/>
    <d v="2021-10-10T19:52:03"/>
    <d v="2021-10-10T20:15:17"/>
    <n v="31275"/>
    <n v="31113"/>
    <n v="38.901755000000001"/>
    <n v="-77.051084000000003"/>
    <n v="38.920668999999997"/>
    <n v="-77.043679999999995"/>
    <x v="1"/>
    <x v="4"/>
    <n v="2762"/>
  </r>
  <r>
    <s v="F22972"/>
    <x v="0"/>
    <d v="2021-10-30T23:37:46"/>
    <d v="2021-10-30T23:56:27"/>
    <n v="31275"/>
    <n v="31113"/>
    <n v="38.901755000000001"/>
    <n v="-77.051084000000003"/>
    <n v="38.920668999999997"/>
    <n v="-77.043679999999995"/>
    <x v="0"/>
    <x v="266"/>
    <n v="2763"/>
  </r>
  <r>
    <s v="F22973"/>
    <x v="0"/>
    <d v="2021-10-26T09:11:04"/>
    <d v="2021-10-26T09:26:28"/>
    <n v="31275"/>
    <n v="31113"/>
    <n v="38.901755000000001"/>
    <n v="-77.051084000000003"/>
    <n v="38.920668999999997"/>
    <n v="-77.043679999999995"/>
    <x v="0"/>
    <x v="645"/>
    <n v="2764"/>
  </r>
  <r>
    <s v="F22974"/>
    <x v="0"/>
    <d v="2021-10-06T17:19:22"/>
    <d v="2021-10-06T17:25:36"/>
    <n v="31229"/>
    <n v="31113"/>
    <n v="38.915543999999997"/>
    <n v="-77.038252"/>
    <n v="38.920668999999997"/>
    <n v="-77.043679999999995"/>
    <x v="0"/>
    <x v="271"/>
    <n v="2765"/>
  </r>
  <r>
    <s v="F22975"/>
    <x v="0"/>
    <d v="2021-10-10T19:52:03"/>
    <d v="2021-10-10T20:14:57"/>
    <n v="31275"/>
    <n v="31113"/>
    <n v="38.901755000000001"/>
    <n v="-77.051084000000003"/>
    <n v="38.920668999999997"/>
    <n v="-77.043679999999995"/>
    <x v="1"/>
    <x v="581"/>
    <n v="2766"/>
  </r>
  <r>
    <s v="F22976"/>
    <x v="0"/>
    <d v="2021-10-20T16:55:12"/>
    <d v="2021-10-20T17:00:57"/>
    <n v="31229"/>
    <n v="31113"/>
    <n v="38.915543999999997"/>
    <n v="-77.038252"/>
    <n v="38.920668999999997"/>
    <n v="-77.043679999999995"/>
    <x v="1"/>
    <x v="134"/>
    <n v="2767"/>
  </r>
  <r>
    <s v="F22977"/>
    <x v="1"/>
    <d v="2021-10-26T09:56:05"/>
    <d v="2021-10-26T10:06:45"/>
    <n v="31275"/>
    <n v="31113"/>
    <n v="38.901694999999997"/>
    <n v="-77.051045999999999"/>
    <n v="38.920628000000001"/>
    <n v="-77.043691999999993"/>
    <x v="0"/>
    <x v="362"/>
    <n v="2768"/>
  </r>
  <r>
    <s v="F22978"/>
    <x v="0"/>
    <d v="2021-10-30T23:38:37"/>
    <d v="2021-10-30T23:56:47"/>
    <n v="31275"/>
    <n v="31113"/>
    <n v="38.901755000000001"/>
    <n v="-77.051084000000003"/>
    <n v="38.920668999999997"/>
    <n v="-77.043679999999995"/>
    <x v="1"/>
    <x v="212"/>
    <n v="2769"/>
  </r>
  <r>
    <s v="F22979"/>
    <x v="0"/>
    <d v="2021-10-04T11:21:31"/>
    <d v="2021-10-04T11:26:24"/>
    <n v="31229"/>
    <n v="31113"/>
    <n v="38.915543999999997"/>
    <n v="-77.038252"/>
    <n v="38.920668999999997"/>
    <n v="-77.043679999999995"/>
    <x v="0"/>
    <x v="616"/>
    <n v="2770"/>
  </r>
  <r>
    <s v="F22980"/>
    <x v="0"/>
    <d v="2021-10-14T19:52:53"/>
    <d v="2021-10-14T20:03:50"/>
    <n v="31229"/>
    <n v="31113"/>
    <n v="38.915543999999997"/>
    <n v="-77.038252"/>
    <n v="38.920668999999997"/>
    <n v="-77.043679999999995"/>
    <x v="0"/>
    <x v="237"/>
    <n v="2771"/>
  </r>
  <r>
    <s v="F22981"/>
    <x v="0"/>
    <d v="2021-10-03T00:07:01"/>
    <d v="2021-10-03T00:25:32"/>
    <n v="31299"/>
    <n v="31115"/>
    <n v="38.912644"/>
    <n v="-77.045640000000006"/>
    <n v="38.928120999999997"/>
    <n v="-77.023795000000007"/>
    <x v="0"/>
    <x v="290"/>
    <n v="2772"/>
  </r>
  <r>
    <s v="F22982"/>
    <x v="0"/>
    <d v="2021-10-06T23:16:50"/>
    <d v="2021-10-06T23:36:20"/>
    <n v="31299"/>
    <n v="31115"/>
    <n v="38.912644"/>
    <n v="-77.045640000000006"/>
    <n v="38.928120999999997"/>
    <n v="-77.023795000000007"/>
    <x v="0"/>
    <x v="286"/>
    <n v="2773"/>
  </r>
  <r>
    <s v="F22983"/>
    <x v="0"/>
    <d v="2021-10-07T18:24:17"/>
    <d v="2021-10-07T18:35:35"/>
    <n v="31305"/>
    <n v="31113"/>
    <n v="38.934266999999998"/>
    <n v="-77.057979000000003"/>
    <n v="38.920668999999997"/>
    <n v="-77.043679999999995"/>
    <x v="0"/>
    <x v="39"/>
    <n v="2774"/>
  </r>
  <r>
    <s v="F22984"/>
    <x v="1"/>
    <d v="2021-10-06T15:59:10"/>
    <d v="2021-10-06T16:05:05"/>
    <n v="31305"/>
    <n v="31113"/>
    <n v="38.934283999999998"/>
    <n v="-77.057957000000002"/>
    <n v="38.920636000000002"/>
    <n v="-77.043801999999999"/>
    <x v="1"/>
    <x v="391"/>
    <n v="2775"/>
  </r>
  <r>
    <s v="F22985"/>
    <x v="0"/>
    <d v="2021-10-22T01:01:13"/>
    <d v="2021-10-22T01:18:26"/>
    <n v="31305"/>
    <n v="31113"/>
    <n v="38.934266999999998"/>
    <n v="-77.057979000000003"/>
    <n v="38.920668999999997"/>
    <n v="-77.043679999999995"/>
    <x v="0"/>
    <x v="449"/>
    <n v="2776"/>
  </r>
  <r>
    <s v="F22986"/>
    <x v="0"/>
    <d v="2021-10-11T08:09:29"/>
    <d v="2021-10-11T08:20:43"/>
    <n v="31305"/>
    <n v="31113"/>
    <n v="38.934266999999998"/>
    <n v="-77.057979000000003"/>
    <n v="38.920668999999997"/>
    <n v="-77.043679999999995"/>
    <x v="0"/>
    <x v="477"/>
    <n v="2777"/>
  </r>
  <r>
    <s v="F22987"/>
    <x v="1"/>
    <d v="2021-10-15T15:35:48"/>
    <d v="2021-10-15T15:41:27"/>
    <n v="31305"/>
    <n v="31113"/>
    <n v="38.934232999999999"/>
    <n v="-77.057958999999997"/>
    <n v="38.920766999999998"/>
    <n v="-77.043687000000006"/>
    <x v="1"/>
    <x v="120"/>
    <n v="2778"/>
  </r>
  <r>
    <s v="F22988"/>
    <x v="0"/>
    <d v="2021-10-28T15:50:15"/>
    <d v="2021-10-28T15:58:53"/>
    <n v="31305"/>
    <n v="31113"/>
    <n v="38.934266999999998"/>
    <n v="-77.057979000000003"/>
    <n v="38.920668999999997"/>
    <n v="-77.043679999999995"/>
    <x v="0"/>
    <x v="318"/>
    <n v="2779"/>
  </r>
  <r>
    <s v="F22989"/>
    <x v="1"/>
    <d v="2021-10-17T09:54:11"/>
    <d v="2021-10-17T10:00:55"/>
    <n v="31305"/>
    <n v="31113"/>
    <n v="38.934303999999997"/>
    <n v="-77.057956000000004"/>
    <n v="38.920690999999998"/>
    <n v="-77.043738000000005"/>
    <x v="0"/>
    <x v="439"/>
    <n v="2780"/>
  </r>
  <r>
    <s v="F22990"/>
    <x v="1"/>
    <d v="2021-10-14T15:55:57"/>
    <d v="2021-10-14T16:02:49"/>
    <n v="31305"/>
    <n v="31113"/>
    <n v="38.934305000000002"/>
    <n v="-77.057907999999998"/>
    <n v="38.920707"/>
    <n v="-77.043824999999998"/>
    <x v="1"/>
    <x v="319"/>
    <n v="2781"/>
  </r>
  <r>
    <s v="F22991"/>
    <x v="2"/>
    <d v="2021-10-08T11:56:50"/>
    <d v="2021-10-08T12:07:34"/>
    <n v="31305"/>
    <n v="31113"/>
    <n v="38.934266999999998"/>
    <n v="-77.057979000000003"/>
    <n v="38.920668999999997"/>
    <n v="-77.043679999999995"/>
    <x v="1"/>
    <x v="358"/>
    <n v="2782"/>
  </r>
  <r>
    <s v="F22992"/>
    <x v="1"/>
    <d v="2021-10-31T21:43:20"/>
    <d v="2021-10-31T21:57:07"/>
    <n v="31305"/>
    <n v="31113"/>
    <n v="38.934269"/>
    <n v="-77.057962000000003"/>
    <n v="38.920721"/>
    <n v="-77.043598000000003"/>
    <x v="1"/>
    <x v="285"/>
    <n v="2783"/>
  </r>
  <r>
    <s v="F22993"/>
    <x v="0"/>
    <d v="2021-10-06T17:11:39"/>
    <d v="2021-10-06T17:23:10"/>
    <n v="31313"/>
    <n v="31113"/>
    <n v="38.941139"/>
    <n v="-77.061976999999999"/>
    <n v="38.920668999999997"/>
    <n v="-77.043679999999995"/>
    <x v="0"/>
    <x v="393"/>
    <n v="2784"/>
  </r>
  <r>
    <s v="F22994"/>
    <x v="1"/>
    <d v="2021-10-21T11:01:57"/>
    <d v="2021-10-21T11:06:52"/>
    <n v="31299"/>
    <n v="31113"/>
    <n v="38.912640000000003"/>
    <n v="-77.045539000000005"/>
    <n v="38.920589"/>
    <n v="-77.043822000000006"/>
    <x v="0"/>
    <x v="559"/>
    <n v="2785"/>
  </r>
  <r>
    <s v="F22995"/>
    <x v="0"/>
    <d v="2021-10-19T22:26:19"/>
    <d v="2021-10-19T22:34:05"/>
    <n v="31299"/>
    <n v="31113"/>
    <n v="38.912644"/>
    <n v="-77.045640000000006"/>
    <n v="38.920668999999997"/>
    <n v="-77.043679999999995"/>
    <x v="0"/>
    <x v="389"/>
    <n v="2786"/>
  </r>
  <r>
    <s v="F22996"/>
    <x v="1"/>
    <d v="2021-10-05T19:12:17"/>
    <d v="2021-10-05T19:18:42"/>
    <n v="31299"/>
    <n v="31113"/>
    <n v="38.912671000000003"/>
    <n v="-77.045524"/>
    <n v="38.920653000000001"/>
    <n v="-77.043695"/>
    <x v="0"/>
    <x v="479"/>
    <n v="2787"/>
  </r>
  <r>
    <s v="F22997"/>
    <x v="0"/>
    <d v="2021-10-31T12:30:25"/>
    <d v="2021-10-31T12:36:32"/>
    <n v="31299"/>
    <n v="31113"/>
    <n v="38.912644"/>
    <n v="-77.045640000000006"/>
    <n v="38.920668999999997"/>
    <n v="-77.043679999999995"/>
    <x v="0"/>
    <x v="226"/>
    <n v="2788"/>
  </r>
  <r>
    <s v="F22998"/>
    <x v="1"/>
    <d v="2021-10-17T12:41:25"/>
    <d v="2021-10-17T12:45:36"/>
    <n v="31299"/>
    <n v="31113"/>
    <n v="38.912602999999997"/>
    <n v="-77.045565999999994"/>
    <n v="38.920592999999997"/>
    <n v="-77.043833000000006"/>
    <x v="0"/>
    <x v="641"/>
    <n v="2789"/>
  </r>
  <r>
    <s v="F22999"/>
    <x v="0"/>
    <d v="2021-10-02T13:18:51"/>
    <d v="2021-10-02T13:34:10"/>
    <n v="31313"/>
    <n v="31113"/>
    <n v="38.941139"/>
    <n v="-77.061976999999999"/>
    <n v="38.920668999999997"/>
    <n v="-77.043679999999995"/>
    <x v="0"/>
    <x v="506"/>
    <n v="2790"/>
  </r>
  <r>
    <s v="F23000"/>
    <x v="0"/>
    <d v="2021-10-07T10:24:30"/>
    <d v="2021-10-07T10:31:15"/>
    <n v="31299"/>
    <n v="31113"/>
    <n v="38.912644"/>
    <n v="-77.045640000000006"/>
    <n v="38.920668999999997"/>
    <n v="-77.043679999999995"/>
    <x v="0"/>
    <x v="70"/>
    <n v="2791"/>
  </r>
  <r>
    <s v="F23001"/>
    <x v="0"/>
    <d v="2021-10-30T13:56:26"/>
    <d v="2021-10-30T14:12:08"/>
    <n v="31313"/>
    <n v="31113"/>
    <n v="38.941139"/>
    <n v="-77.061976999999999"/>
    <n v="38.920668999999997"/>
    <n v="-77.043679999999995"/>
    <x v="1"/>
    <x v="0"/>
    <n v="2792"/>
  </r>
  <r>
    <s v="F23002"/>
    <x v="0"/>
    <d v="2021-10-23T18:29:23"/>
    <d v="2021-10-23T18:54:50"/>
    <n v="31315"/>
    <n v="31113"/>
    <n v="38.964543999999997"/>
    <n v="-77.075135000000003"/>
    <n v="38.920668999999997"/>
    <n v="-77.043679999999995"/>
    <x v="1"/>
    <x v="92"/>
    <n v="2793"/>
  </r>
  <r>
    <s v="F23003"/>
    <x v="0"/>
    <d v="2021-10-20T14:14:39"/>
    <d v="2021-10-20T14:24:40"/>
    <n v="31305"/>
    <n v="31113"/>
    <n v="38.934266999999998"/>
    <n v="-77.057979000000003"/>
    <n v="38.920668999999997"/>
    <n v="-77.043679999999995"/>
    <x v="0"/>
    <x v="333"/>
    <n v="2794"/>
  </r>
  <r>
    <s v="F23004"/>
    <x v="1"/>
    <d v="2021-10-18T17:58:32"/>
    <d v="2021-10-18T18:05:36"/>
    <n v="31305"/>
    <n v="31113"/>
    <n v="38.934215000000002"/>
    <n v="-77.057937999999993"/>
    <n v="38.920816000000002"/>
    <n v="-77.043665000000004"/>
    <x v="0"/>
    <x v="227"/>
    <n v="2795"/>
  </r>
  <r>
    <s v="F23005"/>
    <x v="0"/>
    <d v="2021-10-26T16:16:26"/>
    <d v="2021-10-26T16:24:59"/>
    <n v="31305"/>
    <n v="31113"/>
    <n v="38.934266999999998"/>
    <n v="-77.057979000000003"/>
    <n v="38.920668999999997"/>
    <n v="-77.043679999999995"/>
    <x v="0"/>
    <x v="550"/>
    <n v="2796"/>
  </r>
  <r>
    <s v="F23006"/>
    <x v="1"/>
    <d v="2021-10-29T20:50:02"/>
    <d v="2021-10-29T20:58:44"/>
    <n v="31305"/>
    <n v="31113"/>
    <n v="38.934305999999999"/>
    <n v="-77.057963000000001"/>
    <n v="38.920732999999998"/>
    <n v="-77.043543999999997"/>
    <x v="0"/>
    <x v="626"/>
    <n v="2797"/>
  </r>
  <r>
    <s v="F23007"/>
    <x v="0"/>
    <d v="2021-10-27T15:33:38"/>
    <d v="2021-10-27T15:41:57"/>
    <n v="31305"/>
    <n v="31113"/>
    <n v="38.934266999999998"/>
    <n v="-77.057979000000003"/>
    <n v="38.920668999999997"/>
    <n v="-77.043679999999995"/>
    <x v="1"/>
    <x v="587"/>
    <n v="2798"/>
  </r>
  <r>
    <s v="F23008"/>
    <x v="1"/>
    <d v="2021-10-21T15:36:21"/>
    <d v="2021-10-21T15:43:03"/>
    <n v="31305"/>
    <n v="31113"/>
    <n v="38.934283999999998"/>
    <n v="-77.057900000000004"/>
    <n v="38.920699999999997"/>
    <n v="-77.043857000000003"/>
    <x v="1"/>
    <x v="246"/>
    <n v="2799"/>
  </r>
  <r>
    <s v="F23009"/>
    <x v="0"/>
    <d v="2021-10-21T12:30:51"/>
    <d v="2021-10-21T12:39:38"/>
    <n v="31305"/>
    <n v="31113"/>
    <n v="38.934266999999998"/>
    <n v="-77.057979000000003"/>
    <n v="38.920668999999997"/>
    <n v="-77.043679999999995"/>
    <x v="0"/>
    <x v="212"/>
    <n v="2800"/>
  </r>
  <r>
    <s v="F23010"/>
    <x v="0"/>
    <d v="2021-10-25T15:56:54"/>
    <d v="2021-10-25T16:07:10"/>
    <n v="31305"/>
    <n v="31113"/>
    <n v="38.934266999999998"/>
    <n v="-77.057979000000003"/>
    <n v="38.920668999999997"/>
    <n v="-77.043679999999995"/>
    <x v="0"/>
    <x v="470"/>
    <n v="2801"/>
  </r>
  <r>
    <s v="F23011"/>
    <x v="1"/>
    <d v="2021-10-19T17:53:39"/>
    <d v="2021-10-19T18:02:38"/>
    <n v="31305"/>
    <n v="31113"/>
    <n v="38.934283000000001"/>
    <n v="-77.057998999999995"/>
    <n v="38.920836000000001"/>
    <n v="-77.043606999999994"/>
    <x v="0"/>
    <x v="534"/>
    <n v="2802"/>
  </r>
  <r>
    <s v="F23012"/>
    <x v="2"/>
    <d v="2021-10-02T11:32:35"/>
    <d v="2021-10-02T11:42:36"/>
    <n v="31305"/>
    <n v="31113"/>
    <n v="38.934266999999998"/>
    <n v="-77.057979000000003"/>
    <n v="38.920668999999997"/>
    <n v="-77.043679999999995"/>
    <x v="1"/>
    <x v="514"/>
    <n v="2803"/>
  </r>
  <r>
    <s v="F23013"/>
    <x v="0"/>
    <d v="2021-10-22T00:58:40"/>
    <d v="2021-10-22T01:18:30"/>
    <n v="31305"/>
    <n v="31113"/>
    <n v="38.934266999999998"/>
    <n v="-77.057979000000003"/>
    <n v="38.920668999999997"/>
    <n v="-77.043679999999995"/>
    <x v="1"/>
    <x v="463"/>
    <n v="2804"/>
  </r>
  <r>
    <s v="F23014"/>
    <x v="0"/>
    <d v="2021-10-05T15:01:07"/>
    <d v="2021-10-05T15:10:15"/>
    <n v="31305"/>
    <n v="31113"/>
    <n v="38.934266999999998"/>
    <n v="-77.057979000000003"/>
    <n v="38.920668999999997"/>
    <n v="-77.043679999999995"/>
    <x v="0"/>
    <x v="423"/>
    <n v="2805"/>
  </r>
  <r>
    <s v="F23015"/>
    <x v="0"/>
    <d v="2021-10-04T06:34:08"/>
    <d v="2021-10-04T06:48:26"/>
    <n v="31509"/>
    <n v="31115"/>
    <n v="38.912658999999998"/>
    <n v="-77.017668999999998"/>
    <n v="38.928120999999997"/>
    <n v="-77.023795000000007"/>
    <x v="0"/>
    <x v="504"/>
    <n v="2806"/>
  </r>
  <r>
    <s v="F23016"/>
    <x v="1"/>
    <d v="2021-10-08T07:13:40"/>
    <d v="2021-10-08T07:21:47"/>
    <n v="31509"/>
    <n v="31115"/>
    <n v="38.912751"/>
    <n v="-77.017590999999996"/>
    <n v="38.928125999999999"/>
    <n v="-77.023736999999997"/>
    <x v="0"/>
    <x v="10"/>
    <n v="2807"/>
  </r>
  <r>
    <s v="F23017"/>
    <x v="0"/>
    <d v="2021-10-03T21:06:19"/>
    <d v="2021-10-03T21:16:14"/>
    <n v="31636"/>
    <n v="31115"/>
    <n v="38.907333000000001"/>
    <n v="-77.015360000000001"/>
    <n v="38.928120999999997"/>
    <n v="-77.023795000000007"/>
    <x v="1"/>
    <x v="128"/>
    <n v="2808"/>
  </r>
  <r>
    <s v="F23018"/>
    <x v="0"/>
    <d v="2021-10-30T13:56:58"/>
    <d v="2021-10-30T14:10:14"/>
    <n v="31636"/>
    <n v="31115"/>
    <n v="38.907333000000001"/>
    <n v="-77.015360000000001"/>
    <n v="38.928120999999997"/>
    <n v="-77.023795000000007"/>
    <x v="0"/>
    <x v="374"/>
    <n v="2809"/>
  </r>
  <r>
    <s v="F23019"/>
    <x v="0"/>
    <d v="2021-10-15T12:42:10"/>
    <d v="2021-10-15T12:58:26"/>
    <n v="31636"/>
    <n v="31115"/>
    <n v="38.907333000000001"/>
    <n v="-77.015360000000001"/>
    <n v="38.928120999999997"/>
    <n v="-77.023795000000007"/>
    <x v="1"/>
    <x v="188"/>
    <n v="2810"/>
  </r>
  <r>
    <s v="F23020"/>
    <x v="0"/>
    <d v="2021-10-20T14:15:17"/>
    <d v="2021-10-20T14:34:45"/>
    <n v="31239"/>
    <n v="31115"/>
    <n v="38.905996000000002"/>
    <n v="-77.039801999999995"/>
    <n v="38.928120999999997"/>
    <n v="-77.023795000000007"/>
    <x v="1"/>
    <x v="652"/>
    <n v="2811"/>
  </r>
  <r>
    <s v="F23021"/>
    <x v="0"/>
    <d v="2021-10-23T12:29:34"/>
    <d v="2021-10-23T13:05:14"/>
    <n v="31239"/>
    <n v="31115"/>
    <n v="38.905996000000002"/>
    <n v="-77.039801999999995"/>
    <n v="38.928120999999997"/>
    <n v="-77.023795000000007"/>
    <x v="0"/>
    <x v="202"/>
    <n v="2812"/>
  </r>
  <r>
    <s v="F23022"/>
    <x v="0"/>
    <d v="2021-10-08T15:16:21"/>
    <d v="2021-10-08T15:39:46"/>
    <n v="31239"/>
    <n v="31115"/>
    <n v="38.905996000000002"/>
    <n v="-77.039801999999995"/>
    <n v="38.928120999999997"/>
    <n v="-77.023795000000007"/>
    <x v="0"/>
    <x v="500"/>
    <n v="2813"/>
  </r>
  <r>
    <s v="F23023"/>
    <x v="1"/>
    <d v="2021-10-13T18:03:16"/>
    <d v="2021-10-13T18:10:47"/>
    <n v="31239"/>
    <n v="31113"/>
    <n v="38.906173000000003"/>
    <n v="-77.039981999999995"/>
    <n v="38.920543000000002"/>
    <n v="-77.043781999999993"/>
    <x v="0"/>
    <x v="487"/>
    <n v="2814"/>
  </r>
  <r>
    <s v="F23024"/>
    <x v="0"/>
    <d v="2021-10-02T11:27:19"/>
    <d v="2021-10-02T11:45:43"/>
    <n v="31239"/>
    <n v="31113"/>
    <n v="38.905996000000002"/>
    <n v="-77.039801999999995"/>
    <n v="38.920668999999997"/>
    <n v="-77.043679999999995"/>
    <x v="1"/>
    <x v="410"/>
    <n v="2815"/>
  </r>
  <r>
    <s v="F23025"/>
    <x v="0"/>
    <d v="2021-10-02T11:27:00"/>
    <d v="2021-10-02T11:45:59"/>
    <n v="31239"/>
    <n v="31113"/>
    <n v="38.905996000000002"/>
    <n v="-77.039801999999995"/>
    <n v="38.920668999999997"/>
    <n v="-77.043679999999995"/>
    <x v="1"/>
    <x v="631"/>
    <n v="2816"/>
  </r>
  <r>
    <s v="F23026"/>
    <x v="0"/>
    <d v="2021-10-12T19:04:07"/>
    <d v="2021-10-12T19:20:52"/>
    <n v="31239"/>
    <n v="31113"/>
    <n v="38.905996000000002"/>
    <n v="-77.039801999999995"/>
    <n v="38.920668999999997"/>
    <n v="-77.043679999999995"/>
    <x v="0"/>
    <x v="198"/>
    <n v="2817"/>
  </r>
  <r>
    <s v="F23027"/>
    <x v="0"/>
    <d v="2021-10-14T09:23:35"/>
    <d v="2021-10-14T09:36:59"/>
    <n v="31417"/>
    <n v="31115"/>
    <n v="38.947961999999997"/>
    <n v="-77.021550000000005"/>
    <n v="38.928120999999997"/>
    <n v="-77.023795000000007"/>
    <x v="1"/>
    <x v="187"/>
    <n v="2818"/>
  </r>
  <r>
    <s v="F23028"/>
    <x v="0"/>
    <d v="2021-10-26T09:18:21"/>
    <d v="2021-10-26T09:30:59"/>
    <n v="31417"/>
    <n v="31115"/>
    <n v="38.947961999999997"/>
    <n v="-77.021550000000005"/>
    <n v="38.928120999999997"/>
    <n v="-77.023795000000007"/>
    <x v="1"/>
    <x v="315"/>
    <n v="2819"/>
  </r>
  <r>
    <s v="F23029"/>
    <x v="0"/>
    <d v="2021-10-30T21:41:25"/>
    <d v="2021-10-30T21:51:26"/>
    <n v="31417"/>
    <n v="31115"/>
    <n v="38.947961999999997"/>
    <n v="-77.021550000000005"/>
    <n v="38.928120999999997"/>
    <n v="-77.023795000000007"/>
    <x v="1"/>
    <x v="433"/>
    <n v="2820"/>
  </r>
  <r>
    <s v="F23030"/>
    <x v="0"/>
    <d v="2021-10-11T17:23:05"/>
    <d v="2021-10-11T17:36:55"/>
    <n v="31417"/>
    <n v="31115"/>
    <n v="38.947961999999997"/>
    <n v="-77.021550000000005"/>
    <n v="38.928120999999997"/>
    <n v="-77.023795000000007"/>
    <x v="1"/>
    <x v="303"/>
    <n v="2821"/>
  </r>
  <r>
    <s v="F23031"/>
    <x v="0"/>
    <d v="2021-10-21T09:08:19"/>
    <d v="2021-10-21T09:20:54"/>
    <n v="31417"/>
    <n v="31115"/>
    <n v="38.947961999999997"/>
    <n v="-77.021550000000005"/>
    <n v="38.928120999999997"/>
    <n v="-77.023795000000007"/>
    <x v="1"/>
    <x v="263"/>
    <n v="2822"/>
  </r>
  <r>
    <s v="F23032"/>
    <x v="0"/>
    <d v="2021-10-03T10:54:49"/>
    <d v="2021-10-03T11:08:24"/>
    <n v="31417"/>
    <n v="31115"/>
    <n v="38.947961999999997"/>
    <n v="-77.021550000000005"/>
    <n v="38.928120999999997"/>
    <n v="-77.023795000000007"/>
    <x v="1"/>
    <x v="279"/>
    <n v="2823"/>
  </r>
  <r>
    <s v="F23033"/>
    <x v="0"/>
    <d v="2021-10-11T17:26:56"/>
    <d v="2021-10-11T17:43:39"/>
    <n v="31423"/>
    <n v="31115"/>
    <n v="38.958098"/>
    <n v="-77.013820999999993"/>
    <n v="38.928120999999997"/>
    <n v="-77.023795000000007"/>
    <x v="0"/>
    <x v="416"/>
    <n v="2824"/>
  </r>
  <r>
    <s v="F23034"/>
    <x v="0"/>
    <d v="2021-10-10T18:15:33"/>
    <d v="2021-10-10T18:35:09"/>
    <n v="31423"/>
    <n v="31115"/>
    <n v="38.958098"/>
    <n v="-77.013820999999993"/>
    <n v="38.928120999999997"/>
    <n v="-77.023795000000007"/>
    <x v="1"/>
    <x v="218"/>
    <n v="2825"/>
  </r>
  <r>
    <s v="F23035"/>
    <x v="0"/>
    <d v="2021-10-06T09:19:54"/>
    <d v="2021-10-06T09:37:52"/>
    <n v="31423"/>
    <n v="31115"/>
    <n v="38.958098"/>
    <n v="-77.013820999999993"/>
    <n v="38.928120999999997"/>
    <n v="-77.023795000000007"/>
    <x v="0"/>
    <x v="327"/>
    <n v="2826"/>
  </r>
  <r>
    <s v="F23036"/>
    <x v="0"/>
    <d v="2021-10-10T18:15:01"/>
    <d v="2021-10-10T18:36:11"/>
    <n v="31423"/>
    <n v="31115"/>
    <n v="38.958098"/>
    <n v="-77.013820999999993"/>
    <n v="38.928120999999997"/>
    <n v="-77.023795000000007"/>
    <x v="1"/>
    <x v="150"/>
    <n v="2827"/>
  </r>
  <r>
    <s v="F23037"/>
    <x v="0"/>
    <d v="2021-10-03T14:48:29"/>
    <d v="2021-10-03T15:12:34"/>
    <n v="31291"/>
    <n v="31115"/>
    <n v="38.901136000000001"/>
    <n v="-77.034451000000004"/>
    <n v="38.928120999999997"/>
    <n v="-77.023795000000007"/>
    <x v="1"/>
    <x v="515"/>
    <n v="2828"/>
  </r>
  <r>
    <s v="F23038"/>
    <x v="1"/>
    <d v="2021-10-07T18:23:34"/>
    <d v="2021-10-07T18:48:55"/>
    <n v="31291"/>
    <n v="31113"/>
    <n v="38.901181000000001"/>
    <n v="-77.034413000000001"/>
    <n v="38.920675000000003"/>
    <n v="-77.043644999999998"/>
    <x v="1"/>
    <x v="496"/>
    <n v="2829"/>
  </r>
  <r>
    <s v="F23039"/>
    <x v="1"/>
    <d v="2021-10-23T18:13:21"/>
    <d v="2021-10-23T18:22:21"/>
    <n v="31291"/>
    <n v="31113"/>
    <n v="38.901192999999999"/>
    <n v="-77.034277000000003"/>
    <n v="38.920623999999997"/>
    <n v="-77.043606999999994"/>
    <x v="0"/>
    <x v="546"/>
    <n v="2830"/>
  </r>
  <r>
    <s v="F23040"/>
    <x v="0"/>
    <d v="2021-10-31T17:13:52"/>
    <d v="2021-10-31T17:28:45"/>
    <n v="31200"/>
    <n v="31115"/>
    <n v="38.9101"/>
    <n v="-77.044399999999996"/>
    <n v="38.928120999999997"/>
    <n v="-77.023795000000007"/>
    <x v="1"/>
    <x v="293"/>
    <n v="2831"/>
  </r>
  <r>
    <s v="F23041"/>
    <x v="1"/>
    <d v="2021-10-23T09:03:16"/>
    <d v="2021-10-23T09:14:15"/>
    <n v="31200"/>
    <n v="31115"/>
    <n v="38.910100999999997"/>
    <n v="-77.044376999999997"/>
    <n v="38.928092999999997"/>
    <n v="-77.023805999999993"/>
    <x v="0"/>
    <x v="518"/>
    <n v="2832"/>
  </r>
  <r>
    <s v="F23042"/>
    <x v="1"/>
    <d v="2021-10-02T08:56:50"/>
    <d v="2021-10-02T09:09:26"/>
    <n v="31200"/>
    <n v="31115"/>
    <n v="38.910153000000001"/>
    <n v="-77.044258999999997"/>
    <n v="38.928100999999998"/>
    <n v="-77.023902000000007"/>
    <x v="0"/>
    <x v="108"/>
    <n v="2833"/>
  </r>
  <r>
    <s v="F23043"/>
    <x v="1"/>
    <d v="2021-10-31T11:55:39"/>
    <d v="2021-10-31T12:07:01"/>
    <n v="31200"/>
    <n v="31115"/>
    <n v="38.910119999999999"/>
    <n v="-77.044235"/>
    <n v="38.928151"/>
    <n v="-77.023822999999993"/>
    <x v="0"/>
    <x v="134"/>
    <n v="2834"/>
  </r>
  <r>
    <s v="F23044"/>
    <x v="0"/>
    <d v="2021-10-20T22:12:32"/>
    <d v="2021-10-20T22:21:18"/>
    <n v="31200"/>
    <n v="31113"/>
    <n v="38.9101"/>
    <n v="-77.044399999999996"/>
    <n v="38.920668999999997"/>
    <n v="-77.043679999999995"/>
    <x v="1"/>
    <x v="367"/>
    <n v="2835"/>
  </r>
  <r>
    <s v="F23045"/>
    <x v="1"/>
    <d v="2021-10-11T12:28:59"/>
    <d v="2021-10-11T12:34:48"/>
    <n v="31200"/>
    <n v="31113"/>
    <n v="38.910201999999998"/>
    <n v="-77.044330000000002"/>
    <n v="38.920569999999998"/>
    <n v="-77.043795000000003"/>
    <x v="0"/>
    <x v="212"/>
    <n v="2836"/>
  </r>
  <r>
    <s v="F23046"/>
    <x v="0"/>
    <d v="2021-10-26T18:45:21"/>
    <d v="2021-10-26T18:52:50"/>
    <n v="31200"/>
    <n v="31113"/>
    <n v="38.9101"/>
    <n v="-77.044399999999996"/>
    <n v="38.920668999999997"/>
    <n v="-77.043679999999995"/>
    <x v="0"/>
    <x v="649"/>
    <n v="2837"/>
  </r>
  <r>
    <s v="F23047"/>
    <x v="0"/>
    <d v="2021-10-21T15:48:58"/>
    <d v="2021-10-21T15:55:25"/>
    <n v="31200"/>
    <n v="31113"/>
    <n v="38.9101"/>
    <n v="-77.044399999999996"/>
    <n v="38.920668999999997"/>
    <n v="-77.043679999999995"/>
    <x v="0"/>
    <x v="267"/>
    <n v="2838"/>
  </r>
  <r>
    <s v="F23048"/>
    <x v="0"/>
    <d v="2021-10-18T15:19:37"/>
    <d v="2021-10-18T15:27:22"/>
    <n v="31200"/>
    <n v="31113"/>
    <n v="38.9101"/>
    <n v="-77.044399999999996"/>
    <n v="38.920668999999997"/>
    <n v="-77.043679999999995"/>
    <x v="0"/>
    <x v="98"/>
    <n v="2839"/>
  </r>
  <r>
    <s v="F23049"/>
    <x v="0"/>
    <d v="2021-10-19T21:29:34"/>
    <d v="2021-10-19T21:36:11"/>
    <n v="31200"/>
    <n v="31113"/>
    <n v="38.9101"/>
    <n v="-77.044399999999996"/>
    <n v="38.920668999999997"/>
    <n v="-77.043679999999995"/>
    <x v="0"/>
    <x v="529"/>
    <n v="2840"/>
  </r>
  <r>
    <s v="F23050"/>
    <x v="0"/>
    <d v="2021-10-27T13:16:32"/>
    <d v="2021-10-27T13:23:33"/>
    <n v="31200"/>
    <n v="31113"/>
    <n v="38.9101"/>
    <n v="-77.044399999999996"/>
    <n v="38.920668999999997"/>
    <n v="-77.043679999999995"/>
    <x v="0"/>
    <x v="390"/>
    <n v="2841"/>
  </r>
  <r>
    <s v="F23051"/>
    <x v="0"/>
    <d v="2021-10-08T00:56:49"/>
    <d v="2021-10-08T01:02:13"/>
    <n v="31200"/>
    <n v="31113"/>
    <n v="38.9101"/>
    <n v="-77.044399999999996"/>
    <n v="38.920668999999997"/>
    <n v="-77.043679999999995"/>
    <x v="0"/>
    <x v="519"/>
    <n v="2842"/>
  </r>
  <r>
    <s v="F23052"/>
    <x v="0"/>
    <d v="2021-10-23T17:26:03"/>
    <d v="2021-10-23T17:35:02"/>
    <n v="31200"/>
    <n v="31113"/>
    <n v="38.9101"/>
    <n v="-77.044399999999996"/>
    <n v="38.920668999999997"/>
    <n v="-77.043679999999995"/>
    <x v="0"/>
    <x v="385"/>
    <n v="2843"/>
  </r>
  <r>
    <s v="F23053"/>
    <x v="0"/>
    <d v="2021-10-10T10:17:04"/>
    <d v="2021-10-10T10:25:21"/>
    <n v="31200"/>
    <n v="31113"/>
    <n v="38.9101"/>
    <n v="-77.044399999999996"/>
    <n v="38.920668999999997"/>
    <n v="-77.043679999999995"/>
    <x v="0"/>
    <x v="623"/>
    <n v="2844"/>
  </r>
  <r>
    <s v="F23054"/>
    <x v="0"/>
    <d v="2021-10-02T01:29:40"/>
    <d v="2021-10-02T01:38:10"/>
    <n v="31200"/>
    <n v="31113"/>
    <n v="38.9101"/>
    <n v="-77.044399999999996"/>
    <n v="38.920668999999997"/>
    <n v="-77.043679999999995"/>
    <x v="0"/>
    <x v="539"/>
    <n v="2845"/>
  </r>
  <r>
    <s v="F23055"/>
    <x v="0"/>
    <d v="2021-10-20T22:12:27"/>
    <d v="2021-10-20T22:21:34"/>
    <n v="31200"/>
    <n v="31113"/>
    <n v="38.9101"/>
    <n v="-77.044399999999996"/>
    <n v="38.920668999999997"/>
    <n v="-77.043679999999995"/>
    <x v="0"/>
    <x v="76"/>
    <n v="2846"/>
  </r>
  <r>
    <s v="F23056"/>
    <x v="0"/>
    <d v="2021-10-18T17:13:18"/>
    <d v="2021-10-18T17:20:52"/>
    <n v="31200"/>
    <n v="31113"/>
    <n v="38.9101"/>
    <n v="-77.044399999999996"/>
    <n v="38.920668999999997"/>
    <n v="-77.043679999999995"/>
    <x v="0"/>
    <x v="161"/>
    <n v="2847"/>
  </r>
  <r>
    <s v="F23057"/>
    <x v="0"/>
    <d v="2021-10-27T11:06:01"/>
    <d v="2021-10-27T11:12:49"/>
    <n v="31200"/>
    <n v="31113"/>
    <n v="38.9101"/>
    <n v="-77.044399999999996"/>
    <n v="38.920668999999997"/>
    <n v="-77.043679999999995"/>
    <x v="0"/>
    <x v="575"/>
    <n v="2848"/>
  </r>
  <r>
    <s v="F23058"/>
    <x v="1"/>
    <d v="2021-10-22T16:43:13"/>
    <d v="2021-10-22T16:53:24"/>
    <n v="31200"/>
    <n v="31113"/>
    <n v="38.910141000000003"/>
    <n v="-77.044261000000006"/>
    <n v="38.920527999999997"/>
    <n v="-77.043823000000003"/>
    <x v="0"/>
    <x v="184"/>
    <n v="2849"/>
  </r>
  <r>
    <s v="F23059"/>
    <x v="0"/>
    <d v="2021-10-23T12:47:48"/>
    <d v="2021-10-23T12:56:58"/>
    <n v="31200"/>
    <n v="31113"/>
    <n v="38.9101"/>
    <n v="-77.044399999999996"/>
    <n v="38.920668999999997"/>
    <n v="-77.043679999999995"/>
    <x v="0"/>
    <x v="39"/>
    <n v="2850"/>
  </r>
  <r>
    <s v="F23060"/>
    <x v="0"/>
    <d v="2021-10-23T12:47:21"/>
    <d v="2021-10-23T12:57:06"/>
    <n v="31200"/>
    <n v="31113"/>
    <n v="38.9101"/>
    <n v="-77.044399999999996"/>
    <n v="38.920668999999997"/>
    <n v="-77.043679999999995"/>
    <x v="0"/>
    <x v="326"/>
    <n v="2851"/>
  </r>
  <r>
    <s v="F23061"/>
    <x v="1"/>
    <d v="2021-10-31T16:32:36"/>
    <d v="2021-10-31T16:38:53"/>
    <n v="31200"/>
    <n v="31113"/>
    <n v="38.910212999999999"/>
    <n v="-77.044455999999997"/>
    <n v="38.920670999999999"/>
    <n v="-77.043679999999995"/>
    <x v="1"/>
    <x v="397"/>
    <n v="2852"/>
  </r>
  <r>
    <s v="F23062"/>
    <x v="0"/>
    <d v="2021-10-30T20:04:05"/>
    <d v="2021-10-30T20:16:54"/>
    <n v="31200"/>
    <n v="31113"/>
    <n v="38.9101"/>
    <n v="-77.044399999999996"/>
    <n v="38.920668999999997"/>
    <n v="-77.043679999999995"/>
    <x v="1"/>
    <x v="412"/>
    <n v="2853"/>
  </r>
  <r>
    <s v="F23063"/>
    <x v="0"/>
    <d v="2021-10-10T12:05:18"/>
    <d v="2021-10-10T12:12:24"/>
    <n v="31200"/>
    <n v="31113"/>
    <n v="38.9101"/>
    <n v="-77.044399999999996"/>
    <n v="38.920668999999997"/>
    <n v="-77.043679999999995"/>
    <x v="0"/>
    <x v="199"/>
    <n v="2854"/>
  </r>
  <r>
    <s v="F23064"/>
    <x v="0"/>
    <d v="2021-10-14T20:42:51"/>
    <d v="2021-10-14T20:55:36"/>
    <n v="31200"/>
    <n v="31113"/>
    <n v="38.9101"/>
    <n v="-77.044399999999996"/>
    <n v="38.920668999999997"/>
    <n v="-77.043679999999995"/>
    <x v="0"/>
    <x v="541"/>
    <n v="2855"/>
  </r>
  <r>
    <s v="F23065"/>
    <x v="0"/>
    <d v="2021-10-21T21:55:42"/>
    <d v="2021-10-21T22:04:19"/>
    <n v="31200"/>
    <n v="31113"/>
    <n v="38.9101"/>
    <n v="-77.044399999999996"/>
    <n v="38.920668999999997"/>
    <n v="-77.043679999999995"/>
    <x v="0"/>
    <x v="26"/>
    <n v="2856"/>
  </r>
  <r>
    <s v="F23066"/>
    <x v="0"/>
    <d v="2021-10-25T16:45:37"/>
    <d v="2021-10-25T17:19:19"/>
    <n v="31247"/>
    <n v="31115"/>
    <n v="38.888553000000002"/>
    <n v="-77.032426999999998"/>
    <n v="38.928120999999997"/>
    <n v="-77.023795000000007"/>
    <x v="0"/>
    <x v="17"/>
    <n v="2857"/>
  </r>
  <r>
    <s v="F23067"/>
    <x v="1"/>
    <d v="2021-10-17T13:04:49"/>
    <d v="2021-10-17T13:22:09"/>
    <n v="31247"/>
    <n v="31115"/>
    <n v="38.888505000000002"/>
    <n v="-77.032343999999995"/>
    <n v="38.928030999999997"/>
    <n v="-77.023871"/>
    <x v="0"/>
    <x v="154"/>
    <n v="2858"/>
  </r>
  <r>
    <s v="F23068"/>
    <x v="1"/>
    <d v="2021-10-03T11:18:57"/>
    <d v="2021-10-03T11:37:05"/>
    <n v="31247"/>
    <n v="31115"/>
    <n v="38.888556000000001"/>
    <n v="-77.032484999999994"/>
    <n v="38.928044999999997"/>
    <n v="-77.023949000000002"/>
    <x v="0"/>
    <x v="458"/>
    <n v="2859"/>
  </r>
  <r>
    <s v="F23069"/>
    <x v="0"/>
    <d v="2021-10-20T19:10:29"/>
    <d v="2021-10-20T19:33:41"/>
    <n v="31247"/>
    <n v="31113"/>
    <n v="38.888553000000002"/>
    <n v="-77.032426999999998"/>
    <n v="38.920668999999997"/>
    <n v="-77.043679999999995"/>
    <x v="0"/>
    <x v="598"/>
    <n v="2860"/>
  </r>
  <r>
    <s v="F23070"/>
    <x v="0"/>
    <d v="2021-10-30T14:02:42"/>
    <d v="2021-10-30T14:41:43"/>
    <n v="31247"/>
    <n v="31113"/>
    <n v="38.888553000000002"/>
    <n v="-77.032426999999998"/>
    <n v="38.920668999999997"/>
    <n v="-77.043679999999995"/>
    <x v="0"/>
    <x v="227"/>
    <n v="2861"/>
  </r>
  <r>
    <s v="F23071"/>
    <x v="0"/>
    <d v="2021-10-21T20:48:16"/>
    <d v="2021-10-21T21:15:15"/>
    <n v="31247"/>
    <n v="31113"/>
    <n v="38.888553000000002"/>
    <n v="-77.032426999999998"/>
    <n v="38.920668999999997"/>
    <n v="-77.043679999999995"/>
    <x v="0"/>
    <x v="33"/>
    <n v="2862"/>
  </r>
  <r>
    <s v="F23072"/>
    <x v="1"/>
    <d v="2021-10-20T19:40:13"/>
    <d v="2021-10-20T20:02:06"/>
    <n v="31505"/>
    <n v="31115"/>
    <n v="38.910896000000001"/>
    <n v="-77.004964999999999"/>
    <n v="38.928091999999999"/>
    <n v="-77.023854"/>
    <x v="1"/>
    <x v="390"/>
    <n v="2863"/>
  </r>
  <r>
    <s v="F23073"/>
    <x v="1"/>
    <d v="2021-10-18T18:28:47"/>
    <d v="2021-10-18T18:39:07"/>
    <n v="31505"/>
    <n v="31115"/>
    <n v="38.910971000000004"/>
    <n v="-77.004942"/>
    <n v="38.928095999999996"/>
    <n v="-77.023760999999993"/>
    <x v="0"/>
    <x v="503"/>
    <n v="2864"/>
  </r>
  <r>
    <s v="F23074"/>
    <x v="0"/>
    <d v="2021-10-28T20:25:36"/>
    <d v="2021-10-28T20:43:07"/>
    <n v="31505"/>
    <n v="31115"/>
    <n v="38.910972000000001"/>
    <n v="-77.004949999999994"/>
    <n v="38.928120999999997"/>
    <n v="-77.023795000000007"/>
    <x v="1"/>
    <x v="206"/>
    <n v="2865"/>
  </r>
  <r>
    <s v="F23075"/>
    <x v="1"/>
    <d v="2021-10-08T16:33:42"/>
    <d v="2021-10-08T16:49:25"/>
    <n v="31505"/>
    <n v="31115"/>
    <n v="38.910958999999998"/>
    <n v="-77.004981000000001"/>
    <n v="38.928069999999998"/>
    <n v="-77.023712000000003"/>
    <x v="1"/>
    <x v="449"/>
    <n v="2866"/>
  </r>
  <r>
    <s v="F23076"/>
    <x v="0"/>
    <d v="2021-10-16T08:47:27"/>
    <d v="2021-10-16T09:08:03"/>
    <n v="31505"/>
    <n v="31113"/>
    <n v="38.910972000000001"/>
    <n v="-77.004949999999994"/>
    <n v="38.920668999999997"/>
    <n v="-77.043679999999995"/>
    <x v="0"/>
    <x v="173"/>
    <n v="2867"/>
  </r>
  <r>
    <s v="F23077"/>
    <x v="1"/>
    <d v="2021-10-03T21:22:42"/>
    <d v="2021-10-03T21:32:12"/>
    <n v="31297"/>
    <n v="31113"/>
    <n v="38.899512999999999"/>
    <n v="-77.054074999999997"/>
    <n v="38.920475000000003"/>
    <n v="-77.043839000000006"/>
    <x v="1"/>
    <x v="454"/>
    <n v="2868"/>
  </r>
  <r>
    <s v="F23078"/>
    <x v="0"/>
    <d v="2021-10-10T16:36:40"/>
    <d v="2021-10-10T17:01:54"/>
    <n v="31297"/>
    <n v="31113"/>
    <n v="38.899500000000003"/>
    <n v="-77.054154999999994"/>
    <n v="38.920668999999997"/>
    <n v="-77.043679999999995"/>
    <x v="0"/>
    <x v="477"/>
    <n v="2869"/>
  </r>
  <r>
    <s v="F23079"/>
    <x v="0"/>
    <d v="2021-10-17T13:14:49"/>
    <d v="2021-10-17T13:53:38"/>
    <n v="31289"/>
    <n v="31115"/>
    <n v="38.890538999999997"/>
    <n v="-77.049383000000006"/>
    <n v="38.928120999999997"/>
    <n v="-77.023795000000007"/>
    <x v="1"/>
    <x v="112"/>
    <n v="2870"/>
  </r>
  <r>
    <s v="F23080"/>
    <x v="2"/>
    <d v="2021-10-14T15:56:07"/>
    <d v="2021-10-15T11:01:56"/>
    <n v="31289"/>
    <n v="31115"/>
    <n v="38.890538999999997"/>
    <n v="-77.049383000000006"/>
    <n v="38.928120999999997"/>
    <n v="-77.023795000000007"/>
    <x v="1"/>
    <x v="324"/>
    <n v="2871"/>
  </r>
  <r>
    <s v="F23081"/>
    <x v="0"/>
    <d v="2021-10-03T18:02:59"/>
    <d v="2021-10-03T18:34:06"/>
    <n v="31289"/>
    <n v="31113"/>
    <n v="38.890538999999997"/>
    <n v="-77.049383000000006"/>
    <n v="38.920668999999997"/>
    <n v="-77.043679999999995"/>
    <x v="1"/>
    <x v="406"/>
    <n v="2872"/>
  </r>
  <r>
    <s v="F23082"/>
    <x v="0"/>
    <d v="2021-10-03T18:05:05"/>
    <d v="2021-10-03T18:34:03"/>
    <n v="31289"/>
    <n v="31113"/>
    <n v="38.890538999999997"/>
    <n v="-77.049383000000006"/>
    <n v="38.920668999999997"/>
    <n v="-77.043679999999995"/>
    <x v="1"/>
    <x v="500"/>
    <n v="2873"/>
  </r>
  <r>
    <s v="F23083"/>
    <x v="0"/>
    <d v="2021-10-12T23:30:23"/>
    <d v="2021-10-12T23:55:10"/>
    <n v="31317"/>
    <n v="31113"/>
    <n v="38.958266999999999"/>
    <n v="-77.084636000000003"/>
    <n v="38.920668999999997"/>
    <n v="-77.043679999999995"/>
    <x v="0"/>
    <x v="73"/>
    <n v="2874"/>
  </r>
  <r>
    <s v="F23084"/>
    <x v="0"/>
    <d v="2021-10-27T17:58:43"/>
    <d v="2021-10-27T18:13:34"/>
    <n v="31312"/>
    <n v="31113"/>
    <n v="38.90849"/>
    <n v="-77.063586000000001"/>
    <n v="38.920668999999997"/>
    <n v="-77.043679999999995"/>
    <x v="0"/>
    <x v="402"/>
    <n v="2875"/>
  </r>
  <r>
    <s v="F23085"/>
    <x v="0"/>
    <d v="2021-10-16T02:39:46"/>
    <d v="2021-10-16T02:59:02"/>
    <n v="31312"/>
    <n v="31113"/>
    <n v="38.90849"/>
    <n v="-77.063586000000001"/>
    <n v="38.920668999999997"/>
    <n v="-77.043679999999995"/>
    <x v="0"/>
    <x v="423"/>
    <n v="2876"/>
  </r>
  <r>
    <s v="F23086"/>
    <x v="0"/>
    <d v="2021-10-21T23:19:44"/>
    <d v="2021-10-21T23:35:59"/>
    <n v="31312"/>
    <n v="31113"/>
    <n v="38.90849"/>
    <n v="-77.063586000000001"/>
    <n v="38.920668999999997"/>
    <n v="-77.043679999999995"/>
    <x v="1"/>
    <x v="260"/>
    <n v="2877"/>
  </r>
  <r>
    <s v="F23087"/>
    <x v="0"/>
    <d v="2021-10-24T23:35:31"/>
    <d v="2021-10-25T00:03:43"/>
    <n v="31312"/>
    <n v="31113"/>
    <n v="38.90849"/>
    <n v="-77.063586000000001"/>
    <n v="38.920668999999997"/>
    <n v="-77.043679999999995"/>
    <x v="1"/>
    <x v="2"/>
    <n v="2878"/>
  </r>
  <r>
    <s v="F23088"/>
    <x v="0"/>
    <d v="2021-10-25T16:11:04"/>
    <d v="2021-10-25T17:07:49"/>
    <n v="31319"/>
    <n v="31113"/>
    <n v="38.949812999999999"/>
    <n v="-77.080217000000005"/>
    <n v="38.920668999999997"/>
    <n v="-77.043679999999995"/>
    <x v="1"/>
    <x v="51"/>
    <n v="2879"/>
  </r>
  <r>
    <s v="F23089"/>
    <x v="0"/>
    <d v="2021-10-06T08:01:11"/>
    <d v="2021-10-06T08:18:33"/>
    <n v="31302"/>
    <n v="31113"/>
    <n v="38.934880999999997"/>
    <n v="-77.072755000000001"/>
    <n v="38.920668999999997"/>
    <n v="-77.043679999999995"/>
    <x v="0"/>
    <x v="637"/>
    <n v="2880"/>
  </r>
  <r>
    <s v="F23090"/>
    <x v="0"/>
    <d v="2021-10-30T18:09:06"/>
    <d v="2021-10-30T18:24:24"/>
    <n v="31302"/>
    <n v="31113"/>
    <n v="38.934880999999997"/>
    <n v="-77.072755000000001"/>
    <n v="38.920668999999997"/>
    <n v="-77.043679999999995"/>
    <x v="0"/>
    <x v="81"/>
    <n v="2881"/>
  </r>
  <r>
    <s v="F23091"/>
    <x v="0"/>
    <d v="2021-10-31T17:57:01"/>
    <d v="2021-10-31T18:09:04"/>
    <n v="31312"/>
    <n v="31113"/>
    <n v="38.90849"/>
    <n v="-77.063586000000001"/>
    <n v="38.920668999999997"/>
    <n v="-77.043679999999995"/>
    <x v="0"/>
    <x v="66"/>
    <n v="2882"/>
  </r>
  <r>
    <s v="F23092"/>
    <x v="0"/>
    <d v="2021-10-23T23:18:20"/>
    <d v="2021-10-23T23:34:53"/>
    <n v="31312"/>
    <n v="31113"/>
    <n v="38.90849"/>
    <n v="-77.063586000000001"/>
    <n v="38.920668999999997"/>
    <n v="-77.043679999999995"/>
    <x v="1"/>
    <x v="514"/>
    <n v="2883"/>
  </r>
  <r>
    <s v="F23093"/>
    <x v="0"/>
    <d v="2021-10-30T18:09:12"/>
    <d v="2021-10-30T18:23:56"/>
    <n v="31302"/>
    <n v="31113"/>
    <n v="38.934880999999997"/>
    <n v="-77.072755000000001"/>
    <n v="38.920668999999997"/>
    <n v="-77.043679999999995"/>
    <x v="0"/>
    <x v="432"/>
    <n v="2884"/>
  </r>
  <r>
    <s v="F23094"/>
    <x v="0"/>
    <d v="2021-10-31T10:25:19"/>
    <d v="2021-10-31T10:39:44"/>
    <n v="31302"/>
    <n v="31113"/>
    <n v="38.934880999999997"/>
    <n v="-77.072755000000001"/>
    <n v="38.920668999999997"/>
    <n v="-77.043679999999995"/>
    <x v="0"/>
    <x v="128"/>
    <n v="2885"/>
  </r>
  <r>
    <s v="F23095"/>
    <x v="1"/>
    <d v="2021-10-29T19:22:33"/>
    <d v="2021-10-29T19:48:31"/>
    <n v="32413"/>
    <n v="31115"/>
    <n v="38.939239999999998"/>
    <n v="-76.955055999999999"/>
    <n v="38.928086"/>
    <n v="-77.023692999999994"/>
    <x v="1"/>
    <x v="200"/>
    <n v="2886"/>
  </r>
  <r>
    <s v="F23096"/>
    <x v="1"/>
    <d v="2021-10-08T00:47:09"/>
    <d v="2021-10-08T01:01:02"/>
    <n v="31513"/>
    <n v="31115"/>
    <n v="38.918194"/>
    <n v="-77.004728999999998"/>
    <n v="38.928123999999997"/>
    <n v="-77.023769000000001"/>
    <x v="0"/>
    <x v="207"/>
    <n v="2887"/>
  </r>
  <r>
    <s v="F23097"/>
    <x v="0"/>
    <d v="2021-10-30T22:39:59"/>
    <d v="2021-10-30T22:56:23"/>
    <n v="31513"/>
    <n v="31115"/>
    <n v="38.918154999999999"/>
    <n v="-77.004745999999997"/>
    <n v="38.928120999999997"/>
    <n v="-77.023795000000007"/>
    <x v="1"/>
    <x v="116"/>
    <n v="2888"/>
  </r>
  <r>
    <s v="F23098"/>
    <x v="1"/>
    <d v="2021-10-02T18:38:28"/>
    <d v="2021-10-02T18:51:18"/>
    <n v="31104"/>
    <n v="31115"/>
    <n v="38.922947999999998"/>
    <n v="-77.042631999999998"/>
    <n v="38.928159000000001"/>
    <n v="-77.023775000000001"/>
    <x v="1"/>
    <x v="420"/>
    <n v="2889"/>
  </r>
  <r>
    <s v="F23099"/>
    <x v="0"/>
    <d v="2021-10-20T16:58:57"/>
    <d v="2021-10-20T17:07:19"/>
    <n v="31104"/>
    <n v="31115"/>
    <n v="38.922924999999999"/>
    <n v="-77.042580999999998"/>
    <n v="38.928120999999997"/>
    <n v="-77.023795000000007"/>
    <x v="1"/>
    <x v="442"/>
    <n v="2890"/>
  </r>
  <r>
    <s v="F23100"/>
    <x v="0"/>
    <d v="2021-10-31T01:42:35"/>
    <d v="2021-10-31T01:53:44"/>
    <n v="31104"/>
    <n v="31115"/>
    <n v="38.922924999999999"/>
    <n v="-77.042580999999998"/>
    <n v="38.928120999999997"/>
    <n v="-77.023795000000007"/>
    <x v="0"/>
    <x v="250"/>
    <n v="2891"/>
  </r>
  <r>
    <s v="F23101"/>
    <x v="0"/>
    <d v="2021-10-08T19:29:53"/>
    <d v="2021-10-08T19:41:40"/>
    <n v="31104"/>
    <n v="31115"/>
    <n v="38.922924999999999"/>
    <n v="-77.042580999999998"/>
    <n v="38.928120999999997"/>
    <n v="-77.023795000000007"/>
    <x v="0"/>
    <x v="331"/>
    <n v="2892"/>
  </r>
  <r>
    <s v="F23102"/>
    <x v="0"/>
    <d v="2021-10-23T10:06:08"/>
    <d v="2021-10-23T10:13:35"/>
    <n v="31104"/>
    <n v="31115"/>
    <n v="38.922924999999999"/>
    <n v="-77.042580999999998"/>
    <n v="38.928120999999997"/>
    <n v="-77.023795000000007"/>
    <x v="0"/>
    <x v="549"/>
    <n v="2893"/>
  </r>
  <r>
    <s v="F23103"/>
    <x v="0"/>
    <d v="2021-10-03T00:14:30"/>
    <d v="2021-10-03T00:28:19"/>
    <n v="31104"/>
    <n v="31115"/>
    <n v="38.922924999999999"/>
    <n v="-77.042580999999998"/>
    <n v="38.928120999999997"/>
    <n v="-77.023795000000007"/>
    <x v="0"/>
    <x v="314"/>
    <n v="2894"/>
  </r>
  <r>
    <s v="F23104"/>
    <x v="0"/>
    <d v="2021-10-31T01:42:35"/>
    <d v="2021-10-31T01:53:53"/>
    <n v="31104"/>
    <n v="31115"/>
    <n v="38.922924999999999"/>
    <n v="-77.042580999999998"/>
    <n v="38.928120999999997"/>
    <n v="-77.023795000000007"/>
    <x v="0"/>
    <x v="148"/>
    <n v="2895"/>
  </r>
  <r>
    <s v="F23105"/>
    <x v="1"/>
    <d v="2021-10-15T12:20:06"/>
    <d v="2021-10-15T13:03:58"/>
    <n v="31104"/>
    <n v="31113"/>
    <n v="38.923006999999998"/>
    <n v="-77.042586"/>
    <n v="38.908459000000001"/>
    <n v="-77.061193000000003"/>
    <x v="1"/>
    <x v="371"/>
    <n v="2896"/>
  </r>
  <r>
    <s v="F23106"/>
    <x v="1"/>
    <d v="2021-10-18T18:41:44"/>
    <d v="2021-10-18T18:54:11"/>
    <n v="31104"/>
    <n v="31113"/>
    <n v="38.923023000000001"/>
    <n v="-77.042615999999995"/>
    <n v="38.920577000000002"/>
    <n v="-77.043809999999993"/>
    <x v="1"/>
    <x v="174"/>
    <n v="2897"/>
  </r>
  <r>
    <s v="F23107"/>
    <x v="0"/>
    <d v="2021-10-19T08:31:00"/>
    <d v="2021-10-19T08:32:35"/>
    <n v="31104"/>
    <n v="31113"/>
    <n v="38.922924999999999"/>
    <n v="-77.042580999999998"/>
    <n v="38.920668999999997"/>
    <n v="-77.043679999999995"/>
    <x v="0"/>
    <x v="128"/>
    <n v="2898"/>
  </r>
  <r>
    <s v="F23108"/>
    <x v="0"/>
    <d v="2021-10-29T22:56:24"/>
    <d v="2021-10-29T22:58:38"/>
    <n v="31104"/>
    <n v="31113"/>
    <n v="38.922924999999999"/>
    <n v="-77.042580999999998"/>
    <n v="38.920668999999997"/>
    <n v="-77.043679999999995"/>
    <x v="0"/>
    <x v="183"/>
    <n v="2899"/>
  </r>
  <r>
    <s v="F23109"/>
    <x v="0"/>
    <d v="2021-10-05T21:06:14"/>
    <d v="2021-10-05T21:09:12"/>
    <n v="31104"/>
    <n v="31113"/>
    <n v="38.922924999999999"/>
    <n v="-77.042580999999998"/>
    <n v="38.920668999999997"/>
    <n v="-77.043679999999995"/>
    <x v="0"/>
    <x v="231"/>
    <n v="2900"/>
  </r>
  <r>
    <s v="F23110"/>
    <x v="1"/>
    <d v="2021-10-23T22:14:06"/>
    <d v="2021-10-23T22:23:21"/>
    <n v="31104"/>
    <n v="31113"/>
    <n v="38.923090000000002"/>
    <n v="-77.042607000000004"/>
    <n v="38.920614"/>
    <n v="-77.043738000000005"/>
    <x v="1"/>
    <x v="440"/>
    <n v="2901"/>
  </r>
  <r>
    <s v="F23111"/>
    <x v="0"/>
    <d v="2021-10-25T16:09:55"/>
    <d v="2021-10-25T16:11:49"/>
    <n v="31104"/>
    <n v="31113"/>
    <n v="38.922924999999999"/>
    <n v="-77.042580999999998"/>
    <n v="38.920668999999997"/>
    <n v="-77.043679999999995"/>
    <x v="0"/>
    <x v="364"/>
    <n v="2902"/>
  </r>
  <r>
    <s v="F23112"/>
    <x v="1"/>
    <d v="2021-10-15T13:50:46"/>
    <d v="2021-10-15T13:54:01"/>
    <n v="31121"/>
    <n v="31113"/>
    <n v="38.923585000000003"/>
    <n v="-77.050065000000004"/>
    <n v="38.920712999999999"/>
    <n v="-77.043656999999996"/>
    <x v="0"/>
    <x v="540"/>
    <n v="2903"/>
  </r>
  <r>
    <s v="F23113"/>
    <x v="0"/>
    <d v="2021-10-20T08:31:28"/>
    <d v="2021-10-20T08:36:46"/>
    <n v="31121"/>
    <n v="31113"/>
    <n v="38.923583000000001"/>
    <n v="-77.050045999999995"/>
    <n v="38.920668999999997"/>
    <n v="-77.043679999999995"/>
    <x v="0"/>
    <x v="637"/>
    <n v="2904"/>
  </r>
  <r>
    <s v="F23114"/>
    <x v="0"/>
    <d v="2021-10-07T17:44:09"/>
    <d v="2021-10-07T17:47:43"/>
    <n v="31121"/>
    <n v="31113"/>
    <n v="38.923583000000001"/>
    <n v="-77.050045999999995"/>
    <n v="38.920668999999997"/>
    <n v="-77.043679999999995"/>
    <x v="0"/>
    <x v="435"/>
    <n v="2905"/>
  </r>
  <r>
    <s v="F23115"/>
    <x v="0"/>
    <d v="2021-10-22T21:02:16"/>
    <d v="2021-10-22T21:08:49"/>
    <n v="31121"/>
    <n v="31113"/>
    <n v="38.923583000000001"/>
    <n v="-77.050045999999995"/>
    <n v="38.920668999999997"/>
    <n v="-77.043679999999995"/>
    <x v="0"/>
    <x v="442"/>
    <n v="2906"/>
  </r>
  <r>
    <s v="F23116"/>
    <x v="0"/>
    <d v="2021-10-27T19:07:09"/>
    <d v="2021-10-27T19:13:39"/>
    <n v="31121"/>
    <n v="31113"/>
    <n v="38.923583000000001"/>
    <n v="-77.050045999999995"/>
    <n v="38.920668999999997"/>
    <n v="-77.043679999999995"/>
    <x v="0"/>
    <x v="302"/>
    <n v="2907"/>
  </r>
  <r>
    <s v="F23117"/>
    <x v="0"/>
    <d v="2021-10-11T19:00:17"/>
    <d v="2021-10-11T19:04:46"/>
    <n v="31121"/>
    <n v="31113"/>
    <n v="38.923583000000001"/>
    <n v="-77.050045999999995"/>
    <n v="38.920668999999997"/>
    <n v="-77.043679999999995"/>
    <x v="0"/>
    <x v="606"/>
    <n v="2908"/>
  </r>
  <r>
    <s v="F23118"/>
    <x v="0"/>
    <d v="2021-10-22T07:57:00"/>
    <d v="2021-10-22T08:02:52"/>
    <n v="31121"/>
    <n v="31113"/>
    <n v="38.923583000000001"/>
    <n v="-77.050045999999995"/>
    <n v="38.920668999999997"/>
    <n v="-77.043679999999995"/>
    <x v="0"/>
    <x v="205"/>
    <n v="2909"/>
  </r>
  <r>
    <s v="F23119"/>
    <x v="0"/>
    <d v="2021-10-22T21:02:27"/>
    <d v="2021-10-22T21:09:11"/>
    <n v="31121"/>
    <n v="31113"/>
    <n v="38.923583000000001"/>
    <n v="-77.050045999999995"/>
    <n v="38.920668999999997"/>
    <n v="-77.043679999999995"/>
    <x v="0"/>
    <x v="143"/>
    <n v="2910"/>
  </r>
  <r>
    <s v="F23120"/>
    <x v="0"/>
    <d v="2021-10-05T16:29:05"/>
    <d v="2021-10-05T16:32:57"/>
    <n v="31121"/>
    <n v="31113"/>
    <n v="38.923583000000001"/>
    <n v="-77.050045999999995"/>
    <n v="38.920668999999997"/>
    <n v="-77.043679999999995"/>
    <x v="0"/>
    <x v="27"/>
    <n v="2911"/>
  </r>
  <r>
    <s v="F23121"/>
    <x v="0"/>
    <d v="2021-10-11T19:04:18"/>
    <d v="2021-10-11T19:07:20"/>
    <n v="31121"/>
    <n v="31113"/>
    <n v="38.923583000000001"/>
    <n v="-77.050045999999995"/>
    <n v="38.920668999999997"/>
    <n v="-77.043679999999995"/>
    <x v="0"/>
    <x v="156"/>
    <n v="2912"/>
  </r>
  <r>
    <s v="F23122"/>
    <x v="0"/>
    <d v="2021-10-30T16:56:13"/>
    <d v="2021-10-30T17:00:58"/>
    <n v="31121"/>
    <n v="31113"/>
    <n v="38.923583000000001"/>
    <n v="-77.050045999999995"/>
    <n v="38.920668999999997"/>
    <n v="-77.043679999999995"/>
    <x v="0"/>
    <x v="318"/>
    <n v="2913"/>
  </r>
  <r>
    <s v="F23123"/>
    <x v="0"/>
    <d v="2021-10-17T10:39:32"/>
    <d v="2021-10-17T10:48:32"/>
    <n v="31121"/>
    <n v="31113"/>
    <n v="38.923583000000001"/>
    <n v="-77.050045999999995"/>
    <n v="38.920668999999997"/>
    <n v="-77.043679999999995"/>
    <x v="0"/>
    <x v="378"/>
    <n v="2914"/>
  </r>
  <r>
    <s v="F23124"/>
    <x v="0"/>
    <d v="2021-10-15T08:21:29"/>
    <d v="2021-10-15T08:27:01"/>
    <n v="31121"/>
    <n v="31113"/>
    <n v="38.923583000000001"/>
    <n v="-77.050045999999995"/>
    <n v="38.920668999999997"/>
    <n v="-77.043679999999995"/>
    <x v="0"/>
    <x v="70"/>
    <n v="2915"/>
  </r>
  <r>
    <s v="F23125"/>
    <x v="0"/>
    <d v="2021-10-27T08:34:31"/>
    <d v="2021-10-27T08:40:33"/>
    <n v="31121"/>
    <n v="31113"/>
    <n v="38.923583000000001"/>
    <n v="-77.050045999999995"/>
    <n v="38.920668999999997"/>
    <n v="-77.043679999999995"/>
    <x v="0"/>
    <x v="199"/>
    <n v="2916"/>
  </r>
  <r>
    <s v="F23126"/>
    <x v="0"/>
    <d v="2021-10-17T16:52:54"/>
    <d v="2021-10-17T16:56:14"/>
    <n v="31121"/>
    <n v="31113"/>
    <n v="38.923583000000001"/>
    <n v="-77.050045999999995"/>
    <n v="38.920668999999997"/>
    <n v="-77.043679999999995"/>
    <x v="0"/>
    <x v="140"/>
    <n v="2917"/>
  </r>
  <r>
    <s v="F23127"/>
    <x v="0"/>
    <d v="2021-10-14T17:52:15"/>
    <d v="2021-10-14T17:56:05"/>
    <n v="31121"/>
    <n v="31113"/>
    <n v="38.923583000000001"/>
    <n v="-77.050045999999995"/>
    <n v="38.920668999999997"/>
    <n v="-77.043679999999995"/>
    <x v="0"/>
    <x v="615"/>
    <n v="2918"/>
  </r>
  <r>
    <s v="F23128"/>
    <x v="0"/>
    <d v="2021-10-06T21:32:25"/>
    <d v="2021-10-06T21:36:47"/>
    <n v="31121"/>
    <n v="31113"/>
    <n v="38.923583000000001"/>
    <n v="-77.050045999999995"/>
    <n v="38.920668999999997"/>
    <n v="-77.043679999999995"/>
    <x v="0"/>
    <x v="369"/>
    <n v="2919"/>
  </r>
  <r>
    <s v="F23129"/>
    <x v="0"/>
    <d v="2021-10-06T20:51:34"/>
    <d v="2021-10-06T21:00:14"/>
    <n v="31121"/>
    <n v="31113"/>
    <n v="38.923583000000001"/>
    <n v="-77.050045999999995"/>
    <n v="38.920668999999997"/>
    <n v="-77.043679999999995"/>
    <x v="0"/>
    <x v="126"/>
    <n v="2920"/>
  </r>
  <r>
    <s v="F23130"/>
    <x v="1"/>
    <d v="2021-10-04T08:09:33"/>
    <d v="2021-10-04T08:12:35"/>
    <n v="31121"/>
    <n v="31113"/>
    <n v="38.923580000000001"/>
    <n v="-77.050104000000005"/>
    <n v="38.920668999999997"/>
    <n v="-77.043728000000002"/>
    <x v="0"/>
    <x v="641"/>
    <n v="2921"/>
  </r>
  <r>
    <s v="F23131"/>
    <x v="0"/>
    <d v="2021-10-06T18:02:25"/>
    <d v="2021-10-06T18:06:20"/>
    <n v="31121"/>
    <n v="31113"/>
    <n v="38.923583000000001"/>
    <n v="-77.050045999999995"/>
    <n v="38.920668999999997"/>
    <n v="-77.043679999999995"/>
    <x v="0"/>
    <x v="155"/>
    <n v="2922"/>
  </r>
  <r>
    <s v="F23132"/>
    <x v="0"/>
    <d v="2021-10-31T21:28:35"/>
    <d v="2021-10-31T21:33:19"/>
    <n v="31121"/>
    <n v="31113"/>
    <n v="38.923583000000001"/>
    <n v="-77.050045999999995"/>
    <n v="38.920668999999997"/>
    <n v="-77.043679999999995"/>
    <x v="0"/>
    <x v="457"/>
    <n v="2923"/>
  </r>
  <r>
    <s v="F23133"/>
    <x v="0"/>
    <d v="2021-10-08T08:15:26"/>
    <d v="2021-10-08T08:20:40"/>
    <n v="31121"/>
    <n v="31113"/>
    <n v="38.923583000000001"/>
    <n v="-77.050045999999995"/>
    <n v="38.920668999999997"/>
    <n v="-77.043679999999995"/>
    <x v="0"/>
    <x v="551"/>
    <n v="2924"/>
  </r>
  <r>
    <s v="F23134"/>
    <x v="0"/>
    <d v="2021-10-11T18:35:02"/>
    <d v="2021-10-11T18:38:52"/>
    <n v="31121"/>
    <n v="31113"/>
    <n v="38.923583000000001"/>
    <n v="-77.050045999999995"/>
    <n v="38.920668999999997"/>
    <n v="-77.043679999999995"/>
    <x v="0"/>
    <x v="66"/>
    <n v="2925"/>
  </r>
  <r>
    <s v="F23135"/>
    <x v="0"/>
    <d v="2021-10-28T18:40:11"/>
    <d v="2021-10-28T18:43:15"/>
    <n v="31419"/>
    <n v="31115"/>
    <n v="38.932127999999999"/>
    <n v="-77.023499999999999"/>
    <n v="38.928120999999997"/>
    <n v="-77.023795000000007"/>
    <x v="0"/>
    <x v="355"/>
    <n v="2926"/>
  </r>
  <r>
    <s v="F23136"/>
    <x v="0"/>
    <d v="2021-10-17T17:24:43"/>
    <d v="2021-10-17T17:47:32"/>
    <n v="31419"/>
    <n v="31115"/>
    <n v="38.932127999999999"/>
    <n v="-77.023499999999999"/>
    <n v="38.928120999999997"/>
    <n v="-77.023795000000007"/>
    <x v="0"/>
    <x v="308"/>
    <n v="2927"/>
  </r>
  <r>
    <s v="F23137"/>
    <x v="0"/>
    <d v="2021-10-05T11:11:57"/>
    <d v="2021-10-05T11:35:01"/>
    <n v="31415"/>
    <n v="31115"/>
    <n v="38.956740000000003"/>
    <n v="-77.027910000000006"/>
    <n v="38.928120999999997"/>
    <n v="-77.023795000000007"/>
    <x v="1"/>
    <x v="647"/>
    <n v="2928"/>
  </r>
  <r>
    <s v="F23138"/>
    <x v="0"/>
    <d v="2021-10-18T17:29:33"/>
    <d v="2021-10-18T17:44:07"/>
    <n v="31414"/>
    <n v="31115"/>
    <n v="38.967505000000003"/>
    <n v="-77.027975999999995"/>
    <n v="38.928120999999997"/>
    <n v="-77.023795000000007"/>
    <x v="0"/>
    <x v="64"/>
    <n v="2929"/>
  </r>
  <r>
    <s v="F23139"/>
    <x v="0"/>
    <d v="2021-10-09T21:42:47"/>
    <d v="2021-10-09T22:06:09"/>
    <n v="31414"/>
    <n v="31115"/>
    <n v="38.967505000000003"/>
    <n v="-77.027975999999995"/>
    <n v="38.928120999999997"/>
    <n v="-77.023795000000007"/>
    <x v="1"/>
    <x v="644"/>
    <n v="2930"/>
  </r>
  <r>
    <s v="F23140"/>
    <x v="0"/>
    <d v="2021-10-25T01:06:31"/>
    <d v="2021-10-25T01:28:07"/>
    <n v="31414"/>
    <n v="31115"/>
    <n v="38.967505000000003"/>
    <n v="-77.027975999999995"/>
    <n v="38.928120999999997"/>
    <n v="-77.023795000000007"/>
    <x v="1"/>
    <x v="292"/>
    <n v="2931"/>
  </r>
  <r>
    <s v="F23141"/>
    <x v="0"/>
    <d v="2021-10-02T10:48:08"/>
    <d v="2021-10-02T11:16:37"/>
    <n v="31415"/>
    <n v="31115"/>
    <n v="38.956740000000003"/>
    <n v="-77.027910000000006"/>
    <n v="38.928120999999997"/>
    <n v="-77.023795000000007"/>
    <x v="0"/>
    <x v="162"/>
    <n v="2932"/>
  </r>
  <r>
    <s v="F23142"/>
    <x v="0"/>
    <d v="2021-10-23T09:28:19"/>
    <d v="2021-10-23T09:38:00"/>
    <n v="31405"/>
    <n v="31115"/>
    <n v="38.949661999999996"/>
    <n v="-77.027332999999999"/>
    <n v="38.928120999999997"/>
    <n v="-77.023795000000007"/>
    <x v="0"/>
    <x v="197"/>
    <n v="2933"/>
  </r>
  <r>
    <s v="F23143"/>
    <x v="0"/>
    <d v="2021-10-02T14:37:52"/>
    <d v="2021-10-02T15:07:46"/>
    <n v="31405"/>
    <n v="31115"/>
    <n v="38.949661999999996"/>
    <n v="-77.027332999999999"/>
    <n v="38.928120999999997"/>
    <n v="-77.023795000000007"/>
    <x v="0"/>
    <x v="251"/>
    <n v="2934"/>
  </r>
  <r>
    <s v="F23144"/>
    <x v="0"/>
    <d v="2021-10-02T13:17:40"/>
    <d v="2021-10-02T13:53:49"/>
    <n v="31419"/>
    <n v="31115"/>
    <n v="38.932127999999999"/>
    <n v="-77.023499999999999"/>
    <n v="38.928120999999997"/>
    <n v="-77.023795000000007"/>
    <x v="0"/>
    <x v="499"/>
    <n v="2935"/>
  </r>
  <r>
    <s v="F23145"/>
    <x v="0"/>
    <d v="2021-10-02T13:17:49"/>
    <d v="2021-10-02T13:54:37"/>
    <n v="31419"/>
    <n v="31115"/>
    <n v="38.932127999999999"/>
    <n v="-77.023499999999999"/>
    <n v="38.928120999999997"/>
    <n v="-77.023795000000007"/>
    <x v="0"/>
    <x v="97"/>
    <n v="2936"/>
  </r>
  <r>
    <s v="F23146"/>
    <x v="0"/>
    <d v="2021-10-02T12:14:29"/>
    <d v="2021-10-02T12:18:32"/>
    <n v="31419"/>
    <n v="31115"/>
    <n v="38.932127999999999"/>
    <n v="-77.023499999999999"/>
    <n v="38.928120999999997"/>
    <n v="-77.023795000000007"/>
    <x v="0"/>
    <x v="545"/>
    <n v="2937"/>
  </r>
  <r>
    <s v="F23147"/>
    <x v="0"/>
    <d v="2021-10-02T13:47:37"/>
    <d v="2021-10-02T13:51:51"/>
    <n v="31419"/>
    <n v="31115"/>
    <n v="38.932127999999999"/>
    <n v="-77.023499999999999"/>
    <n v="38.928120999999997"/>
    <n v="-77.023795000000007"/>
    <x v="0"/>
    <x v="18"/>
    <n v="2938"/>
  </r>
  <r>
    <s v="F23148"/>
    <x v="0"/>
    <d v="2021-10-16T01:17:37"/>
    <d v="2021-10-16T01:20:23"/>
    <n v="31419"/>
    <n v="31115"/>
    <n v="38.932127999999999"/>
    <n v="-77.023499999999999"/>
    <n v="38.928120999999997"/>
    <n v="-77.023795000000007"/>
    <x v="1"/>
    <x v="405"/>
    <n v="2939"/>
  </r>
  <r>
    <s v="F23149"/>
    <x v="1"/>
    <d v="2021-10-14T22:15:59"/>
    <d v="2021-10-14T22:27:12"/>
    <n v="31419"/>
    <n v="31113"/>
    <n v="38.932096999999999"/>
    <n v="-77.023508000000007"/>
    <n v="38.920703000000003"/>
    <n v="-77.043636000000006"/>
    <x v="0"/>
    <x v="195"/>
    <n v="2940"/>
  </r>
  <r>
    <s v="F23150"/>
    <x v="0"/>
    <d v="2021-10-23T02:14:51"/>
    <d v="2021-10-23T02:27:00"/>
    <n v="31405"/>
    <n v="31113"/>
    <n v="38.949661999999996"/>
    <n v="-77.027332999999999"/>
    <n v="38.920668999999997"/>
    <n v="-77.043679999999995"/>
    <x v="0"/>
    <x v="354"/>
    <n v="2941"/>
  </r>
  <r>
    <s v="F23151"/>
    <x v="1"/>
    <d v="2021-10-14T22:16:08"/>
    <d v="2021-10-14T22:26:48"/>
    <n v="31419"/>
    <n v="31113"/>
    <n v="38.932025000000003"/>
    <n v="-77.023426000000001"/>
    <n v="38.920681999999999"/>
    <n v="-77.043696999999995"/>
    <x v="0"/>
    <x v="388"/>
    <n v="2942"/>
  </r>
  <r>
    <s v="F23152"/>
    <x v="0"/>
    <d v="2021-10-02T15:22:25"/>
    <d v="2021-10-02T15:35:36"/>
    <n v="31419"/>
    <n v="31113"/>
    <n v="38.932127999999999"/>
    <n v="-77.023499999999999"/>
    <n v="38.920668999999997"/>
    <n v="-77.043679999999995"/>
    <x v="0"/>
    <x v="464"/>
    <n v="2943"/>
  </r>
  <r>
    <s v="F23153"/>
    <x v="0"/>
    <d v="2021-10-06T19:52:06"/>
    <d v="2021-10-06T20:01:29"/>
    <n v="31419"/>
    <n v="31113"/>
    <n v="38.932127999999999"/>
    <n v="-77.023499999999999"/>
    <n v="38.920668999999997"/>
    <n v="-77.043679999999995"/>
    <x v="0"/>
    <x v="523"/>
    <n v="2944"/>
  </r>
  <r>
    <s v="F23154"/>
    <x v="0"/>
    <d v="2021-10-20T17:26:14"/>
    <d v="2021-10-20T17:40:53"/>
    <n v="31503"/>
    <n v="31115"/>
    <n v="38.912599999999998"/>
    <n v="-77.013499999999993"/>
    <n v="38.928120999999997"/>
    <n v="-77.023795000000007"/>
    <x v="0"/>
    <x v="113"/>
    <n v="2945"/>
  </r>
  <r>
    <s v="F23155"/>
    <x v="0"/>
    <d v="2021-10-27T09:17:32"/>
    <d v="2021-10-27T09:31:10"/>
    <n v="31503"/>
    <n v="31115"/>
    <n v="38.912599999999998"/>
    <n v="-77.013499999999993"/>
    <n v="38.928120999999997"/>
    <n v="-77.023795000000007"/>
    <x v="0"/>
    <x v="429"/>
    <n v="2946"/>
  </r>
  <r>
    <s v="F23156"/>
    <x v="1"/>
    <d v="2021-10-13T18:18:54"/>
    <d v="2021-10-13T18:32:05"/>
    <n v="31503"/>
    <n v="31115"/>
    <n v="38.912506"/>
    <n v="-77.013407999999998"/>
    <n v="38.928111000000001"/>
    <n v="-77.023667000000003"/>
    <x v="0"/>
    <x v="616"/>
    <n v="2947"/>
  </r>
  <r>
    <s v="F23157"/>
    <x v="0"/>
    <d v="2021-10-14T18:37:07"/>
    <d v="2021-10-14T18:53:29"/>
    <n v="31503"/>
    <n v="31115"/>
    <n v="38.912599999999998"/>
    <n v="-77.013499999999993"/>
    <n v="38.928120999999997"/>
    <n v="-77.023795000000007"/>
    <x v="0"/>
    <x v="169"/>
    <n v="2948"/>
  </r>
  <r>
    <s v="F23158"/>
    <x v="0"/>
    <d v="2021-10-11T08:55:53"/>
    <d v="2021-10-11T09:12:28"/>
    <n v="31503"/>
    <n v="31113"/>
    <n v="38.912599999999998"/>
    <n v="-77.013499999999993"/>
    <n v="38.920668999999997"/>
    <n v="-77.043679999999995"/>
    <x v="0"/>
    <x v="173"/>
    <n v="2949"/>
  </r>
  <r>
    <s v="F23159"/>
    <x v="1"/>
    <d v="2021-10-22T17:31:06"/>
    <d v="2021-10-22T17:45:09"/>
    <n v="31503"/>
    <n v="31113"/>
    <n v="38.912460000000003"/>
    <n v="-77.013409999999993"/>
    <n v="38.920741999999997"/>
    <n v="-77.043683000000001"/>
    <x v="0"/>
    <x v="285"/>
    <n v="2950"/>
  </r>
  <r>
    <s v="F23160"/>
    <x v="0"/>
    <d v="2021-10-01T13:38:29"/>
    <d v="2021-10-01T13:57:57"/>
    <n v="31503"/>
    <n v="31113"/>
    <n v="38.912599999999998"/>
    <n v="-77.013499999999993"/>
    <n v="38.920668999999997"/>
    <n v="-77.043679999999995"/>
    <x v="0"/>
    <x v="342"/>
    <n v="2951"/>
  </r>
  <r>
    <s v="F23161"/>
    <x v="0"/>
    <d v="2021-10-18T17:51:51"/>
    <d v="2021-10-18T18:12:35"/>
    <n v="31309"/>
    <n v="31113"/>
    <n v="38.954811999999997"/>
    <n v="-77.082425999999998"/>
    <n v="38.920668999999997"/>
    <n v="-77.043679999999995"/>
    <x v="0"/>
    <x v="441"/>
    <n v="2952"/>
  </r>
  <r>
    <s v="F23162"/>
    <x v="0"/>
    <d v="2021-10-20T22:01:11"/>
    <d v="2021-10-20T22:19:55"/>
    <n v="31624"/>
    <n v="31115"/>
    <n v="38.897446000000002"/>
    <n v="-77.009888000000004"/>
    <n v="38.928120999999997"/>
    <n v="-77.023795000000007"/>
    <x v="1"/>
    <x v="15"/>
    <n v="2953"/>
  </r>
  <r>
    <s v="F23163"/>
    <x v="0"/>
    <d v="2021-10-01T13:33:06"/>
    <d v="2021-10-01T14:00:59"/>
    <n v="31646"/>
    <n v="31113"/>
    <n v="38.88044"/>
    <n v="-77.025236000000007"/>
    <n v="38.920668999999997"/>
    <n v="-77.043679999999995"/>
    <x v="0"/>
    <x v="620"/>
    <n v="2954"/>
  </r>
  <r>
    <s v="F23164"/>
    <x v="1"/>
    <d v="2021-10-07T22:24:14"/>
    <d v="2021-10-07T22:48:17"/>
    <n v="31939"/>
    <n v="31115"/>
    <n v="38.895023999999999"/>
    <n v="-77.073706000000001"/>
    <n v="38.927976999999998"/>
    <n v="-77.023942000000005"/>
    <x v="0"/>
    <x v="102"/>
    <n v="2955"/>
  </r>
  <r>
    <s v="F23165"/>
    <x v="0"/>
    <d v="2021-10-11T14:19:48"/>
    <d v="2021-10-11T15:00:46"/>
    <n v="31939"/>
    <n v="31115"/>
    <n v="38.895068000000002"/>
    <n v="-77.073859999999996"/>
    <n v="38.928120999999997"/>
    <n v="-77.023795000000007"/>
    <x v="1"/>
    <x v="40"/>
    <n v="2956"/>
  </r>
  <r>
    <s v="F23166"/>
    <x v="0"/>
    <d v="2021-10-23T17:45:13"/>
    <d v="2021-10-23T18:11:00"/>
    <n v="31027"/>
    <n v="31113"/>
    <n v="38.893993000000002"/>
    <n v="-77.078569999999999"/>
    <n v="38.920668999999997"/>
    <n v="-77.043679999999995"/>
    <x v="1"/>
    <x v="181"/>
    <n v="2957"/>
  </r>
  <r>
    <s v="F23167"/>
    <x v="1"/>
    <d v="2021-10-30T20:54:25"/>
    <d v="2021-10-30T21:13:37"/>
    <n v="31015"/>
    <n v="31113"/>
    <n v="38.894553000000002"/>
    <n v="-77.072131999999996"/>
    <n v="38.920653000000001"/>
    <n v="-77.043719999999993"/>
    <x v="0"/>
    <x v="617"/>
    <n v="2958"/>
  </r>
  <r>
    <s v="F23168"/>
    <x v="1"/>
    <d v="2021-10-22T14:36:00"/>
    <d v="2021-10-22T14:57:07"/>
    <n v="31940"/>
    <n v="31113"/>
    <n v="38.886276000000002"/>
    <n v="-77.084225000000004"/>
    <n v="38.920558"/>
    <n v="-77.043659000000005"/>
    <x v="0"/>
    <x v="382"/>
    <n v="2959"/>
  </r>
  <r>
    <s v="F23169"/>
    <x v="0"/>
    <d v="2021-10-11T15:11:28"/>
    <d v="2021-10-11T15:39:18"/>
    <n v="31633"/>
    <n v="31113"/>
    <n v="38.887312000000001"/>
    <n v="-77.025762"/>
    <n v="38.920668999999997"/>
    <n v="-77.043679999999995"/>
    <x v="1"/>
    <x v="24"/>
    <n v="2960"/>
  </r>
  <r>
    <s v="F23170"/>
    <x v="1"/>
    <d v="2021-10-17T10:10:57"/>
    <d v="2021-10-17T10:29:55"/>
    <n v="31018"/>
    <n v="31113"/>
    <n v="38.892156999999997"/>
    <n v="-77.079347999999996"/>
    <n v="38.920529999999999"/>
    <n v="-77.043752999999995"/>
    <x v="0"/>
    <x v="200"/>
    <n v="2961"/>
  </r>
  <r>
    <s v="F23171"/>
    <x v="0"/>
    <d v="2021-10-20T23:01:48"/>
    <d v="2021-10-20T23:32:48"/>
    <n v="31640"/>
    <n v="31113"/>
    <n v="38.896225999999999"/>
    <n v="-76.992785999999995"/>
    <n v="38.920668999999997"/>
    <n v="-77.043679999999995"/>
    <x v="0"/>
    <x v="197"/>
    <n v="2962"/>
  </r>
  <r>
    <s v="F23172"/>
    <x v="0"/>
    <d v="2021-10-28T07:45:41"/>
    <d v="2021-10-28T07:52:16"/>
    <n v="32018"/>
    <n v="32069"/>
    <n v="39.123513000000003"/>
    <n v="-77.157409999999999"/>
    <n v="39.123330000000003"/>
    <n v="-77.164860000000004"/>
    <x v="1"/>
    <x v="525"/>
    <n v="2963"/>
  </r>
  <r>
    <s v="F23173"/>
    <x v="0"/>
    <d v="2021-10-24T09:36:39"/>
    <d v="2021-10-24T09:45:12"/>
    <n v="32018"/>
    <n v="32069"/>
    <n v="39.123513000000003"/>
    <n v="-77.157409999999999"/>
    <n v="39.123330000000003"/>
    <n v="-77.164860000000004"/>
    <x v="1"/>
    <x v="340"/>
    <n v="2964"/>
  </r>
  <r>
    <s v="F23174"/>
    <x v="2"/>
    <d v="2021-10-23T17:44:09"/>
    <d v="2021-10-23T18:14:15"/>
    <n v="32069"/>
    <n v="32069"/>
    <n v="39.123330000000003"/>
    <n v="-77.164860000000004"/>
    <n v="39.123330000000003"/>
    <n v="-77.164860000000004"/>
    <x v="1"/>
    <x v="520"/>
    <n v="2965"/>
  </r>
  <r>
    <s v="F23175"/>
    <x v="0"/>
    <d v="2021-10-13T18:07:10"/>
    <d v="2021-10-13T18:20:35"/>
    <n v="32069"/>
    <n v="32069"/>
    <n v="39.123330000000003"/>
    <n v="-77.164860000000004"/>
    <n v="39.123330000000003"/>
    <n v="-77.164860000000004"/>
    <x v="1"/>
    <x v="230"/>
    <n v="2966"/>
  </r>
  <r>
    <s v="F23176"/>
    <x v="0"/>
    <d v="2021-10-22T16:53:04"/>
    <d v="2021-10-22T16:53:16"/>
    <n v="32069"/>
    <n v="32069"/>
    <n v="39.123330000000003"/>
    <n v="-77.164860000000004"/>
    <n v="39.123330000000003"/>
    <n v="-77.164860000000004"/>
    <x v="1"/>
    <x v="621"/>
    <n v="2967"/>
  </r>
  <r>
    <s v="F23177"/>
    <x v="0"/>
    <d v="2021-10-09T13:18:09"/>
    <d v="2021-10-09T13:45:55"/>
    <n v="31943"/>
    <n v="31045"/>
    <n v="38.815842000000004"/>
    <n v="-77.110014000000007"/>
    <n v="38.805647999999998"/>
    <n v="-77.052930000000003"/>
    <x v="1"/>
    <x v="648"/>
    <n v="2968"/>
  </r>
  <r>
    <s v="F23178"/>
    <x v="0"/>
    <d v="2021-10-09T16:15:54"/>
    <d v="2021-10-09T18:04:42"/>
    <n v="31067"/>
    <n v="31045"/>
    <n v="38.862478000000003"/>
    <n v="-77.086599000000007"/>
    <n v="38.805647999999998"/>
    <n v="-77.052930000000003"/>
    <x v="1"/>
    <x v="515"/>
    <n v="2969"/>
  </r>
  <r>
    <s v="F23179"/>
    <x v="0"/>
    <d v="2021-10-31T15:36:12"/>
    <d v="2021-10-31T15:42:09"/>
    <n v="31907"/>
    <n v="31045"/>
    <n v="38.798133"/>
    <n v="-77.048699999999997"/>
    <n v="38.805647999999998"/>
    <n v="-77.052930000000003"/>
    <x v="0"/>
    <x v="386"/>
    <n v="2970"/>
  </r>
  <r>
    <s v="F23180"/>
    <x v="0"/>
    <d v="2021-10-02T13:18:46"/>
    <d v="2021-10-02T13:27:59"/>
    <n v="31083"/>
    <n v="31045"/>
    <n v="38.821750000000002"/>
    <n v="-77.047494"/>
    <n v="38.805647999999998"/>
    <n v="-77.052930000000003"/>
    <x v="1"/>
    <x v="3"/>
    <n v="2971"/>
  </r>
  <r>
    <s v="F23181"/>
    <x v="0"/>
    <d v="2021-10-02T13:18:47"/>
    <d v="2021-10-02T13:27:57"/>
    <n v="31083"/>
    <n v="31045"/>
    <n v="38.821750000000002"/>
    <n v="-77.047494"/>
    <n v="38.805647999999998"/>
    <n v="-77.052930000000003"/>
    <x v="1"/>
    <x v="562"/>
    <n v="2972"/>
  </r>
  <r>
    <s v="F23182"/>
    <x v="0"/>
    <d v="2021-10-24T11:19:26"/>
    <d v="2021-10-24T11:29:49"/>
    <n v="31083"/>
    <n v="31045"/>
    <n v="38.821750000000002"/>
    <n v="-77.047494"/>
    <n v="38.805647999999998"/>
    <n v="-77.052930000000003"/>
    <x v="0"/>
    <x v="353"/>
    <n v="2973"/>
  </r>
  <r>
    <s v="F23183"/>
    <x v="0"/>
    <d v="2021-10-17T11:17:10"/>
    <d v="2021-10-17T11:26:42"/>
    <n v="31083"/>
    <n v="31045"/>
    <n v="38.821750000000002"/>
    <n v="-77.047494"/>
    <n v="38.805647999999998"/>
    <n v="-77.052930000000003"/>
    <x v="0"/>
    <x v="268"/>
    <n v="2974"/>
  </r>
  <r>
    <s v="F23184"/>
    <x v="0"/>
    <d v="2021-10-10T11:19:56"/>
    <d v="2021-10-10T11:28:33"/>
    <n v="31083"/>
    <n v="31045"/>
    <n v="38.821750000000002"/>
    <n v="-77.047494"/>
    <n v="38.805647999999998"/>
    <n v="-77.052930000000003"/>
    <x v="0"/>
    <x v="594"/>
    <n v="2975"/>
  </r>
  <r>
    <s v="F23185"/>
    <x v="0"/>
    <d v="2021-10-31T11:17:27"/>
    <d v="2021-10-31T11:27:19"/>
    <n v="31083"/>
    <n v="31045"/>
    <n v="38.821750000000002"/>
    <n v="-77.047494"/>
    <n v="38.805647999999998"/>
    <n v="-77.052930000000003"/>
    <x v="0"/>
    <x v="551"/>
    <n v="2976"/>
  </r>
  <r>
    <s v="F23186"/>
    <x v="0"/>
    <d v="2021-10-22T17:02:23"/>
    <d v="2021-10-22T17:12:42"/>
    <n v="31931"/>
    <n v="31045"/>
    <n v="38.814031"/>
    <n v="-77.042816999999999"/>
    <n v="38.805647999999998"/>
    <n v="-77.052930000000003"/>
    <x v="0"/>
    <x v="548"/>
    <n v="2977"/>
  </r>
  <r>
    <s v="F23187"/>
    <x v="0"/>
    <d v="2021-10-05T08:27:18"/>
    <d v="2021-10-05T09:24:11"/>
    <n v="31059"/>
    <n v="31045"/>
    <n v="38.847360000000002"/>
    <n v="-77.095431000000005"/>
    <n v="38.805647999999998"/>
    <n v="-77.052930000000003"/>
    <x v="1"/>
    <x v="233"/>
    <n v="2978"/>
  </r>
  <r>
    <s v="F23188"/>
    <x v="0"/>
    <d v="2021-10-02T09:28:17"/>
    <d v="2021-10-02T09:56:28"/>
    <n v="31916"/>
    <n v="31045"/>
    <n v="38.829545000000003"/>
    <n v="-77.047843999999998"/>
    <n v="38.805647999999998"/>
    <n v="-77.052930000000003"/>
    <x v="1"/>
    <x v="107"/>
    <n v="2979"/>
  </r>
  <r>
    <s v="F23189"/>
    <x v="0"/>
    <d v="2021-10-09T14:43:24"/>
    <d v="2021-10-09T15:05:41"/>
    <n v="31052"/>
    <n v="31045"/>
    <n v="38.844014999999999"/>
    <n v="-77.050537000000006"/>
    <n v="38.805647999999998"/>
    <n v="-77.052930000000003"/>
    <x v="0"/>
    <x v="447"/>
    <n v="2980"/>
  </r>
  <r>
    <s v="F23190"/>
    <x v="0"/>
    <d v="2021-10-07T17:25:00"/>
    <d v="2021-10-07T17:47:10"/>
    <n v="31052"/>
    <n v="31045"/>
    <n v="38.844014999999999"/>
    <n v="-77.050537000000006"/>
    <n v="38.805647999999998"/>
    <n v="-77.052930000000003"/>
    <x v="1"/>
    <x v="171"/>
    <n v="2981"/>
  </r>
  <r>
    <s v="F23191"/>
    <x v="0"/>
    <d v="2021-10-07T17:24:35"/>
    <d v="2021-10-07T17:47:09"/>
    <n v="31052"/>
    <n v="31045"/>
    <n v="38.844014999999999"/>
    <n v="-77.050537000000006"/>
    <n v="38.805647999999998"/>
    <n v="-77.052930000000003"/>
    <x v="0"/>
    <x v="441"/>
    <n v="2982"/>
  </r>
  <r>
    <s v="F23192"/>
    <x v="0"/>
    <d v="2021-10-02T09:32:18"/>
    <d v="2021-10-02T09:57:16"/>
    <n v="31910"/>
    <n v="31045"/>
    <n v="38.822738000000001"/>
    <n v="-77.049265000000005"/>
    <n v="38.805647999999998"/>
    <n v="-77.052930000000003"/>
    <x v="1"/>
    <x v="20"/>
    <n v="2983"/>
  </r>
  <r>
    <s v="F23193"/>
    <x v="0"/>
    <d v="2021-10-08T19:35:52"/>
    <d v="2021-10-08T19:43:36"/>
    <n v="31085"/>
    <n v="31045"/>
    <n v="38.820064000000002"/>
    <n v="-77.057619000000003"/>
    <n v="38.805647999999998"/>
    <n v="-77.052930000000003"/>
    <x v="0"/>
    <x v="57"/>
    <n v="2984"/>
  </r>
  <r>
    <s v="F23194"/>
    <x v="0"/>
    <d v="2021-10-02T15:14:43"/>
    <d v="2021-10-02T15:24:12"/>
    <n v="31085"/>
    <n v="31045"/>
    <n v="38.820064000000002"/>
    <n v="-77.057619000000003"/>
    <n v="38.805647999999998"/>
    <n v="-77.052930000000003"/>
    <x v="1"/>
    <x v="478"/>
    <n v="2985"/>
  </r>
  <r>
    <s v="F23195"/>
    <x v="2"/>
    <d v="2021-10-15T12:49:57"/>
    <d v="2021-10-15T13:00:31"/>
    <n v="31086"/>
    <n v="31045"/>
    <n v="38.825949999999999"/>
    <n v="-77.058541000000005"/>
    <n v="38.805647999999998"/>
    <n v="-77.052930000000003"/>
    <x v="1"/>
    <x v="153"/>
    <n v="2986"/>
  </r>
  <r>
    <s v="F23196"/>
    <x v="0"/>
    <d v="2021-10-04T18:24:28"/>
    <d v="2021-10-04T18:44:39"/>
    <n v="31912"/>
    <n v="31045"/>
    <n v="38.841290999999998"/>
    <n v="-77.063092999999995"/>
    <n v="38.805647999999998"/>
    <n v="-77.052930000000003"/>
    <x v="0"/>
    <x v="176"/>
    <n v="2987"/>
  </r>
  <r>
    <s v="F23197"/>
    <x v="0"/>
    <d v="2021-10-08T19:35:41"/>
    <d v="2021-10-08T19:43:13"/>
    <n v="31085"/>
    <n v="31045"/>
    <n v="38.820064000000002"/>
    <n v="-77.057619000000003"/>
    <n v="38.805647999999998"/>
    <n v="-77.052930000000003"/>
    <x v="1"/>
    <x v="516"/>
    <n v="2988"/>
  </r>
  <r>
    <s v="F23198"/>
    <x v="0"/>
    <d v="2021-10-15T15:49:37"/>
    <d v="2021-10-15T16:01:01"/>
    <n v="31086"/>
    <n v="31045"/>
    <n v="38.825949999999999"/>
    <n v="-77.058541000000005"/>
    <n v="38.805647999999998"/>
    <n v="-77.052930000000003"/>
    <x v="1"/>
    <x v="52"/>
    <n v="2989"/>
  </r>
  <r>
    <s v="F23199"/>
    <x v="0"/>
    <d v="2021-10-02T14:02:07"/>
    <d v="2021-10-02T14:14:36"/>
    <n v="31915"/>
    <n v="31045"/>
    <n v="38.818747999999999"/>
    <n v="-77.047782999999995"/>
    <n v="38.805647999999998"/>
    <n v="-77.052930000000003"/>
    <x v="1"/>
    <x v="488"/>
    <n v="2990"/>
  </r>
  <r>
    <s v="F23200"/>
    <x v="0"/>
    <d v="2021-10-21T18:19:45"/>
    <d v="2021-10-21T19:05:16"/>
    <n v="31002"/>
    <n v="31045"/>
    <n v="38.856425000000002"/>
    <n v="-77.049232000000003"/>
    <n v="38.805647999999998"/>
    <n v="-77.052930000000003"/>
    <x v="1"/>
    <x v="277"/>
    <n v="2991"/>
  </r>
  <r>
    <s v="F23201"/>
    <x v="0"/>
    <d v="2021-10-17T15:06:18"/>
    <d v="2021-10-17T15:26:47"/>
    <n v="31011"/>
    <n v="31045"/>
    <n v="38.852929000000003"/>
    <n v="-77.049723"/>
    <n v="38.805647999999998"/>
    <n v="-77.052930000000003"/>
    <x v="0"/>
    <x v="495"/>
    <n v="2992"/>
  </r>
  <r>
    <s v="F23202"/>
    <x v="0"/>
    <d v="2021-10-11T17:32:20"/>
    <d v="2021-10-11T17:41:19"/>
    <n v="31041"/>
    <n v="31045"/>
    <n v="38.803123999999997"/>
    <n v="-77.040362999999999"/>
    <n v="38.805647999999998"/>
    <n v="-77.052930000000003"/>
    <x v="1"/>
    <x v="137"/>
    <n v="2993"/>
  </r>
  <r>
    <s v="F23203"/>
    <x v="0"/>
    <d v="2021-10-09T08:06:44"/>
    <d v="2021-10-09T08:15:06"/>
    <n v="31041"/>
    <n v="31045"/>
    <n v="38.803123999999997"/>
    <n v="-77.040362999999999"/>
    <n v="38.805647999999998"/>
    <n v="-77.052930000000003"/>
    <x v="0"/>
    <x v="520"/>
    <n v="2994"/>
  </r>
  <r>
    <s v="F23204"/>
    <x v="0"/>
    <d v="2021-10-04T16:01:53"/>
    <d v="2021-10-04T19:39:47"/>
    <n v="31041"/>
    <n v="31045"/>
    <n v="38.803123999999997"/>
    <n v="-77.040362999999999"/>
    <n v="38.805647999999998"/>
    <n v="-77.052930000000003"/>
    <x v="1"/>
    <x v="615"/>
    <n v="2995"/>
  </r>
  <r>
    <s v="F23205"/>
    <x v="0"/>
    <d v="2021-10-30T11:39:13"/>
    <d v="2021-10-30T11:48:18"/>
    <n v="31041"/>
    <n v="31045"/>
    <n v="38.803123999999997"/>
    <n v="-77.040362999999999"/>
    <n v="38.805647999999998"/>
    <n v="-77.052930000000003"/>
    <x v="0"/>
    <x v="185"/>
    <n v="2996"/>
  </r>
  <r>
    <s v="F23206"/>
    <x v="2"/>
    <d v="2021-10-24T16:29:41"/>
    <d v="2021-10-24T17:36:01"/>
    <n v="31944"/>
    <n v="31045"/>
    <n v="38.845027999999999"/>
    <n v="-77.051956000000004"/>
    <n v="38.805647999999998"/>
    <n v="-77.052930000000003"/>
    <x v="1"/>
    <x v="64"/>
    <n v="2997"/>
  </r>
  <r>
    <s v="F23207"/>
    <x v="2"/>
    <d v="2021-10-24T16:30:30"/>
    <d v="2021-10-24T17:36:11"/>
    <n v="31944"/>
    <n v="31045"/>
    <n v="38.845027999999999"/>
    <n v="-77.051956000000004"/>
    <n v="38.805647999999998"/>
    <n v="-77.052930000000003"/>
    <x v="1"/>
    <x v="126"/>
    <n v="2998"/>
  </r>
  <r>
    <s v="F23208"/>
    <x v="0"/>
    <d v="2021-10-11T17:11:42"/>
    <d v="2021-10-11T17:27:55"/>
    <n v="31010"/>
    <n v="31045"/>
    <n v="38.842599999999997"/>
    <n v="-77.050200000000004"/>
    <n v="38.805647999999998"/>
    <n v="-77.052930000000003"/>
    <x v="0"/>
    <x v="304"/>
    <n v="2999"/>
  </r>
  <r>
    <s v="F23209"/>
    <x v="0"/>
    <d v="2021-10-03T11:12:40"/>
    <d v="2021-10-03T11:35:11"/>
    <n v="31010"/>
    <n v="31045"/>
    <n v="38.842599999999997"/>
    <n v="-77.050200000000004"/>
    <n v="38.805647999999998"/>
    <n v="-77.052930000000003"/>
    <x v="1"/>
    <x v="618"/>
    <n v="3000"/>
  </r>
  <r>
    <s v="F23210"/>
    <x v="2"/>
    <d v="2021-10-02T08:33:04"/>
    <d v="2021-10-02T08:40:45"/>
    <n v="31084"/>
    <n v="31045"/>
    <n v="38.802677000000003"/>
    <n v="-77.063562000000005"/>
    <n v="38.805647999999998"/>
    <n v="-77.052930000000003"/>
    <x v="1"/>
    <x v="249"/>
    <n v="3001"/>
  </r>
  <r>
    <s v="F23211"/>
    <x v="0"/>
    <d v="2021-10-13T20:22:37"/>
    <d v="2021-10-13T20:36:40"/>
    <n v="31084"/>
    <n v="31045"/>
    <n v="38.802677000000003"/>
    <n v="-77.063562000000005"/>
    <n v="38.805647999999998"/>
    <n v="-77.052930000000003"/>
    <x v="1"/>
    <x v="148"/>
    <n v="3002"/>
  </r>
  <r>
    <s v="F23212"/>
    <x v="0"/>
    <d v="2021-10-10T17:00:48"/>
    <d v="2021-10-10T17:07:07"/>
    <n v="31084"/>
    <n v="31045"/>
    <n v="38.802677000000003"/>
    <n v="-77.063562000000005"/>
    <n v="38.805647999999998"/>
    <n v="-77.052930000000003"/>
    <x v="1"/>
    <x v="289"/>
    <n v="3003"/>
  </r>
  <r>
    <s v="F23213"/>
    <x v="0"/>
    <d v="2021-10-15T13:22:52"/>
    <d v="2021-10-15T13:30:45"/>
    <n v="31084"/>
    <n v="31045"/>
    <n v="38.802677000000003"/>
    <n v="-77.063562000000005"/>
    <n v="38.805647999999998"/>
    <n v="-77.052930000000003"/>
    <x v="0"/>
    <x v="194"/>
    <n v="3004"/>
  </r>
  <r>
    <s v="F23214"/>
    <x v="2"/>
    <d v="2021-10-02T08:33:02"/>
    <d v="2021-10-02T08:41:03"/>
    <n v="31084"/>
    <n v="31045"/>
    <n v="38.802677000000003"/>
    <n v="-77.063562000000005"/>
    <n v="38.805647999999998"/>
    <n v="-77.052930000000003"/>
    <x v="1"/>
    <x v="10"/>
    <n v="3005"/>
  </r>
  <r>
    <s v="F23215"/>
    <x v="0"/>
    <d v="2021-10-19T12:44:23"/>
    <d v="2021-10-19T12:48:16"/>
    <n v="31084"/>
    <n v="31045"/>
    <n v="38.802677000000003"/>
    <n v="-77.063562000000005"/>
    <n v="38.805647999999998"/>
    <n v="-77.052930000000003"/>
    <x v="0"/>
    <x v="204"/>
    <n v="3006"/>
  </r>
  <r>
    <s v="F23216"/>
    <x v="0"/>
    <d v="2021-10-13T20:21:39"/>
    <d v="2021-10-13T20:37:06"/>
    <n v="31084"/>
    <n v="31045"/>
    <n v="38.802677000000003"/>
    <n v="-77.063562000000005"/>
    <n v="38.805647999999998"/>
    <n v="-77.052930000000003"/>
    <x v="1"/>
    <x v="209"/>
    <n v="3007"/>
  </r>
  <r>
    <s v="F23217"/>
    <x v="0"/>
    <d v="2021-10-07T18:56:01"/>
    <d v="2021-10-07T19:05:22"/>
    <n v="31918"/>
    <n v="31045"/>
    <n v="38.812351"/>
    <n v="-77.040690999999995"/>
    <n v="38.805647999999998"/>
    <n v="-77.052930000000003"/>
    <x v="0"/>
    <x v="428"/>
    <n v="3008"/>
  </r>
  <r>
    <s v="F23218"/>
    <x v="0"/>
    <d v="2021-10-24T12:07:06"/>
    <d v="2021-10-24T12:18:07"/>
    <n v="31918"/>
    <n v="31045"/>
    <n v="38.812351"/>
    <n v="-77.040690999999995"/>
    <n v="38.805647999999998"/>
    <n v="-77.052930000000003"/>
    <x v="0"/>
    <x v="240"/>
    <n v="3009"/>
  </r>
  <r>
    <s v="F23219"/>
    <x v="0"/>
    <d v="2021-10-26T13:47:28"/>
    <d v="2021-10-26T13:55:21"/>
    <n v="31918"/>
    <n v="31045"/>
    <n v="38.812351"/>
    <n v="-77.040690999999995"/>
    <n v="38.805647999999998"/>
    <n v="-77.052930000000003"/>
    <x v="0"/>
    <x v="240"/>
    <n v="3010"/>
  </r>
  <r>
    <s v="F23220"/>
    <x v="0"/>
    <d v="2021-10-14T19:11:54"/>
    <d v="2021-10-14T19:21:08"/>
    <n v="31918"/>
    <n v="31045"/>
    <n v="38.812351"/>
    <n v="-77.040690999999995"/>
    <n v="38.805647999999998"/>
    <n v="-77.052930000000003"/>
    <x v="0"/>
    <x v="318"/>
    <n v="3011"/>
  </r>
  <r>
    <s v="F23221"/>
    <x v="0"/>
    <d v="2021-10-04T18:54:52"/>
    <d v="2021-10-04T19:04:14"/>
    <n v="31918"/>
    <n v="31045"/>
    <n v="38.812351"/>
    <n v="-77.040690999999995"/>
    <n v="38.805647999999998"/>
    <n v="-77.052930000000003"/>
    <x v="0"/>
    <x v="497"/>
    <n v="3012"/>
  </r>
  <r>
    <s v="F23222"/>
    <x v="0"/>
    <d v="2021-10-23T07:43:52"/>
    <d v="2021-10-23T07:53:39"/>
    <n v="31918"/>
    <n v="31045"/>
    <n v="38.812351"/>
    <n v="-77.040690999999995"/>
    <n v="38.805647999999998"/>
    <n v="-77.052930000000003"/>
    <x v="0"/>
    <x v="624"/>
    <n v="3013"/>
  </r>
  <r>
    <s v="F23223"/>
    <x v="0"/>
    <d v="2021-10-05T18:56:46"/>
    <d v="2021-10-05T19:05:47"/>
    <n v="31918"/>
    <n v="31045"/>
    <n v="38.812351"/>
    <n v="-77.040690999999995"/>
    <n v="38.805647999999998"/>
    <n v="-77.052930000000003"/>
    <x v="0"/>
    <x v="231"/>
    <n v="3014"/>
  </r>
  <r>
    <s v="F23224"/>
    <x v="0"/>
    <d v="2021-10-18T19:01:12"/>
    <d v="2021-10-18T19:11:56"/>
    <n v="31918"/>
    <n v="31045"/>
    <n v="38.812351"/>
    <n v="-77.040690999999995"/>
    <n v="38.805647999999998"/>
    <n v="-77.052930000000003"/>
    <x v="0"/>
    <x v="223"/>
    <n v="3015"/>
  </r>
  <r>
    <s v="F23225"/>
    <x v="0"/>
    <d v="2021-10-22T18:41:59"/>
    <d v="2021-10-22T18:46:37"/>
    <n v="31099"/>
    <n v="31045"/>
    <n v="38.813485"/>
    <n v="-77.049468000000005"/>
    <n v="38.805647999999998"/>
    <n v="-77.052930000000003"/>
    <x v="0"/>
    <x v="555"/>
    <n v="3016"/>
  </r>
  <r>
    <s v="F23226"/>
    <x v="0"/>
    <d v="2021-10-07T14:30:45"/>
    <d v="2021-10-07T14:34:31"/>
    <n v="31099"/>
    <n v="31045"/>
    <n v="38.813485"/>
    <n v="-77.049468000000005"/>
    <n v="38.805647999999998"/>
    <n v="-77.052930000000003"/>
    <x v="0"/>
    <x v="63"/>
    <n v="3017"/>
  </r>
  <r>
    <s v="F23227"/>
    <x v="0"/>
    <d v="2021-10-07T08:14:38"/>
    <d v="2021-10-07T08:22:46"/>
    <n v="31099"/>
    <n v="31045"/>
    <n v="38.813485"/>
    <n v="-77.049468000000005"/>
    <n v="38.805647999999998"/>
    <n v="-77.052930000000003"/>
    <x v="0"/>
    <x v="77"/>
    <n v="3018"/>
  </r>
  <r>
    <s v="F23228"/>
    <x v="0"/>
    <d v="2021-10-20T17:18:00"/>
    <d v="2021-10-20T17:22:31"/>
    <n v="31099"/>
    <n v="31045"/>
    <n v="38.813485"/>
    <n v="-77.049468000000005"/>
    <n v="38.805647999999998"/>
    <n v="-77.052930000000003"/>
    <x v="0"/>
    <x v="199"/>
    <n v="3019"/>
  </r>
  <r>
    <s v="F23229"/>
    <x v="0"/>
    <d v="2021-10-02T17:34:49"/>
    <d v="2021-10-02T17:40:18"/>
    <n v="31099"/>
    <n v="31045"/>
    <n v="38.813485"/>
    <n v="-77.049468000000005"/>
    <n v="38.805647999999998"/>
    <n v="-77.052930000000003"/>
    <x v="0"/>
    <x v="20"/>
    <n v="3020"/>
  </r>
  <r>
    <s v="F23230"/>
    <x v="0"/>
    <d v="2021-10-02T11:31:58"/>
    <d v="2021-10-02T11:45:05"/>
    <n v="31099"/>
    <n v="31045"/>
    <n v="38.813485"/>
    <n v="-77.049468000000005"/>
    <n v="38.805647999999998"/>
    <n v="-77.052930000000003"/>
    <x v="0"/>
    <x v="214"/>
    <n v="3021"/>
  </r>
  <r>
    <s v="F23231"/>
    <x v="2"/>
    <d v="2021-10-09T18:44:13"/>
    <d v="2021-10-09T19:07:52"/>
    <n v="31913"/>
    <n v="31045"/>
    <n v="38.820058000000003"/>
    <n v="-77.062821"/>
    <n v="38.805647999999998"/>
    <n v="-77.052930000000003"/>
    <x v="1"/>
    <x v="90"/>
    <n v="3022"/>
  </r>
  <r>
    <s v="F23232"/>
    <x v="2"/>
    <d v="2021-10-09T18:44:07"/>
    <d v="2021-10-09T19:08:04"/>
    <n v="31913"/>
    <n v="31045"/>
    <n v="38.820058000000003"/>
    <n v="-77.062821"/>
    <n v="38.805647999999998"/>
    <n v="-77.052930000000003"/>
    <x v="1"/>
    <x v="304"/>
    <n v="3023"/>
  </r>
  <r>
    <s v="F23233"/>
    <x v="0"/>
    <d v="2021-10-02T16:02:41"/>
    <d v="2021-10-02T16:03:09"/>
    <n v="31045"/>
    <n v="31045"/>
    <n v="38.805647999999998"/>
    <n v="-77.052930000000003"/>
    <n v="38.805647999999998"/>
    <n v="-77.052930000000003"/>
    <x v="0"/>
    <x v="410"/>
    <n v="3024"/>
  </r>
  <r>
    <s v="F23234"/>
    <x v="0"/>
    <d v="2021-10-02T23:02:05"/>
    <d v="2021-10-02T23:07:18"/>
    <n v="31045"/>
    <n v="31045"/>
    <n v="38.805647999999998"/>
    <n v="-77.052930000000003"/>
    <n v="38.805647999999998"/>
    <n v="-77.052930000000003"/>
    <x v="1"/>
    <x v="560"/>
    <n v="3025"/>
  </r>
  <r>
    <s v="F23235"/>
    <x v="0"/>
    <d v="2021-10-31T18:01:07"/>
    <d v="2021-10-31T18:17:13"/>
    <n v="31045"/>
    <n v="31045"/>
    <n v="38.805647999999998"/>
    <n v="-77.052930000000003"/>
    <n v="38.805647999999998"/>
    <n v="-77.052930000000003"/>
    <x v="0"/>
    <x v="509"/>
    <n v="3026"/>
  </r>
  <r>
    <s v="F23236"/>
    <x v="0"/>
    <d v="2021-10-17T08:53:35"/>
    <d v="2021-10-17T09:11:35"/>
    <n v="31045"/>
    <n v="31045"/>
    <n v="38.805647999999998"/>
    <n v="-77.052930000000003"/>
    <n v="38.805647999999998"/>
    <n v="-77.052930000000003"/>
    <x v="1"/>
    <x v="103"/>
    <n v="3027"/>
  </r>
  <r>
    <s v="F23237"/>
    <x v="0"/>
    <d v="2021-10-14T15:03:34"/>
    <d v="2021-10-14T15:13:23"/>
    <n v="31082"/>
    <n v="31045"/>
    <n v="38.801110999999999"/>
    <n v="-77.068951999999996"/>
    <n v="38.805647999999998"/>
    <n v="-77.052930000000003"/>
    <x v="0"/>
    <x v="466"/>
    <n v="3028"/>
  </r>
  <r>
    <s v="F23238"/>
    <x v="0"/>
    <d v="2021-10-02T07:50:36"/>
    <d v="2021-10-02T08:00:36"/>
    <n v="31082"/>
    <n v="31045"/>
    <n v="38.801110999999999"/>
    <n v="-77.068951999999996"/>
    <n v="38.805647999999998"/>
    <n v="-77.052930000000003"/>
    <x v="1"/>
    <x v="537"/>
    <n v="3029"/>
  </r>
  <r>
    <s v="F23239"/>
    <x v="0"/>
    <d v="2021-10-15T13:14:57"/>
    <d v="2021-10-15T13:30:28"/>
    <n v="31082"/>
    <n v="31045"/>
    <n v="38.801110999999999"/>
    <n v="-77.068951999999996"/>
    <n v="38.805647999999998"/>
    <n v="-77.052930000000003"/>
    <x v="0"/>
    <x v="271"/>
    <n v="3030"/>
  </r>
  <r>
    <s v="F23240"/>
    <x v="0"/>
    <d v="2021-10-14T19:59:42"/>
    <d v="2021-10-14T20:10:54"/>
    <n v="31082"/>
    <n v="31045"/>
    <n v="38.801110999999999"/>
    <n v="-77.068951999999996"/>
    <n v="38.805647999999998"/>
    <n v="-77.052930000000003"/>
    <x v="0"/>
    <x v="74"/>
    <n v="3031"/>
  </r>
  <r>
    <s v="F23241"/>
    <x v="0"/>
    <d v="2021-10-10T13:31:56"/>
    <d v="2021-10-10T13:41:06"/>
    <n v="31082"/>
    <n v="31045"/>
    <n v="38.801110999999999"/>
    <n v="-77.068951999999996"/>
    <n v="38.805647999999998"/>
    <n v="-77.052930000000003"/>
    <x v="0"/>
    <x v="351"/>
    <n v="3032"/>
  </r>
  <r>
    <s v="F23242"/>
    <x v="0"/>
    <d v="2021-10-07T09:46:16"/>
    <d v="2021-10-07T09:53:50"/>
    <n v="31082"/>
    <n v="31045"/>
    <n v="38.801110999999999"/>
    <n v="-77.068951999999996"/>
    <n v="38.805647999999998"/>
    <n v="-77.052930000000003"/>
    <x v="0"/>
    <x v="653"/>
    <n v="3033"/>
  </r>
  <r>
    <s v="F23243"/>
    <x v="0"/>
    <d v="2021-10-09T11:37:44"/>
    <d v="2021-10-09T11:53:39"/>
    <n v="31082"/>
    <n v="31045"/>
    <n v="38.801110999999999"/>
    <n v="-77.068951999999996"/>
    <n v="38.805647999999998"/>
    <n v="-77.052930000000003"/>
    <x v="1"/>
    <x v="131"/>
    <n v="3034"/>
  </r>
  <r>
    <s v="F23244"/>
    <x v="0"/>
    <d v="2021-10-09T11:38:09"/>
    <d v="2021-10-09T11:53:54"/>
    <n v="31082"/>
    <n v="31045"/>
    <n v="38.801110999999999"/>
    <n v="-77.068951999999996"/>
    <n v="38.805647999999998"/>
    <n v="-77.052930000000003"/>
    <x v="1"/>
    <x v="654"/>
    <n v="3035"/>
  </r>
  <r>
    <s v="F23245"/>
    <x v="0"/>
    <d v="2021-10-15T20:41:25"/>
    <d v="2021-10-15T20:52:06"/>
    <n v="31082"/>
    <n v="31045"/>
    <n v="38.801110999999999"/>
    <n v="-77.068951999999996"/>
    <n v="38.805647999999998"/>
    <n v="-77.052930000000003"/>
    <x v="1"/>
    <x v="158"/>
    <n v="3036"/>
  </r>
  <r>
    <s v="F23246"/>
    <x v="0"/>
    <d v="2021-10-14T08:16:27"/>
    <d v="2021-10-14T08:27:33"/>
    <n v="31082"/>
    <n v="31045"/>
    <n v="38.801110999999999"/>
    <n v="-77.068951999999996"/>
    <n v="38.805647999999998"/>
    <n v="-77.052930000000003"/>
    <x v="1"/>
    <x v="365"/>
    <n v="3037"/>
  </r>
  <r>
    <s v="F23247"/>
    <x v="0"/>
    <d v="2021-10-30T13:57:41"/>
    <d v="2021-10-30T14:09:04"/>
    <n v="31082"/>
    <n v="31045"/>
    <n v="38.801110999999999"/>
    <n v="-77.068951999999996"/>
    <n v="38.805647999999998"/>
    <n v="-77.052930000000003"/>
    <x v="0"/>
    <x v="565"/>
    <n v="3038"/>
  </r>
  <r>
    <s v="F23248"/>
    <x v="0"/>
    <d v="2021-10-30T13:58:00"/>
    <d v="2021-10-30T14:09:00"/>
    <n v="31082"/>
    <n v="31045"/>
    <n v="38.801110999999999"/>
    <n v="-77.068951999999996"/>
    <n v="38.805647999999998"/>
    <n v="-77.052930000000003"/>
    <x v="0"/>
    <x v="242"/>
    <n v="3039"/>
  </r>
  <r>
    <s v="F23249"/>
    <x v="0"/>
    <d v="2021-10-09T22:32:01"/>
    <d v="2021-10-09T22:43:08"/>
    <n v="31082"/>
    <n v="31045"/>
    <n v="38.801110999999999"/>
    <n v="-77.068951999999996"/>
    <n v="38.805647999999998"/>
    <n v="-77.052930000000003"/>
    <x v="0"/>
    <x v="511"/>
    <n v="3040"/>
  </r>
  <r>
    <s v="F23250"/>
    <x v="0"/>
    <d v="2021-10-14T19:59:49"/>
    <d v="2021-10-14T20:11:01"/>
    <n v="31082"/>
    <n v="31045"/>
    <n v="38.801110999999999"/>
    <n v="-77.068951999999996"/>
    <n v="38.805647999999998"/>
    <n v="-77.052930000000003"/>
    <x v="0"/>
    <x v="90"/>
    <n v="3041"/>
  </r>
  <r>
    <s v="F23251"/>
    <x v="0"/>
    <d v="2021-10-01T09:42:44"/>
    <d v="2021-10-01T09:50:25"/>
    <n v="31082"/>
    <n v="31045"/>
    <n v="38.801110999999999"/>
    <n v="-77.068951999999996"/>
    <n v="38.805647999999998"/>
    <n v="-77.052930000000003"/>
    <x v="0"/>
    <x v="189"/>
    <n v="3042"/>
  </r>
  <r>
    <s v="F23252"/>
    <x v="0"/>
    <d v="2021-10-12T07:05:08"/>
    <d v="2021-10-12T07:10:48"/>
    <n v="31097"/>
    <n v="31045"/>
    <n v="38.812717999999997"/>
    <n v="-77.044096999999994"/>
    <n v="38.805647999999998"/>
    <n v="-77.052930000000003"/>
    <x v="0"/>
    <x v="52"/>
    <n v="3043"/>
  </r>
  <r>
    <s v="F23253"/>
    <x v="0"/>
    <d v="2021-10-04T15:56:23"/>
    <d v="2021-10-04T16:29:22"/>
    <n v="31097"/>
    <n v="31045"/>
    <n v="38.812717999999997"/>
    <n v="-77.044096999999994"/>
    <n v="38.805647999999998"/>
    <n v="-77.052930000000003"/>
    <x v="1"/>
    <x v="601"/>
    <n v="3044"/>
  </r>
  <r>
    <s v="F23254"/>
    <x v="0"/>
    <d v="2021-10-04T15:59:39"/>
    <d v="2021-10-04T16:28:27"/>
    <n v="31097"/>
    <n v="31045"/>
    <n v="38.812717999999997"/>
    <n v="-77.044096999999994"/>
    <n v="38.805647999999998"/>
    <n v="-77.052930000000003"/>
    <x v="1"/>
    <x v="375"/>
    <n v="3045"/>
  </r>
  <r>
    <s v="F23255"/>
    <x v="0"/>
    <d v="2021-10-24T07:02:03"/>
    <d v="2021-10-24T07:09:48"/>
    <n v="31097"/>
    <n v="31045"/>
    <n v="38.812717999999997"/>
    <n v="-77.044096999999994"/>
    <n v="38.805647999999998"/>
    <n v="-77.052930000000003"/>
    <x v="0"/>
    <x v="301"/>
    <n v="3046"/>
  </r>
  <r>
    <s v="F23256"/>
    <x v="0"/>
    <d v="2021-10-08T18:13:12"/>
    <d v="2021-10-08T19:00:54"/>
    <n v="31016"/>
    <n v="31906"/>
    <n v="38.893438000000003"/>
    <n v="-77.076389000000006"/>
    <n v="38.812711"/>
    <n v="-77.061715000000007"/>
    <x v="1"/>
    <x v="638"/>
    <n v="3047"/>
  </r>
  <r>
    <s v="F23257"/>
    <x v="0"/>
    <d v="2021-10-26T12:17:36"/>
    <d v="2021-10-26T12:29:41"/>
    <n v="31931"/>
    <n v="31906"/>
    <n v="38.814031"/>
    <n v="-77.042816999999999"/>
    <n v="38.812711"/>
    <n v="-77.061715000000007"/>
    <x v="0"/>
    <x v="481"/>
    <n v="3048"/>
  </r>
  <r>
    <s v="F23258"/>
    <x v="0"/>
    <d v="2021-10-12T12:04:48"/>
    <d v="2021-10-12T12:17:56"/>
    <n v="31931"/>
    <n v="31906"/>
    <n v="38.814031"/>
    <n v="-77.042816999999999"/>
    <n v="38.812711"/>
    <n v="-77.061715000000007"/>
    <x v="0"/>
    <x v="623"/>
    <n v="3049"/>
  </r>
  <r>
    <s v="F23259"/>
    <x v="0"/>
    <d v="2021-10-09T08:55:35"/>
    <d v="2021-10-09T09:37:30"/>
    <n v="31916"/>
    <n v="31913"/>
    <n v="38.829545000000003"/>
    <n v="-77.047843999999998"/>
    <n v="38.820058000000003"/>
    <n v="-77.062821"/>
    <x v="1"/>
    <x v="623"/>
    <n v="3050"/>
  </r>
  <r>
    <s v="F23260"/>
    <x v="0"/>
    <d v="2021-10-09T16:21:35"/>
    <d v="2021-10-09T16:33:05"/>
    <n v="31916"/>
    <n v="31913"/>
    <n v="38.829545000000003"/>
    <n v="-77.047843999999998"/>
    <n v="38.820058000000003"/>
    <n v="-77.062821"/>
    <x v="1"/>
    <x v="74"/>
    <n v="3051"/>
  </r>
  <r>
    <s v="F23261"/>
    <x v="0"/>
    <d v="2021-10-07T16:04:37"/>
    <d v="2021-10-07T16:11:41"/>
    <n v="31087"/>
    <n v="31906"/>
    <n v="38.820931999999999"/>
    <n v="-77.053095999999996"/>
    <n v="38.812711"/>
    <n v="-77.061715000000007"/>
    <x v="1"/>
    <x v="333"/>
    <n v="3052"/>
  </r>
  <r>
    <s v="F23262"/>
    <x v="0"/>
    <d v="2021-10-10T10:04:07"/>
    <d v="2021-10-10T10:11:22"/>
    <n v="31087"/>
    <n v="31906"/>
    <n v="38.820931999999999"/>
    <n v="-77.053095999999996"/>
    <n v="38.812711"/>
    <n v="-77.061715000000007"/>
    <x v="0"/>
    <x v="577"/>
    <n v="3053"/>
  </r>
  <r>
    <s v="F23263"/>
    <x v="0"/>
    <d v="2021-10-10T10:04:18"/>
    <d v="2021-10-10T10:11:30"/>
    <n v="31087"/>
    <n v="31906"/>
    <n v="38.820931999999999"/>
    <n v="-77.053095999999996"/>
    <n v="38.812711"/>
    <n v="-77.061715000000007"/>
    <x v="1"/>
    <x v="151"/>
    <n v="3054"/>
  </r>
  <r>
    <s v="F23264"/>
    <x v="0"/>
    <d v="2021-10-30T12:01:49"/>
    <d v="2021-10-30T12:06:16"/>
    <n v="31087"/>
    <n v="31913"/>
    <n v="38.820931999999999"/>
    <n v="-77.053095999999996"/>
    <n v="38.820058000000003"/>
    <n v="-77.062821"/>
    <x v="0"/>
    <x v="209"/>
    <n v="3055"/>
  </r>
  <r>
    <s v="F23265"/>
    <x v="0"/>
    <d v="2021-10-23T19:12:33"/>
    <d v="2021-10-23T19:17:30"/>
    <n v="31085"/>
    <n v="31906"/>
    <n v="38.820064000000002"/>
    <n v="-77.057619000000003"/>
    <n v="38.812711"/>
    <n v="-77.061715000000007"/>
    <x v="0"/>
    <x v="564"/>
    <n v="3056"/>
  </r>
  <r>
    <s v="F23266"/>
    <x v="0"/>
    <d v="2021-10-04T12:09:41"/>
    <d v="2021-10-04T12:15:32"/>
    <n v="31085"/>
    <n v="31906"/>
    <n v="38.820064000000002"/>
    <n v="-77.057619000000003"/>
    <n v="38.812711"/>
    <n v="-77.061715000000007"/>
    <x v="1"/>
    <x v="15"/>
    <n v="3057"/>
  </r>
  <r>
    <s v="F23267"/>
    <x v="0"/>
    <d v="2021-10-19T12:24:12"/>
    <d v="2021-10-19T12:31:17"/>
    <n v="31086"/>
    <n v="31906"/>
    <n v="38.825949999999999"/>
    <n v="-77.058541000000005"/>
    <n v="38.812711"/>
    <n v="-77.061715000000007"/>
    <x v="1"/>
    <x v="581"/>
    <n v="3058"/>
  </r>
  <r>
    <s v="F23268"/>
    <x v="0"/>
    <d v="2021-10-20T15:46:18"/>
    <d v="2021-10-20T16:00:33"/>
    <n v="31086"/>
    <n v="31906"/>
    <n v="38.825949999999999"/>
    <n v="-77.058541000000005"/>
    <n v="38.812711"/>
    <n v="-77.061715000000007"/>
    <x v="1"/>
    <x v="311"/>
    <n v="3059"/>
  </r>
  <r>
    <s v="F23269"/>
    <x v="0"/>
    <d v="2021-10-30T13:54:47"/>
    <d v="2021-10-30T14:15:24"/>
    <n v="31912"/>
    <n v="31906"/>
    <n v="38.841290999999998"/>
    <n v="-77.063092999999995"/>
    <n v="38.812711"/>
    <n v="-77.061715000000007"/>
    <x v="0"/>
    <x v="397"/>
    <n v="3060"/>
  </r>
  <r>
    <s v="F23270"/>
    <x v="0"/>
    <d v="2021-10-08T09:31:08"/>
    <d v="2021-10-08T09:35:45"/>
    <n v="31085"/>
    <n v="31906"/>
    <n v="38.820064000000002"/>
    <n v="-77.057619000000003"/>
    <n v="38.812711"/>
    <n v="-77.061715000000007"/>
    <x v="0"/>
    <x v="1"/>
    <n v="3061"/>
  </r>
  <r>
    <s v="F23271"/>
    <x v="0"/>
    <d v="2021-10-06T20:32:15"/>
    <d v="2021-10-06T21:00:02"/>
    <n v="31909"/>
    <n v="31913"/>
    <n v="38.843421999999997"/>
    <n v="-77.064015999999995"/>
    <n v="38.820058000000003"/>
    <n v="-77.062821"/>
    <x v="1"/>
    <x v="419"/>
    <n v="3062"/>
  </r>
  <r>
    <s v="F23272"/>
    <x v="0"/>
    <d v="2021-10-11T09:13:25"/>
    <d v="2021-10-11T09:19:09"/>
    <n v="31088"/>
    <n v="31913"/>
    <n v="38.833077000000003"/>
    <n v="-77.059820999999999"/>
    <n v="38.820058000000003"/>
    <n v="-77.062821"/>
    <x v="0"/>
    <x v="331"/>
    <n v="3063"/>
  </r>
  <r>
    <s v="F23273"/>
    <x v="0"/>
    <d v="2021-10-07T09:11:47"/>
    <d v="2021-10-07T09:29:06"/>
    <n v="31088"/>
    <n v="31913"/>
    <n v="38.833077000000003"/>
    <n v="-77.059820999999999"/>
    <n v="38.820058000000003"/>
    <n v="-77.062821"/>
    <x v="0"/>
    <x v="378"/>
    <n v="3064"/>
  </r>
  <r>
    <s v="F23274"/>
    <x v="0"/>
    <d v="2021-10-31T16:42:19"/>
    <d v="2021-10-31T17:40:45"/>
    <n v="31088"/>
    <n v="31913"/>
    <n v="38.833077000000003"/>
    <n v="-77.059820999999999"/>
    <n v="38.820058000000003"/>
    <n v="-77.062821"/>
    <x v="1"/>
    <x v="37"/>
    <n v="3065"/>
  </r>
  <r>
    <s v="F23275"/>
    <x v="0"/>
    <d v="2021-10-10T14:39:35"/>
    <d v="2021-10-10T14:47:04"/>
    <n v="31088"/>
    <n v="31913"/>
    <n v="38.833077000000003"/>
    <n v="-77.059820999999999"/>
    <n v="38.820058000000003"/>
    <n v="-77.062821"/>
    <x v="1"/>
    <x v="289"/>
    <n v="3066"/>
  </r>
  <r>
    <s v="F23276"/>
    <x v="0"/>
    <d v="2021-10-03T21:31:14"/>
    <d v="2021-10-03T21:39:15"/>
    <n v="31088"/>
    <n v="31913"/>
    <n v="38.833077000000003"/>
    <n v="-77.059820999999999"/>
    <n v="38.820058000000003"/>
    <n v="-77.062821"/>
    <x v="1"/>
    <x v="638"/>
    <n v="3067"/>
  </r>
  <r>
    <s v="F23277"/>
    <x v="0"/>
    <d v="2021-10-18T18:01:12"/>
    <d v="2021-10-18T18:04:42"/>
    <n v="31085"/>
    <n v="31913"/>
    <n v="38.820064000000002"/>
    <n v="-77.057619000000003"/>
    <n v="38.820058000000003"/>
    <n v="-77.062821"/>
    <x v="0"/>
    <x v="162"/>
    <n v="3068"/>
  </r>
  <r>
    <s v="F23278"/>
    <x v="0"/>
    <d v="2021-10-15T16:37:40"/>
    <d v="2021-10-15T16:47:14"/>
    <n v="31915"/>
    <n v="31906"/>
    <n v="38.818747999999999"/>
    <n v="-77.047782999999995"/>
    <n v="38.812711"/>
    <n v="-77.061715000000007"/>
    <x v="0"/>
    <x v="137"/>
    <n v="3069"/>
  </r>
  <r>
    <s v="F23279"/>
    <x v="0"/>
    <d v="2021-10-12T18:31:59"/>
    <d v="2021-10-12T18:54:16"/>
    <n v="31003"/>
    <n v="31913"/>
    <n v="38.861055999999998"/>
    <n v="-77.049417000000005"/>
    <n v="38.820058000000003"/>
    <n v="-77.062821"/>
    <x v="0"/>
    <x v="207"/>
    <n v="3070"/>
  </r>
  <r>
    <s v="F23280"/>
    <x v="0"/>
    <d v="2021-10-12T18:23:29"/>
    <d v="2021-10-12T18:45:39"/>
    <n v="31002"/>
    <n v="31906"/>
    <n v="38.856425000000002"/>
    <n v="-77.049232000000003"/>
    <n v="38.812711"/>
    <n v="-77.061715000000007"/>
    <x v="0"/>
    <x v="320"/>
    <n v="3071"/>
  </r>
  <r>
    <s v="F23281"/>
    <x v="0"/>
    <d v="2021-10-18T09:23:46"/>
    <d v="2021-10-18T09:47:53"/>
    <n v="31011"/>
    <n v="31906"/>
    <n v="38.852929000000003"/>
    <n v="-77.049723"/>
    <n v="38.812711"/>
    <n v="-77.061715000000007"/>
    <x v="1"/>
    <x v="55"/>
    <n v="3072"/>
  </r>
  <r>
    <s v="F23282"/>
    <x v="0"/>
    <d v="2021-10-20T14:20:44"/>
    <d v="2021-10-20T14:39:15"/>
    <n v="31011"/>
    <n v="31906"/>
    <n v="38.852929000000003"/>
    <n v="-77.049723"/>
    <n v="38.812711"/>
    <n v="-77.061715000000007"/>
    <x v="0"/>
    <x v="130"/>
    <n v="3073"/>
  </r>
  <r>
    <s v="F23283"/>
    <x v="0"/>
    <d v="2021-10-07T18:02:17"/>
    <d v="2021-10-07T18:25:36"/>
    <n v="31002"/>
    <n v="31906"/>
    <n v="38.856425000000002"/>
    <n v="-77.049232000000003"/>
    <n v="38.812711"/>
    <n v="-77.061715000000007"/>
    <x v="0"/>
    <x v="481"/>
    <n v="3074"/>
  </r>
  <r>
    <s v="F23284"/>
    <x v="0"/>
    <d v="2021-10-14T19:14:26"/>
    <d v="2021-10-14T19:36:34"/>
    <n v="31009"/>
    <n v="31913"/>
    <n v="38.848466000000002"/>
    <n v="-77.051513999999997"/>
    <n v="38.820058000000003"/>
    <n v="-77.062821"/>
    <x v="0"/>
    <x v="577"/>
    <n v="3075"/>
  </r>
  <r>
    <s v="F23285"/>
    <x v="0"/>
    <d v="2021-10-09T11:54:29"/>
    <d v="2021-10-09T12:19:26"/>
    <n v="31010"/>
    <n v="31913"/>
    <n v="38.842599999999997"/>
    <n v="-77.050200000000004"/>
    <n v="38.820058000000003"/>
    <n v="-77.062821"/>
    <x v="0"/>
    <x v="542"/>
    <n v="3076"/>
  </r>
  <r>
    <s v="F23286"/>
    <x v="0"/>
    <d v="2021-10-02T15:50:19"/>
    <d v="2021-10-02T16:00:39"/>
    <n v="31084"/>
    <n v="31906"/>
    <n v="38.802677000000003"/>
    <n v="-77.063562000000005"/>
    <n v="38.812711"/>
    <n v="-77.061715000000007"/>
    <x v="0"/>
    <x v="279"/>
    <n v="3077"/>
  </r>
  <r>
    <s v="F23287"/>
    <x v="0"/>
    <d v="2021-10-02T15:51:18"/>
    <d v="2021-10-02T16:00:35"/>
    <n v="31084"/>
    <n v="31906"/>
    <n v="38.802677000000003"/>
    <n v="-77.063562000000005"/>
    <n v="38.812711"/>
    <n v="-77.061715000000007"/>
    <x v="0"/>
    <x v="583"/>
    <n v="3078"/>
  </r>
  <r>
    <s v="F23288"/>
    <x v="0"/>
    <d v="2021-10-05T10:42:04"/>
    <d v="2021-10-05T11:15:49"/>
    <n v="31918"/>
    <n v="31906"/>
    <n v="38.812351"/>
    <n v="-77.040690999999995"/>
    <n v="38.812711"/>
    <n v="-77.061715000000007"/>
    <x v="0"/>
    <x v="17"/>
    <n v="3079"/>
  </r>
  <r>
    <s v="F23289"/>
    <x v="0"/>
    <d v="2021-10-29T09:54:44"/>
    <d v="2021-10-29T10:01:20"/>
    <n v="31099"/>
    <n v="31913"/>
    <n v="38.813485"/>
    <n v="-77.049468000000005"/>
    <n v="38.820058000000003"/>
    <n v="-77.062821"/>
    <x v="0"/>
    <x v="600"/>
    <n v="3080"/>
  </r>
  <r>
    <s v="F23290"/>
    <x v="0"/>
    <d v="2021-10-09T19:26:26"/>
    <d v="2021-10-09T19:29:58"/>
    <n v="31913"/>
    <n v="31906"/>
    <n v="38.820058000000003"/>
    <n v="-77.062821"/>
    <n v="38.812711"/>
    <n v="-77.061715000000007"/>
    <x v="1"/>
    <x v="430"/>
    <n v="3081"/>
  </r>
  <r>
    <s v="F23291"/>
    <x v="0"/>
    <d v="2021-10-30T08:35:06"/>
    <d v="2021-10-30T09:30:04"/>
    <n v="31913"/>
    <n v="31913"/>
    <n v="38.820058000000003"/>
    <n v="-77.062821"/>
    <n v="38.820058000000003"/>
    <n v="-77.062821"/>
    <x v="1"/>
    <x v="173"/>
    <n v="3082"/>
  </r>
  <r>
    <s v="F23292"/>
    <x v="0"/>
    <d v="2021-10-09T19:24:59"/>
    <d v="2021-10-09T19:29:53"/>
    <n v="31913"/>
    <n v="31906"/>
    <n v="38.820058000000003"/>
    <n v="-77.062821"/>
    <n v="38.812711"/>
    <n v="-77.061715000000007"/>
    <x v="0"/>
    <x v="271"/>
    <n v="3083"/>
  </r>
  <r>
    <s v="F23293"/>
    <x v="0"/>
    <d v="2021-10-09T12:22:28"/>
    <d v="2021-10-09T12:27:34"/>
    <n v="31913"/>
    <n v="31906"/>
    <n v="38.820058000000003"/>
    <n v="-77.062821"/>
    <n v="38.812711"/>
    <n v="-77.061715000000007"/>
    <x v="0"/>
    <x v="405"/>
    <n v="3084"/>
  </r>
  <r>
    <s v="F23294"/>
    <x v="0"/>
    <d v="2021-10-26T11:57:53"/>
    <d v="2021-10-26T12:21:26"/>
    <n v="31913"/>
    <n v="31906"/>
    <n v="38.820058000000003"/>
    <n v="-77.062821"/>
    <n v="38.812711"/>
    <n v="-77.061715000000007"/>
    <x v="1"/>
    <x v="5"/>
    <n v="3085"/>
  </r>
  <r>
    <s v="F23295"/>
    <x v="0"/>
    <d v="2021-10-09T15:47:24"/>
    <d v="2021-10-09T15:53:49"/>
    <n v="31913"/>
    <n v="31906"/>
    <n v="38.820058000000003"/>
    <n v="-77.062821"/>
    <n v="38.812711"/>
    <n v="-77.061715000000007"/>
    <x v="1"/>
    <x v="522"/>
    <n v="3086"/>
  </r>
  <r>
    <s v="F23296"/>
    <x v="0"/>
    <d v="2021-10-12T13:03:12"/>
    <d v="2021-10-12T13:52:35"/>
    <n v="31913"/>
    <n v="31913"/>
    <n v="38.820058000000003"/>
    <n v="-77.062821"/>
    <n v="38.820058000000003"/>
    <n v="-77.062821"/>
    <x v="1"/>
    <x v="161"/>
    <n v="3087"/>
  </r>
  <r>
    <s v="F23297"/>
    <x v="0"/>
    <d v="2021-10-19T18:30:55"/>
    <d v="2021-10-19T19:02:28"/>
    <n v="31913"/>
    <n v="31913"/>
    <n v="38.820058000000003"/>
    <n v="-77.062821"/>
    <n v="38.820058000000003"/>
    <n v="-77.062821"/>
    <x v="0"/>
    <x v="274"/>
    <n v="3088"/>
  </r>
  <r>
    <s v="F23298"/>
    <x v="0"/>
    <d v="2021-10-21T16:50:33"/>
    <d v="2021-10-21T17:43:38"/>
    <n v="31913"/>
    <n v="31913"/>
    <n v="38.820058000000003"/>
    <n v="-77.062821"/>
    <n v="38.820058000000003"/>
    <n v="-77.062821"/>
    <x v="0"/>
    <x v="326"/>
    <n v="3089"/>
  </r>
  <r>
    <s v="F23299"/>
    <x v="0"/>
    <d v="2021-10-13T19:18:25"/>
    <d v="2021-10-13T19:38:30"/>
    <n v="31913"/>
    <n v="31913"/>
    <n v="38.820058000000003"/>
    <n v="-77.062821"/>
    <n v="38.820058000000003"/>
    <n v="-77.062821"/>
    <x v="1"/>
    <x v="415"/>
    <n v="3090"/>
  </r>
  <r>
    <s v="F23300"/>
    <x v="0"/>
    <d v="2021-10-16T08:34:42"/>
    <d v="2021-10-16T09:46:06"/>
    <n v="31913"/>
    <n v="31913"/>
    <n v="38.820058000000003"/>
    <n v="-77.062821"/>
    <n v="38.820058000000003"/>
    <n v="-77.062821"/>
    <x v="1"/>
    <x v="233"/>
    <n v="3091"/>
  </r>
  <r>
    <s v="F23301"/>
    <x v="0"/>
    <d v="2021-10-09T16:33:02"/>
    <d v="2021-10-09T16:46:21"/>
    <n v="31913"/>
    <n v="31913"/>
    <n v="38.820058000000003"/>
    <n v="-77.062821"/>
    <n v="38.820058000000003"/>
    <n v="-77.062821"/>
    <x v="1"/>
    <x v="48"/>
    <n v="3092"/>
  </r>
  <r>
    <s v="F23302"/>
    <x v="2"/>
    <d v="2021-10-08T12:39:35"/>
    <d v="2021-10-08T13:13:36"/>
    <n v="31913"/>
    <n v="31913"/>
    <n v="38.820058000000003"/>
    <n v="-77.062821"/>
    <n v="38.820058000000003"/>
    <n v="-77.062821"/>
    <x v="1"/>
    <x v="428"/>
    <n v="3093"/>
  </r>
  <r>
    <s v="F23303"/>
    <x v="0"/>
    <d v="2021-10-23T08:35:39"/>
    <d v="2021-10-23T09:32:15"/>
    <n v="31913"/>
    <n v="31913"/>
    <n v="38.820058000000003"/>
    <n v="-77.062821"/>
    <n v="38.820058000000003"/>
    <n v="-77.062821"/>
    <x v="1"/>
    <x v="584"/>
    <n v="3094"/>
  </r>
  <r>
    <s v="F23304"/>
    <x v="0"/>
    <d v="2021-10-11T19:49:34"/>
    <d v="2021-10-11T20:24:25"/>
    <n v="31913"/>
    <n v="31913"/>
    <n v="38.820058000000003"/>
    <n v="-77.062821"/>
    <n v="38.820058000000003"/>
    <n v="-77.062821"/>
    <x v="1"/>
    <x v="103"/>
    <n v="3095"/>
  </r>
  <r>
    <s v="F23305"/>
    <x v="0"/>
    <d v="2021-10-20T11:57:29"/>
    <d v="2021-10-20T12:10:01"/>
    <n v="31913"/>
    <n v="31913"/>
    <n v="38.820058000000003"/>
    <n v="-77.062821"/>
    <n v="38.820058000000003"/>
    <n v="-77.062821"/>
    <x v="0"/>
    <x v="190"/>
    <n v="3096"/>
  </r>
  <r>
    <s v="F23306"/>
    <x v="0"/>
    <d v="2021-10-20T17:27:14"/>
    <d v="2021-10-20T18:54:18"/>
    <n v="31913"/>
    <n v="31913"/>
    <n v="38.820058000000003"/>
    <n v="-77.062821"/>
    <n v="38.820058000000003"/>
    <n v="-77.062821"/>
    <x v="0"/>
    <x v="362"/>
    <n v="3097"/>
  </r>
  <r>
    <s v="F23307"/>
    <x v="0"/>
    <d v="2021-10-28T07:19:30"/>
    <d v="2021-10-28T08:40:42"/>
    <n v="31913"/>
    <n v="31913"/>
    <n v="38.820058000000003"/>
    <n v="-77.062821"/>
    <n v="38.820058000000003"/>
    <n v="-77.062821"/>
    <x v="0"/>
    <x v="535"/>
    <n v="3098"/>
  </r>
  <r>
    <s v="F23308"/>
    <x v="0"/>
    <d v="2021-10-02T08:33:10"/>
    <d v="2021-10-02T09:31:19"/>
    <n v="31913"/>
    <n v="31913"/>
    <n v="38.820058000000003"/>
    <n v="-77.062821"/>
    <n v="38.820058000000003"/>
    <n v="-77.062821"/>
    <x v="1"/>
    <x v="218"/>
    <n v="3099"/>
  </r>
  <r>
    <s v="F23309"/>
    <x v="0"/>
    <d v="2021-10-17T12:14:23"/>
    <d v="2021-10-17T13:11:48"/>
    <n v="31906"/>
    <n v="31906"/>
    <n v="38.812711"/>
    <n v="-77.061715000000007"/>
    <n v="38.812711"/>
    <n v="-77.061715000000007"/>
    <x v="1"/>
    <x v="293"/>
    <n v="3100"/>
  </r>
  <r>
    <s v="F23310"/>
    <x v="0"/>
    <d v="2021-10-06T08:08:55"/>
    <d v="2021-10-06T08:37:34"/>
    <n v="31906"/>
    <n v="31906"/>
    <n v="38.812711"/>
    <n v="-77.061715000000007"/>
    <n v="38.812711"/>
    <n v="-77.061715000000007"/>
    <x v="0"/>
    <x v="354"/>
    <n v="3101"/>
  </r>
  <r>
    <s v="F23311"/>
    <x v="0"/>
    <d v="2021-10-02T18:00:07"/>
    <d v="2021-10-02T18:04:10"/>
    <n v="31906"/>
    <n v="31913"/>
    <n v="38.812711"/>
    <n v="-77.061715000000007"/>
    <n v="38.820058000000003"/>
    <n v="-77.062821"/>
    <x v="1"/>
    <x v="344"/>
    <n v="3102"/>
  </r>
  <r>
    <s v="F23312"/>
    <x v="0"/>
    <d v="2021-10-09T14:01:16"/>
    <d v="2021-10-09T14:05:52"/>
    <n v="31906"/>
    <n v="31913"/>
    <n v="38.812711"/>
    <n v="-77.061715000000007"/>
    <n v="38.820058000000003"/>
    <n v="-77.062821"/>
    <x v="1"/>
    <x v="420"/>
    <n v="3103"/>
  </r>
  <r>
    <s v="F23313"/>
    <x v="0"/>
    <d v="2021-10-06T12:50:30"/>
    <d v="2021-10-06T13:13:56"/>
    <n v="31930"/>
    <n v="31913"/>
    <n v="38.802737999999998"/>
    <n v="-77.082463000000004"/>
    <n v="38.820058000000003"/>
    <n v="-77.062821"/>
    <x v="1"/>
    <x v="61"/>
    <n v="3104"/>
  </r>
  <r>
    <s v="F23314"/>
    <x v="0"/>
    <d v="2021-10-31T14:47:45"/>
    <d v="2021-10-31T15:08:19"/>
    <n v="32009"/>
    <n v="32081"/>
    <n v="39.094771999999999"/>
    <n v="-77.145212999999998"/>
    <n v="39.062190000000001"/>
    <n v="-77.129234999999994"/>
    <x v="0"/>
    <x v="413"/>
    <n v="3105"/>
  </r>
  <r>
    <s v="F23315"/>
    <x v="0"/>
    <d v="2021-10-30T18:38:06"/>
    <d v="2021-10-30T18:57:11"/>
    <n v="32007"/>
    <n v="32081"/>
    <n v="39.084125"/>
    <n v="-77.151291000000001"/>
    <n v="39.062190000000001"/>
    <n v="-77.129234999999994"/>
    <x v="0"/>
    <x v="243"/>
    <n v="3106"/>
  </r>
  <r>
    <s v="F23316"/>
    <x v="0"/>
    <d v="2021-10-09T10:41:25"/>
    <d v="2021-10-09T10:42:25"/>
    <n v="32081"/>
    <n v="32081"/>
    <n v="39.062190000000001"/>
    <n v="-77.129234999999994"/>
    <n v="39.062190000000001"/>
    <n v="-77.129234999999994"/>
    <x v="1"/>
    <x v="223"/>
    <n v="3107"/>
  </r>
  <r>
    <s v="F23317"/>
    <x v="1"/>
    <d v="2021-10-26T11:20:47"/>
    <d v="2021-10-26T11:45:39"/>
    <n v="32081"/>
    <n v="32081"/>
    <n v="39.062154999999997"/>
    <n v="-77.129317"/>
    <n v="39.062187000000002"/>
    <n v="-77.129287000000005"/>
    <x v="1"/>
    <x v="217"/>
    <n v="3108"/>
  </r>
  <r>
    <s v="F23318"/>
    <x v="0"/>
    <d v="2021-10-09T10:39:06"/>
    <d v="2021-10-09T10:39:55"/>
    <n v="32081"/>
    <n v="32081"/>
    <n v="39.062190000000001"/>
    <n v="-77.129234999999994"/>
    <n v="39.062190000000001"/>
    <n v="-77.129234999999994"/>
    <x v="1"/>
    <x v="114"/>
    <n v="3109"/>
  </r>
  <r>
    <s v="F23319"/>
    <x v="0"/>
    <d v="2021-10-20T10:55:17"/>
    <d v="2021-10-20T11:03:51"/>
    <n v="32081"/>
    <n v="32081"/>
    <n v="39.062190000000001"/>
    <n v="-77.129234999999994"/>
    <n v="39.062190000000001"/>
    <n v="-77.129234999999994"/>
    <x v="1"/>
    <x v="634"/>
    <n v="3110"/>
  </r>
  <r>
    <s v="F23320"/>
    <x v="0"/>
    <d v="2021-10-04T17:50:10"/>
    <d v="2021-10-04T18:06:00"/>
    <n v="32081"/>
    <n v="32081"/>
    <n v="39.062190000000001"/>
    <n v="-77.129234999999994"/>
    <n v="39.062190000000001"/>
    <n v="-77.129234999999994"/>
    <x v="0"/>
    <x v="211"/>
    <n v="3111"/>
  </r>
  <r>
    <s v="F23321"/>
    <x v="0"/>
    <d v="2021-10-27T14:52:29"/>
    <d v="2021-10-27T15:03:00"/>
    <n v="32079"/>
    <n v="32081"/>
    <n v="39.048729999999999"/>
    <n v="-77.125699999999995"/>
    <n v="39.062190000000001"/>
    <n v="-77.129234999999994"/>
    <x v="0"/>
    <x v="550"/>
    <n v="3112"/>
  </r>
  <r>
    <s v="F23322"/>
    <x v="0"/>
    <d v="2021-10-16T01:31:50"/>
    <d v="2021-10-16T01:43:07"/>
    <n v="32077"/>
    <n v="32081"/>
    <n v="39.049765000000001"/>
    <n v="-77.113680000000002"/>
    <n v="39.062190000000001"/>
    <n v="-77.129234999999994"/>
    <x v="1"/>
    <x v="391"/>
    <n v="3113"/>
  </r>
  <r>
    <s v="F23323"/>
    <x v="0"/>
    <d v="2021-10-08T16:42:14"/>
    <d v="2021-10-08T16:51:34"/>
    <n v="32077"/>
    <n v="32081"/>
    <n v="39.049765000000001"/>
    <n v="-77.113680000000002"/>
    <n v="39.062190000000001"/>
    <n v="-77.129234999999994"/>
    <x v="0"/>
    <x v="372"/>
    <n v="3114"/>
  </r>
  <r>
    <s v="F23324"/>
    <x v="1"/>
    <d v="2021-10-12T11:45:28"/>
    <d v="2021-10-12T12:03:44"/>
    <n v="32080"/>
    <n v="32081"/>
    <n v="39.062857000000001"/>
    <n v="-77.113370000000003"/>
    <n v="39.062232999999999"/>
    <n v="-77.129265000000004"/>
    <x v="1"/>
    <x v="607"/>
    <n v="3115"/>
  </r>
  <r>
    <s v="F23325"/>
    <x v="0"/>
    <d v="2021-10-07T17:19:39"/>
    <d v="2021-10-07T17:34:16"/>
    <n v="32080"/>
    <n v="32081"/>
    <n v="39.062899999999999"/>
    <n v="-77.113454000000004"/>
    <n v="39.062190000000001"/>
    <n v="-77.129234999999994"/>
    <x v="1"/>
    <x v="648"/>
    <n v="3116"/>
  </r>
  <r>
    <s v="F23326"/>
    <x v="0"/>
    <d v="2021-10-07T11:36:35"/>
    <d v="2021-10-07T11:52:33"/>
    <n v="32080"/>
    <n v="32081"/>
    <n v="39.062899999999999"/>
    <n v="-77.113454000000004"/>
    <n v="39.062190000000001"/>
    <n v="-77.129234999999994"/>
    <x v="1"/>
    <x v="255"/>
    <n v="3117"/>
  </r>
  <r>
    <s v="F23327"/>
    <x v="1"/>
    <d v="2021-10-18T13:30:04"/>
    <d v="2021-10-18T13:43:29"/>
    <n v="32080"/>
    <n v="32081"/>
    <n v="39.062885999999999"/>
    <n v="-77.11336"/>
    <n v="39.062255999999998"/>
    <n v="-77.129158000000004"/>
    <x v="1"/>
    <x v="291"/>
    <n v="3118"/>
  </r>
  <r>
    <s v="F23328"/>
    <x v="0"/>
    <d v="2021-10-15T17:16:41"/>
    <d v="2021-10-15T17:50:35"/>
    <n v="32039"/>
    <n v="32081"/>
    <n v="38.999634"/>
    <n v="-77.109646999999995"/>
    <n v="39.062190000000001"/>
    <n v="-77.129234999999994"/>
    <x v="0"/>
    <x v="593"/>
    <n v="3119"/>
  </r>
  <r>
    <s v="F23329"/>
    <x v="0"/>
    <d v="2021-10-28T17:09:49"/>
    <d v="2021-10-28T17:44:12"/>
    <n v="32039"/>
    <n v="32081"/>
    <n v="38.999634"/>
    <n v="-77.109646999999995"/>
    <n v="39.062190000000001"/>
    <n v="-77.129234999999994"/>
    <x v="0"/>
    <x v="579"/>
    <n v="3120"/>
  </r>
  <r>
    <s v="F23330"/>
    <x v="0"/>
    <d v="2021-10-12T16:06:47"/>
    <d v="2021-10-12T16:45:01"/>
    <n v="32039"/>
    <n v="32081"/>
    <n v="38.999634"/>
    <n v="-77.109646999999995"/>
    <n v="39.062190000000001"/>
    <n v="-77.129234999999994"/>
    <x v="0"/>
    <x v="242"/>
    <n v="3121"/>
  </r>
  <r>
    <s v="F23331"/>
    <x v="0"/>
    <d v="2021-10-06T13:58:06"/>
    <d v="2021-10-06T15:16:31"/>
    <n v="31112"/>
    <n v="31310"/>
    <n v="38.927872000000001"/>
    <n v="-77.043357999999998"/>
    <n v="38.955016000000001"/>
    <n v="-77.069956000000005"/>
    <x v="0"/>
    <x v="576"/>
    <n v="3122"/>
  </r>
  <r>
    <s v="F23332"/>
    <x v="0"/>
    <d v="2021-10-06T13:56:21"/>
    <d v="2021-10-06T15:16:29"/>
    <n v="31112"/>
    <n v="31310"/>
    <n v="38.927872000000001"/>
    <n v="-77.043357999999998"/>
    <n v="38.955016000000001"/>
    <n v="-77.069956000000005"/>
    <x v="1"/>
    <x v="574"/>
    <n v="3123"/>
  </r>
  <r>
    <s v="F23333"/>
    <x v="0"/>
    <d v="2021-10-06T13:56:26"/>
    <d v="2021-10-06T15:16:28"/>
    <n v="31112"/>
    <n v="31310"/>
    <n v="38.927872000000001"/>
    <n v="-77.043357999999998"/>
    <n v="38.955016000000001"/>
    <n v="-77.069956000000005"/>
    <x v="1"/>
    <x v="471"/>
    <n v="3124"/>
  </r>
  <r>
    <s v="F23334"/>
    <x v="0"/>
    <d v="2021-10-07T16:45:52"/>
    <d v="2021-10-07T17:00:34"/>
    <n v="31112"/>
    <n v="31310"/>
    <n v="38.927872000000001"/>
    <n v="-77.043357999999998"/>
    <n v="38.955016000000001"/>
    <n v="-77.069956000000005"/>
    <x v="0"/>
    <x v="197"/>
    <n v="3125"/>
  </r>
  <r>
    <s v="F23335"/>
    <x v="1"/>
    <d v="2021-10-21T20:54:36"/>
    <d v="2021-10-21T21:07:46"/>
    <n v="31113"/>
    <n v="31310"/>
    <n v="38.920751000000003"/>
    <n v="-77.043695999999997"/>
    <n v="38.954898"/>
    <n v="-77.069823"/>
    <x v="1"/>
    <x v="409"/>
    <n v="3126"/>
  </r>
  <r>
    <s v="F23336"/>
    <x v="0"/>
    <d v="2021-10-27T06:43:20"/>
    <d v="2021-10-27T07:18:26"/>
    <n v="31113"/>
    <n v="31310"/>
    <n v="38.920668999999997"/>
    <n v="-77.043679999999995"/>
    <n v="38.955016000000001"/>
    <n v="-77.069956000000005"/>
    <x v="0"/>
    <x v="629"/>
    <n v="3127"/>
  </r>
  <r>
    <s v="F23337"/>
    <x v="0"/>
    <d v="2021-10-28T06:13:57"/>
    <d v="2021-10-28T06:51:43"/>
    <n v="31113"/>
    <n v="31310"/>
    <n v="38.920668999999997"/>
    <n v="-77.043679999999995"/>
    <n v="38.955016000000001"/>
    <n v="-77.069956000000005"/>
    <x v="0"/>
    <x v="8"/>
    <n v="3128"/>
  </r>
  <r>
    <s v="F23338"/>
    <x v="1"/>
    <d v="2021-10-08T03:32:09"/>
    <d v="2021-10-08T03:51:12"/>
    <n v="31275"/>
    <n v="31310"/>
    <n v="38.901657999999998"/>
    <n v="-77.051136999999997"/>
    <n v="38.954861999999999"/>
    <n v="-77.069902999999996"/>
    <x v="0"/>
    <x v="557"/>
    <n v="3129"/>
  </r>
  <r>
    <s v="F23339"/>
    <x v="1"/>
    <d v="2021-10-11T19:11:09"/>
    <d v="2021-10-11T19:30:22"/>
    <n v="31305"/>
    <n v="31310"/>
    <n v="38.934345"/>
    <n v="-77.058031999999997"/>
    <n v="38.955159999999999"/>
    <n v="-77.070037999999997"/>
    <x v="0"/>
    <x v="533"/>
    <n v="3130"/>
  </r>
  <r>
    <s v="F23340"/>
    <x v="0"/>
    <d v="2021-10-27T17:46:55"/>
    <d v="2021-10-27T18:11:57"/>
    <n v="31305"/>
    <n v="31310"/>
    <n v="38.934266999999998"/>
    <n v="-77.057979000000003"/>
    <n v="38.955016000000001"/>
    <n v="-77.069956000000005"/>
    <x v="0"/>
    <x v="356"/>
    <n v="3131"/>
  </r>
  <r>
    <s v="F23341"/>
    <x v="0"/>
    <d v="2021-10-10T18:10:01"/>
    <d v="2021-10-10T18:15:10"/>
    <n v="31318"/>
    <n v="31310"/>
    <n v="38.947156"/>
    <n v="-77.065115000000006"/>
    <n v="38.955016000000001"/>
    <n v="-77.069956000000005"/>
    <x v="0"/>
    <x v="420"/>
    <n v="3132"/>
  </r>
  <r>
    <s v="F23342"/>
    <x v="0"/>
    <d v="2021-10-08T18:37:07"/>
    <d v="2021-10-08T18:44:38"/>
    <n v="31318"/>
    <n v="31310"/>
    <n v="38.947156"/>
    <n v="-77.065115000000006"/>
    <n v="38.955016000000001"/>
    <n v="-77.069956000000005"/>
    <x v="0"/>
    <x v="264"/>
    <n v="3133"/>
  </r>
  <r>
    <s v="F23343"/>
    <x v="0"/>
    <d v="2021-10-15T17:40:38"/>
    <d v="2021-10-15T17:48:55"/>
    <n v="31318"/>
    <n v="31310"/>
    <n v="38.947156"/>
    <n v="-77.065115000000006"/>
    <n v="38.955016000000001"/>
    <n v="-77.069956000000005"/>
    <x v="0"/>
    <x v="95"/>
    <n v="3134"/>
  </r>
  <r>
    <s v="F23344"/>
    <x v="0"/>
    <d v="2021-10-11T13:54:05"/>
    <d v="2021-10-11T14:00:16"/>
    <n v="31318"/>
    <n v="31310"/>
    <n v="38.947156"/>
    <n v="-77.065115000000006"/>
    <n v="38.955016000000001"/>
    <n v="-77.069956000000005"/>
    <x v="0"/>
    <x v="119"/>
    <n v="3135"/>
  </r>
  <r>
    <s v="F23345"/>
    <x v="0"/>
    <d v="2021-10-03T15:08:05"/>
    <d v="2021-10-03T15:15:41"/>
    <n v="31318"/>
    <n v="31310"/>
    <n v="38.947156"/>
    <n v="-77.065115000000006"/>
    <n v="38.955016000000001"/>
    <n v="-77.069956000000005"/>
    <x v="0"/>
    <x v="54"/>
    <n v="3136"/>
  </r>
  <r>
    <s v="F23346"/>
    <x v="0"/>
    <d v="2021-10-15T10:07:38"/>
    <d v="2021-10-15T10:17:34"/>
    <n v="31318"/>
    <n v="31310"/>
    <n v="38.947156"/>
    <n v="-77.065115000000006"/>
    <n v="38.955016000000001"/>
    <n v="-77.069956000000005"/>
    <x v="0"/>
    <x v="46"/>
    <n v="3137"/>
  </r>
  <r>
    <s v="F23347"/>
    <x v="0"/>
    <d v="2021-10-28T14:50:04"/>
    <d v="2021-10-28T15:04:53"/>
    <n v="31305"/>
    <n v="31310"/>
    <n v="38.934266999999998"/>
    <n v="-77.057979000000003"/>
    <n v="38.955016000000001"/>
    <n v="-77.069956000000005"/>
    <x v="0"/>
    <x v="457"/>
    <n v="3138"/>
  </r>
  <r>
    <s v="F23348"/>
    <x v="0"/>
    <d v="2021-10-25T11:51:10"/>
    <d v="2021-10-25T12:06:22"/>
    <n v="31305"/>
    <n v="31310"/>
    <n v="38.934266999999998"/>
    <n v="-77.057979000000003"/>
    <n v="38.955016000000001"/>
    <n v="-77.069956000000005"/>
    <x v="0"/>
    <x v="606"/>
    <n v="3139"/>
  </r>
  <r>
    <s v="F23349"/>
    <x v="0"/>
    <d v="2021-10-11T20:20:59"/>
    <d v="2021-10-11T20:29:59"/>
    <n v="31318"/>
    <n v="31310"/>
    <n v="38.947156"/>
    <n v="-77.065115000000006"/>
    <n v="38.955016000000001"/>
    <n v="-77.069956000000005"/>
    <x v="0"/>
    <x v="278"/>
    <n v="3140"/>
  </r>
  <r>
    <s v="F23350"/>
    <x v="0"/>
    <d v="2021-10-07T18:44:58"/>
    <d v="2021-10-07T18:52:33"/>
    <n v="31318"/>
    <n v="31310"/>
    <n v="38.947156"/>
    <n v="-77.065115000000006"/>
    <n v="38.955016000000001"/>
    <n v="-77.069956000000005"/>
    <x v="0"/>
    <x v="419"/>
    <n v="3141"/>
  </r>
  <r>
    <s v="F23351"/>
    <x v="0"/>
    <d v="2021-10-01T19:39:54"/>
    <d v="2021-10-01T19:47:09"/>
    <n v="31318"/>
    <n v="31310"/>
    <n v="38.947156"/>
    <n v="-77.065115000000006"/>
    <n v="38.955016000000001"/>
    <n v="-77.069956000000005"/>
    <x v="0"/>
    <x v="457"/>
    <n v="3142"/>
  </r>
  <r>
    <s v="F23352"/>
    <x v="0"/>
    <d v="2021-10-21T18:17:04"/>
    <d v="2021-10-21T18:24:13"/>
    <n v="31318"/>
    <n v="31310"/>
    <n v="38.947156"/>
    <n v="-77.065115000000006"/>
    <n v="38.955016000000001"/>
    <n v="-77.069956000000005"/>
    <x v="0"/>
    <x v="485"/>
    <n v="3143"/>
  </r>
  <r>
    <s v="F23353"/>
    <x v="0"/>
    <d v="2021-10-02T23:42:48"/>
    <d v="2021-10-02T23:47:48"/>
    <n v="31318"/>
    <n v="31310"/>
    <n v="38.947156"/>
    <n v="-77.065115000000006"/>
    <n v="38.955016000000001"/>
    <n v="-77.069956000000005"/>
    <x v="0"/>
    <x v="536"/>
    <n v="3144"/>
  </r>
  <r>
    <s v="F23354"/>
    <x v="0"/>
    <d v="2021-10-28T18:35:45"/>
    <d v="2021-10-28T18:48:55"/>
    <n v="31313"/>
    <n v="31310"/>
    <n v="38.941139"/>
    <n v="-77.061976999999999"/>
    <n v="38.955016000000001"/>
    <n v="-77.069956000000005"/>
    <x v="0"/>
    <x v="82"/>
    <n v="3145"/>
  </r>
  <r>
    <s v="F23355"/>
    <x v="0"/>
    <d v="2021-10-23T14:08:54"/>
    <d v="2021-10-23T14:49:48"/>
    <n v="31313"/>
    <n v="31310"/>
    <n v="38.941139"/>
    <n v="-77.061976999999999"/>
    <n v="38.955016000000001"/>
    <n v="-77.069956000000005"/>
    <x v="0"/>
    <x v="527"/>
    <n v="3146"/>
  </r>
  <r>
    <s v="F23356"/>
    <x v="0"/>
    <d v="2021-10-15T11:32:34"/>
    <d v="2021-10-15T11:45:15"/>
    <n v="31313"/>
    <n v="31310"/>
    <n v="38.941139"/>
    <n v="-77.061976999999999"/>
    <n v="38.955016000000001"/>
    <n v="-77.069956000000005"/>
    <x v="0"/>
    <x v="288"/>
    <n v="3147"/>
  </r>
  <r>
    <s v="F23357"/>
    <x v="1"/>
    <d v="2021-10-19T22:11:11"/>
    <d v="2021-10-19T22:28:41"/>
    <n v="31299"/>
    <n v="31310"/>
    <n v="38.912619999999997"/>
    <n v="-77.045529999999999"/>
    <n v="38.954877000000003"/>
    <n v="-77.069907000000001"/>
    <x v="0"/>
    <x v="173"/>
    <n v="3148"/>
  </r>
  <r>
    <s v="F23358"/>
    <x v="0"/>
    <d v="2021-10-10T14:05:27"/>
    <d v="2021-10-10T14:09:54"/>
    <n v="31315"/>
    <n v="31310"/>
    <n v="38.964543999999997"/>
    <n v="-77.075135000000003"/>
    <n v="38.955016000000001"/>
    <n v="-77.069956000000005"/>
    <x v="0"/>
    <x v="493"/>
    <n v="3149"/>
  </r>
  <r>
    <s v="F23359"/>
    <x v="1"/>
    <d v="2021-10-10T18:20:16"/>
    <d v="2021-10-10T18:25:57"/>
    <n v="31315"/>
    <n v="31310"/>
    <n v="38.964568999999997"/>
    <n v="-77.075288"/>
    <n v="38.955188999999997"/>
    <n v="-77.070018000000005"/>
    <x v="0"/>
    <x v="9"/>
    <n v="3150"/>
  </r>
  <r>
    <s v="F23360"/>
    <x v="0"/>
    <d v="2021-10-08T13:32:02"/>
    <d v="2021-10-08T13:39:52"/>
    <n v="31315"/>
    <n v="31310"/>
    <n v="38.964543999999997"/>
    <n v="-77.075135000000003"/>
    <n v="38.955016000000001"/>
    <n v="-77.069956000000005"/>
    <x v="1"/>
    <x v="269"/>
    <n v="3151"/>
  </r>
  <r>
    <s v="F23361"/>
    <x v="0"/>
    <d v="2021-10-03T19:58:42"/>
    <d v="2021-10-03T20:05:30"/>
    <n v="31315"/>
    <n v="31310"/>
    <n v="38.964543999999997"/>
    <n v="-77.075135000000003"/>
    <n v="38.955016000000001"/>
    <n v="-77.069956000000005"/>
    <x v="0"/>
    <x v="482"/>
    <n v="3152"/>
  </r>
  <r>
    <s v="F23362"/>
    <x v="0"/>
    <d v="2021-10-01T18:27:07"/>
    <d v="2021-10-01T18:35:54"/>
    <n v="31315"/>
    <n v="31310"/>
    <n v="38.964543999999997"/>
    <n v="-77.075135000000003"/>
    <n v="38.955016000000001"/>
    <n v="-77.069956000000005"/>
    <x v="0"/>
    <x v="419"/>
    <n v="3153"/>
  </r>
  <r>
    <s v="F23363"/>
    <x v="1"/>
    <d v="2021-10-02T13:20:20"/>
    <d v="2021-10-02T13:24:34"/>
    <n v="31315"/>
    <n v="31310"/>
    <n v="38.964494000000002"/>
    <n v="-77.075244999999995"/>
    <n v="38.955171999999997"/>
    <n v="-77.070088999999996"/>
    <x v="0"/>
    <x v="257"/>
    <n v="3154"/>
  </r>
  <r>
    <s v="F23364"/>
    <x v="1"/>
    <d v="2021-10-03T10:07:18"/>
    <d v="2021-10-03T10:10:32"/>
    <n v="31318"/>
    <n v="31310"/>
    <n v="38.94717"/>
    <n v="-77.065064000000007"/>
    <n v="38.954963999999997"/>
    <n v="-77.069936999999996"/>
    <x v="0"/>
    <x v="486"/>
    <n v="3155"/>
  </r>
  <r>
    <s v="F23365"/>
    <x v="0"/>
    <d v="2021-10-22T09:41:04"/>
    <d v="2021-10-22T09:49:37"/>
    <n v="31315"/>
    <n v="31310"/>
    <n v="38.964543999999997"/>
    <n v="-77.075135000000003"/>
    <n v="38.955016000000001"/>
    <n v="-77.069956000000005"/>
    <x v="0"/>
    <x v="83"/>
    <n v="3156"/>
  </r>
  <r>
    <s v="F23366"/>
    <x v="0"/>
    <d v="2021-10-12T15:02:26"/>
    <d v="2021-10-12T15:07:31"/>
    <n v="31315"/>
    <n v="31310"/>
    <n v="38.964543999999997"/>
    <n v="-77.075135000000003"/>
    <n v="38.955016000000001"/>
    <n v="-77.069956000000005"/>
    <x v="1"/>
    <x v="385"/>
    <n v="3157"/>
  </r>
  <r>
    <s v="F23367"/>
    <x v="0"/>
    <d v="2021-10-01T18:28:21"/>
    <d v="2021-10-01T18:36:11"/>
    <n v="31315"/>
    <n v="31310"/>
    <n v="38.964543999999997"/>
    <n v="-77.075135000000003"/>
    <n v="38.955016000000001"/>
    <n v="-77.069956000000005"/>
    <x v="1"/>
    <x v="276"/>
    <n v="3158"/>
  </r>
  <r>
    <s v="F23368"/>
    <x v="0"/>
    <d v="2021-10-07T07:34:41"/>
    <d v="2021-10-07T07:44:38"/>
    <n v="31313"/>
    <n v="31310"/>
    <n v="38.941139"/>
    <n v="-77.061976999999999"/>
    <n v="38.955016000000001"/>
    <n v="-77.069956000000005"/>
    <x v="0"/>
    <x v="495"/>
    <n v="3159"/>
  </r>
  <r>
    <s v="F23369"/>
    <x v="0"/>
    <d v="2021-10-13T17:16:17"/>
    <d v="2021-10-13T17:21:37"/>
    <n v="31315"/>
    <n v="31310"/>
    <n v="38.964543999999997"/>
    <n v="-77.075135000000003"/>
    <n v="38.955016000000001"/>
    <n v="-77.069956000000005"/>
    <x v="0"/>
    <x v="592"/>
    <n v="3160"/>
  </r>
  <r>
    <s v="F23370"/>
    <x v="0"/>
    <d v="2021-10-09T22:46:05"/>
    <d v="2021-10-09T22:50:24"/>
    <n v="31315"/>
    <n v="31310"/>
    <n v="38.964543999999997"/>
    <n v="-77.075135000000003"/>
    <n v="38.955016000000001"/>
    <n v="-77.069956000000005"/>
    <x v="0"/>
    <x v="614"/>
    <n v="3161"/>
  </r>
  <r>
    <s v="F23371"/>
    <x v="0"/>
    <d v="2021-10-03T21:27:55"/>
    <d v="2021-10-03T21:53:49"/>
    <n v="31315"/>
    <n v="31310"/>
    <n v="38.964543999999997"/>
    <n v="-77.075135000000003"/>
    <n v="38.955016000000001"/>
    <n v="-77.069956000000005"/>
    <x v="1"/>
    <x v="109"/>
    <n v="3162"/>
  </r>
  <r>
    <s v="F23372"/>
    <x v="0"/>
    <d v="2021-10-19T19:32:34"/>
    <d v="2021-10-19T20:00:10"/>
    <n v="32051"/>
    <n v="31310"/>
    <n v="38.994112999999999"/>
    <n v="-77.076986000000005"/>
    <n v="38.955016000000001"/>
    <n v="-77.069956000000005"/>
    <x v="0"/>
    <x v="411"/>
    <n v="3163"/>
  </r>
  <r>
    <s v="F23373"/>
    <x v="0"/>
    <d v="2021-10-19T19:32:25"/>
    <d v="2021-10-19T20:00:11"/>
    <n v="32051"/>
    <n v="31310"/>
    <n v="38.994112999999999"/>
    <n v="-77.076986000000005"/>
    <n v="38.955016000000001"/>
    <n v="-77.069956000000005"/>
    <x v="0"/>
    <x v="645"/>
    <n v="3164"/>
  </r>
  <r>
    <s v="F23374"/>
    <x v="0"/>
    <d v="2021-10-04T15:54:25"/>
    <d v="2021-10-04T16:05:34"/>
    <n v="31313"/>
    <n v="31310"/>
    <n v="38.941139"/>
    <n v="-77.061976999999999"/>
    <n v="38.955016000000001"/>
    <n v="-77.069956000000005"/>
    <x v="0"/>
    <x v="482"/>
    <n v="3165"/>
  </r>
  <r>
    <s v="F23375"/>
    <x v="1"/>
    <d v="2021-10-13T22:20:48"/>
    <d v="2021-10-13T22:26:57"/>
    <n v="31313"/>
    <n v="31310"/>
    <n v="38.941172000000002"/>
    <n v="-77.061940000000007"/>
    <n v="38.954988999999998"/>
    <n v="-77.069928000000004"/>
    <x v="0"/>
    <x v="277"/>
    <n v="3166"/>
  </r>
  <r>
    <s v="F23376"/>
    <x v="1"/>
    <d v="2021-10-05T09:51:04"/>
    <d v="2021-10-05T09:58:51"/>
    <n v="31313"/>
    <n v="31310"/>
    <n v="38.941108999999997"/>
    <n v="-77.061931999999999"/>
    <n v="38.955047"/>
    <n v="-77.069968000000003"/>
    <x v="1"/>
    <x v="307"/>
    <n v="3167"/>
  </r>
  <r>
    <s v="F23377"/>
    <x v="1"/>
    <d v="2021-10-13T10:10:09"/>
    <d v="2021-10-13T10:27:53"/>
    <n v="32054"/>
    <n v="31310"/>
    <n v="38.999653000000002"/>
    <n v="-77.051242999999999"/>
    <n v="38.955111000000002"/>
    <n v="-77.070088999999996"/>
    <x v="1"/>
    <x v="558"/>
    <n v="3168"/>
  </r>
  <r>
    <s v="F23378"/>
    <x v="1"/>
    <d v="2021-10-06T10:05:31"/>
    <d v="2021-10-06T10:25:55"/>
    <n v="32054"/>
    <n v="31310"/>
    <n v="38.999704000000001"/>
    <n v="-77.051176999999996"/>
    <n v="38.955264"/>
    <n v="-77.070032999999995"/>
    <x v="1"/>
    <x v="295"/>
    <n v="3169"/>
  </r>
  <r>
    <s v="F23379"/>
    <x v="0"/>
    <d v="2021-10-02T10:00:30"/>
    <d v="2021-10-02T10:29:40"/>
    <n v="32054"/>
    <n v="31310"/>
    <n v="38.999679"/>
    <n v="-77.051168000000004"/>
    <n v="38.955016000000001"/>
    <n v="-77.069956000000005"/>
    <x v="1"/>
    <x v="407"/>
    <n v="3170"/>
  </r>
  <r>
    <s v="F23380"/>
    <x v="0"/>
    <d v="2021-10-27T10:04:13"/>
    <d v="2021-10-27T10:36:01"/>
    <n v="32054"/>
    <n v="31310"/>
    <n v="38.999679"/>
    <n v="-77.051168000000004"/>
    <n v="38.955016000000001"/>
    <n v="-77.069956000000005"/>
    <x v="0"/>
    <x v="585"/>
    <n v="3171"/>
  </r>
  <r>
    <s v="F23381"/>
    <x v="1"/>
    <d v="2021-10-19T10:19:30"/>
    <d v="2021-10-19T10:38:08"/>
    <n v="32054"/>
    <n v="31310"/>
    <n v="38.999648000000001"/>
    <n v="-77.051136"/>
    <n v="38.955069000000002"/>
    <n v="-77.070038999999994"/>
    <x v="1"/>
    <x v="208"/>
    <n v="3172"/>
  </r>
  <r>
    <s v="F23382"/>
    <x v="1"/>
    <d v="2021-10-30T16:05:20"/>
    <d v="2021-10-30T16:28:06"/>
    <n v="32054"/>
    <n v="31310"/>
    <n v="38.999681000000002"/>
    <n v="-77.051230000000004"/>
    <n v="38.955120999999998"/>
    <n v="-77.070010999999994"/>
    <x v="0"/>
    <x v="549"/>
    <n v="3173"/>
  </r>
  <r>
    <s v="F23383"/>
    <x v="2"/>
    <d v="2021-10-22T16:03:40"/>
    <d v="2021-10-22T16:32:24"/>
    <n v="32054"/>
    <n v="31310"/>
    <n v="38.999679"/>
    <n v="-77.051168000000004"/>
    <n v="38.955016000000001"/>
    <n v="-77.069956000000005"/>
    <x v="1"/>
    <x v="463"/>
    <n v="3174"/>
  </r>
  <r>
    <s v="F23384"/>
    <x v="1"/>
    <d v="2021-10-09T15:48:07"/>
    <d v="2021-10-09T16:07:54"/>
    <n v="32054"/>
    <n v="31310"/>
    <n v="38.999696999999998"/>
    <n v="-77.051187999999996"/>
    <n v="38.955209000000004"/>
    <n v="-77.069976999999994"/>
    <x v="1"/>
    <x v="181"/>
    <n v="3175"/>
  </r>
  <r>
    <s v="F23385"/>
    <x v="0"/>
    <d v="2021-10-08T10:01:41"/>
    <d v="2021-10-08T10:27:50"/>
    <n v="32054"/>
    <n v="31310"/>
    <n v="38.999679"/>
    <n v="-77.051168000000004"/>
    <n v="38.955016000000001"/>
    <n v="-77.069956000000005"/>
    <x v="1"/>
    <x v="89"/>
    <n v="3176"/>
  </r>
  <r>
    <s v="F23386"/>
    <x v="2"/>
    <d v="2021-10-23T10:26:38"/>
    <d v="2021-10-23T10:55:11"/>
    <n v="32054"/>
    <n v="31310"/>
    <n v="38.999679"/>
    <n v="-77.051168000000004"/>
    <n v="38.955016000000001"/>
    <n v="-77.069956000000005"/>
    <x v="1"/>
    <x v="432"/>
    <n v="3177"/>
  </r>
  <r>
    <s v="F23387"/>
    <x v="1"/>
    <d v="2021-10-15T16:09:23"/>
    <d v="2021-10-15T16:31:37"/>
    <n v="32054"/>
    <n v="31310"/>
    <n v="38.999675000000003"/>
    <n v="-77.051164999999997"/>
    <n v="38.964191"/>
    <n v="-77.075024999999997"/>
    <x v="1"/>
    <x v="445"/>
    <n v="3178"/>
  </r>
  <r>
    <s v="F23388"/>
    <x v="0"/>
    <d v="2021-10-01T18:05:12"/>
    <d v="2021-10-01T18:13:39"/>
    <n v="31317"/>
    <n v="31310"/>
    <n v="38.958266999999999"/>
    <n v="-77.084636000000003"/>
    <n v="38.955016000000001"/>
    <n v="-77.069956000000005"/>
    <x v="0"/>
    <x v="75"/>
    <n v="3179"/>
  </r>
  <r>
    <s v="F23389"/>
    <x v="0"/>
    <d v="2021-10-01T18:22:33"/>
    <d v="2021-10-01T18:30:09"/>
    <n v="31317"/>
    <n v="31310"/>
    <n v="38.958266999999999"/>
    <n v="-77.084636000000003"/>
    <n v="38.955016000000001"/>
    <n v="-77.069956000000005"/>
    <x v="0"/>
    <x v="358"/>
    <n v="3180"/>
  </r>
  <r>
    <s v="F23390"/>
    <x v="0"/>
    <d v="2021-10-17T19:34:55"/>
    <d v="2021-10-17T19:40:12"/>
    <n v="31317"/>
    <n v="31310"/>
    <n v="38.958266999999999"/>
    <n v="-77.084636000000003"/>
    <n v="38.955016000000001"/>
    <n v="-77.069956000000005"/>
    <x v="0"/>
    <x v="80"/>
    <n v="3181"/>
  </r>
  <r>
    <s v="F23391"/>
    <x v="0"/>
    <d v="2021-10-17T15:59:59"/>
    <d v="2021-10-17T16:06:38"/>
    <n v="31317"/>
    <n v="31310"/>
    <n v="38.958266999999999"/>
    <n v="-77.084636000000003"/>
    <n v="38.955016000000001"/>
    <n v="-77.069956000000005"/>
    <x v="0"/>
    <x v="432"/>
    <n v="3182"/>
  </r>
  <r>
    <s v="F23392"/>
    <x v="0"/>
    <d v="2021-10-31T21:57:51"/>
    <d v="2021-10-31T22:03:18"/>
    <n v="31317"/>
    <n v="31310"/>
    <n v="38.958266999999999"/>
    <n v="-77.084636000000003"/>
    <n v="38.955016000000001"/>
    <n v="-77.069956000000005"/>
    <x v="0"/>
    <x v="630"/>
    <n v="3183"/>
  </r>
  <r>
    <s v="F23393"/>
    <x v="0"/>
    <d v="2021-10-02T19:29:50"/>
    <d v="2021-10-02T19:38:17"/>
    <n v="31317"/>
    <n v="31310"/>
    <n v="38.958266999999999"/>
    <n v="-77.084636000000003"/>
    <n v="38.955016000000001"/>
    <n v="-77.069956000000005"/>
    <x v="0"/>
    <x v="345"/>
    <n v="3184"/>
  </r>
  <r>
    <s v="F23394"/>
    <x v="0"/>
    <d v="2021-10-27T00:04:46"/>
    <d v="2021-10-27T00:08:22"/>
    <n v="31319"/>
    <n v="31310"/>
    <n v="38.949812999999999"/>
    <n v="-77.080217000000005"/>
    <n v="38.955016000000001"/>
    <n v="-77.069956000000005"/>
    <x v="0"/>
    <x v="493"/>
    <n v="3185"/>
  </r>
  <r>
    <s v="F23395"/>
    <x v="0"/>
    <d v="2021-10-27T09:43:49"/>
    <d v="2021-10-27T09:49:09"/>
    <n v="31319"/>
    <n v="31310"/>
    <n v="38.949812999999999"/>
    <n v="-77.080217000000005"/>
    <n v="38.955016000000001"/>
    <n v="-77.069956000000005"/>
    <x v="0"/>
    <x v="487"/>
    <n v="3186"/>
  </r>
  <r>
    <s v="F23396"/>
    <x v="0"/>
    <d v="2021-10-05T21:14:43"/>
    <d v="2021-10-05T21:29:56"/>
    <n v="31302"/>
    <n v="31310"/>
    <n v="38.934880999999997"/>
    <n v="-77.072755000000001"/>
    <n v="38.955016000000001"/>
    <n v="-77.069956000000005"/>
    <x v="1"/>
    <x v="20"/>
    <n v="3187"/>
  </r>
  <r>
    <s v="F23397"/>
    <x v="0"/>
    <d v="2021-10-07T19:49:51"/>
    <d v="2021-10-07T20:00:34"/>
    <n v="31302"/>
    <n v="31310"/>
    <n v="38.934880999999997"/>
    <n v="-77.072755000000001"/>
    <n v="38.955016000000001"/>
    <n v="-77.069956000000005"/>
    <x v="1"/>
    <x v="30"/>
    <n v="3188"/>
  </r>
  <r>
    <s v="F23398"/>
    <x v="1"/>
    <d v="2021-10-19T21:50:43"/>
    <d v="2021-10-19T21:59:06"/>
    <n v="31302"/>
    <n v="31310"/>
    <n v="38.934936"/>
    <n v="-77.072817999999998"/>
    <n v="38.954903999999999"/>
    <n v="-77.069933000000006"/>
    <x v="1"/>
    <x v="271"/>
    <n v="3189"/>
  </r>
  <r>
    <s v="F23399"/>
    <x v="1"/>
    <d v="2021-10-21T16:18:38"/>
    <d v="2021-10-21T16:23:33"/>
    <n v="31319"/>
    <n v="31310"/>
    <n v="38.949815999999998"/>
    <n v="-77.080183000000005"/>
    <n v="38.955063000000003"/>
    <n v="-77.070061999999993"/>
    <x v="1"/>
    <x v="267"/>
    <n v="3190"/>
  </r>
  <r>
    <s v="F23400"/>
    <x v="0"/>
    <d v="2021-10-19T13:38:18"/>
    <d v="2021-10-19T13:45:38"/>
    <n v="31319"/>
    <n v="31310"/>
    <n v="38.949812999999999"/>
    <n v="-77.080217000000005"/>
    <n v="38.955016000000001"/>
    <n v="-77.069956000000005"/>
    <x v="1"/>
    <x v="390"/>
    <n v="3191"/>
  </r>
  <r>
    <s v="F23401"/>
    <x v="0"/>
    <d v="2021-10-01T16:38:31"/>
    <d v="2021-10-01T16:43:53"/>
    <n v="31319"/>
    <n v="31310"/>
    <n v="38.949812999999999"/>
    <n v="-77.080217000000005"/>
    <n v="38.955016000000001"/>
    <n v="-77.069956000000005"/>
    <x v="1"/>
    <x v="338"/>
    <n v="3192"/>
  </r>
  <r>
    <s v="F23402"/>
    <x v="0"/>
    <d v="2021-10-01T06:37:42"/>
    <d v="2021-10-01T06:55:33"/>
    <n v="31302"/>
    <n v="31310"/>
    <n v="38.934880999999997"/>
    <n v="-77.072755000000001"/>
    <n v="38.955016000000001"/>
    <n v="-77.069956000000005"/>
    <x v="0"/>
    <x v="500"/>
    <n v="3193"/>
  </r>
  <r>
    <s v="F23403"/>
    <x v="0"/>
    <d v="2021-10-24T08:19:37"/>
    <d v="2021-10-24T08:49:10"/>
    <n v="31302"/>
    <n v="31310"/>
    <n v="38.934880999999997"/>
    <n v="-77.072755000000001"/>
    <n v="38.955016000000001"/>
    <n v="-77.069956000000005"/>
    <x v="0"/>
    <x v="446"/>
    <n v="3194"/>
  </r>
  <r>
    <s v="F23404"/>
    <x v="0"/>
    <d v="2021-10-14T21:02:14"/>
    <d v="2021-10-14T21:13:29"/>
    <n v="31302"/>
    <n v="31310"/>
    <n v="38.934880999999997"/>
    <n v="-77.072755000000001"/>
    <n v="38.955016000000001"/>
    <n v="-77.069956000000005"/>
    <x v="1"/>
    <x v="329"/>
    <n v="3195"/>
  </r>
  <r>
    <s v="F23405"/>
    <x v="0"/>
    <d v="2021-10-08T22:03:44"/>
    <d v="2021-10-08T22:17:41"/>
    <n v="31302"/>
    <n v="31310"/>
    <n v="38.934880999999997"/>
    <n v="-77.072755000000001"/>
    <n v="38.955016000000001"/>
    <n v="-77.069956000000005"/>
    <x v="1"/>
    <x v="61"/>
    <n v="3196"/>
  </r>
  <r>
    <s v="F23406"/>
    <x v="0"/>
    <d v="2021-10-15T22:11:10"/>
    <d v="2021-10-15T22:28:16"/>
    <n v="31302"/>
    <n v="31310"/>
    <n v="38.934880999999997"/>
    <n v="-77.072755000000001"/>
    <n v="38.955016000000001"/>
    <n v="-77.069956000000005"/>
    <x v="1"/>
    <x v="628"/>
    <n v="3197"/>
  </r>
  <r>
    <s v="F23407"/>
    <x v="0"/>
    <d v="2021-10-16T10:56:47"/>
    <d v="2021-10-16T11:02:25"/>
    <n v="31319"/>
    <n v="31310"/>
    <n v="38.949812999999999"/>
    <n v="-77.080217000000005"/>
    <n v="38.955016000000001"/>
    <n v="-77.069956000000005"/>
    <x v="1"/>
    <x v="498"/>
    <n v="3198"/>
  </r>
  <r>
    <s v="F23408"/>
    <x v="0"/>
    <d v="2021-10-02T15:39:17"/>
    <d v="2021-10-02T16:00:26"/>
    <n v="31302"/>
    <n v="31310"/>
    <n v="38.934880999999997"/>
    <n v="-77.072755000000001"/>
    <n v="38.955016000000001"/>
    <n v="-77.069956000000005"/>
    <x v="0"/>
    <x v="132"/>
    <n v="3199"/>
  </r>
  <r>
    <s v="F23409"/>
    <x v="1"/>
    <d v="2021-10-23T22:39:24"/>
    <d v="2021-10-23T22:59:28"/>
    <n v="31302"/>
    <n v="31310"/>
    <n v="38.935006999999999"/>
    <n v="-77.072736000000006"/>
    <n v="38.954971"/>
    <n v="-77.069942999999995"/>
    <x v="1"/>
    <x v="282"/>
    <n v="3200"/>
  </r>
  <r>
    <s v="F23410"/>
    <x v="1"/>
    <d v="2021-10-05T13:31:39"/>
    <d v="2021-10-05T13:47:24"/>
    <n v="31302"/>
    <n v="31310"/>
    <n v="38.935054000000001"/>
    <n v="-77.072748000000004"/>
    <n v="38.955013000000001"/>
    <n v="-77.070155999999997"/>
    <x v="0"/>
    <x v="31"/>
    <n v="3201"/>
  </r>
  <r>
    <s v="F23411"/>
    <x v="1"/>
    <d v="2021-10-19T19:10:01"/>
    <d v="2021-10-19T19:18:06"/>
    <n v="31302"/>
    <n v="31310"/>
    <n v="38.934911999999997"/>
    <n v="-77.072868"/>
    <n v="38.955075999999998"/>
    <n v="-77.070031999999998"/>
    <x v="0"/>
    <x v="267"/>
    <n v="3202"/>
  </r>
  <r>
    <s v="F23412"/>
    <x v="0"/>
    <d v="2021-10-02T15:39:10"/>
    <d v="2021-10-02T16:00:24"/>
    <n v="31302"/>
    <n v="31310"/>
    <n v="38.934880999999997"/>
    <n v="-77.072755000000001"/>
    <n v="38.955016000000001"/>
    <n v="-77.069956000000005"/>
    <x v="0"/>
    <x v="85"/>
    <n v="3203"/>
  </r>
  <r>
    <s v="F23413"/>
    <x v="1"/>
    <d v="2021-10-03T20:19:46"/>
    <d v="2021-10-03T20:27:23"/>
    <n v="31302"/>
    <n v="31310"/>
    <n v="38.935012"/>
    <n v="-77.072754000000003"/>
    <n v="38.955041999999999"/>
    <n v="-77.070046000000005"/>
    <x v="0"/>
    <x v="86"/>
    <n v="3204"/>
  </r>
  <r>
    <s v="F23414"/>
    <x v="0"/>
    <d v="2021-10-11T07:06:40"/>
    <d v="2021-10-11T07:36:36"/>
    <n v="31104"/>
    <n v="31310"/>
    <n v="38.922924999999999"/>
    <n v="-77.042580999999998"/>
    <n v="38.955016000000001"/>
    <n v="-77.069956000000005"/>
    <x v="0"/>
    <x v="623"/>
    <n v="3205"/>
  </r>
  <r>
    <s v="F23415"/>
    <x v="0"/>
    <d v="2021-10-24T11:22:41"/>
    <d v="2021-10-24T11:24:31"/>
    <n v="31310"/>
    <n v="31310"/>
    <n v="38.955016000000001"/>
    <n v="-77.069956000000005"/>
    <n v="38.955016000000001"/>
    <n v="-77.069956000000005"/>
    <x v="0"/>
    <x v="548"/>
    <n v="3206"/>
  </r>
  <r>
    <s v="F23416"/>
    <x v="1"/>
    <d v="2021-10-13T11:54:17"/>
    <d v="2021-10-13T12:21:38"/>
    <n v="31310"/>
    <n v="31310"/>
    <n v="38.955027999999999"/>
    <n v="-77.069925999999995"/>
    <n v="38.955190000000002"/>
    <n v="-77.070014"/>
    <x v="1"/>
    <x v="608"/>
    <n v="3207"/>
  </r>
  <r>
    <s v="F23417"/>
    <x v="1"/>
    <d v="2021-10-13T15:18:08"/>
    <d v="2021-10-13T15:48:00"/>
    <n v="31310"/>
    <n v="31310"/>
    <n v="38.955046000000003"/>
    <n v="-77.070027999999994"/>
    <n v="38.955233999999997"/>
    <n v="-77.070036000000002"/>
    <x v="1"/>
    <x v="547"/>
    <n v="3208"/>
  </r>
  <r>
    <s v="F23418"/>
    <x v="0"/>
    <d v="2021-10-15T12:01:49"/>
    <d v="2021-10-15T12:27:59"/>
    <n v="31310"/>
    <n v="31310"/>
    <n v="38.955016000000001"/>
    <n v="-77.069956000000005"/>
    <n v="38.955016000000001"/>
    <n v="-77.069956000000005"/>
    <x v="1"/>
    <x v="444"/>
    <n v="3209"/>
  </r>
  <r>
    <s v="F23419"/>
    <x v="0"/>
    <d v="2021-10-03T10:50:31"/>
    <d v="2021-10-03T10:50:41"/>
    <n v="31310"/>
    <n v="31310"/>
    <n v="38.955016000000001"/>
    <n v="-77.069956000000005"/>
    <n v="38.955016000000001"/>
    <n v="-77.069956000000005"/>
    <x v="1"/>
    <x v="186"/>
    <n v="3210"/>
  </r>
  <r>
    <s v="F23420"/>
    <x v="0"/>
    <d v="2021-10-16T11:52:45"/>
    <d v="2021-10-16T13:31:38"/>
    <n v="31310"/>
    <n v="31310"/>
    <n v="38.955016000000001"/>
    <n v="-77.069956000000005"/>
    <n v="38.955016000000001"/>
    <n v="-77.069956000000005"/>
    <x v="1"/>
    <x v="0"/>
    <n v="3211"/>
  </r>
  <r>
    <s v="F23421"/>
    <x v="0"/>
    <d v="2021-10-23T14:53:39"/>
    <d v="2021-10-23T15:13:43"/>
    <n v="31121"/>
    <n v="31310"/>
    <n v="38.923583000000001"/>
    <n v="-77.050045999999995"/>
    <n v="38.955016000000001"/>
    <n v="-77.069956000000005"/>
    <x v="0"/>
    <x v="520"/>
    <n v="3212"/>
  </r>
  <r>
    <s v="F23422"/>
    <x v="0"/>
    <d v="2021-10-16T07:50:51"/>
    <d v="2021-10-16T08:18:49"/>
    <n v="31121"/>
    <n v="31310"/>
    <n v="38.923583000000001"/>
    <n v="-77.050045999999995"/>
    <n v="38.955016000000001"/>
    <n v="-77.069956000000005"/>
    <x v="0"/>
    <x v="8"/>
    <n v="3213"/>
  </r>
  <r>
    <s v="F23423"/>
    <x v="0"/>
    <d v="2021-10-01T07:06:57"/>
    <d v="2021-10-01T07:23:12"/>
    <n v="31422"/>
    <n v="31310"/>
    <n v="38.965775000000001"/>
    <n v="-77.068625999999995"/>
    <n v="38.955016000000001"/>
    <n v="-77.069956000000005"/>
    <x v="0"/>
    <x v="104"/>
    <n v="3214"/>
  </r>
  <r>
    <s v="F23424"/>
    <x v="0"/>
    <d v="2021-10-09T09:06:06"/>
    <d v="2021-10-09T09:31:19"/>
    <n v="31422"/>
    <n v="31310"/>
    <n v="38.965775000000001"/>
    <n v="-77.068625999999995"/>
    <n v="38.955016000000001"/>
    <n v="-77.069956000000005"/>
    <x v="0"/>
    <x v="95"/>
    <n v="3215"/>
  </r>
  <r>
    <s v="F23425"/>
    <x v="0"/>
    <d v="2021-10-30T09:16:03"/>
    <d v="2021-10-30T09:29:39"/>
    <n v="31422"/>
    <n v="31310"/>
    <n v="38.965775000000001"/>
    <n v="-77.068625999999995"/>
    <n v="38.955016000000001"/>
    <n v="-77.069956000000005"/>
    <x v="0"/>
    <x v="54"/>
    <n v="3216"/>
  </r>
  <r>
    <s v="F23426"/>
    <x v="1"/>
    <d v="2021-10-31T08:09:47"/>
    <d v="2021-10-31T08:19:10"/>
    <n v="31414"/>
    <n v="31310"/>
    <n v="38.967542000000002"/>
    <n v="-77.027913999999996"/>
    <n v="38.955095999999998"/>
    <n v="-77.069936999999996"/>
    <x v="0"/>
    <x v="75"/>
    <n v="3217"/>
  </r>
  <r>
    <s v="F23427"/>
    <x v="0"/>
    <d v="2021-10-09T10:55:28"/>
    <d v="2021-10-09T11:01:32"/>
    <n v="31309"/>
    <n v="31310"/>
    <n v="38.954811999999997"/>
    <n v="-77.082425999999998"/>
    <n v="38.955016000000001"/>
    <n v="-77.069956000000005"/>
    <x v="0"/>
    <x v="390"/>
    <n v="3218"/>
  </r>
  <r>
    <s v="F23428"/>
    <x v="1"/>
    <d v="2021-10-29T10:47:32"/>
    <d v="2021-10-29T10:52:37"/>
    <n v="31309"/>
    <n v="31310"/>
    <n v="38.954830999999999"/>
    <n v="-77.082455999999993"/>
    <n v="38.955022"/>
    <n v="-77.069989000000007"/>
    <x v="1"/>
    <x v="382"/>
    <n v="3219"/>
  </r>
  <r>
    <s v="F23429"/>
    <x v="0"/>
    <d v="2021-10-05T16:38:10"/>
    <d v="2021-10-05T16:45:17"/>
    <n v="31309"/>
    <n v="31310"/>
    <n v="38.954811999999997"/>
    <n v="-77.082425999999998"/>
    <n v="38.955016000000001"/>
    <n v="-77.069956000000005"/>
    <x v="1"/>
    <x v="360"/>
    <n v="3220"/>
  </r>
  <r>
    <s v="F23430"/>
    <x v="0"/>
    <d v="2021-10-04T16:25:01"/>
    <d v="2021-10-04T16:31:52"/>
    <n v="31309"/>
    <n v="31310"/>
    <n v="38.954811999999997"/>
    <n v="-77.082425999999998"/>
    <n v="38.955016000000001"/>
    <n v="-77.069956000000005"/>
    <x v="1"/>
    <x v="346"/>
    <n v="3221"/>
  </r>
  <r>
    <s v="F23431"/>
    <x v="0"/>
    <d v="2021-10-24T16:30:00"/>
    <d v="2021-10-24T16:37:10"/>
    <n v="31309"/>
    <n v="31310"/>
    <n v="38.954811999999997"/>
    <n v="-77.082425999999998"/>
    <n v="38.955016000000001"/>
    <n v="-77.069956000000005"/>
    <x v="0"/>
    <x v="483"/>
    <n v="3222"/>
  </r>
  <r>
    <s v="F23432"/>
    <x v="1"/>
    <d v="2021-10-15T14:46:50"/>
    <d v="2021-10-15T15:26:33"/>
    <n v="31707"/>
    <n v="31310"/>
    <n v="38.890006999999997"/>
    <n v="-76.937297999999998"/>
    <n v="38.954996000000001"/>
    <n v="-77.069993999999994"/>
    <x v="0"/>
    <x v="219"/>
    <n v="3223"/>
  </r>
  <r>
    <s v="F23433"/>
    <x v="1"/>
    <d v="2021-10-27T14:02:21"/>
    <d v="2021-10-27T14:22:49"/>
    <n v="32013"/>
    <n v="31310"/>
    <n v="38.983646999999998"/>
    <n v="-77.095380000000006"/>
    <n v="38.955095999999998"/>
    <n v="-77.070031999999998"/>
    <x v="0"/>
    <x v="175"/>
    <n v="3224"/>
  </r>
  <r>
    <s v="F23434"/>
    <x v="0"/>
    <d v="2021-10-08T19:27:20"/>
    <d v="2021-10-08T19:47:55"/>
    <n v="32055"/>
    <n v="31310"/>
    <n v="38.979875"/>
    <n v="-77.093521999999993"/>
    <n v="38.955016000000001"/>
    <n v="-77.069956000000005"/>
    <x v="1"/>
    <x v="321"/>
    <n v="3225"/>
  </r>
  <r>
    <s v="F23435"/>
    <x v="0"/>
    <d v="2021-10-08T19:27:14"/>
    <d v="2021-10-08T19:48:16"/>
    <n v="32055"/>
    <n v="31310"/>
    <n v="38.979875"/>
    <n v="-77.093521999999993"/>
    <n v="38.955016000000001"/>
    <n v="-77.069956000000005"/>
    <x v="1"/>
    <x v="223"/>
    <n v="3226"/>
  </r>
  <r>
    <s v="F23436"/>
    <x v="1"/>
    <d v="2021-10-15T14:44:13"/>
    <d v="2021-10-15T14:55:52"/>
    <n v="32040"/>
    <n v="31310"/>
    <n v="38.961222999999997"/>
    <n v="-77.088620000000006"/>
    <n v="38.955325999999999"/>
    <n v="-77.070007000000004"/>
    <x v="0"/>
    <x v="637"/>
    <n v="3227"/>
  </r>
  <r>
    <s v="F23437"/>
    <x v="0"/>
    <d v="2021-10-01T18:01:40"/>
    <d v="2021-10-01T18:16:08"/>
    <n v="32040"/>
    <n v="31310"/>
    <n v="38.961150000000004"/>
    <n v="-77.088659000000007"/>
    <n v="38.955016000000001"/>
    <n v="-77.069956000000005"/>
    <x v="1"/>
    <x v="285"/>
    <n v="3228"/>
  </r>
  <r>
    <s v="F23438"/>
    <x v="1"/>
    <d v="2021-10-03T10:55:45"/>
    <d v="2021-10-03T11:07:02"/>
    <n v="32040"/>
    <n v="31310"/>
    <n v="38.961207000000002"/>
    <n v="-77.088671000000005"/>
    <n v="38.954932999999997"/>
    <n v="-77.069981999999996"/>
    <x v="0"/>
    <x v="621"/>
    <n v="3229"/>
  </r>
  <r>
    <s v="F23439"/>
    <x v="0"/>
    <d v="2021-10-12T19:50:38"/>
    <d v="2021-10-12T19:59:21"/>
    <n v="32040"/>
    <n v="31310"/>
    <n v="38.961150000000004"/>
    <n v="-77.088659000000007"/>
    <n v="38.955016000000001"/>
    <n v="-77.069956000000005"/>
    <x v="0"/>
    <x v="465"/>
    <n v="3230"/>
  </r>
  <r>
    <s v="F23440"/>
    <x v="0"/>
    <d v="2021-10-04T07:32:20"/>
    <d v="2021-10-04T07:55:33"/>
    <n v="32002"/>
    <n v="31310"/>
    <n v="38.981102999999997"/>
    <n v="-77.097425999999999"/>
    <n v="38.955016000000001"/>
    <n v="-77.069956000000005"/>
    <x v="1"/>
    <x v="371"/>
    <n v="3231"/>
  </r>
  <r>
    <s v="F23441"/>
    <x v="0"/>
    <d v="2021-10-18T17:23:30"/>
    <d v="2021-10-18T17:44:34"/>
    <n v="32029"/>
    <n v="31310"/>
    <n v="38.977093000000004"/>
    <n v="-77.094588999999999"/>
    <n v="38.955016000000001"/>
    <n v="-77.069956000000005"/>
    <x v="0"/>
    <x v="534"/>
    <n v="3232"/>
  </r>
  <r>
    <s v="F23442"/>
    <x v="0"/>
    <d v="2021-10-04T18:03:51"/>
    <d v="2021-10-04T18:22:20"/>
    <n v="32000"/>
    <n v="31310"/>
    <n v="38.988562000000002"/>
    <n v="-77.096539000000007"/>
    <n v="38.955016000000001"/>
    <n v="-77.069956000000005"/>
    <x v="1"/>
    <x v="82"/>
    <n v="3233"/>
  </r>
  <r>
    <s v="F23443"/>
    <x v="0"/>
    <d v="2021-10-10T09:41:46"/>
    <d v="2021-10-10T10:00:26"/>
    <n v="31112"/>
    <n v="31318"/>
    <n v="38.927872000000001"/>
    <n v="-77.043357999999998"/>
    <n v="38.947156"/>
    <n v="-77.065115000000006"/>
    <x v="0"/>
    <x v="463"/>
    <n v="3234"/>
  </r>
  <r>
    <s v="F23444"/>
    <x v="0"/>
    <d v="2021-10-10T15:50:53"/>
    <d v="2021-10-10T16:53:33"/>
    <n v="31112"/>
    <n v="31305"/>
    <n v="38.927872000000001"/>
    <n v="-77.043357999999998"/>
    <n v="38.934266999999998"/>
    <n v="-77.057979000000003"/>
    <x v="1"/>
    <x v="327"/>
    <n v="3235"/>
  </r>
  <r>
    <s v="F23445"/>
    <x v="1"/>
    <d v="2021-10-31T15:50:52"/>
    <d v="2021-10-31T15:59:23"/>
    <n v="31112"/>
    <n v="31305"/>
    <n v="38.927875"/>
    <n v="-77.043276000000006"/>
    <n v="38.934278999999997"/>
    <n v="-77.057991999999999"/>
    <x v="0"/>
    <x v="364"/>
    <n v="3236"/>
  </r>
  <r>
    <s v="F23446"/>
    <x v="0"/>
    <d v="2021-10-08T18:14:43"/>
    <d v="2021-10-08T18:28:42"/>
    <n v="31112"/>
    <n v="31305"/>
    <n v="38.927872000000001"/>
    <n v="-77.043357999999998"/>
    <n v="38.934266999999998"/>
    <n v="-77.057979000000003"/>
    <x v="0"/>
    <x v="221"/>
    <n v="3237"/>
  </r>
  <r>
    <s v="F23447"/>
    <x v="0"/>
    <d v="2021-10-03T16:08:05"/>
    <d v="2021-10-03T16:47:54"/>
    <n v="31112"/>
    <n v="31305"/>
    <n v="38.927872000000001"/>
    <n v="-77.043357999999998"/>
    <n v="38.934266999999998"/>
    <n v="-77.057979000000003"/>
    <x v="1"/>
    <x v="565"/>
    <n v="3238"/>
  </r>
  <r>
    <s v="F23448"/>
    <x v="0"/>
    <d v="2021-10-27T17:37:57"/>
    <d v="2021-10-27T18:00:27"/>
    <n v="31112"/>
    <n v="31305"/>
    <n v="38.927872000000001"/>
    <n v="-77.043357999999998"/>
    <n v="38.934266999999998"/>
    <n v="-77.057979000000003"/>
    <x v="0"/>
    <x v="463"/>
    <n v="3239"/>
  </r>
  <r>
    <s v="F23449"/>
    <x v="0"/>
    <d v="2021-10-24T14:54:19"/>
    <d v="2021-10-24T15:24:26"/>
    <n v="31112"/>
    <n v="31313"/>
    <n v="38.927872000000001"/>
    <n v="-77.043357999999998"/>
    <n v="38.941139"/>
    <n v="-77.061976999999999"/>
    <x v="0"/>
    <x v="458"/>
    <n v="3240"/>
  </r>
  <r>
    <s v="F23450"/>
    <x v="0"/>
    <d v="2021-10-30T14:07:55"/>
    <d v="2021-10-30T14:27:41"/>
    <n v="31112"/>
    <n v="31318"/>
    <n v="38.927872000000001"/>
    <n v="-77.043357999999998"/>
    <n v="38.947156"/>
    <n v="-77.065115000000006"/>
    <x v="0"/>
    <x v="380"/>
    <n v="3241"/>
  </r>
  <r>
    <s v="F23451"/>
    <x v="0"/>
    <d v="2021-10-08T17:41:35"/>
    <d v="2021-10-08T17:55:56"/>
    <n v="31112"/>
    <n v="31318"/>
    <n v="38.927872000000001"/>
    <n v="-77.043357999999998"/>
    <n v="38.947156"/>
    <n v="-77.065115000000006"/>
    <x v="1"/>
    <x v="551"/>
    <n v="3242"/>
  </r>
  <r>
    <s v="F23452"/>
    <x v="0"/>
    <d v="2021-10-01T08:12:12"/>
    <d v="2021-10-01T08:24:03"/>
    <n v="31112"/>
    <n v="31299"/>
    <n v="38.927872000000001"/>
    <n v="-77.043357999999998"/>
    <n v="38.912644"/>
    <n v="-77.045640000000006"/>
    <x v="0"/>
    <x v="614"/>
    <n v="3243"/>
  </r>
  <r>
    <s v="F23453"/>
    <x v="0"/>
    <d v="2021-10-03T12:51:47"/>
    <d v="2021-10-03T13:03:29"/>
    <n v="31112"/>
    <n v="31299"/>
    <n v="38.927872000000001"/>
    <n v="-77.043357999999998"/>
    <n v="38.912644"/>
    <n v="-77.045640000000006"/>
    <x v="1"/>
    <x v="310"/>
    <n v="3244"/>
  </r>
  <r>
    <s v="F23454"/>
    <x v="0"/>
    <d v="2021-10-17T12:37:08"/>
    <d v="2021-10-17T13:19:59"/>
    <n v="31112"/>
    <n v="32051"/>
    <n v="38.927872000000001"/>
    <n v="-77.043357999999998"/>
    <n v="38.994112999999999"/>
    <n v="-77.076986000000005"/>
    <x v="0"/>
    <x v="648"/>
    <n v="3245"/>
  </r>
  <r>
    <s v="F23455"/>
    <x v="0"/>
    <d v="2021-10-24T14:53:54"/>
    <d v="2021-10-24T15:24:17"/>
    <n v="31112"/>
    <n v="31313"/>
    <n v="38.927872000000001"/>
    <n v="-77.043357999999998"/>
    <n v="38.941139"/>
    <n v="-77.061976999999999"/>
    <x v="0"/>
    <x v="546"/>
    <n v="3246"/>
  </r>
  <r>
    <s v="F23456"/>
    <x v="2"/>
    <d v="2021-10-26T09:51:39"/>
    <d v="2021-10-26T10:37:59"/>
    <n v="31112"/>
    <n v="31313"/>
    <n v="38.927872000000001"/>
    <n v="-77.043357999999998"/>
    <n v="38.941139"/>
    <n v="-77.061976999999999"/>
    <x v="1"/>
    <x v="242"/>
    <n v="3247"/>
  </r>
  <r>
    <s v="F23457"/>
    <x v="0"/>
    <d v="2021-10-08T18:15:23"/>
    <d v="2021-10-08T18:28:34"/>
    <n v="31112"/>
    <n v="31305"/>
    <n v="38.927872000000001"/>
    <n v="-77.043357999999998"/>
    <n v="38.934266999999998"/>
    <n v="-77.057979000000003"/>
    <x v="1"/>
    <x v="93"/>
    <n v="3248"/>
  </r>
  <r>
    <s v="F23458"/>
    <x v="0"/>
    <d v="2021-10-21T09:57:20"/>
    <d v="2021-10-21T10:07:22"/>
    <n v="31113"/>
    <n v="31305"/>
    <n v="38.920668999999997"/>
    <n v="-77.043679999999995"/>
    <n v="38.934266999999998"/>
    <n v="-77.057979000000003"/>
    <x v="0"/>
    <x v="221"/>
    <n v="3249"/>
  </r>
  <r>
    <s v="F23459"/>
    <x v="0"/>
    <d v="2021-10-14T15:29:26"/>
    <d v="2021-10-14T15:44:02"/>
    <n v="31113"/>
    <n v="31305"/>
    <n v="38.920668999999997"/>
    <n v="-77.043679999999995"/>
    <n v="38.934266999999998"/>
    <n v="-77.057979000000003"/>
    <x v="0"/>
    <x v="439"/>
    <n v="3250"/>
  </r>
  <r>
    <s v="F23460"/>
    <x v="0"/>
    <d v="2021-10-17T00:14:09"/>
    <d v="2021-10-17T00:23:35"/>
    <n v="31113"/>
    <n v="31305"/>
    <n v="38.920668999999997"/>
    <n v="-77.043679999999995"/>
    <n v="38.934266999999998"/>
    <n v="-77.057979000000003"/>
    <x v="1"/>
    <x v="575"/>
    <n v="3251"/>
  </r>
  <r>
    <s v="F23461"/>
    <x v="2"/>
    <d v="2021-10-02T11:08:47"/>
    <d v="2021-10-02T11:18:58"/>
    <n v="31113"/>
    <n v="31305"/>
    <n v="38.920668999999997"/>
    <n v="-77.043679999999995"/>
    <n v="38.934266999999998"/>
    <n v="-77.057979000000003"/>
    <x v="1"/>
    <x v="623"/>
    <n v="3252"/>
  </r>
  <r>
    <s v="F23462"/>
    <x v="1"/>
    <d v="2021-10-06T10:59:40"/>
    <d v="2021-10-06T11:09:07"/>
    <n v="31113"/>
    <n v="31305"/>
    <n v="38.920668999999997"/>
    <n v="-77.043621000000002"/>
    <n v="38.934227999999997"/>
    <n v="-77.057890999999998"/>
    <x v="0"/>
    <x v="24"/>
    <n v="3253"/>
  </r>
  <r>
    <s v="F23463"/>
    <x v="0"/>
    <d v="2021-10-20T15:37:46"/>
    <d v="2021-10-20T15:56:53"/>
    <n v="31113"/>
    <n v="31299"/>
    <n v="38.920668999999997"/>
    <n v="-77.043679999999995"/>
    <n v="38.912644"/>
    <n v="-77.045640000000006"/>
    <x v="0"/>
    <x v="194"/>
    <n v="3254"/>
  </r>
  <r>
    <s v="F23464"/>
    <x v="0"/>
    <d v="2021-10-14T15:59:00"/>
    <d v="2021-10-14T16:02:31"/>
    <n v="31113"/>
    <n v="31299"/>
    <n v="38.920668999999997"/>
    <n v="-77.043679999999995"/>
    <n v="38.912644"/>
    <n v="-77.045640000000006"/>
    <x v="0"/>
    <x v="99"/>
    <n v="3255"/>
  </r>
  <r>
    <s v="F23465"/>
    <x v="0"/>
    <d v="2021-10-10T10:46:40"/>
    <d v="2021-10-10T10:57:13"/>
    <n v="31113"/>
    <n v="31299"/>
    <n v="38.920668999999997"/>
    <n v="-77.043679999999995"/>
    <n v="38.912644"/>
    <n v="-77.045640000000006"/>
    <x v="0"/>
    <x v="473"/>
    <n v="3256"/>
  </r>
  <r>
    <s v="F23466"/>
    <x v="0"/>
    <d v="2021-10-10T10:46:43"/>
    <d v="2021-10-10T10:57:18"/>
    <n v="31113"/>
    <n v="31299"/>
    <n v="38.920668999999997"/>
    <n v="-77.043679999999995"/>
    <n v="38.912644"/>
    <n v="-77.045640000000006"/>
    <x v="0"/>
    <x v="166"/>
    <n v="3257"/>
  </r>
  <r>
    <s v="F23467"/>
    <x v="1"/>
    <d v="2021-10-27T16:16:03"/>
    <d v="2021-10-27T16:22:03"/>
    <n v="31113"/>
    <n v="31299"/>
    <n v="38.920658000000003"/>
    <n v="-77.043645999999995"/>
    <n v="38.912652000000001"/>
    <n v="-77.045512000000002"/>
    <x v="1"/>
    <x v="420"/>
    <n v="3258"/>
  </r>
  <r>
    <s v="F23468"/>
    <x v="0"/>
    <d v="2021-10-12T10:59:57"/>
    <d v="2021-10-12T11:05:56"/>
    <n v="31113"/>
    <n v="31299"/>
    <n v="38.920668999999997"/>
    <n v="-77.043679999999995"/>
    <n v="38.912644"/>
    <n v="-77.045640000000006"/>
    <x v="0"/>
    <x v="314"/>
    <n v="3259"/>
  </r>
  <r>
    <s v="F23469"/>
    <x v="0"/>
    <d v="2021-10-20T19:34:53"/>
    <d v="2021-10-20T19:39:09"/>
    <n v="31113"/>
    <n v="31299"/>
    <n v="38.920668999999997"/>
    <n v="-77.043679999999995"/>
    <n v="38.912644"/>
    <n v="-77.045640000000006"/>
    <x v="1"/>
    <x v="55"/>
    <n v="3260"/>
  </r>
  <r>
    <s v="F23470"/>
    <x v="0"/>
    <d v="2021-10-29T14:00:03"/>
    <d v="2021-10-29T14:04:48"/>
    <n v="31113"/>
    <n v="31299"/>
    <n v="38.920668999999997"/>
    <n v="-77.043679999999995"/>
    <n v="38.912644"/>
    <n v="-77.045640000000006"/>
    <x v="0"/>
    <x v="287"/>
    <n v="3261"/>
  </r>
  <r>
    <s v="F23471"/>
    <x v="0"/>
    <d v="2021-10-13T09:02:49"/>
    <d v="2021-10-13T09:16:59"/>
    <n v="31115"/>
    <n v="31299"/>
    <n v="38.928120999999997"/>
    <n v="-77.023795000000007"/>
    <n v="38.912644"/>
    <n v="-77.045640000000006"/>
    <x v="0"/>
    <x v="513"/>
    <n v="3262"/>
  </r>
  <r>
    <s v="F23472"/>
    <x v="0"/>
    <d v="2021-10-31T02:13:59"/>
    <d v="2021-10-31T02:28:40"/>
    <n v="31115"/>
    <n v="31299"/>
    <n v="38.928120999999997"/>
    <n v="-77.023795000000007"/>
    <n v="38.912644"/>
    <n v="-77.045640000000006"/>
    <x v="1"/>
    <x v="599"/>
    <n v="3263"/>
  </r>
  <r>
    <s v="F23473"/>
    <x v="1"/>
    <d v="2021-10-02T17:39:16"/>
    <d v="2021-10-02T17:51:22"/>
    <n v="31113"/>
    <n v="31318"/>
    <n v="38.920667000000002"/>
    <n v="-77.043572999999995"/>
    <n v="38.947076000000003"/>
    <n v="-77.065010999999998"/>
    <x v="0"/>
    <x v="601"/>
    <n v="3264"/>
  </r>
  <r>
    <s v="F23474"/>
    <x v="1"/>
    <d v="2021-10-02T17:39:08"/>
    <d v="2021-10-02T17:51:07"/>
    <n v="31113"/>
    <n v="31318"/>
    <n v="38.920692000000003"/>
    <n v="-77.043604999999999"/>
    <n v="38.946947999999999"/>
    <n v="-77.065038000000001"/>
    <x v="0"/>
    <x v="474"/>
    <n v="3265"/>
  </r>
  <r>
    <s v="F23475"/>
    <x v="0"/>
    <d v="2021-10-02T07:56:12"/>
    <d v="2021-10-02T07:59:48"/>
    <n v="31113"/>
    <n v="31299"/>
    <n v="38.920668999999997"/>
    <n v="-77.043679999999995"/>
    <n v="38.912644"/>
    <n v="-77.045640000000006"/>
    <x v="0"/>
    <x v="356"/>
    <n v="3266"/>
  </r>
  <r>
    <s v="F23476"/>
    <x v="0"/>
    <d v="2021-10-10T10:08:29"/>
    <d v="2021-10-10T10:11:36"/>
    <n v="31113"/>
    <n v="31299"/>
    <n v="38.920668999999997"/>
    <n v="-77.043679999999995"/>
    <n v="38.912644"/>
    <n v="-77.045640000000006"/>
    <x v="0"/>
    <x v="655"/>
    <n v="3267"/>
  </r>
  <r>
    <s v="F23477"/>
    <x v="1"/>
    <d v="2021-10-06T18:28:16"/>
    <d v="2021-10-06T18:32:38"/>
    <n v="31113"/>
    <n v="31299"/>
    <n v="38.920577000000002"/>
    <n v="-77.043722000000002"/>
    <n v="38.912636999999997"/>
    <n v="-77.045568000000003"/>
    <x v="0"/>
    <x v="185"/>
    <n v="3268"/>
  </r>
  <r>
    <s v="F23478"/>
    <x v="0"/>
    <d v="2021-10-27T18:40:59"/>
    <d v="2021-10-27T18:45:45"/>
    <n v="31113"/>
    <n v="31299"/>
    <n v="38.920668999999997"/>
    <n v="-77.043679999999995"/>
    <n v="38.912644"/>
    <n v="-77.045640000000006"/>
    <x v="0"/>
    <x v="589"/>
    <n v="3269"/>
  </r>
  <r>
    <s v="F23479"/>
    <x v="0"/>
    <d v="2021-10-17T16:30:20"/>
    <d v="2021-10-17T16:37:37"/>
    <n v="31113"/>
    <n v="31299"/>
    <n v="38.920668999999997"/>
    <n v="-77.043679999999995"/>
    <n v="38.912644"/>
    <n v="-77.045640000000006"/>
    <x v="0"/>
    <x v="108"/>
    <n v="3270"/>
  </r>
  <r>
    <s v="F23480"/>
    <x v="0"/>
    <d v="2021-10-11T15:45:41"/>
    <d v="2021-10-11T15:52:07"/>
    <n v="31113"/>
    <n v="31299"/>
    <n v="38.920668999999997"/>
    <n v="-77.043679999999995"/>
    <n v="38.912644"/>
    <n v="-77.045640000000006"/>
    <x v="0"/>
    <x v="243"/>
    <n v="3271"/>
  </r>
  <r>
    <s v="F23481"/>
    <x v="0"/>
    <d v="2021-10-11T17:11:57"/>
    <d v="2021-10-11T17:23:54"/>
    <n v="31113"/>
    <n v="31299"/>
    <n v="38.920668999999997"/>
    <n v="-77.043679999999995"/>
    <n v="38.912644"/>
    <n v="-77.045640000000006"/>
    <x v="0"/>
    <x v="218"/>
    <n v="3272"/>
  </r>
  <r>
    <s v="F23482"/>
    <x v="0"/>
    <d v="2021-10-20T09:55:34"/>
    <d v="2021-10-20T10:05:15"/>
    <n v="31113"/>
    <n v="31305"/>
    <n v="38.920668999999997"/>
    <n v="-77.043679999999995"/>
    <n v="38.934266999999998"/>
    <n v="-77.057979000000003"/>
    <x v="0"/>
    <x v="385"/>
    <n v="3273"/>
  </r>
  <r>
    <s v="F23483"/>
    <x v="1"/>
    <d v="2021-10-14T15:25:18"/>
    <d v="2021-10-14T15:41:14"/>
    <n v="31325"/>
    <n v="31305"/>
    <n v="38.912629000000003"/>
    <n v="-77.074321999999995"/>
    <n v="38.934161000000003"/>
    <n v="-77.057955000000007"/>
    <x v="0"/>
    <x v="252"/>
    <n v="3274"/>
  </r>
  <r>
    <s v="F23484"/>
    <x v="0"/>
    <d v="2021-10-06T17:11:26"/>
    <d v="2021-10-06T17:27:30"/>
    <n v="31325"/>
    <n v="31299"/>
    <n v="38.912613999999998"/>
    <n v="-77.074323000000007"/>
    <n v="38.912644"/>
    <n v="-77.045640000000006"/>
    <x v="0"/>
    <x v="595"/>
    <n v="3275"/>
  </r>
  <r>
    <s v="F23485"/>
    <x v="0"/>
    <d v="2021-10-22T17:24:23"/>
    <d v="2021-10-22T17:38:59"/>
    <n v="31325"/>
    <n v="31299"/>
    <n v="38.912613999999998"/>
    <n v="-77.074323000000007"/>
    <n v="38.912644"/>
    <n v="-77.045640000000006"/>
    <x v="0"/>
    <x v="182"/>
    <n v="3276"/>
  </r>
  <r>
    <s v="F23486"/>
    <x v="0"/>
    <d v="2021-10-07T16:57:50"/>
    <d v="2021-10-07T17:10:16"/>
    <n v="31325"/>
    <n v="31299"/>
    <n v="38.912613999999998"/>
    <n v="-77.074323000000007"/>
    <n v="38.912644"/>
    <n v="-77.045640000000006"/>
    <x v="0"/>
    <x v="469"/>
    <n v="3277"/>
  </r>
  <r>
    <s v="F23487"/>
    <x v="0"/>
    <d v="2021-10-26T18:09:41"/>
    <d v="2021-10-26T18:30:04"/>
    <n v="31325"/>
    <n v="31305"/>
    <n v="38.912613999999998"/>
    <n v="-77.074323000000007"/>
    <n v="38.934266999999998"/>
    <n v="-77.057979000000003"/>
    <x v="0"/>
    <x v="572"/>
    <n v="3278"/>
  </r>
  <r>
    <s v="F23488"/>
    <x v="0"/>
    <d v="2021-10-24T11:29:43"/>
    <d v="2021-10-24T11:38:55"/>
    <n v="31116"/>
    <n v="31305"/>
    <n v="38.917760999999999"/>
    <n v="-77.040620000000004"/>
    <n v="38.934266999999998"/>
    <n v="-77.057979000000003"/>
    <x v="0"/>
    <x v="626"/>
    <n v="3279"/>
  </r>
  <r>
    <s v="F23489"/>
    <x v="0"/>
    <d v="2021-10-05T17:39:51"/>
    <d v="2021-10-05T17:49:59"/>
    <n v="31116"/>
    <n v="31305"/>
    <n v="38.917760999999999"/>
    <n v="-77.040620000000004"/>
    <n v="38.934266999999998"/>
    <n v="-77.057979000000003"/>
    <x v="0"/>
    <x v="518"/>
    <n v="3280"/>
  </r>
  <r>
    <s v="F23490"/>
    <x v="0"/>
    <d v="2021-10-20T15:49:11"/>
    <d v="2021-10-20T16:02:20"/>
    <n v="31116"/>
    <n v="31305"/>
    <n v="38.917760999999999"/>
    <n v="-77.040620000000004"/>
    <n v="38.934266999999998"/>
    <n v="-77.057979000000003"/>
    <x v="0"/>
    <x v="618"/>
    <n v="3281"/>
  </r>
  <r>
    <s v="F23491"/>
    <x v="0"/>
    <d v="2021-10-24T17:05:25"/>
    <d v="2021-10-24T17:19:59"/>
    <n v="31116"/>
    <n v="31305"/>
    <n v="38.917760999999999"/>
    <n v="-77.040620000000004"/>
    <n v="38.934266999999998"/>
    <n v="-77.057979000000003"/>
    <x v="1"/>
    <x v="344"/>
    <n v="3282"/>
  </r>
  <r>
    <s v="F23492"/>
    <x v="1"/>
    <d v="2021-10-02T18:42:39"/>
    <d v="2021-10-02T18:48:48"/>
    <n v="31116"/>
    <n v="31299"/>
    <n v="38.917741999999997"/>
    <n v="-77.040647000000007"/>
    <n v="38.912590000000002"/>
    <n v="-77.045685000000006"/>
    <x v="0"/>
    <x v="344"/>
    <n v="3283"/>
  </r>
  <r>
    <s v="F23493"/>
    <x v="0"/>
    <d v="2021-10-03T17:27:40"/>
    <d v="2021-10-03T17:35:16"/>
    <n v="31116"/>
    <n v="31299"/>
    <n v="38.917760999999999"/>
    <n v="-77.040620000000004"/>
    <n v="38.912644"/>
    <n v="-77.045640000000006"/>
    <x v="0"/>
    <x v="603"/>
    <n v="3284"/>
  </r>
  <r>
    <s v="F23494"/>
    <x v="0"/>
    <d v="2021-10-10T09:59:46"/>
    <d v="2021-10-10T10:03:40"/>
    <n v="31116"/>
    <n v="31299"/>
    <n v="38.917760999999999"/>
    <n v="-77.040620000000004"/>
    <n v="38.912644"/>
    <n v="-77.045640000000006"/>
    <x v="0"/>
    <x v="471"/>
    <n v="3285"/>
  </r>
  <r>
    <s v="F23495"/>
    <x v="0"/>
    <d v="2021-10-02T18:43:18"/>
    <d v="2021-10-02T18:48:46"/>
    <n v="31116"/>
    <n v="31299"/>
    <n v="38.917760999999999"/>
    <n v="-77.040620000000004"/>
    <n v="38.912644"/>
    <n v="-77.045640000000006"/>
    <x v="0"/>
    <x v="612"/>
    <n v="3286"/>
  </r>
  <r>
    <s v="F23496"/>
    <x v="0"/>
    <d v="2021-10-15T08:29:50"/>
    <d v="2021-10-15T08:34:46"/>
    <n v="31116"/>
    <n v="31299"/>
    <n v="38.917760999999999"/>
    <n v="-77.040620000000004"/>
    <n v="38.912644"/>
    <n v="-77.045640000000006"/>
    <x v="0"/>
    <x v="218"/>
    <n v="3287"/>
  </r>
  <r>
    <s v="F23497"/>
    <x v="1"/>
    <d v="2021-10-23T14:02:32"/>
    <d v="2021-10-23T17:51:47"/>
    <n v="31116"/>
    <n v="31299"/>
    <n v="38.917746000000001"/>
    <n v="-77.040631000000005"/>
    <n v="38.912705000000003"/>
    <n v="-77.045569"/>
    <x v="1"/>
    <x v="114"/>
    <n v="3288"/>
  </r>
  <r>
    <s v="F23498"/>
    <x v="0"/>
    <d v="2021-10-03T11:11:21"/>
    <d v="2021-10-03T11:15:04"/>
    <n v="31116"/>
    <n v="31299"/>
    <n v="38.917760999999999"/>
    <n v="-77.040620000000004"/>
    <n v="38.912644"/>
    <n v="-77.045640000000006"/>
    <x v="1"/>
    <x v="111"/>
    <n v="3289"/>
  </r>
  <r>
    <s v="F23499"/>
    <x v="1"/>
    <d v="2021-10-06T19:17:32"/>
    <d v="2021-10-06T19:28:30"/>
    <n v="31116"/>
    <n v="31313"/>
    <n v="38.917766"/>
    <n v="-77.040612999999993"/>
    <n v="38.941070000000003"/>
    <n v="-77.061886999999999"/>
    <x v="0"/>
    <x v="397"/>
    <n v="3290"/>
  </r>
  <r>
    <s v="F23500"/>
    <x v="0"/>
    <d v="2021-10-27T17:15:25"/>
    <d v="2021-10-27T17:19:31"/>
    <n v="31116"/>
    <n v="31299"/>
    <n v="38.917760999999999"/>
    <n v="-77.040620000000004"/>
    <n v="38.912644"/>
    <n v="-77.045640000000006"/>
    <x v="0"/>
    <x v="654"/>
    <n v="3291"/>
  </r>
  <r>
    <s v="F23501"/>
    <x v="0"/>
    <d v="2021-10-19T07:49:42"/>
    <d v="2021-10-19T08:14:08"/>
    <n v="31212"/>
    <n v="31305"/>
    <n v="38.905710999999997"/>
    <n v="-77.047318000000004"/>
    <n v="38.934266999999998"/>
    <n v="-77.057979000000003"/>
    <x v="0"/>
    <x v="206"/>
    <n v="3292"/>
  </r>
  <r>
    <s v="F23502"/>
    <x v="0"/>
    <d v="2021-10-31T12:36:52"/>
    <d v="2021-10-31T12:59:59"/>
    <n v="31275"/>
    <n v="31305"/>
    <n v="38.901755000000001"/>
    <n v="-77.051084000000003"/>
    <n v="38.934266999999998"/>
    <n v="-77.057979000000003"/>
    <x v="0"/>
    <x v="73"/>
    <n v="3293"/>
  </r>
  <r>
    <s v="F23503"/>
    <x v="1"/>
    <d v="2021-10-19T18:14:19"/>
    <d v="2021-10-19T18:22:50"/>
    <n v="31229"/>
    <n v="31305"/>
    <n v="38.915647"/>
    <n v="-77.038176000000007"/>
    <n v="38.934255"/>
    <n v="-77.057905000000005"/>
    <x v="0"/>
    <x v="482"/>
    <n v="3294"/>
  </r>
  <r>
    <s v="F23504"/>
    <x v="0"/>
    <d v="2021-10-28T13:33:25"/>
    <d v="2021-10-28T13:55:04"/>
    <n v="31229"/>
    <n v="31305"/>
    <n v="38.915543999999997"/>
    <n v="-77.038252"/>
    <n v="38.934266999999998"/>
    <n v="-77.057979000000003"/>
    <x v="0"/>
    <x v="652"/>
    <n v="3295"/>
  </r>
  <r>
    <s v="F23505"/>
    <x v="2"/>
    <d v="2021-10-02T08:41:37"/>
    <d v="2021-10-02T09:05:08"/>
    <n v="31229"/>
    <n v="31305"/>
    <n v="38.915543999999997"/>
    <n v="-77.038252"/>
    <n v="38.934266999999998"/>
    <n v="-77.057979000000003"/>
    <x v="1"/>
    <x v="435"/>
    <n v="3296"/>
  </r>
  <r>
    <s v="F23506"/>
    <x v="0"/>
    <d v="2021-10-19T08:02:10"/>
    <d v="2021-10-19T08:06:50"/>
    <n v="31212"/>
    <n v="31299"/>
    <n v="38.905710999999997"/>
    <n v="-77.047318000000004"/>
    <n v="38.912644"/>
    <n v="-77.045640000000006"/>
    <x v="0"/>
    <x v="509"/>
    <n v="3297"/>
  </r>
  <r>
    <s v="F23507"/>
    <x v="0"/>
    <d v="2021-10-08T17:54:54"/>
    <d v="2021-10-08T17:59:05"/>
    <n v="31212"/>
    <n v="31299"/>
    <n v="38.905710999999997"/>
    <n v="-77.047318000000004"/>
    <n v="38.912644"/>
    <n v="-77.045640000000006"/>
    <x v="0"/>
    <x v="467"/>
    <n v="3298"/>
  </r>
  <r>
    <s v="F23508"/>
    <x v="1"/>
    <d v="2021-10-18T11:23:31"/>
    <d v="2021-10-18T11:32:08"/>
    <n v="31212"/>
    <n v="31299"/>
    <n v="38.905718999999998"/>
    <n v="-77.047348"/>
    <n v="38.912547000000004"/>
    <n v="-77.045542999999995"/>
    <x v="1"/>
    <x v="20"/>
    <n v="3299"/>
  </r>
  <r>
    <s v="F23509"/>
    <x v="0"/>
    <d v="2021-10-14T14:53:26"/>
    <d v="2021-10-14T14:59:38"/>
    <n v="31212"/>
    <n v="31299"/>
    <n v="38.905710999999997"/>
    <n v="-77.047318000000004"/>
    <n v="38.912644"/>
    <n v="-77.045640000000006"/>
    <x v="1"/>
    <x v="473"/>
    <n v="3300"/>
  </r>
  <r>
    <s v="F23510"/>
    <x v="0"/>
    <d v="2021-10-02T23:53:08"/>
    <d v="2021-10-03T00:06:36"/>
    <n v="31212"/>
    <n v="31299"/>
    <n v="38.905710999999997"/>
    <n v="-77.047318000000004"/>
    <n v="38.912644"/>
    <n v="-77.045640000000006"/>
    <x v="0"/>
    <x v="57"/>
    <n v="3301"/>
  </r>
  <r>
    <s v="F23511"/>
    <x v="1"/>
    <d v="2021-10-04T11:49:36"/>
    <d v="2021-10-04T14:30:54"/>
    <n v="31212"/>
    <n v="31299"/>
    <n v="38.905808"/>
    <n v="-77.047089"/>
    <n v="38.912658999999998"/>
    <n v="-77.045488000000006"/>
    <x v="1"/>
    <x v="86"/>
    <n v="3302"/>
  </r>
  <r>
    <s v="F23512"/>
    <x v="0"/>
    <d v="2021-10-19T18:47:38"/>
    <d v="2021-10-19T18:52:40"/>
    <n v="31212"/>
    <n v="31299"/>
    <n v="38.905710999999997"/>
    <n v="-77.047318000000004"/>
    <n v="38.912644"/>
    <n v="-77.045640000000006"/>
    <x v="0"/>
    <x v="40"/>
    <n v="3303"/>
  </r>
  <r>
    <s v="F23513"/>
    <x v="0"/>
    <d v="2021-10-15T16:48:39"/>
    <d v="2021-10-15T16:53:03"/>
    <n v="31212"/>
    <n v="31299"/>
    <n v="38.905710999999997"/>
    <n v="-77.047318000000004"/>
    <n v="38.912644"/>
    <n v="-77.045640000000006"/>
    <x v="0"/>
    <x v="157"/>
    <n v="3304"/>
  </r>
  <r>
    <s v="F23514"/>
    <x v="0"/>
    <d v="2021-10-27T11:37:03"/>
    <d v="2021-10-27T11:44:30"/>
    <n v="31212"/>
    <n v="31299"/>
    <n v="38.905710999999997"/>
    <n v="-77.047318000000004"/>
    <n v="38.912644"/>
    <n v="-77.045640000000006"/>
    <x v="0"/>
    <x v="411"/>
    <n v="3305"/>
  </r>
  <r>
    <s v="F23515"/>
    <x v="0"/>
    <d v="2021-10-21T19:22:57"/>
    <d v="2021-10-21T19:30:52"/>
    <n v="31275"/>
    <n v="31299"/>
    <n v="38.901755000000001"/>
    <n v="-77.051084000000003"/>
    <n v="38.912644"/>
    <n v="-77.045640000000006"/>
    <x v="0"/>
    <x v="271"/>
    <n v="3306"/>
  </r>
  <r>
    <s v="F23516"/>
    <x v="0"/>
    <d v="2021-10-08T18:53:50"/>
    <d v="2021-10-08T19:01:06"/>
    <n v="31275"/>
    <n v="31299"/>
    <n v="38.901755000000001"/>
    <n v="-77.051084000000003"/>
    <n v="38.912644"/>
    <n v="-77.045640000000006"/>
    <x v="0"/>
    <x v="71"/>
    <n v="3307"/>
  </r>
  <r>
    <s v="F23517"/>
    <x v="0"/>
    <d v="2021-10-24T18:19:57"/>
    <d v="2021-10-24T18:25:47"/>
    <n v="31275"/>
    <n v="31299"/>
    <n v="38.901755000000001"/>
    <n v="-77.051084000000003"/>
    <n v="38.912644"/>
    <n v="-77.045640000000006"/>
    <x v="0"/>
    <x v="145"/>
    <n v="3308"/>
  </r>
  <r>
    <s v="F23518"/>
    <x v="0"/>
    <d v="2021-10-11T17:39:55"/>
    <d v="2021-10-11T17:46:28"/>
    <n v="31212"/>
    <n v="31299"/>
    <n v="38.905710999999997"/>
    <n v="-77.047318000000004"/>
    <n v="38.912644"/>
    <n v="-77.045640000000006"/>
    <x v="0"/>
    <x v="213"/>
    <n v="3309"/>
  </r>
  <r>
    <s v="F23519"/>
    <x v="0"/>
    <d v="2021-10-05T19:13:33"/>
    <d v="2021-10-05T19:17:26"/>
    <n v="31212"/>
    <n v="31299"/>
    <n v="38.905710999999997"/>
    <n v="-77.047318000000004"/>
    <n v="38.912644"/>
    <n v="-77.045640000000006"/>
    <x v="0"/>
    <x v="495"/>
    <n v="3310"/>
  </r>
  <r>
    <s v="F23520"/>
    <x v="0"/>
    <d v="2021-10-26T14:08:08"/>
    <d v="2021-10-26T14:14:25"/>
    <n v="31212"/>
    <n v="31299"/>
    <n v="38.905710999999997"/>
    <n v="-77.047318000000004"/>
    <n v="38.912644"/>
    <n v="-77.045640000000006"/>
    <x v="0"/>
    <x v="146"/>
    <n v="3311"/>
  </r>
  <r>
    <s v="F23521"/>
    <x v="2"/>
    <d v="2021-10-23T10:37:35"/>
    <d v="2021-10-23T10:45:51"/>
    <n v="31212"/>
    <n v="31299"/>
    <n v="38.905710999999997"/>
    <n v="-77.047318000000004"/>
    <n v="38.912644"/>
    <n v="-77.045640000000006"/>
    <x v="1"/>
    <x v="547"/>
    <n v="3312"/>
  </r>
  <r>
    <s v="F23522"/>
    <x v="0"/>
    <d v="2021-10-04T17:04:53"/>
    <d v="2021-10-04T17:10:05"/>
    <n v="31212"/>
    <n v="31299"/>
    <n v="38.905710999999997"/>
    <n v="-77.047318000000004"/>
    <n v="38.912644"/>
    <n v="-77.045640000000006"/>
    <x v="0"/>
    <x v="314"/>
    <n v="3313"/>
  </r>
  <r>
    <s v="F23523"/>
    <x v="0"/>
    <d v="2021-10-25T15:58:55"/>
    <d v="2021-10-25T16:05:12"/>
    <n v="31212"/>
    <n v="31299"/>
    <n v="38.905710999999997"/>
    <n v="-77.047318000000004"/>
    <n v="38.912644"/>
    <n v="-77.045640000000006"/>
    <x v="0"/>
    <x v="599"/>
    <n v="3314"/>
  </r>
  <r>
    <s v="F23524"/>
    <x v="0"/>
    <d v="2021-10-12T15:30:33"/>
    <d v="2021-10-12T15:38:52"/>
    <n v="31212"/>
    <n v="31299"/>
    <n v="38.905710999999997"/>
    <n v="-77.047318000000004"/>
    <n v="38.912644"/>
    <n v="-77.045640000000006"/>
    <x v="0"/>
    <x v="297"/>
    <n v="3315"/>
  </r>
  <r>
    <s v="F23525"/>
    <x v="0"/>
    <d v="2021-10-13T17:36:04"/>
    <d v="2021-10-13T17:41:23"/>
    <n v="31212"/>
    <n v="31299"/>
    <n v="38.905710999999997"/>
    <n v="-77.047318000000004"/>
    <n v="38.912644"/>
    <n v="-77.045640000000006"/>
    <x v="0"/>
    <x v="229"/>
    <n v="3316"/>
  </r>
  <r>
    <s v="F23526"/>
    <x v="0"/>
    <d v="2021-10-22T20:50:54"/>
    <d v="2021-10-22T20:58:06"/>
    <n v="31212"/>
    <n v="31299"/>
    <n v="38.905710999999997"/>
    <n v="-77.047318000000004"/>
    <n v="38.912644"/>
    <n v="-77.045640000000006"/>
    <x v="0"/>
    <x v="125"/>
    <n v="3317"/>
  </r>
  <r>
    <s v="F23527"/>
    <x v="0"/>
    <d v="2021-10-09T12:11:40"/>
    <d v="2021-10-09T12:15:48"/>
    <n v="31212"/>
    <n v="31299"/>
    <n v="38.905710999999997"/>
    <n v="-77.047318000000004"/>
    <n v="38.912644"/>
    <n v="-77.045640000000006"/>
    <x v="0"/>
    <x v="216"/>
    <n v="3318"/>
  </r>
  <r>
    <s v="F23528"/>
    <x v="0"/>
    <d v="2021-10-13T19:56:31"/>
    <d v="2021-10-13T20:00:07"/>
    <n v="31212"/>
    <n v="31299"/>
    <n v="38.905710999999997"/>
    <n v="-77.047318000000004"/>
    <n v="38.912644"/>
    <n v="-77.045640000000006"/>
    <x v="0"/>
    <x v="514"/>
    <n v="3319"/>
  </r>
  <r>
    <s v="F23529"/>
    <x v="0"/>
    <d v="2021-10-19T18:54:16"/>
    <d v="2021-10-19T19:01:54"/>
    <n v="31212"/>
    <n v="31299"/>
    <n v="38.905710999999997"/>
    <n v="-77.047318000000004"/>
    <n v="38.912644"/>
    <n v="-77.045640000000006"/>
    <x v="0"/>
    <x v="531"/>
    <n v="3320"/>
  </r>
  <r>
    <s v="F23530"/>
    <x v="0"/>
    <d v="2021-10-25T15:27:54"/>
    <d v="2021-10-25T15:32:23"/>
    <n v="31212"/>
    <n v="31299"/>
    <n v="38.905710999999997"/>
    <n v="-77.047318000000004"/>
    <n v="38.912644"/>
    <n v="-77.045640000000006"/>
    <x v="1"/>
    <x v="260"/>
    <n v="3321"/>
  </r>
  <r>
    <s v="F23531"/>
    <x v="1"/>
    <d v="2021-10-08T19:23:52"/>
    <d v="2021-10-08T20:21:05"/>
    <n v="31212"/>
    <n v="31299"/>
    <n v="38.905779000000003"/>
    <n v="-77.047188000000006"/>
    <n v="38.912736000000002"/>
    <n v="-77.045567000000005"/>
    <x v="0"/>
    <x v="512"/>
    <n v="3322"/>
  </r>
  <r>
    <s v="F23532"/>
    <x v="2"/>
    <d v="2021-10-23T10:38:10"/>
    <d v="2021-10-23T10:45:38"/>
    <n v="31212"/>
    <n v="31299"/>
    <n v="38.905710999999997"/>
    <n v="-77.047318000000004"/>
    <n v="38.912644"/>
    <n v="-77.045640000000006"/>
    <x v="1"/>
    <x v="18"/>
    <n v="3323"/>
  </r>
  <r>
    <s v="F23533"/>
    <x v="0"/>
    <d v="2021-10-06T12:13:03"/>
    <d v="2021-10-06T12:26:25"/>
    <n v="31275"/>
    <n v="31299"/>
    <n v="38.901755000000001"/>
    <n v="-77.051084000000003"/>
    <n v="38.912644"/>
    <n v="-77.045640000000006"/>
    <x v="1"/>
    <x v="98"/>
    <n v="3324"/>
  </r>
  <r>
    <s v="F23534"/>
    <x v="0"/>
    <d v="2021-10-24T12:06:36"/>
    <d v="2021-10-24T12:17:30"/>
    <n v="31275"/>
    <n v="31299"/>
    <n v="38.901755000000001"/>
    <n v="-77.051084000000003"/>
    <n v="38.912644"/>
    <n v="-77.045640000000006"/>
    <x v="1"/>
    <x v="472"/>
    <n v="3325"/>
  </r>
  <r>
    <s v="F23535"/>
    <x v="0"/>
    <d v="2021-10-08T16:31:13"/>
    <d v="2021-10-08T16:36:51"/>
    <n v="31212"/>
    <n v="31299"/>
    <n v="38.905710999999997"/>
    <n v="-77.047318000000004"/>
    <n v="38.912644"/>
    <n v="-77.045640000000006"/>
    <x v="0"/>
    <x v="386"/>
    <n v="3326"/>
  </r>
  <r>
    <s v="F23536"/>
    <x v="0"/>
    <d v="2021-10-30T15:53:35"/>
    <d v="2021-10-30T15:58:48"/>
    <n v="31212"/>
    <n v="31299"/>
    <n v="38.905710999999997"/>
    <n v="-77.047318000000004"/>
    <n v="38.912644"/>
    <n v="-77.045640000000006"/>
    <x v="0"/>
    <x v="70"/>
    <n v="3327"/>
  </r>
  <r>
    <s v="F23537"/>
    <x v="0"/>
    <d v="2021-10-31T11:59:38"/>
    <d v="2021-10-31T12:04:26"/>
    <n v="31212"/>
    <n v="31299"/>
    <n v="38.905710999999997"/>
    <n v="-77.047318000000004"/>
    <n v="38.912644"/>
    <n v="-77.045640000000006"/>
    <x v="0"/>
    <x v="263"/>
    <n v="3328"/>
  </r>
  <r>
    <s v="F23538"/>
    <x v="0"/>
    <d v="2021-10-28T13:39:55"/>
    <d v="2021-10-28T13:47:57"/>
    <n v="31212"/>
    <n v="31299"/>
    <n v="38.905710999999997"/>
    <n v="-77.047318000000004"/>
    <n v="38.912644"/>
    <n v="-77.045640000000006"/>
    <x v="0"/>
    <x v="593"/>
    <n v="3329"/>
  </r>
  <r>
    <s v="F23539"/>
    <x v="0"/>
    <d v="2021-10-22T21:01:14"/>
    <d v="2021-10-22T21:09:37"/>
    <n v="31275"/>
    <n v="31299"/>
    <n v="38.901755000000001"/>
    <n v="-77.051084000000003"/>
    <n v="38.912644"/>
    <n v="-77.045640000000006"/>
    <x v="0"/>
    <x v="102"/>
    <n v="3330"/>
  </r>
  <r>
    <s v="F23540"/>
    <x v="1"/>
    <d v="2021-10-20T17:15:33"/>
    <d v="2021-10-20T17:24:24"/>
    <n v="31275"/>
    <n v="31299"/>
    <n v="38.901634000000001"/>
    <n v="-77.051134000000005"/>
    <n v="38.912559000000002"/>
    <n v="-77.0458"/>
    <x v="0"/>
    <x v="201"/>
    <n v="3331"/>
  </r>
  <r>
    <s v="F23541"/>
    <x v="1"/>
    <d v="2021-10-21T15:25:10"/>
    <d v="2021-10-21T15:34:50"/>
    <n v="31275"/>
    <n v="31299"/>
    <n v="38.901566000000003"/>
    <n v="-77.051102999999998"/>
    <n v="38.912531999999999"/>
    <n v="-77.045876000000007"/>
    <x v="1"/>
    <x v="552"/>
    <n v="3332"/>
  </r>
  <r>
    <s v="F23542"/>
    <x v="0"/>
    <d v="2021-10-12T17:22:30"/>
    <d v="2021-10-12T17:28:41"/>
    <n v="31275"/>
    <n v="31299"/>
    <n v="38.901755000000001"/>
    <n v="-77.051084000000003"/>
    <n v="38.912644"/>
    <n v="-77.045640000000006"/>
    <x v="0"/>
    <x v="21"/>
    <n v="3333"/>
  </r>
  <r>
    <s v="F23543"/>
    <x v="0"/>
    <d v="2021-10-11T19:41:21"/>
    <d v="2021-10-11T19:47:25"/>
    <n v="31275"/>
    <n v="31299"/>
    <n v="38.901755000000001"/>
    <n v="-77.051084000000003"/>
    <n v="38.912644"/>
    <n v="-77.045640000000006"/>
    <x v="0"/>
    <x v="541"/>
    <n v="3334"/>
  </r>
  <r>
    <s v="F23544"/>
    <x v="0"/>
    <d v="2021-10-26T10:33:14"/>
    <d v="2021-10-26T10:45:33"/>
    <n v="31275"/>
    <n v="31299"/>
    <n v="38.901755000000001"/>
    <n v="-77.051084000000003"/>
    <n v="38.912644"/>
    <n v="-77.045640000000006"/>
    <x v="0"/>
    <x v="402"/>
    <n v="3335"/>
  </r>
  <r>
    <s v="F23545"/>
    <x v="0"/>
    <d v="2021-10-26T11:51:16"/>
    <d v="2021-10-26T11:59:15"/>
    <n v="31275"/>
    <n v="31299"/>
    <n v="38.901755000000001"/>
    <n v="-77.051084000000003"/>
    <n v="38.912644"/>
    <n v="-77.045640000000006"/>
    <x v="0"/>
    <x v="118"/>
    <n v="3336"/>
  </r>
  <r>
    <s v="F23546"/>
    <x v="0"/>
    <d v="2021-10-03T16:16:43"/>
    <d v="2021-10-03T16:49:37"/>
    <n v="31275"/>
    <n v="31299"/>
    <n v="38.901755000000001"/>
    <n v="-77.051084000000003"/>
    <n v="38.912644"/>
    <n v="-77.045640000000006"/>
    <x v="0"/>
    <x v="596"/>
    <n v="3337"/>
  </r>
  <r>
    <s v="F23547"/>
    <x v="0"/>
    <d v="2021-10-10T12:59:55"/>
    <d v="2021-10-10T13:09:22"/>
    <n v="31275"/>
    <n v="31299"/>
    <n v="38.901755000000001"/>
    <n v="-77.051084000000003"/>
    <n v="38.912644"/>
    <n v="-77.045640000000006"/>
    <x v="1"/>
    <x v="461"/>
    <n v="3338"/>
  </r>
  <r>
    <s v="F23548"/>
    <x v="1"/>
    <d v="2021-10-04T13:35:32"/>
    <d v="2021-10-04T13:39:45"/>
    <n v="31229"/>
    <n v="31299"/>
    <n v="38.915605999999997"/>
    <n v="-77.038330999999999"/>
    <n v="38.912650999999997"/>
    <n v="-77.045505000000006"/>
    <x v="0"/>
    <x v="226"/>
    <n v="3339"/>
  </r>
  <r>
    <s v="F23549"/>
    <x v="0"/>
    <d v="2021-10-30T08:34:22"/>
    <d v="2021-10-30T08:37:40"/>
    <n v="31229"/>
    <n v="31299"/>
    <n v="38.915543999999997"/>
    <n v="-77.038252"/>
    <n v="38.912644"/>
    <n v="-77.045640000000006"/>
    <x v="0"/>
    <x v="476"/>
    <n v="3340"/>
  </r>
  <r>
    <s v="F23550"/>
    <x v="0"/>
    <d v="2021-10-01T15:02:55"/>
    <d v="2021-10-01T15:07:53"/>
    <n v="31229"/>
    <n v="31299"/>
    <n v="38.915543999999997"/>
    <n v="-77.038252"/>
    <n v="38.912644"/>
    <n v="-77.045640000000006"/>
    <x v="0"/>
    <x v="475"/>
    <n v="3341"/>
  </r>
  <r>
    <s v="F23551"/>
    <x v="0"/>
    <d v="2021-10-03T08:30:04"/>
    <d v="2021-10-03T08:34:14"/>
    <n v="31229"/>
    <n v="31299"/>
    <n v="38.915543999999997"/>
    <n v="-77.038252"/>
    <n v="38.912644"/>
    <n v="-77.045640000000006"/>
    <x v="0"/>
    <x v="628"/>
    <n v="3342"/>
  </r>
  <r>
    <s v="F23552"/>
    <x v="0"/>
    <d v="2021-10-03T09:18:02"/>
    <d v="2021-10-03T09:29:22"/>
    <n v="31229"/>
    <n v="31299"/>
    <n v="38.915543999999997"/>
    <n v="-77.038252"/>
    <n v="38.912644"/>
    <n v="-77.045640000000006"/>
    <x v="0"/>
    <x v="378"/>
    <n v="3343"/>
  </r>
  <r>
    <s v="F23553"/>
    <x v="0"/>
    <d v="2021-10-10T10:42:48"/>
    <d v="2021-10-10T10:47:44"/>
    <n v="31229"/>
    <n v="31299"/>
    <n v="38.915543999999997"/>
    <n v="-77.038252"/>
    <n v="38.912644"/>
    <n v="-77.045640000000006"/>
    <x v="1"/>
    <x v="175"/>
    <n v="3344"/>
  </r>
  <r>
    <s v="F23554"/>
    <x v="0"/>
    <d v="2021-10-27T08:17:45"/>
    <d v="2021-10-27T08:21:25"/>
    <n v="31229"/>
    <n v="31299"/>
    <n v="38.915543999999997"/>
    <n v="-77.038252"/>
    <n v="38.912644"/>
    <n v="-77.045640000000006"/>
    <x v="0"/>
    <x v="393"/>
    <n v="3345"/>
  </r>
  <r>
    <s v="F23555"/>
    <x v="0"/>
    <d v="2021-10-28T18:12:49"/>
    <d v="2021-10-28T18:19:07"/>
    <n v="31229"/>
    <n v="31299"/>
    <n v="38.915543999999997"/>
    <n v="-77.038252"/>
    <n v="38.912644"/>
    <n v="-77.045640000000006"/>
    <x v="1"/>
    <x v="312"/>
    <n v="3346"/>
  </r>
  <r>
    <s v="F23556"/>
    <x v="0"/>
    <d v="2021-10-24T09:31:47"/>
    <d v="2021-10-24T09:36:17"/>
    <n v="31229"/>
    <n v="31299"/>
    <n v="38.915543999999997"/>
    <n v="-77.038252"/>
    <n v="38.912644"/>
    <n v="-77.045640000000006"/>
    <x v="0"/>
    <x v="652"/>
    <n v="3347"/>
  </r>
  <r>
    <s v="F23557"/>
    <x v="0"/>
    <d v="2021-10-30T13:07:01"/>
    <d v="2021-10-30T13:12:26"/>
    <n v="31229"/>
    <n v="31299"/>
    <n v="38.915543999999997"/>
    <n v="-77.038252"/>
    <n v="38.912644"/>
    <n v="-77.045640000000006"/>
    <x v="0"/>
    <x v="1"/>
    <n v="3348"/>
  </r>
  <r>
    <s v="F23558"/>
    <x v="0"/>
    <d v="2021-10-03T09:41:41"/>
    <d v="2021-10-03T09:45:04"/>
    <n v="31229"/>
    <n v="31299"/>
    <n v="38.915543999999997"/>
    <n v="-77.038252"/>
    <n v="38.912644"/>
    <n v="-77.045640000000006"/>
    <x v="0"/>
    <x v="7"/>
    <n v="3349"/>
  </r>
  <r>
    <s v="F23559"/>
    <x v="0"/>
    <d v="2021-10-28T14:47:28"/>
    <d v="2021-10-28T14:54:07"/>
    <n v="31275"/>
    <n v="31299"/>
    <n v="38.901755000000001"/>
    <n v="-77.051084000000003"/>
    <n v="38.912644"/>
    <n v="-77.045640000000006"/>
    <x v="0"/>
    <x v="656"/>
    <n v="3350"/>
  </r>
  <r>
    <s v="F23560"/>
    <x v="0"/>
    <d v="2021-10-14T21:19:22"/>
    <d v="2021-10-14T21:28:19"/>
    <n v="31275"/>
    <n v="31299"/>
    <n v="38.901755000000001"/>
    <n v="-77.051084000000003"/>
    <n v="38.912644"/>
    <n v="-77.045640000000006"/>
    <x v="0"/>
    <x v="593"/>
    <n v="3351"/>
  </r>
  <r>
    <s v="F23561"/>
    <x v="0"/>
    <d v="2021-10-13T19:38:55"/>
    <d v="2021-10-13T19:45:58"/>
    <n v="31275"/>
    <n v="31299"/>
    <n v="38.901755000000001"/>
    <n v="-77.051084000000003"/>
    <n v="38.912644"/>
    <n v="-77.045640000000006"/>
    <x v="0"/>
    <x v="296"/>
    <n v="3352"/>
  </r>
  <r>
    <s v="F23562"/>
    <x v="2"/>
    <d v="2021-10-22T16:17:34"/>
    <d v="2021-10-22T16:32:17"/>
    <n v="31275"/>
    <n v="31299"/>
    <n v="38.901755000000001"/>
    <n v="-77.051084000000003"/>
    <n v="38.912644"/>
    <n v="-77.045640000000006"/>
    <x v="1"/>
    <x v="453"/>
    <n v="3353"/>
  </r>
  <r>
    <s v="F23563"/>
    <x v="0"/>
    <d v="2021-10-14T16:58:38"/>
    <d v="2021-10-14T17:12:58"/>
    <n v="31275"/>
    <n v="31299"/>
    <n v="38.901755000000001"/>
    <n v="-77.051084000000003"/>
    <n v="38.912644"/>
    <n v="-77.045640000000006"/>
    <x v="0"/>
    <x v="344"/>
    <n v="3354"/>
  </r>
  <r>
    <s v="F23564"/>
    <x v="0"/>
    <d v="2021-10-21T19:28:02"/>
    <d v="2021-10-21T19:38:30"/>
    <n v="31275"/>
    <n v="31299"/>
    <n v="38.901755000000001"/>
    <n v="-77.051084000000003"/>
    <n v="38.912644"/>
    <n v="-77.045640000000006"/>
    <x v="0"/>
    <x v="273"/>
    <n v="3355"/>
  </r>
  <r>
    <s v="F23565"/>
    <x v="0"/>
    <d v="2021-10-17T14:16:56"/>
    <d v="2021-10-17T14:24:49"/>
    <n v="31275"/>
    <n v="31299"/>
    <n v="38.901755000000001"/>
    <n v="-77.051084000000003"/>
    <n v="38.912644"/>
    <n v="-77.045640000000006"/>
    <x v="0"/>
    <x v="272"/>
    <n v="3356"/>
  </r>
  <r>
    <s v="F23566"/>
    <x v="0"/>
    <d v="2021-10-22T13:22:34"/>
    <d v="2021-10-22T13:32:59"/>
    <n v="31275"/>
    <n v="31299"/>
    <n v="38.901755000000001"/>
    <n v="-77.051084000000003"/>
    <n v="38.912644"/>
    <n v="-77.045640000000006"/>
    <x v="0"/>
    <x v="373"/>
    <n v="3357"/>
  </r>
  <r>
    <s v="F23567"/>
    <x v="0"/>
    <d v="2021-10-05T18:28:57"/>
    <d v="2021-10-05T18:36:06"/>
    <n v="31275"/>
    <n v="31299"/>
    <n v="38.901755000000001"/>
    <n v="-77.051084000000003"/>
    <n v="38.912644"/>
    <n v="-77.045640000000006"/>
    <x v="0"/>
    <x v="536"/>
    <n v="3358"/>
  </r>
  <r>
    <s v="F23568"/>
    <x v="0"/>
    <d v="2021-10-11T18:18:47"/>
    <d v="2021-10-11T18:27:29"/>
    <n v="31275"/>
    <n v="31299"/>
    <n v="38.901755000000001"/>
    <n v="-77.051084000000003"/>
    <n v="38.912644"/>
    <n v="-77.045640000000006"/>
    <x v="0"/>
    <x v="657"/>
    <n v="3359"/>
  </r>
  <r>
    <s v="F23569"/>
    <x v="0"/>
    <d v="2021-10-12T22:33:25"/>
    <d v="2021-10-12T22:40:35"/>
    <n v="31275"/>
    <n v="31299"/>
    <n v="38.901755000000001"/>
    <n v="-77.051084000000003"/>
    <n v="38.912644"/>
    <n v="-77.045640000000006"/>
    <x v="0"/>
    <x v="289"/>
    <n v="3360"/>
  </r>
  <r>
    <s v="F23570"/>
    <x v="0"/>
    <d v="2021-10-11T19:04:44"/>
    <d v="2021-10-11T19:12:56"/>
    <n v="31275"/>
    <n v="31299"/>
    <n v="38.901755000000001"/>
    <n v="-77.051084000000003"/>
    <n v="38.912644"/>
    <n v="-77.045640000000006"/>
    <x v="0"/>
    <x v="402"/>
    <n v="3361"/>
  </r>
  <r>
    <s v="F23571"/>
    <x v="0"/>
    <d v="2021-10-11T08:09:39"/>
    <d v="2021-10-11T08:15:38"/>
    <n v="31275"/>
    <n v="31299"/>
    <n v="38.901755000000001"/>
    <n v="-77.051084000000003"/>
    <n v="38.912644"/>
    <n v="-77.045640000000006"/>
    <x v="0"/>
    <x v="644"/>
    <n v="3362"/>
  </r>
  <r>
    <s v="F23572"/>
    <x v="0"/>
    <d v="2021-10-07T19:46:20"/>
    <d v="2021-10-07T19:53:14"/>
    <n v="31275"/>
    <n v="31299"/>
    <n v="38.901755000000001"/>
    <n v="-77.051084000000003"/>
    <n v="38.912644"/>
    <n v="-77.045640000000006"/>
    <x v="0"/>
    <x v="413"/>
    <n v="3363"/>
  </r>
  <r>
    <s v="F23573"/>
    <x v="0"/>
    <d v="2021-10-12T13:48:42"/>
    <d v="2021-10-12T13:57:24"/>
    <n v="31275"/>
    <n v="31299"/>
    <n v="38.901755000000001"/>
    <n v="-77.051084000000003"/>
    <n v="38.912644"/>
    <n v="-77.045640000000006"/>
    <x v="0"/>
    <x v="104"/>
    <n v="3364"/>
  </r>
  <r>
    <s v="F23574"/>
    <x v="0"/>
    <d v="2021-10-22T16:17:25"/>
    <d v="2021-10-22T16:31:36"/>
    <n v="31275"/>
    <n v="31299"/>
    <n v="38.901755000000001"/>
    <n v="-77.051084000000003"/>
    <n v="38.912644"/>
    <n v="-77.045640000000006"/>
    <x v="0"/>
    <x v="132"/>
    <n v="3365"/>
  </r>
  <r>
    <s v="F23575"/>
    <x v="0"/>
    <d v="2021-10-26T19:43:29"/>
    <d v="2021-10-26T19:50:58"/>
    <n v="31275"/>
    <n v="31299"/>
    <n v="38.901755000000001"/>
    <n v="-77.051084000000003"/>
    <n v="38.912644"/>
    <n v="-77.045640000000006"/>
    <x v="0"/>
    <x v="19"/>
    <n v="3366"/>
  </r>
  <r>
    <s v="F23576"/>
    <x v="0"/>
    <d v="2021-10-20T19:54:59"/>
    <d v="2021-10-20T20:00:45"/>
    <n v="31275"/>
    <n v="31299"/>
    <n v="38.901755000000001"/>
    <n v="-77.051084000000003"/>
    <n v="38.912644"/>
    <n v="-77.045640000000006"/>
    <x v="0"/>
    <x v="491"/>
    <n v="3367"/>
  </r>
  <r>
    <s v="F23577"/>
    <x v="0"/>
    <d v="2021-10-25T07:50:35"/>
    <d v="2021-10-25T07:57:52"/>
    <n v="31275"/>
    <n v="31299"/>
    <n v="38.901755000000001"/>
    <n v="-77.051084000000003"/>
    <n v="38.912644"/>
    <n v="-77.045640000000006"/>
    <x v="0"/>
    <x v="87"/>
    <n v="3368"/>
  </r>
  <r>
    <s v="F23578"/>
    <x v="0"/>
    <d v="2021-10-27T19:30:33"/>
    <d v="2021-10-27T19:36:25"/>
    <n v="31275"/>
    <n v="31299"/>
    <n v="38.901755000000001"/>
    <n v="-77.051084000000003"/>
    <n v="38.912644"/>
    <n v="-77.045640000000006"/>
    <x v="0"/>
    <x v="459"/>
    <n v="3369"/>
  </r>
  <r>
    <s v="F23579"/>
    <x v="0"/>
    <d v="2021-10-20T19:29:50"/>
    <d v="2021-10-20T19:37:34"/>
    <n v="31275"/>
    <n v="31299"/>
    <n v="38.901755000000001"/>
    <n v="-77.051084000000003"/>
    <n v="38.912644"/>
    <n v="-77.045640000000006"/>
    <x v="0"/>
    <x v="234"/>
    <n v="3370"/>
  </r>
  <r>
    <s v="F23580"/>
    <x v="0"/>
    <d v="2021-10-09T12:08:14"/>
    <d v="2021-10-09T12:14:03"/>
    <n v="31229"/>
    <n v="31299"/>
    <n v="38.915543999999997"/>
    <n v="-77.038252"/>
    <n v="38.912644"/>
    <n v="-77.045640000000006"/>
    <x v="1"/>
    <x v="199"/>
    <n v="3371"/>
  </r>
  <r>
    <s v="F23581"/>
    <x v="0"/>
    <d v="2021-10-30T18:35:05"/>
    <d v="2021-10-30T18:40:43"/>
    <n v="31229"/>
    <n v="31299"/>
    <n v="38.915543999999997"/>
    <n v="-77.038252"/>
    <n v="38.912644"/>
    <n v="-77.045640000000006"/>
    <x v="0"/>
    <x v="483"/>
    <n v="3372"/>
  </r>
  <r>
    <s v="F23582"/>
    <x v="0"/>
    <d v="2021-10-22T22:13:21"/>
    <d v="2021-10-22T22:41:10"/>
    <n v="31275"/>
    <n v="31313"/>
    <n v="38.901755000000001"/>
    <n v="-77.051084000000003"/>
    <n v="38.941139"/>
    <n v="-77.061976999999999"/>
    <x v="0"/>
    <x v="177"/>
    <n v="3373"/>
  </r>
  <r>
    <s v="F23583"/>
    <x v="0"/>
    <d v="2021-10-14T22:25:18"/>
    <d v="2021-10-14T22:49:41"/>
    <n v="31275"/>
    <n v="31313"/>
    <n v="38.901755000000001"/>
    <n v="-77.051084000000003"/>
    <n v="38.941139"/>
    <n v="-77.061976999999999"/>
    <x v="1"/>
    <x v="122"/>
    <n v="3374"/>
  </r>
  <r>
    <s v="F23584"/>
    <x v="0"/>
    <d v="2021-10-08T14:00:41"/>
    <d v="2021-10-08T14:26:43"/>
    <n v="31212"/>
    <n v="31313"/>
    <n v="38.905710999999997"/>
    <n v="-77.047318000000004"/>
    <n v="38.941139"/>
    <n v="-77.061976999999999"/>
    <x v="0"/>
    <x v="48"/>
    <n v="3375"/>
  </r>
  <r>
    <s v="F23585"/>
    <x v="0"/>
    <d v="2021-10-22T16:00:01"/>
    <d v="2021-10-22T16:48:45"/>
    <n v="31275"/>
    <n v="31313"/>
    <n v="38.901755000000001"/>
    <n v="-77.051084000000003"/>
    <n v="38.941139"/>
    <n v="-77.061976999999999"/>
    <x v="0"/>
    <x v="514"/>
    <n v="3376"/>
  </r>
  <r>
    <s v="F23586"/>
    <x v="0"/>
    <d v="2021-10-30T08:53:32"/>
    <d v="2021-10-30T09:07:30"/>
    <n v="31229"/>
    <n v="31305"/>
    <n v="38.915543999999997"/>
    <n v="-77.038252"/>
    <n v="38.934266999999998"/>
    <n v="-77.057979000000003"/>
    <x v="0"/>
    <x v="261"/>
    <n v="3377"/>
  </r>
  <r>
    <s v="F23587"/>
    <x v="0"/>
    <d v="2021-10-10T08:05:50"/>
    <d v="2021-10-10T08:09:01"/>
    <n v="31229"/>
    <n v="31299"/>
    <n v="38.915543999999997"/>
    <n v="-77.038252"/>
    <n v="38.912644"/>
    <n v="-77.045640000000006"/>
    <x v="0"/>
    <x v="528"/>
    <n v="3378"/>
  </r>
  <r>
    <s v="F23588"/>
    <x v="0"/>
    <d v="2021-10-05T10:38:18"/>
    <d v="2021-10-05T10:55:36"/>
    <n v="31229"/>
    <n v="31299"/>
    <n v="38.915543999999997"/>
    <n v="-77.038252"/>
    <n v="38.912644"/>
    <n v="-77.045640000000006"/>
    <x v="0"/>
    <x v="543"/>
    <n v="3379"/>
  </r>
  <r>
    <s v="F23589"/>
    <x v="0"/>
    <d v="2021-10-15T14:13:16"/>
    <d v="2021-10-15T14:16:57"/>
    <n v="31229"/>
    <n v="31299"/>
    <n v="38.915543999999997"/>
    <n v="-77.038252"/>
    <n v="38.912644"/>
    <n v="-77.045640000000006"/>
    <x v="0"/>
    <x v="21"/>
    <n v="3380"/>
  </r>
  <r>
    <s v="F23590"/>
    <x v="0"/>
    <d v="2021-10-07T15:07:21"/>
    <d v="2021-10-07T15:13:12"/>
    <n v="31229"/>
    <n v="31299"/>
    <n v="38.915543999999997"/>
    <n v="-77.038252"/>
    <n v="38.912644"/>
    <n v="-77.045640000000006"/>
    <x v="0"/>
    <x v="601"/>
    <n v="3381"/>
  </r>
  <r>
    <s v="F23591"/>
    <x v="0"/>
    <d v="2021-10-14T18:25:59"/>
    <d v="2021-10-14T18:30:03"/>
    <n v="31229"/>
    <n v="31299"/>
    <n v="38.915543999999997"/>
    <n v="-77.038252"/>
    <n v="38.912644"/>
    <n v="-77.045640000000006"/>
    <x v="1"/>
    <x v="185"/>
    <n v="3382"/>
  </r>
  <r>
    <s v="F23592"/>
    <x v="0"/>
    <d v="2021-10-12T17:58:37"/>
    <d v="2021-10-12T18:01:52"/>
    <n v="31229"/>
    <n v="31299"/>
    <n v="38.915543999999997"/>
    <n v="-77.038252"/>
    <n v="38.912644"/>
    <n v="-77.045640000000006"/>
    <x v="0"/>
    <x v="300"/>
    <n v="3383"/>
  </r>
  <r>
    <s v="F23593"/>
    <x v="0"/>
    <d v="2021-10-17T09:11:45"/>
    <d v="2021-10-17T09:16:04"/>
    <n v="31229"/>
    <n v="31299"/>
    <n v="38.915543999999997"/>
    <n v="-77.038252"/>
    <n v="38.912644"/>
    <n v="-77.045640000000006"/>
    <x v="0"/>
    <x v="589"/>
    <n v="3384"/>
  </r>
  <r>
    <s v="F23594"/>
    <x v="0"/>
    <d v="2021-10-21T16:31:32"/>
    <d v="2021-10-21T16:34:38"/>
    <n v="31229"/>
    <n v="31299"/>
    <n v="38.915543999999997"/>
    <n v="-77.038252"/>
    <n v="38.912644"/>
    <n v="-77.045640000000006"/>
    <x v="0"/>
    <x v="90"/>
    <n v="3385"/>
  </r>
  <r>
    <s v="F23595"/>
    <x v="0"/>
    <d v="2021-10-15T18:26:35"/>
    <d v="2021-10-15T18:31:22"/>
    <n v="31229"/>
    <n v="31299"/>
    <n v="38.915543999999997"/>
    <n v="-77.038252"/>
    <n v="38.912644"/>
    <n v="-77.045640000000006"/>
    <x v="0"/>
    <x v="570"/>
    <n v="3386"/>
  </r>
  <r>
    <s v="F23596"/>
    <x v="0"/>
    <d v="2021-10-03T10:05:36"/>
    <d v="2021-10-03T10:11:04"/>
    <n v="31229"/>
    <n v="31299"/>
    <n v="38.915543999999997"/>
    <n v="-77.038252"/>
    <n v="38.912644"/>
    <n v="-77.045640000000006"/>
    <x v="0"/>
    <x v="185"/>
    <n v="3387"/>
  </r>
  <r>
    <s v="F23597"/>
    <x v="0"/>
    <d v="2021-10-14T16:19:12"/>
    <d v="2021-10-14T16:23:08"/>
    <n v="31229"/>
    <n v="31299"/>
    <n v="38.915543999999997"/>
    <n v="-77.038252"/>
    <n v="38.912644"/>
    <n v="-77.045640000000006"/>
    <x v="0"/>
    <x v="423"/>
    <n v="3388"/>
  </r>
  <r>
    <s v="F23598"/>
    <x v="0"/>
    <d v="2021-10-08T13:45:05"/>
    <d v="2021-10-08T13:52:48"/>
    <n v="31229"/>
    <n v="31299"/>
    <n v="38.915543999999997"/>
    <n v="-77.038252"/>
    <n v="38.912644"/>
    <n v="-77.045640000000006"/>
    <x v="1"/>
    <x v="633"/>
    <n v="3389"/>
  </r>
  <r>
    <s v="F23599"/>
    <x v="0"/>
    <d v="2021-10-02T15:56:50"/>
    <d v="2021-10-02T16:00:52"/>
    <n v="31229"/>
    <n v="31299"/>
    <n v="38.915543999999997"/>
    <n v="-77.038252"/>
    <n v="38.912644"/>
    <n v="-77.045640000000006"/>
    <x v="0"/>
    <x v="20"/>
    <n v="3390"/>
  </r>
  <r>
    <s v="F23600"/>
    <x v="0"/>
    <d v="2021-10-18T21:07:42"/>
    <d v="2021-10-18T21:17:24"/>
    <n v="31299"/>
    <n v="31305"/>
    <n v="38.912644"/>
    <n v="-77.045640000000006"/>
    <n v="38.934266999999998"/>
    <n v="-77.057979000000003"/>
    <x v="1"/>
    <x v="203"/>
    <n v="3391"/>
  </r>
  <r>
    <s v="F23601"/>
    <x v="0"/>
    <d v="2021-10-19T08:09:23"/>
    <d v="2021-10-19T08:23:27"/>
    <n v="31299"/>
    <n v="31305"/>
    <n v="38.912644"/>
    <n v="-77.045640000000006"/>
    <n v="38.934266999999998"/>
    <n v="-77.057979000000003"/>
    <x v="0"/>
    <x v="446"/>
    <n v="3392"/>
  </r>
  <r>
    <s v="F23602"/>
    <x v="0"/>
    <d v="2021-10-18T08:07:12"/>
    <d v="2021-10-18T08:21:02"/>
    <n v="31299"/>
    <n v="31305"/>
    <n v="38.912644"/>
    <n v="-77.045640000000006"/>
    <n v="38.934266999999998"/>
    <n v="-77.057979000000003"/>
    <x v="0"/>
    <x v="25"/>
    <n v="3393"/>
  </r>
  <r>
    <s v="F23603"/>
    <x v="0"/>
    <d v="2021-10-25T10:45:41"/>
    <d v="2021-10-25T10:54:15"/>
    <n v="31318"/>
    <n v="31305"/>
    <n v="38.947156"/>
    <n v="-77.065115000000006"/>
    <n v="38.934266999999998"/>
    <n v="-77.057979000000003"/>
    <x v="0"/>
    <x v="380"/>
    <n v="3394"/>
  </r>
  <r>
    <s v="F23604"/>
    <x v="1"/>
    <d v="2021-10-13T22:32:15"/>
    <d v="2021-10-13T22:41:37"/>
    <n v="31299"/>
    <n v="31305"/>
    <n v="38.912644"/>
    <n v="-77.045640000000006"/>
    <n v="38.934263000000001"/>
    <n v="-77.057942999999995"/>
    <x v="1"/>
    <x v="289"/>
    <n v="3395"/>
  </r>
  <r>
    <s v="F23605"/>
    <x v="0"/>
    <d v="2021-10-05T17:33:57"/>
    <d v="2021-10-05T17:44:10"/>
    <n v="31318"/>
    <n v="31305"/>
    <n v="38.947156"/>
    <n v="-77.065115000000006"/>
    <n v="38.934266999999998"/>
    <n v="-77.057979000000003"/>
    <x v="0"/>
    <x v="24"/>
    <n v="3396"/>
  </r>
  <r>
    <s v="F23606"/>
    <x v="0"/>
    <d v="2021-10-13T12:10:30"/>
    <d v="2021-10-13T12:23:34"/>
    <n v="31318"/>
    <n v="31305"/>
    <n v="38.947156"/>
    <n v="-77.065115000000006"/>
    <n v="38.934266999999998"/>
    <n v="-77.057979000000003"/>
    <x v="0"/>
    <x v="87"/>
    <n v="3397"/>
  </r>
  <r>
    <s v="F23607"/>
    <x v="0"/>
    <d v="2021-10-17T17:42:25"/>
    <d v="2021-10-17T17:47:59"/>
    <n v="31318"/>
    <n v="31305"/>
    <n v="38.947156"/>
    <n v="-77.065115000000006"/>
    <n v="38.934266999999998"/>
    <n v="-77.057979000000003"/>
    <x v="0"/>
    <x v="0"/>
    <n v="3398"/>
  </r>
  <r>
    <s v="F23608"/>
    <x v="0"/>
    <d v="2021-10-11T19:39:33"/>
    <d v="2021-10-11T19:46:32"/>
    <n v="31318"/>
    <n v="31305"/>
    <n v="38.947156"/>
    <n v="-77.065115000000006"/>
    <n v="38.934266999999998"/>
    <n v="-77.057979000000003"/>
    <x v="1"/>
    <x v="330"/>
    <n v="3399"/>
  </r>
  <r>
    <s v="F23609"/>
    <x v="0"/>
    <d v="2021-10-02T11:10:11"/>
    <d v="2021-10-02T11:34:44"/>
    <n v="31318"/>
    <n v="31305"/>
    <n v="38.947156"/>
    <n v="-77.065115000000006"/>
    <n v="38.934266999999998"/>
    <n v="-77.057979000000003"/>
    <x v="1"/>
    <x v="538"/>
    <n v="3400"/>
  </r>
  <r>
    <s v="F23610"/>
    <x v="0"/>
    <d v="2021-10-09T10:12:05"/>
    <d v="2021-10-09T10:17:42"/>
    <n v="31318"/>
    <n v="31305"/>
    <n v="38.947156"/>
    <n v="-77.065115000000006"/>
    <n v="38.934266999999998"/>
    <n v="-77.057979000000003"/>
    <x v="1"/>
    <x v="456"/>
    <n v="3401"/>
  </r>
  <r>
    <s v="F23611"/>
    <x v="0"/>
    <d v="2021-10-03T03:04:57"/>
    <d v="2021-10-03T03:13:05"/>
    <n v="31318"/>
    <n v="31315"/>
    <n v="38.947156"/>
    <n v="-77.065115000000006"/>
    <n v="38.964543999999997"/>
    <n v="-77.075135000000003"/>
    <x v="1"/>
    <x v="641"/>
    <n v="3402"/>
  </r>
  <r>
    <s v="F23612"/>
    <x v="0"/>
    <d v="2021-10-09T08:14:19"/>
    <d v="2021-10-09T08:19:07"/>
    <n v="31318"/>
    <n v="31305"/>
    <n v="38.947156"/>
    <n v="-77.065115000000006"/>
    <n v="38.934266999999998"/>
    <n v="-77.057979000000003"/>
    <x v="0"/>
    <x v="210"/>
    <n v="3403"/>
  </r>
  <r>
    <s v="F23613"/>
    <x v="0"/>
    <d v="2021-10-02T11:14:57"/>
    <d v="2021-10-02T11:34:36"/>
    <n v="31318"/>
    <n v="31305"/>
    <n v="38.947156"/>
    <n v="-77.065115000000006"/>
    <n v="38.934266999999998"/>
    <n v="-77.057979000000003"/>
    <x v="1"/>
    <x v="118"/>
    <n v="3404"/>
  </r>
  <r>
    <s v="F23614"/>
    <x v="0"/>
    <d v="2021-10-24T09:52:20"/>
    <d v="2021-10-24T10:01:38"/>
    <n v="31315"/>
    <n v="31305"/>
    <n v="38.964543999999997"/>
    <n v="-77.075135000000003"/>
    <n v="38.934266999999998"/>
    <n v="-77.057979000000003"/>
    <x v="0"/>
    <x v="67"/>
    <n v="3405"/>
  </r>
  <r>
    <s v="F23615"/>
    <x v="0"/>
    <d v="2021-10-23T17:12:39"/>
    <d v="2021-10-23T17:13:20"/>
    <n v="31305"/>
    <n v="31305"/>
    <n v="38.934266999999998"/>
    <n v="-77.057979000000003"/>
    <n v="38.934266999999998"/>
    <n v="-77.057979000000003"/>
    <x v="1"/>
    <x v="570"/>
    <n v="3406"/>
  </r>
  <r>
    <s v="F23616"/>
    <x v="1"/>
    <d v="2021-10-02T10:09:24"/>
    <d v="2021-10-02T10:55:11"/>
    <n v="31305"/>
    <n v="31305"/>
    <n v="38.934358000000003"/>
    <n v="-77.057964999999996"/>
    <n v="38.934316000000003"/>
    <n v="-77.057946000000001"/>
    <x v="1"/>
    <x v="15"/>
    <n v="3407"/>
  </r>
  <r>
    <s v="F23617"/>
    <x v="1"/>
    <d v="2021-10-02T01:04:23"/>
    <d v="2021-10-02T01:05:28"/>
    <n v="31305"/>
    <n v="31305"/>
    <n v="38.934249000000001"/>
    <n v="-77.057980999999998"/>
    <n v="38.934291999999999"/>
    <n v="-77.058006000000006"/>
    <x v="1"/>
    <x v="286"/>
    <n v="3408"/>
  </r>
  <r>
    <s v="F23618"/>
    <x v="1"/>
    <d v="2021-10-02T17:40:54"/>
    <d v="2021-10-02T18:03:38"/>
    <n v="31305"/>
    <n v="31305"/>
    <n v="38.934314999999998"/>
    <n v="-77.057969999999997"/>
    <n v="38.934438999999998"/>
    <n v="-77.057986"/>
    <x v="1"/>
    <x v="301"/>
    <n v="3409"/>
  </r>
  <r>
    <s v="F23619"/>
    <x v="1"/>
    <d v="2021-10-02T12:50:06"/>
    <d v="2021-10-02T14:28:06"/>
    <n v="31305"/>
    <n v="31305"/>
    <n v="38.934269"/>
    <n v="-77.057990000000004"/>
    <n v="38.934303"/>
    <n v="-77.057946000000001"/>
    <x v="1"/>
    <x v="399"/>
    <n v="3410"/>
  </r>
  <r>
    <s v="F23620"/>
    <x v="0"/>
    <d v="2021-10-15T23:34:01"/>
    <d v="2021-10-15T23:49:40"/>
    <n v="31299"/>
    <n v="31305"/>
    <n v="38.912644"/>
    <n v="-77.045640000000006"/>
    <n v="38.934266999999998"/>
    <n v="-77.057979000000003"/>
    <x v="0"/>
    <x v="210"/>
    <n v="3411"/>
  </r>
  <r>
    <s v="F23621"/>
    <x v="0"/>
    <d v="2021-10-26T10:21:18"/>
    <d v="2021-10-26T10:25:18"/>
    <n v="31313"/>
    <n v="31305"/>
    <n v="38.941139"/>
    <n v="-77.061976999999999"/>
    <n v="38.934266999999998"/>
    <n v="-77.057979000000003"/>
    <x v="0"/>
    <x v="524"/>
    <n v="3412"/>
  </r>
  <r>
    <s v="F23622"/>
    <x v="0"/>
    <d v="2021-10-31T12:24:28"/>
    <d v="2021-10-31T12:27:08"/>
    <n v="31313"/>
    <n v="31305"/>
    <n v="38.941139"/>
    <n v="-77.061976999999999"/>
    <n v="38.934266999999998"/>
    <n v="-77.057979000000003"/>
    <x v="0"/>
    <x v="389"/>
    <n v="3413"/>
  </r>
  <r>
    <s v="F23623"/>
    <x v="0"/>
    <d v="2021-10-03T18:21:12"/>
    <d v="2021-10-03T18:26:51"/>
    <n v="31313"/>
    <n v="31305"/>
    <n v="38.941139"/>
    <n v="-77.061976999999999"/>
    <n v="38.934266999999998"/>
    <n v="-77.057979000000003"/>
    <x v="0"/>
    <x v="384"/>
    <n v="3414"/>
  </r>
  <r>
    <s v="F23624"/>
    <x v="0"/>
    <d v="2021-10-15T23:34:05"/>
    <d v="2021-10-15T23:49:59"/>
    <n v="31299"/>
    <n v="31305"/>
    <n v="38.912644"/>
    <n v="-77.045640000000006"/>
    <n v="38.934266999999998"/>
    <n v="-77.057979000000003"/>
    <x v="0"/>
    <x v="446"/>
    <n v="3415"/>
  </r>
  <r>
    <s v="F23625"/>
    <x v="0"/>
    <d v="2021-10-08T07:40:39"/>
    <d v="2021-10-08T07:43:06"/>
    <n v="31313"/>
    <n v="31305"/>
    <n v="38.941139"/>
    <n v="-77.061976999999999"/>
    <n v="38.934266999999998"/>
    <n v="-77.057979000000003"/>
    <x v="0"/>
    <x v="174"/>
    <n v="3416"/>
  </r>
  <r>
    <s v="F23626"/>
    <x v="0"/>
    <d v="2021-10-23T13:01:59"/>
    <d v="2021-10-23T13:08:44"/>
    <n v="31313"/>
    <n v="31305"/>
    <n v="38.941139"/>
    <n v="-77.061976999999999"/>
    <n v="38.934266999999998"/>
    <n v="-77.057979000000003"/>
    <x v="0"/>
    <x v="576"/>
    <n v="3417"/>
  </r>
  <r>
    <s v="F23627"/>
    <x v="0"/>
    <d v="2021-10-06T23:42:20"/>
    <d v="2021-10-06T23:45:25"/>
    <n v="31313"/>
    <n v="31305"/>
    <n v="38.941139"/>
    <n v="-77.061976999999999"/>
    <n v="38.934266999999998"/>
    <n v="-77.057979000000003"/>
    <x v="1"/>
    <x v="28"/>
    <n v="3418"/>
  </r>
  <r>
    <s v="F23628"/>
    <x v="0"/>
    <d v="2021-10-10T14:07:18"/>
    <d v="2021-10-10T16:24:21"/>
    <n v="31313"/>
    <n v="31305"/>
    <n v="38.941139"/>
    <n v="-77.061976999999999"/>
    <n v="38.934266999999998"/>
    <n v="-77.057979000000003"/>
    <x v="1"/>
    <x v="211"/>
    <n v="3419"/>
  </r>
  <r>
    <s v="F23629"/>
    <x v="2"/>
    <d v="2021-10-11T20:58:33"/>
    <d v="2021-10-11T21:17:29"/>
    <n v="31313"/>
    <n v="31305"/>
    <n v="38.941139"/>
    <n v="-77.061976999999999"/>
    <n v="38.934266999999998"/>
    <n v="-77.057979000000003"/>
    <x v="1"/>
    <x v="637"/>
    <n v="3420"/>
  </r>
  <r>
    <s v="F23630"/>
    <x v="0"/>
    <d v="2021-10-27T12:22:00"/>
    <d v="2021-10-27T12:27:53"/>
    <n v="31313"/>
    <n v="31305"/>
    <n v="38.941139"/>
    <n v="-77.061976999999999"/>
    <n v="38.934266999999998"/>
    <n v="-77.057979000000003"/>
    <x v="0"/>
    <x v="69"/>
    <n v="3421"/>
  </r>
  <r>
    <s v="F23631"/>
    <x v="0"/>
    <d v="2021-10-31T08:47:40"/>
    <d v="2021-10-31T08:51:32"/>
    <n v="31313"/>
    <n v="31305"/>
    <n v="38.941139"/>
    <n v="-77.061976999999999"/>
    <n v="38.934266999999998"/>
    <n v="-77.057979000000003"/>
    <x v="0"/>
    <x v="467"/>
    <n v="3422"/>
  </r>
  <r>
    <s v="F23632"/>
    <x v="0"/>
    <d v="2021-10-26T16:13:05"/>
    <d v="2021-10-26T16:15:40"/>
    <n v="31313"/>
    <n v="31305"/>
    <n v="38.941139"/>
    <n v="-77.061976999999999"/>
    <n v="38.934266999999998"/>
    <n v="-77.057979000000003"/>
    <x v="0"/>
    <x v="461"/>
    <n v="3423"/>
  </r>
  <r>
    <s v="F23633"/>
    <x v="0"/>
    <d v="2021-10-15T07:35:05"/>
    <d v="2021-10-15T07:38:09"/>
    <n v="31313"/>
    <n v="31305"/>
    <n v="38.941139"/>
    <n v="-77.061976999999999"/>
    <n v="38.934266999999998"/>
    <n v="-77.057979000000003"/>
    <x v="0"/>
    <x v="49"/>
    <n v="3424"/>
  </r>
  <r>
    <s v="F23634"/>
    <x v="0"/>
    <d v="2021-10-21T07:34:43"/>
    <d v="2021-10-21T07:37:00"/>
    <n v="31313"/>
    <n v="31305"/>
    <n v="38.941139"/>
    <n v="-77.061976999999999"/>
    <n v="38.934266999999998"/>
    <n v="-77.057979000000003"/>
    <x v="0"/>
    <x v="204"/>
    <n v="3425"/>
  </r>
  <r>
    <s v="F23635"/>
    <x v="1"/>
    <d v="2021-10-23T09:18:05"/>
    <d v="2021-10-23T09:24:00"/>
    <n v="31313"/>
    <n v="31305"/>
    <n v="38.941122999999997"/>
    <n v="-77.062002000000007"/>
    <n v="38.934297000000001"/>
    <n v="-77.058014999999997"/>
    <x v="0"/>
    <x v="162"/>
    <n v="3426"/>
  </r>
  <r>
    <s v="F23636"/>
    <x v="1"/>
    <d v="2021-10-12T21:31:11"/>
    <d v="2021-10-12T21:36:15"/>
    <n v="31313"/>
    <n v="31305"/>
    <n v="38.941153"/>
    <n v="-77.061935000000005"/>
    <n v="38.934313000000003"/>
    <n v="-77.057976999999994"/>
    <x v="1"/>
    <x v="228"/>
    <n v="3427"/>
  </r>
  <r>
    <s v="F23637"/>
    <x v="0"/>
    <d v="2021-10-25T10:13:30"/>
    <d v="2021-10-25T10:17:25"/>
    <n v="31313"/>
    <n v="31305"/>
    <n v="38.941139"/>
    <n v="-77.061976999999999"/>
    <n v="38.934266999999998"/>
    <n v="-77.057979000000003"/>
    <x v="0"/>
    <x v="419"/>
    <n v="3428"/>
  </r>
  <r>
    <s v="F23638"/>
    <x v="0"/>
    <d v="2021-10-01T18:17:09"/>
    <d v="2021-10-01T18:20:51"/>
    <n v="31313"/>
    <n v="31305"/>
    <n v="38.941139"/>
    <n v="-77.061976999999999"/>
    <n v="38.934266999999998"/>
    <n v="-77.057979000000003"/>
    <x v="0"/>
    <x v="523"/>
    <n v="3429"/>
  </r>
  <r>
    <s v="F23639"/>
    <x v="0"/>
    <d v="2021-10-27T16:30:56"/>
    <d v="2021-10-27T16:35:27"/>
    <n v="31313"/>
    <n v="31305"/>
    <n v="38.941139"/>
    <n v="-77.061976999999999"/>
    <n v="38.934266999999998"/>
    <n v="-77.057979000000003"/>
    <x v="0"/>
    <x v="389"/>
    <n v="3430"/>
  </r>
  <r>
    <s v="F23640"/>
    <x v="0"/>
    <d v="2021-10-12T08:15:18"/>
    <d v="2021-10-12T08:18:28"/>
    <n v="31313"/>
    <n v="31305"/>
    <n v="38.941139"/>
    <n v="-77.061976999999999"/>
    <n v="38.934266999999998"/>
    <n v="-77.057979000000003"/>
    <x v="0"/>
    <x v="72"/>
    <n v="3431"/>
  </r>
  <r>
    <s v="F23641"/>
    <x v="0"/>
    <d v="2021-10-02T22:20:17"/>
    <d v="2021-10-02T22:45:09"/>
    <n v="31315"/>
    <n v="31305"/>
    <n v="38.964543999999997"/>
    <n v="-77.075135000000003"/>
    <n v="38.934266999999998"/>
    <n v="-77.057979000000003"/>
    <x v="0"/>
    <x v="417"/>
    <n v="3432"/>
  </r>
  <r>
    <s v="F23642"/>
    <x v="1"/>
    <d v="2021-10-30T12:17:54"/>
    <d v="2021-10-30T13:06:07"/>
    <n v="31305"/>
    <n v="31305"/>
    <n v="38.934294999999999"/>
    <n v="-77.058006000000006"/>
    <n v="38.934381000000002"/>
    <n v="-77.057998999999995"/>
    <x v="0"/>
    <x v="29"/>
    <n v="3433"/>
  </r>
  <r>
    <s v="F23643"/>
    <x v="0"/>
    <d v="2021-10-21T05:09:06"/>
    <d v="2021-10-21T05:09:21"/>
    <n v="31305"/>
    <n v="31305"/>
    <n v="38.934266999999998"/>
    <n v="-77.057979000000003"/>
    <n v="38.934266999999998"/>
    <n v="-77.057979000000003"/>
    <x v="1"/>
    <x v="392"/>
    <n v="3434"/>
  </r>
  <r>
    <s v="F23644"/>
    <x v="0"/>
    <d v="2021-10-31T15:43:12"/>
    <d v="2021-10-31T15:43:17"/>
    <n v="31305"/>
    <n v="31305"/>
    <n v="38.934266999999998"/>
    <n v="-77.057979000000003"/>
    <n v="38.934266999999998"/>
    <n v="-77.057979000000003"/>
    <x v="0"/>
    <x v="361"/>
    <n v="3435"/>
  </r>
  <r>
    <s v="F23645"/>
    <x v="1"/>
    <d v="2021-10-03T18:55:25"/>
    <d v="2021-10-03T19:08:53"/>
    <n v="31305"/>
    <n v="31305"/>
    <n v="38.934280999999999"/>
    <n v="-77.058014"/>
    <n v="38.934266999999998"/>
    <n v="-77.058007000000003"/>
    <x v="1"/>
    <x v="657"/>
    <n v="3436"/>
  </r>
  <r>
    <s v="F23646"/>
    <x v="0"/>
    <d v="2021-10-08T14:37:45"/>
    <d v="2021-10-08T14:37:49"/>
    <n v="31305"/>
    <n v="31305"/>
    <n v="38.934266999999998"/>
    <n v="-77.057979000000003"/>
    <n v="38.934266999999998"/>
    <n v="-77.057979000000003"/>
    <x v="1"/>
    <x v="253"/>
    <n v="3437"/>
  </r>
  <r>
    <s v="F23647"/>
    <x v="0"/>
    <d v="2021-10-12T13:10:51"/>
    <d v="2021-10-12T13:39:37"/>
    <n v="31305"/>
    <n v="31305"/>
    <n v="38.934266999999998"/>
    <n v="-77.057979000000003"/>
    <n v="38.934266999999998"/>
    <n v="-77.057979000000003"/>
    <x v="0"/>
    <x v="616"/>
    <n v="3438"/>
  </r>
  <r>
    <s v="F23648"/>
    <x v="0"/>
    <d v="2021-10-10T13:12:54"/>
    <d v="2021-10-10T14:07:56"/>
    <n v="31299"/>
    <n v="31299"/>
    <n v="38.912644"/>
    <n v="-77.045640000000006"/>
    <n v="38.912644"/>
    <n v="-77.045640000000006"/>
    <x v="1"/>
    <x v="634"/>
    <n v="3439"/>
  </r>
  <r>
    <s v="F23649"/>
    <x v="0"/>
    <d v="2021-10-20T11:31:52"/>
    <d v="2021-10-20T11:34:46"/>
    <n v="31299"/>
    <n v="31299"/>
    <n v="38.912644"/>
    <n v="-77.045640000000006"/>
    <n v="38.912644"/>
    <n v="-77.045640000000006"/>
    <x v="0"/>
    <x v="392"/>
    <n v="3440"/>
  </r>
  <r>
    <s v="F23650"/>
    <x v="2"/>
    <d v="2021-10-09T13:06:02"/>
    <d v="2021-10-09T15:57:52"/>
    <n v="31299"/>
    <n v="31299"/>
    <n v="38.912644"/>
    <n v="-77.045640000000006"/>
    <n v="38.912644"/>
    <n v="-77.045640000000006"/>
    <x v="1"/>
    <x v="333"/>
    <n v="3441"/>
  </r>
  <r>
    <s v="F23651"/>
    <x v="0"/>
    <d v="2021-10-10T15:47:49"/>
    <d v="2021-10-10T16:09:10"/>
    <n v="31299"/>
    <n v="31299"/>
    <n v="38.912644"/>
    <n v="-77.045640000000006"/>
    <n v="38.912644"/>
    <n v="-77.045640000000006"/>
    <x v="0"/>
    <x v="543"/>
    <n v="3442"/>
  </r>
  <r>
    <s v="F23652"/>
    <x v="0"/>
    <d v="2021-10-06T18:20:48"/>
    <d v="2021-10-06T18:45:59"/>
    <n v="31299"/>
    <n v="31299"/>
    <n v="38.912644"/>
    <n v="-77.045640000000006"/>
    <n v="38.912644"/>
    <n v="-77.045640000000006"/>
    <x v="0"/>
    <x v="358"/>
    <n v="3443"/>
  </r>
  <r>
    <s v="F23653"/>
    <x v="0"/>
    <d v="2021-10-07T15:34:04"/>
    <d v="2021-10-07T16:00:57"/>
    <n v="31299"/>
    <n v="31299"/>
    <n v="38.912644"/>
    <n v="-77.045640000000006"/>
    <n v="38.912644"/>
    <n v="-77.045640000000006"/>
    <x v="0"/>
    <x v="316"/>
    <n v="3444"/>
  </r>
  <r>
    <s v="F23654"/>
    <x v="0"/>
    <d v="2021-10-22T12:18:43"/>
    <d v="2021-10-22T12:41:32"/>
    <n v="31299"/>
    <n v="31299"/>
    <n v="38.912644"/>
    <n v="-77.045640000000006"/>
    <n v="38.912644"/>
    <n v="-77.045640000000006"/>
    <x v="1"/>
    <x v="493"/>
    <n v="3445"/>
  </r>
  <r>
    <s v="F23655"/>
    <x v="0"/>
    <d v="2021-10-17T12:30:51"/>
    <d v="2021-10-17T12:32:29"/>
    <n v="31299"/>
    <n v="31299"/>
    <n v="38.912644"/>
    <n v="-77.045640000000006"/>
    <n v="38.912644"/>
    <n v="-77.045640000000006"/>
    <x v="1"/>
    <x v="131"/>
    <n v="3446"/>
  </r>
  <r>
    <s v="F23656"/>
    <x v="0"/>
    <d v="2021-10-10T13:13:21"/>
    <d v="2021-10-10T14:07:43"/>
    <n v="31299"/>
    <n v="31299"/>
    <n v="38.912644"/>
    <n v="-77.045640000000006"/>
    <n v="38.912644"/>
    <n v="-77.045640000000006"/>
    <x v="1"/>
    <x v="0"/>
    <n v="3447"/>
  </r>
  <r>
    <s v="F23657"/>
    <x v="0"/>
    <d v="2021-10-17T02:28:19"/>
    <d v="2021-10-17T02:30:52"/>
    <n v="31299"/>
    <n v="31299"/>
    <n v="38.912644"/>
    <n v="-77.045640000000006"/>
    <n v="38.912644"/>
    <n v="-77.045640000000006"/>
    <x v="1"/>
    <x v="192"/>
    <n v="3448"/>
  </r>
  <r>
    <s v="F23658"/>
    <x v="0"/>
    <d v="2021-10-10T11:38:39"/>
    <d v="2021-10-10T11:40:23"/>
    <n v="31299"/>
    <n v="31299"/>
    <n v="38.912644"/>
    <n v="-77.045640000000006"/>
    <n v="38.912644"/>
    <n v="-77.045640000000006"/>
    <x v="0"/>
    <x v="237"/>
    <n v="3449"/>
  </r>
  <r>
    <s v="F23659"/>
    <x v="0"/>
    <d v="2021-10-10T15:36:51"/>
    <d v="2021-10-10T15:37:10"/>
    <n v="31299"/>
    <n v="31299"/>
    <n v="38.912644"/>
    <n v="-77.045640000000006"/>
    <n v="38.912644"/>
    <n v="-77.045640000000006"/>
    <x v="1"/>
    <x v="575"/>
    <n v="3450"/>
  </r>
  <r>
    <s v="F23660"/>
    <x v="0"/>
    <d v="2021-10-30T14:33:39"/>
    <d v="2021-10-30T14:34:48"/>
    <n v="31299"/>
    <n v="31299"/>
    <n v="38.912644"/>
    <n v="-77.045640000000006"/>
    <n v="38.912644"/>
    <n v="-77.045640000000006"/>
    <x v="0"/>
    <x v="55"/>
    <n v="3451"/>
  </r>
  <r>
    <s v="F23661"/>
    <x v="0"/>
    <d v="2021-10-11T23:12:37"/>
    <d v="2021-10-11T23:20:25"/>
    <n v="31299"/>
    <n v="31299"/>
    <n v="38.912644"/>
    <n v="-77.045640000000006"/>
    <n v="38.912644"/>
    <n v="-77.045640000000006"/>
    <x v="0"/>
    <x v="488"/>
    <n v="3452"/>
  </r>
  <r>
    <s v="F23662"/>
    <x v="0"/>
    <d v="2021-10-11T23:22:24"/>
    <d v="2021-10-11T23:23:19"/>
    <n v="31299"/>
    <n v="31299"/>
    <n v="38.912644"/>
    <n v="-77.045640000000006"/>
    <n v="38.912644"/>
    <n v="-77.045640000000006"/>
    <x v="0"/>
    <x v="490"/>
    <n v="3453"/>
  </r>
  <r>
    <s v="F23663"/>
    <x v="2"/>
    <d v="2021-10-09T13:05:57"/>
    <d v="2021-10-09T15:57:51"/>
    <n v="31299"/>
    <n v="31299"/>
    <n v="38.912644"/>
    <n v="-77.045640000000006"/>
    <n v="38.912644"/>
    <n v="-77.045640000000006"/>
    <x v="1"/>
    <x v="156"/>
    <n v="3454"/>
  </r>
  <r>
    <s v="F23664"/>
    <x v="0"/>
    <d v="2021-10-18T15:49:33"/>
    <d v="2021-10-18T16:10:56"/>
    <n v="31299"/>
    <n v="31299"/>
    <n v="38.912644"/>
    <n v="-77.045640000000006"/>
    <n v="38.912644"/>
    <n v="-77.045640000000006"/>
    <x v="0"/>
    <x v="489"/>
    <n v="3455"/>
  </r>
  <r>
    <s v="F23665"/>
    <x v="0"/>
    <d v="2021-10-08T16:27:06"/>
    <d v="2021-10-08T16:28:01"/>
    <n v="31299"/>
    <n v="31299"/>
    <n v="38.912644"/>
    <n v="-77.045640000000006"/>
    <n v="38.912644"/>
    <n v="-77.045640000000006"/>
    <x v="0"/>
    <x v="414"/>
    <n v="3456"/>
  </r>
  <r>
    <s v="F23666"/>
    <x v="0"/>
    <d v="2021-10-28T15:49:58"/>
    <d v="2021-10-28T16:21:17"/>
    <n v="31299"/>
    <n v="31299"/>
    <n v="38.912644"/>
    <n v="-77.045640000000006"/>
    <n v="38.912644"/>
    <n v="-77.045640000000006"/>
    <x v="0"/>
    <x v="111"/>
    <n v="3457"/>
  </r>
  <r>
    <s v="F23667"/>
    <x v="0"/>
    <d v="2021-10-27T13:20:49"/>
    <d v="2021-10-27T13:21:04"/>
    <n v="31299"/>
    <n v="31299"/>
    <n v="38.912644"/>
    <n v="-77.045640000000006"/>
    <n v="38.912644"/>
    <n v="-77.045640000000006"/>
    <x v="0"/>
    <x v="293"/>
    <n v="3458"/>
  </r>
  <r>
    <s v="F23668"/>
    <x v="2"/>
    <d v="2021-10-09T13:03:41"/>
    <d v="2021-10-09T15:57:31"/>
    <n v="31299"/>
    <n v="31299"/>
    <n v="38.912644"/>
    <n v="-77.045640000000006"/>
    <n v="38.912644"/>
    <n v="-77.045640000000006"/>
    <x v="1"/>
    <x v="577"/>
    <n v="3459"/>
  </r>
  <r>
    <s v="F23669"/>
    <x v="0"/>
    <d v="2021-10-30T05:36:19"/>
    <d v="2021-10-30T05:50:52"/>
    <n v="31305"/>
    <n v="31315"/>
    <n v="38.934266999999998"/>
    <n v="-77.057979000000003"/>
    <n v="38.964543999999997"/>
    <n v="-77.075135000000003"/>
    <x v="0"/>
    <x v="383"/>
    <n v="3460"/>
  </r>
  <r>
    <s v="F23670"/>
    <x v="0"/>
    <d v="2021-10-02T11:03:42"/>
    <d v="2021-10-02T11:15:32"/>
    <n v="31318"/>
    <n v="31315"/>
    <n v="38.947156"/>
    <n v="-77.065115000000006"/>
    <n v="38.964543999999997"/>
    <n v="-77.075135000000003"/>
    <x v="0"/>
    <x v="614"/>
    <n v="3461"/>
  </r>
  <r>
    <s v="F23671"/>
    <x v="1"/>
    <d v="2021-10-08T13:10:54"/>
    <d v="2021-10-08T13:17:19"/>
    <n v="31318"/>
    <n v="31315"/>
    <n v="38.947014000000003"/>
    <n v="-77.065309999999997"/>
    <n v="38.964514000000001"/>
    <n v="-77.075141000000002"/>
    <x v="1"/>
    <x v="199"/>
    <n v="3462"/>
  </r>
  <r>
    <s v="F23672"/>
    <x v="0"/>
    <d v="2021-10-03T03:04:26"/>
    <d v="2021-10-03T03:12:43"/>
    <n v="31318"/>
    <n v="31315"/>
    <n v="38.947156"/>
    <n v="-77.065115000000006"/>
    <n v="38.964543999999997"/>
    <n v="-77.075135000000003"/>
    <x v="1"/>
    <x v="260"/>
    <n v="3463"/>
  </r>
  <r>
    <s v="F23673"/>
    <x v="0"/>
    <d v="2021-10-22T01:29:59"/>
    <d v="2021-10-22T01:30:36"/>
    <n v="31299"/>
    <n v="31299"/>
    <n v="38.912644"/>
    <n v="-77.045640000000006"/>
    <n v="38.912644"/>
    <n v="-77.045640000000006"/>
    <x v="1"/>
    <x v="611"/>
    <n v="3464"/>
  </r>
  <r>
    <s v="F23674"/>
    <x v="2"/>
    <d v="2021-10-30T17:52:30"/>
    <d v="2021-10-30T18:01:20"/>
    <n v="31305"/>
    <n v="31318"/>
    <n v="38.934266999999998"/>
    <n v="-77.057979000000003"/>
    <n v="38.947156"/>
    <n v="-77.065115000000006"/>
    <x v="1"/>
    <x v="643"/>
    <n v="3465"/>
  </r>
  <r>
    <s v="F23675"/>
    <x v="0"/>
    <d v="2021-10-14T17:35:03"/>
    <d v="2021-10-14T17:35:08"/>
    <n v="31299"/>
    <n v="31299"/>
    <n v="38.912644"/>
    <n v="-77.045640000000006"/>
    <n v="38.912644"/>
    <n v="-77.045640000000006"/>
    <x v="1"/>
    <x v="33"/>
    <n v="3466"/>
  </r>
  <r>
    <s v="F23676"/>
    <x v="0"/>
    <d v="2021-10-09T18:06:24"/>
    <d v="2021-10-09T18:07:38"/>
    <n v="31299"/>
    <n v="31299"/>
    <n v="38.912644"/>
    <n v="-77.045640000000006"/>
    <n v="38.912644"/>
    <n v="-77.045640000000006"/>
    <x v="0"/>
    <x v="488"/>
    <n v="3467"/>
  </r>
  <r>
    <s v="F23677"/>
    <x v="0"/>
    <d v="2021-10-09T08:26:06"/>
    <d v="2021-10-09T08:26:42"/>
    <n v="31299"/>
    <n v="31299"/>
    <n v="38.912644"/>
    <n v="-77.045640000000006"/>
    <n v="38.912644"/>
    <n v="-77.045640000000006"/>
    <x v="1"/>
    <x v="554"/>
    <n v="3468"/>
  </r>
  <r>
    <s v="F23678"/>
    <x v="0"/>
    <d v="2021-10-28T10:56:49"/>
    <d v="2021-10-28T10:57:03"/>
    <n v="31299"/>
    <n v="31299"/>
    <n v="38.912644"/>
    <n v="-77.045640000000006"/>
    <n v="38.912644"/>
    <n v="-77.045640000000006"/>
    <x v="1"/>
    <x v="503"/>
    <n v="3469"/>
  </r>
  <r>
    <s v="F23679"/>
    <x v="2"/>
    <d v="2021-10-09T13:03:43"/>
    <d v="2021-10-09T15:57:50"/>
    <n v="31299"/>
    <n v="31299"/>
    <n v="38.912644"/>
    <n v="-77.045640000000006"/>
    <n v="38.912644"/>
    <n v="-77.045640000000006"/>
    <x v="1"/>
    <x v="135"/>
    <n v="3470"/>
  </r>
  <r>
    <s v="F23680"/>
    <x v="0"/>
    <d v="2021-10-21T18:45:13"/>
    <d v="2021-10-21T18:46:41"/>
    <n v="31299"/>
    <n v="31299"/>
    <n v="38.912644"/>
    <n v="-77.045640000000006"/>
    <n v="38.912644"/>
    <n v="-77.045640000000006"/>
    <x v="0"/>
    <x v="318"/>
    <n v="3471"/>
  </r>
  <r>
    <s v="F23681"/>
    <x v="0"/>
    <d v="2021-10-02T22:03:40"/>
    <d v="2021-10-02T22:07:55"/>
    <n v="31299"/>
    <n v="31299"/>
    <n v="38.912644"/>
    <n v="-77.045640000000006"/>
    <n v="38.912644"/>
    <n v="-77.045640000000006"/>
    <x v="0"/>
    <x v="608"/>
    <n v="3472"/>
  </r>
  <r>
    <s v="F23682"/>
    <x v="1"/>
    <d v="2021-10-27T17:02:33"/>
    <d v="2021-10-27T17:02:48"/>
    <n v="31299"/>
    <n v="31299"/>
    <n v="38.912650999999997"/>
    <n v="-77.045533000000006"/>
    <n v="38.912615000000002"/>
    <n v="-77.045551000000003"/>
    <x v="1"/>
    <x v="130"/>
    <n v="3473"/>
  </r>
  <r>
    <s v="F23683"/>
    <x v="2"/>
    <d v="2021-10-22T12:16:50"/>
    <d v="2021-10-22T12:35:29"/>
    <n v="31299"/>
    <n v="31299"/>
    <n v="38.912644"/>
    <n v="-77.045640000000006"/>
    <n v="38.912644"/>
    <n v="-77.045640000000006"/>
    <x v="1"/>
    <x v="34"/>
    <n v="3474"/>
  </r>
  <r>
    <s v="F23684"/>
    <x v="0"/>
    <d v="2021-10-28T08:36:32"/>
    <d v="2021-10-28T08:37:39"/>
    <n v="31299"/>
    <n v="31299"/>
    <n v="38.912644"/>
    <n v="-77.045640000000006"/>
    <n v="38.912644"/>
    <n v="-77.045640000000006"/>
    <x v="0"/>
    <x v="79"/>
    <n v="3475"/>
  </r>
  <r>
    <s v="F23685"/>
    <x v="0"/>
    <d v="2021-10-04T13:04:32"/>
    <d v="2021-10-04T13:44:19"/>
    <n v="31315"/>
    <n v="31299"/>
    <n v="38.964543999999997"/>
    <n v="-77.075135000000003"/>
    <n v="38.912644"/>
    <n v="-77.045640000000006"/>
    <x v="1"/>
    <x v="368"/>
    <n v="3476"/>
  </r>
  <r>
    <s v="F23686"/>
    <x v="0"/>
    <d v="2021-10-19T18:49:04"/>
    <d v="2021-10-19T19:02:17"/>
    <n v="31305"/>
    <n v="31299"/>
    <n v="38.934266999999998"/>
    <n v="-77.057979000000003"/>
    <n v="38.912644"/>
    <n v="-77.045640000000006"/>
    <x v="1"/>
    <x v="445"/>
    <n v="3477"/>
  </r>
  <r>
    <s v="F23687"/>
    <x v="0"/>
    <d v="2021-10-03T12:01:59"/>
    <d v="2021-10-03T12:12:33"/>
    <n v="31305"/>
    <n v="31299"/>
    <n v="38.934266999999998"/>
    <n v="-77.057979000000003"/>
    <n v="38.912644"/>
    <n v="-77.045640000000006"/>
    <x v="0"/>
    <x v="87"/>
    <n v="3478"/>
  </r>
  <r>
    <s v="F23688"/>
    <x v="0"/>
    <d v="2021-10-18T10:49:06"/>
    <d v="2021-10-18T10:57:35"/>
    <n v="31305"/>
    <n v="31299"/>
    <n v="38.934266999999998"/>
    <n v="-77.057979000000003"/>
    <n v="38.912644"/>
    <n v="-77.045640000000006"/>
    <x v="0"/>
    <x v="317"/>
    <n v="3479"/>
  </r>
  <r>
    <s v="F23689"/>
    <x v="0"/>
    <d v="2021-10-11T13:34:20"/>
    <d v="2021-10-11T14:13:15"/>
    <n v="31299"/>
    <n v="31299"/>
    <n v="38.912644"/>
    <n v="-77.045640000000006"/>
    <n v="38.912644"/>
    <n v="-77.045640000000006"/>
    <x v="0"/>
    <x v="29"/>
    <n v="3480"/>
  </r>
  <r>
    <s v="F23690"/>
    <x v="0"/>
    <d v="2021-10-01T13:33:04"/>
    <d v="2021-10-01T13:42:00"/>
    <n v="31305"/>
    <n v="31299"/>
    <n v="38.934266999999998"/>
    <n v="-77.057979000000003"/>
    <n v="38.912644"/>
    <n v="-77.045640000000006"/>
    <x v="0"/>
    <x v="657"/>
    <n v="3481"/>
  </r>
  <r>
    <s v="F23691"/>
    <x v="0"/>
    <d v="2021-10-12T13:28:00"/>
    <d v="2021-10-12T13:42:47"/>
    <n v="31305"/>
    <n v="31299"/>
    <n v="38.934266999999998"/>
    <n v="-77.057979000000003"/>
    <n v="38.912644"/>
    <n v="-77.045640000000006"/>
    <x v="0"/>
    <x v="326"/>
    <n v="3482"/>
  </r>
  <r>
    <s v="F23692"/>
    <x v="0"/>
    <d v="2021-10-16T13:47:15"/>
    <d v="2021-10-16T14:04:28"/>
    <n v="31305"/>
    <n v="31299"/>
    <n v="38.934266999999998"/>
    <n v="-77.057979000000003"/>
    <n v="38.912644"/>
    <n v="-77.045640000000006"/>
    <x v="1"/>
    <x v="633"/>
    <n v="3483"/>
  </r>
  <r>
    <s v="F23693"/>
    <x v="0"/>
    <d v="2021-10-17T17:45:54"/>
    <d v="2021-10-17T17:46:17"/>
    <n v="31299"/>
    <n v="31299"/>
    <n v="38.912644"/>
    <n v="-77.045640000000006"/>
    <n v="38.912644"/>
    <n v="-77.045640000000006"/>
    <x v="0"/>
    <x v="646"/>
    <n v="3484"/>
  </r>
  <r>
    <s v="F23694"/>
    <x v="1"/>
    <d v="2021-10-04T18:30:00"/>
    <d v="2021-10-04T18:52:53"/>
    <n v="31299"/>
    <n v="31318"/>
    <n v="38.912638999999999"/>
    <n v="-77.045580000000001"/>
    <n v="38.946719999999999"/>
    <n v="-77.065014000000005"/>
    <x v="0"/>
    <x v="632"/>
    <n v="3485"/>
  </r>
  <r>
    <s v="F23695"/>
    <x v="0"/>
    <d v="2021-10-02T14:09:14"/>
    <d v="2021-10-02T14:28:26"/>
    <n v="31315"/>
    <n v="31318"/>
    <n v="38.964543999999997"/>
    <n v="-77.075135000000003"/>
    <n v="38.947156"/>
    <n v="-77.065115000000006"/>
    <x v="0"/>
    <x v="6"/>
    <n v="3486"/>
  </r>
  <r>
    <s v="F23696"/>
    <x v="0"/>
    <d v="2021-10-21T13:41:23"/>
    <d v="2021-10-21T13:50:24"/>
    <n v="31315"/>
    <n v="31318"/>
    <n v="38.964543999999997"/>
    <n v="-77.075135000000003"/>
    <n v="38.947156"/>
    <n v="-77.065115000000006"/>
    <x v="0"/>
    <x v="508"/>
    <n v="3487"/>
  </r>
  <r>
    <s v="F23697"/>
    <x v="0"/>
    <d v="2021-10-13T19:42:49"/>
    <d v="2021-10-13T19:48:38"/>
    <n v="31313"/>
    <n v="31318"/>
    <n v="38.941139"/>
    <n v="-77.061976999999999"/>
    <n v="38.947156"/>
    <n v="-77.065115000000006"/>
    <x v="0"/>
    <x v="401"/>
    <n v="3488"/>
  </r>
  <r>
    <s v="F23698"/>
    <x v="0"/>
    <d v="2021-10-02T08:14:00"/>
    <d v="2021-10-02T08:19:03"/>
    <n v="31313"/>
    <n v="31318"/>
    <n v="38.941139"/>
    <n v="-77.061976999999999"/>
    <n v="38.947156"/>
    <n v="-77.065115000000006"/>
    <x v="0"/>
    <x v="178"/>
    <n v="3489"/>
  </r>
  <r>
    <s v="F23699"/>
    <x v="0"/>
    <d v="2021-10-22T11:40:03"/>
    <d v="2021-10-22T11:43:56"/>
    <n v="31313"/>
    <n v="31318"/>
    <n v="38.941139"/>
    <n v="-77.061976999999999"/>
    <n v="38.947156"/>
    <n v="-77.065115000000006"/>
    <x v="0"/>
    <x v="191"/>
    <n v="3490"/>
  </r>
  <r>
    <s v="F23700"/>
    <x v="0"/>
    <d v="2021-10-30T15:19:01"/>
    <d v="2021-10-30T15:23:37"/>
    <n v="31313"/>
    <n v="31318"/>
    <n v="38.941139"/>
    <n v="-77.061976999999999"/>
    <n v="38.947156"/>
    <n v="-77.065115000000006"/>
    <x v="0"/>
    <x v="260"/>
    <n v="3491"/>
  </r>
  <r>
    <s v="F23701"/>
    <x v="1"/>
    <d v="2021-10-27T19:16:50"/>
    <d v="2021-10-27T19:23:56"/>
    <n v="31313"/>
    <n v="31318"/>
    <n v="38.941135000000003"/>
    <n v="-77.061958000000004"/>
    <n v="38.947006999999999"/>
    <n v="-77.065054000000003"/>
    <x v="0"/>
    <x v="651"/>
    <n v="3492"/>
  </r>
  <r>
    <s v="F23702"/>
    <x v="1"/>
    <d v="2021-10-09T13:03:01"/>
    <d v="2021-10-09T13:07:35"/>
    <n v="31313"/>
    <n v="31318"/>
    <n v="38.941062000000002"/>
    <n v="-77.061830999999998"/>
    <n v="38.946998000000001"/>
    <n v="-77.065043000000003"/>
    <x v="0"/>
    <x v="419"/>
    <n v="3493"/>
  </r>
  <r>
    <s v="F23703"/>
    <x v="0"/>
    <d v="2021-10-10T18:43:20"/>
    <d v="2021-10-10T18:53:43"/>
    <n v="31315"/>
    <n v="31318"/>
    <n v="38.964543999999997"/>
    <n v="-77.075135000000003"/>
    <n v="38.947156"/>
    <n v="-77.065115000000006"/>
    <x v="0"/>
    <x v="148"/>
    <n v="3494"/>
  </r>
  <r>
    <s v="F23704"/>
    <x v="2"/>
    <d v="2021-10-29T00:46:41"/>
    <d v="2021-10-29T00:56:47"/>
    <n v="31318"/>
    <n v="31318"/>
    <n v="38.947156"/>
    <n v="-77.065115000000006"/>
    <n v="38.947156"/>
    <n v="-77.065115000000006"/>
    <x v="1"/>
    <x v="262"/>
    <n v="3495"/>
  </r>
  <r>
    <s v="F23705"/>
    <x v="0"/>
    <d v="2021-10-12T22:14:10"/>
    <d v="2021-10-12T22:20:17"/>
    <n v="31313"/>
    <n v="31318"/>
    <n v="38.941139"/>
    <n v="-77.061976999999999"/>
    <n v="38.947156"/>
    <n v="-77.065115000000006"/>
    <x v="1"/>
    <x v="557"/>
    <n v="3496"/>
  </r>
  <r>
    <s v="F23706"/>
    <x v="0"/>
    <d v="2021-10-12T10:47:33"/>
    <d v="2021-10-12T10:51:19"/>
    <n v="31313"/>
    <n v="31318"/>
    <n v="38.941139"/>
    <n v="-77.061976999999999"/>
    <n v="38.947156"/>
    <n v="-77.065115000000006"/>
    <x v="0"/>
    <x v="581"/>
    <n v="3497"/>
  </r>
  <r>
    <s v="F23707"/>
    <x v="0"/>
    <d v="2021-10-01T09:50:54"/>
    <d v="2021-10-01T09:54:10"/>
    <n v="31313"/>
    <n v="31318"/>
    <n v="38.941139"/>
    <n v="-77.061976999999999"/>
    <n v="38.947156"/>
    <n v="-77.065115000000006"/>
    <x v="0"/>
    <x v="310"/>
    <n v="3498"/>
  </r>
  <r>
    <s v="F23708"/>
    <x v="0"/>
    <d v="2021-10-07T17:10:02"/>
    <d v="2021-10-07T17:10:08"/>
    <n v="31318"/>
    <n v="31318"/>
    <n v="38.947156"/>
    <n v="-77.065115000000006"/>
    <n v="38.947156"/>
    <n v="-77.065115000000006"/>
    <x v="0"/>
    <x v="538"/>
    <n v="3499"/>
  </r>
  <r>
    <s v="F23709"/>
    <x v="2"/>
    <d v="2021-10-12T11:59:22"/>
    <d v="2021-10-12T11:59:28"/>
    <n v="31318"/>
    <n v="31318"/>
    <n v="38.947156"/>
    <n v="-77.065115000000006"/>
    <n v="38.947156"/>
    <n v="-77.065115000000006"/>
    <x v="1"/>
    <x v="411"/>
    <n v="3500"/>
  </r>
  <r>
    <s v="F23710"/>
    <x v="0"/>
    <d v="2021-10-16T00:24:20"/>
    <d v="2021-10-16T00:36:22"/>
    <n v="31318"/>
    <n v="31318"/>
    <n v="38.947156"/>
    <n v="-77.065115000000006"/>
    <n v="38.947156"/>
    <n v="-77.065115000000006"/>
    <x v="1"/>
    <x v="294"/>
    <n v="3501"/>
  </r>
  <r>
    <s v="F23711"/>
    <x v="0"/>
    <d v="2021-10-26T12:24:22"/>
    <d v="2021-10-26T12:31:47"/>
    <n v="31318"/>
    <n v="31318"/>
    <n v="38.947156"/>
    <n v="-77.065115000000006"/>
    <n v="38.947156"/>
    <n v="-77.065115000000006"/>
    <x v="1"/>
    <x v="439"/>
    <n v="3502"/>
  </r>
  <r>
    <s v="F23712"/>
    <x v="0"/>
    <d v="2021-10-23T23:24:41"/>
    <d v="2021-10-23T23:37:03"/>
    <n v="31318"/>
    <n v="31318"/>
    <n v="38.947156"/>
    <n v="-77.065115000000006"/>
    <n v="38.947156"/>
    <n v="-77.065115000000006"/>
    <x v="1"/>
    <x v="119"/>
    <n v="3503"/>
  </r>
  <r>
    <s v="F23713"/>
    <x v="0"/>
    <d v="2021-10-30T18:15:44"/>
    <d v="2021-10-30T18:25:37"/>
    <n v="31318"/>
    <n v="31315"/>
    <n v="38.947156"/>
    <n v="-77.065115000000006"/>
    <n v="38.964543999999997"/>
    <n v="-77.075135000000003"/>
    <x v="0"/>
    <x v="133"/>
    <n v="3504"/>
  </r>
  <r>
    <s v="F23714"/>
    <x v="0"/>
    <d v="2021-10-22T23:50:15"/>
    <d v="2021-10-23T00:02:48"/>
    <n v="31318"/>
    <n v="31315"/>
    <n v="38.947156"/>
    <n v="-77.065115000000006"/>
    <n v="38.964543999999997"/>
    <n v="-77.075135000000003"/>
    <x v="0"/>
    <x v="364"/>
    <n v="3505"/>
  </r>
  <r>
    <s v="F23715"/>
    <x v="1"/>
    <d v="2021-10-26T22:28:59"/>
    <d v="2021-10-26T22:44:35"/>
    <n v="31318"/>
    <n v="31315"/>
    <n v="38.947111"/>
    <n v="-77.065039999999996"/>
    <n v="38.964534"/>
    <n v="-77.075152000000003"/>
    <x v="0"/>
    <x v="623"/>
    <n v="3506"/>
  </r>
  <r>
    <s v="F23716"/>
    <x v="1"/>
    <d v="2021-10-18T16:30:42"/>
    <d v="2021-10-18T16:43:35"/>
    <n v="32051"/>
    <n v="31315"/>
    <n v="38.994073"/>
    <n v="-77.076950999999994"/>
    <n v="38.964585999999997"/>
    <n v="-77.075158000000002"/>
    <x v="0"/>
    <x v="121"/>
    <n v="3507"/>
  </r>
  <r>
    <s v="F23717"/>
    <x v="1"/>
    <d v="2021-10-25T17:25:18"/>
    <d v="2021-10-25T17:36:51"/>
    <n v="32051"/>
    <n v="32051"/>
    <n v="38.994104"/>
    <n v="-77.076950999999994"/>
    <n v="38.994140000000002"/>
    <n v="-77.076925000000003"/>
    <x v="0"/>
    <x v="407"/>
    <n v="3508"/>
  </r>
  <r>
    <s v="F23718"/>
    <x v="1"/>
    <d v="2021-10-28T14:38:46"/>
    <d v="2021-10-28T14:40:15"/>
    <n v="32051"/>
    <n v="32051"/>
    <n v="38.994072000000003"/>
    <n v="-77.076988"/>
    <n v="38.994050999999999"/>
    <n v="-77.076993999999999"/>
    <x v="1"/>
    <x v="285"/>
    <n v="3509"/>
  </r>
  <r>
    <s v="F23719"/>
    <x v="1"/>
    <d v="2021-10-06T12:12:01"/>
    <d v="2021-10-06T12:56:03"/>
    <n v="32051"/>
    <n v="32051"/>
    <n v="38.994138999999997"/>
    <n v="-77.076960999999997"/>
    <n v="38.994014999999997"/>
    <n v="-77.077020000000005"/>
    <x v="1"/>
    <x v="265"/>
    <n v="3510"/>
  </r>
  <r>
    <s v="F23720"/>
    <x v="1"/>
    <d v="2021-10-25T17:24:39"/>
    <d v="2021-10-25T17:36:32"/>
    <n v="32051"/>
    <n v="32051"/>
    <n v="38.994143999999999"/>
    <n v="-77.076903000000001"/>
    <n v="38.994143000000001"/>
    <n v="-77.076858999999999"/>
    <x v="0"/>
    <x v="625"/>
    <n v="3511"/>
  </r>
  <r>
    <s v="F23721"/>
    <x v="1"/>
    <d v="2021-10-16T13:09:08"/>
    <d v="2021-10-16T13:33:43"/>
    <n v="31313"/>
    <n v="32051"/>
    <n v="38.941156999999997"/>
    <n v="-77.061937"/>
    <n v="38.994059"/>
    <n v="-77.077023999999994"/>
    <x v="1"/>
    <x v="180"/>
    <n v="3512"/>
  </r>
  <r>
    <s v="F23722"/>
    <x v="0"/>
    <d v="2021-10-15T17:14:01"/>
    <d v="2021-10-15T17:59:11"/>
    <n v="32051"/>
    <n v="32051"/>
    <n v="38.994112999999999"/>
    <n v="-77.076986000000005"/>
    <n v="38.994112999999999"/>
    <n v="-77.076986000000005"/>
    <x v="0"/>
    <x v="40"/>
    <n v="3513"/>
  </r>
  <r>
    <s v="F23723"/>
    <x v="0"/>
    <d v="2021-10-30T17:10:48"/>
    <d v="2021-10-30T17:57:05"/>
    <n v="32051"/>
    <n v="32051"/>
    <n v="38.994112999999999"/>
    <n v="-77.076986000000005"/>
    <n v="38.994112999999999"/>
    <n v="-77.076986000000005"/>
    <x v="0"/>
    <x v="321"/>
    <n v="3514"/>
  </r>
  <r>
    <s v="F23724"/>
    <x v="0"/>
    <d v="2021-10-31T14:08:37"/>
    <d v="2021-10-31T14:29:34"/>
    <n v="31305"/>
    <n v="31315"/>
    <n v="38.934266999999998"/>
    <n v="-77.057979000000003"/>
    <n v="38.964543999999997"/>
    <n v="-77.075135000000003"/>
    <x v="0"/>
    <x v="633"/>
    <n v="3515"/>
  </r>
  <r>
    <s v="F23725"/>
    <x v="1"/>
    <d v="2021-10-15T19:11:41"/>
    <d v="2021-10-15T19:21:42"/>
    <n v="31305"/>
    <n v="31315"/>
    <n v="38.934299000000003"/>
    <n v="-77.057982999999993"/>
    <n v="38.964520999999998"/>
    <n v="-77.075165999999996"/>
    <x v="0"/>
    <x v="489"/>
    <n v="3516"/>
  </r>
  <r>
    <s v="F23726"/>
    <x v="2"/>
    <d v="2021-10-14T21:48:44"/>
    <d v="2021-10-14T22:12:01"/>
    <n v="31315"/>
    <n v="31315"/>
    <n v="38.964543999999997"/>
    <n v="-77.075135000000003"/>
    <n v="38.964543999999997"/>
    <n v="-77.075135000000003"/>
    <x v="1"/>
    <x v="449"/>
    <n v="3517"/>
  </r>
  <r>
    <s v="F23727"/>
    <x v="0"/>
    <d v="2021-10-24T16:45:50"/>
    <d v="2021-10-24T17:44:33"/>
    <n v="31315"/>
    <n v="31315"/>
    <n v="38.964543999999997"/>
    <n v="-77.075135000000003"/>
    <n v="38.964543999999997"/>
    <n v="-77.075135000000003"/>
    <x v="1"/>
    <x v="376"/>
    <n v="3518"/>
  </r>
  <r>
    <s v="F23728"/>
    <x v="2"/>
    <d v="2021-10-03T21:10:43"/>
    <d v="2021-10-03T21:34:28"/>
    <n v="31315"/>
    <n v="31315"/>
    <n v="38.964543999999997"/>
    <n v="-77.075135000000003"/>
    <n v="38.964543999999997"/>
    <n v="-77.075135000000003"/>
    <x v="1"/>
    <x v="341"/>
    <n v="3519"/>
  </r>
  <r>
    <s v="F23729"/>
    <x v="1"/>
    <d v="2021-10-07T10:35:39"/>
    <d v="2021-10-07T10:35:56"/>
    <n v="31315"/>
    <n v="31315"/>
    <n v="38.964615999999999"/>
    <n v="-77.075216999999995"/>
    <n v="38.964626000000003"/>
    <n v="-77.075213000000005"/>
    <x v="0"/>
    <x v="163"/>
    <n v="3520"/>
  </r>
  <r>
    <s v="F23730"/>
    <x v="0"/>
    <d v="2021-10-25T12:23:21"/>
    <d v="2021-10-25T13:14:52"/>
    <n v="31313"/>
    <n v="31313"/>
    <n v="38.941139"/>
    <n v="-77.061976999999999"/>
    <n v="38.941139"/>
    <n v="-77.061976999999999"/>
    <x v="0"/>
    <x v="622"/>
    <n v="3521"/>
  </r>
  <r>
    <s v="F23731"/>
    <x v="0"/>
    <d v="2021-10-28T18:21:21"/>
    <d v="2021-10-28T18:34:34"/>
    <n v="31305"/>
    <n v="31313"/>
    <n v="38.934266999999998"/>
    <n v="-77.057979000000003"/>
    <n v="38.941139"/>
    <n v="-77.061976999999999"/>
    <x v="0"/>
    <x v="653"/>
    <n v="3522"/>
  </r>
  <r>
    <s v="F23732"/>
    <x v="0"/>
    <d v="2021-10-11T17:21:03"/>
    <d v="2021-10-11T18:06:51"/>
    <n v="31313"/>
    <n v="31313"/>
    <n v="38.941139"/>
    <n v="-77.061976999999999"/>
    <n v="38.941139"/>
    <n v="-77.061976999999999"/>
    <x v="0"/>
    <x v="428"/>
    <n v="3523"/>
  </r>
  <r>
    <s v="F23733"/>
    <x v="0"/>
    <d v="2021-10-25T19:36:14"/>
    <d v="2021-10-25T20:00:43"/>
    <n v="31313"/>
    <n v="31313"/>
    <n v="38.941139"/>
    <n v="-77.061976999999999"/>
    <n v="38.941139"/>
    <n v="-77.061976999999999"/>
    <x v="0"/>
    <x v="405"/>
    <n v="3524"/>
  </r>
  <r>
    <s v="F23734"/>
    <x v="0"/>
    <d v="2021-10-25T08:28:56"/>
    <d v="2021-10-25T08:34:11"/>
    <n v="31313"/>
    <n v="31313"/>
    <n v="38.941139"/>
    <n v="-77.061976999999999"/>
    <n v="38.941139"/>
    <n v="-77.061976999999999"/>
    <x v="0"/>
    <x v="150"/>
    <n v="3525"/>
  </r>
  <r>
    <s v="F23735"/>
    <x v="0"/>
    <d v="2021-10-04T14:49:34"/>
    <d v="2021-10-04T14:57:14"/>
    <n v="31313"/>
    <n v="31313"/>
    <n v="38.941139"/>
    <n v="-77.061976999999999"/>
    <n v="38.941139"/>
    <n v="-77.061976999999999"/>
    <x v="0"/>
    <x v="556"/>
    <n v="3526"/>
  </r>
  <r>
    <s v="F23736"/>
    <x v="0"/>
    <d v="2021-10-23T09:40:50"/>
    <d v="2021-10-23T09:49:46"/>
    <n v="31313"/>
    <n v="31313"/>
    <n v="38.941139"/>
    <n v="-77.061976999999999"/>
    <n v="38.941139"/>
    <n v="-77.061976999999999"/>
    <x v="0"/>
    <x v="170"/>
    <n v="3527"/>
  </r>
  <r>
    <s v="F23737"/>
    <x v="2"/>
    <d v="2021-10-23T11:33:37"/>
    <d v="2021-10-23T13:15:42"/>
    <n v="31305"/>
    <n v="31305"/>
    <n v="38.934266999999998"/>
    <n v="-77.057979000000003"/>
    <n v="38.934266999999998"/>
    <n v="-77.057979000000003"/>
    <x v="1"/>
    <x v="33"/>
    <n v="3528"/>
  </r>
  <r>
    <s v="F23738"/>
    <x v="0"/>
    <d v="2021-10-30T13:45:39"/>
    <d v="2021-10-30T13:49:31"/>
    <n v="31305"/>
    <n v="31305"/>
    <n v="38.934266999999998"/>
    <n v="-77.057979000000003"/>
    <n v="38.934266999999998"/>
    <n v="-77.057979000000003"/>
    <x v="0"/>
    <x v="500"/>
    <n v="3529"/>
  </r>
  <r>
    <s v="F23739"/>
    <x v="0"/>
    <d v="2021-10-14T10:02:16"/>
    <d v="2021-10-14T10:16:03"/>
    <n v="31315"/>
    <n v="31313"/>
    <n v="38.964543999999997"/>
    <n v="-77.075135000000003"/>
    <n v="38.941139"/>
    <n v="-77.061976999999999"/>
    <x v="0"/>
    <x v="191"/>
    <n v="3530"/>
  </r>
  <r>
    <s v="F23740"/>
    <x v="0"/>
    <d v="2021-10-16T10:44:29"/>
    <d v="2021-10-16T11:00:21"/>
    <n v="31315"/>
    <n v="31313"/>
    <n v="38.964543999999997"/>
    <n v="-77.075135000000003"/>
    <n v="38.941139"/>
    <n v="-77.061976999999999"/>
    <x v="0"/>
    <x v="3"/>
    <n v="3531"/>
  </r>
  <r>
    <s v="F23741"/>
    <x v="0"/>
    <d v="2021-10-04T15:35:56"/>
    <d v="2021-10-04T15:47:18"/>
    <n v="31315"/>
    <n v="31313"/>
    <n v="38.964543999999997"/>
    <n v="-77.075135000000003"/>
    <n v="38.941139"/>
    <n v="-77.061976999999999"/>
    <x v="0"/>
    <x v="566"/>
    <n v="3532"/>
  </r>
  <r>
    <s v="F23742"/>
    <x v="1"/>
    <d v="2021-10-01T09:50:05"/>
    <d v="2021-10-01T10:03:03"/>
    <n v="31315"/>
    <n v="31313"/>
    <n v="38.964526999999997"/>
    <n v="-77.075111000000007"/>
    <n v="38.941212999999998"/>
    <n v="-77.061971999999997"/>
    <x v="0"/>
    <x v="489"/>
    <n v="3533"/>
  </r>
  <r>
    <s v="F23743"/>
    <x v="0"/>
    <d v="2021-10-15T09:06:23"/>
    <d v="2021-10-15T09:19:56"/>
    <n v="31315"/>
    <n v="31313"/>
    <n v="38.964543999999997"/>
    <n v="-77.075135000000003"/>
    <n v="38.941139"/>
    <n v="-77.061976999999999"/>
    <x v="0"/>
    <x v="327"/>
    <n v="3534"/>
  </r>
  <r>
    <s v="F23744"/>
    <x v="0"/>
    <d v="2021-10-13T11:12:40"/>
    <d v="2021-10-13T11:23:19"/>
    <n v="31315"/>
    <n v="31313"/>
    <n v="38.964543999999997"/>
    <n v="-77.075135000000003"/>
    <n v="38.941139"/>
    <n v="-77.061976999999999"/>
    <x v="0"/>
    <x v="118"/>
    <n v="3535"/>
  </r>
  <r>
    <s v="F23745"/>
    <x v="0"/>
    <d v="2021-10-22T11:49:22"/>
    <d v="2021-10-22T11:59:27"/>
    <n v="31315"/>
    <n v="31313"/>
    <n v="38.964543999999997"/>
    <n v="-77.075135000000003"/>
    <n v="38.941139"/>
    <n v="-77.061976999999999"/>
    <x v="0"/>
    <x v="249"/>
    <n v="3536"/>
  </r>
  <r>
    <s v="F23746"/>
    <x v="1"/>
    <d v="2021-10-26T14:02:22"/>
    <d v="2021-10-26T14:22:23"/>
    <n v="32051"/>
    <n v="31313"/>
    <n v="38.994104"/>
    <n v="-77.076965999999999"/>
    <n v="38.941330000000001"/>
    <n v="-77.062008000000006"/>
    <x v="1"/>
    <x v="634"/>
    <n v="3537"/>
  </r>
  <r>
    <s v="F23747"/>
    <x v="0"/>
    <d v="2021-10-30T09:41:15"/>
    <d v="2021-10-30T10:00:16"/>
    <n v="31315"/>
    <n v="31313"/>
    <n v="38.964543999999997"/>
    <n v="-77.075135000000003"/>
    <n v="38.941139"/>
    <n v="-77.061976999999999"/>
    <x v="0"/>
    <x v="16"/>
    <n v="3538"/>
  </r>
  <r>
    <s v="F23748"/>
    <x v="1"/>
    <d v="2021-10-05T09:34:46"/>
    <d v="2021-10-05T09:47:19"/>
    <n v="31315"/>
    <n v="31313"/>
    <n v="38.964579999999998"/>
    <n v="-77.075164000000001"/>
    <n v="38.941349000000002"/>
    <n v="-77.061975000000004"/>
    <x v="0"/>
    <x v="288"/>
    <n v="3539"/>
  </r>
  <r>
    <s v="F23749"/>
    <x v="1"/>
    <d v="2021-10-21T14:40:12"/>
    <d v="2021-10-21T15:12:19"/>
    <n v="32051"/>
    <n v="31313"/>
    <n v="38.994081999999999"/>
    <n v="-77.076970000000003"/>
    <n v="38.94117"/>
    <n v="-77.061971999999997"/>
    <x v="1"/>
    <x v="588"/>
    <n v="3540"/>
  </r>
  <r>
    <s v="F23750"/>
    <x v="1"/>
    <d v="2021-10-27T21:05:40"/>
    <d v="2021-10-27T21:30:03"/>
    <n v="32051"/>
    <n v="31313"/>
    <n v="38.994055000000003"/>
    <n v="-77.076997000000006"/>
    <n v="38.941223000000001"/>
    <n v="-77.062016999999997"/>
    <x v="1"/>
    <x v="422"/>
    <n v="3541"/>
  </r>
  <r>
    <s v="F23751"/>
    <x v="0"/>
    <d v="2021-10-10T17:40:06"/>
    <d v="2021-10-10T18:30:07"/>
    <n v="31313"/>
    <n v="31313"/>
    <n v="38.941139"/>
    <n v="-77.061976999999999"/>
    <n v="38.941139"/>
    <n v="-77.061976999999999"/>
    <x v="0"/>
    <x v="146"/>
    <n v="3542"/>
  </r>
  <r>
    <s v="F23752"/>
    <x v="0"/>
    <d v="2021-10-09T11:06:47"/>
    <d v="2021-10-09T13:35:07"/>
    <n v="31313"/>
    <n v="31313"/>
    <n v="38.941139"/>
    <n v="-77.061976999999999"/>
    <n v="38.941139"/>
    <n v="-77.061976999999999"/>
    <x v="1"/>
    <x v="397"/>
    <n v="3543"/>
  </r>
  <r>
    <s v="F23753"/>
    <x v="0"/>
    <d v="2021-10-10T14:33:48"/>
    <d v="2021-10-10T15:10:38"/>
    <n v="31313"/>
    <n v="31313"/>
    <n v="38.941139"/>
    <n v="-77.061976999999999"/>
    <n v="38.941139"/>
    <n v="-77.061976999999999"/>
    <x v="1"/>
    <x v="256"/>
    <n v="3544"/>
  </r>
  <r>
    <s v="F23754"/>
    <x v="1"/>
    <d v="2021-10-19T21:53:23"/>
    <d v="2021-10-19T21:54:28"/>
    <n v="31313"/>
    <n v="31313"/>
    <n v="38.941149000000003"/>
    <n v="-77.061986000000005"/>
    <n v="38.941110999999999"/>
    <n v="-77.061967999999993"/>
    <x v="0"/>
    <x v="596"/>
    <n v="3545"/>
  </r>
  <r>
    <s v="F23755"/>
    <x v="0"/>
    <d v="2021-10-17T13:48:32"/>
    <d v="2021-10-17T15:14:34"/>
    <n v="31313"/>
    <n v="31313"/>
    <n v="38.941139"/>
    <n v="-77.061976999999999"/>
    <n v="38.941139"/>
    <n v="-77.061976999999999"/>
    <x v="1"/>
    <x v="482"/>
    <n v="3546"/>
  </r>
  <r>
    <s v="F23756"/>
    <x v="1"/>
    <d v="2021-10-18T15:51:11"/>
    <d v="2021-10-18T15:55:35"/>
    <n v="31313"/>
    <n v="31313"/>
    <n v="38.941118000000003"/>
    <n v="-77.061946000000006"/>
    <n v="38.941150999999998"/>
    <n v="-77.061954999999998"/>
    <x v="1"/>
    <x v="70"/>
    <n v="3547"/>
  </r>
  <r>
    <s v="F23757"/>
    <x v="0"/>
    <d v="2021-10-22T15:34:02"/>
    <d v="2021-10-22T15:49:53"/>
    <n v="31318"/>
    <n v="31315"/>
    <n v="38.947156"/>
    <n v="-77.065115000000006"/>
    <n v="38.964543999999997"/>
    <n v="-77.075135000000003"/>
    <x v="0"/>
    <x v="348"/>
    <n v="3548"/>
  </r>
  <r>
    <s v="F23758"/>
    <x v="1"/>
    <d v="2021-10-08T11:09:02"/>
    <d v="2021-10-08T11:09:27"/>
    <n v="31315"/>
    <n v="31315"/>
    <n v="38.964590000000001"/>
    <n v="-77.075164000000001"/>
    <n v="38.964604999999999"/>
    <n v="-77.075164000000001"/>
    <x v="0"/>
    <x v="220"/>
    <n v="3549"/>
  </r>
  <r>
    <s v="F23759"/>
    <x v="0"/>
    <d v="2021-10-02T22:14:51"/>
    <d v="2021-10-02T22:19:09"/>
    <n v="31315"/>
    <n v="31315"/>
    <n v="38.964543999999997"/>
    <n v="-77.075135000000003"/>
    <n v="38.964543999999997"/>
    <n v="-77.075135000000003"/>
    <x v="0"/>
    <x v="208"/>
    <n v="3550"/>
  </r>
  <r>
    <s v="F23760"/>
    <x v="0"/>
    <d v="2021-10-05T10:45:48"/>
    <d v="2021-10-05T10:49:23"/>
    <n v="31313"/>
    <n v="31305"/>
    <n v="38.941139"/>
    <n v="-77.061976999999999"/>
    <n v="38.934266999999998"/>
    <n v="-77.057979000000003"/>
    <x v="0"/>
    <x v="321"/>
    <n v="3551"/>
  </r>
  <r>
    <s v="F23761"/>
    <x v="0"/>
    <d v="2021-10-08T14:37:32"/>
    <d v="2021-10-08T14:39:39"/>
    <n v="31305"/>
    <n v="31305"/>
    <n v="38.934266999999998"/>
    <n v="-77.057979000000003"/>
    <n v="38.934266999999998"/>
    <n v="-77.057979000000003"/>
    <x v="0"/>
    <x v="41"/>
    <n v="3552"/>
  </r>
  <r>
    <s v="F23762"/>
    <x v="0"/>
    <d v="2021-10-12T08:18:47"/>
    <d v="2021-10-12T08:18:49"/>
    <n v="31305"/>
    <n v="31305"/>
    <n v="38.934266999999998"/>
    <n v="-77.057979000000003"/>
    <n v="38.934266999999998"/>
    <n v="-77.057979000000003"/>
    <x v="0"/>
    <x v="540"/>
    <n v="3553"/>
  </r>
  <r>
    <s v="F23763"/>
    <x v="0"/>
    <d v="2021-10-05T08:43:16"/>
    <d v="2021-10-05T08:43:52"/>
    <n v="31305"/>
    <n v="31305"/>
    <n v="38.934266999999998"/>
    <n v="-77.057979000000003"/>
    <n v="38.934266999999998"/>
    <n v="-77.057979000000003"/>
    <x v="0"/>
    <x v="320"/>
    <n v="3554"/>
  </r>
  <r>
    <s v="F23764"/>
    <x v="0"/>
    <d v="2021-10-22T00:58:51"/>
    <d v="2021-10-22T01:00:49"/>
    <n v="31305"/>
    <n v="31305"/>
    <n v="38.934266999999998"/>
    <n v="-77.057979000000003"/>
    <n v="38.934266999999998"/>
    <n v="-77.057979000000003"/>
    <x v="0"/>
    <x v="25"/>
    <n v="3555"/>
  </r>
  <r>
    <s v="F23765"/>
    <x v="0"/>
    <d v="2021-10-30T10:32:58"/>
    <d v="2021-10-30T11:00:47"/>
    <n v="31305"/>
    <n v="31305"/>
    <n v="38.934266999999998"/>
    <n v="-77.057979000000003"/>
    <n v="38.934266999999998"/>
    <n v="-77.057979000000003"/>
    <x v="0"/>
    <x v="643"/>
    <n v="3556"/>
  </r>
  <r>
    <s v="F23766"/>
    <x v="0"/>
    <d v="2021-10-03T13:37:56"/>
    <d v="2021-10-03T13:50:39"/>
    <n v="31318"/>
    <n v="31305"/>
    <n v="38.947156"/>
    <n v="-77.065115000000006"/>
    <n v="38.934266999999998"/>
    <n v="-77.057979000000003"/>
    <x v="1"/>
    <x v="607"/>
    <n v="3557"/>
  </r>
  <r>
    <s v="F23767"/>
    <x v="0"/>
    <d v="2021-10-14T15:52:16"/>
    <d v="2021-10-14T16:01:56"/>
    <n v="31305"/>
    <n v="31318"/>
    <n v="38.934266999999998"/>
    <n v="-77.057979000000003"/>
    <n v="38.947156"/>
    <n v="-77.065115000000006"/>
    <x v="0"/>
    <x v="272"/>
    <n v="3558"/>
  </r>
  <r>
    <s v="F23768"/>
    <x v="0"/>
    <d v="2021-10-30T07:48:29"/>
    <d v="2021-10-30T07:54:59"/>
    <n v="31305"/>
    <n v="31318"/>
    <n v="38.934266999999998"/>
    <n v="-77.057979000000003"/>
    <n v="38.947156"/>
    <n v="-77.065115000000006"/>
    <x v="0"/>
    <x v="479"/>
    <n v="3559"/>
  </r>
  <r>
    <s v="F23769"/>
    <x v="0"/>
    <d v="2021-10-13T13:34:55"/>
    <d v="2021-10-13T13:43:30"/>
    <n v="31305"/>
    <n v="31318"/>
    <n v="38.934266999999998"/>
    <n v="-77.057979000000003"/>
    <n v="38.947156"/>
    <n v="-77.065115000000006"/>
    <x v="0"/>
    <x v="544"/>
    <n v="3560"/>
  </r>
  <r>
    <s v="F23770"/>
    <x v="0"/>
    <d v="2021-10-31T14:36:02"/>
    <d v="2021-10-31T14:47:46"/>
    <n v="31305"/>
    <n v="31299"/>
    <n v="38.934266999999998"/>
    <n v="-77.057979000000003"/>
    <n v="38.912644"/>
    <n v="-77.045640000000006"/>
    <x v="0"/>
    <x v="657"/>
    <n v="3561"/>
  </r>
  <r>
    <s v="F23771"/>
    <x v="0"/>
    <d v="2021-10-20T11:03:08"/>
    <d v="2021-10-20T11:12:09"/>
    <n v="31305"/>
    <n v="31299"/>
    <n v="38.934266999999998"/>
    <n v="-77.057979000000003"/>
    <n v="38.912644"/>
    <n v="-77.045640000000006"/>
    <x v="1"/>
    <x v="261"/>
    <n v="3562"/>
  </r>
  <r>
    <s v="F23772"/>
    <x v="0"/>
    <d v="2021-10-10T14:24:04"/>
    <d v="2021-10-10T14:34:18"/>
    <n v="31305"/>
    <n v="31299"/>
    <n v="38.934266999999998"/>
    <n v="-77.057979000000003"/>
    <n v="38.912644"/>
    <n v="-77.045640000000006"/>
    <x v="1"/>
    <x v="579"/>
    <n v="3563"/>
  </r>
  <r>
    <s v="F23773"/>
    <x v="0"/>
    <d v="2021-10-23T13:28:21"/>
    <d v="2021-10-23T14:03:12"/>
    <n v="31305"/>
    <n v="31299"/>
    <n v="38.934266999999998"/>
    <n v="-77.057979000000003"/>
    <n v="38.912644"/>
    <n v="-77.045640000000006"/>
    <x v="0"/>
    <x v="99"/>
    <n v="3564"/>
  </r>
  <r>
    <s v="F23774"/>
    <x v="0"/>
    <d v="2021-10-19T12:26:08"/>
    <d v="2021-10-19T12:36:13"/>
    <n v="31305"/>
    <n v="31299"/>
    <n v="38.934266999999998"/>
    <n v="-77.057979000000003"/>
    <n v="38.912644"/>
    <n v="-77.045640000000006"/>
    <x v="1"/>
    <x v="523"/>
    <n v="3565"/>
  </r>
  <r>
    <s v="F23775"/>
    <x v="0"/>
    <d v="2021-10-19T20:16:13"/>
    <d v="2021-10-19T20:30:09"/>
    <n v="31305"/>
    <n v="31299"/>
    <n v="38.934266999999998"/>
    <n v="-77.057979000000003"/>
    <n v="38.912644"/>
    <n v="-77.045640000000006"/>
    <x v="0"/>
    <x v="396"/>
    <n v="3566"/>
  </r>
  <r>
    <s v="F23776"/>
    <x v="0"/>
    <d v="2021-10-25T17:07:36"/>
    <d v="2021-10-25T17:18:10"/>
    <n v="31305"/>
    <n v="31299"/>
    <n v="38.934266999999998"/>
    <n v="-77.057979000000003"/>
    <n v="38.912644"/>
    <n v="-77.045640000000006"/>
    <x v="0"/>
    <x v="609"/>
    <n v="3567"/>
  </r>
  <r>
    <s v="F23777"/>
    <x v="0"/>
    <d v="2021-10-24T00:22:53"/>
    <d v="2021-10-24T00:32:43"/>
    <n v="31305"/>
    <n v="31299"/>
    <n v="38.934266999999998"/>
    <n v="-77.057979000000003"/>
    <n v="38.912644"/>
    <n v="-77.045640000000006"/>
    <x v="1"/>
    <x v="443"/>
    <n v="3568"/>
  </r>
  <r>
    <s v="F23778"/>
    <x v="0"/>
    <d v="2021-10-19T20:16:58"/>
    <d v="2021-10-19T20:30:20"/>
    <n v="31305"/>
    <n v="31299"/>
    <n v="38.934266999999998"/>
    <n v="-77.057979000000003"/>
    <n v="38.912644"/>
    <n v="-77.045640000000006"/>
    <x v="0"/>
    <x v="606"/>
    <n v="3569"/>
  </r>
  <r>
    <s v="F23779"/>
    <x v="0"/>
    <d v="2021-10-31T10:38:41"/>
    <d v="2021-10-31T10:49:08"/>
    <n v="31305"/>
    <n v="31299"/>
    <n v="38.934266999999998"/>
    <n v="-77.057979000000003"/>
    <n v="38.912644"/>
    <n v="-77.045640000000006"/>
    <x v="0"/>
    <x v="318"/>
    <n v="3570"/>
  </r>
  <r>
    <s v="F23780"/>
    <x v="1"/>
    <d v="2021-10-24T10:38:39"/>
    <d v="2021-10-24T11:03:04"/>
    <n v="31318"/>
    <n v="31299"/>
    <n v="38.947133000000001"/>
    <n v="-77.064908000000003"/>
    <n v="38.912688000000003"/>
    <n v="-77.045590000000004"/>
    <x v="1"/>
    <x v="223"/>
    <n v="3571"/>
  </r>
  <r>
    <s v="F23781"/>
    <x v="1"/>
    <d v="2021-10-09T15:26:43"/>
    <d v="2021-10-09T15:40:35"/>
    <n v="31318"/>
    <n v="31299"/>
    <n v="38.947099999999999"/>
    <n v="-77.065009000000003"/>
    <n v="38.912692"/>
    <n v="-77.045589000000007"/>
    <x v="1"/>
    <x v="376"/>
    <n v="3572"/>
  </r>
  <r>
    <s v="F23782"/>
    <x v="0"/>
    <d v="2021-10-02T14:32:14"/>
    <d v="2021-10-02T15:16:48"/>
    <n v="31315"/>
    <n v="31299"/>
    <n v="38.964543999999997"/>
    <n v="-77.075135000000003"/>
    <n v="38.912644"/>
    <n v="-77.045640000000006"/>
    <x v="1"/>
    <x v="215"/>
    <n v="3573"/>
  </r>
  <r>
    <s v="F23783"/>
    <x v="1"/>
    <d v="2021-10-08T11:53:24"/>
    <d v="2021-10-08T12:04:49"/>
    <n v="31318"/>
    <n v="31318"/>
    <n v="38.947107000000003"/>
    <n v="-77.065140999999997"/>
    <n v="38.947223000000001"/>
    <n v="-77.065016"/>
    <x v="1"/>
    <x v="594"/>
    <n v="3574"/>
  </r>
  <r>
    <s v="F23784"/>
    <x v="0"/>
    <d v="2021-10-24T20:34:16"/>
    <d v="2021-10-24T20:40:31"/>
    <n v="31305"/>
    <n v="31318"/>
    <n v="38.934266999999998"/>
    <n v="-77.057979000000003"/>
    <n v="38.947156"/>
    <n v="-77.065115000000006"/>
    <x v="0"/>
    <x v="390"/>
    <n v="3575"/>
  </r>
  <r>
    <s v="F23785"/>
    <x v="0"/>
    <d v="2021-10-11T11:37:41"/>
    <d v="2021-10-11T11:55:25"/>
    <n v="31313"/>
    <n v="31299"/>
    <n v="38.941139"/>
    <n v="-77.061976999999999"/>
    <n v="38.912644"/>
    <n v="-77.045640000000006"/>
    <x v="0"/>
    <x v="363"/>
    <n v="3576"/>
  </r>
  <r>
    <s v="F23786"/>
    <x v="1"/>
    <d v="2021-10-30T13:05:12"/>
    <d v="2021-10-30T13:11:41"/>
    <n v="31305"/>
    <n v="31318"/>
    <n v="38.934268000000003"/>
    <n v="-77.057952"/>
    <n v="38.947087000000003"/>
    <n v="-77.065010000000001"/>
    <x v="0"/>
    <x v="433"/>
    <n v="3577"/>
  </r>
  <r>
    <s v="F23787"/>
    <x v="1"/>
    <d v="2021-10-12T23:12:54"/>
    <d v="2021-10-12T23:19:33"/>
    <n v="31305"/>
    <n v="31318"/>
    <n v="38.934282000000003"/>
    <n v="-77.057975999999996"/>
    <n v="38.947018"/>
    <n v="-77.065020000000004"/>
    <x v="1"/>
    <x v="422"/>
    <n v="3578"/>
  </r>
  <r>
    <s v="F23788"/>
    <x v="1"/>
    <d v="2021-10-09T04:29:01"/>
    <d v="2021-10-09T04:33:43"/>
    <n v="31305"/>
    <n v="31318"/>
    <n v="38.934277999999999"/>
    <n v="-77.057945000000004"/>
    <n v="38.947024999999996"/>
    <n v="-77.065138000000005"/>
    <x v="1"/>
    <x v="210"/>
    <n v="3579"/>
  </r>
  <r>
    <s v="F23789"/>
    <x v="0"/>
    <d v="2021-10-04T17:25:46"/>
    <d v="2021-10-04T17:37:53"/>
    <n v="31305"/>
    <n v="31318"/>
    <n v="38.934266999999998"/>
    <n v="-77.057979000000003"/>
    <n v="38.947156"/>
    <n v="-77.065115000000006"/>
    <x v="1"/>
    <x v="482"/>
    <n v="3580"/>
  </r>
  <r>
    <s v="F23790"/>
    <x v="0"/>
    <d v="2021-10-25T12:56:16"/>
    <d v="2021-10-25T12:59:56"/>
    <n v="31313"/>
    <n v="31318"/>
    <n v="38.941139"/>
    <n v="-77.061976999999999"/>
    <n v="38.947156"/>
    <n v="-77.065115000000006"/>
    <x v="0"/>
    <x v="327"/>
    <n v="3581"/>
  </r>
  <r>
    <s v="F23791"/>
    <x v="0"/>
    <d v="2021-10-12T12:22:52"/>
    <d v="2021-10-12T12:26:34"/>
    <n v="31313"/>
    <n v="31318"/>
    <n v="38.941139"/>
    <n v="-77.061976999999999"/>
    <n v="38.947156"/>
    <n v="-77.065115000000006"/>
    <x v="0"/>
    <x v="344"/>
    <n v="3582"/>
  </r>
  <r>
    <s v="F23792"/>
    <x v="0"/>
    <d v="2021-10-05T04:42:37"/>
    <d v="2021-10-05T04:54:04"/>
    <n v="31318"/>
    <n v="31318"/>
    <n v="38.947156"/>
    <n v="-77.065115000000006"/>
    <n v="38.947156"/>
    <n v="-77.065115000000006"/>
    <x v="1"/>
    <x v="72"/>
    <n v="3583"/>
  </r>
  <r>
    <s v="F23793"/>
    <x v="1"/>
    <d v="2021-10-05T04:30:36"/>
    <d v="2021-10-05T04:40:02"/>
    <n v="31318"/>
    <n v="31318"/>
    <n v="38.947079000000002"/>
    <n v="-77.065054000000003"/>
    <n v="38.947097999999997"/>
    <n v="-77.065072999999998"/>
    <x v="1"/>
    <x v="474"/>
    <n v="3584"/>
  </r>
  <r>
    <s v="F23794"/>
    <x v="1"/>
    <d v="2021-10-07T19:43:00"/>
    <d v="2021-10-07T19:57:25"/>
    <n v="31313"/>
    <n v="31315"/>
    <n v="38.941153999999997"/>
    <n v="-77.062011999999996"/>
    <n v="38.964526999999997"/>
    <n v="-77.075175999999999"/>
    <x v="0"/>
    <x v="8"/>
    <n v="3585"/>
  </r>
  <r>
    <s v="F23795"/>
    <x v="0"/>
    <d v="2021-10-16T10:17:53"/>
    <d v="2021-10-16T10:28:01"/>
    <n v="31318"/>
    <n v="31315"/>
    <n v="38.947156"/>
    <n v="-77.065115000000006"/>
    <n v="38.964543999999997"/>
    <n v="-77.075135000000003"/>
    <x v="0"/>
    <x v="181"/>
    <n v="3586"/>
  </r>
  <r>
    <s v="F23796"/>
    <x v="0"/>
    <d v="2021-10-11T11:20:20"/>
    <d v="2021-10-11T12:16:57"/>
    <n v="31313"/>
    <n v="31313"/>
    <n v="38.941139"/>
    <n v="-77.061976999999999"/>
    <n v="38.941139"/>
    <n v="-77.061976999999999"/>
    <x v="1"/>
    <x v="409"/>
    <n v="3587"/>
  </r>
  <r>
    <s v="F23797"/>
    <x v="0"/>
    <d v="2021-10-04T18:39:10"/>
    <d v="2021-10-04T18:42:18"/>
    <n v="31318"/>
    <n v="31313"/>
    <n v="38.947156"/>
    <n v="-77.065115000000006"/>
    <n v="38.941139"/>
    <n v="-77.061976999999999"/>
    <x v="0"/>
    <x v="300"/>
    <n v="3588"/>
  </r>
  <r>
    <s v="F23798"/>
    <x v="0"/>
    <d v="2021-10-11T11:21:33"/>
    <d v="2021-10-11T12:16:48"/>
    <n v="31313"/>
    <n v="31313"/>
    <n v="38.941139"/>
    <n v="-77.061976999999999"/>
    <n v="38.941139"/>
    <n v="-77.061976999999999"/>
    <x v="1"/>
    <x v="105"/>
    <n v="3589"/>
  </r>
  <r>
    <s v="F23799"/>
    <x v="1"/>
    <d v="2021-10-19T21:00:14"/>
    <d v="2021-10-19T21:21:14"/>
    <n v="32051"/>
    <n v="31313"/>
    <n v="38.994064000000002"/>
    <n v="-77.076943999999997"/>
    <n v="38.941260999999997"/>
    <n v="-77.062118999999996"/>
    <x v="1"/>
    <x v="296"/>
    <n v="3590"/>
  </r>
  <r>
    <s v="F23800"/>
    <x v="0"/>
    <d v="2021-10-22T11:55:47"/>
    <d v="2021-10-22T12:01:53"/>
    <n v="31318"/>
    <n v="31313"/>
    <n v="38.947156"/>
    <n v="-77.065115000000006"/>
    <n v="38.941139"/>
    <n v="-77.061976999999999"/>
    <x v="0"/>
    <x v="438"/>
    <n v="3591"/>
  </r>
  <r>
    <s v="F23801"/>
    <x v="0"/>
    <d v="2021-10-22T10:36:04"/>
    <d v="2021-10-22T10:40:20"/>
    <n v="31318"/>
    <n v="31313"/>
    <n v="38.947156"/>
    <n v="-77.065115000000006"/>
    <n v="38.941139"/>
    <n v="-77.061976999999999"/>
    <x v="0"/>
    <x v="141"/>
    <n v="3592"/>
  </r>
  <r>
    <s v="F23802"/>
    <x v="0"/>
    <d v="2021-10-25T13:24:07"/>
    <d v="2021-10-25T13:27:54"/>
    <n v="31318"/>
    <n v="31313"/>
    <n v="38.947156"/>
    <n v="-77.065115000000006"/>
    <n v="38.941139"/>
    <n v="-77.061976999999999"/>
    <x v="0"/>
    <x v="628"/>
    <n v="3593"/>
  </r>
  <r>
    <s v="F23803"/>
    <x v="0"/>
    <d v="2021-10-15T13:36:43"/>
    <d v="2021-10-15T13:40:28"/>
    <n v="31318"/>
    <n v="31313"/>
    <n v="38.947156"/>
    <n v="-77.065115000000006"/>
    <n v="38.941139"/>
    <n v="-77.061976999999999"/>
    <x v="0"/>
    <x v="303"/>
    <n v="3594"/>
  </r>
  <r>
    <s v="F23804"/>
    <x v="0"/>
    <d v="2021-10-03T10:46:45"/>
    <d v="2021-10-03T10:51:06"/>
    <n v="31318"/>
    <n v="31313"/>
    <n v="38.947156"/>
    <n v="-77.065115000000006"/>
    <n v="38.941139"/>
    <n v="-77.061976999999999"/>
    <x v="0"/>
    <x v="622"/>
    <n v="3595"/>
  </r>
  <r>
    <s v="F23805"/>
    <x v="0"/>
    <d v="2021-10-03T18:14:41"/>
    <d v="2021-10-03T18:17:57"/>
    <n v="31318"/>
    <n v="31313"/>
    <n v="38.947156"/>
    <n v="-77.065115000000006"/>
    <n v="38.941139"/>
    <n v="-77.061976999999999"/>
    <x v="0"/>
    <x v="184"/>
    <n v="3596"/>
  </r>
  <r>
    <s v="F23806"/>
    <x v="0"/>
    <d v="2021-10-03T10:59:18"/>
    <d v="2021-10-03T11:02:43"/>
    <n v="31318"/>
    <n v="31313"/>
    <n v="38.947156"/>
    <n v="-77.065115000000006"/>
    <n v="38.941139"/>
    <n v="-77.061976999999999"/>
    <x v="0"/>
    <x v="271"/>
    <n v="3597"/>
  </r>
  <r>
    <s v="F23807"/>
    <x v="0"/>
    <d v="2021-10-04T07:20:37"/>
    <d v="2021-10-04T07:24:09"/>
    <n v="31318"/>
    <n v="31313"/>
    <n v="38.947156"/>
    <n v="-77.065115000000006"/>
    <n v="38.941139"/>
    <n v="-77.061976999999999"/>
    <x v="0"/>
    <x v="650"/>
    <n v="3598"/>
  </r>
  <r>
    <s v="F23808"/>
    <x v="0"/>
    <d v="2021-10-28T11:13:58"/>
    <d v="2021-10-28T11:17:27"/>
    <n v="31318"/>
    <n v="31313"/>
    <n v="38.947156"/>
    <n v="-77.065115000000006"/>
    <n v="38.941139"/>
    <n v="-77.061976999999999"/>
    <x v="0"/>
    <x v="85"/>
    <n v="3599"/>
  </r>
  <r>
    <s v="F23809"/>
    <x v="0"/>
    <d v="2021-10-14T17:01:13"/>
    <d v="2021-10-14T17:04:47"/>
    <n v="31318"/>
    <n v="31313"/>
    <n v="38.947156"/>
    <n v="-77.065115000000006"/>
    <n v="38.941139"/>
    <n v="-77.061976999999999"/>
    <x v="1"/>
    <x v="604"/>
    <n v="3600"/>
  </r>
  <r>
    <s v="F23810"/>
    <x v="0"/>
    <d v="2021-10-22T17:43:42"/>
    <d v="2021-10-22T18:10:37"/>
    <n v="31305"/>
    <n v="31313"/>
    <n v="38.934266999999998"/>
    <n v="-77.057979000000003"/>
    <n v="38.941139"/>
    <n v="-77.061976999999999"/>
    <x v="0"/>
    <x v="361"/>
    <n v="3601"/>
  </r>
  <r>
    <s v="F23811"/>
    <x v="0"/>
    <d v="2021-10-06T09:17:47"/>
    <d v="2021-10-06T09:24:56"/>
    <n v="31305"/>
    <n v="31313"/>
    <n v="38.934266999999998"/>
    <n v="-77.057979000000003"/>
    <n v="38.941139"/>
    <n v="-77.061976999999999"/>
    <x v="0"/>
    <x v="115"/>
    <n v="3602"/>
  </r>
  <r>
    <s v="F23812"/>
    <x v="0"/>
    <d v="2021-10-31T22:44:50"/>
    <d v="2021-10-31T22:51:01"/>
    <n v="31305"/>
    <n v="31313"/>
    <n v="38.934266999999998"/>
    <n v="-77.057979000000003"/>
    <n v="38.941139"/>
    <n v="-77.061976999999999"/>
    <x v="0"/>
    <x v="622"/>
    <n v="3603"/>
  </r>
  <r>
    <s v="F23813"/>
    <x v="0"/>
    <d v="2021-10-15T13:08:47"/>
    <d v="2021-10-15T13:29:09"/>
    <n v="31313"/>
    <n v="31313"/>
    <n v="38.941139"/>
    <n v="-77.061976999999999"/>
    <n v="38.941139"/>
    <n v="-77.061976999999999"/>
    <x v="0"/>
    <x v="63"/>
    <n v="3604"/>
  </r>
  <r>
    <s v="F23814"/>
    <x v="0"/>
    <d v="2021-10-14T17:05:03"/>
    <d v="2021-10-14T17:05:34"/>
    <n v="31313"/>
    <n v="31313"/>
    <n v="38.941139"/>
    <n v="-77.061976999999999"/>
    <n v="38.941139"/>
    <n v="-77.061976999999999"/>
    <x v="1"/>
    <x v="169"/>
    <n v="3605"/>
  </r>
  <r>
    <s v="F23815"/>
    <x v="0"/>
    <d v="2021-10-26T16:50:01"/>
    <d v="2021-10-26T17:23:10"/>
    <n v="31313"/>
    <n v="31313"/>
    <n v="38.941139"/>
    <n v="-77.061976999999999"/>
    <n v="38.941139"/>
    <n v="-77.061976999999999"/>
    <x v="0"/>
    <x v="568"/>
    <n v="3606"/>
  </r>
  <r>
    <s v="F23816"/>
    <x v="0"/>
    <d v="2021-10-04T00:05:53"/>
    <d v="2021-10-04T00:10:03"/>
    <n v="31318"/>
    <n v="31313"/>
    <n v="38.947156"/>
    <n v="-77.065115000000006"/>
    <n v="38.941139"/>
    <n v="-77.061976999999999"/>
    <x v="1"/>
    <x v="330"/>
    <n v="3607"/>
  </r>
  <r>
    <s v="F23817"/>
    <x v="0"/>
    <d v="2021-10-12T22:20:57"/>
    <d v="2021-10-12T22:58:38"/>
    <n v="31318"/>
    <n v="31313"/>
    <n v="38.947156"/>
    <n v="-77.065115000000006"/>
    <n v="38.941139"/>
    <n v="-77.061976999999999"/>
    <x v="1"/>
    <x v="37"/>
    <n v="3608"/>
  </r>
  <r>
    <s v="F23818"/>
    <x v="0"/>
    <d v="2021-10-20T09:56:07"/>
    <d v="2021-10-20T10:07:43"/>
    <n v="31315"/>
    <n v="31313"/>
    <n v="38.964543999999997"/>
    <n v="-77.075135000000003"/>
    <n v="38.941139"/>
    <n v="-77.061976999999999"/>
    <x v="0"/>
    <x v="550"/>
    <n v="3609"/>
  </r>
  <r>
    <s v="F23819"/>
    <x v="0"/>
    <d v="2021-10-26T16:47:38"/>
    <d v="2021-10-26T17:23:18"/>
    <n v="31313"/>
    <n v="31313"/>
    <n v="38.941139"/>
    <n v="-77.061976999999999"/>
    <n v="38.941139"/>
    <n v="-77.061976999999999"/>
    <x v="0"/>
    <x v="10"/>
    <n v="3610"/>
  </r>
  <r>
    <s v="F23820"/>
    <x v="0"/>
    <d v="2021-10-26T18:13:55"/>
    <d v="2021-10-26T18:14:17"/>
    <n v="31313"/>
    <n v="31313"/>
    <n v="38.941139"/>
    <n v="-77.061976999999999"/>
    <n v="38.941139"/>
    <n v="-77.061976999999999"/>
    <x v="0"/>
    <x v="632"/>
    <n v="3611"/>
  </r>
  <r>
    <s v="F23821"/>
    <x v="0"/>
    <d v="2021-10-10T12:02:54"/>
    <d v="2021-10-10T12:08:08"/>
    <n v="31318"/>
    <n v="31313"/>
    <n v="38.947156"/>
    <n v="-77.065115000000006"/>
    <n v="38.941139"/>
    <n v="-77.061976999999999"/>
    <x v="0"/>
    <x v="175"/>
    <n v="3612"/>
  </r>
  <r>
    <s v="F23822"/>
    <x v="0"/>
    <d v="2021-10-15T18:10:13"/>
    <d v="2021-10-15T18:56:32"/>
    <n v="31318"/>
    <n v="31313"/>
    <n v="38.947156"/>
    <n v="-77.065115000000006"/>
    <n v="38.941139"/>
    <n v="-77.061976999999999"/>
    <x v="0"/>
    <x v="421"/>
    <n v="3613"/>
  </r>
  <r>
    <s v="F23823"/>
    <x v="0"/>
    <d v="2021-10-08T17:56:32"/>
    <d v="2021-10-08T17:59:48"/>
    <n v="31318"/>
    <n v="31313"/>
    <n v="38.947156"/>
    <n v="-77.065115000000006"/>
    <n v="38.941139"/>
    <n v="-77.061976999999999"/>
    <x v="0"/>
    <x v="211"/>
    <n v="3614"/>
  </r>
  <r>
    <s v="F23824"/>
    <x v="0"/>
    <d v="2021-10-04T16:28:29"/>
    <d v="2021-10-04T16:52:01"/>
    <n v="31509"/>
    <n v="31305"/>
    <n v="38.912658999999998"/>
    <n v="-77.017668999999998"/>
    <n v="38.934266999999998"/>
    <n v="-77.057979000000003"/>
    <x v="0"/>
    <x v="349"/>
    <n v="3615"/>
  </r>
  <r>
    <s v="F23825"/>
    <x v="0"/>
    <d v="2021-10-10T10:51:44"/>
    <d v="2021-10-10T11:04:07"/>
    <n v="31509"/>
    <n v="31299"/>
    <n v="38.912658999999998"/>
    <n v="-77.017668999999998"/>
    <n v="38.912644"/>
    <n v="-77.045640000000006"/>
    <x v="0"/>
    <x v="372"/>
    <n v="3616"/>
  </r>
  <r>
    <s v="F23826"/>
    <x v="1"/>
    <d v="2021-10-20T12:10:37"/>
    <d v="2021-10-20T12:20:07"/>
    <n v="31509"/>
    <n v="31299"/>
    <n v="38.912717000000001"/>
    <n v="-77.017544000000001"/>
    <n v="38.912647"/>
    <n v="-77.045480999999995"/>
    <x v="0"/>
    <x v="42"/>
    <n v="3617"/>
  </r>
  <r>
    <s v="F23827"/>
    <x v="0"/>
    <d v="2021-10-24T19:56:56"/>
    <d v="2021-10-24T20:09:19"/>
    <n v="31509"/>
    <n v="31299"/>
    <n v="38.912658999999998"/>
    <n v="-77.017668999999998"/>
    <n v="38.912644"/>
    <n v="-77.045640000000006"/>
    <x v="1"/>
    <x v="521"/>
    <n v="3618"/>
  </r>
  <r>
    <s v="F23828"/>
    <x v="0"/>
    <d v="2021-10-30T17:03:47"/>
    <d v="2021-10-30T17:15:57"/>
    <n v="31509"/>
    <n v="31299"/>
    <n v="38.912658999999998"/>
    <n v="-77.017668999999998"/>
    <n v="38.912644"/>
    <n v="-77.045640000000006"/>
    <x v="1"/>
    <x v="304"/>
    <n v="3619"/>
  </r>
  <r>
    <s v="F23829"/>
    <x v="0"/>
    <d v="2021-10-22T19:36:39"/>
    <d v="2021-10-22T19:56:07"/>
    <n v="31509"/>
    <n v="31299"/>
    <n v="38.912658999999998"/>
    <n v="-77.017668999999998"/>
    <n v="38.912644"/>
    <n v="-77.045640000000006"/>
    <x v="1"/>
    <x v="197"/>
    <n v="3620"/>
  </r>
  <r>
    <s v="F23830"/>
    <x v="0"/>
    <d v="2021-10-11T10:16:16"/>
    <d v="2021-10-11T10:27:54"/>
    <n v="31509"/>
    <n v="31299"/>
    <n v="38.912658999999998"/>
    <n v="-77.017668999999998"/>
    <n v="38.912644"/>
    <n v="-77.045640000000006"/>
    <x v="0"/>
    <x v="275"/>
    <n v="3621"/>
  </r>
  <r>
    <s v="F23831"/>
    <x v="0"/>
    <d v="2021-10-10T11:21:56"/>
    <d v="2021-10-10T11:32:21"/>
    <n v="31509"/>
    <n v="31299"/>
    <n v="38.912658999999998"/>
    <n v="-77.017668999999998"/>
    <n v="38.912644"/>
    <n v="-77.045640000000006"/>
    <x v="1"/>
    <x v="314"/>
    <n v="3622"/>
  </r>
  <r>
    <s v="F23832"/>
    <x v="0"/>
    <d v="2021-10-27T17:29:11"/>
    <d v="2021-10-27T17:43:15"/>
    <n v="31509"/>
    <n v="31299"/>
    <n v="38.912658999999998"/>
    <n v="-77.017668999999998"/>
    <n v="38.912644"/>
    <n v="-77.045640000000006"/>
    <x v="0"/>
    <x v="74"/>
    <n v="3623"/>
  </r>
  <r>
    <s v="F23833"/>
    <x v="0"/>
    <d v="2021-10-09T10:56:11"/>
    <d v="2021-10-09T11:29:19"/>
    <n v="31655"/>
    <n v="31299"/>
    <n v="38.897108000000003"/>
    <n v="-77.011616000000004"/>
    <n v="38.912644"/>
    <n v="-77.045640000000006"/>
    <x v="1"/>
    <x v="436"/>
    <n v="3624"/>
  </r>
  <r>
    <s v="F23834"/>
    <x v="0"/>
    <d v="2021-10-09T10:54:08"/>
    <d v="2021-10-09T11:29:30"/>
    <n v="31655"/>
    <n v="31299"/>
    <n v="38.897108000000003"/>
    <n v="-77.011616000000004"/>
    <n v="38.912644"/>
    <n v="-77.045640000000006"/>
    <x v="1"/>
    <x v="6"/>
    <n v="3625"/>
  </r>
  <r>
    <s v="F23835"/>
    <x v="0"/>
    <d v="2021-10-13T18:44:50"/>
    <d v="2021-10-13T19:01:41"/>
    <n v="31636"/>
    <n v="31299"/>
    <n v="38.907333000000001"/>
    <n v="-77.015360000000001"/>
    <n v="38.912644"/>
    <n v="-77.045640000000006"/>
    <x v="0"/>
    <x v="174"/>
    <n v="3626"/>
  </r>
  <r>
    <s v="F23836"/>
    <x v="0"/>
    <d v="2021-10-08T18:11:07"/>
    <d v="2021-10-08T18:16:56"/>
    <n v="31239"/>
    <n v="31299"/>
    <n v="38.905996000000002"/>
    <n v="-77.039801999999995"/>
    <n v="38.912644"/>
    <n v="-77.045640000000006"/>
    <x v="0"/>
    <x v="404"/>
    <n v="3627"/>
  </r>
  <r>
    <s v="F23837"/>
    <x v="0"/>
    <d v="2021-10-06T20:34:11"/>
    <d v="2021-10-06T20:39:39"/>
    <n v="31239"/>
    <n v="31299"/>
    <n v="38.905996000000002"/>
    <n v="-77.039801999999995"/>
    <n v="38.912644"/>
    <n v="-77.045640000000006"/>
    <x v="0"/>
    <x v="331"/>
    <n v="3628"/>
  </r>
  <r>
    <s v="F23838"/>
    <x v="0"/>
    <d v="2021-10-17T02:54:36"/>
    <d v="2021-10-17T03:00:56"/>
    <n v="31239"/>
    <n v="31299"/>
    <n v="38.905996000000002"/>
    <n v="-77.039801999999995"/>
    <n v="38.912644"/>
    <n v="-77.045640000000006"/>
    <x v="0"/>
    <x v="393"/>
    <n v="3629"/>
  </r>
  <r>
    <s v="F23839"/>
    <x v="1"/>
    <d v="2021-10-01T15:10:45"/>
    <d v="2021-10-01T15:40:38"/>
    <n v="31239"/>
    <n v="31299"/>
    <n v="38.905900000000003"/>
    <n v="-77.039918"/>
    <n v="38.912700999999998"/>
    <n v="-77.045541999999998"/>
    <x v="1"/>
    <x v="9"/>
    <n v="3630"/>
  </r>
  <r>
    <s v="F23840"/>
    <x v="0"/>
    <d v="2021-10-13T16:51:37"/>
    <d v="2021-10-13T16:56:04"/>
    <n v="31239"/>
    <n v="31299"/>
    <n v="38.905996000000002"/>
    <n v="-77.039801999999995"/>
    <n v="38.912644"/>
    <n v="-77.045640000000006"/>
    <x v="0"/>
    <x v="434"/>
    <n v="3631"/>
  </r>
  <r>
    <s v="F23841"/>
    <x v="0"/>
    <d v="2021-10-25T16:59:14"/>
    <d v="2021-10-25T17:36:56"/>
    <n v="31239"/>
    <n v="31318"/>
    <n v="38.905996000000002"/>
    <n v="-77.039801999999995"/>
    <n v="38.947156"/>
    <n v="-77.065115000000006"/>
    <x v="0"/>
    <x v="393"/>
    <n v="3632"/>
  </r>
  <r>
    <s v="F23842"/>
    <x v="0"/>
    <d v="2021-10-16T13:33:31"/>
    <d v="2021-10-16T13:54:02"/>
    <n v="31239"/>
    <n v="31313"/>
    <n v="38.905996000000002"/>
    <n v="-77.039801999999995"/>
    <n v="38.941139"/>
    <n v="-77.061976999999999"/>
    <x v="0"/>
    <x v="482"/>
    <n v="3633"/>
  </r>
  <r>
    <s v="F23843"/>
    <x v="0"/>
    <d v="2021-10-05T15:56:06"/>
    <d v="2021-10-05T16:18:19"/>
    <n v="31417"/>
    <n v="31315"/>
    <n v="38.947961999999997"/>
    <n v="-77.021550000000005"/>
    <n v="38.964543999999997"/>
    <n v="-77.075135000000003"/>
    <x v="0"/>
    <x v="598"/>
    <n v="3634"/>
  </r>
  <r>
    <s v="F23844"/>
    <x v="0"/>
    <d v="2021-10-09T11:16:44"/>
    <d v="2021-10-09T12:01:00"/>
    <n v="31417"/>
    <n v="31315"/>
    <n v="38.947961999999997"/>
    <n v="-77.021550000000005"/>
    <n v="38.964543999999997"/>
    <n v="-77.075135000000003"/>
    <x v="0"/>
    <x v="81"/>
    <n v="3635"/>
  </r>
  <r>
    <s v="F23845"/>
    <x v="0"/>
    <d v="2021-10-06T15:55:56"/>
    <d v="2021-10-06T16:19:04"/>
    <n v="31417"/>
    <n v="31315"/>
    <n v="38.947961999999997"/>
    <n v="-77.021550000000005"/>
    <n v="38.964543999999997"/>
    <n v="-77.075135000000003"/>
    <x v="0"/>
    <x v="559"/>
    <n v="3636"/>
  </r>
  <r>
    <s v="F23846"/>
    <x v="1"/>
    <d v="2021-10-18T17:24:20"/>
    <d v="2021-10-18T17:40:42"/>
    <n v="31291"/>
    <n v="31305"/>
    <n v="38.901201999999998"/>
    <n v="-77.034470999999996"/>
    <n v="38.934080999999999"/>
    <n v="-77.057792000000006"/>
    <x v="0"/>
    <x v="538"/>
    <n v="3637"/>
  </r>
  <r>
    <s v="F23847"/>
    <x v="0"/>
    <d v="2021-10-16T23:31:09"/>
    <d v="2021-10-16T23:39:35"/>
    <n v="31291"/>
    <n v="31299"/>
    <n v="38.901136000000001"/>
    <n v="-77.034451000000004"/>
    <n v="38.912644"/>
    <n v="-77.045640000000006"/>
    <x v="1"/>
    <x v="352"/>
    <n v="3638"/>
  </r>
  <r>
    <s v="F23848"/>
    <x v="0"/>
    <d v="2021-10-13T19:32:33"/>
    <d v="2021-10-13T19:47:30"/>
    <n v="31291"/>
    <n v="31299"/>
    <n v="38.901136000000001"/>
    <n v="-77.034451000000004"/>
    <n v="38.912644"/>
    <n v="-77.045640000000006"/>
    <x v="1"/>
    <x v="465"/>
    <n v="3639"/>
  </r>
  <r>
    <s v="F23849"/>
    <x v="0"/>
    <d v="2021-10-03T00:02:04"/>
    <d v="2021-10-03T00:11:41"/>
    <n v="31291"/>
    <n v="31299"/>
    <n v="38.901136000000001"/>
    <n v="-77.034451000000004"/>
    <n v="38.912644"/>
    <n v="-77.045640000000006"/>
    <x v="1"/>
    <x v="625"/>
    <n v="3640"/>
  </r>
  <r>
    <s v="F23850"/>
    <x v="0"/>
    <d v="2021-10-28T16:58:20"/>
    <d v="2021-10-28T17:19:48"/>
    <n v="31200"/>
    <n v="31305"/>
    <n v="38.9101"/>
    <n v="-77.044399999999996"/>
    <n v="38.934266999999998"/>
    <n v="-77.057979000000003"/>
    <x v="1"/>
    <x v="595"/>
    <n v="3641"/>
  </r>
  <r>
    <s v="F23851"/>
    <x v="0"/>
    <d v="2021-10-27T17:22:26"/>
    <d v="2021-10-27T17:46:01"/>
    <n v="31200"/>
    <n v="31305"/>
    <n v="38.9101"/>
    <n v="-77.044399999999996"/>
    <n v="38.934266999999998"/>
    <n v="-77.057979000000003"/>
    <x v="0"/>
    <x v="22"/>
    <n v="3642"/>
  </r>
  <r>
    <s v="F23852"/>
    <x v="0"/>
    <d v="2021-10-07T08:14:54"/>
    <d v="2021-10-07T08:39:08"/>
    <n v="31200"/>
    <n v="31305"/>
    <n v="38.9101"/>
    <n v="-77.044399999999996"/>
    <n v="38.934266999999998"/>
    <n v="-77.057979000000003"/>
    <x v="0"/>
    <x v="302"/>
    <n v="3643"/>
  </r>
  <r>
    <s v="F23853"/>
    <x v="0"/>
    <d v="2021-10-01T22:11:56"/>
    <d v="2021-10-01T22:14:13"/>
    <n v="31200"/>
    <n v="31299"/>
    <n v="38.9101"/>
    <n v="-77.044399999999996"/>
    <n v="38.912644"/>
    <n v="-77.045640000000006"/>
    <x v="0"/>
    <x v="447"/>
    <n v="3644"/>
  </r>
  <r>
    <s v="F23854"/>
    <x v="0"/>
    <d v="2021-10-05T14:33:35"/>
    <d v="2021-10-05T14:36:15"/>
    <n v="31200"/>
    <n v="31299"/>
    <n v="38.9101"/>
    <n v="-77.044399999999996"/>
    <n v="38.912644"/>
    <n v="-77.045640000000006"/>
    <x v="0"/>
    <x v="43"/>
    <n v="3645"/>
  </r>
  <r>
    <s v="F23855"/>
    <x v="0"/>
    <d v="2021-10-23T15:57:22"/>
    <d v="2021-10-23T15:59:18"/>
    <n v="31200"/>
    <n v="31299"/>
    <n v="38.9101"/>
    <n v="-77.044399999999996"/>
    <n v="38.912644"/>
    <n v="-77.045640000000006"/>
    <x v="1"/>
    <x v="17"/>
    <n v="3646"/>
  </r>
  <r>
    <s v="F23856"/>
    <x v="0"/>
    <d v="2021-10-22T22:21:27"/>
    <d v="2021-10-23T12:20:34"/>
    <n v="31200"/>
    <n v="31299"/>
    <n v="38.9101"/>
    <n v="-77.044399999999996"/>
    <n v="38.912644"/>
    <n v="-77.045640000000006"/>
    <x v="1"/>
    <x v="163"/>
    <n v="3647"/>
  </r>
  <r>
    <s v="F23857"/>
    <x v="0"/>
    <d v="2021-10-07T14:39:24"/>
    <d v="2021-10-07T14:59:35"/>
    <n v="31200"/>
    <n v="31299"/>
    <n v="38.9101"/>
    <n v="-77.044399999999996"/>
    <n v="38.912644"/>
    <n v="-77.045640000000006"/>
    <x v="1"/>
    <x v="355"/>
    <n v="3648"/>
  </r>
  <r>
    <s v="F23858"/>
    <x v="0"/>
    <d v="2021-10-06T09:19:58"/>
    <d v="2021-10-06T09:22:31"/>
    <n v="31200"/>
    <n v="31299"/>
    <n v="38.9101"/>
    <n v="-77.044399999999996"/>
    <n v="38.912644"/>
    <n v="-77.045640000000006"/>
    <x v="0"/>
    <x v="345"/>
    <n v="3649"/>
  </r>
  <r>
    <s v="F23859"/>
    <x v="0"/>
    <d v="2021-10-09T00:03:57"/>
    <d v="2021-10-09T00:09:12"/>
    <n v="31200"/>
    <n v="31299"/>
    <n v="38.9101"/>
    <n v="-77.044399999999996"/>
    <n v="38.912644"/>
    <n v="-77.045640000000006"/>
    <x v="1"/>
    <x v="147"/>
    <n v="3650"/>
  </r>
  <r>
    <s v="F23860"/>
    <x v="0"/>
    <d v="2021-10-08T21:46:32"/>
    <d v="2021-10-08T21:48:07"/>
    <n v="31200"/>
    <n v="31299"/>
    <n v="38.9101"/>
    <n v="-77.044399999999996"/>
    <n v="38.912644"/>
    <n v="-77.045640000000006"/>
    <x v="0"/>
    <x v="141"/>
    <n v="3651"/>
  </r>
  <r>
    <s v="F23861"/>
    <x v="0"/>
    <d v="2021-10-18T10:36:27"/>
    <d v="2021-10-18T11:06:19"/>
    <n v="31657"/>
    <n v="31299"/>
    <n v="38.892933999999997"/>
    <n v="-76.998272999999998"/>
    <n v="38.912644"/>
    <n v="-77.045640000000006"/>
    <x v="0"/>
    <x v="218"/>
    <n v="3652"/>
  </r>
  <r>
    <s v="F23862"/>
    <x v="0"/>
    <d v="2021-10-28T08:43:21"/>
    <d v="2021-10-28T09:14:59"/>
    <n v="31657"/>
    <n v="31299"/>
    <n v="38.892933999999997"/>
    <n v="-76.998272999999998"/>
    <n v="38.912644"/>
    <n v="-77.045640000000006"/>
    <x v="0"/>
    <x v="129"/>
    <n v="3653"/>
  </r>
  <r>
    <s v="F23863"/>
    <x v="0"/>
    <d v="2021-10-06T08:39:33"/>
    <d v="2021-10-06T09:11:29"/>
    <n v="31657"/>
    <n v="31299"/>
    <n v="38.892933999999997"/>
    <n v="-76.998272999999998"/>
    <n v="38.912644"/>
    <n v="-77.045640000000006"/>
    <x v="0"/>
    <x v="142"/>
    <n v="3654"/>
  </r>
  <r>
    <s v="F23864"/>
    <x v="0"/>
    <d v="2021-10-23T20:13:51"/>
    <d v="2021-10-23T20:37:56"/>
    <n v="31657"/>
    <n v="31299"/>
    <n v="38.892933999999997"/>
    <n v="-76.998272999999998"/>
    <n v="38.912644"/>
    <n v="-77.045640000000006"/>
    <x v="0"/>
    <x v="257"/>
    <n v="3655"/>
  </r>
  <r>
    <s v="F23865"/>
    <x v="0"/>
    <d v="2021-10-26T09:09:05"/>
    <d v="2021-10-26T09:41:17"/>
    <n v="31657"/>
    <n v="31299"/>
    <n v="38.892933999999997"/>
    <n v="-76.998272999999998"/>
    <n v="38.912644"/>
    <n v="-77.045640000000006"/>
    <x v="0"/>
    <x v="335"/>
    <n v="3656"/>
  </r>
  <r>
    <s v="F23866"/>
    <x v="0"/>
    <d v="2021-10-19T09:05:46"/>
    <d v="2021-10-19T09:35:21"/>
    <n v="31657"/>
    <n v="31299"/>
    <n v="38.892933999999997"/>
    <n v="-76.998272999999998"/>
    <n v="38.912644"/>
    <n v="-77.045640000000006"/>
    <x v="0"/>
    <x v="164"/>
    <n v="3657"/>
  </r>
  <r>
    <s v="F23867"/>
    <x v="0"/>
    <d v="2021-10-25T09:06:08"/>
    <d v="2021-10-25T09:37:31"/>
    <n v="31657"/>
    <n v="31299"/>
    <n v="38.892933999999997"/>
    <n v="-76.998272999999998"/>
    <n v="38.912644"/>
    <n v="-77.045640000000006"/>
    <x v="0"/>
    <x v="126"/>
    <n v="3658"/>
  </r>
  <r>
    <s v="F23868"/>
    <x v="0"/>
    <d v="2021-10-12T08:41:32"/>
    <d v="2021-10-12T09:09:22"/>
    <n v="31657"/>
    <n v="31299"/>
    <n v="38.892933999999997"/>
    <n v="-76.998272999999998"/>
    <n v="38.912644"/>
    <n v="-77.045640000000006"/>
    <x v="0"/>
    <x v="209"/>
    <n v="3659"/>
  </r>
  <r>
    <s v="F23869"/>
    <x v="0"/>
    <d v="2021-10-20T08:57:57"/>
    <d v="2021-10-20T09:30:25"/>
    <n v="31657"/>
    <n v="31299"/>
    <n v="38.892933999999997"/>
    <n v="-76.998272999999998"/>
    <n v="38.912644"/>
    <n v="-77.045640000000006"/>
    <x v="0"/>
    <x v="523"/>
    <n v="3660"/>
  </r>
  <r>
    <s v="F23870"/>
    <x v="0"/>
    <d v="2021-10-05T08:49:10"/>
    <d v="2021-10-05T09:20:04"/>
    <n v="31657"/>
    <n v="31299"/>
    <n v="38.892933999999997"/>
    <n v="-76.998272999999998"/>
    <n v="38.912644"/>
    <n v="-77.045640000000006"/>
    <x v="0"/>
    <x v="326"/>
    <n v="3661"/>
  </r>
  <r>
    <s v="F23871"/>
    <x v="0"/>
    <d v="2021-10-27T08:47:12"/>
    <d v="2021-10-27T09:20:07"/>
    <n v="31657"/>
    <n v="31299"/>
    <n v="38.892933999999997"/>
    <n v="-76.998272999999998"/>
    <n v="38.912644"/>
    <n v="-77.045640000000006"/>
    <x v="0"/>
    <x v="266"/>
    <n v="3662"/>
  </r>
  <r>
    <s v="F23872"/>
    <x v="0"/>
    <d v="2021-10-11T09:39:33"/>
    <d v="2021-10-11T10:07:59"/>
    <n v="31657"/>
    <n v="31299"/>
    <n v="38.892933999999997"/>
    <n v="-76.998272999999998"/>
    <n v="38.912644"/>
    <n v="-77.045640000000006"/>
    <x v="0"/>
    <x v="282"/>
    <n v="3663"/>
  </r>
  <r>
    <s v="F23873"/>
    <x v="1"/>
    <d v="2021-10-21T19:18:24"/>
    <d v="2021-10-21T19:31:58"/>
    <n v="31200"/>
    <n v="31313"/>
    <n v="38.910133000000002"/>
    <n v="-77.044441000000006"/>
    <n v="38.940854000000002"/>
    <n v="-77.061763999999997"/>
    <x v="0"/>
    <x v="164"/>
    <n v="3664"/>
  </r>
  <r>
    <s v="F23874"/>
    <x v="0"/>
    <d v="2021-10-21T08:55:57"/>
    <d v="2021-10-21T09:26:18"/>
    <n v="31657"/>
    <n v="31299"/>
    <n v="38.892933999999997"/>
    <n v="-76.998272999999998"/>
    <n v="38.912644"/>
    <n v="-77.045640000000006"/>
    <x v="0"/>
    <x v="365"/>
    <n v="3665"/>
  </r>
  <r>
    <s v="F23875"/>
    <x v="0"/>
    <d v="2021-10-28T18:58:20"/>
    <d v="2021-10-28T19:15:45"/>
    <n v="31247"/>
    <n v="31299"/>
    <n v="38.888553000000002"/>
    <n v="-77.032426999999998"/>
    <n v="38.912644"/>
    <n v="-77.045640000000006"/>
    <x v="0"/>
    <x v="216"/>
    <n v="3666"/>
  </r>
  <r>
    <s v="F23876"/>
    <x v="0"/>
    <d v="2021-10-14T16:59:37"/>
    <d v="2021-10-14T17:22:00"/>
    <n v="31505"/>
    <n v="31299"/>
    <n v="38.910972000000001"/>
    <n v="-77.004949999999994"/>
    <n v="38.912644"/>
    <n v="-77.045640000000006"/>
    <x v="0"/>
    <x v="558"/>
    <n v="3667"/>
  </r>
  <r>
    <s v="F23877"/>
    <x v="1"/>
    <d v="2021-10-22T17:11:15"/>
    <d v="2021-10-22T17:24:12"/>
    <n v="31505"/>
    <n v="31299"/>
    <n v="38.910868000000001"/>
    <n v="-77.004962000000006"/>
    <n v="38.912587000000002"/>
    <n v="-77.045361"/>
    <x v="0"/>
    <x v="294"/>
    <n v="3668"/>
  </r>
  <r>
    <s v="F23878"/>
    <x v="0"/>
    <d v="2021-10-26T18:14:05"/>
    <d v="2021-10-26T18:37:41"/>
    <n v="31505"/>
    <n v="31299"/>
    <n v="38.910972000000001"/>
    <n v="-77.004949999999994"/>
    <n v="38.912644"/>
    <n v="-77.045640000000006"/>
    <x v="0"/>
    <x v="44"/>
    <n v="3669"/>
  </r>
  <r>
    <s v="F23879"/>
    <x v="0"/>
    <d v="2021-10-08T15:07:59"/>
    <d v="2021-10-08T15:25:53"/>
    <n v="31505"/>
    <n v="31299"/>
    <n v="38.910972000000001"/>
    <n v="-77.004949999999994"/>
    <n v="38.912644"/>
    <n v="-77.045640000000006"/>
    <x v="0"/>
    <x v="190"/>
    <n v="3670"/>
  </r>
  <r>
    <s v="F23880"/>
    <x v="0"/>
    <d v="2021-10-22T13:41:22"/>
    <d v="2021-10-22T13:58:03"/>
    <n v="31505"/>
    <n v="31299"/>
    <n v="38.910972000000001"/>
    <n v="-77.004949999999994"/>
    <n v="38.912644"/>
    <n v="-77.045640000000006"/>
    <x v="0"/>
    <x v="269"/>
    <n v="3671"/>
  </r>
  <r>
    <s v="F23881"/>
    <x v="0"/>
    <d v="2021-10-12T14:23:47"/>
    <d v="2021-10-12T14:42:03"/>
    <n v="31505"/>
    <n v="31299"/>
    <n v="38.910972000000001"/>
    <n v="-77.004949999999994"/>
    <n v="38.912644"/>
    <n v="-77.045640000000006"/>
    <x v="0"/>
    <x v="396"/>
    <n v="3672"/>
  </r>
  <r>
    <s v="F23882"/>
    <x v="0"/>
    <d v="2021-10-28T20:02:31"/>
    <d v="2021-10-28T20:19:30"/>
    <n v="31297"/>
    <n v="31299"/>
    <n v="38.899500000000003"/>
    <n v="-77.054154999999994"/>
    <n v="38.912644"/>
    <n v="-77.045640000000006"/>
    <x v="1"/>
    <x v="159"/>
    <n v="3673"/>
  </r>
  <r>
    <s v="F23883"/>
    <x v="0"/>
    <d v="2021-10-24T17:42:29"/>
    <d v="2021-10-24T18:02:26"/>
    <n v="31289"/>
    <n v="31299"/>
    <n v="38.890538999999997"/>
    <n v="-77.049383000000006"/>
    <n v="38.912644"/>
    <n v="-77.045640000000006"/>
    <x v="1"/>
    <x v="310"/>
    <n v="3674"/>
  </r>
  <r>
    <s v="F23884"/>
    <x v="0"/>
    <d v="2021-10-31T18:11:55"/>
    <d v="2021-10-31T18:27:42"/>
    <n v="31289"/>
    <n v="31299"/>
    <n v="38.890538999999997"/>
    <n v="-77.049383000000006"/>
    <n v="38.912644"/>
    <n v="-77.045640000000006"/>
    <x v="1"/>
    <x v="156"/>
    <n v="3675"/>
  </r>
  <r>
    <s v="F23885"/>
    <x v="0"/>
    <d v="2021-10-27T08:29:23"/>
    <d v="2021-10-27T08:51:04"/>
    <n v="31289"/>
    <n v="31299"/>
    <n v="38.890538999999997"/>
    <n v="-77.049383000000006"/>
    <n v="38.912644"/>
    <n v="-77.045640000000006"/>
    <x v="0"/>
    <x v="518"/>
    <n v="3676"/>
  </r>
  <r>
    <s v="F23886"/>
    <x v="0"/>
    <d v="2021-10-16T21:36:33"/>
    <d v="2021-10-16T21:55:48"/>
    <n v="31289"/>
    <n v="31299"/>
    <n v="38.890538999999997"/>
    <n v="-77.049383000000006"/>
    <n v="38.912644"/>
    <n v="-77.045640000000006"/>
    <x v="1"/>
    <x v="569"/>
    <n v="3677"/>
  </r>
  <r>
    <s v="F23887"/>
    <x v="0"/>
    <d v="2021-10-16T21:35:53"/>
    <d v="2021-10-16T21:55:48"/>
    <n v="31289"/>
    <n v="31299"/>
    <n v="38.890538999999997"/>
    <n v="-77.049383000000006"/>
    <n v="38.912644"/>
    <n v="-77.045640000000006"/>
    <x v="0"/>
    <x v="658"/>
    <n v="3678"/>
  </r>
  <r>
    <s v="F23888"/>
    <x v="0"/>
    <d v="2021-10-31T18:12:13"/>
    <d v="2021-10-31T18:27:35"/>
    <n v="31289"/>
    <n v="31299"/>
    <n v="38.890538999999997"/>
    <n v="-77.049383000000006"/>
    <n v="38.912644"/>
    <n v="-77.045640000000006"/>
    <x v="1"/>
    <x v="535"/>
    <n v="3679"/>
  </r>
  <r>
    <s v="F23889"/>
    <x v="0"/>
    <d v="2021-10-16T21:35:16"/>
    <d v="2021-10-16T21:55:37"/>
    <n v="31289"/>
    <n v="31299"/>
    <n v="38.890538999999997"/>
    <n v="-77.049383000000006"/>
    <n v="38.912644"/>
    <n v="-77.045640000000006"/>
    <x v="0"/>
    <x v="555"/>
    <n v="3680"/>
  </r>
  <r>
    <s v="F23890"/>
    <x v="2"/>
    <d v="2021-10-16T21:39:38"/>
    <d v="2021-10-16T21:55:53"/>
    <n v="31289"/>
    <n v="31299"/>
    <n v="38.890538999999997"/>
    <n v="-77.049383000000006"/>
    <n v="38.912644"/>
    <n v="-77.045640000000006"/>
    <x v="1"/>
    <x v="550"/>
    <n v="3681"/>
  </r>
  <r>
    <s v="F23891"/>
    <x v="0"/>
    <d v="2021-10-02T08:19:09"/>
    <d v="2021-10-02T08:32:10"/>
    <n v="31289"/>
    <n v="31299"/>
    <n v="38.890538999999997"/>
    <n v="-77.049383000000006"/>
    <n v="38.912644"/>
    <n v="-77.045640000000006"/>
    <x v="0"/>
    <x v="587"/>
    <n v="3682"/>
  </r>
  <r>
    <s v="F23892"/>
    <x v="0"/>
    <d v="2021-10-10T14:41:02"/>
    <d v="2021-10-10T15:30:58"/>
    <n v="31312"/>
    <n v="31305"/>
    <n v="38.90849"/>
    <n v="-77.063586000000001"/>
    <n v="38.934266999999998"/>
    <n v="-77.057979000000003"/>
    <x v="1"/>
    <x v="625"/>
    <n v="3683"/>
  </r>
  <r>
    <s v="F23893"/>
    <x v="0"/>
    <d v="2021-10-21T01:28:25"/>
    <d v="2021-10-21T01:37:35"/>
    <n v="31319"/>
    <n v="31305"/>
    <n v="38.949812999999999"/>
    <n v="-77.080217000000005"/>
    <n v="38.934266999999998"/>
    <n v="-77.057979000000003"/>
    <x v="0"/>
    <x v="441"/>
    <n v="3684"/>
  </r>
  <r>
    <s v="F23894"/>
    <x v="0"/>
    <d v="2021-10-09T20:50:03"/>
    <d v="2021-10-09T20:55:34"/>
    <n v="31302"/>
    <n v="31305"/>
    <n v="38.934880999999997"/>
    <n v="-77.072755000000001"/>
    <n v="38.934266999999998"/>
    <n v="-77.057979000000003"/>
    <x v="1"/>
    <x v="420"/>
    <n v="3685"/>
  </r>
  <r>
    <s v="F23895"/>
    <x v="0"/>
    <d v="2021-10-10T11:48:02"/>
    <d v="2021-10-10T11:51:58"/>
    <n v="31302"/>
    <n v="31305"/>
    <n v="38.934880999999997"/>
    <n v="-77.072755000000001"/>
    <n v="38.934266999999998"/>
    <n v="-77.057979000000003"/>
    <x v="1"/>
    <x v="386"/>
    <n v="3686"/>
  </r>
  <r>
    <s v="F23896"/>
    <x v="0"/>
    <d v="2021-10-08T18:05:50"/>
    <d v="2021-10-08T18:09:43"/>
    <n v="31302"/>
    <n v="31305"/>
    <n v="38.934880999999997"/>
    <n v="-77.072755000000001"/>
    <n v="38.934266999999998"/>
    <n v="-77.057979000000003"/>
    <x v="1"/>
    <x v="143"/>
    <n v="3687"/>
  </r>
  <r>
    <s v="F23897"/>
    <x v="0"/>
    <d v="2021-10-17T23:06:34"/>
    <d v="2021-10-17T23:11:33"/>
    <n v="31302"/>
    <n v="31305"/>
    <n v="38.934880999999997"/>
    <n v="-77.072755000000001"/>
    <n v="38.934266999999998"/>
    <n v="-77.057979000000003"/>
    <x v="1"/>
    <x v="232"/>
    <n v="3688"/>
  </r>
  <r>
    <s v="F23898"/>
    <x v="0"/>
    <d v="2021-10-01T13:43:40"/>
    <d v="2021-10-01T13:48:27"/>
    <n v="31302"/>
    <n v="31305"/>
    <n v="38.934880999999997"/>
    <n v="-77.072755000000001"/>
    <n v="38.934266999999998"/>
    <n v="-77.057979000000003"/>
    <x v="0"/>
    <x v="97"/>
    <n v="3689"/>
  </r>
  <r>
    <s v="F23899"/>
    <x v="1"/>
    <d v="2021-10-15T18:38:21"/>
    <d v="2021-10-15T19:00:24"/>
    <n v="31312"/>
    <n v="31305"/>
    <n v="38.908504999999998"/>
    <n v="-77.063585000000003"/>
    <n v="38.934325000000001"/>
    <n v="-77.057964999999996"/>
    <x v="0"/>
    <x v="639"/>
    <n v="3690"/>
  </r>
  <r>
    <s v="F23900"/>
    <x v="0"/>
    <d v="2021-10-10T15:29:52"/>
    <d v="2021-10-10T15:39:08"/>
    <n v="31317"/>
    <n v="31315"/>
    <n v="38.958266999999999"/>
    <n v="-77.084636000000003"/>
    <n v="38.964543999999997"/>
    <n v="-77.075135000000003"/>
    <x v="0"/>
    <x v="103"/>
    <n v="3691"/>
  </r>
  <r>
    <s v="F23901"/>
    <x v="1"/>
    <d v="2021-10-17T00:53:16"/>
    <d v="2021-10-17T01:01:42"/>
    <n v="31302"/>
    <n v="31305"/>
    <n v="38.934932000000003"/>
    <n v="-77.072792000000007"/>
    <n v="38.934260000000002"/>
    <n v="-77.057992999999996"/>
    <x v="1"/>
    <x v="178"/>
    <n v="3692"/>
  </r>
  <r>
    <s v="F23902"/>
    <x v="0"/>
    <d v="2021-10-24T15:44:58"/>
    <d v="2021-10-24T15:53:55"/>
    <n v="31317"/>
    <n v="31315"/>
    <n v="38.958266999999999"/>
    <n v="-77.084636000000003"/>
    <n v="38.964543999999997"/>
    <n v="-77.075135000000003"/>
    <x v="0"/>
    <x v="600"/>
    <n v="3693"/>
  </r>
  <r>
    <s v="F23903"/>
    <x v="1"/>
    <d v="2021-10-10T18:04:50"/>
    <d v="2021-10-10T18:11:06"/>
    <n v="31317"/>
    <n v="31315"/>
    <n v="38.958376000000001"/>
    <n v="-77.084635000000006"/>
    <n v="38.964613999999997"/>
    <n v="-77.075305"/>
    <x v="0"/>
    <x v="600"/>
    <n v="3694"/>
  </r>
  <r>
    <s v="F23904"/>
    <x v="0"/>
    <d v="2021-10-13T18:05:04"/>
    <d v="2021-10-13T18:27:14"/>
    <n v="31317"/>
    <n v="31315"/>
    <n v="38.958266999999999"/>
    <n v="-77.084636000000003"/>
    <n v="38.964543999999997"/>
    <n v="-77.075135000000003"/>
    <x v="0"/>
    <x v="512"/>
    <n v="3695"/>
  </r>
  <r>
    <s v="F23905"/>
    <x v="0"/>
    <d v="2021-10-27T09:27:54"/>
    <d v="2021-10-27T09:35:00"/>
    <n v="31317"/>
    <n v="31315"/>
    <n v="38.958266999999999"/>
    <n v="-77.084636000000003"/>
    <n v="38.964543999999997"/>
    <n v="-77.075135000000003"/>
    <x v="0"/>
    <x v="20"/>
    <n v="3696"/>
  </r>
  <r>
    <s v="F23906"/>
    <x v="2"/>
    <d v="2021-10-30T16:02:16"/>
    <d v="2021-10-30T16:09:26"/>
    <n v="31302"/>
    <n v="31305"/>
    <n v="38.934880999999997"/>
    <n v="-77.072755000000001"/>
    <n v="38.934266999999998"/>
    <n v="-77.057979000000003"/>
    <x v="1"/>
    <x v="454"/>
    <n v="3697"/>
  </r>
  <r>
    <s v="F23907"/>
    <x v="0"/>
    <d v="2021-10-30T10:58:45"/>
    <d v="2021-10-30T11:04:02"/>
    <n v="31302"/>
    <n v="31305"/>
    <n v="38.934880999999997"/>
    <n v="-77.072755000000001"/>
    <n v="38.934266999999998"/>
    <n v="-77.057979000000003"/>
    <x v="1"/>
    <x v="249"/>
    <n v="3698"/>
  </r>
  <r>
    <s v="F23908"/>
    <x v="0"/>
    <d v="2021-10-29T16:52:40"/>
    <d v="2021-10-29T17:16:39"/>
    <n v="31302"/>
    <n v="31305"/>
    <n v="38.934880999999997"/>
    <n v="-77.072755000000001"/>
    <n v="38.934266999999998"/>
    <n v="-77.057979000000003"/>
    <x v="0"/>
    <x v="237"/>
    <n v="3699"/>
  </r>
  <r>
    <s v="F23909"/>
    <x v="0"/>
    <d v="2021-10-09T09:55:48"/>
    <d v="2021-10-09T10:05:01"/>
    <n v="31302"/>
    <n v="31305"/>
    <n v="38.934880999999997"/>
    <n v="-77.072755000000001"/>
    <n v="38.934266999999998"/>
    <n v="-77.057979000000003"/>
    <x v="0"/>
    <x v="543"/>
    <n v="3700"/>
  </r>
  <r>
    <s v="F23910"/>
    <x v="0"/>
    <d v="2021-10-23T02:14:49"/>
    <d v="2021-10-23T02:18:38"/>
    <n v="31302"/>
    <n v="31305"/>
    <n v="38.934880999999997"/>
    <n v="-77.072755000000001"/>
    <n v="38.934266999999998"/>
    <n v="-77.057979000000003"/>
    <x v="0"/>
    <x v="389"/>
    <n v="3701"/>
  </r>
  <r>
    <s v="F23911"/>
    <x v="0"/>
    <d v="2021-10-05T10:32:05"/>
    <d v="2021-10-05T10:36:48"/>
    <n v="31302"/>
    <n v="31305"/>
    <n v="38.934880999999997"/>
    <n v="-77.072755000000001"/>
    <n v="38.934266999999998"/>
    <n v="-77.057979000000003"/>
    <x v="0"/>
    <x v="459"/>
    <n v="3702"/>
  </r>
  <r>
    <s v="F23912"/>
    <x v="0"/>
    <d v="2021-10-10T16:56:56"/>
    <d v="2021-10-10T17:01:31"/>
    <n v="31302"/>
    <n v="31305"/>
    <n v="38.934880999999997"/>
    <n v="-77.072755000000001"/>
    <n v="38.934266999999998"/>
    <n v="-77.057979000000003"/>
    <x v="0"/>
    <x v="348"/>
    <n v="3703"/>
  </r>
  <r>
    <s v="F23913"/>
    <x v="0"/>
    <d v="2021-10-09T23:04:27"/>
    <d v="2021-10-09T23:10:51"/>
    <n v="31302"/>
    <n v="31305"/>
    <n v="38.934880999999997"/>
    <n v="-77.072755000000001"/>
    <n v="38.934266999999998"/>
    <n v="-77.057979000000003"/>
    <x v="1"/>
    <x v="161"/>
    <n v="3704"/>
  </r>
  <r>
    <s v="F23914"/>
    <x v="1"/>
    <d v="2021-10-31T10:33:50"/>
    <d v="2021-10-31T10:38:04"/>
    <n v="31302"/>
    <n v="31305"/>
    <n v="38.934894999999997"/>
    <n v="-77.072789999999998"/>
    <n v="38.934246000000002"/>
    <n v="-77.057968000000002"/>
    <x v="0"/>
    <x v="657"/>
    <n v="3705"/>
  </r>
  <r>
    <s v="F23915"/>
    <x v="0"/>
    <d v="2021-10-02T20:36:09"/>
    <d v="2021-10-02T20:47:55"/>
    <n v="31302"/>
    <n v="31305"/>
    <n v="38.934880999999997"/>
    <n v="-77.072755000000001"/>
    <n v="38.934266999999998"/>
    <n v="-77.057979000000003"/>
    <x v="1"/>
    <x v="282"/>
    <n v="3706"/>
  </r>
  <r>
    <s v="F23916"/>
    <x v="0"/>
    <d v="2021-10-03T16:53:15"/>
    <d v="2021-10-03T17:12:12"/>
    <n v="31302"/>
    <n v="31305"/>
    <n v="38.934880999999997"/>
    <n v="-77.072755000000001"/>
    <n v="38.934266999999998"/>
    <n v="-77.057979000000003"/>
    <x v="1"/>
    <x v="659"/>
    <n v="3707"/>
  </r>
  <r>
    <s v="F23917"/>
    <x v="1"/>
    <d v="2021-10-13T07:34:55"/>
    <d v="2021-10-13T07:38:51"/>
    <n v="31302"/>
    <n v="31305"/>
    <n v="38.935012"/>
    <n v="-77.072644999999994"/>
    <n v="38.934305000000002"/>
    <n v="-77.058074000000005"/>
    <x v="0"/>
    <x v="448"/>
    <n v="3708"/>
  </r>
  <r>
    <s v="F23918"/>
    <x v="0"/>
    <d v="2021-10-08T18:09:35"/>
    <d v="2021-10-08T18:16:36"/>
    <n v="31302"/>
    <n v="31305"/>
    <n v="38.934880999999997"/>
    <n v="-77.072755000000001"/>
    <n v="38.934266999999998"/>
    <n v="-77.057979000000003"/>
    <x v="0"/>
    <x v="544"/>
    <n v="3709"/>
  </r>
  <r>
    <s v="F23919"/>
    <x v="0"/>
    <d v="2021-10-23T18:13:39"/>
    <d v="2021-10-23T18:22:04"/>
    <n v="31302"/>
    <n v="31305"/>
    <n v="38.934880999999997"/>
    <n v="-77.072755000000001"/>
    <n v="38.934266999999998"/>
    <n v="-77.057979000000003"/>
    <x v="1"/>
    <x v="654"/>
    <n v="3710"/>
  </r>
  <r>
    <s v="F23920"/>
    <x v="0"/>
    <d v="2021-10-18T20:19:42"/>
    <d v="2021-10-18T20:28:14"/>
    <n v="31302"/>
    <n v="31305"/>
    <n v="38.934880999999997"/>
    <n v="-77.072755000000001"/>
    <n v="38.934266999999998"/>
    <n v="-77.057979000000003"/>
    <x v="1"/>
    <x v="354"/>
    <n v="3711"/>
  </r>
  <r>
    <s v="F23921"/>
    <x v="0"/>
    <d v="2021-10-07T08:45:10"/>
    <d v="2021-10-07T08:51:23"/>
    <n v="31302"/>
    <n v="31305"/>
    <n v="38.934880999999997"/>
    <n v="-77.072755000000001"/>
    <n v="38.934266999999998"/>
    <n v="-77.057979000000003"/>
    <x v="1"/>
    <x v="26"/>
    <n v="3712"/>
  </r>
  <r>
    <s v="F23922"/>
    <x v="0"/>
    <d v="2021-10-02T22:58:35"/>
    <d v="2021-10-02T23:06:59"/>
    <n v="31302"/>
    <n v="31305"/>
    <n v="38.934880999999997"/>
    <n v="-77.072755000000001"/>
    <n v="38.934266999999998"/>
    <n v="-77.057979000000003"/>
    <x v="1"/>
    <x v="113"/>
    <n v="3713"/>
  </r>
  <r>
    <s v="F23923"/>
    <x v="0"/>
    <d v="2021-10-18T21:06:10"/>
    <d v="2021-10-18T21:10:22"/>
    <n v="31302"/>
    <n v="31305"/>
    <n v="38.934880999999997"/>
    <n v="-77.072755000000001"/>
    <n v="38.934266999999998"/>
    <n v="-77.057979000000003"/>
    <x v="1"/>
    <x v="467"/>
    <n v="3714"/>
  </r>
  <r>
    <s v="F23924"/>
    <x v="0"/>
    <d v="2021-10-05T08:08:42"/>
    <d v="2021-10-05T08:13:52"/>
    <n v="31302"/>
    <n v="31305"/>
    <n v="38.934880999999997"/>
    <n v="-77.072755000000001"/>
    <n v="38.934266999999998"/>
    <n v="-77.057979000000003"/>
    <x v="0"/>
    <x v="151"/>
    <n v="3715"/>
  </r>
  <r>
    <s v="F23925"/>
    <x v="0"/>
    <d v="2021-10-11T20:05:01"/>
    <d v="2021-10-11T20:10:28"/>
    <n v="31302"/>
    <n v="31305"/>
    <n v="38.934880999999997"/>
    <n v="-77.072755000000001"/>
    <n v="38.934266999999998"/>
    <n v="-77.057979000000003"/>
    <x v="1"/>
    <x v="504"/>
    <n v="3716"/>
  </r>
  <r>
    <s v="F23926"/>
    <x v="0"/>
    <d v="2021-10-14T09:22:03"/>
    <d v="2021-10-14T09:27:01"/>
    <n v="31302"/>
    <n v="31305"/>
    <n v="38.934880999999997"/>
    <n v="-77.072755000000001"/>
    <n v="38.934266999999998"/>
    <n v="-77.057979000000003"/>
    <x v="1"/>
    <x v="123"/>
    <n v="3717"/>
  </r>
  <r>
    <s v="F23927"/>
    <x v="0"/>
    <d v="2021-10-12T19:55:20"/>
    <d v="2021-10-12T20:19:50"/>
    <n v="31302"/>
    <n v="31305"/>
    <n v="38.934880999999997"/>
    <n v="-77.072755000000001"/>
    <n v="38.934266999999998"/>
    <n v="-77.057979000000003"/>
    <x v="0"/>
    <x v="8"/>
    <n v="3718"/>
  </r>
  <r>
    <s v="F23928"/>
    <x v="2"/>
    <d v="2021-10-30T16:02:03"/>
    <d v="2021-10-30T16:09:01"/>
    <n v="31302"/>
    <n v="31305"/>
    <n v="38.934880999999997"/>
    <n v="-77.072755000000001"/>
    <n v="38.934266999999998"/>
    <n v="-77.057979000000003"/>
    <x v="1"/>
    <x v="466"/>
    <n v="3719"/>
  </r>
  <r>
    <s v="F23929"/>
    <x v="0"/>
    <d v="2021-10-27T08:53:16"/>
    <d v="2021-10-27T08:59:18"/>
    <n v="31302"/>
    <n v="31305"/>
    <n v="38.934880999999997"/>
    <n v="-77.072755000000001"/>
    <n v="38.934266999999998"/>
    <n v="-77.057979000000003"/>
    <x v="0"/>
    <x v="364"/>
    <n v="3720"/>
  </r>
  <r>
    <s v="F23930"/>
    <x v="0"/>
    <d v="2021-10-29T08:33:27"/>
    <d v="2021-10-29T08:39:11"/>
    <n v="31302"/>
    <n v="31305"/>
    <n v="38.934880999999997"/>
    <n v="-77.072755000000001"/>
    <n v="38.934266999999998"/>
    <n v="-77.057979000000003"/>
    <x v="0"/>
    <x v="348"/>
    <n v="3721"/>
  </r>
  <r>
    <s v="F23931"/>
    <x v="0"/>
    <d v="2021-10-06T17:36:18"/>
    <d v="2021-10-06T17:40:54"/>
    <n v="31302"/>
    <n v="31305"/>
    <n v="38.934880999999997"/>
    <n v="-77.072755000000001"/>
    <n v="38.934266999999998"/>
    <n v="-77.057979000000003"/>
    <x v="0"/>
    <x v="81"/>
    <n v="3722"/>
  </r>
  <r>
    <s v="F23932"/>
    <x v="0"/>
    <d v="2021-10-09T20:37:25"/>
    <d v="2021-10-09T20:45:13"/>
    <n v="31302"/>
    <n v="31305"/>
    <n v="38.934880999999997"/>
    <n v="-77.072755000000001"/>
    <n v="38.934266999999998"/>
    <n v="-77.057979000000003"/>
    <x v="1"/>
    <x v="423"/>
    <n v="3723"/>
  </r>
  <r>
    <s v="F23933"/>
    <x v="0"/>
    <d v="2021-10-23T14:24:34"/>
    <d v="2021-10-23T14:28:40"/>
    <n v="31302"/>
    <n v="31305"/>
    <n v="38.934880999999997"/>
    <n v="-77.072755000000001"/>
    <n v="38.934266999999998"/>
    <n v="-77.057979000000003"/>
    <x v="1"/>
    <x v="579"/>
    <n v="3724"/>
  </r>
  <r>
    <s v="F23934"/>
    <x v="0"/>
    <d v="2021-10-01T08:56:20"/>
    <d v="2021-10-01T09:00:55"/>
    <n v="31302"/>
    <n v="31305"/>
    <n v="38.934880999999997"/>
    <n v="-77.072755000000001"/>
    <n v="38.934266999999998"/>
    <n v="-77.057979000000003"/>
    <x v="0"/>
    <x v="229"/>
    <n v="3725"/>
  </r>
  <r>
    <s v="F23935"/>
    <x v="0"/>
    <d v="2021-10-01T20:43:05"/>
    <d v="2021-10-01T20:50:55"/>
    <n v="31302"/>
    <n v="31305"/>
    <n v="38.934880999999997"/>
    <n v="-77.072755000000001"/>
    <n v="38.934266999999998"/>
    <n v="-77.057979000000003"/>
    <x v="1"/>
    <x v="434"/>
    <n v="3726"/>
  </r>
  <r>
    <s v="F23936"/>
    <x v="0"/>
    <d v="2021-10-03T19:04:08"/>
    <d v="2021-10-03T19:17:22"/>
    <n v="31302"/>
    <n v="31305"/>
    <n v="38.934880999999997"/>
    <n v="-77.072755000000001"/>
    <n v="38.934266999999998"/>
    <n v="-77.057979000000003"/>
    <x v="1"/>
    <x v="190"/>
    <n v="3727"/>
  </r>
  <r>
    <s v="F23937"/>
    <x v="0"/>
    <d v="2021-10-28T20:52:15"/>
    <d v="2021-10-28T20:58:20"/>
    <n v="31302"/>
    <n v="31305"/>
    <n v="38.934880999999997"/>
    <n v="-77.072755000000001"/>
    <n v="38.934266999999998"/>
    <n v="-77.057979000000003"/>
    <x v="0"/>
    <x v="515"/>
    <n v="3728"/>
  </r>
  <r>
    <s v="F23938"/>
    <x v="0"/>
    <d v="2021-10-13T17:16:13"/>
    <d v="2021-10-13T17:21:43"/>
    <n v="31302"/>
    <n v="31305"/>
    <n v="38.934880999999997"/>
    <n v="-77.072755000000001"/>
    <n v="38.934266999999998"/>
    <n v="-77.057979000000003"/>
    <x v="1"/>
    <x v="590"/>
    <n v="3729"/>
  </r>
  <r>
    <s v="F23939"/>
    <x v="1"/>
    <d v="2021-10-25T16:51:04"/>
    <d v="2021-10-25T16:56:44"/>
    <n v="31302"/>
    <n v="31305"/>
    <n v="38.934860999999998"/>
    <n v="-77.072728999999995"/>
    <n v="38.934327000000003"/>
    <n v="-77.057995000000005"/>
    <x v="0"/>
    <x v="354"/>
    <n v="3730"/>
  </r>
  <r>
    <s v="F23940"/>
    <x v="0"/>
    <d v="2021-10-28T14:13:18"/>
    <d v="2021-10-28T14:18:54"/>
    <n v="31302"/>
    <n v="31305"/>
    <n v="38.934880999999997"/>
    <n v="-77.072755000000001"/>
    <n v="38.934266999999998"/>
    <n v="-77.057979000000003"/>
    <x v="0"/>
    <x v="643"/>
    <n v="3731"/>
  </r>
  <r>
    <s v="F23941"/>
    <x v="0"/>
    <d v="2021-10-16T17:17:30"/>
    <d v="2021-10-16T17:21:25"/>
    <n v="31302"/>
    <n v="31305"/>
    <n v="38.934880999999997"/>
    <n v="-77.072755000000001"/>
    <n v="38.934266999999998"/>
    <n v="-77.057979000000003"/>
    <x v="0"/>
    <x v="436"/>
    <n v="3732"/>
  </r>
  <r>
    <s v="F23942"/>
    <x v="1"/>
    <d v="2021-10-22T19:04:08"/>
    <d v="2021-10-22T19:11:07"/>
    <n v="31302"/>
    <n v="31305"/>
    <n v="38.934981000000001"/>
    <n v="-77.072785999999994"/>
    <n v="38.934302000000002"/>
    <n v="-77.057997"/>
    <x v="1"/>
    <x v="527"/>
    <n v="3733"/>
  </r>
  <r>
    <s v="F23943"/>
    <x v="0"/>
    <d v="2021-10-16T09:30:46"/>
    <d v="2021-10-16T09:35:54"/>
    <n v="31302"/>
    <n v="31305"/>
    <n v="38.934880999999997"/>
    <n v="-77.072755000000001"/>
    <n v="38.934266999999998"/>
    <n v="-77.057979000000003"/>
    <x v="0"/>
    <x v="439"/>
    <n v="3734"/>
  </r>
  <r>
    <s v="F23944"/>
    <x v="0"/>
    <d v="2021-10-16T18:05:23"/>
    <d v="2021-10-16T18:10:39"/>
    <n v="31302"/>
    <n v="31305"/>
    <n v="38.934880999999997"/>
    <n v="-77.072755000000001"/>
    <n v="38.934266999999998"/>
    <n v="-77.057979000000003"/>
    <x v="0"/>
    <x v="451"/>
    <n v="3735"/>
  </r>
  <r>
    <s v="F23945"/>
    <x v="0"/>
    <d v="2021-10-08T18:43:49"/>
    <d v="2021-10-08T18:48:02"/>
    <n v="31302"/>
    <n v="31305"/>
    <n v="38.934880999999997"/>
    <n v="-77.072755000000001"/>
    <n v="38.934266999999998"/>
    <n v="-77.057979000000003"/>
    <x v="0"/>
    <x v="9"/>
    <n v="3736"/>
  </r>
  <r>
    <s v="F23946"/>
    <x v="0"/>
    <d v="2021-10-04T21:23:02"/>
    <d v="2021-10-04T21:28:23"/>
    <n v="31302"/>
    <n v="31305"/>
    <n v="38.934880999999997"/>
    <n v="-77.072755000000001"/>
    <n v="38.934266999999998"/>
    <n v="-77.057979000000003"/>
    <x v="0"/>
    <x v="308"/>
    <n v="3737"/>
  </r>
  <r>
    <s v="F23947"/>
    <x v="0"/>
    <d v="2021-10-15T20:07:15"/>
    <d v="2021-10-15T20:39:30"/>
    <n v="31302"/>
    <n v="31305"/>
    <n v="38.934880999999997"/>
    <n v="-77.072755000000001"/>
    <n v="38.934266999999998"/>
    <n v="-77.057979000000003"/>
    <x v="0"/>
    <x v="265"/>
    <n v="3738"/>
  </r>
  <r>
    <s v="F23948"/>
    <x v="0"/>
    <d v="2021-10-16T14:56:46"/>
    <d v="2021-10-16T15:13:36"/>
    <n v="31317"/>
    <n v="31313"/>
    <n v="38.958266999999999"/>
    <n v="-77.084636000000003"/>
    <n v="38.941139"/>
    <n v="-77.061976999999999"/>
    <x v="0"/>
    <x v="425"/>
    <n v="3739"/>
  </r>
  <r>
    <s v="F23949"/>
    <x v="0"/>
    <d v="2021-10-21T10:09:58"/>
    <d v="2021-10-21T10:18:32"/>
    <n v="31312"/>
    <n v="31299"/>
    <n v="38.90849"/>
    <n v="-77.063586000000001"/>
    <n v="38.912644"/>
    <n v="-77.045640000000006"/>
    <x v="0"/>
    <x v="2"/>
    <n v="3740"/>
  </r>
  <r>
    <s v="F23950"/>
    <x v="0"/>
    <d v="2021-10-28T17:00:27"/>
    <d v="2021-10-28T17:10:14"/>
    <n v="31312"/>
    <n v="31299"/>
    <n v="38.90849"/>
    <n v="-77.063586000000001"/>
    <n v="38.912644"/>
    <n v="-77.045640000000006"/>
    <x v="0"/>
    <x v="622"/>
    <n v="3741"/>
  </r>
  <r>
    <s v="F23951"/>
    <x v="0"/>
    <d v="2021-10-16T13:55:36"/>
    <d v="2021-10-16T14:02:47"/>
    <n v="31312"/>
    <n v="31299"/>
    <n v="38.90849"/>
    <n v="-77.063586000000001"/>
    <n v="38.912644"/>
    <n v="-77.045640000000006"/>
    <x v="0"/>
    <x v="139"/>
    <n v="3742"/>
  </r>
  <r>
    <s v="F23952"/>
    <x v="0"/>
    <d v="2021-10-31T14:37:19"/>
    <d v="2021-10-31T14:47:23"/>
    <n v="31312"/>
    <n v="31299"/>
    <n v="38.90849"/>
    <n v="-77.063586000000001"/>
    <n v="38.912644"/>
    <n v="-77.045640000000006"/>
    <x v="0"/>
    <x v="404"/>
    <n v="3743"/>
  </r>
  <r>
    <s v="F23953"/>
    <x v="0"/>
    <d v="2021-10-31T15:49:19"/>
    <d v="2021-10-31T15:58:39"/>
    <n v="31312"/>
    <n v="31299"/>
    <n v="38.90849"/>
    <n v="-77.063586000000001"/>
    <n v="38.912644"/>
    <n v="-77.045640000000006"/>
    <x v="0"/>
    <x v="518"/>
    <n v="3744"/>
  </r>
  <r>
    <s v="F23954"/>
    <x v="0"/>
    <d v="2021-10-31T15:48:44"/>
    <d v="2021-10-31T15:58:35"/>
    <n v="31312"/>
    <n v="31299"/>
    <n v="38.90849"/>
    <n v="-77.063586000000001"/>
    <n v="38.912644"/>
    <n v="-77.045640000000006"/>
    <x v="0"/>
    <x v="309"/>
    <n v="3745"/>
  </r>
  <r>
    <s v="F23955"/>
    <x v="0"/>
    <d v="2021-10-22T12:01:29"/>
    <d v="2021-10-22T12:22:20"/>
    <n v="31312"/>
    <n v="31299"/>
    <n v="38.90849"/>
    <n v="-77.063586000000001"/>
    <n v="38.912644"/>
    <n v="-77.045640000000006"/>
    <x v="0"/>
    <x v="7"/>
    <n v="3746"/>
  </r>
  <r>
    <s v="F23956"/>
    <x v="0"/>
    <d v="2021-10-19T12:48:22"/>
    <d v="2021-10-19T13:03:55"/>
    <n v="31312"/>
    <n v="31299"/>
    <n v="38.90849"/>
    <n v="-77.063586000000001"/>
    <n v="38.912644"/>
    <n v="-77.045640000000006"/>
    <x v="0"/>
    <x v="318"/>
    <n v="3747"/>
  </r>
  <r>
    <s v="F23957"/>
    <x v="0"/>
    <d v="2021-10-31T14:37:41"/>
    <d v="2021-10-31T14:47:17"/>
    <n v="31312"/>
    <n v="31299"/>
    <n v="38.90849"/>
    <n v="-77.063586000000001"/>
    <n v="38.912644"/>
    <n v="-77.045640000000006"/>
    <x v="0"/>
    <x v="547"/>
    <n v="3748"/>
  </r>
  <r>
    <s v="F23958"/>
    <x v="0"/>
    <d v="2021-10-14T12:30:29"/>
    <d v="2021-10-14T12:39:14"/>
    <n v="31312"/>
    <n v="31299"/>
    <n v="38.90849"/>
    <n v="-77.063586000000001"/>
    <n v="38.912644"/>
    <n v="-77.045640000000006"/>
    <x v="0"/>
    <x v="255"/>
    <n v="3749"/>
  </r>
  <r>
    <s v="F23959"/>
    <x v="0"/>
    <d v="2021-10-26T12:33:25"/>
    <d v="2021-10-26T12:43:00"/>
    <n v="31312"/>
    <n v="31299"/>
    <n v="38.90849"/>
    <n v="-77.063586000000001"/>
    <n v="38.912644"/>
    <n v="-77.045640000000006"/>
    <x v="0"/>
    <x v="81"/>
    <n v="3750"/>
  </r>
  <r>
    <s v="F23960"/>
    <x v="0"/>
    <d v="2021-10-20T09:32:08"/>
    <d v="2021-10-20T09:52:36"/>
    <n v="31312"/>
    <n v="31299"/>
    <n v="38.90849"/>
    <n v="-77.063586000000001"/>
    <n v="38.912644"/>
    <n v="-77.045640000000006"/>
    <x v="0"/>
    <x v="612"/>
    <n v="3751"/>
  </r>
  <r>
    <s v="F23961"/>
    <x v="0"/>
    <d v="2021-10-17T14:56:53"/>
    <d v="2021-10-17T15:13:36"/>
    <n v="31312"/>
    <n v="31299"/>
    <n v="38.90849"/>
    <n v="-77.063586000000001"/>
    <n v="38.912644"/>
    <n v="-77.045640000000006"/>
    <x v="1"/>
    <x v="594"/>
    <n v="3752"/>
  </r>
  <r>
    <s v="F23962"/>
    <x v="0"/>
    <d v="2021-10-07T13:45:14"/>
    <d v="2021-10-07T13:56:56"/>
    <n v="31317"/>
    <n v="31318"/>
    <n v="38.958266999999999"/>
    <n v="-77.084636000000003"/>
    <n v="38.947156"/>
    <n v="-77.065115000000006"/>
    <x v="0"/>
    <x v="585"/>
    <n v="3753"/>
  </r>
  <r>
    <s v="F23963"/>
    <x v="0"/>
    <d v="2021-10-28T13:39:50"/>
    <d v="2021-10-28T13:49:35"/>
    <n v="31317"/>
    <n v="31318"/>
    <n v="38.958266999999999"/>
    <n v="-77.084636000000003"/>
    <n v="38.947156"/>
    <n v="-77.065115000000006"/>
    <x v="0"/>
    <x v="15"/>
    <n v="3754"/>
  </r>
  <r>
    <s v="F23964"/>
    <x v="0"/>
    <d v="2021-10-28T12:29:57"/>
    <d v="2021-10-28T12:38:43"/>
    <n v="31312"/>
    <n v="31299"/>
    <n v="38.90849"/>
    <n v="-77.063586000000001"/>
    <n v="38.912644"/>
    <n v="-77.045640000000006"/>
    <x v="0"/>
    <x v="475"/>
    <n v="3755"/>
  </r>
  <r>
    <s v="F23965"/>
    <x v="0"/>
    <d v="2021-10-20T17:19:51"/>
    <d v="2021-10-20T17:30:39"/>
    <n v="31312"/>
    <n v="31299"/>
    <n v="38.90849"/>
    <n v="-77.063586000000001"/>
    <n v="38.912644"/>
    <n v="-77.045640000000006"/>
    <x v="0"/>
    <x v="240"/>
    <n v="3756"/>
  </r>
  <r>
    <s v="F23966"/>
    <x v="0"/>
    <d v="2021-10-19T12:34:44"/>
    <d v="2021-10-19T12:42:26"/>
    <n v="31312"/>
    <n v="31299"/>
    <n v="38.90849"/>
    <n v="-77.063586000000001"/>
    <n v="38.912644"/>
    <n v="-77.045640000000006"/>
    <x v="0"/>
    <x v="251"/>
    <n v="3757"/>
  </r>
  <r>
    <s v="F23967"/>
    <x v="0"/>
    <d v="2021-10-11T11:52:15"/>
    <d v="2021-10-11T12:05:51"/>
    <n v="31302"/>
    <n v="31299"/>
    <n v="38.934880999999997"/>
    <n v="-77.072755000000001"/>
    <n v="38.912644"/>
    <n v="-77.045640000000006"/>
    <x v="1"/>
    <x v="317"/>
    <n v="3758"/>
  </r>
  <r>
    <s v="F23968"/>
    <x v="0"/>
    <d v="2021-10-16T12:25:07"/>
    <d v="2021-10-16T12:35:00"/>
    <n v="31312"/>
    <n v="31299"/>
    <n v="38.90849"/>
    <n v="-77.063586000000001"/>
    <n v="38.912644"/>
    <n v="-77.045640000000006"/>
    <x v="1"/>
    <x v="336"/>
    <n v="3759"/>
  </r>
  <r>
    <s v="F23969"/>
    <x v="0"/>
    <d v="2021-10-23T12:15:35"/>
    <d v="2021-10-23T12:24:43"/>
    <n v="31312"/>
    <n v="31299"/>
    <n v="38.90849"/>
    <n v="-77.063586000000001"/>
    <n v="38.912644"/>
    <n v="-77.045640000000006"/>
    <x v="0"/>
    <x v="356"/>
    <n v="3760"/>
  </r>
  <r>
    <s v="F23970"/>
    <x v="2"/>
    <d v="2021-10-13T16:45:55"/>
    <d v="2021-10-13T17:00:33"/>
    <n v="31312"/>
    <n v="31299"/>
    <n v="38.90849"/>
    <n v="-77.063586000000001"/>
    <n v="38.912644"/>
    <n v="-77.045640000000006"/>
    <x v="1"/>
    <x v="19"/>
    <n v="3761"/>
  </r>
  <r>
    <s v="F23971"/>
    <x v="0"/>
    <d v="2021-10-27T15:23:09"/>
    <d v="2021-10-27T15:31:42"/>
    <n v="31312"/>
    <n v="31299"/>
    <n v="38.90849"/>
    <n v="-77.063586000000001"/>
    <n v="38.912644"/>
    <n v="-77.045640000000006"/>
    <x v="0"/>
    <x v="57"/>
    <n v="3762"/>
  </r>
  <r>
    <s v="F23972"/>
    <x v="0"/>
    <d v="2021-10-13T19:01:32"/>
    <d v="2021-10-13T19:09:40"/>
    <n v="31312"/>
    <n v="31299"/>
    <n v="38.90849"/>
    <n v="-77.063586000000001"/>
    <n v="38.912644"/>
    <n v="-77.045640000000006"/>
    <x v="0"/>
    <x v="587"/>
    <n v="3763"/>
  </r>
  <r>
    <s v="F23973"/>
    <x v="0"/>
    <d v="2021-10-22T16:09:56"/>
    <d v="2021-10-22T16:16:05"/>
    <n v="31319"/>
    <n v="31318"/>
    <n v="38.949812999999999"/>
    <n v="-77.080217000000005"/>
    <n v="38.947156"/>
    <n v="-77.065115000000006"/>
    <x v="0"/>
    <x v="443"/>
    <n v="3764"/>
  </r>
  <r>
    <s v="F23974"/>
    <x v="1"/>
    <d v="2021-10-11T12:55:40"/>
    <d v="2021-10-11T13:06:53"/>
    <n v="31302"/>
    <n v="31318"/>
    <n v="38.934941999999999"/>
    <n v="-77.072778"/>
    <n v="38.946964000000001"/>
    <n v="-77.065253999999996"/>
    <x v="0"/>
    <x v="413"/>
    <n v="3765"/>
  </r>
  <r>
    <s v="F23975"/>
    <x v="0"/>
    <d v="2021-10-02T10:39:20"/>
    <d v="2021-10-02T10:55:03"/>
    <n v="31319"/>
    <n v="31318"/>
    <n v="38.949812999999999"/>
    <n v="-77.080217000000005"/>
    <n v="38.947156"/>
    <n v="-77.065115000000006"/>
    <x v="0"/>
    <x v="274"/>
    <n v="3766"/>
  </r>
  <r>
    <s v="F23976"/>
    <x v="0"/>
    <d v="2021-10-07T13:00:59"/>
    <d v="2021-10-07T13:11:25"/>
    <n v="31302"/>
    <n v="31318"/>
    <n v="38.934880999999997"/>
    <n v="-77.072755000000001"/>
    <n v="38.947156"/>
    <n v="-77.065115000000006"/>
    <x v="0"/>
    <x v="447"/>
    <n v="3767"/>
  </r>
  <r>
    <s v="F23977"/>
    <x v="0"/>
    <d v="2021-10-06T10:14:24"/>
    <d v="2021-10-06T10:23:09"/>
    <n v="31302"/>
    <n v="31318"/>
    <n v="38.934880999999997"/>
    <n v="-77.072755000000001"/>
    <n v="38.947156"/>
    <n v="-77.065115000000006"/>
    <x v="1"/>
    <x v="501"/>
    <n v="3768"/>
  </r>
  <r>
    <s v="F23978"/>
    <x v="0"/>
    <d v="2021-10-30T09:31:32"/>
    <d v="2021-10-30T09:40:25"/>
    <n v="31302"/>
    <n v="31318"/>
    <n v="38.934880999999997"/>
    <n v="-77.072755000000001"/>
    <n v="38.947156"/>
    <n v="-77.065115000000006"/>
    <x v="0"/>
    <x v="116"/>
    <n v="3769"/>
  </r>
  <r>
    <s v="F23979"/>
    <x v="0"/>
    <d v="2021-10-31T11:14:09"/>
    <d v="2021-10-31T11:56:59"/>
    <n v="31302"/>
    <n v="31315"/>
    <n v="38.934880999999997"/>
    <n v="-77.072755000000001"/>
    <n v="38.964543999999997"/>
    <n v="-77.075135000000003"/>
    <x v="0"/>
    <x v="61"/>
    <n v="3770"/>
  </r>
  <r>
    <s v="F23980"/>
    <x v="1"/>
    <d v="2021-10-11T12:39:57"/>
    <d v="2021-10-11T13:18:28"/>
    <n v="31302"/>
    <n v="32051"/>
    <n v="38.934921000000003"/>
    <n v="-77.072784999999996"/>
    <n v="38.994087"/>
    <n v="-77.076942000000003"/>
    <x v="0"/>
    <x v="47"/>
    <n v="3771"/>
  </r>
  <r>
    <s v="F23981"/>
    <x v="0"/>
    <d v="2021-10-29T20:12:56"/>
    <d v="2021-10-29T20:26:43"/>
    <n v="31319"/>
    <n v="31315"/>
    <n v="38.949812999999999"/>
    <n v="-77.080217000000005"/>
    <n v="38.964543999999997"/>
    <n v="-77.075135000000003"/>
    <x v="0"/>
    <x v="443"/>
    <n v="3772"/>
  </r>
  <r>
    <s v="F23982"/>
    <x v="0"/>
    <d v="2021-10-28T10:42:02"/>
    <d v="2021-10-28T10:48:34"/>
    <n v="31319"/>
    <n v="31315"/>
    <n v="38.949812999999999"/>
    <n v="-77.080217000000005"/>
    <n v="38.964543999999997"/>
    <n v="-77.075135000000003"/>
    <x v="0"/>
    <x v="190"/>
    <n v="3773"/>
  </r>
  <r>
    <s v="F23983"/>
    <x v="0"/>
    <d v="2021-10-31T14:44:34"/>
    <d v="2021-10-31T14:53:29"/>
    <n v="31319"/>
    <n v="31315"/>
    <n v="38.949812999999999"/>
    <n v="-77.080217000000005"/>
    <n v="38.964543999999997"/>
    <n v="-77.075135000000003"/>
    <x v="0"/>
    <x v="223"/>
    <n v="3774"/>
  </r>
  <r>
    <s v="F23984"/>
    <x v="0"/>
    <d v="2021-10-21T10:45:29"/>
    <d v="2021-10-21T11:12:22"/>
    <n v="31319"/>
    <n v="31315"/>
    <n v="38.949812999999999"/>
    <n v="-77.080217000000005"/>
    <n v="38.964543999999997"/>
    <n v="-77.075135000000003"/>
    <x v="0"/>
    <x v="189"/>
    <n v="3775"/>
  </r>
  <r>
    <s v="F23985"/>
    <x v="0"/>
    <d v="2021-10-08T08:57:50"/>
    <d v="2021-10-08T09:05:36"/>
    <n v="31319"/>
    <n v="31315"/>
    <n v="38.949812999999999"/>
    <n v="-77.080217000000005"/>
    <n v="38.964543999999997"/>
    <n v="-77.075135000000003"/>
    <x v="0"/>
    <x v="488"/>
    <n v="3776"/>
  </r>
  <r>
    <s v="F23986"/>
    <x v="0"/>
    <d v="2021-10-10T13:31:07"/>
    <d v="2021-10-10T13:46:07"/>
    <n v="31317"/>
    <n v="31313"/>
    <n v="38.958266999999999"/>
    <n v="-77.084636000000003"/>
    <n v="38.941139"/>
    <n v="-77.061976999999999"/>
    <x v="0"/>
    <x v="470"/>
    <n v="3777"/>
  </r>
  <r>
    <s v="F23987"/>
    <x v="0"/>
    <d v="2021-10-16T14:55:07"/>
    <d v="2021-10-16T15:13:36"/>
    <n v="31317"/>
    <n v="31313"/>
    <n v="38.958266999999999"/>
    <n v="-77.084636000000003"/>
    <n v="38.941139"/>
    <n v="-77.061976999999999"/>
    <x v="0"/>
    <x v="64"/>
    <n v="3778"/>
  </r>
  <r>
    <s v="F23988"/>
    <x v="0"/>
    <d v="2021-10-06T17:49:37"/>
    <d v="2021-10-06T18:05:58"/>
    <n v="31317"/>
    <n v="31305"/>
    <n v="38.958266999999999"/>
    <n v="-77.084636000000003"/>
    <n v="38.934266999999998"/>
    <n v="-77.057979000000003"/>
    <x v="0"/>
    <x v="602"/>
    <n v="3779"/>
  </r>
  <r>
    <s v="F23989"/>
    <x v="0"/>
    <d v="2021-10-20T08:17:14"/>
    <d v="2021-10-20T08:46:40"/>
    <n v="31312"/>
    <n v="31313"/>
    <n v="38.90849"/>
    <n v="-77.063586000000001"/>
    <n v="38.941139"/>
    <n v="-77.061976999999999"/>
    <x v="1"/>
    <x v="258"/>
    <n v="3780"/>
  </r>
  <r>
    <s v="F23990"/>
    <x v="0"/>
    <d v="2021-10-24T15:25:30"/>
    <d v="2021-10-24T15:33:03"/>
    <n v="31302"/>
    <n v="31313"/>
    <n v="38.934880999999997"/>
    <n v="-77.072755000000001"/>
    <n v="38.941139"/>
    <n v="-77.061976999999999"/>
    <x v="0"/>
    <x v="18"/>
    <n v="3781"/>
  </r>
  <r>
    <s v="F23991"/>
    <x v="0"/>
    <d v="2021-10-23T18:25:30"/>
    <d v="2021-10-23T18:32:50"/>
    <n v="31302"/>
    <n v="31313"/>
    <n v="38.934880999999997"/>
    <n v="-77.072755000000001"/>
    <n v="38.941139"/>
    <n v="-77.061976999999999"/>
    <x v="0"/>
    <x v="48"/>
    <n v="3782"/>
  </r>
  <r>
    <s v="F23992"/>
    <x v="0"/>
    <d v="2021-10-25T07:43:41"/>
    <d v="2021-10-25T07:54:34"/>
    <n v="31302"/>
    <n v="31313"/>
    <n v="38.934880999999997"/>
    <n v="-77.072755000000001"/>
    <n v="38.941139"/>
    <n v="-77.061976999999999"/>
    <x v="0"/>
    <x v="284"/>
    <n v="3783"/>
  </r>
  <r>
    <s v="F23993"/>
    <x v="0"/>
    <d v="2021-10-15T13:49:41"/>
    <d v="2021-10-15T13:59:58"/>
    <n v="31302"/>
    <n v="31318"/>
    <n v="38.934880999999997"/>
    <n v="-77.072755000000001"/>
    <n v="38.947156"/>
    <n v="-77.065115000000006"/>
    <x v="0"/>
    <x v="304"/>
    <n v="3784"/>
  </r>
  <r>
    <s v="F23994"/>
    <x v="0"/>
    <d v="2021-10-30T08:20:26"/>
    <d v="2021-10-30T08:29:16"/>
    <n v="31302"/>
    <n v="31318"/>
    <n v="38.934880999999997"/>
    <n v="-77.072755000000001"/>
    <n v="38.947156"/>
    <n v="-77.065115000000006"/>
    <x v="0"/>
    <x v="512"/>
    <n v="3785"/>
  </r>
  <r>
    <s v="F23995"/>
    <x v="0"/>
    <d v="2021-10-02T13:48:43"/>
    <d v="2021-10-02T14:22:37"/>
    <n v="31302"/>
    <n v="31318"/>
    <n v="38.934880999999997"/>
    <n v="-77.072755000000001"/>
    <n v="38.947156"/>
    <n v="-77.065115000000006"/>
    <x v="1"/>
    <x v="554"/>
    <n v="3786"/>
  </r>
  <r>
    <s v="F23996"/>
    <x v="0"/>
    <d v="2021-10-13T16:05:10"/>
    <d v="2021-10-13T16:23:37"/>
    <n v="31302"/>
    <n v="31313"/>
    <n v="38.934880999999997"/>
    <n v="-77.072755000000001"/>
    <n v="38.941139"/>
    <n v="-77.061976999999999"/>
    <x v="0"/>
    <x v="23"/>
    <n v="3787"/>
  </r>
  <r>
    <s v="F23997"/>
    <x v="0"/>
    <d v="2021-10-13T22:30:55"/>
    <d v="2021-10-13T22:41:36"/>
    <n v="31104"/>
    <n v="31305"/>
    <n v="38.922924999999999"/>
    <n v="-77.042580999999998"/>
    <n v="38.934266999999998"/>
    <n v="-77.057979000000003"/>
    <x v="0"/>
    <x v="241"/>
    <n v="3788"/>
  </r>
  <r>
    <s v="F23998"/>
    <x v="0"/>
    <d v="2021-10-11T15:18:04"/>
    <d v="2021-10-11T15:27:04"/>
    <n v="31104"/>
    <n v="31305"/>
    <n v="38.922924999999999"/>
    <n v="-77.042580999999998"/>
    <n v="38.934266999999998"/>
    <n v="-77.057979000000003"/>
    <x v="1"/>
    <x v="85"/>
    <n v="3789"/>
  </r>
  <r>
    <s v="F23999"/>
    <x v="0"/>
    <d v="2021-10-01T10:16:28"/>
    <d v="2021-10-01T10:28:27"/>
    <n v="31104"/>
    <n v="31305"/>
    <n v="38.922924999999999"/>
    <n v="-77.042580999999998"/>
    <n v="38.934266999999998"/>
    <n v="-77.057979000000003"/>
    <x v="0"/>
    <x v="650"/>
    <n v="3790"/>
  </r>
  <r>
    <s v="F24000"/>
    <x v="0"/>
    <d v="2021-10-01T09:49:57"/>
    <d v="2021-10-01T09:59:29"/>
    <n v="31104"/>
    <n v="31305"/>
    <n v="38.922924999999999"/>
    <n v="-77.042580999999998"/>
    <n v="38.934266999999998"/>
    <n v="-77.057979000000003"/>
    <x v="0"/>
    <x v="236"/>
    <n v="3791"/>
  </r>
  <r>
    <s v="F24001"/>
    <x v="0"/>
    <d v="2021-10-07T21:28:28"/>
    <d v="2021-10-07T21:36:25"/>
    <n v="31104"/>
    <n v="31305"/>
    <n v="38.922924999999999"/>
    <n v="-77.042580999999998"/>
    <n v="38.934266999999998"/>
    <n v="-77.057979000000003"/>
    <x v="0"/>
    <x v="512"/>
    <n v="3792"/>
  </r>
  <r>
    <s v="F24002"/>
    <x v="1"/>
    <d v="2021-10-09T13:50:45"/>
    <d v="2021-10-09T13:58:25"/>
    <n v="31104"/>
    <n v="31305"/>
    <n v="38.923079000000001"/>
    <n v="-77.042623000000006"/>
    <n v="38.925598999999998"/>
    <n v="-77.051490000000001"/>
    <x v="1"/>
    <x v="314"/>
    <n v="3793"/>
  </r>
  <r>
    <s v="F24003"/>
    <x v="0"/>
    <d v="2021-10-22T12:11:33"/>
    <d v="2021-10-22T12:22:15"/>
    <n v="31104"/>
    <n v="31305"/>
    <n v="38.922924999999999"/>
    <n v="-77.042580999999998"/>
    <n v="38.934266999999998"/>
    <n v="-77.057979000000003"/>
    <x v="0"/>
    <x v="525"/>
    <n v="3794"/>
  </r>
  <r>
    <s v="F24004"/>
    <x v="0"/>
    <d v="2021-10-02T18:39:58"/>
    <d v="2021-10-02T18:48:01"/>
    <n v="31104"/>
    <n v="31305"/>
    <n v="38.922924999999999"/>
    <n v="-77.042580999999998"/>
    <n v="38.934266999999998"/>
    <n v="-77.057979000000003"/>
    <x v="1"/>
    <x v="54"/>
    <n v="3795"/>
  </r>
  <r>
    <s v="F24005"/>
    <x v="0"/>
    <d v="2021-10-27T14:03:40"/>
    <d v="2021-10-27T14:22:10"/>
    <n v="31104"/>
    <n v="31305"/>
    <n v="38.922924999999999"/>
    <n v="-77.042580999999998"/>
    <n v="38.934266999999998"/>
    <n v="-77.057979000000003"/>
    <x v="0"/>
    <x v="349"/>
    <n v="3796"/>
  </r>
  <r>
    <s v="F24006"/>
    <x v="0"/>
    <d v="2021-10-27T19:30:16"/>
    <d v="2021-10-27T19:43:52"/>
    <n v="31104"/>
    <n v="31305"/>
    <n v="38.922924999999999"/>
    <n v="-77.042580999999998"/>
    <n v="38.934266999999998"/>
    <n v="-77.057979000000003"/>
    <x v="0"/>
    <x v="186"/>
    <n v="3797"/>
  </r>
  <r>
    <s v="F24007"/>
    <x v="0"/>
    <d v="2021-10-25T09:58:11"/>
    <d v="2021-10-25T10:09:10"/>
    <n v="31104"/>
    <n v="31305"/>
    <n v="38.922924999999999"/>
    <n v="-77.042580999999998"/>
    <n v="38.934266999999998"/>
    <n v="-77.057979000000003"/>
    <x v="0"/>
    <x v="406"/>
    <n v="3798"/>
  </r>
  <r>
    <s v="F24008"/>
    <x v="0"/>
    <d v="2021-10-23T18:14:51"/>
    <d v="2021-10-23T18:34:23"/>
    <n v="31104"/>
    <n v="31305"/>
    <n v="38.922924999999999"/>
    <n v="-77.042580999999998"/>
    <n v="38.934266999999998"/>
    <n v="-77.057979000000003"/>
    <x v="0"/>
    <x v="278"/>
    <n v="3799"/>
  </r>
  <r>
    <s v="F24009"/>
    <x v="1"/>
    <d v="2021-10-23T12:45:32"/>
    <d v="2021-10-23T12:56:51"/>
    <n v="31104"/>
    <n v="31305"/>
    <n v="38.923068000000001"/>
    <n v="-77.042490000000001"/>
    <n v="38.934294999999999"/>
    <n v="-77.057929999999999"/>
    <x v="1"/>
    <x v="38"/>
    <n v="3800"/>
  </r>
  <r>
    <s v="F24010"/>
    <x v="1"/>
    <d v="2021-10-05T06:01:47"/>
    <d v="2021-10-05T06:07:22"/>
    <n v="31104"/>
    <n v="31305"/>
    <n v="38.923076999999999"/>
    <n v="-77.042677999999995"/>
    <n v="38.934255999999998"/>
    <n v="-77.057967000000005"/>
    <x v="0"/>
    <x v="324"/>
    <n v="3801"/>
  </r>
  <r>
    <s v="F24011"/>
    <x v="1"/>
    <d v="2021-10-24T18:31:28"/>
    <d v="2021-10-24T18:39:33"/>
    <n v="31104"/>
    <n v="31305"/>
    <n v="38.923051999999998"/>
    <n v="-77.042509999999993"/>
    <n v="38.934266999999998"/>
    <n v="-77.057884999999999"/>
    <x v="1"/>
    <x v="299"/>
    <n v="3802"/>
  </r>
  <r>
    <s v="F24012"/>
    <x v="0"/>
    <d v="2021-10-27T11:28:48"/>
    <d v="2021-10-27T11:35:45"/>
    <n v="31104"/>
    <n v="31299"/>
    <n v="38.922924999999999"/>
    <n v="-77.042580999999998"/>
    <n v="38.912644"/>
    <n v="-77.045640000000006"/>
    <x v="0"/>
    <x v="485"/>
    <n v="3803"/>
  </r>
  <r>
    <s v="F24013"/>
    <x v="0"/>
    <d v="2021-10-27T16:56:18"/>
    <d v="2021-10-27T17:03:10"/>
    <n v="31104"/>
    <n v="31299"/>
    <n v="38.922924999999999"/>
    <n v="-77.042580999999998"/>
    <n v="38.912644"/>
    <n v="-77.045640000000006"/>
    <x v="0"/>
    <x v="375"/>
    <n v="3804"/>
  </r>
  <r>
    <s v="F24014"/>
    <x v="0"/>
    <d v="2021-10-07T17:10:40"/>
    <d v="2021-10-07T17:18:48"/>
    <n v="31104"/>
    <n v="31299"/>
    <n v="38.922924999999999"/>
    <n v="-77.042580999999998"/>
    <n v="38.912644"/>
    <n v="-77.045640000000006"/>
    <x v="1"/>
    <x v="49"/>
    <n v="3805"/>
  </r>
  <r>
    <s v="F24015"/>
    <x v="1"/>
    <d v="2021-10-03T18:29:54"/>
    <d v="2021-10-03T18:36:45"/>
    <n v="31104"/>
    <n v="31299"/>
    <n v="38.923065999999999"/>
    <n v="-77.042490999999998"/>
    <n v="38.912655000000001"/>
    <n v="-77.045641000000003"/>
    <x v="0"/>
    <x v="389"/>
    <n v="3806"/>
  </r>
  <r>
    <s v="F24016"/>
    <x v="1"/>
    <d v="2021-10-31T09:41:36"/>
    <d v="2021-10-31T09:45:36"/>
    <n v="31104"/>
    <n v="31299"/>
    <n v="38.923068000000001"/>
    <n v="-77.042491999999996"/>
    <n v="38.912616999999997"/>
    <n v="-77.045505000000006"/>
    <x v="0"/>
    <x v="318"/>
    <n v="3807"/>
  </r>
  <r>
    <s v="F24017"/>
    <x v="0"/>
    <d v="2021-10-28T19:40:44"/>
    <d v="2021-10-28T19:46:08"/>
    <n v="31104"/>
    <n v="31299"/>
    <n v="38.922924999999999"/>
    <n v="-77.042580999999998"/>
    <n v="38.912644"/>
    <n v="-77.045640000000006"/>
    <x v="1"/>
    <x v="106"/>
    <n v="3808"/>
  </r>
  <r>
    <s v="F24018"/>
    <x v="0"/>
    <d v="2021-10-27T22:25:34"/>
    <d v="2021-10-27T22:44:49"/>
    <n v="31104"/>
    <n v="31318"/>
    <n v="38.922924999999999"/>
    <n v="-77.042580999999998"/>
    <n v="38.947156"/>
    <n v="-77.065115000000006"/>
    <x v="0"/>
    <x v="480"/>
    <n v="3809"/>
  </r>
  <r>
    <s v="F24019"/>
    <x v="0"/>
    <d v="2021-10-15T12:33:26"/>
    <d v="2021-10-15T12:48:48"/>
    <n v="31104"/>
    <n v="31318"/>
    <n v="38.922924999999999"/>
    <n v="-77.042580999999998"/>
    <n v="38.947156"/>
    <n v="-77.065115000000006"/>
    <x v="0"/>
    <x v="94"/>
    <n v="3810"/>
  </r>
  <r>
    <s v="F24020"/>
    <x v="0"/>
    <d v="2021-10-02T17:08:58"/>
    <d v="2021-10-02T17:25:39"/>
    <n v="31104"/>
    <n v="31318"/>
    <n v="38.922924999999999"/>
    <n v="-77.042580999999998"/>
    <n v="38.947156"/>
    <n v="-77.065115000000006"/>
    <x v="0"/>
    <x v="232"/>
    <n v="3811"/>
  </r>
  <r>
    <s v="F24021"/>
    <x v="0"/>
    <d v="2021-10-15T20:48:19"/>
    <d v="2021-10-15T21:14:02"/>
    <n v="31104"/>
    <n v="31318"/>
    <n v="38.922924999999999"/>
    <n v="-77.042580999999998"/>
    <n v="38.947156"/>
    <n v="-77.065115000000006"/>
    <x v="0"/>
    <x v="33"/>
    <n v="3812"/>
  </r>
  <r>
    <s v="F24022"/>
    <x v="0"/>
    <d v="2021-10-23T18:38:25"/>
    <d v="2021-10-23T18:57:28"/>
    <n v="31104"/>
    <n v="31318"/>
    <n v="38.922924999999999"/>
    <n v="-77.042580999999998"/>
    <n v="38.947156"/>
    <n v="-77.065115000000006"/>
    <x v="1"/>
    <x v="628"/>
    <n v="3813"/>
  </r>
  <r>
    <s v="F24023"/>
    <x v="0"/>
    <d v="2021-10-27T22:25:20"/>
    <d v="2021-10-27T22:44:43"/>
    <n v="31104"/>
    <n v="31318"/>
    <n v="38.922924999999999"/>
    <n v="-77.042580999999998"/>
    <n v="38.947156"/>
    <n v="-77.065115000000006"/>
    <x v="0"/>
    <x v="97"/>
    <n v="3814"/>
  </r>
  <r>
    <s v="F24024"/>
    <x v="0"/>
    <d v="2021-10-04T05:27:40"/>
    <d v="2021-10-04T05:48:05"/>
    <n v="31104"/>
    <n v="31315"/>
    <n v="38.922924999999999"/>
    <n v="-77.042580999999998"/>
    <n v="38.964543999999997"/>
    <n v="-77.075135000000003"/>
    <x v="0"/>
    <x v="426"/>
    <n v="3815"/>
  </r>
  <r>
    <s v="F24025"/>
    <x v="0"/>
    <d v="2021-10-26T05:29:03"/>
    <d v="2021-10-26T05:50:48"/>
    <n v="31104"/>
    <n v="31315"/>
    <n v="38.922924999999999"/>
    <n v="-77.042580999999998"/>
    <n v="38.964543999999997"/>
    <n v="-77.075135000000003"/>
    <x v="0"/>
    <x v="22"/>
    <n v="3816"/>
  </r>
  <r>
    <s v="F24026"/>
    <x v="0"/>
    <d v="2021-10-12T05:29:07"/>
    <d v="2021-10-12T05:49:51"/>
    <n v="31104"/>
    <n v="31315"/>
    <n v="38.922924999999999"/>
    <n v="-77.042580999999998"/>
    <n v="38.964543999999997"/>
    <n v="-77.075135000000003"/>
    <x v="0"/>
    <x v="210"/>
    <n v="3817"/>
  </r>
  <r>
    <s v="F24027"/>
    <x v="0"/>
    <d v="2021-10-07T20:37:12"/>
    <d v="2021-10-07T21:06:03"/>
    <n v="31104"/>
    <n v="31313"/>
    <n v="38.922924999999999"/>
    <n v="-77.042580999999998"/>
    <n v="38.941139"/>
    <n v="-77.061976999999999"/>
    <x v="0"/>
    <x v="100"/>
    <n v="3818"/>
  </r>
  <r>
    <s v="F24028"/>
    <x v="0"/>
    <d v="2021-10-24T05:28:09"/>
    <d v="2021-10-24T05:48:41"/>
    <n v="31104"/>
    <n v="31315"/>
    <n v="38.922924999999999"/>
    <n v="-77.042580999999998"/>
    <n v="38.964543999999997"/>
    <n v="-77.075135000000003"/>
    <x v="0"/>
    <x v="77"/>
    <n v="3819"/>
  </r>
  <r>
    <s v="F24029"/>
    <x v="0"/>
    <d v="2021-10-27T05:28:37"/>
    <d v="2021-10-27T05:50:10"/>
    <n v="31104"/>
    <n v="31315"/>
    <n v="38.922924999999999"/>
    <n v="-77.042580999999998"/>
    <n v="38.964543999999997"/>
    <n v="-77.075135000000003"/>
    <x v="0"/>
    <x v="141"/>
    <n v="3820"/>
  </r>
  <r>
    <s v="F24030"/>
    <x v="0"/>
    <d v="2021-10-07T17:24:34"/>
    <d v="2021-10-07T17:37:07"/>
    <n v="31104"/>
    <n v="31299"/>
    <n v="38.922924999999999"/>
    <n v="-77.042580999999998"/>
    <n v="38.912644"/>
    <n v="-77.045640000000006"/>
    <x v="0"/>
    <x v="509"/>
    <n v="3821"/>
  </r>
  <r>
    <s v="F24031"/>
    <x v="0"/>
    <d v="2021-10-14T20:20:46"/>
    <d v="2021-10-14T20:25:44"/>
    <n v="31104"/>
    <n v="31299"/>
    <n v="38.922924999999999"/>
    <n v="-77.042580999999998"/>
    <n v="38.912644"/>
    <n v="-77.045640000000006"/>
    <x v="0"/>
    <x v="357"/>
    <n v="3822"/>
  </r>
  <r>
    <s v="F24032"/>
    <x v="0"/>
    <d v="2021-10-21T05:28:37"/>
    <d v="2021-10-21T05:50:23"/>
    <n v="31104"/>
    <n v="31315"/>
    <n v="38.922924999999999"/>
    <n v="-77.042580999999998"/>
    <n v="38.964543999999997"/>
    <n v="-77.075135000000003"/>
    <x v="0"/>
    <x v="394"/>
    <n v="3823"/>
  </r>
  <r>
    <s v="F24033"/>
    <x v="2"/>
    <d v="2021-10-31T14:10:05"/>
    <d v="2021-10-31T20:52:58"/>
    <n v="31104"/>
    <n v="31313"/>
    <n v="38.922924999999999"/>
    <n v="-77.042580999999998"/>
    <n v="38.941139"/>
    <n v="-77.061976999999999"/>
    <x v="1"/>
    <x v="418"/>
    <n v="3824"/>
  </r>
  <r>
    <s v="F24034"/>
    <x v="1"/>
    <d v="2021-10-31T20:17:38"/>
    <d v="2021-10-31T20:27:29"/>
    <n v="31104"/>
    <n v="31313"/>
    <n v="38.923043999999997"/>
    <n v="-77.042495000000002"/>
    <n v="38.941138000000002"/>
    <n v="-77.061942999999999"/>
    <x v="0"/>
    <x v="319"/>
    <n v="3825"/>
  </r>
  <r>
    <s v="F24035"/>
    <x v="0"/>
    <d v="2021-10-20T19:46:24"/>
    <d v="2021-10-20T19:56:00"/>
    <n v="31310"/>
    <n v="31305"/>
    <n v="38.955016000000001"/>
    <n v="-77.069956000000005"/>
    <n v="38.934266999999998"/>
    <n v="-77.057979000000003"/>
    <x v="1"/>
    <x v="100"/>
    <n v="3826"/>
  </r>
  <r>
    <s v="F24036"/>
    <x v="0"/>
    <d v="2021-10-19T20:01:25"/>
    <d v="2021-10-19T20:15:49"/>
    <n v="31310"/>
    <n v="31305"/>
    <n v="38.955016000000001"/>
    <n v="-77.069956000000005"/>
    <n v="38.934266999999998"/>
    <n v="-77.057979000000003"/>
    <x v="0"/>
    <x v="3"/>
    <n v="3827"/>
  </r>
  <r>
    <s v="F24037"/>
    <x v="0"/>
    <d v="2021-10-01T18:11:07"/>
    <d v="2021-10-01T18:19:04"/>
    <n v="31310"/>
    <n v="31305"/>
    <n v="38.955016000000001"/>
    <n v="-77.069956000000005"/>
    <n v="38.934266999999998"/>
    <n v="-77.057979000000003"/>
    <x v="0"/>
    <x v="399"/>
    <n v="3828"/>
  </r>
  <r>
    <s v="F24038"/>
    <x v="0"/>
    <d v="2021-10-28T15:23:48"/>
    <d v="2021-10-28T15:36:09"/>
    <n v="31310"/>
    <n v="31305"/>
    <n v="38.955016000000001"/>
    <n v="-77.069956000000005"/>
    <n v="38.934266999999998"/>
    <n v="-77.057979000000003"/>
    <x v="0"/>
    <x v="472"/>
    <n v="3829"/>
  </r>
  <r>
    <s v="F24039"/>
    <x v="0"/>
    <d v="2021-10-01T15:51:12"/>
    <d v="2021-10-01T16:04:23"/>
    <n v="31310"/>
    <n v="31305"/>
    <n v="38.955016000000001"/>
    <n v="-77.069956000000005"/>
    <n v="38.934266999999998"/>
    <n v="-77.057979000000003"/>
    <x v="0"/>
    <x v="106"/>
    <n v="3830"/>
  </r>
  <r>
    <s v="F24040"/>
    <x v="1"/>
    <d v="2021-10-17T06:53:00"/>
    <d v="2021-10-17T06:57:57"/>
    <n v="31310"/>
    <n v="31305"/>
    <n v="38.954994999999997"/>
    <n v="-77.069989000000007"/>
    <n v="38.934330000000003"/>
    <n v="-77.058019999999999"/>
    <x v="0"/>
    <x v="266"/>
    <n v="3831"/>
  </r>
  <r>
    <s v="F24041"/>
    <x v="0"/>
    <d v="2021-10-11T07:38:09"/>
    <d v="2021-10-11T07:58:11"/>
    <n v="31310"/>
    <n v="31305"/>
    <n v="38.955016000000001"/>
    <n v="-77.069956000000005"/>
    <n v="38.934266999999998"/>
    <n v="-77.057979000000003"/>
    <x v="0"/>
    <x v="150"/>
    <n v="3832"/>
  </r>
  <r>
    <s v="F24042"/>
    <x v="0"/>
    <d v="2021-10-22T16:52:35"/>
    <d v="2021-10-22T16:59:21"/>
    <n v="31310"/>
    <n v="31305"/>
    <n v="38.955016000000001"/>
    <n v="-77.069956000000005"/>
    <n v="38.934266999999998"/>
    <n v="-77.057979000000003"/>
    <x v="0"/>
    <x v="219"/>
    <n v="3833"/>
  </r>
  <r>
    <s v="F24043"/>
    <x v="1"/>
    <d v="2021-10-09T22:50:58"/>
    <d v="2021-10-09T22:59:59"/>
    <n v="31310"/>
    <n v="31305"/>
    <n v="38.955015000000003"/>
    <n v="-77.069967000000005"/>
    <n v="38.934393"/>
    <n v="-77.057998999999995"/>
    <x v="0"/>
    <x v="547"/>
    <n v="3834"/>
  </r>
  <r>
    <s v="F24044"/>
    <x v="0"/>
    <d v="2021-10-19T20:01:17"/>
    <d v="2021-10-19T20:15:54"/>
    <n v="31310"/>
    <n v="31305"/>
    <n v="38.955016000000001"/>
    <n v="-77.069956000000005"/>
    <n v="38.934266999999998"/>
    <n v="-77.057979000000003"/>
    <x v="0"/>
    <x v="495"/>
    <n v="3835"/>
  </r>
  <r>
    <s v="F24045"/>
    <x v="0"/>
    <d v="2021-10-15T20:19:31"/>
    <d v="2021-10-15T20:31:33"/>
    <n v="31310"/>
    <n v="31305"/>
    <n v="38.955016000000001"/>
    <n v="-77.069956000000005"/>
    <n v="38.934266999999998"/>
    <n v="-77.057979000000003"/>
    <x v="1"/>
    <x v="495"/>
    <n v="3836"/>
  </r>
  <r>
    <s v="F24046"/>
    <x v="0"/>
    <d v="2021-10-12T20:34:32"/>
    <d v="2021-10-12T22:51:45"/>
    <n v="31310"/>
    <n v="31299"/>
    <n v="38.955016000000001"/>
    <n v="-77.069956000000005"/>
    <n v="38.912644"/>
    <n v="-77.045640000000006"/>
    <x v="0"/>
    <x v="94"/>
    <n v="3837"/>
  </r>
  <r>
    <s v="F24047"/>
    <x v="2"/>
    <d v="2021-10-01T21:17:53"/>
    <d v="2021-10-01T21:36:47"/>
    <n v="31310"/>
    <n v="31299"/>
    <n v="38.955016000000001"/>
    <n v="-77.069956000000005"/>
    <n v="38.912644"/>
    <n v="-77.045640000000006"/>
    <x v="1"/>
    <x v="331"/>
    <n v="3838"/>
  </r>
  <r>
    <s v="F24048"/>
    <x v="0"/>
    <d v="2021-10-01T15:31:21"/>
    <d v="2021-10-01T15:35:47"/>
    <n v="31310"/>
    <n v="31318"/>
    <n v="38.955016000000001"/>
    <n v="-77.069956000000005"/>
    <n v="38.947156"/>
    <n v="-77.065115000000006"/>
    <x v="0"/>
    <x v="3"/>
    <n v="3839"/>
  </r>
  <r>
    <s v="F24049"/>
    <x v="0"/>
    <d v="2021-10-01T18:25:41"/>
    <d v="2021-10-01T18:31:33"/>
    <n v="31310"/>
    <n v="31318"/>
    <n v="38.955016000000001"/>
    <n v="-77.069956000000005"/>
    <n v="38.947156"/>
    <n v="-77.065115000000006"/>
    <x v="0"/>
    <x v="70"/>
    <n v="3840"/>
  </r>
  <r>
    <s v="F24050"/>
    <x v="0"/>
    <d v="2021-10-11T19:19:12"/>
    <d v="2021-10-11T19:25:35"/>
    <n v="31310"/>
    <n v="31318"/>
    <n v="38.955016000000001"/>
    <n v="-77.069956000000005"/>
    <n v="38.947156"/>
    <n v="-77.065115000000006"/>
    <x v="0"/>
    <x v="11"/>
    <n v="3841"/>
  </r>
  <r>
    <s v="F24051"/>
    <x v="0"/>
    <d v="2021-10-02T19:59:52"/>
    <d v="2021-10-02T20:03:00"/>
    <n v="31310"/>
    <n v="31318"/>
    <n v="38.955016000000001"/>
    <n v="-77.069956000000005"/>
    <n v="38.947156"/>
    <n v="-77.065115000000006"/>
    <x v="1"/>
    <x v="96"/>
    <n v="3842"/>
  </r>
  <r>
    <s v="F24052"/>
    <x v="0"/>
    <d v="2021-10-15T13:20:37"/>
    <d v="2021-10-15T13:25:12"/>
    <n v="31310"/>
    <n v="31318"/>
    <n v="38.955016000000001"/>
    <n v="-77.069956000000005"/>
    <n v="38.947156"/>
    <n v="-77.065115000000006"/>
    <x v="0"/>
    <x v="653"/>
    <n v="3843"/>
  </r>
  <r>
    <s v="F24053"/>
    <x v="0"/>
    <d v="2021-10-21T17:42:01"/>
    <d v="2021-10-21T17:48:11"/>
    <n v="31310"/>
    <n v="31318"/>
    <n v="38.955016000000001"/>
    <n v="-77.069956000000005"/>
    <n v="38.947156"/>
    <n v="-77.065115000000006"/>
    <x v="0"/>
    <x v="15"/>
    <n v="3844"/>
  </r>
  <r>
    <s v="F24054"/>
    <x v="1"/>
    <d v="2021-10-04T16:06:08"/>
    <d v="2021-10-04T16:22:39"/>
    <n v="31310"/>
    <n v="32051"/>
    <n v="38.954965999999999"/>
    <n v="-77.069999999999993"/>
    <n v="38.994045999999997"/>
    <n v="-77.076993999999999"/>
    <x v="0"/>
    <x v="464"/>
    <n v="3845"/>
  </r>
  <r>
    <s v="F24055"/>
    <x v="0"/>
    <d v="2021-10-15T18:02:58"/>
    <d v="2021-10-15T18:10:39"/>
    <n v="31310"/>
    <n v="31315"/>
    <n v="38.955016000000001"/>
    <n v="-77.069956000000005"/>
    <n v="38.964543999999997"/>
    <n v="-77.075135000000003"/>
    <x v="0"/>
    <x v="353"/>
    <n v="3846"/>
  </r>
  <r>
    <s v="F24056"/>
    <x v="0"/>
    <d v="2021-10-13T18:11:52"/>
    <d v="2021-10-13T18:19:24"/>
    <n v="31310"/>
    <n v="31315"/>
    <n v="38.955016000000001"/>
    <n v="-77.069956000000005"/>
    <n v="38.964543999999997"/>
    <n v="-77.075135000000003"/>
    <x v="0"/>
    <x v="492"/>
    <n v="3847"/>
  </r>
  <r>
    <s v="F24057"/>
    <x v="0"/>
    <d v="2021-10-03T19:44:59"/>
    <d v="2021-10-03T19:51:30"/>
    <n v="31310"/>
    <n v="31315"/>
    <n v="38.955016000000001"/>
    <n v="-77.069956000000005"/>
    <n v="38.964543999999997"/>
    <n v="-77.075135000000003"/>
    <x v="0"/>
    <x v="440"/>
    <n v="3848"/>
  </r>
  <r>
    <s v="F24058"/>
    <x v="1"/>
    <d v="2021-10-27T12:12:35"/>
    <d v="2021-10-27T12:21:29"/>
    <n v="31310"/>
    <n v="31315"/>
    <n v="38.955081999999997"/>
    <n v="-77.069946000000002"/>
    <n v="38.964494000000002"/>
    <n v="-77.075124000000002"/>
    <x v="1"/>
    <x v="236"/>
    <n v="3849"/>
  </r>
  <r>
    <s v="F24059"/>
    <x v="0"/>
    <d v="2021-10-22T10:58:16"/>
    <d v="2021-10-22T11:04:58"/>
    <n v="31310"/>
    <n v="31315"/>
    <n v="38.955016000000001"/>
    <n v="-77.069956000000005"/>
    <n v="38.964543999999997"/>
    <n v="-77.075135000000003"/>
    <x v="0"/>
    <x v="620"/>
    <n v="3850"/>
  </r>
  <r>
    <s v="F24060"/>
    <x v="0"/>
    <d v="2021-10-04T10:33:41"/>
    <d v="2021-10-04T10:40:13"/>
    <n v="31310"/>
    <n v="31315"/>
    <n v="38.955016000000001"/>
    <n v="-77.069956000000005"/>
    <n v="38.964543999999997"/>
    <n v="-77.075135000000003"/>
    <x v="0"/>
    <x v="482"/>
    <n v="3851"/>
  </r>
  <r>
    <s v="F24061"/>
    <x v="0"/>
    <d v="2021-10-11T22:21:52"/>
    <d v="2021-10-11T22:25:22"/>
    <n v="31310"/>
    <n v="31315"/>
    <n v="38.955016000000001"/>
    <n v="-77.069956000000005"/>
    <n v="38.964543999999997"/>
    <n v="-77.075135000000003"/>
    <x v="0"/>
    <x v="66"/>
    <n v="3852"/>
  </r>
  <r>
    <s v="F24062"/>
    <x v="0"/>
    <d v="2021-10-31T10:00:30"/>
    <d v="2021-10-31T10:04:33"/>
    <n v="31310"/>
    <n v="31313"/>
    <n v="38.955016000000001"/>
    <n v="-77.069956000000005"/>
    <n v="38.941139"/>
    <n v="-77.061976999999999"/>
    <x v="0"/>
    <x v="381"/>
    <n v="3853"/>
  </r>
  <r>
    <s v="F24063"/>
    <x v="1"/>
    <d v="2021-10-27T18:15:23"/>
    <d v="2021-10-27T18:20:45"/>
    <n v="31310"/>
    <n v="31313"/>
    <n v="38.955032000000003"/>
    <n v="-77.070034000000007"/>
    <n v="38.941208000000003"/>
    <n v="-77.062094999999999"/>
    <x v="0"/>
    <x v="388"/>
    <n v="3854"/>
  </r>
  <r>
    <s v="F24064"/>
    <x v="0"/>
    <d v="2021-10-24T11:25:06"/>
    <d v="2021-10-24T11:31:41"/>
    <n v="31310"/>
    <n v="31313"/>
    <n v="38.955016000000001"/>
    <n v="-77.069956000000005"/>
    <n v="38.941139"/>
    <n v="-77.061976999999999"/>
    <x v="0"/>
    <x v="29"/>
    <n v="3855"/>
  </r>
  <r>
    <s v="F24065"/>
    <x v="0"/>
    <d v="2021-10-03T15:20:38"/>
    <d v="2021-10-03T15:27:08"/>
    <n v="31310"/>
    <n v="31313"/>
    <n v="38.955016000000001"/>
    <n v="-77.069956000000005"/>
    <n v="38.941139"/>
    <n v="-77.061976999999999"/>
    <x v="0"/>
    <x v="105"/>
    <n v="3856"/>
  </r>
  <r>
    <s v="F24066"/>
    <x v="0"/>
    <d v="2021-10-21T15:51:16"/>
    <d v="2021-10-21T16:01:26"/>
    <n v="31310"/>
    <n v="31313"/>
    <n v="38.955016000000001"/>
    <n v="-77.069956000000005"/>
    <n v="38.941139"/>
    <n v="-77.061976999999999"/>
    <x v="0"/>
    <x v="442"/>
    <n v="3857"/>
  </r>
  <r>
    <s v="F24067"/>
    <x v="2"/>
    <d v="2021-10-01T15:30:26"/>
    <d v="2021-10-01T15:35:55"/>
    <n v="31310"/>
    <n v="31318"/>
    <n v="38.955016000000001"/>
    <n v="-77.069956000000005"/>
    <n v="38.947156"/>
    <n v="-77.065115000000006"/>
    <x v="1"/>
    <x v="9"/>
    <n v="3858"/>
  </r>
  <r>
    <s v="F24068"/>
    <x v="0"/>
    <d v="2021-10-07T17:51:06"/>
    <d v="2021-10-07T17:57:12"/>
    <n v="31310"/>
    <n v="31318"/>
    <n v="38.955016000000001"/>
    <n v="-77.069956000000005"/>
    <n v="38.947156"/>
    <n v="-77.065115000000006"/>
    <x v="0"/>
    <x v="456"/>
    <n v="3859"/>
  </r>
  <r>
    <s v="F24069"/>
    <x v="0"/>
    <d v="2021-10-21T19:02:29"/>
    <d v="2021-10-21T19:06:18"/>
    <n v="31310"/>
    <n v="31318"/>
    <n v="38.955016000000001"/>
    <n v="-77.069956000000005"/>
    <n v="38.947156"/>
    <n v="-77.065115000000006"/>
    <x v="0"/>
    <x v="206"/>
    <n v="3860"/>
  </r>
  <r>
    <s v="F24070"/>
    <x v="1"/>
    <d v="2021-10-30T10:34:38"/>
    <d v="2021-10-30T10:38:29"/>
    <n v="31310"/>
    <n v="31315"/>
    <n v="38.954998000000003"/>
    <n v="-77.069998999999996"/>
    <n v="38.964492999999997"/>
    <n v="-77.075181000000001"/>
    <x v="0"/>
    <x v="275"/>
    <n v="3861"/>
  </r>
  <r>
    <s v="F24071"/>
    <x v="0"/>
    <d v="2021-10-22T16:49:08"/>
    <d v="2021-10-22T16:55:05"/>
    <n v="31310"/>
    <n v="31315"/>
    <n v="38.955016000000001"/>
    <n v="-77.069956000000005"/>
    <n v="38.964543999999997"/>
    <n v="-77.075135000000003"/>
    <x v="0"/>
    <x v="304"/>
    <n v="3862"/>
  </r>
  <r>
    <s v="F24072"/>
    <x v="0"/>
    <d v="2021-10-21T14:57:34"/>
    <d v="2021-10-21T15:06:35"/>
    <n v="31310"/>
    <n v="31315"/>
    <n v="38.955016000000001"/>
    <n v="-77.069956000000005"/>
    <n v="38.964543999999997"/>
    <n v="-77.075135000000003"/>
    <x v="0"/>
    <x v="469"/>
    <n v="3863"/>
  </r>
  <r>
    <s v="F24073"/>
    <x v="0"/>
    <d v="2021-10-13T17:07:14"/>
    <d v="2021-10-13T17:12:22"/>
    <n v="31310"/>
    <n v="31315"/>
    <n v="38.955016000000001"/>
    <n v="-77.069956000000005"/>
    <n v="38.964543999999997"/>
    <n v="-77.075135000000003"/>
    <x v="0"/>
    <x v="615"/>
    <n v="3864"/>
  </r>
  <r>
    <s v="F24074"/>
    <x v="0"/>
    <d v="2021-10-16T23:10:10"/>
    <d v="2021-10-16T23:50:13"/>
    <n v="31217"/>
    <n v="31299"/>
    <n v="38.886277"/>
    <n v="-77.028242000000006"/>
    <n v="38.912644"/>
    <n v="-77.045640000000006"/>
    <x v="1"/>
    <x v="36"/>
    <n v="3865"/>
  </r>
  <r>
    <s v="F24075"/>
    <x v="0"/>
    <d v="2021-10-19T14:58:06"/>
    <d v="2021-10-19T15:08:29"/>
    <n v="31121"/>
    <n v="31305"/>
    <n v="38.923583000000001"/>
    <n v="-77.050045999999995"/>
    <n v="38.934266999999998"/>
    <n v="-77.057979000000003"/>
    <x v="0"/>
    <x v="556"/>
    <n v="3866"/>
  </r>
  <r>
    <s v="F24076"/>
    <x v="1"/>
    <d v="2021-10-21T21:00:08"/>
    <d v="2021-10-21T21:04:21"/>
    <n v="31121"/>
    <n v="31305"/>
    <n v="38.923639999999999"/>
    <n v="-77.050083999999998"/>
    <n v="38.934285000000003"/>
    <n v="-77.057939000000005"/>
    <x v="0"/>
    <x v="379"/>
    <n v="3867"/>
  </r>
  <r>
    <s v="F24077"/>
    <x v="0"/>
    <d v="2021-10-05T20:14:47"/>
    <d v="2021-10-05T20:20:44"/>
    <n v="31121"/>
    <n v="31305"/>
    <n v="38.923583000000001"/>
    <n v="-77.050045999999995"/>
    <n v="38.934266999999998"/>
    <n v="-77.057979000000003"/>
    <x v="0"/>
    <x v="559"/>
    <n v="3868"/>
  </r>
  <r>
    <s v="F24078"/>
    <x v="0"/>
    <d v="2021-10-08T23:24:02"/>
    <d v="2021-10-09T00:04:27"/>
    <n v="31121"/>
    <n v="31305"/>
    <n v="38.923583000000001"/>
    <n v="-77.050045999999995"/>
    <n v="38.934266999999998"/>
    <n v="-77.057979000000003"/>
    <x v="0"/>
    <x v="392"/>
    <n v="3869"/>
  </r>
  <r>
    <s v="F24079"/>
    <x v="0"/>
    <d v="2021-10-30T18:59:00"/>
    <d v="2021-10-30T19:04:13"/>
    <n v="31121"/>
    <n v="31305"/>
    <n v="38.923583000000001"/>
    <n v="-77.050045999999995"/>
    <n v="38.934266999999998"/>
    <n v="-77.057979000000003"/>
    <x v="0"/>
    <x v="234"/>
    <n v="3870"/>
  </r>
  <r>
    <s v="F24080"/>
    <x v="1"/>
    <d v="2021-10-03T18:45:29"/>
    <d v="2021-10-03T18:52:17"/>
    <n v="31121"/>
    <n v="31305"/>
    <n v="38.923608999999999"/>
    <n v="-77.050059000000005"/>
    <n v="38.934339999999999"/>
    <n v="-77.057959999999994"/>
    <x v="0"/>
    <x v="517"/>
    <n v="3871"/>
  </r>
  <r>
    <s v="F24081"/>
    <x v="0"/>
    <d v="2021-10-06T19:12:53"/>
    <d v="2021-10-06T19:22:15"/>
    <n v="31121"/>
    <n v="31305"/>
    <n v="38.923583000000001"/>
    <n v="-77.050045999999995"/>
    <n v="38.934266999999998"/>
    <n v="-77.057979000000003"/>
    <x v="0"/>
    <x v="327"/>
    <n v="3872"/>
  </r>
  <r>
    <s v="F24082"/>
    <x v="0"/>
    <d v="2021-10-17T13:30:57"/>
    <d v="2021-10-17T13:38:23"/>
    <n v="31121"/>
    <n v="31305"/>
    <n v="38.923583000000001"/>
    <n v="-77.050045999999995"/>
    <n v="38.934266999999998"/>
    <n v="-77.057979000000003"/>
    <x v="0"/>
    <x v="180"/>
    <n v="3873"/>
  </r>
  <r>
    <s v="F24083"/>
    <x v="0"/>
    <d v="2021-10-14T07:46:12"/>
    <d v="2021-10-14T07:53:35"/>
    <n v="31121"/>
    <n v="31305"/>
    <n v="38.923583000000001"/>
    <n v="-77.050045999999995"/>
    <n v="38.934266999999998"/>
    <n v="-77.057979000000003"/>
    <x v="1"/>
    <x v="418"/>
    <n v="3874"/>
  </r>
  <r>
    <s v="F24084"/>
    <x v="1"/>
    <d v="2021-10-08T06:06:31"/>
    <d v="2021-10-08T06:10:20"/>
    <n v="31121"/>
    <n v="31305"/>
    <n v="38.923608000000002"/>
    <n v="-77.050116000000003"/>
    <n v="38.934237000000003"/>
    <n v="-77.057973000000004"/>
    <x v="0"/>
    <x v="440"/>
    <n v="3875"/>
  </r>
  <r>
    <s v="F24085"/>
    <x v="1"/>
    <d v="2021-10-22T08:33:19"/>
    <d v="2021-10-22T08:40:19"/>
    <n v="31121"/>
    <n v="31305"/>
    <n v="38.923577000000002"/>
    <n v="-77.050096999999994"/>
    <n v="38.934230999999997"/>
    <n v="-77.05789"/>
    <x v="0"/>
    <x v="587"/>
    <n v="3876"/>
  </r>
  <r>
    <s v="F24086"/>
    <x v="1"/>
    <d v="2021-10-31T21:23:33"/>
    <d v="2021-10-31T21:29:32"/>
    <n v="31121"/>
    <n v="31305"/>
    <n v="38.923580999999999"/>
    <n v="-77.050139000000001"/>
    <n v="38.934255"/>
    <n v="-77.057906000000003"/>
    <x v="0"/>
    <x v="260"/>
    <n v="3877"/>
  </r>
  <r>
    <s v="F24087"/>
    <x v="0"/>
    <d v="2021-10-31T12:05:10"/>
    <d v="2021-10-31T12:16:44"/>
    <n v="31121"/>
    <n v="31299"/>
    <n v="38.923583000000001"/>
    <n v="-77.050045999999995"/>
    <n v="38.912644"/>
    <n v="-77.045640000000006"/>
    <x v="0"/>
    <x v="659"/>
    <n v="3878"/>
  </r>
  <r>
    <s v="F24088"/>
    <x v="0"/>
    <d v="2021-10-24T12:13:55"/>
    <d v="2021-10-24T12:23:00"/>
    <n v="31121"/>
    <n v="31299"/>
    <n v="38.923583000000001"/>
    <n v="-77.050045999999995"/>
    <n v="38.912644"/>
    <n v="-77.045640000000006"/>
    <x v="0"/>
    <x v="516"/>
    <n v="3879"/>
  </r>
  <r>
    <s v="F24089"/>
    <x v="0"/>
    <d v="2021-10-13T18:22:44"/>
    <d v="2021-10-13T18:31:26"/>
    <n v="31121"/>
    <n v="31299"/>
    <n v="38.923583000000001"/>
    <n v="-77.050045999999995"/>
    <n v="38.912644"/>
    <n v="-77.045640000000006"/>
    <x v="0"/>
    <x v="142"/>
    <n v="3880"/>
  </r>
  <r>
    <s v="F24090"/>
    <x v="0"/>
    <d v="2021-10-16T11:55:02"/>
    <d v="2021-10-16T12:05:54"/>
    <n v="31121"/>
    <n v="31299"/>
    <n v="38.923583000000001"/>
    <n v="-77.050045999999995"/>
    <n v="38.912644"/>
    <n v="-77.045640000000006"/>
    <x v="0"/>
    <x v="351"/>
    <n v="3881"/>
  </r>
  <r>
    <s v="F24091"/>
    <x v="0"/>
    <d v="2021-10-21T07:19:59"/>
    <d v="2021-10-21T07:25:11"/>
    <n v="31121"/>
    <n v="31299"/>
    <n v="38.923583000000001"/>
    <n v="-77.050045999999995"/>
    <n v="38.912644"/>
    <n v="-77.045640000000006"/>
    <x v="0"/>
    <x v="193"/>
    <n v="3882"/>
  </r>
  <r>
    <s v="F24092"/>
    <x v="0"/>
    <d v="2021-10-16T08:23:10"/>
    <d v="2021-10-16T08:28:45"/>
    <n v="31121"/>
    <n v="31299"/>
    <n v="38.923583000000001"/>
    <n v="-77.050045999999995"/>
    <n v="38.912644"/>
    <n v="-77.045640000000006"/>
    <x v="0"/>
    <x v="53"/>
    <n v="3883"/>
  </r>
  <r>
    <s v="F24093"/>
    <x v="0"/>
    <d v="2021-10-10T12:43:28"/>
    <d v="2021-10-10T12:57:23"/>
    <n v="31121"/>
    <n v="31318"/>
    <n v="38.923583000000001"/>
    <n v="-77.050045999999995"/>
    <n v="38.947156"/>
    <n v="-77.065115000000006"/>
    <x v="0"/>
    <x v="210"/>
    <n v="3884"/>
  </r>
  <r>
    <s v="F24094"/>
    <x v="0"/>
    <d v="2021-10-28T19:35:58"/>
    <d v="2021-10-28T19:46:49"/>
    <n v="31121"/>
    <n v="31318"/>
    <n v="38.923583000000001"/>
    <n v="-77.050045999999995"/>
    <n v="38.947156"/>
    <n v="-77.065115000000006"/>
    <x v="0"/>
    <x v="311"/>
    <n v="3885"/>
  </r>
  <r>
    <s v="F24095"/>
    <x v="0"/>
    <d v="2021-10-22T17:45:38"/>
    <d v="2021-10-22T18:10:22"/>
    <n v="31121"/>
    <n v="31315"/>
    <n v="38.923583000000001"/>
    <n v="-77.050045999999995"/>
    <n v="38.964543999999997"/>
    <n v="-77.075135000000003"/>
    <x v="1"/>
    <x v="308"/>
    <n v="3886"/>
  </r>
  <r>
    <s v="F24096"/>
    <x v="0"/>
    <d v="2021-10-18T13:56:26"/>
    <d v="2021-10-18T14:07:14"/>
    <n v="31121"/>
    <n v="31313"/>
    <n v="38.923583000000001"/>
    <n v="-77.050045999999995"/>
    <n v="38.941139"/>
    <n v="-77.061976999999999"/>
    <x v="0"/>
    <x v="464"/>
    <n v="3887"/>
  </r>
  <r>
    <s v="F24097"/>
    <x v="0"/>
    <d v="2021-10-22T14:04:15"/>
    <d v="2021-10-22T14:14:46"/>
    <n v="31121"/>
    <n v="31313"/>
    <n v="38.923583000000001"/>
    <n v="-77.050045999999995"/>
    <n v="38.941139"/>
    <n v="-77.061976999999999"/>
    <x v="0"/>
    <x v="552"/>
    <n v="3888"/>
  </r>
  <r>
    <s v="F24098"/>
    <x v="0"/>
    <d v="2021-10-31T03:25:03"/>
    <d v="2021-10-31T03:36:54"/>
    <n v="31121"/>
    <n v="31313"/>
    <n v="38.923583000000001"/>
    <n v="-77.050045999999995"/>
    <n v="38.941139"/>
    <n v="-77.061976999999999"/>
    <x v="1"/>
    <x v="586"/>
    <n v="3889"/>
  </r>
  <r>
    <s v="F24099"/>
    <x v="2"/>
    <d v="2021-10-31T01:53:24"/>
    <d v="2021-10-31T02:09:53"/>
    <n v="31121"/>
    <n v="31313"/>
    <n v="38.923583000000001"/>
    <n v="-77.050045999999995"/>
    <n v="38.941139"/>
    <n v="-77.061976999999999"/>
    <x v="1"/>
    <x v="507"/>
    <n v="3890"/>
  </r>
  <r>
    <s v="F24100"/>
    <x v="0"/>
    <d v="2021-10-09T14:22:07"/>
    <d v="2021-10-09T14:33:58"/>
    <n v="31121"/>
    <n v="31313"/>
    <n v="38.923583000000001"/>
    <n v="-77.050045999999995"/>
    <n v="38.941139"/>
    <n v="-77.061976999999999"/>
    <x v="0"/>
    <x v="429"/>
    <n v="3891"/>
  </r>
  <r>
    <s v="F24101"/>
    <x v="0"/>
    <d v="2021-10-31T03:24:48"/>
    <d v="2021-10-31T03:36:54"/>
    <n v="31121"/>
    <n v="31313"/>
    <n v="38.923583000000001"/>
    <n v="-77.050045999999995"/>
    <n v="38.941139"/>
    <n v="-77.061976999999999"/>
    <x v="1"/>
    <x v="175"/>
    <n v="3892"/>
  </r>
  <r>
    <s v="F24102"/>
    <x v="0"/>
    <d v="2021-10-21T21:23:14"/>
    <d v="2021-10-21T21:35:46"/>
    <n v="31121"/>
    <n v="31313"/>
    <n v="38.923583000000001"/>
    <n v="-77.050045999999995"/>
    <n v="38.941139"/>
    <n v="-77.061976999999999"/>
    <x v="0"/>
    <x v="610"/>
    <n v="3893"/>
  </r>
  <r>
    <s v="F24103"/>
    <x v="0"/>
    <d v="2021-10-23T13:25:13"/>
    <d v="2021-10-23T13:34:47"/>
    <n v="31121"/>
    <n v="31313"/>
    <n v="38.923583000000001"/>
    <n v="-77.050045999999995"/>
    <n v="38.941139"/>
    <n v="-77.061976999999999"/>
    <x v="0"/>
    <x v="248"/>
    <n v="3894"/>
  </r>
  <r>
    <s v="F24104"/>
    <x v="2"/>
    <d v="2021-10-31T01:55:59"/>
    <d v="2021-10-31T02:09:49"/>
    <n v="31121"/>
    <n v="31313"/>
    <n v="38.923583000000001"/>
    <n v="-77.050045999999995"/>
    <n v="38.941139"/>
    <n v="-77.061976999999999"/>
    <x v="1"/>
    <x v="585"/>
    <n v="3895"/>
  </r>
  <r>
    <s v="F24105"/>
    <x v="0"/>
    <d v="2021-10-24T16:29:26"/>
    <d v="2021-10-24T17:21:39"/>
    <n v="31121"/>
    <n v="31313"/>
    <n v="38.923583000000001"/>
    <n v="-77.050045999999995"/>
    <n v="38.941139"/>
    <n v="-77.061976999999999"/>
    <x v="0"/>
    <x v="371"/>
    <n v="3896"/>
  </r>
  <r>
    <s v="F24106"/>
    <x v="1"/>
    <d v="2021-10-18T17:41:53"/>
    <d v="2021-10-18T17:48:26"/>
    <n v="31121"/>
    <n v="31313"/>
    <n v="38.923538999999998"/>
    <n v="-77.050115000000005"/>
    <n v="38.941099999999999"/>
    <n v="-77.061967999999993"/>
    <x v="0"/>
    <x v="634"/>
    <n v="3897"/>
  </r>
  <r>
    <s v="F24107"/>
    <x v="2"/>
    <d v="2021-10-25T16:20:33"/>
    <d v="2021-10-25T16:32:54"/>
    <n v="31121"/>
    <n v="31313"/>
    <n v="38.923583000000001"/>
    <n v="-77.050045999999995"/>
    <n v="38.941139"/>
    <n v="-77.061976999999999"/>
    <x v="1"/>
    <x v="464"/>
    <n v="3898"/>
  </r>
  <r>
    <s v="F24108"/>
    <x v="2"/>
    <d v="2021-10-31T01:53:52"/>
    <d v="2021-10-31T02:09:58"/>
    <n v="31121"/>
    <n v="31313"/>
    <n v="38.923583000000001"/>
    <n v="-77.050045999999995"/>
    <n v="38.941139"/>
    <n v="-77.061976999999999"/>
    <x v="1"/>
    <x v="148"/>
    <n v="3899"/>
  </r>
  <r>
    <s v="F24109"/>
    <x v="0"/>
    <d v="2021-10-31T02:55:40"/>
    <d v="2021-10-31T03:09:21"/>
    <n v="31121"/>
    <n v="31313"/>
    <n v="38.923583000000001"/>
    <n v="-77.050045999999995"/>
    <n v="38.941139"/>
    <n v="-77.061976999999999"/>
    <x v="0"/>
    <x v="402"/>
    <n v="3900"/>
  </r>
  <r>
    <s v="F24110"/>
    <x v="2"/>
    <d v="2021-10-07T12:43:01"/>
    <d v="2021-10-07T13:01:42"/>
    <n v="31422"/>
    <n v="31313"/>
    <n v="38.965775000000001"/>
    <n v="-77.068625999999995"/>
    <n v="38.941139"/>
    <n v="-77.061976999999999"/>
    <x v="1"/>
    <x v="608"/>
    <n v="3901"/>
  </r>
  <r>
    <s v="F24111"/>
    <x v="2"/>
    <d v="2021-10-07T12:42:49"/>
    <d v="2021-10-07T13:01:48"/>
    <n v="31422"/>
    <n v="31313"/>
    <n v="38.965775000000001"/>
    <n v="-77.068625999999995"/>
    <n v="38.941139"/>
    <n v="-77.061976999999999"/>
    <x v="1"/>
    <x v="337"/>
    <n v="3902"/>
  </r>
  <r>
    <s v="F24112"/>
    <x v="0"/>
    <d v="2021-10-09T14:25:20"/>
    <d v="2021-10-09T14:28:14"/>
    <n v="31422"/>
    <n v="31315"/>
    <n v="38.965775000000001"/>
    <n v="-77.068625999999995"/>
    <n v="38.964543999999997"/>
    <n v="-77.075135000000003"/>
    <x v="0"/>
    <x v="248"/>
    <n v="3903"/>
  </r>
  <r>
    <s v="F24113"/>
    <x v="0"/>
    <d v="2021-10-16T12:36:00"/>
    <d v="2021-10-16T12:39:32"/>
    <n v="31422"/>
    <n v="31315"/>
    <n v="38.965775000000001"/>
    <n v="-77.068625999999995"/>
    <n v="38.964543999999997"/>
    <n v="-77.075135000000003"/>
    <x v="0"/>
    <x v="110"/>
    <n v="3904"/>
  </r>
  <r>
    <s v="F24114"/>
    <x v="0"/>
    <d v="2021-10-02T15:18:01"/>
    <d v="2021-10-02T15:23:08"/>
    <n v="31422"/>
    <n v="31315"/>
    <n v="38.965775000000001"/>
    <n v="-77.068625999999995"/>
    <n v="38.964543999999997"/>
    <n v="-77.075135000000003"/>
    <x v="0"/>
    <x v="131"/>
    <n v="3905"/>
  </r>
  <r>
    <s v="F24115"/>
    <x v="0"/>
    <d v="2021-10-09T15:57:31"/>
    <d v="2021-10-09T16:00:10"/>
    <n v="31422"/>
    <n v="31315"/>
    <n v="38.965775000000001"/>
    <n v="-77.068625999999995"/>
    <n v="38.964543999999997"/>
    <n v="-77.075135000000003"/>
    <x v="0"/>
    <x v="341"/>
    <n v="3906"/>
  </r>
  <r>
    <s v="F24116"/>
    <x v="0"/>
    <d v="2021-10-16T19:20:35"/>
    <d v="2021-10-16T19:24:51"/>
    <n v="31422"/>
    <n v="31315"/>
    <n v="38.965775000000001"/>
    <n v="-77.068625999999995"/>
    <n v="38.964543999999997"/>
    <n v="-77.075135000000003"/>
    <x v="0"/>
    <x v="468"/>
    <n v="3907"/>
  </r>
  <r>
    <s v="F24117"/>
    <x v="0"/>
    <d v="2021-10-16T08:40:12"/>
    <d v="2021-10-16T09:00:59"/>
    <n v="31422"/>
    <n v="31315"/>
    <n v="38.965775000000001"/>
    <n v="-77.068625999999995"/>
    <n v="38.964543999999997"/>
    <n v="-77.075135000000003"/>
    <x v="0"/>
    <x v="306"/>
    <n v="3908"/>
  </r>
  <r>
    <s v="F24118"/>
    <x v="0"/>
    <d v="2021-10-06T15:17:38"/>
    <d v="2021-10-06T15:49:46"/>
    <n v="31405"/>
    <n v="31299"/>
    <n v="38.949661999999996"/>
    <n v="-77.027332999999999"/>
    <n v="38.912644"/>
    <n v="-77.045640000000006"/>
    <x v="1"/>
    <x v="48"/>
    <n v="3909"/>
  </r>
  <r>
    <s v="F24119"/>
    <x v="0"/>
    <d v="2021-10-06T15:17:46"/>
    <d v="2021-10-06T15:49:41"/>
    <n v="31405"/>
    <n v="31299"/>
    <n v="38.949661999999996"/>
    <n v="-77.027332999999999"/>
    <n v="38.912644"/>
    <n v="-77.045640000000006"/>
    <x v="1"/>
    <x v="603"/>
    <n v="3910"/>
  </r>
  <r>
    <s v="F24120"/>
    <x v="0"/>
    <d v="2021-10-24T10:41:25"/>
    <d v="2021-10-24T11:04:00"/>
    <n v="31419"/>
    <n v="31299"/>
    <n v="38.932127999999999"/>
    <n v="-77.023499999999999"/>
    <n v="38.912644"/>
    <n v="-77.045640000000006"/>
    <x v="1"/>
    <x v="660"/>
    <n v="3911"/>
  </r>
  <r>
    <s v="F24121"/>
    <x v="2"/>
    <d v="2021-10-01T19:04:19"/>
    <d v="2021-10-01T19:21:30"/>
    <n v="31419"/>
    <n v="31299"/>
    <n v="38.932127999999999"/>
    <n v="-77.023499999999999"/>
    <n v="38.912644"/>
    <n v="-77.045640000000006"/>
    <x v="1"/>
    <x v="617"/>
    <n v="3912"/>
  </r>
  <r>
    <s v="F24122"/>
    <x v="0"/>
    <d v="2021-10-24T10:41:21"/>
    <d v="2021-10-24T11:04:05"/>
    <n v="31419"/>
    <n v="31299"/>
    <n v="38.932127999999999"/>
    <n v="-77.023499999999999"/>
    <n v="38.912644"/>
    <n v="-77.045640000000006"/>
    <x v="1"/>
    <x v="483"/>
    <n v="3913"/>
  </r>
  <r>
    <s v="F24123"/>
    <x v="0"/>
    <d v="2021-10-07T14:01:32"/>
    <d v="2021-10-07T14:16:16"/>
    <n v="31503"/>
    <n v="31299"/>
    <n v="38.912599999999998"/>
    <n v="-77.013499999999993"/>
    <n v="38.912644"/>
    <n v="-77.045640000000006"/>
    <x v="0"/>
    <x v="153"/>
    <n v="3914"/>
  </r>
  <r>
    <s v="F24124"/>
    <x v="0"/>
    <d v="2021-10-09T12:04:25"/>
    <d v="2021-10-09T12:21:00"/>
    <n v="31503"/>
    <n v="31299"/>
    <n v="38.912599999999998"/>
    <n v="-77.013499999999993"/>
    <n v="38.912644"/>
    <n v="-77.045640000000006"/>
    <x v="0"/>
    <x v="514"/>
    <n v="3915"/>
  </r>
  <r>
    <s v="F24125"/>
    <x v="0"/>
    <d v="2021-10-26T15:30:25"/>
    <d v="2021-10-26T15:45:05"/>
    <n v="31503"/>
    <n v="31299"/>
    <n v="38.912599999999998"/>
    <n v="-77.013499999999993"/>
    <n v="38.912644"/>
    <n v="-77.045640000000006"/>
    <x v="0"/>
    <x v="449"/>
    <n v="3916"/>
  </r>
  <r>
    <s v="F24126"/>
    <x v="0"/>
    <d v="2021-10-20T09:47:11"/>
    <d v="2021-10-20T10:01:14"/>
    <n v="31503"/>
    <n v="31299"/>
    <n v="38.912599999999998"/>
    <n v="-77.013499999999993"/>
    <n v="38.912644"/>
    <n v="-77.045640000000006"/>
    <x v="0"/>
    <x v="305"/>
    <n v="3917"/>
  </r>
  <r>
    <s v="F24127"/>
    <x v="0"/>
    <d v="2021-10-09T10:18:39"/>
    <d v="2021-10-09T10:32:59"/>
    <n v="31503"/>
    <n v="31299"/>
    <n v="38.912599999999998"/>
    <n v="-77.013499999999993"/>
    <n v="38.912644"/>
    <n v="-77.045640000000006"/>
    <x v="1"/>
    <x v="167"/>
    <n v="3918"/>
  </r>
  <r>
    <s v="F24128"/>
    <x v="0"/>
    <d v="2021-10-21T09:27:04"/>
    <d v="2021-10-21T09:41:01"/>
    <n v="31503"/>
    <n v="31299"/>
    <n v="38.912599999999998"/>
    <n v="-77.013499999999993"/>
    <n v="38.912644"/>
    <n v="-77.045640000000006"/>
    <x v="0"/>
    <x v="610"/>
    <n v="3919"/>
  </r>
  <r>
    <s v="F24129"/>
    <x v="0"/>
    <d v="2021-10-16T18:00:56"/>
    <d v="2021-10-16T18:12:42"/>
    <n v="31503"/>
    <n v="31299"/>
    <n v="38.912599999999998"/>
    <n v="-77.013499999999993"/>
    <n v="38.912644"/>
    <n v="-77.045640000000006"/>
    <x v="1"/>
    <x v="260"/>
    <n v="3920"/>
  </r>
  <r>
    <s v="F24130"/>
    <x v="0"/>
    <d v="2021-10-17T10:24:10"/>
    <d v="2021-10-17T10:37:40"/>
    <n v="31503"/>
    <n v="31299"/>
    <n v="38.912599999999998"/>
    <n v="-77.013499999999993"/>
    <n v="38.912644"/>
    <n v="-77.045640000000006"/>
    <x v="0"/>
    <x v="558"/>
    <n v="3921"/>
  </r>
  <r>
    <s v="F24131"/>
    <x v="0"/>
    <d v="2021-10-17T10:23:53"/>
    <d v="2021-10-17T10:37:35"/>
    <n v="31503"/>
    <n v="31299"/>
    <n v="38.912599999999998"/>
    <n v="-77.013499999999993"/>
    <n v="38.912644"/>
    <n v="-77.045640000000006"/>
    <x v="0"/>
    <x v="91"/>
    <n v="3922"/>
  </r>
  <r>
    <s v="F24132"/>
    <x v="0"/>
    <d v="2021-10-24T12:12:40"/>
    <d v="2021-10-24T12:26:26"/>
    <n v="31503"/>
    <n v="31299"/>
    <n v="38.912599999999998"/>
    <n v="-77.013499999999993"/>
    <n v="38.912644"/>
    <n v="-77.045640000000006"/>
    <x v="1"/>
    <x v="540"/>
    <n v="3923"/>
  </r>
  <r>
    <s v="F24133"/>
    <x v="1"/>
    <d v="2021-10-31T18:19:05"/>
    <d v="2021-10-31T18:49:43"/>
    <n v="31503"/>
    <n v="31313"/>
    <n v="38.912570000000002"/>
    <n v="-77.013334999999998"/>
    <n v="38.941167"/>
    <n v="-77.062032000000002"/>
    <x v="1"/>
    <x v="499"/>
    <n v="3924"/>
  </r>
  <r>
    <s v="F24134"/>
    <x v="0"/>
    <d v="2021-10-15T12:52:50"/>
    <d v="2021-10-15T13:07:47"/>
    <n v="31503"/>
    <n v="31299"/>
    <n v="38.912599999999998"/>
    <n v="-77.013499999999993"/>
    <n v="38.912644"/>
    <n v="-77.045640000000006"/>
    <x v="0"/>
    <x v="182"/>
    <n v="3925"/>
  </r>
  <r>
    <s v="F24135"/>
    <x v="0"/>
    <d v="2021-10-04T09:44:50"/>
    <d v="2021-10-04T09:58:46"/>
    <n v="31503"/>
    <n v="31299"/>
    <n v="38.912599999999998"/>
    <n v="-77.013499999999993"/>
    <n v="38.912644"/>
    <n v="-77.045640000000006"/>
    <x v="0"/>
    <x v="65"/>
    <n v="3926"/>
  </r>
  <r>
    <s v="F24136"/>
    <x v="0"/>
    <d v="2021-10-21T17:56:38"/>
    <d v="2021-10-21T19:26:45"/>
    <n v="31907"/>
    <n v="31315"/>
    <n v="38.798133"/>
    <n v="-77.048699999999997"/>
    <n v="38.964543999999997"/>
    <n v="-77.075135000000003"/>
    <x v="1"/>
    <x v="520"/>
    <n v="3927"/>
  </r>
  <r>
    <s v="F24137"/>
    <x v="0"/>
    <d v="2021-10-10T13:40:32"/>
    <d v="2021-10-10T13:55:20"/>
    <n v="31527"/>
    <n v="31299"/>
    <n v="38.912523999999998"/>
    <n v="-77.008797999999999"/>
    <n v="38.912644"/>
    <n v="-77.045640000000006"/>
    <x v="1"/>
    <x v="306"/>
    <n v="3928"/>
  </r>
  <r>
    <s v="F24138"/>
    <x v="0"/>
    <d v="2021-10-21T18:44:30"/>
    <d v="2021-10-21T18:59:00"/>
    <n v="31527"/>
    <n v="31299"/>
    <n v="38.912523999999998"/>
    <n v="-77.008797999999999"/>
    <n v="38.912644"/>
    <n v="-77.045640000000006"/>
    <x v="1"/>
    <x v="181"/>
    <n v="3929"/>
  </r>
  <r>
    <s v="F24139"/>
    <x v="0"/>
    <d v="2021-10-22T21:40:53"/>
    <d v="2021-10-22T21:56:25"/>
    <n v="31527"/>
    <n v="31299"/>
    <n v="38.912523999999998"/>
    <n v="-77.008797999999999"/>
    <n v="38.912644"/>
    <n v="-77.045640000000006"/>
    <x v="1"/>
    <x v="130"/>
    <n v="3930"/>
  </r>
  <r>
    <s v="F24140"/>
    <x v="0"/>
    <d v="2021-10-02T09:21:56"/>
    <d v="2021-10-02T09:37:52"/>
    <n v="31527"/>
    <n v="31299"/>
    <n v="38.912523999999998"/>
    <n v="-77.008797999999999"/>
    <n v="38.912644"/>
    <n v="-77.045640000000006"/>
    <x v="0"/>
    <x v="294"/>
    <n v="3931"/>
  </r>
  <r>
    <s v="F24141"/>
    <x v="0"/>
    <d v="2021-10-14T15:46:34"/>
    <d v="2021-10-14T15:56:35"/>
    <n v="31309"/>
    <n v="31315"/>
    <n v="38.954811999999997"/>
    <n v="-77.082425999999998"/>
    <n v="38.964543999999997"/>
    <n v="-77.075135000000003"/>
    <x v="0"/>
    <x v="417"/>
    <n v="3932"/>
  </r>
  <r>
    <s v="F24142"/>
    <x v="0"/>
    <d v="2021-10-09T11:44:01"/>
    <d v="2021-10-09T12:00:32"/>
    <n v="31309"/>
    <n v="31313"/>
    <n v="38.954811999999997"/>
    <n v="-77.082425999999998"/>
    <n v="38.941139"/>
    <n v="-77.061976999999999"/>
    <x v="0"/>
    <x v="443"/>
    <n v="3933"/>
  </r>
  <r>
    <s v="F24143"/>
    <x v="0"/>
    <d v="2021-10-11T14:15:19"/>
    <d v="2021-10-11T14:33:43"/>
    <n v="31309"/>
    <n v="31305"/>
    <n v="38.954811999999997"/>
    <n v="-77.082425999999998"/>
    <n v="38.934266999999998"/>
    <n v="-77.057979000000003"/>
    <x v="0"/>
    <x v="62"/>
    <n v="3934"/>
  </r>
  <r>
    <s v="F24144"/>
    <x v="0"/>
    <d v="2021-10-03T11:41:15"/>
    <d v="2021-10-03T12:00:13"/>
    <n v="31309"/>
    <n v="31305"/>
    <n v="38.954811999999997"/>
    <n v="-77.082425999999998"/>
    <n v="38.934266999999998"/>
    <n v="-77.057979000000003"/>
    <x v="0"/>
    <x v="268"/>
    <n v="3935"/>
  </r>
  <r>
    <s v="F24145"/>
    <x v="2"/>
    <d v="2021-10-04T12:59:18"/>
    <d v="2021-10-04T13:20:28"/>
    <n v="31309"/>
    <n v="31318"/>
    <n v="38.954811999999997"/>
    <n v="-77.082425999999998"/>
    <n v="38.947156"/>
    <n v="-77.065115000000006"/>
    <x v="1"/>
    <x v="608"/>
    <n v="3936"/>
  </r>
  <r>
    <s v="F24146"/>
    <x v="0"/>
    <d v="2021-10-21T08:11:50"/>
    <d v="2021-10-21T08:35:25"/>
    <n v="31624"/>
    <n v="31299"/>
    <n v="38.897446000000002"/>
    <n v="-77.009888000000004"/>
    <n v="38.912644"/>
    <n v="-77.045640000000006"/>
    <x v="0"/>
    <x v="575"/>
    <n v="3937"/>
  </r>
  <r>
    <s v="F24147"/>
    <x v="1"/>
    <d v="2021-10-05T10:47:24"/>
    <d v="2021-10-05T11:05:40"/>
    <n v="31637"/>
    <n v="31299"/>
    <n v="38.899642"/>
    <n v="-77.009210999999993"/>
    <n v="38.912649000000002"/>
    <n v="-77.045563999999999"/>
    <x v="0"/>
    <x v="204"/>
    <n v="3938"/>
  </r>
  <r>
    <s v="F24148"/>
    <x v="0"/>
    <d v="2021-10-27T08:51:34"/>
    <d v="2021-10-27T09:11:17"/>
    <n v="31624"/>
    <n v="31299"/>
    <n v="38.897446000000002"/>
    <n v="-77.009888000000004"/>
    <n v="38.912644"/>
    <n v="-77.045640000000006"/>
    <x v="0"/>
    <x v="196"/>
    <n v="3939"/>
  </r>
  <r>
    <s v="F24149"/>
    <x v="0"/>
    <d v="2021-10-20T08:51:55"/>
    <d v="2021-10-20T09:13:36"/>
    <n v="31624"/>
    <n v="31299"/>
    <n v="38.897446000000002"/>
    <n v="-77.009888000000004"/>
    <n v="38.912644"/>
    <n v="-77.045640000000006"/>
    <x v="0"/>
    <x v="128"/>
    <n v="3940"/>
  </r>
  <r>
    <s v="F24150"/>
    <x v="2"/>
    <d v="2021-10-04T17:17:10"/>
    <d v="2021-10-04T18:41:44"/>
    <n v="31222"/>
    <n v="31305"/>
    <n v="38.899031999999998"/>
    <n v="-77.033354000000003"/>
    <n v="38.934266999999998"/>
    <n v="-77.057979000000003"/>
    <x v="1"/>
    <x v="247"/>
    <n v="3941"/>
  </r>
  <r>
    <s v="F24151"/>
    <x v="2"/>
    <d v="2021-10-06T18:07:31"/>
    <d v="2021-10-06T19:10:30"/>
    <n v="31272"/>
    <n v="31299"/>
    <n v="38.886977999999999"/>
    <n v="-77.013768999999996"/>
    <n v="38.912644"/>
    <n v="-77.045640000000006"/>
    <x v="1"/>
    <x v="89"/>
    <n v="3942"/>
  </r>
  <r>
    <s v="F24152"/>
    <x v="2"/>
    <d v="2021-10-06T18:07:45"/>
    <d v="2021-10-06T19:11:03"/>
    <n v="31272"/>
    <n v="31299"/>
    <n v="38.886977999999999"/>
    <n v="-77.013768999999996"/>
    <n v="38.912644"/>
    <n v="-77.045640000000006"/>
    <x v="1"/>
    <x v="284"/>
    <n v="3943"/>
  </r>
  <r>
    <s v="F24153"/>
    <x v="0"/>
    <d v="2021-10-31T16:53:47"/>
    <d v="2021-10-31T17:32:53"/>
    <n v="31646"/>
    <n v="31299"/>
    <n v="38.88044"/>
    <n v="-77.025236000000007"/>
    <n v="38.912644"/>
    <n v="-77.045640000000006"/>
    <x v="1"/>
    <x v="385"/>
    <n v="3944"/>
  </r>
  <r>
    <s v="F24154"/>
    <x v="0"/>
    <d v="2021-10-03T17:42:10"/>
    <d v="2021-10-03T18:31:44"/>
    <n v="31646"/>
    <n v="31299"/>
    <n v="38.88044"/>
    <n v="-77.025236000000007"/>
    <n v="38.912644"/>
    <n v="-77.045640000000006"/>
    <x v="1"/>
    <x v="228"/>
    <n v="3945"/>
  </r>
  <r>
    <s v="F24155"/>
    <x v="0"/>
    <d v="2021-10-14T17:29:28"/>
    <d v="2021-10-14T17:53:44"/>
    <n v="31646"/>
    <n v="31299"/>
    <n v="38.88044"/>
    <n v="-77.025236000000007"/>
    <n v="38.912644"/>
    <n v="-77.045640000000006"/>
    <x v="1"/>
    <x v="111"/>
    <n v="3946"/>
  </r>
  <r>
    <s v="F24156"/>
    <x v="0"/>
    <d v="2021-10-31T16:53:40"/>
    <d v="2021-10-31T17:32:50"/>
    <n v="31646"/>
    <n v="31299"/>
    <n v="38.88044"/>
    <n v="-77.025236000000007"/>
    <n v="38.912644"/>
    <n v="-77.045640000000006"/>
    <x v="0"/>
    <x v="36"/>
    <n v="3947"/>
  </r>
  <r>
    <s v="F24157"/>
    <x v="0"/>
    <d v="2021-10-06T00:20:19"/>
    <d v="2021-10-06T10:54:25"/>
    <n v="31646"/>
    <n v="31313"/>
    <n v="38.88044"/>
    <n v="-77.025236000000007"/>
    <n v="38.941139"/>
    <n v="-77.061976999999999"/>
    <x v="0"/>
    <x v="229"/>
    <n v="3948"/>
  </r>
  <r>
    <s v="F24158"/>
    <x v="1"/>
    <d v="2021-10-26T08:12:16"/>
    <d v="2021-10-26T08:32:13"/>
    <n v="31331"/>
    <n v="31299"/>
    <n v="38.927317000000002"/>
    <n v="-77.103665000000007"/>
    <n v="38.912652000000001"/>
    <n v="-77.045728999999994"/>
    <x v="0"/>
    <x v="555"/>
    <n v="3949"/>
  </r>
  <r>
    <s v="F24159"/>
    <x v="1"/>
    <d v="2021-10-15T18:09:01"/>
    <d v="2021-10-15T18:22:35"/>
    <n v="32013"/>
    <n v="32051"/>
    <n v="38.983468999999999"/>
    <n v="-77.095247000000001"/>
    <n v="38.994106000000002"/>
    <n v="-77.076986000000005"/>
    <x v="1"/>
    <x v="185"/>
    <n v="3950"/>
  </r>
  <r>
    <s v="F24160"/>
    <x v="0"/>
    <d v="2021-10-06T17:46:03"/>
    <d v="2021-10-06T17:54:46"/>
    <n v="32013"/>
    <n v="32051"/>
    <n v="38.983525"/>
    <n v="-77.095366999999996"/>
    <n v="38.994112999999999"/>
    <n v="-77.076986000000005"/>
    <x v="0"/>
    <x v="218"/>
    <n v="3951"/>
  </r>
  <r>
    <s v="F24161"/>
    <x v="0"/>
    <d v="2021-10-26T19:27:35"/>
    <d v="2021-10-26T19:43:20"/>
    <n v="32013"/>
    <n v="32051"/>
    <n v="38.983525"/>
    <n v="-77.095366999999996"/>
    <n v="38.994112999999999"/>
    <n v="-77.076986000000005"/>
    <x v="1"/>
    <x v="210"/>
    <n v="3952"/>
  </r>
  <r>
    <s v="F24162"/>
    <x v="0"/>
    <d v="2021-10-07T14:18:49"/>
    <d v="2021-10-07T14:35:34"/>
    <n v="32055"/>
    <n v="32051"/>
    <n v="38.979875"/>
    <n v="-77.093521999999993"/>
    <n v="38.994112999999999"/>
    <n v="-77.076986000000005"/>
    <x v="0"/>
    <x v="466"/>
    <n v="3953"/>
  </r>
  <r>
    <s v="F24163"/>
    <x v="1"/>
    <d v="2021-10-14T14:00:08"/>
    <d v="2021-10-14T14:10:41"/>
    <n v="32055"/>
    <n v="32051"/>
    <n v="38.979850999999996"/>
    <n v="-77.093515999999994"/>
    <n v="38.994104999999998"/>
    <n v="-77.076970000000003"/>
    <x v="1"/>
    <x v="413"/>
    <n v="3954"/>
  </r>
  <r>
    <s v="F24164"/>
    <x v="0"/>
    <d v="2021-10-16T13:57:27"/>
    <d v="2021-10-16T14:10:01"/>
    <n v="32055"/>
    <n v="31315"/>
    <n v="38.979875"/>
    <n v="-77.093521999999993"/>
    <n v="38.964543999999997"/>
    <n v="-77.075135000000003"/>
    <x v="1"/>
    <x v="232"/>
    <n v="3955"/>
  </r>
  <r>
    <s v="F24165"/>
    <x v="1"/>
    <d v="2021-10-10T16:33:25"/>
    <d v="2021-10-10T16:39:47"/>
    <n v="32040"/>
    <n v="31315"/>
    <n v="38.961286999999999"/>
    <n v="-77.088543000000001"/>
    <n v="38.964554999999997"/>
    <n v="-77.075348000000005"/>
    <x v="0"/>
    <x v="534"/>
    <n v="3956"/>
  </r>
  <r>
    <s v="F24166"/>
    <x v="0"/>
    <d v="2021-10-19T16:44:36"/>
    <d v="2021-10-19T16:56:31"/>
    <n v="32040"/>
    <n v="31315"/>
    <n v="38.961150000000004"/>
    <n v="-77.088659000000007"/>
    <n v="38.964543999999997"/>
    <n v="-77.075135000000003"/>
    <x v="0"/>
    <x v="609"/>
    <n v="3957"/>
  </r>
  <r>
    <s v="F24167"/>
    <x v="0"/>
    <d v="2021-10-05T20:28:56"/>
    <d v="2021-10-05T20:36:08"/>
    <n v="32040"/>
    <n v="31315"/>
    <n v="38.961150000000004"/>
    <n v="-77.088659000000007"/>
    <n v="38.964543999999997"/>
    <n v="-77.075135000000003"/>
    <x v="0"/>
    <x v="467"/>
    <n v="3958"/>
  </r>
  <r>
    <s v="F24168"/>
    <x v="1"/>
    <d v="2021-10-27T09:39:11"/>
    <d v="2021-10-27T10:06:43"/>
    <n v="32040"/>
    <n v="31313"/>
    <n v="38.961241999999999"/>
    <n v="-77.088723000000002"/>
    <n v="38.941111999999997"/>
    <n v="-77.061970000000002"/>
    <x v="0"/>
    <x v="39"/>
    <n v="3959"/>
  </r>
  <r>
    <s v="F24169"/>
    <x v="0"/>
    <d v="2021-10-02T09:59:49"/>
    <d v="2021-10-02T10:28:07"/>
    <n v="31019"/>
    <n v="31299"/>
    <n v="38.889395999999998"/>
    <n v="-77.091862000000006"/>
    <n v="38.912644"/>
    <n v="-77.045640000000006"/>
    <x v="0"/>
    <x v="610"/>
    <n v="3960"/>
  </r>
  <r>
    <s v="F24170"/>
    <x v="1"/>
    <d v="2021-10-24T15:05:07"/>
    <d v="2021-10-24T15:22:33"/>
    <n v="31939"/>
    <n v="31299"/>
    <n v="38.895082000000002"/>
    <n v="-77.073761000000005"/>
    <n v="38.912512"/>
    <n v="-77.045985000000002"/>
    <x v="0"/>
    <x v="386"/>
    <n v="3961"/>
  </r>
  <r>
    <s v="F24171"/>
    <x v="0"/>
    <d v="2021-10-02T09:59:47"/>
    <d v="2021-10-02T10:28:07"/>
    <n v="31019"/>
    <n v="31299"/>
    <n v="38.889395999999998"/>
    <n v="-77.091862000000006"/>
    <n v="38.912644"/>
    <n v="-77.045640000000006"/>
    <x v="1"/>
    <x v="272"/>
    <n v="3962"/>
  </r>
  <r>
    <s v="F24172"/>
    <x v="0"/>
    <d v="2021-10-05T09:36:08"/>
    <d v="2021-10-05T10:01:29"/>
    <n v="31017"/>
    <n v="31299"/>
    <n v="38.891696000000003"/>
    <n v="-77.084599999999995"/>
    <n v="38.912644"/>
    <n v="-77.045640000000006"/>
    <x v="1"/>
    <x v="172"/>
    <n v="3963"/>
  </r>
  <r>
    <s v="F24173"/>
    <x v="1"/>
    <d v="2021-10-25T07:48:12"/>
    <d v="2021-10-25T08:03:50"/>
    <n v="31017"/>
    <n v="31299"/>
    <n v="38.891781999999999"/>
    <n v="-77.084585000000004"/>
    <n v="38.912596000000001"/>
    <n v="-77.045638999999994"/>
    <x v="0"/>
    <x v="225"/>
    <n v="3964"/>
  </r>
  <r>
    <s v="F24174"/>
    <x v="1"/>
    <d v="2021-10-27T17:20:16"/>
    <d v="2021-10-27T17:45:30"/>
    <n v="31924"/>
    <n v="31299"/>
    <n v="38.892586000000001"/>
    <n v="-77.082104999999999"/>
    <n v="38.912593000000001"/>
    <n v="-77.045940999999999"/>
    <x v="0"/>
    <x v="264"/>
    <n v="3965"/>
  </r>
  <r>
    <s v="F24175"/>
    <x v="1"/>
    <d v="2021-10-16T09:11:33"/>
    <d v="2021-10-16T09:46:33"/>
    <n v="31020"/>
    <n v="31313"/>
    <n v="38.890396000000003"/>
    <n v="-77.088876999999997"/>
    <n v="38.941076000000002"/>
    <n v="-77.061913000000004"/>
    <x v="1"/>
    <x v="150"/>
    <n v="3966"/>
  </r>
  <r>
    <s v="F24176"/>
    <x v="1"/>
    <d v="2021-10-07T08:24:04"/>
    <d v="2021-10-07T08:39:31"/>
    <n v="31524"/>
    <n v="31299"/>
    <n v="38.907311"/>
    <n v="-76.986844000000005"/>
    <n v="38.912664999999997"/>
    <n v="-77.045548999999994"/>
    <x v="1"/>
    <x v="4"/>
    <n v="3967"/>
  </r>
  <r>
    <s v="F24177"/>
    <x v="0"/>
    <d v="2021-10-25T13:01:05"/>
    <d v="2021-10-25T13:31:40"/>
    <n v="31524"/>
    <n v="31299"/>
    <n v="38.907443999999998"/>
    <n v="-76.986812999999998"/>
    <n v="38.912644"/>
    <n v="-77.045640000000006"/>
    <x v="0"/>
    <x v="29"/>
    <n v="3968"/>
  </r>
  <r>
    <s v="F24178"/>
    <x v="0"/>
    <d v="2021-10-15T19:35:55"/>
    <d v="2021-10-15T20:11:24"/>
    <n v="31524"/>
    <n v="31299"/>
    <n v="38.907443999999998"/>
    <n v="-76.986812999999998"/>
    <n v="38.912644"/>
    <n v="-77.045640000000006"/>
    <x v="0"/>
    <x v="7"/>
    <n v="3969"/>
  </r>
  <r>
    <s v="F24179"/>
    <x v="0"/>
    <d v="2021-10-15T19:36:05"/>
    <d v="2021-10-15T20:11:28"/>
    <n v="31524"/>
    <n v="31299"/>
    <n v="38.907443999999998"/>
    <n v="-76.986812999999998"/>
    <n v="38.912644"/>
    <n v="-77.045640000000006"/>
    <x v="1"/>
    <x v="590"/>
    <n v="3970"/>
  </r>
  <r>
    <s v="F24180"/>
    <x v="1"/>
    <d v="2021-10-04T09:09:37"/>
    <d v="2021-10-04T09:29:40"/>
    <n v="31080"/>
    <n v="31299"/>
    <n v="38.897638999999998"/>
    <n v="-77.080865000000003"/>
    <n v="38.912472000000001"/>
    <n v="-77.045451999999997"/>
    <x v="1"/>
    <x v="66"/>
    <n v="3971"/>
  </r>
  <r>
    <s v="F24181"/>
    <x v="1"/>
    <d v="2021-10-11T08:52:05"/>
    <d v="2021-10-11T09:12:38"/>
    <n v="31030"/>
    <n v="31299"/>
    <n v="38.895969999999998"/>
    <n v="-77.088978999999995"/>
    <n v="38.912556000000002"/>
    <n v="-77.045573000000005"/>
    <x v="1"/>
    <x v="479"/>
    <n v="3972"/>
  </r>
  <r>
    <s v="F24182"/>
    <x v="0"/>
    <d v="2021-10-17T11:41:18"/>
    <d v="2021-10-17T12:24:57"/>
    <n v="31092"/>
    <n v="31299"/>
    <n v="38.896456000000001"/>
    <n v="-77.104562000000001"/>
    <n v="38.912644"/>
    <n v="-77.045640000000006"/>
    <x v="1"/>
    <x v="116"/>
    <n v="3973"/>
  </r>
  <r>
    <s v="F24183"/>
    <x v="0"/>
    <d v="2021-10-17T11:39:11"/>
    <d v="2021-10-17T12:25:07"/>
    <n v="31092"/>
    <n v="31299"/>
    <n v="38.896456000000001"/>
    <n v="-77.104562000000001"/>
    <n v="38.912644"/>
    <n v="-77.045640000000006"/>
    <x v="1"/>
    <x v="229"/>
    <n v="3974"/>
  </r>
  <r>
    <s v="F24184"/>
    <x v="1"/>
    <d v="2021-10-29T18:15:36"/>
    <d v="2021-10-29T18:41:23"/>
    <n v="31023"/>
    <n v="31305"/>
    <n v="38.885779999999997"/>
    <n v="-77.097842"/>
    <n v="38.934249000000001"/>
    <n v="-77.057913999999997"/>
    <x v="0"/>
    <x v="347"/>
    <n v="3975"/>
  </r>
  <r>
    <s v="F24185"/>
    <x v="1"/>
    <d v="2021-10-12T19:26:01"/>
    <d v="2021-10-12T19:50:22"/>
    <n v="31917"/>
    <n v="31305"/>
    <n v="38.893630999999999"/>
    <n v="-77.070834000000005"/>
    <n v="38.934182"/>
    <n v="-77.057969999999997"/>
    <x v="1"/>
    <x v="420"/>
    <n v="3976"/>
  </r>
  <r>
    <s v="F24186"/>
    <x v="0"/>
    <d v="2021-10-30T17:14:15"/>
    <d v="2021-10-30T17:35:47"/>
    <n v="31917"/>
    <n v="31299"/>
    <n v="38.893859999999997"/>
    <n v="-77.070862000000005"/>
    <n v="38.912644"/>
    <n v="-77.045640000000006"/>
    <x v="0"/>
    <x v="456"/>
    <n v="3977"/>
  </r>
  <r>
    <s v="F24187"/>
    <x v="0"/>
    <d v="2021-10-10T18:44:47"/>
    <d v="2021-10-10T19:05:36"/>
    <n v="31271"/>
    <n v="31299"/>
    <n v="38.892274999999998"/>
    <n v="-77.013917000000006"/>
    <n v="38.912644"/>
    <n v="-77.045640000000006"/>
    <x v="1"/>
    <x v="76"/>
    <n v="3978"/>
  </r>
  <r>
    <s v="F24188"/>
    <x v="0"/>
    <d v="2021-10-11T14:33:12"/>
    <d v="2021-10-11T15:00:25"/>
    <n v="31271"/>
    <n v="31299"/>
    <n v="38.892274999999998"/>
    <n v="-77.013917000000006"/>
    <n v="38.912644"/>
    <n v="-77.045640000000006"/>
    <x v="1"/>
    <x v="570"/>
    <n v="3979"/>
  </r>
  <r>
    <s v="F24189"/>
    <x v="0"/>
    <d v="2021-10-11T18:51:58"/>
    <d v="2021-10-11T19:26:39"/>
    <n v="31065"/>
    <n v="31305"/>
    <n v="38.880704999999999"/>
    <n v="-77.08596"/>
    <n v="38.934266999999998"/>
    <n v="-77.057979000000003"/>
    <x v="0"/>
    <x v="549"/>
    <n v="3980"/>
  </r>
  <r>
    <s v="F24190"/>
    <x v="0"/>
    <d v="2021-10-11T18:51:41"/>
    <d v="2021-10-11T19:26:39"/>
    <n v="31065"/>
    <n v="31305"/>
    <n v="38.880704999999999"/>
    <n v="-77.08596"/>
    <n v="38.934266999999998"/>
    <n v="-77.057979000000003"/>
    <x v="1"/>
    <x v="460"/>
    <n v="3981"/>
  </r>
  <r>
    <s v="F24191"/>
    <x v="0"/>
    <d v="2021-10-11T18:51:22"/>
    <d v="2021-10-11T19:26:36"/>
    <n v="31065"/>
    <n v="31305"/>
    <n v="38.880704999999999"/>
    <n v="-77.08596"/>
    <n v="38.934266999999998"/>
    <n v="-77.057979000000003"/>
    <x v="0"/>
    <x v="620"/>
    <n v="3982"/>
  </r>
  <r>
    <s v="F24192"/>
    <x v="0"/>
    <d v="2021-10-11T18:51:39"/>
    <d v="2021-10-11T19:26:41"/>
    <n v="31065"/>
    <n v="31305"/>
    <n v="38.880704999999999"/>
    <n v="-77.08596"/>
    <n v="38.934266999999998"/>
    <n v="-77.057979000000003"/>
    <x v="1"/>
    <x v="561"/>
    <n v="3983"/>
  </r>
  <r>
    <s v="F24193"/>
    <x v="1"/>
    <d v="2021-10-23T20:18:43"/>
    <d v="2021-10-23T20:34:10"/>
    <n v="32002"/>
    <n v="32051"/>
    <n v="38.981079999999999"/>
    <n v="-77.097348999999994"/>
    <n v="38.994092000000002"/>
    <n v="-77.076939999999993"/>
    <x v="1"/>
    <x v="54"/>
    <n v="3984"/>
  </r>
  <r>
    <s v="F24194"/>
    <x v="0"/>
    <d v="2021-10-23T20:19:32"/>
    <d v="2021-10-23T20:33:48"/>
    <n v="32002"/>
    <n v="32051"/>
    <n v="38.981102999999997"/>
    <n v="-77.097425999999999"/>
    <n v="38.994112999999999"/>
    <n v="-77.076986000000005"/>
    <x v="0"/>
    <x v="557"/>
    <n v="3985"/>
  </r>
  <r>
    <s v="F24195"/>
    <x v="1"/>
    <d v="2021-10-22T15:15:38"/>
    <d v="2021-10-22T15:28:36"/>
    <n v="32002"/>
    <n v="32051"/>
    <n v="38.981070000000003"/>
    <n v="-77.097558000000006"/>
    <n v="38.994065999999997"/>
    <n v="-77.076993999999999"/>
    <x v="0"/>
    <x v="358"/>
    <n v="3986"/>
  </r>
  <r>
    <s v="F24196"/>
    <x v="0"/>
    <d v="2021-10-02T16:33:17"/>
    <d v="2021-10-02T16:50:21"/>
    <n v="32002"/>
    <n v="31315"/>
    <n v="38.981102999999997"/>
    <n v="-77.097425999999999"/>
    <n v="38.964543999999997"/>
    <n v="-77.075135000000003"/>
    <x v="1"/>
    <x v="33"/>
    <n v="3987"/>
  </r>
  <r>
    <s v="F24197"/>
    <x v="0"/>
    <d v="2021-10-14T20:29:43"/>
    <d v="2021-10-14T20:43:23"/>
    <n v="32002"/>
    <n v="31315"/>
    <n v="38.981102999999997"/>
    <n v="-77.097425999999999"/>
    <n v="38.964543999999997"/>
    <n v="-77.075135000000003"/>
    <x v="0"/>
    <x v="295"/>
    <n v="3988"/>
  </r>
  <r>
    <s v="F24198"/>
    <x v="1"/>
    <d v="2021-10-30T12:33:21"/>
    <d v="2021-10-30T12:48:05"/>
    <n v="32002"/>
    <n v="31315"/>
    <n v="38.981062000000001"/>
    <n v="-77.097425000000001"/>
    <n v="38.964503000000001"/>
    <n v="-77.075160999999994"/>
    <x v="1"/>
    <x v="541"/>
    <n v="3989"/>
  </r>
  <r>
    <s v="F24199"/>
    <x v="1"/>
    <d v="2021-10-21T22:49:11"/>
    <d v="2021-10-21T22:57:46"/>
    <n v="32002"/>
    <n v="31315"/>
    <n v="38.981189000000001"/>
    <n v="-77.097329999999999"/>
    <n v="38.964595000000003"/>
    <n v="-77.075158999999999"/>
    <x v="0"/>
    <x v="163"/>
    <n v="3990"/>
  </r>
  <r>
    <s v="F24200"/>
    <x v="1"/>
    <d v="2021-10-11T10:11:39"/>
    <d v="2021-10-11T10:31:37"/>
    <n v="32003"/>
    <n v="31318"/>
    <n v="38.983794000000003"/>
    <n v="-77.092245000000005"/>
    <n v="38.947201999999997"/>
    <n v="-77.065166000000005"/>
    <x v="0"/>
    <x v="481"/>
    <n v="3991"/>
  </r>
  <r>
    <s v="F24201"/>
    <x v="0"/>
    <d v="2021-10-02T13:01:57"/>
    <d v="2021-10-02T13:19:56"/>
    <n v="32003"/>
    <n v="31315"/>
    <n v="38.983837999999999"/>
    <n v="-77.092209999999994"/>
    <n v="38.964543999999997"/>
    <n v="-77.075135000000003"/>
    <x v="1"/>
    <x v="214"/>
    <n v="3992"/>
  </r>
  <r>
    <s v="F24202"/>
    <x v="1"/>
    <d v="2021-10-01T14:00:21"/>
    <d v="2021-10-01T14:12:54"/>
    <n v="32003"/>
    <n v="32051"/>
    <n v="38.983775999999999"/>
    <n v="-77.092174999999997"/>
    <n v="38.993982000000003"/>
    <n v="-77.077016"/>
    <x v="0"/>
    <x v="646"/>
    <n v="3993"/>
  </r>
  <r>
    <s v="F24203"/>
    <x v="1"/>
    <d v="2021-10-13T14:35:24"/>
    <d v="2021-10-13T14:47:58"/>
    <n v="32003"/>
    <n v="32051"/>
    <n v="38.983808000000003"/>
    <n v="-77.092257000000004"/>
    <n v="38.994084999999998"/>
    <n v="-77.077033999999998"/>
    <x v="0"/>
    <x v="535"/>
    <n v="3994"/>
  </r>
  <r>
    <s v="F24204"/>
    <x v="0"/>
    <d v="2021-10-18T17:59:46"/>
    <d v="2021-10-18T18:08:31"/>
    <n v="32003"/>
    <n v="32051"/>
    <n v="38.983837999999999"/>
    <n v="-77.092209999999994"/>
    <n v="38.994112999999999"/>
    <n v="-77.076986000000005"/>
    <x v="0"/>
    <x v="129"/>
    <n v="3995"/>
  </r>
  <r>
    <s v="F24205"/>
    <x v="1"/>
    <d v="2021-10-20T16:02:41"/>
    <d v="2021-10-20T16:13:55"/>
    <n v="32003"/>
    <n v="32051"/>
    <n v="38.984105"/>
    <n v="-77.092343999999997"/>
    <n v="38.994073999999998"/>
    <n v="-77.076984999999993"/>
    <x v="1"/>
    <x v="387"/>
    <n v="3996"/>
  </r>
  <r>
    <s v="F24206"/>
    <x v="0"/>
    <d v="2021-10-04T17:26:11"/>
    <d v="2021-10-04T17:46:18"/>
    <n v="32029"/>
    <n v="31315"/>
    <n v="38.977093000000004"/>
    <n v="-77.094588999999999"/>
    <n v="38.964543999999997"/>
    <n v="-77.075135000000003"/>
    <x v="1"/>
    <x v="38"/>
    <n v="3997"/>
  </r>
  <r>
    <s v="F24207"/>
    <x v="0"/>
    <d v="2021-10-11T11:32:23"/>
    <d v="2021-10-11T11:43:13"/>
    <n v="32029"/>
    <n v="31315"/>
    <n v="38.977093000000004"/>
    <n v="-77.094588999999999"/>
    <n v="38.964543999999997"/>
    <n v="-77.075135000000003"/>
    <x v="0"/>
    <x v="416"/>
    <n v="3998"/>
  </r>
  <r>
    <s v="F24208"/>
    <x v="1"/>
    <d v="2021-10-03T16:21:17"/>
    <d v="2021-10-03T16:37:42"/>
    <n v="32029"/>
    <n v="32051"/>
    <n v="38.977150999999999"/>
    <n v="-77.094637000000006"/>
    <n v="38.994070999999998"/>
    <n v="-77.077025000000006"/>
    <x v="0"/>
    <x v="498"/>
    <n v="3999"/>
  </r>
  <r>
    <s v="F24209"/>
    <x v="0"/>
    <d v="2021-10-15T20:52:57"/>
    <d v="2021-10-15T22:20:29"/>
    <n v="31045"/>
    <n v="31313"/>
    <n v="38.805647999999998"/>
    <n v="-77.052930000000003"/>
    <n v="38.941139"/>
    <n v="-77.061976999999999"/>
    <x v="1"/>
    <x v="155"/>
    <n v="4000"/>
  </r>
  <r>
    <s v="F24210"/>
    <x v="0"/>
    <d v="2021-10-02T17:49:17"/>
    <d v="2021-10-02T18:34:32"/>
    <n v="32057"/>
    <n v="32051"/>
    <n v="39.014716"/>
    <n v="-77.107142999999994"/>
    <n v="38.994112999999999"/>
    <n v="-77.076986000000005"/>
    <x v="0"/>
    <x v="270"/>
    <n v="4001"/>
  </r>
  <r>
    <s v="F24211"/>
    <x v="0"/>
    <d v="2021-10-16T09:46:49"/>
    <d v="2021-10-16T10:25:44"/>
    <n v="32078"/>
    <n v="32051"/>
    <n v="39.043170000000003"/>
    <n v="-77.113500000000002"/>
    <n v="38.994112999999999"/>
    <n v="-77.076986000000005"/>
    <x v="0"/>
    <x v="18"/>
    <n v="4002"/>
  </r>
  <r>
    <s v="F24212"/>
    <x v="1"/>
    <d v="2021-10-20T20:57:33"/>
    <d v="2021-10-20T21:05:11"/>
    <n v="32000"/>
    <n v="32051"/>
    <n v="38.988573000000002"/>
    <n v="-77.096622999999994"/>
    <n v="38.994081999999999"/>
    <n v="-77.076981000000004"/>
    <x v="0"/>
    <x v="222"/>
    <n v="4003"/>
  </r>
  <r>
    <s v="F24213"/>
    <x v="1"/>
    <d v="2021-10-27T16:50:26"/>
    <d v="2021-10-27T17:05:17"/>
    <n v="32000"/>
    <n v="32051"/>
    <n v="38.989229999999999"/>
    <n v="-77.096673999999993"/>
    <n v="38.994095000000002"/>
    <n v="-77.076974000000007"/>
    <x v="1"/>
    <x v="66"/>
    <n v="4004"/>
  </r>
  <r>
    <s v="F24214"/>
    <x v="1"/>
    <d v="2021-10-22T23:12:50"/>
    <d v="2021-10-22T23:21:04"/>
    <n v="32000"/>
    <n v="32051"/>
    <n v="38.988543999999997"/>
    <n v="-77.096563000000003"/>
    <n v="38.994056999999998"/>
    <n v="-77.076953000000003"/>
    <x v="1"/>
    <x v="314"/>
    <n v="4005"/>
  </r>
  <r>
    <s v="F24215"/>
    <x v="1"/>
    <d v="2021-10-05T12:19:04"/>
    <d v="2021-10-05T12:33:40"/>
    <n v="32000"/>
    <n v="32051"/>
    <n v="38.988694000000002"/>
    <n v="-77.096547000000001"/>
    <n v="38.994123000000002"/>
    <n v="-77.076954999999998"/>
    <x v="1"/>
    <x v="444"/>
    <n v="4006"/>
  </r>
  <r>
    <s v="F24216"/>
    <x v="0"/>
    <d v="2021-10-10T16:48:37"/>
    <d v="2021-10-10T17:24:34"/>
    <n v="31116"/>
    <n v="31271"/>
    <n v="38.917760999999999"/>
    <n v="-77.040620000000004"/>
    <n v="38.892274999999998"/>
    <n v="-77.013917000000006"/>
    <x v="1"/>
    <x v="297"/>
    <n v="4007"/>
  </r>
  <r>
    <s v="F24217"/>
    <x v="0"/>
    <d v="2021-10-10T16:48:37"/>
    <d v="2021-10-10T17:24:29"/>
    <n v="31116"/>
    <n v="31271"/>
    <n v="38.917760999999999"/>
    <n v="-77.040620000000004"/>
    <n v="38.892274999999998"/>
    <n v="-77.013917000000006"/>
    <x v="1"/>
    <x v="10"/>
    <n v="4008"/>
  </r>
  <r>
    <s v="F24218"/>
    <x v="0"/>
    <d v="2021-10-01T15:14:08"/>
    <d v="2021-10-01T15:35:17"/>
    <n v="31212"/>
    <n v="31271"/>
    <n v="38.905710999999997"/>
    <n v="-77.047318000000004"/>
    <n v="38.892274999999998"/>
    <n v="-77.013917000000006"/>
    <x v="0"/>
    <x v="139"/>
    <n v="4009"/>
  </r>
  <r>
    <s v="F24219"/>
    <x v="0"/>
    <d v="2021-10-03T17:13:02"/>
    <d v="2021-10-03T17:36:55"/>
    <n v="31275"/>
    <n v="31271"/>
    <n v="38.901755000000001"/>
    <n v="-77.051084000000003"/>
    <n v="38.892274999999998"/>
    <n v="-77.013917000000006"/>
    <x v="1"/>
    <x v="501"/>
    <n v="4010"/>
  </r>
  <r>
    <s v="F24220"/>
    <x v="0"/>
    <d v="2021-10-19T18:38:19"/>
    <d v="2021-10-19T18:59:08"/>
    <n v="31275"/>
    <n v="31271"/>
    <n v="38.901755000000001"/>
    <n v="-77.051084000000003"/>
    <n v="38.892274999999998"/>
    <n v="-77.013917000000006"/>
    <x v="0"/>
    <x v="151"/>
    <n v="4011"/>
  </r>
  <r>
    <s v="F24221"/>
    <x v="0"/>
    <d v="2021-10-23T17:08:43"/>
    <d v="2021-10-23T17:37:17"/>
    <n v="31275"/>
    <n v="31271"/>
    <n v="38.901755000000001"/>
    <n v="-77.051084000000003"/>
    <n v="38.892274999999998"/>
    <n v="-77.013917000000006"/>
    <x v="0"/>
    <x v="360"/>
    <n v="4012"/>
  </r>
  <r>
    <s v="F24222"/>
    <x v="0"/>
    <d v="2021-10-10T12:50:34"/>
    <d v="2021-10-10T14:16:31"/>
    <n v="31305"/>
    <n v="31271"/>
    <n v="38.934266999999998"/>
    <n v="-77.057979000000003"/>
    <n v="38.892274999999998"/>
    <n v="-77.013917000000006"/>
    <x v="1"/>
    <x v="202"/>
    <n v="4013"/>
  </r>
  <r>
    <s v="F24223"/>
    <x v="0"/>
    <d v="2021-10-10T12:50:31"/>
    <d v="2021-10-10T14:15:50"/>
    <n v="31305"/>
    <n v="31271"/>
    <n v="38.934266999999998"/>
    <n v="-77.057979000000003"/>
    <n v="38.892274999999998"/>
    <n v="-77.013917000000006"/>
    <x v="1"/>
    <x v="309"/>
    <n v="4014"/>
  </r>
  <r>
    <s v="F24224"/>
    <x v="0"/>
    <d v="2021-10-28T07:13:14"/>
    <d v="2021-10-28T07:38:57"/>
    <n v="31299"/>
    <n v="31271"/>
    <n v="38.912644"/>
    <n v="-77.045640000000006"/>
    <n v="38.892274999999998"/>
    <n v="-77.013917000000006"/>
    <x v="0"/>
    <x v="166"/>
    <n v="4015"/>
  </r>
  <r>
    <s v="F24225"/>
    <x v="0"/>
    <d v="2021-10-24T11:36:57"/>
    <d v="2021-10-24T11:46:22"/>
    <n v="31636"/>
    <n v="31271"/>
    <n v="38.907333000000001"/>
    <n v="-77.015360000000001"/>
    <n v="38.892274999999998"/>
    <n v="-77.013917000000006"/>
    <x v="0"/>
    <x v="505"/>
    <n v="4016"/>
  </r>
  <r>
    <s v="F24226"/>
    <x v="0"/>
    <d v="2021-10-10T11:00:46"/>
    <d v="2021-10-10T11:08:24"/>
    <n v="31509"/>
    <n v="31271"/>
    <n v="38.912658999999998"/>
    <n v="-77.017668999999998"/>
    <n v="38.892274999999998"/>
    <n v="-77.013917000000006"/>
    <x v="0"/>
    <x v="493"/>
    <n v="4017"/>
  </r>
  <r>
    <s v="F24227"/>
    <x v="0"/>
    <d v="2021-10-08T13:02:39"/>
    <d v="2021-10-08T13:17:05"/>
    <n v="31509"/>
    <n v="31271"/>
    <n v="38.912658999999998"/>
    <n v="-77.017668999999998"/>
    <n v="38.892274999999998"/>
    <n v="-77.013917000000006"/>
    <x v="0"/>
    <x v="193"/>
    <n v="4018"/>
  </r>
  <r>
    <s v="F24228"/>
    <x v="0"/>
    <d v="2021-10-05T07:57:40"/>
    <d v="2021-10-05T08:06:44"/>
    <n v="31509"/>
    <n v="31271"/>
    <n v="38.912658999999998"/>
    <n v="-77.017668999999998"/>
    <n v="38.892274999999998"/>
    <n v="-77.013917000000006"/>
    <x v="0"/>
    <x v="178"/>
    <n v="4019"/>
  </r>
  <r>
    <s v="F24229"/>
    <x v="0"/>
    <d v="2021-10-19T08:26:42"/>
    <d v="2021-10-19T08:40:40"/>
    <n v="31509"/>
    <n v="31271"/>
    <n v="38.912658999999998"/>
    <n v="-77.017668999999998"/>
    <n v="38.892274999999998"/>
    <n v="-77.013917000000006"/>
    <x v="0"/>
    <x v="588"/>
    <n v="4020"/>
  </r>
  <r>
    <s v="F24230"/>
    <x v="0"/>
    <d v="2021-10-11T10:18:22"/>
    <d v="2021-10-11T10:28:28"/>
    <n v="31509"/>
    <n v="31271"/>
    <n v="38.912658999999998"/>
    <n v="-77.017668999999998"/>
    <n v="38.892274999999998"/>
    <n v="-77.013917000000006"/>
    <x v="0"/>
    <x v="223"/>
    <n v="4021"/>
  </r>
  <r>
    <s v="F24231"/>
    <x v="1"/>
    <d v="2021-10-12T09:21:56"/>
    <d v="2021-10-12T09:31:48"/>
    <n v="31509"/>
    <n v="31271"/>
    <n v="38.912700000000001"/>
    <n v="-77.017538000000002"/>
    <n v="38.892240999999999"/>
    <n v="-77.013839000000004"/>
    <x v="0"/>
    <x v="354"/>
    <n v="4022"/>
  </r>
  <r>
    <s v="F24232"/>
    <x v="0"/>
    <d v="2021-10-06T10:52:07"/>
    <d v="2021-10-06T11:07:28"/>
    <n v="31509"/>
    <n v="31271"/>
    <n v="38.912658999999998"/>
    <n v="-77.017668999999998"/>
    <n v="38.892274999999998"/>
    <n v="-77.013917000000006"/>
    <x v="1"/>
    <x v="451"/>
    <n v="4023"/>
  </r>
  <r>
    <s v="F24233"/>
    <x v="0"/>
    <d v="2021-10-14T10:25:10"/>
    <d v="2021-10-14T10:32:40"/>
    <n v="31509"/>
    <n v="31271"/>
    <n v="38.912658999999998"/>
    <n v="-77.017668999999998"/>
    <n v="38.892274999999998"/>
    <n v="-77.013917000000006"/>
    <x v="0"/>
    <x v="260"/>
    <n v="4024"/>
  </r>
  <r>
    <s v="F24234"/>
    <x v="0"/>
    <d v="2021-10-09T14:19:07"/>
    <d v="2021-10-09T18:15:22"/>
    <n v="31655"/>
    <n v="31271"/>
    <n v="38.897108000000003"/>
    <n v="-77.011616000000004"/>
    <n v="38.892274999999998"/>
    <n v="-77.013917000000006"/>
    <x v="1"/>
    <x v="47"/>
    <n v="4025"/>
  </r>
  <r>
    <s v="F24235"/>
    <x v="0"/>
    <d v="2021-10-20T09:21:11"/>
    <d v="2021-10-20T09:30:22"/>
    <n v="31655"/>
    <n v="31271"/>
    <n v="38.897108000000003"/>
    <n v="-77.011616000000004"/>
    <n v="38.892274999999998"/>
    <n v="-77.013917000000006"/>
    <x v="0"/>
    <x v="145"/>
    <n v="4026"/>
  </r>
  <r>
    <s v="F24236"/>
    <x v="0"/>
    <d v="2021-10-04T10:38:24"/>
    <d v="2021-10-04T10:42:36"/>
    <n v="31655"/>
    <n v="31271"/>
    <n v="38.897108000000003"/>
    <n v="-77.011616000000004"/>
    <n v="38.892274999999998"/>
    <n v="-77.013917000000006"/>
    <x v="1"/>
    <x v="347"/>
    <n v="4027"/>
  </r>
  <r>
    <s v="F24237"/>
    <x v="0"/>
    <d v="2021-10-23T12:57:11"/>
    <d v="2021-10-23T13:07:43"/>
    <n v="31655"/>
    <n v="31271"/>
    <n v="38.897108000000003"/>
    <n v="-77.011616000000004"/>
    <n v="38.892274999999998"/>
    <n v="-77.013917000000006"/>
    <x v="1"/>
    <x v="50"/>
    <n v="4028"/>
  </r>
  <r>
    <s v="F24238"/>
    <x v="0"/>
    <d v="2021-10-23T12:56:28"/>
    <d v="2021-10-23T13:07:45"/>
    <n v="31655"/>
    <n v="31271"/>
    <n v="38.897108000000003"/>
    <n v="-77.011616000000004"/>
    <n v="38.892274999999998"/>
    <n v="-77.013917000000006"/>
    <x v="1"/>
    <x v="195"/>
    <n v="4029"/>
  </r>
  <r>
    <s v="F24239"/>
    <x v="0"/>
    <d v="2021-10-28T22:30:38"/>
    <d v="2021-10-28T22:41:07"/>
    <n v="31655"/>
    <n v="31271"/>
    <n v="38.897108000000003"/>
    <n v="-77.011616000000004"/>
    <n v="38.892274999999998"/>
    <n v="-77.013917000000006"/>
    <x v="0"/>
    <x v="316"/>
    <n v="4030"/>
  </r>
  <r>
    <s v="F24240"/>
    <x v="0"/>
    <d v="2021-10-09T14:13:42"/>
    <d v="2021-10-09T18:15:41"/>
    <n v="31655"/>
    <n v="31271"/>
    <n v="38.897108000000003"/>
    <n v="-77.011616000000004"/>
    <n v="38.892274999999998"/>
    <n v="-77.013917000000006"/>
    <x v="1"/>
    <x v="227"/>
    <n v="4031"/>
  </r>
  <r>
    <s v="F24241"/>
    <x v="0"/>
    <d v="2021-10-18T11:21:37"/>
    <d v="2021-10-18T11:25:16"/>
    <n v="31655"/>
    <n v="31271"/>
    <n v="38.897108000000003"/>
    <n v="-77.011616000000004"/>
    <n v="38.892274999999998"/>
    <n v="-77.013917000000006"/>
    <x v="1"/>
    <x v="549"/>
    <n v="4032"/>
  </r>
  <r>
    <s v="F24242"/>
    <x v="0"/>
    <d v="2021-10-19T17:09:23"/>
    <d v="2021-10-19T17:12:28"/>
    <n v="31655"/>
    <n v="31271"/>
    <n v="38.897108000000003"/>
    <n v="-77.011616000000004"/>
    <n v="38.892274999999998"/>
    <n v="-77.013917000000006"/>
    <x v="0"/>
    <x v="50"/>
    <n v="4033"/>
  </r>
  <r>
    <s v="F24243"/>
    <x v="0"/>
    <d v="2021-10-02T14:13:40"/>
    <d v="2021-10-02T14:29:48"/>
    <n v="31655"/>
    <n v="31271"/>
    <n v="38.897108000000003"/>
    <n v="-77.011616000000004"/>
    <n v="38.892274999999998"/>
    <n v="-77.013917000000006"/>
    <x v="0"/>
    <x v="658"/>
    <n v="4034"/>
  </r>
  <r>
    <s v="F24244"/>
    <x v="0"/>
    <d v="2021-10-21T16:37:07"/>
    <d v="2021-10-21T16:44:09"/>
    <n v="31655"/>
    <n v="31271"/>
    <n v="38.897108000000003"/>
    <n v="-77.011616000000004"/>
    <n v="38.892274999999998"/>
    <n v="-77.013917000000006"/>
    <x v="1"/>
    <x v="64"/>
    <n v="4035"/>
  </r>
  <r>
    <s v="F24245"/>
    <x v="0"/>
    <d v="2021-10-09T12:26:00"/>
    <d v="2021-10-09T12:51:01"/>
    <n v="31655"/>
    <n v="31271"/>
    <n v="38.897108000000003"/>
    <n v="-77.011616000000004"/>
    <n v="38.892274999999998"/>
    <n v="-77.013917000000006"/>
    <x v="0"/>
    <x v="280"/>
    <n v="4036"/>
  </r>
  <r>
    <s v="F24246"/>
    <x v="0"/>
    <d v="2021-10-23T12:56:22"/>
    <d v="2021-10-23T13:08:04"/>
    <n v="31655"/>
    <n v="31271"/>
    <n v="38.897108000000003"/>
    <n v="-77.011616000000004"/>
    <n v="38.892274999999998"/>
    <n v="-77.013917000000006"/>
    <x v="1"/>
    <x v="236"/>
    <n v="4037"/>
  </r>
  <r>
    <s v="F24247"/>
    <x v="0"/>
    <d v="2021-10-17T09:10:13"/>
    <d v="2021-10-17T09:17:03"/>
    <n v="31636"/>
    <n v="31271"/>
    <n v="38.907333000000001"/>
    <n v="-77.015360000000001"/>
    <n v="38.892274999999998"/>
    <n v="-77.013917000000006"/>
    <x v="1"/>
    <x v="172"/>
    <n v="4038"/>
  </r>
  <r>
    <s v="F24248"/>
    <x v="0"/>
    <d v="2021-10-12T13:33:03"/>
    <d v="2021-10-12T13:40:45"/>
    <n v="31636"/>
    <n v="31271"/>
    <n v="38.907333000000001"/>
    <n v="-77.015360000000001"/>
    <n v="38.892274999999998"/>
    <n v="-77.013917000000006"/>
    <x v="0"/>
    <x v="178"/>
    <n v="4039"/>
  </r>
  <r>
    <s v="F24249"/>
    <x v="0"/>
    <d v="2021-10-25T12:46:16"/>
    <d v="2021-10-25T13:04:30"/>
    <n v="31239"/>
    <n v="31271"/>
    <n v="38.905996000000002"/>
    <n v="-77.039801999999995"/>
    <n v="38.892274999999998"/>
    <n v="-77.013917000000006"/>
    <x v="0"/>
    <x v="567"/>
    <n v="4040"/>
  </r>
  <r>
    <s v="F24250"/>
    <x v="0"/>
    <d v="2021-10-14T23:29:26"/>
    <d v="2021-10-14T23:56:24"/>
    <n v="31021"/>
    <n v="31271"/>
    <n v="38.888100000000001"/>
    <n v="-77.09308"/>
    <n v="38.892274999999998"/>
    <n v="-77.013917000000006"/>
    <x v="1"/>
    <x v="565"/>
    <n v="4041"/>
  </r>
  <r>
    <s v="F24251"/>
    <x v="0"/>
    <d v="2021-10-09T18:41:19"/>
    <d v="2021-10-09T18:55:31"/>
    <n v="31291"/>
    <n v="31271"/>
    <n v="38.901136000000001"/>
    <n v="-77.034451000000004"/>
    <n v="38.892274999999998"/>
    <n v="-77.013917000000006"/>
    <x v="0"/>
    <x v="425"/>
    <n v="4042"/>
  </r>
  <r>
    <s v="F24252"/>
    <x v="0"/>
    <d v="2021-10-11T10:48:53"/>
    <d v="2021-10-11T11:03:24"/>
    <n v="31291"/>
    <n v="31271"/>
    <n v="38.901136000000001"/>
    <n v="-77.034451000000004"/>
    <n v="38.892274999999998"/>
    <n v="-77.013917000000006"/>
    <x v="0"/>
    <x v="172"/>
    <n v="4043"/>
  </r>
  <r>
    <s v="F24253"/>
    <x v="0"/>
    <d v="2021-10-09T18:41:22"/>
    <d v="2021-10-09T18:55:30"/>
    <n v="31291"/>
    <n v="31271"/>
    <n v="38.901136000000001"/>
    <n v="-77.034451000000004"/>
    <n v="38.892274999999998"/>
    <n v="-77.013917000000006"/>
    <x v="1"/>
    <x v="225"/>
    <n v="4044"/>
  </r>
  <r>
    <s v="F24254"/>
    <x v="2"/>
    <d v="2021-10-30T17:48:34"/>
    <d v="2021-10-30T18:17:08"/>
    <n v="31291"/>
    <n v="31271"/>
    <n v="38.901136000000001"/>
    <n v="-77.034451000000004"/>
    <n v="38.892274999999998"/>
    <n v="-77.013917000000006"/>
    <x v="1"/>
    <x v="471"/>
    <n v="4045"/>
  </r>
  <r>
    <s v="F24255"/>
    <x v="0"/>
    <d v="2021-10-28T18:05:55"/>
    <d v="2021-10-28T18:17:31"/>
    <n v="31291"/>
    <n v="31271"/>
    <n v="38.901136000000001"/>
    <n v="-77.034451000000004"/>
    <n v="38.892274999999998"/>
    <n v="-77.013917000000006"/>
    <x v="0"/>
    <x v="219"/>
    <n v="4046"/>
  </r>
  <r>
    <s v="F24256"/>
    <x v="0"/>
    <d v="2021-10-30T17:49:51"/>
    <d v="2021-10-30T18:16:48"/>
    <n v="31291"/>
    <n v="31271"/>
    <n v="38.901136000000001"/>
    <n v="-77.034451000000004"/>
    <n v="38.892274999999998"/>
    <n v="-77.013917000000006"/>
    <x v="1"/>
    <x v="17"/>
    <n v="4047"/>
  </r>
  <r>
    <s v="F24257"/>
    <x v="0"/>
    <d v="2021-10-19T12:29:29"/>
    <d v="2021-10-19T13:21:42"/>
    <n v="31291"/>
    <n v="31271"/>
    <n v="38.901136000000001"/>
    <n v="-77.034451000000004"/>
    <n v="38.892274999999998"/>
    <n v="-77.013917000000006"/>
    <x v="1"/>
    <x v="424"/>
    <n v="4048"/>
  </r>
  <r>
    <s v="F24258"/>
    <x v="2"/>
    <d v="2021-10-30T17:48:50"/>
    <d v="2021-10-30T18:16:59"/>
    <n v="31291"/>
    <n v="31271"/>
    <n v="38.901136000000001"/>
    <n v="-77.034451000000004"/>
    <n v="38.892274999999998"/>
    <n v="-77.013917000000006"/>
    <x v="1"/>
    <x v="557"/>
    <n v="4049"/>
  </r>
  <r>
    <s v="F24259"/>
    <x v="0"/>
    <d v="2021-10-30T17:50:00"/>
    <d v="2021-10-30T18:16:46"/>
    <n v="31291"/>
    <n v="31271"/>
    <n v="38.901136000000001"/>
    <n v="-77.034451000000004"/>
    <n v="38.892274999999998"/>
    <n v="-77.013917000000006"/>
    <x v="1"/>
    <x v="303"/>
    <n v="4050"/>
  </r>
  <r>
    <s v="F24260"/>
    <x v="0"/>
    <d v="2021-10-22T10:04:47"/>
    <d v="2021-10-22T10:15:52"/>
    <n v="31291"/>
    <n v="31271"/>
    <n v="38.901136000000001"/>
    <n v="-77.034451000000004"/>
    <n v="38.892274999999998"/>
    <n v="-77.013917000000006"/>
    <x v="0"/>
    <x v="499"/>
    <n v="4051"/>
  </r>
  <r>
    <s v="F24261"/>
    <x v="2"/>
    <d v="2021-10-30T17:52:50"/>
    <d v="2021-10-30T18:16:30"/>
    <n v="31291"/>
    <n v="31271"/>
    <n v="38.901136000000001"/>
    <n v="-77.034451000000004"/>
    <n v="38.892274999999998"/>
    <n v="-77.013917000000006"/>
    <x v="1"/>
    <x v="473"/>
    <n v="4052"/>
  </r>
  <r>
    <s v="F24262"/>
    <x v="0"/>
    <d v="2021-10-15T10:09:15"/>
    <d v="2021-10-15T14:48:03"/>
    <n v="31657"/>
    <n v="31271"/>
    <n v="38.892933999999997"/>
    <n v="-76.998272999999998"/>
    <n v="38.892274999999998"/>
    <n v="-77.013917000000006"/>
    <x v="1"/>
    <x v="11"/>
    <n v="4053"/>
  </r>
  <r>
    <s v="F24263"/>
    <x v="0"/>
    <d v="2021-10-05T12:29:49"/>
    <d v="2021-10-05T13:06:20"/>
    <n v="31200"/>
    <n v="31271"/>
    <n v="38.9101"/>
    <n v="-77.044399999999996"/>
    <n v="38.892274999999998"/>
    <n v="-77.013917000000006"/>
    <x v="1"/>
    <x v="206"/>
    <n v="4054"/>
  </r>
  <r>
    <s v="F24264"/>
    <x v="0"/>
    <d v="2021-10-05T12:30:55"/>
    <d v="2021-10-05T13:06:10"/>
    <n v="31200"/>
    <n v="31271"/>
    <n v="38.9101"/>
    <n v="-77.044399999999996"/>
    <n v="38.892274999999998"/>
    <n v="-77.013917000000006"/>
    <x v="1"/>
    <x v="384"/>
    <n v="4055"/>
  </r>
  <r>
    <s v="F24265"/>
    <x v="0"/>
    <d v="2021-10-19T09:30:20"/>
    <d v="2021-10-19T09:46:12"/>
    <n v="31200"/>
    <n v="31271"/>
    <n v="38.9101"/>
    <n v="-77.044399999999996"/>
    <n v="38.892274999999998"/>
    <n v="-77.013917000000006"/>
    <x v="1"/>
    <x v="391"/>
    <n v="4056"/>
  </r>
  <r>
    <s v="F24266"/>
    <x v="0"/>
    <d v="2021-10-14T18:55:10"/>
    <d v="2021-10-14T19:08:45"/>
    <n v="31657"/>
    <n v="31271"/>
    <n v="38.892933999999997"/>
    <n v="-76.998272999999998"/>
    <n v="38.892274999999998"/>
    <n v="-77.013917000000006"/>
    <x v="1"/>
    <x v="273"/>
    <n v="4057"/>
  </r>
  <r>
    <s v="F24267"/>
    <x v="0"/>
    <d v="2021-10-14T18:53:48"/>
    <d v="2021-10-14T19:09:24"/>
    <n v="31657"/>
    <n v="31271"/>
    <n v="38.892933999999997"/>
    <n v="-76.998272999999998"/>
    <n v="38.892274999999998"/>
    <n v="-77.013917000000006"/>
    <x v="1"/>
    <x v="236"/>
    <n v="4058"/>
  </r>
  <r>
    <s v="F24268"/>
    <x v="0"/>
    <d v="2021-10-28T08:19:01"/>
    <d v="2021-10-28T08:29:12"/>
    <n v="31657"/>
    <n v="31271"/>
    <n v="38.892933999999997"/>
    <n v="-76.998272999999998"/>
    <n v="38.892274999999998"/>
    <n v="-77.013917000000006"/>
    <x v="0"/>
    <x v="332"/>
    <n v="4059"/>
  </r>
  <r>
    <s v="F24269"/>
    <x v="0"/>
    <d v="2021-10-17T14:55:18"/>
    <d v="2021-10-17T15:03:56"/>
    <n v="31657"/>
    <n v="31271"/>
    <n v="38.892933999999997"/>
    <n v="-76.998272999999998"/>
    <n v="38.892274999999998"/>
    <n v="-77.013917000000006"/>
    <x v="0"/>
    <x v="120"/>
    <n v="4060"/>
  </r>
  <r>
    <s v="F24270"/>
    <x v="0"/>
    <d v="2021-10-15T08:53:18"/>
    <d v="2021-10-15T08:59:03"/>
    <n v="31657"/>
    <n v="31271"/>
    <n v="38.892933999999997"/>
    <n v="-76.998272999999998"/>
    <n v="38.892274999999998"/>
    <n v="-77.013917000000006"/>
    <x v="0"/>
    <x v="134"/>
    <n v="4061"/>
  </r>
  <r>
    <s v="F24271"/>
    <x v="0"/>
    <d v="2021-10-07T11:09:51"/>
    <d v="2021-10-07T11:19:34"/>
    <n v="31657"/>
    <n v="31271"/>
    <n v="38.892933999999997"/>
    <n v="-76.998272999999998"/>
    <n v="38.892274999999998"/>
    <n v="-77.013917000000006"/>
    <x v="0"/>
    <x v="403"/>
    <n v="4062"/>
  </r>
  <r>
    <s v="F24272"/>
    <x v="0"/>
    <d v="2021-10-31T15:49:35"/>
    <d v="2021-10-31T16:09:57"/>
    <n v="31247"/>
    <n v="31271"/>
    <n v="38.888553000000002"/>
    <n v="-77.032426999999998"/>
    <n v="38.892274999999998"/>
    <n v="-77.013917000000006"/>
    <x v="1"/>
    <x v="599"/>
    <n v="4063"/>
  </r>
  <r>
    <s v="F24273"/>
    <x v="0"/>
    <d v="2021-10-07T18:04:47"/>
    <d v="2021-10-07T19:02:28"/>
    <n v="31247"/>
    <n v="31271"/>
    <n v="38.888553000000002"/>
    <n v="-77.032426999999998"/>
    <n v="38.892274999999998"/>
    <n v="-77.013917000000006"/>
    <x v="1"/>
    <x v="256"/>
    <n v="4064"/>
  </r>
  <r>
    <s v="F24274"/>
    <x v="0"/>
    <d v="2021-10-07T18:02:55"/>
    <d v="2021-10-07T18:52:07"/>
    <n v="31247"/>
    <n v="31271"/>
    <n v="38.888553000000002"/>
    <n v="-77.032426999999998"/>
    <n v="38.892274999999998"/>
    <n v="-77.013917000000006"/>
    <x v="1"/>
    <x v="503"/>
    <n v="4065"/>
  </r>
  <r>
    <s v="F24275"/>
    <x v="0"/>
    <d v="2021-10-18T16:52:36"/>
    <d v="2021-10-18T17:34:20"/>
    <n v="31247"/>
    <n v="31271"/>
    <n v="38.888553000000002"/>
    <n v="-77.032426999999998"/>
    <n v="38.892274999999998"/>
    <n v="-77.013917000000006"/>
    <x v="0"/>
    <x v="150"/>
    <n v="4066"/>
  </r>
  <r>
    <s v="F24276"/>
    <x v="0"/>
    <d v="2021-10-08T09:56:36"/>
    <d v="2021-10-08T10:14:20"/>
    <n v="31247"/>
    <n v="31271"/>
    <n v="38.888553000000002"/>
    <n v="-77.032426999999998"/>
    <n v="38.892274999999998"/>
    <n v="-77.013917000000006"/>
    <x v="1"/>
    <x v="648"/>
    <n v="4067"/>
  </r>
  <r>
    <s v="F24277"/>
    <x v="1"/>
    <d v="2021-10-13T11:37:44"/>
    <d v="2021-10-13T12:22:07"/>
    <n v="31247"/>
    <n v="31271"/>
    <n v="38.888637000000003"/>
    <n v="-77.032427999999996"/>
    <n v="38.892359999999996"/>
    <n v="-77.013738000000004"/>
    <x v="1"/>
    <x v="503"/>
    <n v="4068"/>
  </r>
  <r>
    <s v="F24278"/>
    <x v="0"/>
    <d v="2021-10-20T16:26:48"/>
    <d v="2021-10-20T19:21:54"/>
    <n v="31247"/>
    <n v="31271"/>
    <n v="38.888553000000002"/>
    <n v="-77.032426999999998"/>
    <n v="38.892274999999998"/>
    <n v="-77.013917000000006"/>
    <x v="1"/>
    <x v="32"/>
    <n v="4069"/>
  </r>
  <r>
    <s v="F24279"/>
    <x v="0"/>
    <d v="2021-10-20T16:37:00"/>
    <d v="2021-10-20T19:21:32"/>
    <n v="31247"/>
    <n v="31271"/>
    <n v="38.888553000000002"/>
    <n v="-77.032426999999998"/>
    <n v="38.892274999999998"/>
    <n v="-77.013917000000006"/>
    <x v="1"/>
    <x v="653"/>
    <n v="4070"/>
  </r>
  <r>
    <s v="F24280"/>
    <x v="0"/>
    <d v="2021-10-20T16:25:02"/>
    <d v="2021-10-20T23:25:20"/>
    <n v="31247"/>
    <n v="31271"/>
    <n v="38.888553000000002"/>
    <n v="-77.032426999999998"/>
    <n v="38.892274999999998"/>
    <n v="-77.013917000000006"/>
    <x v="1"/>
    <x v="398"/>
    <n v="4071"/>
  </r>
  <r>
    <s v="F24281"/>
    <x v="0"/>
    <d v="2021-10-22T14:52:15"/>
    <d v="2021-10-22T15:09:27"/>
    <n v="31247"/>
    <n v="31271"/>
    <n v="38.888553000000002"/>
    <n v="-77.032426999999998"/>
    <n v="38.892274999999998"/>
    <n v="-77.013917000000006"/>
    <x v="0"/>
    <x v="11"/>
    <n v="4072"/>
  </r>
  <r>
    <s v="F24282"/>
    <x v="0"/>
    <d v="2021-10-07T18:05:27"/>
    <d v="2021-10-07T18:52:07"/>
    <n v="31247"/>
    <n v="31271"/>
    <n v="38.888553000000002"/>
    <n v="-77.032426999999998"/>
    <n v="38.892274999999998"/>
    <n v="-77.013917000000006"/>
    <x v="1"/>
    <x v="126"/>
    <n v="4073"/>
  </r>
  <r>
    <s v="F24283"/>
    <x v="2"/>
    <d v="2021-10-10T11:04:14"/>
    <d v="2021-10-10T12:21:16"/>
    <n v="31247"/>
    <n v="31271"/>
    <n v="38.888553000000002"/>
    <n v="-77.032426999999998"/>
    <n v="38.892274999999998"/>
    <n v="-77.013917000000006"/>
    <x v="1"/>
    <x v="526"/>
    <n v="4074"/>
  </r>
  <r>
    <s v="F24284"/>
    <x v="0"/>
    <d v="2021-10-31T15:52:16"/>
    <d v="2021-10-31T16:10:05"/>
    <n v="31247"/>
    <n v="31271"/>
    <n v="38.888553000000002"/>
    <n v="-77.032426999999998"/>
    <n v="38.892274999999998"/>
    <n v="-77.013917000000006"/>
    <x v="1"/>
    <x v="268"/>
    <n v="4075"/>
  </r>
  <r>
    <s v="F24285"/>
    <x v="0"/>
    <d v="2021-10-15T11:51:20"/>
    <d v="2021-10-15T12:08:05"/>
    <n v="31247"/>
    <n v="31271"/>
    <n v="38.888553000000002"/>
    <n v="-77.032426999999998"/>
    <n v="38.892274999999998"/>
    <n v="-77.013917000000006"/>
    <x v="0"/>
    <x v="97"/>
    <n v="4076"/>
  </r>
  <r>
    <s v="F24286"/>
    <x v="0"/>
    <d v="2021-10-21T12:47:46"/>
    <d v="2021-10-21T13:10:18"/>
    <n v="31247"/>
    <n v="31271"/>
    <n v="38.888553000000002"/>
    <n v="-77.032426999999998"/>
    <n v="38.892274999999998"/>
    <n v="-77.013917000000006"/>
    <x v="1"/>
    <x v="591"/>
    <n v="4077"/>
  </r>
  <r>
    <s v="F24287"/>
    <x v="0"/>
    <d v="2021-10-15T13:12:18"/>
    <d v="2021-10-15T13:45:21"/>
    <n v="31247"/>
    <n v="31271"/>
    <n v="38.888553000000002"/>
    <n v="-77.032426999999998"/>
    <n v="38.892274999999998"/>
    <n v="-77.013917000000006"/>
    <x v="1"/>
    <x v="170"/>
    <n v="4078"/>
  </r>
  <r>
    <s v="F24288"/>
    <x v="0"/>
    <d v="2021-10-07T18:01:26"/>
    <d v="2021-10-07T18:52:17"/>
    <n v="31247"/>
    <n v="31271"/>
    <n v="38.888553000000002"/>
    <n v="-77.032426999999998"/>
    <n v="38.892274999999998"/>
    <n v="-77.013917000000006"/>
    <x v="1"/>
    <x v="139"/>
    <n v="4079"/>
  </r>
  <r>
    <s v="F24289"/>
    <x v="0"/>
    <d v="2021-10-18T16:51:44"/>
    <d v="2021-10-18T17:34:43"/>
    <n v="31247"/>
    <n v="31271"/>
    <n v="38.888553000000002"/>
    <n v="-77.032426999999998"/>
    <n v="38.892274999999998"/>
    <n v="-77.013917000000006"/>
    <x v="0"/>
    <x v="194"/>
    <n v="4080"/>
  </r>
  <r>
    <s v="F24290"/>
    <x v="2"/>
    <d v="2021-10-10T21:59:21"/>
    <d v="2021-10-10T22:18:55"/>
    <n v="31247"/>
    <n v="31271"/>
    <n v="38.888553000000002"/>
    <n v="-77.032426999999998"/>
    <n v="38.892274999999998"/>
    <n v="-77.013917000000006"/>
    <x v="1"/>
    <x v="41"/>
    <n v="4081"/>
  </r>
  <r>
    <s v="F24291"/>
    <x v="0"/>
    <d v="2021-10-22T18:08:08"/>
    <d v="2021-10-22T18:48:54"/>
    <n v="31247"/>
    <n v="31271"/>
    <n v="38.888553000000002"/>
    <n v="-77.032426999999998"/>
    <n v="38.892274999999998"/>
    <n v="-77.013917000000006"/>
    <x v="1"/>
    <x v="61"/>
    <n v="4082"/>
  </r>
  <r>
    <s v="F24292"/>
    <x v="2"/>
    <d v="2021-10-24T12:06:41"/>
    <d v="2021-10-24T12:31:08"/>
    <n v="31247"/>
    <n v="31271"/>
    <n v="38.888553000000002"/>
    <n v="-77.032426999999998"/>
    <n v="38.892274999999998"/>
    <n v="-77.013917000000006"/>
    <x v="1"/>
    <x v="569"/>
    <n v="4083"/>
  </r>
  <r>
    <s v="F24293"/>
    <x v="0"/>
    <d v="2021-10-02T15:40:43"/>
    <d v="2021-10-02T16:01:36"/>
    <n v="31247"/>
    <n v="31271"/>
    <n v="38.888553000000002"/>
    <n v="-77.032426999999998"/>
    <n v="38.892274999999998"/>
    <n v="-77.013917000000006"/>
    <x v="1"/>
    <x v="295"/>
    <n v="4084"/>
  </r>
  <r>
    <s v="F24294"/>
    <x v="0"/>
    <d v="2021-10-21T12:49:43"/>
    <d v="2021-10-21T13:10:22"/>
    <n v="31247"/>
    <n v="31271"/>
    <n v="38.888553000000002"/>
    <n v="-77.032426999999998"/>
    <n v="38.892274999999998"/>
    <n v="-77.013917000000006"/>
    <x v="1"/>
    <x v="375"/>
    <n v="4085"/>
  </r>
  <r>
    <s v="F24295"/>
    <x v="0"/>
    <d v="2021-10-11T18:16:21"/>
    <d v="2021-10-11T20:09:47"/>
    <n v="31247"/>
    <n v="31271"/>
    <n v="38.888553000000002"/>
    <n v="-77.032426999999998"/>
    <n v="38.892274999999998"/>
    <n v="-77.013917000000006"/>
    <x v="1"/>
    <x v="595"/>
    <n v="4086"/>
  </r>
  <r>
    <s v="F24296"/>
    <x v="2"/>
    <d v="2021-10-08T10:00:14"/>
    <d v="2021-10-08T10:14:54"/>
    <n v="31247"/>
    <n v="31271"/>
    <n v="38.888553000000002"/>
    <n v="-77.032426999999998"/>
    <n v="38.892274999999998"/>
    <n v="-77.013917000000006"/>
    <x v="1"/>
    <x v="245"/>
    <n v="4087"/>
  </r>
  <r>
    <s v="F24297"/>
    <x v="2"/>
    <d v="2021-10-04T14:19:00"/>
    <d v="2021-10-04T19:36:58"/>
    <n v="31247"/>
    <n v="31271"/>
    <n v="38.888553000000002"/>
    <n v="-77.032426999999998"/>
    <n v="38.892274999999998"/>
    <n v="-77.013917000000006"/>
    <x v="1"/>
    <x v="282"/>
    <n v="4088"/>
  </r>
  <r>
    <s v="F24298"/>
    <x v="0"/>
    <d v="2021-10-22T14:50:56"/>
    <d v="2021-10-22T15:09:36"/>
    <n v="31247"/>
    <n v="31271"/>
    <n v="38.888553000000002"/>
    <n v="-77.032426999999998"/>
    <n v="38.892274999999998"/>
    <n v="-77.013917000000006"/>
    <x v="0"/>
    <x v="637"/>
    <n v="4089"/>
  </r>
  <r>
    <s v="F24299"/>
    <x v="0"/>
    <d v="2021-10-20T16:36:15"/>
    <d v="2021-10-20T19:21:43"/>
    <n v="31247"/>
    <n v="31271"/>
    <n v="38.888553000000002"/>
    <n v="-77.032426999999998"/>
    <n v="38.892274999999998"/>
    <n v="-77.013917000000006"/>
    <x v="1"/>
    <x v="647"/>
    <n v="4090"/>
  </r>
  <r>
    <s v="F24300"/>
    <x v="2"/>
    <d v="2021-10-24T12:08:40"/>
    <d v="2021-10-24T12:30:37"/>
    <n v="31247"/>
    <n v="31271"/>
    <n v="38.888553000000002"/>
    <n v="-77.032426999999998"/>
    <n v="38.892274999999998"/>
    <n v="-77.013917000000006"/>
    <x v="1"/>
    <x v="590"/>
    <n v="4091"/>
  </r>
  <r>
    <s v="F24301"/>
    <x v="0"/>
    <d v="2021-10-10T13:52:35"/>
    <d v="2021-10-10T14:36:43"/>
    <n v="31247"/>
    <n v="31271"/>
    <n v="38.888553000000002"/>
    <n v="-77.032426999999998"/>
    <n v="38.892274999999998"/>
    <n v="-77.013917000000006"/>
    <x v="1"/>
    <x v="407"/>
    <n v="4092"/>
  </r>
  <r>
    <s v="F24302"/>
    <x v="2"/>
    <d v="2021-10-28T18:48:09"/>
    <d v="2021-10-28T19:56:00"/>
    <n v="31247"/>
    <n v="31271"/>
    <n v="38.888553000000002"/>
    <n v="-77.032426999999998"/>
    <n v="38.892274999999998"/>
    <n v="-77.013917000000006"/>
    <x v="1"/>
    <x v="598"/>
    <n v="4093"/>
  </r>
  <r>
    <s v="F24303"/>
    <x v="2"/>
    <d v="2021-10-10T21:58:28"/>
    <d v="2021-10-10T22:19:04"/>
    <n v="31247"/>
    <n v="31271"/>
    <n v="38.888553000000002"/>
    <n v="-77.032426999999998"/>
    <n v="38.892274999999998"/>
    <n v="-77.013917000000006"/>
    <x v="1"/>
    <x v="118"/>
    <n v="4094"/>
  </r>
  <r>
    <s v="F24304"/>
    <x v="0"/>
    <d v="2021-10-15T13:12:43"/>
    <d v="2021-10-15T13:45:20"/>
    <n v="31247"/>
    <n v="31271"/>
    <n v="38.888553000000002"/>
    <n v="-77.032426999999998"/>
    <n v="38.892274999999998"/>
    <n v="-77.013917000000006"/>
    <x v="1"/>
    <x v="157"/>
    <n v="4095"/>
  </r>
  <r>
    <s v="F24305"/>
    <x v="0"/>
    <d v="2021-10-11T18:15:05"/>
    <d v="2021-10-11T20:09:47"/>
    <n v="31247"/>
    <n v="31271"/>
    <n v="38.888553000000002"/>
    <n v="-77.032426999999998"/>
    <n v="38.892274999999998"/>
    <n v="-77.013917000000006"/>
    <x v="1"/>
    <x v="480"/>
    <n v="4096"/>
  </r>
  <r>
    <s v="F24306"/>
    <x v="2"/>
    <d v="2021-10-10T11:59:18"/>
    <d v="2021-10-10T12:21:01"/>
    <n v="31247"/>
    <n v="31271"/>
    <n v="38.888553000000002"/>
    <n v="-77.032426999999998"/>
    <n v="38.892274999999998"/>
    <n v="-77.013917000000006"/>
    <x v="1"/>
    <x v="637"/>
    <n v="4097"/>
  </r>
  <r>
    <s v="F24307"/>
    <x v="2"/>
    <d v="2021-10-28T18:47:15"/>
    <d v="2021-10-28T19:56:50"/>
    <n v="31247"/>
    <n v="31271"/>
    <n v="38.888553000000002"/>
    <n v="-77.032426999999998"/>
    <n v="38.892274999999998"/>
    <n v="-77.013917000000006"/>
    <x v="1"/>
    <x v="111"/>
    <n v="4098"/>
  </r>
  <r>
    <s v="F24308"/>
    <x v="2"/>
    <d v="2021-10-10T13:51:47"/>
    <d v="2021-10-10T14:36:41"/>
    <n v="31247"/>
    <n v="31271"/>
    <n v="38.888553000000002"/>
    <n v="-77.032426999999998"/>
    <n v="38.892274999999998"/>
    <n v="-77.013917000000006"/>
    <x v="1"/>
    <x v="401"/>
    <n v="4099"/>
  </r>
  <r>
    <s v="F24309"/>
    <x v="0"/>
    <d v="2021-10-22T18:09:10"/>
    <d v="2021-10-22T18:49:05"/>
    <n v="31247"/>
    <n v="31271"/>
    <n v="38.888553000000002"/>
    <n v="-77.032426999999998"/>
    <n v="38.892274999999998"/>
    <n v="-77.013917000000006"/>
    <x v="1"/>
    <x v="79"/>
    <n v="4100"/>
  </r>
  <r>
    <s v="F24310"/>
    <x v="2"/>
    <d v="2021-10-04T12:30:31"/>
    <d v="2021-10-04T14:51:19"/>
    <n v="31247"/>
    <n v="31271"/>
    <n v="38.888553000000002"/>
    <n v="-77.032426999999998"/>
    <n v="38.892274999999998"/>
    <n v="-77.013917000000006"/>
    <x v="1"/>
    <x v="55"/>
    <n v="4101"/>
  </r>
  <r>
    <s v="F24311"/>
    <x v="0"/>
    <d v="2021-10-18T16:53:10"/>
    <d v="2021-10-18T17:34:04"/>
    <n v="31247"/>
    <n v="31271"/>
    <n v="38.888553000000002"/>
    <n v="-77.032426999999998"/>
    <n v="38.892274999999998"/>
    <n v="-77.013917000000006"/>
    <x v="0"/>
    <x v="398"/>
    <n v="4102"/>
  </r>
  <r>
    <s v="F24312"/>
    <x v="0"/>
    <d v="2021-10-14T20:59:00"/>
    <d v="2021-10-14T21:26:57"/>
    <n v="31247"/>
    <n v="31271"/>
    <n v="38.888553000000002"/>
    <n v="-77.032426999999998"/>
    <n v="38.892274999999998"/>
    <n v="-77.013917000000006"/>
    <x v="1"/>
    <x v="506"/>
    <n v="4103"/>
  </r>
  <r>
    <s v="F24313"/>
    <x v="2"/>
    <d v="2021-10-04T12:34:10"/>
    <d v="2021-10-04T14:51:21"/>
    <n v="31247"/>
    <n v="31271"/>
    <n v="38.888553000000002"/>
    <n v="-77.032426999999998"/>
    <n v="38.892274999999998"/>
    <n v="-77.013917000000006"/>
    <x v="1"/>
    <x v="377"/>
    <n v="4104"/>
  </r>
  <r>
    <s v="F24314"/>
    <x v="2"/>
    <d v="2021-10-14T21:00:27"/>
    <d v="2021-10-14T21:27:03"/>
    <n v="31247"/>
    <n v="31271"/>
    <n v="38.888553000000002"/>
    <n v="-77.032426999999998"/>
    <n v="38.892274999999998"/>
    <n v="-77.013917000000006"/>
    <x v="1"/>
    <x v="635"/>
    <n v="4105"/>
  </r>
  <r>
    <s v="F24315"/>
    <x v="2"/>
    <d v="2021-10-10T21:58:23"/>
    <d v="2021-10-10T22:19:03"/>
    <n v="31247"/>
    <n v="31271"/>
    <n v="38.888553000000002"/>
    <n v="-77.032426999999998"/>
    <n v="38.892274999999998"/>
    <n v="-77.013917000000006"/>
    <x v="1"/>
    <x v="199"/>
    <n v="4106"/>
  </r>
  <r>
    <s v="F24316"/>
    <x v="2"/>
    <d v="2021-10-04T12:30:19"/>
    <d v="2021-10-04T14:51:22"/>
    <n v="31247"/>
    <n v="31271"/>
    <n v="38.888553000000002"/>
    <n v="-77.032426999999998"/>
    <n v="38.892274999999998"/>
    <n v="-77.013917000000006"/>
    <x v="1"/>
    <x v="410"/>
    <n v="4107"/>
  </r>
  <r>
    <s v="F24317"/>
    <x v="1"/>
    <d v="2021-10-13T11:38:20"/>
    <d v="2021-10-13T12:22:13"/>
    <n v="31247"/>
    <n v="31271"/>
    <n v="38.888601000000001"/>
    <n v="-77.032332999999994"/>
    <n v="38.892364000000001"/>
    <n v="-77.013823000000002"/>
    <x v="0"/>
    <x v="109"/>
    <n v="4108"/>
  </r>
  <r>
    <s v="F24318"/>
    <x v="0"/>
    <d v="2021-10-18T16:51:43"/>
    <d v="2021-10-18T17:34:12"/>
    <n v="31247"/>
    <n v="31271"/>
    <n v="38.888553000000002"/>
    <n v="-77.032426999999998"/>
    <n v="38.892274999999998"/>
    <n v="-77.013917000000006"/>
    <x v="0"/>
    <x v="371"/>
    <n v="4109"/>
  </r>
  <r>
    <s v="F24319"/>
    <x v="0"/>
    <d v="2021-10-25T06:51:03"/>
    <d v="2021-10-25T07:29:24"/>
    <n v="31061"/>
    <n v="31271"/>
    <n v="38.848453999999997"/>
    <n v="-77.084918000000002"/>
    <n v="38.892274999999998"/>
    <n v="-77.013917000000006"/>
    <x v="0"/>
    <x v="568"/>
    <n v="4110"/>
  </r>
  <r>
    <s v="F24320"/>
    <x v="0"/>
    <d v="2021-10-13T06:49:12"/>
    <d v="2021-10-13T07:25:00"/>
    <n v="31061"/>
    <n v="31271"/>
    <n v="38.848453999999997"/>
    <n v="-77.084918000000002"/>
    <n v="38.892274999999998"/>
    <n v="-77.013917000000006"/>
    <x v="0"/>
    <x v="313"/>
    <n v="4111"/>
  </r>
  <r>
    <s v="F24321"/>
    <x v="0"/>
    <d v="2021-10-12T06:51:00"/>
    <d v="2021-10-12T07:28:42"/>
    <n v="31061"/>
    <n v="31271"/>
    <n v="38.848453999999997"/>
    <n v="-77.084918000000002"/>
    <n v="38.892274999999998"/>
    <n v="-77.013917000000006"/>
    <x v="0"/>
    <x v="153"/>
    <n v="4112"/>
  </r>
  <r>
    <s v="F24322"/>
    <x v="0"/>
    <d v="2021-10-19T06:49:07"/>
    <d v="2021-10-19T07:27:06"/>
    <n v="31061"/>
    <n v="31271"/>
    <n v="38.848453999999997"/>
    <n v="-77.084918000000002"/>
    <n v="38.892274999999998"/>
    <n v="-77.013917000000006"/>
    <x v="0"/>
    <x v="154"/>
    <n v="4113"/>
  </r>
  <r>
    <s v="F24323"/>
    <x v="0"/>
    <d v="2021-10-04T06:49:41"/>
    <d v="2021-10-04T07:25:13"/>
    <n v="31061"/>
    <n v="31271"/>
    <n v="38.848453999999997"/>
    <n v="-77.084918000000002"/>
    <n v="38.892274999999998"/>
    <n v="-77.013917000000006"/>
    <x v="0"/>
    <x v="596"/>
    <n v="4114"/>
  </r>
  <r>
    <s v="F24324"/>
    <x v="0"/>
    <d v="2021-10-18T06:49:26"/>
    <d v="2021-10-18T07:27:07"/>
    <n v="31061"/>
    <n v="31271"/>
    <n v="38.848453999999997"/>
    <n v="-77.084918000000002"/>
    <n v="38.892274999999998"/>
    <n v="-77.013917000000006"/>
    <x v="0"/>
    <x v="438"/>
    <n v="4115"/>
  </r>
  <r>
    <s v="F24325"/>
    <x v="0"/>
    <d v="2021-10-05T06:48:25"/>
    <d v="2021-10-05T07:25:09"/>
    <n v="31061"/>
    <n v="31271"/>
    <n v="38.848453999999997"/>
    <n v="-77.084918000000002"/>
    <n v="38.892274999999998"/>
    <n v="-77.013917000000006"/>
    <x v="0"/>
    <x v="52"/>
    <n v="4116"/>
  </r>
  <r>
    <s v="F24326"/>
    <x v="0"/>
    <d v="2021-10-11T09:16:14"/>
    <d v="2021-10-11T09:23:59"/>
    <n v="31505"/>
    <n v="31271"/>
    <n v="38.910972000000001"/>
    <n v="-77.004949999999994"/>
    <n v="38.892274999999998"/>
    <n v="-77.013917000000006"/>
    <x v="1"/>
    <x v="333"/>
    <n v="4117"/>
  </r>
  <r>
    <s v="F24327"/>
    <x v="0"/>
    <d v="2021-10-07T18:22:57"/>
    <d v="2021-10-07T18:49:00"/>
    <n v="31505"/>
    <n v="31271"/>
    <n v="38.910972000000001"/>
    <n v="-77.004949999999994"/>
    <n v="38.892274999999998"/>
    <n v="-77.013917000000006"/>
    <x v="1"/>
    <x v="370"/>
    <n v="4118"/>
  </r>
  <r>
    <s v="F24328"/>
    <x v="1"/>
    <d v="2021-10-21T17:44:07"/>
    <d v="2021-10-21T17:52:29"/>
    <n v="31505"/>
    <n v="31271"/>
    <n v="38.910898000000003"/>
    <n v="-77.004973000000007"/>
    <n v="38.892302999999998"/>
    <n v="-77.013750999999999"/>
    <x v="1"/>
    <x v="319"/>
    <n v="4119"/>
  </r>
  <r>
    <s v="F24329"/>
    <x v="0"/>
    <d v="2021-10-13T18:31:35"/>
    <d v="2021-10-13T18:43:43"/>
    <n v="31505"/>
    <n v="31271"/>
    <n v="38.910972000000001"/>
    <n v="-77.004949999999994"/>
    <n v="38.892274999999998"/>
    <n v="-77.013917000000006"/>
    <x v="0"/>
    <x v="549"/>
    <n v="4120"/>
  </r>
  <r>
    <s v="F24330"/>
    <x v="0"/>
    <d v="2021-10-20T18:10:23"/>
    <d v="2021-10-20T18:23:04"/>
    <n v="31505"/>
    <n v="31271"/>
    <n v="38.910972000000001"/>
    <n v="-77.004949999999994"/>
    <n v="38.892274999999998"/>
    <n v="-77.013917000000006"/>
    <x v="1"/>
    <x v="642"/>
    <n v="4121"/>
  </r>
  <r>
    <s v="F24331"/>
    <x v="0"/>
    <d v="2021-10-25T08:29:43"/>
    <d v="2021-10-25T08:45:19"/>
    <n v="31505"/>
    <n v="31271"/>
    <n v="38.910972000000001"/>
    <n v="-77.004949999999994"/>
    <n v="38.892274999999998"/>
    <n v="-77.013917000000006"/>
    <x v="0"/>
    <x v="385"/>
    <n v="4122"/>
  </r>
  <r>
    <s v="F24332"/>
    <x v="0"/>
    <d v="2021-10-02T14:04:44"/>
    <d v="2021-10-02T14:20:25"/>
    <n v="31505"/>
    <n v="31271"/>
    <n v="38.910972000000001"/>
    <n v="-77.004949999999994"/>
    <n v="38.892274999999998"/>
    <n v="-77.013917000000006"/>
    <x v="0"/>
    <x v="657"/>
    <n v="4123"/>
  </r>
  <r>
    <s v="F24333"/>
    <x v="0"/>
    <d v="2021-10-15T16:03:17"/>
    <d v="2021-10-15T16:20:04"/>
    <n v="31505"/>
    <n v="31271"/>
    <n v="38.910972000000001"/>
    <n v="-77.004949999999994"/>
    <n v="38.892274999999998"/>
    <n v="-77.013917000000006"/>
    <x v="0"/>
    <x v="538"/>
    <n v="4124"/>
  </r>
  <r>
    <s v="F24334"/>
    <x v="0"/>
    <d v="2021-10-15T14:19:54"/>
    <d v="2021-10-15T14:39:00"/>
    <n v="31505"/>
    <n v="31271"/>
    <n v="38.910972000000001"/>
    <n v="-77.004949999999994"/>
    <n v="38.892274999999998"/>
    <n v="-77.013917000000006"/>
    <x v="0"/>
    <x v="12"/>
    <n v="4125"/>
  </r>
  <r>
    <s v="F24335"/>
    <x v="0"/>
    <d v="2021-10-07T18:24:16"/>
    <d v="2021-10-07T18:48:55"/>
    <n v="31505"/>
    <n v="31271"/>
    <n v="38.910972000000001"/>
    <n v="-77.004949999999994"/>
    <n v="38.892274999999998"/>
    <n v="-77.013917000000006"/>
    <x v="1"/>
    <x v="207"/>
    <n v="4126"/>
  </r>
  <r>
    <s v="F24336"/>
    <x v="0"/>
    <d v="2021-10-15T16:02:12"/>
    <d v="2021-10-15T16:20:10"/>
    <n v="31505"/>
    <n v="31271"/>
    <n v="38.910972000000001"/>
    <n v="-77.004949999999994"/>
    <n v="38.892274999999998"/>
    <n v="-77.013917000000006"/>
    <x v="1"/>
    <x v="37"/>
    <n v="4127"/>
  </r>
  <r>
    <s v="F24337"/>
    <x v="0"/>
    <d v="2021-10-26T09:34:02"/>
    <d v="2021-10-26T10:04:48"/>
    <n v="31297"/>
    <n v="31271"/>
    <n v="38.899500000000003"/>
    <n v="-77.054154999999994"/>
    <n v="38.892274999999998"/>
    <n v="-77.013917000000006"/>
    <x v="0"/>
    <x v="215"/>
    <n v="4128"/>
  </r>
  <r>
    <s v="F24338"/>
    <x v="0"/>
    <d v="2021-10-21T12:48:50"/>
    <d v="2021-10-21T14:44:55"/>
    <n v="31289"/>
    <n v="31271"/>
    <n v="38.890538999999997"/>
    <n v="-77.049383000000006"/>
    <n v="38.892274999999998"/>
    <n v="-77.013917000000006"/>
    <x v="1"/>
    <x v="454"/>
    <n v="4129"/>
  </r>
  <r>
    <s v="F24339"/>
    <x v="0"/>
    <d v="2021-10-21T17:29:58"/>
    <d v="2021-10-21T18:32:42"/>
    <n v="31289"/>
    <n v="31271"/>
    <n v="38.890538999999997"/>
    <n v="-77.049383000000006"/>
    <n v="38.892274999999998"/>
    <n v="-77.013917000000006"/>
    <x v="1"/>
    <x v="346"/>
    <n v="4130"/>
  </r>
  <r>
    <s v="F24340"/>
    <x v="0"/>
    <d v="2021-10-21T17:32:10"/>
    <d v="2021-10-21T18:32:24"/>
    <n v="31289"/>
    <n v="31271"/>
    <n v="38.890538999999997"/>
    <n v="-77.049383000000006"/>
    <n v="38.892274999999998"/>
    <n v="-77.013917000000006"/>
    <x v="1"/>
    <x v="610"/>
    <n v="4131"/>
  </r>
  <r>
    <s v="F24341"/>
    <x v="2"/>
    <d v="2021-10-09T10:51:03"/>
    <d v="2021-10-09T11:56:22"/>
    <n v="31289"/>
    <n v="31271"/>
    <n v="38.890538999999997"/>
    <n v="-77.049383000000006"/>
    <n v="38.892274999999998"/>
    <n v="-77.013917000000006"/>
    <x v="1"/>
    <x v="423"/>
    <n v="4132"/>
  </r>
  <r>
    <s v="F24342"/>
    <x v="0"/>
    <d v="2021-10-10T15:44:36"/>
    <d v="2021-10-10T16:13:10"/>
    <n v="31289"/>
    <n v="31271"/>
    <n v="38.890538999999997"/>
    <n v="-77.049383000000006"/>
    <n v="38.892274999999998"/>
    <n v="-77.013917000000006"/>
    <x v="1"/>
    <x v="593"/>
    <n v="4133"/>
  </r>
  <r>
    <s v="F24343"/>
    <x v="0"/>
    <d v="2021-10-10T00:35:10"/>
    <d v="2021-10-10T00:55:22"/>
    <n v="31289"/>
    <n v="31271"/>
    <n v="38.890538999999997"/>
    <n v="-77.049383000000006"/>
    <n v="38.892274999999998"/>
    <n v="-77.013917000000006"/>
    <x v="1"/>
    <x v="208"/>
    <n v="4134"/>
  </r>
  <r>
    <s v="F24344"/>
    <x v="0"/>
    <d v="2021-10-08T18:23:46"/>
    <d v="2021-10-08T19:40:47"/>
    <n v="31289"/>
    <n v="31271"/>
    <n v="38.890538999999997"/>
    <n v="-77.049383000000006"/>
    <n v="38.892274999999998"/>
    <n v="-77.013917000000006"/>
    <x v="1"/>
    <x v="525"/>
    <n v="4135"/>
  </r>
  <r>
    <s v="F24345"/>
    <x v="0"/>
    <d v="2021-10-07T08:41:11"/>
    <d v="2021-10-07T09:27:56"/>
    <n v="31289"/>
    <n v="31271"/>
    <n v="38.890538999999997"/>
    <n v="-77.049383000000006"/>
    <n v="38.892274999999998"/>
    <n v="-77.013917000000006"/>
    <x v="1"/>
    <x v="625"/>
    <n v="4136"/>
  </r>
  <r>
    <s v="F24346"/>
    <x v="0"/>
    <d v="2021-10-11T11:40:08"/>
    <d v="2021-10-11T12:07:53"/>
    <n v="31289"/>
    <n v="31271"/>
    <n v="38.890538999999997"/>
    <n v="-77.049383000000006"/>
    <n v="38.892274999999998"/>
    <n v="-77.013917000000006"/>
    <x v="1"/>
    <x v="281"/>
    <n v="4137"/>
  </r>
  <r>
    <s v="F24347"/>
    <x v="0"/>
    <d v="2021-10-24T21:41:57"/>
    <d v="2021-10-24T22:23:49"/>
    <n v="31289"/>
    <n v="31271"/>
    <n v="38.890538999999997"/>
    <n v="-77.049383000000006"/>
    <n v="38.892274999999998"/>
    <n v="-77.013917000000006"/>
    <x v="1"/>
    <x v="413"/>
    <n v="4138"/>
  </r>
  <r>
    <s v="F24348"/>
    <x v="0"/>
    <d v="2021-10-24T21:41:58"/>
    <d v="2021-10-24T22:23:44"/>
    <n v="31289"/>
    <n v="31271"/>
    <n v="38.890538999999997"/>
    <n v="-77.049383000000006"/>
    <n v="38.892274999999998"/>
    <n v="-77.013917000000006"/>
    <x v="1"/>
    <x v="255"/>
    <n v="4139"/>
  </r>
  <r>
    <s v="F24349"/>
    <x v="2"/>
    <d v="2021-10-18T14:42:24"/>
    <d v="2021-10-18T17:06:40"/>
    <n v="31289"/>
    <n v="31271"/>
    <n v="38.890538999999997"/>
    <n v="-77.049383000000006"/>
    <n v="38.892274999999998"/>
    <n v="-77.013917000000006"/>
    <x v="1"/>
    <x v="63"/>
    <n v="4140"/>
  </r>
  <r>
    <s v="F24350"/>
    <x v="2"/>
    <d v="2021-10-02T15:30:22"/>
    <d v="2021-10-02T15:58:34"/>
    <n v="31289"/>
    <n v="31271"/>
    <n v="38.890538999999997"/>
    <n v="-77.049383000000006"/>
    <n v="38.892274999999998"/>
    <n v="-77.013917000000006"/>
    <x v="1"/>
    <x v="606"/>
    <n v="4141"/>
  </r>
  <r>
    <s v="F24351"/>
    <x v="0"/>
    <d v="2021-10-07T19:32:38"/>
    <d v="2021-10-07T20:04:11"/>
    <n v="31289"/>
    <n v="31271"/>
    <n v="38.890538999999997"/>
    <n v="-77.049383000000006"/>
    <n v="38.892274999999998"/>
    <n v="-77.013917000000006"/>
    <x v="0"/>
    <x v="158"/>
    <n v="4142"/>
  </r>
  <r>
    <s v="F24352"/>
    <x v="0"/>
    <d v="2021-10-10T15:45:35"/>
    <d v="2021-10-10T16:13:12"/>
    <n v="31289"/>
    <n v="31271"/>
    <n v="38.890538999999997"/>
    <n v="-77.049383000000006"/>
    <n v="38.892274999999998"/>
    <n v="-77.013917000000006"/>
    <x v="0"/>
    <x v="55"/>
    <n v="4143"/>
  </r>
  <r>
    <s v="F24353"/>
    <x v="0"/>
    <d v="2021-10-31T10:10:42"/>
    <d v="2021-10-31T10:26:12"/>
    <n v="31289"/>
    <n v="31271"/>
    <n v="38.890538999999997"/>
    <n v="-77.049383000000006"/>
    <n v="38.892274999999998"/>
    <n v="-77.013917000000006"/>
    <x v="0"/>
    <x v="391"/>
    <n v="4144"/>
  </r>
  <r>
    <s v="F24354"/>
    <x v="2"/>
    <d v="2021-10-09T10:50:47"/>
    <d v="2021-10-09T11:56:33"/>
    <n v="31289"/>
    <n v="31271"/>
    <n v="38.890538999999997"/>
    <n v="-77.049383000000006"/>
    <n v="38.892274999999998"/>
    <n v="-77.013917000000006"/>
    <x v="1"/>
    <x v="206"/>
    <n v="4145"/>
  </r>
  <r>
    <s v="F24355"/>
    <x v="2"/>
    <d v="2021-10-05T11:11:29"/>
    <d v="2021-10-05T12:12:43"/>
    <n v="31289"/>
    <n v="31271"/>
    <n v="38.890538999999997"/>
    <n v="-77.049383000000006"/>
    <n v="38.892274999999998"/>
    <n v="-77.013917000000006"/>
    <x v="1"/>
    <x v="84"/>
    <n v="4146"/>
  </r>
  <r>
    <s v="F24356"/>
    <x v="0"/>
    <d v="2021-10-07T08:40:41"/>
    <d v="2021-10-07T09:27:58"/>
    <n v="31289"/>
    <n v="31271"/>
    <n v="38.890538999999997"/>
    <n v="-77.049383000000006"/>
    <n v="38.892274999999998"/>
    <n v="-77.013917000000006"/>
    <x v="1"/>
    <x v="492"/>
    <n v="4147"/>
  </r>
  <r>
    <s v="F24357"/>
    <x v="2"/>
    <d v="2021-10-02T15:29:13"/>
    <d v="2021-10-02T15:58:33"/>
    <n v="31289"/>
    <n v="31271"/>
    <n v="38.890538999999997"/>
    <n v="-77.049383000000006"/>
    <n v="38.892274999999998"/>
    <n v="-77.013917000000006"/>
    <x v="1"/>
    <x v="225"/>
    <n v="4148"/>
  </r>
  <r>
    <s v="F24358"/>
    <x v="2"/>
    <d v="2021-10-23T12:07:56"/>
    <d v="2021-10-23T12:36:16"/>
    <n v="31289"/>
    <n v="31271"/>
    <n v="38.890538999999997"/>
    <n v="-77.049383000000006"/>
    <n v="38.892274999999998"/>
    <n v="-77.013917000000006"/>
    <x v="1"/>
    <x v="260"/>
    <n v="4149"/>
  </r>
  <r>
    <s v="F24359"/>
    <x v="0"/>
    <d v="2021-10-23T12:03:48"/>
    <d v="2021-10-23T12:36:17"/>
    <n v="31289"/>
    <n v="31271"/>
    <n v="38.890538999999997"/>
    <n v="-77.049383000000006"/>
    <n v="38.892274999999998"/>
    <n v="-77.013917000000006"/>
    <x v="1"/>
    <x v="41"/>
    <n v="4150"/>
  </r>
  <r>
    <s v="F24360"/>
    <x v="2"/>
    <d v="2021-10-05T11:11:51"/>
    <d v="2021-10-05T12:12:10"/>
    <n v="31289"/>
    <n v="31271"/>
    <n v="38.890538999999997"/>
    <n v="-77.049383000000006"/>
    <n v="38.892274999999998"/>
    <n v="-77.013917000000006"/>
    <x v="1"/>
    <x v="243"/>
    <n v="4151"/>
  </r>
  <r>
    <s v="F24361"/>
    <x v="0"/>
    <d v="2021-10-25T15:33:36"/>
    <d v="2021-10-25T15:56:49"/>
    <n v="31289"/>
    <n v="31271"/>
    <n v="38.890538999999997"/>
    <n v="-77.049383000000006"/>
    <n v="38.892274999999998"/>
    <n v="-77.013917000000006"/>
    <x v="1"/>
    <x v="114"/>
    <n v="4152"/>
  </r>
  <r>
    <s v="F24362"/>
    <x v="2"/>
    <d v="2021-10-02T15:33:51"/>
    <d v="2021-10-02T15:58:45"/>
    <n v="31289"/>
    <n v="31271"/>
    <n v="38.890538999999997"/>
    <n v="-77.049383000000006"/>
    <n v="38.892274999999998"/>
    <n v="-77.013917000000006"/>
    <x v="1"/>
    <x v="163"/>
    <n v="4153"/>
  </r>
  <r>
    <s v="F24363"/>
    <x v="2"/>
    <d v="2021-10-16T10:32:42"/>
    <d v="2021-10-16T13:09:42"/>
    <n v="31289"/>
    <n v="31271"/>
    <n v="38.890538999999997"/>
    <n v="-77.049383000000006"/>
    <n v="38.892274999999998"/>
    <n v="-77.013917000000006"/>
    <x v="1"/>
    <x v="182"/>
    <n v="4154"/>
  </r>
  <r>
    <s v="F24364"/>
    <x v="0"/>
    <d v="2021-10-21T12:48:56"/>
    <d v="2021-10-21T14:44:11"/>
    <n v="31289"/>
    <n v="31271"/>
    <n v="38.890538999999997"/>
    <n v="-77.049383000000006"/>
    <n v="38.892274999999998"/>
    <n v="-77.013917000000006"/>
    <x v="1"/>
    <x v="491"/>
    <n v="4155"/>
  </r>
  <r>
    <s v="F24365"/>
    <x v="0"/>
    <d v="2021-10-17T18:00:05"/>
    <d v="2021-10-17T18:54:40"/>
    <n v="31289"/>
    <n v="31271"/>
    <n v="38.890538999999997"/>
    <n v="-77.049383000000006"/>
    <n v="38.892274999999998"/>
    <n v="-77.013917000000006"/>
    <x v="1"/>
    <x v="257"/>
    <n v="4156"/>
  </r>
  <r>
    <s v="F24366"/>
    <x v="0"/>
    <d v="2021-10-16T10:39:19"/>
    <d v="2021-10-16T12:48:58"/>
    <n v="31289"/>
    <n v="31271"/>
    <n v="38.890538999999997"/>
    <n v="-77.049383000000006"/>
    <n v="38.892274999999998"/>
    <n v="-77.013917000000006"/>
    <x v="1"/>
    <x v="326"/>
    <n v="4157"/>
  </r>
  <r>
    <s v="F24367"/>
    <x v="0"/>
    <d v="2021-10-21T12:58:31"/>
    <d v="2021-10-21T14:44:09"/>
    <n v="31289"/>
    <n v="31271"/>
    <n v="38.890538999999997"/>
    <n v="-77.049383000000006"/>
    <n v="38.892274999999998"/>
    <n v="-77.013917000000006"/>
    <x v="1"/>
    <x v="359"/>
    <n v="4158"/>
  </r>
  <r>
    <s v="F24368"/>
    <x v="2"/>
    <d v="2021-10-18T14:43:30"/>
    <d v="2021-10-18T17:07:28"/>
    <n v="31289"/>
    <n v="31271"/>
    <n v="38.890538999999997"/>
    <n v="-77.049383000000006"/>
    <n v="38.892274999999998"/>
    <n v="-77.013917000000006"/>
    <x v="1"/>
    <x v="548"/>
    <n v="4159"/>
  </r>
  <r>
    <s v="F24369"/>
    <x v="0"/>
    <d v="2021-10-04T07:32:28"/>
    <d v="2021-10-04T08:13:29"/>
    <n v="31312"/>
    <n v="31271"/>
    <n v="38.90849"/>
    <n v="-77.063586000000001"/>
    <n v="38.892274999999998"/>
    <n v="-77.013917000000006"/>
    <x v="1"/>
    <x v="242"/>
    <n v="4160"/>
  </r>
  <r>
    <s v="F24370"/>
    <x v="0"/>
    <d v="2021-10-03T15:12:40"/>
    <d v="2021-10-03T16:48:12"/>
    <n v="31310"/>
    <n v="31271"/>
    <n v="38.955016000000001"/>
    <n v="-77.069956000000005"/>
    <n v="38.892274999999998"/>
    <n v="-77.013917000000006"/>
    <x v="1"/>
    <x v="119"/>
    <n v="4161"/>
  </r>
  <r>
    <s v="F24371"/>
    <x v="2"/>
    <d v="2021-10-26T17:33:22"/>
    <d v="2021-10-26T17:40:21"/>
    <n v="31217"/>
    <n v="31271"/>
    <n v="38.886277"/>
    <n v="-77.028242000000006"/>
    <n v="38.892274999999998"/>
    <n v="-77.013917000000006"/>
    <x v="1"/>
    <x v="432"/>
    <n v="4162"/>
  </r>
  <r>
    <s v="F24372"/>
    <x v="0"/>
    <d v="2021-10-08T13:13:40"/>
    <d v="2021-10-08T13:51:49"/>
    <n v="31217"/>
    <n v="31271"/>
    <n v="38.886277"/>
    <n v="-77.028242000000006"/>
    <n v="38.892274999999998"/>
    <n v="-77.013917000000006"/>
    <x v="1"/>
    <x v="498"/>
    <n v="4163"/>
  </r>
  <r>
    <s v="F24373"/>
    <x v="0"/>
    <d v="2021-10-08T13:12:37"/>
    <d v="2021-10-08T13:48:18"/>
    <n v="31217"/>
    <n v="31271"/>
    <n v="38.886277"/>
    <n v="-77.028242000000006"/>
    <n v="38.892274999999998"/>
    <n v="-77.013917000000006"/>
    <x v="1"/>
    <x v="572"/>
    <n v="4164"/>
  </r>
  <r>
    <s v="F24374"/>
    <x v="0"/>
    <d v="2021-10-27T14:19:37"/>
    <d v="2021-10-27T14:39:36"/>
    <n v="31503"/>
    <n v="31271"/>
    <n v="38.912599999999998"/>
    <n v="-77.013499999999993"/>
    <n v="38.892274999999998"/>
    <n v="-77.013917000000006"/>
    <x v="0"/>
    <x v="217"/>
    <n v="4165"/>
  </r>
  <r>
    <s v="F24375"/>
    <x v="0"/>
    <d v="2021-10-21T10:21:02"/>
    <d v="2021-10-21T10:36:21"/>
    <n v="31503"/>
    <n v="31271"/>
    <n v="38.912599999999998"/>
    <n v="-77.013499999999993"/>
    <n v="38.892274999999998"/>
    <n v="-77.013917000000006"/>
    <x v="0"/>
    <x v="502"/>
    <n v="4166"/>
  </r>
  <r>
    <s v="F24376"/>
    <x v="0"/>
    <d v="2021-10-24T16:10:12"/>
    <d v="2021-10-24T16:25:56"/>
    <n v="31527"/>
    <n v="31271"/>
    <n v="38.912523999999998"/>
    <n v="-77.008797999999999"/>
    <n v="38.892274999999998"/>
    <n v="-77.013917000000006"/>
    <x v="1"/>
    <x v="298"/>
    <n v="4167"/>
  </r>
  <r>
    <s v="F24377"/>
    <x v="0"/>
    <d v="2021-10-30T14:54:34"/>
    <d v="2021-10-30T15:04:20"/>
    <n v="31637"/>
    <n v="31271"/>
    <n v="38.899703000000002"/>
    <n v="-77.008910999999998"/>
    <n v="38.892274999999998"/>
    <n v="-77.013917000000006"/>
    <x v="0"/>
    <x v="96"/>
    <n v="4168"/>
  </r>
  <r>
    <s v="F24378"/>
    <x v="0"/>
    <d v="2021-10-01T09:05:31"/>
    <d v="2021-10-01T09:47:19"/>
    <n v="31624"/>
    <n v="31271"/>
    <n v="38.897446000000002"/>
    <n v="-77.009888000000004"/>
    <n v="38.892274999999998"/>
    <n v="-77.013917000000006"/>
    <x v="1"/>
    <x v="514"/>
    <n v="4169"/>
  </r>
  <r>
    <s v="F24379"/>
    <x v="0"/>
    <d v="2021-10-09T09:44:01"/>
    <d v="2021-10-09T10:34:22"/>
    <n v="31624"/>
    <n v="31271"/>
    <n v="38.897446000000002"/>
    <n v="-77.009888000000004"/>
    <n v="38.892274999999998"/>
    <n v="-77.013917000000006"/>
    <x v="1"/>
    <x v="112"/>
    <n v="4170"/>
  </r>
  <r>
    <s v="F24380"/>
    <x v="0"/>
    <d v="2021-10-09T09:32:17"/>
    <d v="2021-10-09T10:34:04"/>
    <n v="31624"/>
    <n v="31271"/>
    <n v="38.897446000000002"/>
    <n v="-77.009888000000004"/>
    <n v="38.892274999999998"/>
    <n v="-77.013917000000006"/>
    <x v="1"/>
    <x v="207"/>
    <n v="4171"/>
  </r>
  <r>
    <s v="F24381"/>
    <x v="0"/>
    <d v="2021-10-17T14:34:31"/>
    <d v="2021-10-17T14:46:55"/>
    <n v="31624"/>
    <n v="31271"/>
    <n v="38.897446000000002"/>
    <n v="-77.009888000000004"/>
    <n v="38.892274999999998"/>
    <n v="-77.013917000000006"/>
    <x v="0"/>
    <x v="250"/>
    <n v="4172"/>
  </r>
  <r>
    <s v="F24382"/>
    <x v="0"/>
    <d v="2021-10-09T21:42:53"/>
    <d v="2021-10-09T21:55:01"/>
    <n v="31624"/>
    <n v="31271"/>
    <n v="38.897446000000002"/>
    <n v="-77.009888000000004"/>
    <n v="38.892274999999998"/>
    <n v="-77.013917000000006"/>
    <x v="1"/>
    <x v="330"/>
    <n v="4173"/>
  </r>
  <r>
    <s v="F24383"/>
    <x v="0"/>
    <d v="2021-10-10T11:47:21"/>
    <d v="2021-10-10T12:00:20"/>
    <n v="31637"/>
    <n v="31271"/>
    <n v="38.899703000000002"/>
    <n v="-77.008910999999998"/>
    <n v="38.892274999999998"/>
    <n v="-77.013917000000006"/>
    <x v="1"/>
    <x v="297"/>
    <n v="4174"/>
  </r>
  <r>
    <s v="F24384"/>
    <x v="2"/>
    <d v="2021-10-10T11:48:51"/>
    <d v="2021-10-10T11:59:47"/>
    <n v="31637"/>
    <n v="31271"/>
    <n v="38.899703000000002"/>
    <n v="-77.008910999999998"/>
    <n v="38.892274999999998"/>
    <n v="-77.013917000000006"/>
    <x v="1"/>
    <x v="197"/>
    <n v="4175"/>
  </r>
  <r>
    <s v="F24385"/>
    <x v="2"/>
    <d v="2021-10-10T11:51:43"/>
    <d v="2021-10-10T11:59:47"/>
    <n v="31637"/>
    <n v="31271"/>
    <n v="38.899703000000002"/>
    <n v="-77.008910999999998"/>
    <n v="38.892274999999998"/>
    <n v="-77.013917000000006"/>
    <x v="1"/>
    <x v="114"/>
    <n v="4176"/>
  </r>
  <r>
    <s v="F24386"/>
    <x v="0"/>
    <d v="2021-10-26T18:16:23"/>
    <d v="2021-10-26T18:20:29"/>
    <n v="31637"/>
    <n v="31271"/>
    <n v="38.899703000000002"/>
    <n v="-77.008910999999998"/>
    <n v="38.892274999999998"/>
    <n v="-77.013917000000006"/>
    <x v="1"/>
    <x v="162"/>
    <n v="4177"/>
  </r>
  <r>
    <s v="F24387"/>
    <x v="2"/>
    <d v="2021-10-10T11:46:16"/>
    <d v="2021-10-10T11:59:45"/>
    <n v="31637"/>
    <n v="31271"/>
    <n v="38.899703000000002"/>
    <n v="-77.008910999999998"/>
    <n v="38.892274999999998"/>
    <n v="-77.013917000000006"/>
    <x v="1"/>
    <x v="37"/>
    <n v="4178"/>
  </r>
  <r>
    <s v="F24388"/>
    <x v="0"/>
    <d v="2021-10-01T09:05:03"/>
    <d v="2021-10-01T09:46:49"/>
    <n v="31624"/>
    <n v="31271"/>
    <n v="38.897446000000002"/>
    <n v="-77.009888000000004"/>
    <n v="38.892274999999998"/>
    <n v="-77.013917000000006"/>
    <x v="1"/>
    <x v="638"/>
    <n v="4179"/>
  </r>
  <r>
    <s v="F24389"/>
    <x v="0"/>
    <d v="2021-10-09T21:43:59"/>
    <d v="2021-10-09T21:55:03"/>
    <n v="31624"/>
    <n v="31271"/>
    <n v="38.897446000000002"/>
    <n v="-77.009888000000004"/>
    <n v="38.892274999999998"/>
    <n v="-77.013917000000006"/>
    <x v="1"/>
    <x v="27"/>
    <n v="4180"/>
  </r>
  <r>
    <s v="F24390"/>
    <x v="0"/>
    <d v="2021-10-04T16:33:06"/>
    <d v="2021-10-04T16:37:16"/>
    <n v="31624"/>
    <n v="31271"/>
    <n v="38.897446000000002"/>
    <n v="-77.009888000000004"/>
    <n v="38.892274999999998"/>
    <n v="-77.013917000000006"/>
    <x v="0"/>
    <x v="26"/>
    <n v="4181"/>
  </r>
  <r>
    <s v="F24391"/>
    <x v="0"/>
    <d v="2021-10-30T14:58:44"/>
    <d v="2021-10-30T15:04:18"/>
    <n v="31624"/>
    <n v="31271"/>
    <n v="38.897446000000002"/>
    <n v="-77.009888000000004"/>
    <n v="38.892274999999998"/>
    <n v="-77.013917000000006"/>
    <x v="1"/>
    <x v="221"/>
    <n v="4182"/>
  </r>
  <r>
    <s v="F24392"/>
    <x v="0"/>
    <d v="2021-10-09T11:15:01"/>
    <d v="2021-10-09T11:30:49"/>
    <n v="31712"/>
    <n v="31271"/>
    <n v="38.894474000000002"/>
    <n v="-76.974828000000002"/>
    <n v="38.892274999999998"/>
    <n v="-77.013917000000006"/>
    <x v="0"/>
    <x v="244"/>
    <n v="4183"/>
  </r>
  <r>
    <s v="F24393"/>
    <x v="1"/>
    <d v="2021-10-22T08:28:42"/>
    <d v="2021-10-22T08:39:05"/>
    <n v="31712"/>
    <n v="31271"/>
    <n v="38.894424000000001"/>
    <n v="-76.974895000000004"/>
    <n v="38.892285999999999"/>
    <n v="-77.013885000000002"/>
    <x v="1"/>
    <x v="532"/>
    <n v="4184"/>
  </r>
  <r>
    <s v="F24394"/>
    <x v="0"/>
    <d v="2021-10-20T07:38:32"/>
    <d v="2021-10-20T07:52:14"/>
    <n v="31712"/>
    <n v="31271"/>
    <n v="38.894474000000002"/>
    <n v="-76.974828000000002"/>
    <n v="38.892274999999998"/>
    <n v="-77.013917000000006"/>
    <x v="1"/>
    <x v="139"/>
    <n v="4185"/>
  </r>
  <r>
    <s v="F24395"/>
    <x v="0"/>
    <d v="2021-10-21T11:22:17"/>
    <d v="2021-10-21T11:33:32"/>
    <n v="31712"/>
    <n v="31271"/>
    <n v="38.894474000000002"/>
    <n v="-76.974828000000002"/>
    <n v="38.892274999999998"/>
    <n v="-77.013917000000006"/>
    <x v="0"/>
    <x v="541"/>
    <n v="4186"/>
  </r>
  <r>
    <s v="F24396"/>
    <x v="1"/>
    <d v="2021-10-21T07:49:12"/>
    <d v="2021-10-21T08:00:49"/>
    <n v="31712"/>
    <n v="31271"/>
    <n v="38.894469000000001"/>
    <n v="-76.974866000000006"/>
    <n v="38.892268000000001"/>
    <n v="-77.013891999999998"/>
    <x v="1"/>
    <x v="444"/>
    <n v="4187"/>
  </r>
  <r>
    <s v="F24397"/>
    <x v="0"/>
    <d v="2021-10-16T11:29:53"/>
    <d v="2021-10-16T11:55:48"/>
    <n v="31502"/>
    <n v="31271"/>
    <n v="38.934600000000003"/>
    <n v="-76.995500000000007"/>
    <n v="38.892274999999998"/>
    <n v="-77.013917000000006"/>
    <x v="1"/>
    <x v="141"/>
    <n v="4188"/>
  </r>
  <r>
    <s v="F24398"/>
    <x v="0"/>
    <d v="2021-10-10T12:46:12"/>
    <d v="2021-10-10T13:06:50"/>
    <n v="31502"/>
    <n v="31271"/>
    <n v="38.934600000000003"/>
    <n v="-76.995500000000007"/>
    <n v="38.892274999999998"/>
    <n v="-77.013917000000006"/>
    <x v="1"/>
    <x v="298"/>
    <n v="4189"/>
  </r>
  <r>
    <s v="F24399"/>
    <x v="0"/>
    <d v="2021-10-15T14:26:18"/>
    <d v="2021-10-15T14:48:03"/>
    <n v="31222"/>
    <n v="31271"/>
    <n v="38.899031999999998"/>
    <n v="-77.033354000000003"/>
    <n v="38.892274999999998"/>
    <n v="-77.013917000000006"/>
    <x v="0"/>
    <x v="531"/>
    <n v="4190"/>
  </r>
  <r>
    <s v="F24400"/>
    <x v="0"/>
    <d v="2021-10-24T13:11:19"/>
    <d v="2021-10-24T13:26:43"/>
    <n v="31222"/>
    <n v="31271"/>
    <n v="38.899031999999998"/>
    <n v="-77.033354000000003"/>
    <n v="38.892274999999998"/>
    <n v="-77.013917000000006"/>
    <x v="1"/>
    <x v="28"/>
    <n v="4191"/>
  </r>
  <r>
    <s v="F24401"/>
    <x v="0"/>
    <d v="2021-10-06T20:42:49"/>
    <d v="2021-10-06T21:50:57"/>
    <n v="31222"/>
    <n v="31271"/>
    <n v="38.899031999999998"/>
    <n v="-77.033354000000003"/>
    <n v="38.892274999999998"/>
    <n v="-77.013917000000006"/>
    <x v="1"/>
    <x v="106"/>
    <n v="4192"/>
  </r>
  <r>
    <s v="F24402"/>
    <x v="0"/>
    <d v="2021-10-06T20:44:28"/>
    <d v="2021-10-06T21:50:51"/>
    <n v="31222"/>
    <n v="31271"/>
    <n v="38.899031999999998"/>
    <n v="-77.033354000000003"/>
    <n v="38.892274999999998"/>
    <n v="-77.013917000000006"/>
    <x v="1"/>
    <x v="283"/>
    <n v="4193"/>
  </r>
  <r>
    <s v="F24403"/>
    <x v="0"/>
    <d v="2021-10-17T12:45:24"/>
    <d v="2021-10-17T13:10:06"/>
    <n v="31222"/>
    <n v="31271"/>
    <n v="38.899031999999998"/>
    <n v="-77.033354000000003"/>
    <n v="38.892274999999998"/>
    <n v="-77.013917000000006"/>
    <x v="1"/>
    <x v="492"/>
    <n v="4194"/>
  </r>
  <r>
    <s v="F24404"/>
    <x v="2"/>
    <d v="2021-10-17T11:57:51"/>
    <d v="2021-10-17T12:58:48"/>
    <n v="31222"/>
    <n v="31271"/>
    <n v="38.899031999999998"/>
    <n v="-77.033354000000003"/>
    <n v="38.892274999999998"/>
    <n v="-77.013917000000006"/>
    <x v="1"/>
    <x v="90"/>
    <n v="4195"/>
  </r>
  <r>
    <s v="F24405"/>
    <x v="2"/>
    <d v="2021-10-12T22:07:06"/>
    <d v="2021-10-12T22:31:28"/>
    <n v="31222"/>
    <n v="31271"/>
    <n v="38.899031999999998"/>
    <n v="-77.033354000000003"/>
    <n v="38.892274999999998"/>
    <n v="-77.013917000000006"/>
    <x v="1"/>
    <x v="235"/>
    <n v="4196"/>
  </r>
  <r>
    <s v="F24406"/>
    <x v="0"/>
    <d v="2021-10-11T09:42:03"/>
    <d v="2021-10-11T09:59:02"/>
    <n v="31222"/>
    <n v="31271"/>
    <n v="38.899031999999998"/>
    <n v="-77.033354000000003"/>
    <n v="38.892274999999998"/>
    <n v="-77.013917000000006"/>
    <x v="1"/>
    <x v="468"/>
    <n v="4197"/>
  </r>
  <r>
    <s v="F24407"/>
    <x v="2"/>
    <d v="2021-10-17T12:00:04"/>
    <d v="2021-10-17T12:58:54"/>
    <n v="31222"/>
    <n v="31271"/>
    <n v="38.899031999999998"/>
    <n v="-77.033354000000003"/>
    <n v="38.892274999999998"/>
    <n v="-77.013917000000006"/>
    <x v="1"/>
    <x v="438"/>
    <n v="4198"/>
  </r>
  <r>
    <s v="F24408"/>
    <x v="2"/>
    <d v="2021-10-12T22:07:13"/>
    <d v="2021-10-12T22:31:35"/>
    <n v="31222"/>
    <n v="31271"/>
    <n v="38.899031999999998"/>
    <n v="-77.033354000000003"/>
    <n v="38.892274999999998"/>
    <n v="-77.013917000000006"/>
    <x v="1"/>
    <x v="615"/>
    <n v="4199"/>
  </r>
  <r>
    <s v="F24409"/>
    <x v="0"/>
    <d v="2021-10-17T12:42:07"/>
    <d v="2021-10-17T13:08:56"/>
    <n v="31222"/>
    <n v="31271"/>
    <n v="38.899031999999998"/>
    <n v="-77.033354000000003"/>
    <n v="38.892274999999998"/>
    <n v="-77.013917000000006"/>
    <x v="1"/>
    <x v="49"/>
    <n v="4200"/>
  </r>
  <r>
    <s v="F24410"/>
    <x v="2"/>
    <d v="2021-10-17T11:57:50"/>
    <d v="2021-10-17T12:58:50"/>
    <n v="31222"/>
    <n v="31271"/>
    <n v="38.899031999999998"/>
    <n v="-77.033354000000003"/>
    <n v="38.892274999999998"/>
    <n v="-77.013917000000006"/>
    <x v="1"/>
    <x v="216"/>
    <n v="4201"/>
  </r>
  <r>
    <s v="F24411"/>
    <x v="0"/>
    <d v="2021-10-18T15:19:42"/>
    <d v="2021-10-18T15:44:44"/>
    <n v="31222"/>
    <n v="31271"/>
    <n v="38.899031999999998"/>
    <n v="-77.033354000000003"/>
    <n v="38.892274999999998"/>
    <n v="-77.013917000000006"/>
    <x v="1"/>
    <x v="407"/>
    <n v="4202"/>
  </r>
  <r>
    <s v="F24412"/>
    <x v="0"/>
    <d v="2021-10-18T15:22:33"/>
    <d v="2021-10-18T15:44:59"/>
    <n v="31222"/>
    <n v="31271"/>
    <n v="38.899031999999998"/>
    <n v="-77.033354000000003"/>
    <n v="38.892274999999998"/>
    <n v="-77.013917000000006"/>
    <x v="1"/>
    <x v="409"/>
    <n v="4203"/>
  </r>
  <r>
    <s v="F24413"/>
    <x v="2"/>
    <d v="2021-10-17T12:00:03"/>
    <d v="2021-10-17T12:59:18"/>
    <n v="31222"/>
    <n v="31271"/>
    <n v="38.899031999999998"/>
    <n v="-77.033354000000003"/>
    <n v="38.892274999999998"/>
    <n v="-77.013917000000006"/>
    <x v="1"/>
    <x v="107"/>
    <n v="4204"/>
  </r>
  <r>
    <s v="F24414"/>
    <x v="0"/>
    <d v="2021-10-11T09:38:25"/>
    <d v="2021-10-11T09:59:05"/>
    <n v="31222"/>
    <n v="31271"/>
    <n v="38.899031999999998"/>
    <n v="-77.033354000000003"/>
    <n v="38.892274999999998"/>
    <n v="-77.013917000000006"/>
    <x v="1"/>
    <x v="125"/>
    <n v="4205"/>
  </r>
  <r>
    <s v="F24415"/>
    <x v="0"/>
    <d v="2021-10-28T15:59:52"/>
    <d v="2021-10-28T16:03:58"/>
    <n v="31272"/>
    <n v="31271"/>
    <n v="38.886977999999999"/>
    <n v="-77.013768999999996"/>
    <n v="38.892274999999998"/>
    <n v="-77.013917000000006"/>
    <x v="0"/>
    <x v="233"/>
    <n v="4206"/>
  </r>
  <r>
    <s v="F24416"/>
    <x v="0"/>
    <d v="2021-10-13T14:38:22"/>
    <d v="2021-10-13T14:43:20"/>
    <n v="31272"/>
    <n v="31271"/>
    <n v="38.886977999999999"/>
    <n v="-77.013768999999996"/>
    <n v="38.892274999999998"/>
    <n v="-77.013917000000006"/>
    <x v="0"/>
    <x v="298"/>
    <n v="4207"/>
  </r>
  <r>
    <s v="F24417"/>
    <x v="0"/>
    <d v="2021-10-30T13:52:50"/>
    <d v="2021-10-30T14:13:10"/>
    <n v="31646"/>
    <n v="31271"/>
    <n v="38.88044"/>
    <n v="-77.025236000000007"/>
    <n v="38.892274999999998"/>
    <n v="-77.013917000000006"/>
    <x v="0"/>
    <x v="560"/>
    <n v="4208"/>
  </r>
  <r>
    <s v="F24418"/>
    <x v="0"/>
    <d v="2021-10-30T13:52:44"/>
    <d v="2021-10-30T14:13:06"/>
    <n v="31646"/>
    <n v="31271"/>
    <n v="38.88044"/>
    <n v="-77.025236000000007"/>
    <n v="38.892274999999998"/>
    <n v="-77.013917000000006"/>
    <x v="0"/>
    <x v="218"/>
    <n v="4209"/>
  </r>
  <r>
    <s v="F24419"/>
    <x v="0"/>
    <d v="2021-10-30T17:20:42"/>
    <d v="2021-10-30T17:38:02"/>
    <n v="31646"/>
    <n v="31271"/>
    <n v="38.88044"/>
    <n v="-77.025236000000007"/>
    <n v="38.892274999999998"/>
    <n v="-77.013917000000006"/>
    <x v="1"/>
    <x v="322"/>
    <n v="4210"/>
  </r>
  <r>
    <s v="F24420"/>
    <x v="0"/>
    <d v="2021-10-30T17:20:39"/>
    <d v="2021-10-30T17:37:49"/>
    <n v="31646"/>
    <n v="31271"/>
    <n v="38.88044"/>
    <n v="-77.025236000000007"/>
    <n v="38.892274999999998"/>
    <n v="-77.013917000000006"/>
    <x v="1"/>
    <x v="190"/>
    <n v="4211"/>
  </r>
  <r>
    <s v="F24421"/>
    <x v="0"/>
    <d v="2021-10-30T17:20:55"/>
    <d v="2021-10-30T17:38:08"/>
    <n v="31646"/>
    <n v="31271"/>
    <n v="38.88044"/>
    <n v="-77.025236000000007"/>
    <n v="38.892274999999998"/>
    <n v="-77.013917000000006"/>
    <x v="1"/>
    <x v="302"/>
    <n v="4212"/>
  </r>
  <r>
    <s v="F24422"/>
    <x v="0"/>
    <d v="2021-10-10T22:12:28"/>
    <d v="2021-10-10T22:36:44"/>
    <n v="31609"/>
    <n v="31271"/>
    <n v="38.878694000000003"/>
    <n v="-77.023054000000002"/>
    <n v="38.892274999999998"/>
    <n v="-77.013917000000006"/>
    <x v="0"/>
    <x v="146"/>
    <n v="4213"/>
  </r>
  <r>
    <s v="F24423"/>
    <x v="0"/>
    <d v="2021-10-30T16:21:57"/>
    <d v="2021-10-30T16:40:05"/>
    <n v="31609"/>
    <n v="31271"/>
    <n v="38.878694000000003"/>
    <n v="-77.023054000000002"/>
    <n v="38.892274999999998"/>
    <n v="-77.013917000000006"/>
    <x v="1"/>
    <x v="229"/>
    <n v="4214"/>
  </r>
  <r>
    <s v="F24424"/>
    <x v="0"/>
    <d v="2021-10-30T16:21:45"/>
    <d v="2021-10-30T16:39:49"/>
    <n v="31609"/>
    <n v="31271"/>
    <n v="38.878694000000003"/>
    <n v="-77.023054000000002"/>
    <n v="38.892274999999998"/>
    <n v="-77.013917000000006"/>
    <x v="1"/>
    <x v="372"/>
    <n v="4215"/>
  </r>
  <r>
    <s v="F24425"/>
    <x v="0"/>
    <d v="2021-10-08T22:52:44"/>
    <d v="2021-10-08T23:06:14"/>
    <n v="31609"/>
    <n v="31271"/>
    <n v="38.878694000000003"/>
    <n v="-77.023054000000002"/>
    <n v="38.892274999999998"/>
    <n v="-77.013917000000006"/>
    <x v="1"/>
    <x v="150"/>
    <n v="4216"/>
  </r>
  <r>
    <s v="F24426"/>
    <x v="0"/>
    <d v="2021-10-16T09:19:26"/>
    <d v="2021-10-16T09:37:39"/>
    <n v="31609"/>
    <n v="31271"/>
    <n v="38.878694000000003"/>
    <n v="-77.023054000000002"/>
    <n v="38.892274999999998"/>
    <n v="-77.013917000000006"/>
    <x v="1"/>
    <x v="364"/>
    <n v="4217"/>
  </r>
  <r>
    <s v="F24427"/>
    <x v="0"/>
    <d v="2021-10-30T16:22:45"/>
    <d v="2021-10-30T16:39:53"/>
    <n v="31609"/>
    <n v="31271"/>
    <n v="38.878694000000003"/>
    <n v="-77.023054000000002"/>
    <n v="38.892274999999998"/>
    <n v="-77.013917000000006"/>
    <x v="1"/>
    <x v="22"/>
    <n v="4218"/>
  </r>
  <r>
    <s v="F24428"/>
    <x v="0"/>
    <d v="2021-10-30T16:22:13"/>
    <d v="2021-10-30T16:39:47"/>
    <n v="31609"/>
    <n v="31271"/>
    <n v="38.878694000000003"/>
    <n v="-77.023054000000002"/>
    <n v="38.892274999999998"/>
    <n v="-77.013917000000006"/>
    <x v="0"/>
    <x v="514"/>
    <n v="4219"/>
  </r>
  <r>
    <s v="F24429"/>
    <x v="2"/>
    <d v="2021-10-06T14:29:46"/>
    <d v="2021-10-06T14:39:43"/>
    <n v="31609"/>
    <n v="31271"/>
    <n v="38.878694000000003"/>
    <n v="-77.023054000000002"/>
    <n v="38.892274999999998"/>
    <n v="-77.013917000000006"/>
    <x v="1"/>
    <x v="234"/>
    <n v="4220"/>
  </r>
  <r>
    <s v="F24430"/>
    <x v="0"/>
    <d v="2021-10-16T09:22:20"/>
    <d v="2021-10-16T09:37:34"/>
    <n v="31646"/>
    <n v="31271"/>
    <n v="38.88044"/>
    <n v="-77.025236000000007"/>
    <n v="38.892274999999998"/>
    <n v="-77.013917000000006"/>
    <x v="1"/>
    <x v="306"/>
    <n v="4221"/>
  </r>
  <r>
    <s v="F24431"/>
    <x v="0"/>
    <d v="2021-10-08T22:52:39"/>
    <d v="2021-10-08T23:06:25"/>
    <n v="31609"/>
    <n v="31271"/>
    <n v="38.878694000000003"/>
    <n v="-77.023054000000002"/>
    <n v="38.892274999999998"/>
    <n v="-77.013917000000006"/>
    <x v="1"/>
    <x v="181"/>
    <n v="4222"/>
  </r>
  <r>
    <s v="F24432"/>
    <x v="0"/>
    <d v="2021-10-08T22:52:38"/>
    <d v="2021-10-08T23:06:54"/>
    <n v="31609"/>
    <n v="31271"/>
    <n v="38.878694000000003"/>
    <n v="-77.023054000000002"/>
    <n v="38.892274999999998"/>
    <n v="-77.013917000000006"/>
    <x v="1"/>
    <x v="615"/>
    <n v="4223"/>
  </r>
  <r>
    <s v="F24433"/>
    <x v="0"/>
    <d v="2021-10-30T16:22:04"/>
    <d v="2021-10-30T16:39:38"/>
    <n v="31609"/>
    <n v="31271"/>
    <n v="38.878694000000003"/>
    <n v="-77.023054000000002"/>
    <n v="38.892274999999998"/>
    <n v="-77.013917000000006"/>
    <x v="0"/>
    <x v="450"/>
    <n v="4224"/>
  </r>
  <r>
    <s v="F24434"/>
    <x v="0"/>
    <d v="2021-10-20T19:11:54"/>
    <d v="2021-10-20T19:27:53"/>
    <n v="31609"/>
    <n v="31271"/>
    <n v="38.878694000000003"/>
    <n v="-77.023054000000002"/>
    <n v="38.892274999999998"/>
    <n v="-77.013917000000006"/>
    <x v="0"/>
    <x v="543"/>
    <n v="4225"/>
  </r>
  <r>
    <s v="F24435"/>
    <x v="0"/>
    <d v="2021-10-17T13:06:33"/>
    <d v="2021-10-17T13:19:41"/>
    <n v="31524"/>
    <n v="31271"/>
    <n v="38.907443999999998"/>
    <n v="-76.986812999999998"/>
    <n v="38.892274999999998"/>
    <n v="-77.013917000000006"/>
    <x v="0"/>
    <x v="461"/>
    <n v="4226"/>
  </r>
  <r>
    <s v="F24436"/>
    <x v="0"/>
    <d v="2021-10-05T22:05:37"/>
    <d v="2021-10-05T22:27:34"/>
    <n v="31051"/>
    <n v="31271"/>
    <n v="38.889364999999998"/>
    <n v="-77.077293999999995"/>
    <n v="38.892274999999998"/>
    <n v="-77.013917000000006"/>
    <x v="0"/>
    <x v="246"/>
    <n v="4227"/>
  </r>
  <r>
    <s v="F24437"/>
    <x v="0"/>
    <d v="2021-10-09T19:59:56"/>
    <d v="2021-10-09T20:23:11"/>
    <n v="31051"/>
    <n v="31271"/>
    <n v="38.889364999999998"/>
    <n v="-77.077293999999995"/>
    <n v="38.892274999999998"/>
    <n v="-77.013917000000006"/>
    <x v="0"/>
    <x v="350"/>
    <n v="4228"/>
  </r>
  <r>
    <s v="F24438"/>
    <x v="0"/>
    <d v="2021-10-23T21:28:04"/>
    <d v="2021-10-23T21:50:42"/>
    <n v="31051"/>
    <n v="31271"/>
    <n v="38.889364999999998"/>
    <n v="-77.077293999999995"/>
    <n v="38.892274999999998"/>
    <n v="-77.013917000000006"/>
    <x v="0"/>
    <x v="412"/>
    <n v="4229"/>
  </r>
  <r>
    <s v="F24439"/>
    <x v="0"/>
    <d v="2021-10-20T08:17:43"/>
    <d v="2021-10-20T08:45:44"/>
    <n v="31937"/>
    <n v="31271"/>
    <n v="38.890863000000003"/>
    <n v="-77.074893000000003"/>
    <n v="38.892274999999998"/>
    <n v="-77.013917000000006"/>
    <x v="0"/>
    <x v="328"/>
    <n v="4230"/>
  </r>
  <r>
    <s v="F24440"/>
    <x v="0"/>
    <d v="2021-10-07T08:19:07"/>
    <d v="2021-10-07T08:50:00"/>
    <n v="31937"/>
    <n v="31271"/>
    <n v="38.890863000000003"/>
    <n v="-77.074893000000003"/>
    <n v="38.892274999999998"/>
    <n v="-77.013917000000006"/>
    <x v="0"/>
    <x v="303"/>
    <n v="4231"/>
  </r>
  <r>
    <s v="F24441"/>
    <x v="0"/>
    <d v="2021-10-05T08:04:43"/>
    <d v="2021-10-05T08:38:58"/>
    <n v="31937"/>
    <n v="31271"/>
    <n v="38.890863000000003"/>
    <n v="-77.074893000000003"/>
    <n v="38.892274999999998"/>
    <n v="-77.013917000000006"/>
    <x v="0"/>
    <x v="490"/>
    <n v="4232"/>
  </r>
  <r>
    <s v="F24442"/>
    <x v="0"/>
    <d v="2021-10-26T10:27:08"/>
    <d v="2021-10-26T11:01:46"/>
    <n v="31937"/>
    <n v="31271"/>
    <n v="38.890863000000003"/>
    <n v="-77.074893000000003"/>
    <n v="38.892274999999998"/>
    <n v="-77.013917000000006"/>
    <x v="0"/>
    <x v="518"/>
    <n v="4233"/>
  </r>
  <r>
    <s v="F24443"/>
    <x v="0"/>
    <d v="2021-10-19T08:19:30"/>
    <d v="2021-10-19T08:49:11"/>
    <n v="31937"/>
    <n v="31271"/>
    <n v="38.890863000000003"/>
    <n v="-77.074893000000003"/>
    <n v="38.892274999999998"/>
    <n v="-77.013917000000006"/>
    <x v="0"/>
    <x v="536"/>
    <n v="4234"/>
  </r>
  <r>
    <s v="F24444"/>
    <x v="0"/>
    <d v="2021-10-04T08:22:01"/>
    <d v="2021-10-04T08:55:06"/>
    <n v="31937"/>
    <n v="31271"/>
    <n v="38.890863000000003"/>
    <n v="-77.074893000000003"/>
    <n v="38.892274999999998"/>
    <n v="-77.013917000000006"/>
    <x v="0"/>
    <x v="481"/>
    <n v="4235"/>
  </r>
  <r>
    <s v="F24445"/>
    <x v="0"/>
    <d v="2021-10-09T12:37:02"/>
    <d v="2021-10-09T13:22:02"/>
    <n v="31633"/>
    <n v="31271"/>
    <n v="38.887312000000001"/>
    <n v="-77.025762"/>
    <n v="38.892274999999998"/>
    <n v="-77.013917000000006"/>
    <x v="1"/>
    <x v="28"/>
    <n v="4236"/>
  </r>
  <r>
    <s v="F24446"/>
    <x v="0"/>
    <d v="2021-10-01T18:17:05"/>
    <d v="2021-10-01T18:53:29"/>
    <n v="31633"/>
    <n v="31271"/>
    <n v="38.887312000000001"/>
    <n v="-77.025762"/>
    <n v="38.892274999999998"/>
    <n v="-77.013917000000006"/>
    <x v="1"/>
    <x v="45"/>
    <n v="4237"/>
  </r>
  <r>
    <s v="F24447"/>
    <x v="0"/>
    <d v="2021-10-01T18:16:45"/>
    <d v="2021-10-01T18:52:59"/>
    <n v="31633"/>
    <n v="31271"/>
    <n v="38.887312000000001"/>
    <n v="-77.025762"/>
    <n v="38.892274999999998"/>
    <n v="-77.013917000000006"/>
    <x v="1"/>
    <x v="452"/>
    <n v="4238"/>
  </r>
  <r>
    <s v="F24448"/>
    <x v="0"/>
    <d v="2021-10-01T18:17:01"/>
    <d v="2021-10-01T18:53:50"/>
    <n v="31633"/>
    <n v="31271"/>
    <n v="38.887312000000001"/>
    <n v="-77.025762"/>
    <n v="38.892274999999998"/>
    <n v="-77.013917000000006"/>
    <x v="1"/>
    <x v="499"/>
    <n v="4239"/>
  </r>
  <r>
    <s v="F24449"/>
    <x v="2"/>
    <d v="2021-10-09T12:38:20"/>
    <d v="2021-10-09T13:16:24"/>
    <n v="31633"/>
    <n v="31271"/>
    <n v="38.887312000000001"/>
    <n v="-77.025762"/>
    <n v="38.892274999999998"/>
    <n v="-77.013917000000006"/>
    <x v="1"/>
    <x v="6"/>
    <n v="4240"/>
  </r>
  <r>
    <s v="F24450"/>
    <x v="0"/>
    <d v="2021-10-23T17:37:18"/>
    <d v="2021-10-23T18:11:56"/>
    <n v="31633"/>
    <n v="31271"/>
    <n v="38.887312000000001"/>
    <n v="-77.025762"/>
    <n v="38.892274999999998"/>
    <n v="-77.013917000000006"/>
    <x v="1"/>
    <x v="337"/>
    <n v="4241"/>
  </r>
  <r>
    <s v="F24451"/>
    <x v="0"/>
    <d v="2021-10-09T12:37:39"/>
    <d v="2021-10-09T13:15:03"/>
    <n v="31633"/>
    <n v="31271"/>
    <n v="38.887312000000001"/>
    <n v="-77.025762"/>
    <n v="38.892274999999998"/>
    <n v="-77.013917000000006"/>
    <x v="1"/>
    <x v="65"/>
    <n v="4242"/>
  </r>
  <r>
    <s v="F24452"/>
    <x v="2"/>
    <d v="2021-10-09T12:38:19"/>
    <d v="2021-10-09T13:14:28"/>
    <n v="31633"/>
    <n v="31271"/>
    <n v="38.887312000000001"/>
    <n v="-77.025762"/>
    <n v="38.892274999999998"/>
    <n v="-77.013917000000006"/>
    <x v="1"/>
    <x v="219"/>
    <n v="4243"/>
  </r>
  <r>
    <s v="F24453"/>
    <x v="2"/>
    <d v="2021-10-15T10:45:29"/>
    <d v="2021-10-15T12:08:23"/>
    <n v="31633"/>
    <n v="31271"/>
    <n v="38.887312000000001"/>
    <n v="-77.025762"/>
    <n v="38.892274999999998"/>
    <n v="-77.013917000000006"/>
    <x v="1"/>
    <x v="444"/>
    <n v="4244"/>
  </r>
  <r>
    <s v="F24454"/>
    <x v="2"/>
    <d v="2021-10-15T10:42:43"/>
    <d v="2021-10-15T12:08:20"/>
    <n v="31633"/>
    <n v="31271"/>
    <n v="38.887312000000001"/>
    <n v="-77.025762"/>
    <n v="38.892274999999998"/>
    <n v="-77.013917000000006"/>
    <x v="1"/>
    <x v="294"/>
    <n v="4245"/>
  </r>
  <r>
    <s v="F24455"/>
    <x v="2"/>
    <d v="2021-10-15T10:45:52"/>
    <d v="2021-10-15T12:08:08"/>
    <n v="31633"/>
    <n v="31271"/>
    <n v="38.887312000000001"/>
    <n v="-77.025762"/>
    <n v="38.892274999999998"/>
    <n v="-77.013917000000006"/>
    <x v="1"/>
    <x v="628"/>
    <n v="4246"/>
  </r>
  <r>
    <s v="F24456"/>
    <x v="0"/>
    <d v="2021-10-01T18:17:08"/>
    <d v="2021-10-01T18:53:47"/>
    <n v="31633"/>
    <n v="31271"/>
    <n v="38.887312000000001"/>
    <n v="-77.025762"/>
    <n v="38.892274999999998"/>
    <n v="-77.013917000000006"/>
    <x v="1"/>
    <x v="302"/>
    <n v="4247"/>
  </r>
  <r>
    <s v="F24457"/>
    <x v="0"/>
    <d v="2021-10-10T11:42:33"/>
    <d v="2021-10-10T11:48:24"/>
    <n v="31271"/>
    <n v="31271"/>
    <n v="38.892274999999998"/>
    <n v="-77.013917000000006"/>
    <n v="38.892274999999998"/>
    <n v="-77.013917000000006"/>
    <x v="1"/>
    <x v="498"/>
    <n v="4248"/>
  </r>
  <r>
    <s v="F24458"/>
    <x v="0"/>
    <d v="2021-10-02T07:44:45"/>
    <d v="2021-10-02T08:48:52"/>
    <n v="31271"/>
    <n v="31271"/>
    <n v="38.892274999999998"/>
    <n v="-77.013917000000006"/>
    <n v="38.892274999999998"/>
    <n v="-77.013917000000006"/>
    <x v="1"/>
    <x v="490"/>
    <n v="4249"/>
  </r>
  <r>
    <s v="F24459"/>
    <x v="0"/>
    <d v="2021-10-26T11:53:56"/>
    <d v="2021-10-26T11:55:08"/>
    <n v="31271"/>
    <n v="31271"/>
    <n v="38.892274999999998"/>
    <n v="-77.013917000000006"/>
    <n v="38.892274999999998"/>
    <n v="-77.013917000000006"/>
    <x v="1"/>
    <x v="50"/>
    <n v="4250"/>
  </r>
  <r>
    <s v="F24460"/>
    <x v="0"/>
    <d v="2021-10-30T12:55:35"/>
    <d v="2021-10-30T13:37:56"/>
    <n v="31271"/>
    <n v="31271"/>
    <n v="38.892274999999998"/>
    <n v="-77.013917000000006"/>
    <n v="38.892274999999998"/>
    <n v="-77.013917000000006"/>
    <x v="0"/>
    <x v="520"/>
    <n v="4251"/>
  </r>
  <r>
    <s v="F24461"/>
    <x v="0"/>
    <d v="2021-10-23T08:39:50"/>
    <d v="2021-10-23T08:41:30"/>
    <n v="31271"/>
    <n v="31271"/>
    <n v="38.892274999999998"/>
    <n v="-77.013917000000006"/>
    <n v="38.892274999999998"/>
    <n v="-77.013917000000006"/>
    <x v="1"/>
    <x v="305"/>
    <n v="4252"/>
  </r>
  <r>
    <s v="F24462"/>
    <x v="2"/>
    <d v="2021-10-10T23:10:16"/>
    <d v="2021-10-11T00:30:37"/>
    <n v="31271"/>
    <n v="31271"/>
    <n v="38.892274999999998"/>
    <n v="-77.013917000000006"/>
    <n v="38.892274999999998"/>
    <n v="-77.013917000000006"/>
    <x v="1"/>
    <x v="129"/>
    <n v="4253"/>
  </r>
  <r>
    <s v="F24463"/>
    <x v="0"/>
    <d v="2021-10-31T15:00:17"/>
    <d v="2021-10-31T15:02:47"/>
    <n v="31271"/>
    <n v="31271"/>
    <n v="38.892274999999998"/>
    <n v="-77.013917000000006"/>
    <n v="38.892274999999998"/>
    <n v="-77.013917000000006"/>
    <x v="1"/>
    <x v="561"/>
    <n v="4254"/>
  </r>
  <r>
    <s v="F24464"/>
    <x v="0"/>
    <d v="2021-10-31T15:07:29"/>
    <d v="2021-10-31T15:10:27"/>
    <n v="31271"/>
    <n v="31271"/>
    <n v="38.892274999999998"/>
    <n v="-77.013917000000006"/>
    <n v="38.892274999999998"/>
    <n v="-77.013917000000006"/>
    <x v="1"/>
    <x v="355"/>
    <n v="4255"/>
  </r>
  <r>
    <s v="F24465"/>
    <x v="0"/>
    <d v="2021-10-02T07:51:27"/>
    <d v="2021-10-02T08:48:39"/>
    <n v="31271"/>
    <n v="31271"/>
    <n v="38.892274999999998"/>
    <n v="-77.013917000000006"/>
    <n v="38.892274999999998"/>
    <n v="-77.013917000000006"/>
    <x v="1"/>
    <x v="420"/>
    <n v="4256"/>
  </r>
  <r>
    <s v="F24466"/>
    <x v="2"/>
    <d v="2021-10-08T17:50:01"/>
    <d v="2021-10-08T19:06:05"/>
    <n v="31271"/>
    <n v="31271"/>
    <n v="38.892274999999998"/>
    <n v="-77.013917000000006"/>
    <n v="38.892274999999998"/>
    <n v="-77.013917000000006"/>
    <x v="1"/>
    <x v="535"/>
    <n v="4257"/>
  </r>
  <r>
    <s v="F24467"/>
    <x v="2"/>
    <d v="2021-10-25T17:11:51"/>
    <d v="2021-10-25T17:12:33"/>
    <n v="31271"/>
    <n v="31271"/>
    <n v="38.892274999999998"/>
    <n v="-77.013917000000006"/>
    <n v="38.892274999999998"/>
    <n v="-77.013917000000006"/>
    <x v="1"/>
    <x v="122"/>
    <n v="4258"/>
  </r>
  <r>
    <s v="F24468"/>
    <x v="2"/>
    <d v="2021-10-25T17:07:55"/>
    <d v="2021-10-25T17:11:33"/>
    <n v="31271"/>
    <n v="31271"/>
    <n v="38.892274999999998"/>
    <n v="-77.013917000000006"/>
    <n v="38.892274999999998"/>
    <n v="-77.013917000000006"/>
    <x v="1"/>
    <x v="528"/>
    <n v="4259"/>
  </r>
  <r>
    <s v="F24469"/>
    <x v="0"/>
    <d v="2021-10-31T15:55:28"/>
    <d v="2021-10-31T15:59:33"/>
    <n v="31271"/>
    <n v="31271"/>
    <n v="38.892274999999998"/>
    <n v="-77.013917000000006"/>
    <n v="38.892274999999998"/>
    <n v="-77.013917000000006"/>
    <x v="1"/>
    <x v="199"/>
    <n v="4260"/>
  </r>
  <r>
    <s v="F24470"/>
    <x v="0"/>
    <d v="2021-10-23T08:40:26"/>
    <d v="2021-10-23T08:41:47"/>
    <n v="31271"/>
    <n v="31271"/>
    <n v="38.892274999999998"/>
    <n v="-77.013917000000006"/>
    <n v="38.892274999999998"/>
    <n v="-77.013917000000006"/>
    <x v="1"/>
    <x v="634"/>
    <n v="4261"/>
  </r>
  <r>
    <s v="F24471"/>
    <x v="2"/>
    <d v="2021-10-03T10:56:09"/>
    <d v="2021-10-03T11:49:02"/>
    <n v="31271"/>
    <n v="31271"/>
    <n v="38.892274999999998"/>
    <n v="-77.013917000000006"/>
    <n v="38.892274999999998"/>
    <n v="-77.013917000000006"/>
    <x v="1"/>
    <x v="618"/>
    <n v="4262"/>
  </r>
  <r>
    <s v="F24472"/>
    <x v="2"/>
    <d v="2021-10-23T10:19:19"/>
    <d v="2021-10-23T10:23:56"/>
    <n v="31271"/>
    <n v="31271"/>
    <n v="38.892274999999998"/>
    <n v="-77.013917000000006"/>
    <n v="38.892274999999998"/>
    <n v="-77.013917000000006"/>
    <x v="1"/>
    <x v="436"/>
    <n v="4263"/>
  </r>
  <r>
    <s v="F24473"/>
    <x v="2"/>
    <d v="2021-10-20T15:27:49"/>
    <d v="2021-10-20T16:41:34"/>
    <n v="31271"/>
    <n v="31271"/>
    <n v="38.892274999999998"/>
    <n v="-77.013917000000006"/>
    <n v="38.892274999999998"/>
    <n v="-77.013917000000006"/>
    <x v="1"/>
    <x v="127"/>
    <n v="4264"/>
  </r>
  <r>
    <s v="F24474"/>
    <x v="2"/>
    <d v="2021-10-01T18:15:49"/>
    <d v="2021-10-01T18:58:36"/>
    <n v="31271"/>
    <n v="31271"/>
    <n v="38.892274999999998"/>
    <n v="-77.013917000000006"/>
    <n v="38.892274999999998"/>
    <n v="-77.013917000000006"/>
    <x v="1"/>
    <x v="435"/>
    <n v="4265"/>
  </r>
  <r>
    <s v="F24475"/>
    <x v="0"/>
    <d v="2021-10-03T14:19:30"/>
    <d v="2021-10-03T16:13:11"/>
    <n v="31271"/>
    <n v="31271"/>
    <n v="38.892274999999998"/>
    <n v="-77.013917000000006"/>
    <n v="38.892274999999998"/>
    <n v="-77.013917000000006"/>
    <x v="1"/>
    <x v="71"/>
    <n v="4266"/>
  </r>
  <r>
    <s v="F24476"/>
    <x v="0"/>
    <d v="2021-10-03T14:23:12"/>
    <d v="2021-10-03T16:13:21"/>
    <n v="31271"/>
    <n v="31271"/>
    <n v="38.892274999999998"/>
    <n v="-77.013917000000006"/>
    <n v="38.892274999999998"/>
    <n v="-77.013917000000006"/>
    <x v="1"/>
    <x v="119"/>
    <n v="4267"/>
  </r>
  <r>
    <s v="F24477"/>
    <x v="0"/>
    <d v="2021-10-23T17:16:50"/>
    <d v="2021-10-23T17:19:25"/>
    <n v="31271"/>
    <n v="31271"/>
    <n v="38.892274999999998"/>
    <n v="-77.013917000000006"/>
    <n v="38.892274999999998"/>
    <n v="-77.013917000000006"/>
    <x v="1"/>
    <x v="640"/>
    <n v="4268"/>
  </r>
  <r>
    <s v="F24478"/>
    <x v="0"/>
    <d v="2021-10-23T11:49:23"/>
    <d v="2021-10-23T11:49:40"/>
    <n v="31271"/>
    <n v="31271"/>
    <n v="38.892274999999998"/>
    <n v="-77.013917000000006"/>
    <n v="38.892274999999998"/>
    <n v="-77.013917000000006"/>
    <x v="0"/>
    <x v="494"/>
    <n v="4269"/>
  </r>
  <r>
    <s v="F24479"/>
    <x v="2"/>
    <d v="2021-10-23T16:32:46"/>
    <d v="2021-10-23T19:05:25"/>
    <n v="31271"/>
    <n v="31271"/>
    <n v="38.892274999999998"/>
    <n v="-77.013917000000006"/>
    <n v="38.892274999999998"/>
    <n v="-77.013917000000006"/>
    <x v="1"/>
    <x v="124"/>
    <n v="4270"/>
  </r>
  <r>
    <s v="F24480"/>
    <x v="0"/>
    <d v="2021-10-11T08:21:39"/>
    <d v="2021-10-11T08:56:12"/>
    <n v="31271"/>
    <n v="31271"/>
    <n v="38.892274999999998"/>
    <n v="-77.013917000000006"/>
    <n v="38.892274999999998"/>
    <n v="-77.013917000000006"/>
    <x v="1"/>
    <x v="282"/>
    <n v="4271"/>
  </r>
  <r>
    <s v="F24481"/>
    <x v="2"/>
    <d v="2021-10-08T10:58:06"/>
    <d v="2021-10-08T11:00:51"/>
    <n v="31271"/>
    <n v="31271"/>
    <n v="38.892274999999998"/>
    <n v="-77.013917000000006"/>
    <n v="38.892274999999998"/>
    <n v="-77.013917000000006"/>
    <x v="1"/>
    <x v="20"/>
    <n v="4272"/>
  </r>
  <r>
    <s v="F24482"/>
    <x v="0"/>
    <d v="2021-10-25T09:23:22"/>
    <d v="2021-10-25T09:25:24"/>
    <n v="31271"/>
    <n v="31271"/>
    <n v="38.892274999999998"/>
    <n v="-77.013917000000006"/>
    <n v="38.892274999999998"/>
    <n v="-77.013917000000006"/>
    <x v="1"/>
    <x v="108"/>
    <n v="4273"/>
  </r>
  <r>
    <s v="F24483"/>
    <x v="2"/>
    <d v="2021-10-20T15:32:11"/>
    <d v="2021-10-20T16:41:22"/>
    <n v="31271"/>
    <n v="31271"/>
    <n v="38.892274999999998"/>
    <n v="-77.013917000000006"/>
    <n v="38.892274999999998"/>
    <n v="-77.013917000000006"/>
    <x v="1"/>
    <x v="559"/>
    <n v="4274"/>
  </r>
  <r>
    <s v="F24484"/>
    <x v="0"/>
    <d v="2021-10-10T14:46:23"/>
    <d v="2021-10-10T14:47:43"/>
    <n v="31271"/>
    <n v="31271"/>
    <n v="38.892274999999998"/>
    <n v="-77.013917000000006"/>
    <n v="38.892274999999998"/>
    <n v="-77.013917000000006"/>
    <x v="1"/>
    <x v="40"/>
    <n v="4275"/>
  </r>
  <r>
    <s v="F24485"/>
    <x v="1"/>
    <d v="2021-10-10T13:54:46"/>
    <d v="2021-10-10T13:56:33"/>
    <n v="31271"/>
    <n v="31271"/>
    <n v="38.892232"/>
    <n v="-77.013925"/>
    <n v="38.892257999999998"/>
    <n v="-77.013891000000001"/>
    <x v="1"/>
    <x v="169"/>
    <n v="4276"/>
  </r>
  <r>
    <s v="F24486"/>
    <x v="2"/>
    <d v="2021-10-23T00:48:33"/>
    <d v="2021-10-23T00:51:05"/>
    <n v="31271"/>
    <n v="31271"/>
    <n v="38.892274999999998"/>
    <n v="-77.013917000000006"/>
    <n v="38.892274999999998"/>
    <n v="-77.013917000000006"/>
    <x v="1"/>
    <x v="217"/>
    <n v="4277"/>
  </r>
  <r>
    <s v="F24487"/>
    <x v="1"/>
    <d v="2021-10-28T13:37:09"/>
    <d v="2021-10-28T13:37:27"/>
    <n v="31271"/>
    <n v="31271"/>
    <n v="38.892209000000001"/>
    <n v="-77.013992999999999"/>
    <n v="38.892265999999999"/>
    <n v="-77.013955999999993"/>
    <x v="0"/>
    <x v="156"/>
    <n v="4278"/>
  </r>
  <r>
    <s v="F24488"/>
    <x v="2"/>
    <d v="2021-10-20T15:27:13"/>
    <d v="2021-10-20T16:42:00"/>
    <n v="31271"/>
    <n v="31271"/>
    <n v="38.892274999999998"/>
    <n v="-77.013917000000006"/>
    <n v="38.892274999999998"/>
    <n v="-77.013917000000006"/>
    <x v="1"/>
    <x v="589"/>
    <n v="4279"/>
  </r>
  <r>
    <s v="F24489"/>
    <x v="0"/>
    <d v="2021-10-02T19:30:31"/>
    <d v="2021-10-02T19:30:52"/>
    <n v="31271"/>
    <n v="31271"/>
    <n v="38.892274999999998"/>
    <n v="-77.013917000000006"/>
    <n v="38.892274999999998"/>
    <n v="-77.013917000000006"/>
    <x v="0"/>
    <x v="245"/>
    <n v="4280"/>
  </r>
  <r>
    <s v="F24490"/>
    <x v="2"/>
    <d v="2021-10-08T10:58:13"/>
    <d v="2021-10-08T11:00:49"/>
    <n v="31271"/>
    <n v="31271"/>
    <n v="38.892274999999998"/>
    <n v="-77.013917000000006"/>
    <n v="38.892274999999998"/>
    <n v="-77.013917000000006"/>
    <x v="1"/>
    <x v="632"/>
    <n v="4281"/>
  </r>
  <r>
    <s v="F24491"/>
    <x v="0"/>
    <d v="2021-10-14T13:16:58"/>
    <d v="2021-10-14T13:22:36"/>
    <n v="31271"/>
    <n v="31271"/>
    <n v="38.892274999999998"/>
    <n v="-77.013917000000006"/>
    <n v="38.892274999999998"/>
    <n v="-77.013917000000006"/>
    <x v="1"/>
    <x v="649"/>
    <n v="4282"/>
  </r>
  <r>
    <s v="F24492"/>
    <x v="0"/>
    <d v="2021-10-23T14:00:18"/>
    <d v="2021-10-23T15:21:16"/>
    <n v="31271"/>
    <n v="31271"/>
    <n v="38.892274999999998"/>
    <n v="-77.013917000000006"/>
    <n v="38.892274999999998"/>
    <n v="-77.013917000000006"/>
    <x v="1"/>
    <x v="328"/>
    <n v="4283"/>
  </r>
  <r>
    <s v="F24493"/>
    <x v="0"/>
    <d v="2021-10-22T16:45:58"/>
    <d v="2021-10-22T16:49:47"/>
    <n v="31271"/>
    <n v="31271"/>
    <n v="38.892274999999998"/>
    <n v="-77.013917000000006"/>
    <n v="38.892274999999998"/>
    <n v="-77.013917000000006"/>
    <x v="0"/>
    <x v="463"/>
    <n v="4284"/>
  </r>
  <r>
    <s v="F24494"/>
    <x v="0"/>
    <d v="2021-10-16T13:09:27"/>
    <d v="2021-10-16T13:11:53"/>
    <n v="31271"/>
    <n v="31271"/>
    <n v="38.892274999999998"/>
    <n v="-77.013917000000006"/>
    <n v="38.892274999999998"/>
    <n v="-77.013917000000006"/>
    <x v="1"/>
    <x v="481"/>
    <n v="4285"/>
  </r>
  <r>
    <s v="F24495"/>
    <x v="0"/>
    <d v="2021-10-12T13:49:12"/>
    <d v="2021-10-12T13:50:09"/>
    <n v="31271"/>
    <n v="31271"/>
    <n v="38.892274999999998"/>
    <n v="-77.013917000000006"/>
    <n v="38.892274999999998"/>
    <n v="-77.013917000000006"/>
    <x v="1"/>
    <x v="281"/>
    <n v="4286"/>
  </r>
  <r>
    <s v="F24496"/>
    <x v="0"/>
    <d v="2021-10-07T13:23:40"/>
    <d v="2021-10-07T13:39:29"/>
    <n v="31271"/>
    <n v="31271"/>
    <n v="38.892274999999998"/>
    <n v="-77.013917000000006"/>
    <n v="38.892274999999998"/>
    <n v="-77.013917000000006"/>
    <x v="0"/>
    <x v="615"/>
    <n v="4287"/>
  </r>
  <r>
    <s v="F24497"/>
    <x v="0"/>
    <d v="2021-10-06T16:03:29"/>
    <d v="2021-10-06T16:30:55"/>
    <n v="31271"/>
    <n v="31271"/>
    <n v="38.892274999999998"/>
    <n v="-77.013917000000006"/>
    <n v="38.892274999999998"/>
    <n v="-77.013917000000006"/>
    <x v="0"/>
    <x v="213"/>
    <n v="4288"/>
  </r>
  <r>
    <s v="F24498"/>
    <x v="0"/>
    <d v="2021-10-08T22:48:54"/>
    <d v="2021-10-08T23:01:24"/>
    <n v="31271"/>
    <n v="31271"/>
    <n v="38.892274999999998"/>
    <n v="-77.013917000000006"/>
    <n v="38.892274999999998"/>
    <n v="-77.013917000000006"/>
    <x v="1"/>
    <x v="405"/>
    <n v="4289"/>
  </r>
  <r>
    <s v="F24499"/>
    <x v="0"/>
    <d v="2021-10-23T18:40:36"/>
    <d v="2021-10-23T18:43:38"/>
    <n v="31271"/>
    <n v="31271"/>
    <n v="38.892274999999998"/>
    <n v="-77.013917000000006"/>
    <n v="38.892274999999998"/>
    <n v="-77.013917000000006"/>
    <x v="1"/>
    <x v="365"/>
    <n v="4290"/>
  </r>
  <r>
    <s v="F24500"/>
    <x v="0"/>
    <d v="2021-10-08T11:15:43"/>
    <d v="2021-10-08T11:22:10"/>
    <n v="31271"/>
    <n v="31271"/>
    <n v="38.892274999999998"/>
    <n v="-77.013917000000006"/>
    <n v="38.892274999999998"/>
    <n v="-77.013917000000006"/>
    <x v="1"/>
    <x v="225"/>
    <n v="4291"/>
  </r>
  <r>
    <s v="F24501"/>
    <x v="0"/>
    <d v="2021-10-09T16:20:32"/>
    <d v="2021-10-09T20:03:12"/>
    <n v="31271"/>
    <n v="31271"/>
    <n v="38.892274999999998"/>
    <n v="-77.013917000000006"/>
    <n v="38.892274999999998"/>
    <n v="-77.013917000000006"/>
    <x v="1"/>
    <x v="489"/>
    <n v="4292"/>
  </r>
  <r>
    <s v="F24502"/>
    <x v="0"/>
    <d v="2021-10-03T19:33:51"/>
    <d v="2021-10-03T19:34:07"/>
    <n v="31271"/>
    <n v="31271"/>
    <n v="38.892274999999998"/>
    <n v="-77.013917000000006"/>
    <n v="38.892274999999998"/>
    <n v="-77.013917000000006"/>
    <x v="0"/>
    <x v="437"/>
    <n v="4293"/>
  </r>
  <r>
    <s v="F24503"/>
    <x v="0"/>
    <d v="2021-10-10T13:28:01"/>
    <d v="2021-10-10T13:28:25"/>
    <n v="31271"/>
    <n v="31271"/>
    <n v="38.892274999999998"/>
    <n v="-77.013917000000006"/>
    <n v="38.892274999999998"/>
    <n v="-77.013917000000006"/>
    <x v="0"/>
    <x v="373"/>
    <n v="4294"/>
  </r>
  <r>
    <s v="F24504"/>
    <x v="0"/>
    <d v="2021-10-07T17:42:03"/>
    <d v="2021-10-07T17:55:42"/>
    <n v="31271"/>
    <n v="31271"/>
    <n v="38.892274999999998"/>
    <n v="-77.013917000000006"/>
    <n v="38.892274999999998"/>
    <n v="-77.013917000000006"/>
    <x v="0"/>
    <x v="150"/>
    <n v="4295"/>
  </r>
  <r>
    <s v="F24505"/>
    <x v="0"/>
    <d v="2021-10-25T04:46:13"/>
    <d v="2021-10-25T04:49:44"/>
    <n v="31271"/>
    <n v="31271"/>
    <n v="38.892274999999998"/>
    <n v="-77.013917000000006"/>
    <n v="38.892274999999998"/>
    <n v="-77.013917000000006"/>
    <x v="1"/>
    <x v="42"/>
    <n v="4296"/>
  </r>
  <r>
    <s v="F24506"/>
    <x v="0"/>
    <d v="2021-10-14T22:35:05"/>
    <d v="2021-10-14T22:37:32"/>
    <n v="31271"/>
    <n v="31271"/>
    <n v="38.892274999999998"/>
    <n v="-77.013917000000006"/>
    <n v="38.892274999999998"/>
    <n v="-77.013917000000006"/>
    <x v="1"/>
    <x v="139"/>
    <n v="4297"/>
  </r>
  <r>
    <s v="F24507"/>
    <x v="2"/>
    <d v="2021-10-07T16:54:13"/>
    <d v="2021-10-07T19:04:23"/>
    <n v="31271"/>
    <n v="31271"/>
    <n v="38.892274999999998"/>
    <n v="-77.013917000000006"/>
    <n v="38.892274999999998"/>
    <n v="-77.013917000000006"/>
    <x v="1"/>
    <x v="653"/>
    <n v="4298"/>
  </r>
  <r>
    <s v="F24508"/>
    <x v="0"/>
    <d v="2021-10-05T09:43:25"/>
    <d v="2021-10-05T09:43:30"/>
    <n v="31271"/>
    <n v="31271"/>
    <n v="38.892274999999998"/>
    <n v="-77.013917000000006"/>
    <n v="38.892274999999998"/>
    <n v="-77.013917000000006"/>
    <x v="0"/>
    <x v="135"/>
    <n v="4299"/>
  </r>
  <r>
    <s v="F24509"/>
    <x v="0"/>
    <d v="2021-10-04T21:45:26"/>
    <d v="2021-10-04T21:46:01"/>
    <n v="31271"/>
    <n v="31271"/>
    <n v="38.892274999999998"/>
    <n v="-77.013917000000006"/>
    <n v="38.892274999999998"/>
    <n v="-77.013917000000006"/>
    <x v="0"/>
    <x v="564"/>
    <n v="4300"/>
  </r>
  <r>
    <s v="F24510"/>
    <x v="0"/>
    <d v="2021-10-04T21:46:12"/>
    <d v="2021-10-04T21:46:38"/>
    <n v="31271"/>
    <n v="31271"/>
    <n v="38.892274999999998"/>
    <n v="-77.013917000000006"/>
    <n v="38.892274999999998"/>
    <n v="-77.013917000000006"/>
    <x v="0"/>
    <x v="411"/>
    <n v="4301"/>
  </r>
  <r>
    <s v="F24511"/>
    <x v="0"/>
    <d v="2021-10-11T19:32:27"/>
    <d v="2021-10-11T20:01:03"/>
    <n v="31271"/>
    <n v="31271"/>
    <n v="38.892274999999998"/>
    <n v="-77.013917000000006"/>
    <n v="38.892274999999998"/>
    <n v="-77.013917000000006"/>
    <x v="0"/>
    <x v="366"/>
    <n v="4302"/>
  </r>
  <r>
    <s v="F24512"/>
    <x v="2"/>
    <d v="2021-10-08T17:50:01"/>
    <d v="2021-10-08T19:05:54"/>
    <n v="31271"/>
    <n v="31271"/>
    <n v="38.892274999999998"/>
    <n v="-77.013917000000006"/>
    <n v="38.892274999999998"/>
    <n v="-77.013917000000006"/>
    <x v="1"/>
    <x v="453"/>
    <n v="4303"/>
  </r>
  <r>
    <s v="F24513"/>
    <x v="0"/>
    <d v="2021-10-11T15:49:34"/>
    <d v="2021-10-11T16:38:30"/>
    <n v="31271"/>
    <n v="31271"/>
    <n v="38.892274999999998"/>
    <n v="-77.013917000000006"/>
    <n v="38.892274999999998"/>
    <n v="-77.013917000000006"/>
    <x v="1"/>
    <x v="654"/>
    <n v="4304"/>
  </r>
  <r>
    <s v="F24514"/>
    <x v="0"/>
    <d v="2021-10-11T19:58:21"/>
    <d v="2021-10-11T20:07:31"/>
    <n v="31271"/>
    <n v="31271"/>
    <n v="38.892274999999998"/>
    <n v="-77.013917000000006"/>
    <n v="38.892274999999998"/>
    <n v="-77.013917000000006"/>
    <x v="1"/>
    <x v="38"/>
    <n v="4305"/>
  </r>
  <r>
    <s v="F24515"/>
    <x v="2"/>
    <d v="2021-10-10T23:12:57"/>
    <d v="2021-10-11T00:30:44"/>
    <n v="31271"/>
    <n v="31271"/>
    <n v="38.892274999999998"/>
    <n v="-77.013917000000006"/>
    <n v="38.892274999999998"/>
    <n v="-77.013917000000006"/>
    <x v="1"/>
    <x v="30"/>
    <n v="4306"/>
  </r>
  <r>
    <s v="F24516"/>
    <x v="0"/>
    <d v="2021-10-05T10:22:06"/>
    <d v="2021-10-05T12:29:15"/>
    <n v="31271"/>
    <n v="31271"/>
    <n v="38.892274999999998"/>
    <n v="-77.013917000000006"/>
    <n v="38.892274999999998"/>
    <n v="-77.013917000000006"/>
    <x v="1"/>
    <x v="492"/>
    <n v="4307"/>
  </r>
  <r>
    <s v="F24517"/>
    <x v="1"/>
    <d v="2021-10-24T14:44:46"/>
    <d v="2021-10-24T14:45:50"/>
    <n v="31271"/>
    <n v="31271"/>
    <n v="38.892257000000001"/>
    <n v="-77.013999999999996"/>
    <n v="38.892238999999996"/>
    <n v="-77.014010999999996"/>
    <x v="1"/>
    <x v="423"/>
    <n v="4308"/>
  </r>
  <r>
    <s v="F24518"/>
    <x v="0"/>
    <d v="2021-10-09T16:41:46"/>
    <d v="2021-10-09T16:41:50"/>
    <n v="31271"/>
    <n v="31271"/>
    <n v="38.892274999999998"/>
    <n v="-77.013917000000006"/>
    <n v="38.892274999999998"/>
    <n v="-77.013917000000006"/>
    <x v="0"/>
    <x v="23"/>
    <n v="4309"/>
  </r>
  <r>
    <s v="F24519"/>
    <x v="0"/>
    <d v="2021-10-09T16:46:09"/>
    <d v="2021-10-09T17:07:49"/>
    <n v="31271"/>
    <n v="31271"/>
    <n v="38.892274999999998"/>
    <n v="-77.013917000000006"/>
    <n v="38.892274999999998"/>
    <n v="-77.013917000000006"/>
    <x v="0"/>
    <x v="535"/>
    <n v="4310"/>
  </r>
  <r>
    <s v="F24520"/>
    <x v="1"/>
    <d v="2021-10-09T16:39:02"/>
    <d v="2021-10-09T16:40:11"/>
    <n v="31271"/>
    <n v="31271"/>
    <n v="38.892259000000003"/>
    <n v="-77.013892999999996"/>
    <n v="38.892231000000002"/>
    <n v="-77.013974000000005"/>
    <x v="0"/>
    <x v="278"/>
    <n v="4311"/>
  </r>
  <r>
    <s v="F24521"/>
    <x v="0"/>
    <d v="2021-10-20T16:22:56"/>
    <d v="2021-10-20T16:23:51"/>
    <n v="31271"/>
    <n v="31271"/>
    <n v="38.892274999999998"/>
    <n v="-77.013917000000006"/>
    <n v="38.892274999999998"/>
    <n v="-77.013917000000006"/>
    <x v="0"/>
    <x v="601"/>
    <n v="4312"/>
  </r>
  <r>
    <s v="F24522"/>
    <x v="0"/>
    <d v="2021-10-14T13:56:12"/>
    <d v="2021-10-14T15:40:28"/>
    <n v="31271"/>
    <n v="31271"/>
    <n v="38.892274999999998"/>
    <n v="-77.013917000000006"/>
    <n v="38.892274999999998"/>
    <n v="-77.013917000000006"/>
    <x v="1"/>
    <x v="377"/>
    <n v="4313"/>
  </r>
  <r>
    <s v="F24523"/>
    <x v="0"/>
    <d v="2021-10-14T13:16:05"/>
    <d v="2021-10-14T15:40:35"/>
    <n v="31271"/>
    <n v="31271"/>
    <n v="38.892274999999998"/>
    <n v="-77.013917000000006"/>
    <n v="38.892274999999998"/>
    <n v="-77.013917000000006"/>
    <x v="1"/>
    <x v="285"/>
    <n v="4314"/>
  </r>
  <r>
    <s v="F24524"/>
    <x v="0"/>
    <d v="2021-10-14T13:23:08"/>
    <d v="2021-10-14T15:40:44"/>
    <n v="31271"/>
    <n v="31271"/>
    <n v="38.892274999999998"/>
    <n v="-77.013917000000006"/>
    <n v="38.892274999999998"/>
    <n v="-77.013917000000006"/>
    <x v="1"/>
    <x v="224"/>
    <n v="4315"/>
  </r>
  <r>
    <s v="F24525"/>
    <x v="2"/>
    <d v="2021-10-23T16:32:30"/>
    <d v="2021-10-23T19:05:58"/>
    <n v="31271"/>
    <n v="31271"/>
    <n v="38.892274999999998"/>
    <n v="-77.013917000000006"/>
    <n v="38.892274999999998"/>
    <n v="-77.013917000000006"/>
    <x v="1"/>
    <x v="456"/>
    <n v="4316"/>
  </r>
  <r>
    <s v="F24526"/>
    <x v="2"/>
    <d v="2021-10-20T15:31:29"/>
    <d v="2021-10-20T16:41:42"/>
    <n v="31271"/>
    <n v="31271"/>
    <n v="38.892274999999998"/>
    <n v="-77.013917000000006"/>
    <n v="38.892274999999998"/>
    <n v="-77.013917000000006"/>
    <x v="1"/>
    <x v="29"/>
    <n v="4317"/>
  </r>
  <r>
    <s v="F24527"/>
    <x v="0"/>
    <d v="2021-10-23T08:40:10"/>
    <d v="2021-10-23T08:41:43"/>
    <n v="31271"/>
    <n v="31271"/>
    <n v="38.892274999999998"/>
    <n v="-77.013917000000006"/>
    <n v="38.892274999999998"/>
    <n v="-77.013917000000006"/>
    <x v="1"/>
    <x v="452"/>
    <n v="4318"/>
  </r>
  <r>
    <s v="F24528"/>
    <x v="0"/>
    <d v="2021-10-12T14:09:35"/>
    <d v="2021-10-12T16:12:05"/>
    <n v="31271"/>
    <n v="31271"/>
    <n v="38.892274999999998"/>
    <n v="-77.013917000000006"/>
    <n v="38.892274999999998"/>
    <n v="-77.013917000000006"/>
    <x v="1"/>
    <x v="458"/>
    <n v="4319"/>
  </r>
  <r>
    <s v="F24529"/>
    <x v="0"/>
    <d v="2021-10-27T16:42:06"/>
    <d v="2021-10-27T20:10:10"/>
    <n v="31271"/>
    <n v="31271"/>
    <n v="38.892274999999998"/>
    <n v="-77.013917000000006"/>
    <n v="38.892274999999998"/>
    <n v="-77.013917000000006"/>
    <x v="1"/>
    <x v="306"/>
    <n v="4320"/>
  </r>
  <r>
    <s v="F24530"/>
    <x v="0"/>
    <d v="2021-10-27T16:45:22"/>
    <d v="2021-10-27T20:11:01"/>
    <n v="31271"/>
    <n v="31271"/>
    <n v="38.892274999999998"/>
    <n v="-77.013917000000006"/>
    <n v="38.892274999999998"/>
    <n v="-77.013917000000006"/>
    <x v="1"/>
    <x v="33"/>
    <n v="4321"/>
  </r>
  <r>
    <s v="F24531"/>
    <x v="0"/>
    <d v="2021-10-10T14:46:40"/>
    <d v="2021-10-10T14:48:11"/>
    <n v="31271"/>
    <n v="31271"/>
    <n v="38.892274999999998"/>
    <n v="-77.013917000000006"/>
    <n v="38.892274999999998"/>
    <n v="-77.013917000000006"/>
    <x v="1"/>
    <x v="286"/>
    <n v="4322"/>
  </r>
  <r>
    <s v="F24532"/>
    <x v="0"/>
    <d v="2021-10-06T12:00:14"/>
    <d v="2021-10-06T18:07:31"/>
    <n v="31271"/>
    <n v="31271"/>
    <n v="38.892274999999998"/>
    <n v="-77.013917000000006"/>
    <n v="38.892274999999998"/>
    <n v="-77.013917000000006"/>
    <x v="1"/>
    <x v="618"/>
    <n v="4323"/>
  </r>
  <r>
    <s v="F24533"/>
    <x v="0"/>
    <d v="2021-10-30T12:52:57"/>
    <d v="2021-10-30T13:37:56"/>
    <n v="31271"/>
    <n v="31271"/>
    <n v="38.892274999999998"/>
    <n v="-77.013917000000006"/>
    <n v="38.892274999999998"/>
    <n v="-77.013917000000006"/>
    <x v="1"/>
    <x v="34"/>
    <n v="4324"/>
  </r>
  <r>
    <s v="F24534"/>
    <x v="0"/>
    <d v="2021-10-14T13:19:09"/>
    <d v="2021-10-14T15:41:08"/>
    <n v="31271"/>
    <n v="31271"/>
    <n v="38.892274999999998"/>
    <n v="-77.013917000000006"/>
    <n v="38.892274999999998"/>
    <n v="-77.013917000000006"/>
    <x v="1"/>
    <x v="80"/>
    <n v="4325"/>
  </r>
  <r>
    <s v="F24535"/>
    <x v="2"/>
    <d v="2021-10-15T20:42:34"/>
    <d v="2021-10-15T21:11:48"/>
    <n v="31271"/>
    <n v="31271"/>
    <n v="38.892274999999998"/>
    <n v="-77.013917000000006"/>
    <n v="38.892274999999998"/>
    <n v="-77.013917000000006"/>
    <x v="1"/>
    <x v="660"/>
    <n v="4326"/>
  </r>
  <r>
    <s v="F24536"/>
    <x v="0"/>
    <d v="2021-10-31T17:06:21"/>
    <d v="2021-10-31T17:13:37"/>
    <n v="31271"/>
    <n v="31271"/>
    <n v="38.892274999999998"/>
    <n v="-77.013917000000006"/>
    <n v="38.892274999999998"/>
    <n v="-77.013917000000006"/>
    <x v="1"/>
    <x v="537"/>
    <n v="4327"/>
  </r>
  <r>
    <s v="F24537"/>
    <x v="2"/>
    <d v="2021-10-04T12:57:33"/>
    <d v="2021-10-04T14:14:07"/>
    <n v="31271"/>
    <n v="31271"/>
    <n v="38.892274999999998"/>
    <n v="-77.013917000000006"/>
    <n v="38.892274999999998"/>
    <n v="-77.013917000000006"/>
    <x v="1"/>
    <x v="127"/>
    <n v="4328"/>
  </r>
  <r>
    <s v="F24538"/>
    <x v="0"/>
    <d v="2021-10-11T15:45:19"/>
    <d v="2021-10-11T16:38:28"/>
    <n v="31271"/>
    <n v="31271"/>
    <n v="38.892274999999998"/>
    <n v="-77.013917000000006"/>
    <n v="38.892274999999998"/>
    <n v="-77.013917000000006"/>
    <x v="1"/>
    <x v="622"/>
    <n v="4329"/>
  </r>
  <r>
    <s v="F24539"/>
    <x v="2"/>
    <d v="2021-10-21T12:44:18"/>
    <d v="2021-10-21T13:52:01"/>
    <n v="31271"/>
    <n v="31271"/>
    <n v="38.892274999999998"/>
    <n v="-77.013917000000006"/>
    <n v="38.892274999999998"/>
    <n v="-77.013917000000006"/>
    <x v="1"/>
    <x v="381"/>
    <n v="4330"/>
  </r>
  <r>
    <s v="F24540"/>
    <x v="0"/>
    <d v="2021-10-09T11:39:58"/>
    <d v="2021-10-09T11:43:27"/>
    <n v="31271"/>
    <n v="31271"/>
    <n v="38.892274999999998"/>
    <n v="-77.013917000000006"/>
    <n v="38.892274999999998"/>
    <n v="-77.013917000000006"/>
    <x v="1"/>
    <x v="429"/>
    <n v="4331"/>
  </r>
  <r>
    <s v="F24541"/>
    <x v="0"/>
    <d v="2021-10-13T12:00:20"/>
    <d v="2021-10-13T12:11:15"/>
    <n v="31271"/>
    <n v="31271"/>
    <n v="38.892274999999998"/>
    <n v="-77.013917000000006"/>
    <n v="38.892274999999998"/>
    <n v="-77.013917000000006"/>
    <x v="1"/>
    <x v="190"/>
    <n v="4332"/>
  </r>
  <r>
    <s v="F24542"/>
    <x v="0"/>
    <d v="2021-10-04T23:52:40"/>
    <d v="2021-10-04T23:55:50"/>
    <n v="31271"/>
    <n v="31271"/>
    <n v="38.892274999999998"/>
    <n v="-77.013917000000006"/>
    <n v="38.892274999999998"/>
    <n v="-77.013917000000006"/>
    <x v="1"/>
    <x v="256"/>
    <n v="4333"/>
  </r>
  <r>
    <s v="F24543"/>
    <x v="0"/>
    <d v="2021-10-08T18:08:56"/>
    <d v="2021-10-08T18:30:40"/>
    <n v="31271"/>
    <n v="31271"/>
    <n v="38.892274999999998"/>
    <n v="-77.013917000000006"/>
    <n v="38.892274999999998"/>
    <n v="-77.013917000000006"/>
    <x v="1"/>
    <x v="499"/>
    <n v="4334"/>
  </r>
  <r>
    <s v="F24544"/>
    <x v="0"/>
    <d v="2021-10-15T09:26:58"/>
    <d v="2021-10-15T16:44:49"/>
    <n v="31271"/>
    <n v="31271"/>
    <n v="38.892274999999998"/>
    <n v="-77.013917000000006"/>
    <n v="38.892274999999998"/>
    <n v="-77.013917000000006"/>
    <x v="1"/>
    <x v="267"/>
    <n v="4335"/>
  </r>
  <r>
    <s v="F24545"/>
    <x v="2"/>
    <d v="2021-10-10T22:21:07"/>
    <d v="2021-10-10T22:23:06"/>
    <n v="31271"/>
    <n v="31271"/>
    <n v="38.892274999999998"/>
    <n v="-77.013917000000006"/>
    <n v="38.892274999999998"/>
    <n v="-77.013917000000006"/>
    <x v="1"/>
    <x v="13"/>
    <n v="4336"/>
  </r>
  <r>
    <s v="F24546"/>
    <x v="0"/>
    <d v="2021-10-05T14:17:41"/>
    <d v="2021-10-05T14:18:32"/>
    <n v="31271"/>
    <n v="31271"/>
    <n v="38.892274999999998"/>
    <n v="-77.013917000000006"/>
    <n v="38.892274999999998"/>
    <n v="-77.013917000000006"/>
    <x v="1"/>
    <x v="487"/>
    <n v="4337"/>
  </r>
  <r>
    <s v="F24547"/>
    <x v="0"/>
    <d v="2021-10-01T13:59:48"/>
    <d v="2021-10-01T14:14:03"/>
    <n v="31271"/>
    <n v="31271"/>
    <n v="38.892274999999998"/>
    <n v="-77.013917000000006"/>
    <n v="38.892274999999998"/>
    <n v="-77.013917000000006"/>
    <x v="1"/>
    <x v="273"/>
    <n v="4338"/>
  </r>
  <r>
    <s v="F24548"/>
    <x v="0"/>
    <d v="2021-10-15T09:40:27"/>
    <d v="2021-10-15T10:01:16"/>
    <n v="31271"/>
    <n v="31271"/>
    <n v="38.892274999999998"/>
    <n v="-77.013917000000006"/>
    <n v="38.892274999999998"/>
    <n v="-77.013917000000006"/>
    <x v="1"/>
    <x v="19"/>
    <n v="4339"/>
  </r>
  <r>
    <s v="F24549"/>
    <x v="0"/>
    <d v="2021-10-14T20:45:46"/>
    <d v="2021-10-14T21:00:53"/>
    <n v="31271"/>
    <n v="31271"/>
    <n v="38.892274999999998"/>
    <n v="-77.013917000000006"/>
    <n v="38.892274999999998"/>
    <n v="-77.013917000000006"/>
    <x v="1"/>
    <x v="116"/>
    <n v="4340"/>
  </r>
  <r>
    <s v="F24550"/>
    <x v="0"/>
    <d v="2021-10-31T12:19:48"/>
    <d v="2021-10-31T12:59:41"/>
    <n v="31271"/>
    <n v="31271"/>
    <n v="38.892274999999998"/>
    <n v="-77.013917000000006"/>
    <n v="38.892274999999998"/>
    <n v="-77.013917000000006"/>
    <x v="1"/>
    <x v="152"/>
    <n v="4341"/>
  </r>
  <r>
    <s v="F24551"/>
    <x v="0"/>
    <d v="2021-10-08T18:08:13"/>
    <d v="2021-10-08T18:30:49"/>
    <n v="31271"/>
    <n v="31271"/>
    <n v="38.892274999999998"/>
    <n v="-77.013917000000006"/>
    <n v="38.892274999999998"/>
    <n v="-77.013917000000006"/>
    <x v="1"/>
    <x v="259"/>
    <n v="4342"/>
  </r>
  <r>
    <s v="F24552"/>
    <x v="0"/>
    <d v="2021-10-22T20:55:42"/>
    <d v="2021-10-22T20:58:58"/>
    <n v="31271"/>
    <n v="31271"/>
    <n v="38.892274999999998"/>
    <n v="-77.013917000000006"/>
    <n v="38.892274999999998"/>
    <n v="-77.013917000000006"/>
    <x v="1"/>
    <x v="624"/>
    <n v="4343"/>
  </r>
  <r>
    <s v="F24553"/>
    <x v="0"/>
    <d v="2021-10-14T13:21:05"/>
    <d v="2021-10-14T15:40:26"/>
    <n v="31271"/>
    <n v="31271"/>
    <n v="38.892274999999998"/>
    <n v="-77.013917000000006"/>
    <n v="38.892274999999998"/>
    <n v="-77.013917000000006"/>
    <x v="1"/>
    <x v="72"/>
    <n v="4344"/>
  </r>
  <r>
    <s v="F24554"/>
    <x v="0"/>
    <d v="2021-10-10T14:58:02"/>
    <d v="2021-10-10T14:59:03"/>
    <n v="31271"/>
    <n v="31271"/>
    <n v="38.892274999999998"/>
    <n v="-77.013917000000006"/>
    <n v="38.892274999999998"/>
    <n v="-77.013917000000006"/>
    <x v="1"/>
    <x v="262"/>
    <n v="4345"/>
  </r>
  <r>
    <s v="F24555"/>
    <x v="0"/>
    <d v="2021-10-10T14:50:58"/>
    <d v="2021-10-10T14:56:09"/>
    <n v="31271"/>
    <n v="31271"/>
    <n v="38.892274999999998"/>
    <n v="-77.013917000000006"/>
    <n v="38.892274999999998"/>
    <n v="-77.013917000000006"/>
    <x v="1"/>
    <x v="614"/>
    <n v="4346"/>
  </r>
  <r>
    <s v="F24556"/>
    <x v="0"/>
    <d v="2021-10-05T14:01:58"/>
    <d v="2021-10-05T14:37:01"/>
    <n v="31271"/>
    <n v="31271"/>
    <n v="38.892274999999998"/>
    <n v="-77.013917000000006"/>
    <n v="38.892274999999998"/>
    <n v="-77.013917000000006"/>
    <x v="0"/>
    <x v="639"/>
    <n v="4347"/>
  </r>
  <r>
    <s v="F24557"/>
    <x v="0"/>
    <d v="2021-10-12T18:03:17"/>
    <d v="2021-10-12T18:03:34"/>
    <n v="31271"/>
    <n v="31271"/>
    <n v="38.892274999999998"/>
    <n v="-77.013917000000006"/>
    <n v="38.892274999999998"/>
    <n v="-77.013917000000006"/>
    <x v="1"/>
    <x v="444"/>
    <n v="4348"/>
  </r>
  <r>
    <s v="F24558"/>
    <x v="0"/>
    <d v="2021-10-06T12:00:49"/>
    <d v="2021-10-06T18:07:28"/>
    <n v="31271"/>
    <n v="31271"/>
    <n v="38.892274999999998"/>
    <n v="-77.013917000000006"/>
    <n v="38.892274999999998"/>
    <n v="-77.013917000000006"/>
    <x v="1"/>
    <x v="490"/>
    <n v="4349"/>
  </r>
  <r>
    <s v="F24559"/>
    <x v="0"/>
    <d v="2021-10-22T20:56:05"/>
    <d v="2021-10-22T20:59:13"/>
    <n v="31271"/>
    <n v="31271"/>
    <n v="38.892274999999998"/>
    <n v="-77.013917000000006"/>
    <n v="38.892274999999998"/>
    <n v="-77.013917000000006"/>
    <x v="1"/>
    <x v="114"/>
    <n v="4350"/>
  </r>
  <r>
    <s v="F24560"/>
    <x v="0"/>
    <d v="2021-10-23T18:41:55"/>
    <d v="2021-10-23T18:42:20"/>
    <n v="31271"/>
    <n v="31271"/>
    <n v="38.892274999999998"/>
    <n v="-77.013917000000006"/>
    <n v="38.892274999999998"/>
    <n v="-77.013917000000006"/>
    <x v="1"/>
    <x v="128"/>
    <n v="4351"/>
  </r>
  <r>
    <s v="F24561"/>
    <x v="0"/>
    <d v="2021-10-09T16:09:39"/>
    <d v="2021-10-09T20:03:22"/>
    <n v="31271"/>
    <n v="31271"/>
    <n v="38.892274999999998"/>
    <n v="-77.013917000000006"/>
    <n v="38.892274999999998"/>
    <n v="-77.013917000000006"/>
    <x v="1"/>
    <x v="107"/>
    <n v="4352"/>
  </r>
  <r>
    <s v="F24562"/>
    <x v="0"/>
    <d v="2021-10-06T12:06:19"/>
    <d v="2021-10-06T18:07:52"/>
    <n v="31271"/>
    <n v="31271"/>
    <n v="38.892274999999998"/>
    <n v="-77.013917000000006"/>
    <n v="38.892274999999998"/>
    <n v="-77.013917000000006"/>
    <x v="1"/>
    <x v="116"/>
    <n v="4353"/>
  </r>
  <r>
    <s v="F24563"/>
    <x v="0"/>
    <d v="2021-10-12T14:04:47"/>
    <d v="2021-10-12T16:11:55"/>
    <n v="31271"/>
    <n v="31271"/>
    <n v="38.892274999999998"/>
    <n v="-77.013917000000006"/>
    <n v="38.892274999999998"/>
    <n v="-77.013917000000006"/>
    <x v="1"/>
    <x v="551"/>
    <n v="4354"/>
  </r>
  <r>
    <s v="F24564"/>
    <x v="0"/>
    <d v="2021-10-12T18:05:01"/>
    <d v="2021-10-12T18:06:10"/>
    <n v="31271"/>
    <n v="31271"/>
    <n v="38.892274999999998"/>
    <n v="-77.013917000000006"/>
    <n v="38.892274999999998"/>
    <n v="-77.013917000000006"/>
    <x v="1"/>
    <x v="243"/>
    <n v="4355"/>
  </r>
  <r>
    <s v="F24565"/>
    <x v="0"/>
    <d v="2021-10-12T14:03:33"/>
    <d v="2021-10-12T16:11:50"/>
    <n v="31271"/>
    <n v="31271"/>
    <n v="38.892274999999998"/>
    <n v="-77.013917000000006"/>
    <n v="38.892274999999998"/>
    <n v="-77.013917000000006"/>
    <x v="1"/>
    <x v="130"/>
    <n v="4356"/>
  </r>
  <r>
    <s v="F24566"/>
    <x v="0"/>
    <d v="2021-10-08T18:09:21"/>
    <d v="2021-10-08T18:30:16"/>
    <n v="31271"/>
    <n v="31271"/>
    <n v="38.892274999999998"/>
    <n v="-77.013917000000006"/>
    <n v="38.892274999999998"/>
    <n v="-77.013917000000006"/>
    <x v="1"/>
    <x v="505"/>
    <n v="4357"/>
  </r>
  <r>
    <s v="F24567"/>
    <x v="0"/>
    <d v="2021-10-11T12:12:52"/>
    <d v="2021-10-11T12:15:25"/>
    <n v="31271"/>
    <n v="31271"/>
    <n v="38.892274999999998"/>
    <n v="-77.013917000000006"/>
    <n v="38.892274999999998"/>
    <n v="-77.013917000000006"/>
    <x v="1"/>
    <x v="205"/>
    <n v="4358"/>
  </r>
  <r>
    <s v="F24568"/>
    <x v="0"/>
    <d v="2021-10-20T23:05:37"/>
    <d v="2021-10-21T01:15:31"/>
    <n v="31271"/>
    <n v="31271"/>
    <n v="38.892274999999998"/>
    <n v="-77.013917000000006"/>
    <n v="38.892274999999998"/>
    <n v="-77.013917000000006"/>
    <x v="1"/>
    <x v="49"/>
    <n v="4359"/>
  </r>
  <r>
    <s v="F24569"/>
    <x v="0"/>
    <d v="2021-10-20T23:02:32"/>
    <d v="2021-10-21T01:15:50"/>
    <n v="31271"/>
    <n v="31271"/>
    <n v="38.892274999999998"/>
    <n v="-77.013917000000006"/>
    <n v="38.892274999999998"/>
    <n v="-77.013917000000006"/>
    <x v="1"/>
    <x v="656"/>
    <n v="4360"/>
  </r>
  <r>
    <s v="F24570"/>
    <x v="0"/>
    <d v="2021-10-09T17:04:53"/>
    <d v="2021-10-09T17:07:13"/>
    <n v="31271"/>
    <n v="31271"/>
    <n v="38.892274999999998"/>
    <n v="-77.013917000000006"/>
    <n v="38.892274999999998"/>
    <n v="-77.013917000000006"/>
    <x v="1"/>
    <x v="548"/>
    <n v="4361"/>
  </r>
  <r>
    <s v="F24571"/>
    <x v="0"/>
    <d v="2021-10-20T12:17:56"/>
    <d v="2021-10-20T12:39:32"/>
    <n v="31271"/>
    <n v="31271"/>
    <n v="38.892274999999998"/>
    <n v="-77.013917000000006"/>
    <n v="38.892274999999998"/>
    <n v="-77.013917000000006"/>
    <x v="1"/>
    <x v="227"/>
    <n v="4362"/>
  </r>
  <r>
    <s v="F24572"/>
    <x v="0"/>
    <d v="2021-10-02T11:38:25"/>
    <d v="2021-10-02T11:46:38"/>
    <n v="31640"/>
    <n v="31271"/>
    <n v="38.896225999999999"/>
    <n v="-76.992785999999995"/>
    <n v="38.892274999999998"/>
    <n v="-77.013917000000006"/>
    <x v="0"/>
    <x v="223"/>
    <n v="4363"/>
  </r>
  <r>
    <s v="F24573"/>
    <x v="0"/>
    <d v="2021-10-27T16:26:15"/>
    <d v="2021-10-27T17:06:41"/>
    <n v="31640"/>
    <n v="31271"/>
    <n v="38.896225999999999"/>
    <n v="-76.992785999999995"/>
    <n v="38.892274999999998"/>
    <n v="-77.013917000000006"/>
    <x v="0"/>
    <x v="388"/>
    <n v="4364"/>
  </r>
  <r>
    <s v="F24574"/>
    <x v="0"/>
    <d v="2021-10-09T12:14:36"/>
    <d v="2021-10-09T12:29:01"/>
    <n v="31640"/>
    <n v="31271"/>
    <n v="38.896225999999999"/>
    <n v="-76.992785999999995"/>
    <n v="38.892274999999998"/>
    <n v="-77.013917000000006"/>
    <x v="0"/>
    <x v="155"/>
    <n v="4365"/>
  </r>
  <r>
    <s v="F24575"/>
    <x v="0"/>
    <d v="2021-10-06T18:17:09"/>
    <d v="2021-10-06T18:25:33"/>
    <n v="31640"/>
    <n v="31271"/>
    <n v="38.896225999999999"/>
    <n v="-76.992785999999995"/>
    <n v="38.892274999999998"/>
    <n v="-77.013917000000006"/>
    <x v="0"/>
    <x v="535"/>
    <n v="4366"/>
  </r>
  <r>
    <s v="F24576"/>
    <x v="0"/>
    <d v="2021-10-19T19:15:16"/>
    <d v="2021-10-19T19:26:39"/>
    <n v="31640"/>
    <n v="31271"/>
    <n v="38.896225999999999"/>
    <n v="-76.992785999999995"/>
    <n v="38.892274999999998"/>
    <n v="-77.013917000000006"/>
    <x v="0"/>
    <x v="199"/>
    <n v="4367"/>
  </r>
  <r>
    <s v="F24577"/>
    <x v="2"/>
    <d v="2021-10-03T02:45:07"/>
    <d v="2021-10-03T03:37:22"/>
    <n v="32037"/>
    <n v="32071"/>
    <n v="39.114688000000001"/>
    <n v="-77.171486999999999"/>
    <n v="39.106971000000001"/>
    <n v="-77.192644999999999"/>
    <x v="1"/>
    <x v="147"/>
    <n v="4368"/>
  </r>
  <r>
    <s v="F24578"/>
    <x v="0"/>
    <d v="2021-10-09T20:33:16"/>
    <d v="2021-10-09T20:53:45"/>
    <n v="32071"/>
    <n v="32071"/>
    <n v="39.106971000000001"/>
    <n v="-77.192644999999999"/>
    <n v="39.106971000000001"/>
    <n v="-77.192644999999999"/>
    <x v="1"/>
    <x v="560"/>
    <n v="4369"/>
  </r>
  <r>
    <s v="F24579"/>
    <x v="0"/>
    <d v="2021-10-10T12:32:52"/>
    <d v="2021-10-10T12:39:26"/>
    <n v="32071"/>
    <n v="32071"/>
    <n v="39.106971000000001"/>
    <n v="-77.192644999999999"/>
    <n v="39.106971000000001"/>
    <n v="-77.192644999999999"/>
    <x v="1"/>
    <x v="308"/>
    <n v="4370"/>
  </r>
  <r>
    <s v="F24580"/>
    <x v="0"/>
    <d v="2021-10-09T20:32:55"/>
    <d v="2021-10-09T20:53:42"/>
    <n v="32071"/>
    <n v="32071"/>
    <n v="39.106971000000001"/>
    <n v="-77.192644999999999"/>
    <n v="39.106971000000001"/>
    <n v="-77.192644999999999"/>
    <x v="1"/>
    <x v="142"/>
    <n v="4371"/>
  </r>
  <r>
    <s v="F24581"/>
    <x v="0"/>
    <d v="2021-10-20T17:42:37"/>
    <d v="2021-10-20T18:03:16"/>
    <n v="32069"/>
    <n v="32071"/>
    <n v="39.123330000000003"/>
    <n v="-77.164860000000004"/>
    <n v="39.106971000000001"/>
    <n v="-77.192644999999999"/>
    <x v="1"/>
    <x v="166"/>
    <n v="4372"/>
  </r>
  <r>
    <s v="F24582"/>
    <x v="0"/>
    <d v="2021-10-14T21:05:32"/>
    <d v="2021-10-14T21:26:28"/>
    <n v="32069"/>
    <n v="32071"/>
    <n v="39.123330000000003"/>
    <n v="-77.164860000000004"/>
    <n v="39.106971000000001"/>
    <n v="-77.192644999999999"/>
    <x v="1"/>
    <x v="370"/>
    <n v="4373"/>
  </r>
  <r>
    <s v="F24583"/>
    <x v="0"/>
    <d v="2021-10-13T14:47:12"/>
    <d v="2021-10-13T14:56:53"/>
    <n v="32424"/>
    <n v="32425"/>
    <n v="39.000309999999999"/>
    <n v="-76.878005000000002"/>
    <n v="39.006191000000001"/>
    <n v="-76.891247000000007"/>
    <x v="1"/>
    <x v="357"/>
    <n v="4374"/>
  </r>
  <r>
    <s v="F24584"/>
    <x v="2"/>
    <d v="2021-10-24T12:00:42"/>
    <d v="2021-10-24T12:52:55"/>
    <n v="32425"/>
    <n v="32425"/>
    <n v="39.006191000000001"/>
    <n v="-76.891247000000007"/>
    <n v="39.006191000000001"/>
    <n v="-76.891247000000007"/>
    <x v="1"/>
    <x v="236"/>
    <n v="4375"/>
  </r>
  <r>
    <s v="F24585"/>
    <x v="2"/>
    <d v="2021-10-02T13:41:48"/>
    <d v="2021-10-02T15:31:36"/>
    <n v="32425"/>
    <n v="32425"/>
    <n v="39.006191000000001"/>
    <n v="-76.891247000000007"/>
    <n v="39.006191000000001"/>
    <n v="-76.891247000000007"/>
    <x v="1"/>
    <x v="128"/>
    <n v="4376"/>
  </r>
  <r>
    <s v="F24586"/>
    <x v="2"/>
    <d v="2021-10-24T11:59:58"/>
    <d v="2021-10-24T12:52:24"/>
    <n v="32425"/>
    <n v="32425"/>
    <n v="39.006191000000001"/>
    <n v="-76.891247000000007"/>
    <n v="39.006191000000001"/>
    <n v="-76.891247000000007"/>
    <x v="1"/>
    <x v="37"/>
    <n v="4377"/>
  </r>
  <r>
    <s v="F24587"/>
    <x v="0"/>
    <d v="2021-10-08T16:07:15"/>
    <d v="2021-10-08T16:50:57"/>
    <n v="31113"/>
    <n v="31003"/>
    <n v="38.920668999999997"/>
    <n v="-77.043679999999995"/>
    <n v="38.861055999999998"/>
    <n v="-77.049417000000005"/>
    <x v="0"/>
    <x v="189"/>
    <n v="4378"/>
  </r>
  <r>
    <s v="F24588"/>
    <x v="0"/>
    <d v="2021-10-13T17:43:39"/>
    <d v="2021-10-13T18:20:23"/>
    <n v="31113"/>
    <n v="31003"/>
    <n v="38.920668999999997"/>
    <n v="-77.043679999999995"/>
    <n v="38.861055999999998"/>
    <n v="-77.049417000000005"/>
    <x v="1"/>
    <x v="72"/>
    <n v="4379"/>
  </r>
  <r>
    <s v="F24589"/>
    <x v="0"/>
    <d v="2021-10-13T17:43:36"/>
    <d v="2021-10-13T18:21:56"/>
    <n v="31113"/>
    <n v="31003"/>
    <n v="38.920668999999997"/>
    <n v="-77.043679999999995"/>
    <n v="38.861055999999998"/>
    <n v="-77.049417000000005"/>
    <x v="0"/>
    <x v="656"/>
    <n v="4380"/>
  </r>
  <r>
    <s v="F24590"/>
    <x v="1"/>
    <d v="2021-10-24T13:42:22"/>
    <d v="2021-10-24T14:10:13"/>
    <n v="31325"/>
    <n v="31002"/>
    <n v="38.912667999999996"/>
    <n v="-77.074454000000003"/>
    <n v="38.856625000000001"/>
    <n v="-77.049204000000003"/>
    <x v="0"/>
    <x v="628"/>
    <n v="4381"/>
  </r>
  <r>
    <s v="F24591"/>
    <x v="1"/>
    <d v="2021-10-30T09:25:45"/>
    <d v="2021-10-30T09:45:08"/>
    <n v="31275"/>
    <n v="31003"/>
    <n v="38.901699000000001"/>
    <n v="-77.051068000000001"/>
    <n v="38.861153999999999"/>
    <n v="-77.049407000000002"/>
    <x v="0"/>
    <x v="95"/>
    <n v="4382"/>
  </r>
  <r>
    <s v="F24592"/>
    <x v="1"/>
    <d v="2021-10-05T17:54:30"/>
    <d v="2021-10-05T18:14:36"/>
    <n v="31275"/>
    <n v="31003"/>
    <n v="38.901617999999999"/>
    <n v="-77.051066000000006"/>
    <n v="38.860954"/>
    <n v="-77.049368000000001"/>
    <x v="1"/>
    <x v="103"/>
    <n v="4383"/>
  </r>
  <r>
    <s v="F24593"/>
    <x v="1"/>
    <d v="2021-10-24T09:54:17"/>
    <d v="2021-10-24T10:23:06"/>
    <n v="31229"/>
    <n v="31003"/>
    <n v="38.915545000000002"/>
    <n v="-77.038330000000002"/>
    <n v="38.860919000000003"/>
    <n v="-77.049347999999995"/>
    <x v="0"/>
    <x v="20"/>
    <n v="4384"/>
  </r>
  <r>
    <s v="F24594"/>
    <x v="1"/>
    <d v="2021-10-28T17:51:37"/>
    <d v="2021-10-28T18:24:14"/>
    <n v="31229"/>
    <n v="31011"/>
    <n v="38.915528999999999"/>
    <n v="-77.038330999999999"/>
    <n v="38.853205000000003"/>
    <n v="-77.049694000000002"/>
    <x v="0"/>
    <x v="340"/>
    <n v="4385"/>
  </r>
  <r>
    <s v="F24595"/>
    <x v="0"/>
    <d v="2021-10-24T15:05:58"/>
    <d v="2021-10-24T15:35:01"/>
    <n v="31299"/>
    <n v="31003"/>
    <n v="38.912644"/>
    <n v="-77.045640000000006"/>
    <n v="38.861055999999998"/>
    <n v="-77.049417000000005"/>
    <x v="0"/>
    <x v="539"/>
    <n v="4386"/>
  </r>
  <r>
    <s v="F24596"/>
    <x v="0"/>
    <d v="2021-10-10T14:55:18"/>
    <d v="2021-10-10T15:33:14"/>
    <n v="31021"/>
    <n v="31011"/>
    <n v="38.888100000000001"/>
    <n v="-77.09308"/>
    <n v="38.852929000000003"/>
    <n v="-77.049723"/>
    <x v="0"/>
    <x v="521"/>
    <n v="4387"/>
  </r>
  <r>
    <s v="F24597"/>
    <x v="0"/>
    <d v="2021-10-20T17:30:11"/>
    <d v="2021-10-20T18:00:25"/>
    <n v="31291"/>
    <n v="31003"/>
    <n v="38.901136000000001"/>
    <n v="-77.034451000000004"/>
    <n v="38.861055999999998"/>
    <n v="-77.049417000000005"/>
    <x v="0"/>
    <x v="251"/>
    <n v="4388"/>
  </r>
  <r>
    <s v="F24598"/>
    <x v="1"/>
    <d v="2021-10-13T16:25:15"/>
    <d v="2021-10-13T16:46:41"/>
    <n v="31291"/>
    <n v="31003"/>
    <n v="38.901147999999999"/>
    <n v="-77.034859999999995"/>
    <n v="38.860877000000002"/>
    <n v="-77.049287000000007"/>
    <x v="1"/>
    <x v="149"/>
    <n v="4389"/>
  </r>
  <r>
    <s v="F24599"/>
    <x v="0"/>
    <d v="2021-10-23T15:39:25"/>
    <d v="2021-10-23T16:05:55"/>
    <n v="31291"/>
    <n v="31011"/>
    <n v="38.901136000000001"/>
    <n v="-77.034451000000004"/>
    <n v="38.852929000000003"/>
    <n v="-77.049723"/>
    <x v="1"/>
    <x v="407"/>
    <n v="4390"/>
  </r>
  <r>
    <s v="F24600"/>
    <x v="0"/>
    <d v="2021-10-10T13:18:46"/>
    <d v="2021-10-10T13:38:47"/>
    <n v="31247"/>
    <n v="31003"/>
    <n v="38.888553000000002"/>
    <n v="-77.032426999999998"/>
    <n v="38.861055999999998"/>
    <n v="-77.049417000000005"/>
    <x v="0"/>
    <x v="428"/>
    <n v="4391"/>
  </r>
  <r>
    <s v="F24601"/>
    <x v="1"/>
    <d v="2021-10-17T15:05:17"/>
    <d v="2021-10-17T15:25:34"/>
    <n v="31247"/>
    <n v="31003"/>
    <n v="38.888590000000001"/>
    <n v="-77.032454000000001"/>
    <n v="38.860658999999998"/>
    <n v="-77.049265000000005"/>
    <x v="0"/>
    <x v="103"/>
    <n v="4392"/>
  </r>
  <r>
    <s v="F24602"/>
    <x v="0"/>
    <d v="2021-10-09T12:33:16"/>
    <d v="2021-10-09T12:55:35"/>
    <n v="31247"/>
    <n v="31002"/>
    <n v="38.888553000000002"/>
    <n v="-77.032426999999998"/>
    <n v="38.856425000000002"/>
    <n v="-77.049232000000003"/>
    <x v="0"/>
    <x v="638"/>
    <n v="4393"/>
  </r>
  <r>
    <s v="F24603"/>
    <x v="1"/>
    <d v="2021-10-17T02:53:01"/>
    <d v="2021-10-17T03:10:15"/>
    <n v="31247"/>
    <n v="31002"/>
    <n v="38.888567000000002"/>
    <n v="-77.032511"/>
    <n v="38.857216999999999"/>
    <n v="-77.049443999999994"/>
    <x v="0"/>
    <x v="322"/>
    <n v="4394"/>
  </r>
  <r>
    <s v="F24604"/>
    <x v="0"/>
    <d v="2021-10-16T10:15:30"/>
    <d v="2021-10-16T10:37:30"/>
    <n v="31247"/>
    <n v="31002"/>
    <n v="38.888553000000002"/>
    <n v="-77.032426999999998"/>
    <n v="38.856425000000002"/>
    <n v="-77.049232000000003"/>
    <x v="0"/>
    <x v="408"/>
    <n v="4395"/>
  </r>
  <r>
    <s v="F24605"/>
    <x v="2"/>
    <d v="2021-10-18T20:20:50"/>
    <d v="2021-10-18T20:55:04"/>
    <n v="31247"/>
    <n v="31009"/>
    <n v="38.888553000000002"/>
    <n v="-77.032426999999998"/>
    <n v="38.848466000000002"/>
    <n v="-77.051513999999997"/>
    <x v="1"/>
    <x v="321"/>
    <n v="4396"/>
  </r>
  <r>
    <s v="F24606"/>
    <x v="1"/>
    <d v="2021-10-03T13:09:01"/>
    <d v="2021-10-03T15:16:04"/>
    <n v="31061"/>
    <n v="31003"/>
    <n v="38.848436999999997"/>
    <n v="-77.084856000000002"/>
    <n v="38.861127000000003"/>
    <n v="-77.049402000000001"/>
    <x v="0"/>
    <x v="39"/>
    <n v="4397"/>
  </r>
  <r>
    <s v="F24607"/>
    <x v="0"/>
    <d v="2021-10-03T16:29:22"/>
    <d v="2021-10-03T17:14:03"/>
    <n v="31297"/>
    <n v="31003"/>
    <n v="38.899500000000003"/>
    <n v="-77.054154999999994"/>
    <n v="38.861055999999998"/>
    <n v="-77.049417000000005"/>
    <x v="1"/>
    <x v="204"/>
    <n v="4398"/>
  </r>
  <r>
    <s v="F24608"/>
    <x v="0"/>
    <d v="2021-10-24T19:36:15"/>
    <d v="2021-10-24T20:13:35"/>
    <n v="31289"/>
    <n v="31003"/>
    <n v="38.890538999999997"/>
    <n v="-77.049383000000006"/>
    <n v="38.861055999999998"/>
    <n v="-77.049417000000005"/>
    <x v="0"/>
    <x v="167"/>
    <n v="4399"/>
  </r>
  <r>
    <s v="F24609"/>
    <x v="0"/>
    <d v="2021-10-30T15:57:16"/>
    <d v="2021-10-30T16:41:25"/>
    <n v="31289"/>
    <n v="31003"/>
    <n v="38.890538999999997"/>
    <n v="-77.049383000000006"/>
    <n v="38.861055999999998"/>
    <n v="-77.049417000000005"/>
    <x v="1"/>
    <x v="616"/>
    <n v="4400"/>
  </r>
  <r>
    <s v="F24610"/>
    <x v="0"/>
    <d v="2021-10-10T11:27:03"/>
    <d v="2021-10-10T12:40:39"/>
    <n v="31289"/>
    <n v="31002"/>
    <n v="38.890538999999997"/>
    <n v="-77.049383000000006"/>
    <n v="38.856425000000002"/>
    <n v="-77.049232000000003"/>
    <x v="1"/>
    <x v="567"/>
    <n v="4401"/>
  </r>
  <r>
    <s v="F24611"/>
    <x v="0"/>
    <d v="2021-10-25T15:26:45"/>
    <d v="2021-10-25T15:59:19"/>
    <n v="31289"/>
    <n v="31002"/>
    <n v="38.890538999999997"/>
    <n v="-77.049383000000006"/>
    <n v="38.856425000000002"/>
    <n v="-77.049232000000003"/>
    <x v="1"/>
    <x v="197"/>
    <n v="4402"/>
  </r>
  <r>
    <s v="F24612"/>
    <x v="2"/>
    <d v="2021-10-24T19:35:51"/>
    <d v="2021-10-24T20:13:57"/>
    <n v="31289"/>
    <n v="31003"/>
    <n v="38.890538999999997"/>
    <n v="-77.049383000000006"/>
    <n v="38.861055999999998"/>
    <n v="-77.049417000000005"/>
    <x v="1"/>
    <x v="390"/>
    <n v="4403"/>
  </r>
  <r>
    <s v="F24613"/>
    <x v="0"/>
    <d v="2021-10-03T18:25:04"/>
    <d v="2021-10-03T18:35:25"/>
    <n v="31066"/>
    <n v="31003"/>
    <n v="38.867261999999997"/>
    <n v="-77.072315000000003"/>
    <n v="38.861055999999998"/>
    <n v="-77.049417000000005"/>
    <x v="0"/>
    <x v="361"/>
    <n v="4404"/>
  </r>
  <r>
    <s v="F24614"/>
    <x v="0"/>
    <d v="2021-10-14T08:30:10"/>
    <d v="2021-10-14T08:40:01"/>
    <n v="31066"/>
    <n v="31003"/>
    <n v="38.867261999999997"/>
    <n v="-77.072315000000003"/>
    <n v="38.861055999999998"/>
    <n v="-77.049417000000005"/>
    <x v="0"/>
    <x v="372"/>
    <n v="4405"/>
  </r>
  <r>
    <s v="F24615"/>
    <x v="0"/>
    <d v="2021-10-31T17:25:17"/>
    <d v="2021-10-31T17:36:38"/>
    <n v="31066"/>
    <n v="31003"/>
    <n v="38.867261999999997"/>
    <n v="-77.072315000000003"/>
    <n v="38.861055999999998"/>
    <n v="-77.049417000000005"/>
    <x v="0"/>
    <x v="286"/>
    <n v="4406"/>
  </r>
  <r>
    <s v="F24616"/>
    <x v="0"/>
    <d v="2021-10-09T18:53:54"/>
    <d v="2021-10-09T19:07:14"/>
    <n v="31066"/>
    <n v="31003"/>
    <n v="38.867261999999997"/>
    <n v="-77.072315000000003"/>
    <n v="38.861055999999998"/>
    <n v="-77.049417000000005"/>
    <x v="0"/>
    <x v="74"/>
    <n v="4407"/>
  </r>
  <r>
    <s v="F24617"/>
    <x v="0"/>
    <d v="2021-10-23T18:57:28"/>
    <d v="2021-10-23T19:10:00"/>
    <n v="31066"/>
    <n v="31003"/>
    <n v="38.867261999999997"/>
    <n v="-77.072315000000003"/>
    <n v="38.861055999999998"/>
    <n v="-77.049417000000005"/>
    <x v="0"/>
    <x v="399"/>
    <n v="4408"/>
  </r>
  <r>
    <s v="F24618"/>
    <x v="0"/>
    <d v="2021-10-02T17:50:18"/>
    <d v="2021-10-02T18:16:29"/>
    <n v="31066"/>
    <n v="31003"/>
    <n v="38.867261999999997"/>
    <n v="-77.072315000000003"/>
    <n v="38.861055999999998"/>
    <n v="-77.049417000000005"/>
    <x v="1"/>
    <x v="43"/>
    <n v="4409"/>
  </r>
  <r>
    <s v="F24619"/>
    <x v="0"/>
    <d v="2021-10-04T15:58:06"/>
    <d v="2021-10-04T16:09:34"/>
    <n v="31066"/>
    <n v="31003"/>
    <n v="38.867261999999997"/>
    <n v="-77.072315000000003"/>
    <n v="38.861055999999998"/>
    <n v="-77.049417000000005"/>
    <x v="0"/>
    <x v="584"/>
    <n v="4410"/>
  </r>
  <r>
    <s v="F24620"/>
    <x v="0"/>
    <d v="2021-10-19T15:56:56"/>
    <d v="2021-10-19T16:09:30"/>
    <n v="31066"/>
    <n v="31003"/>
    <n v="38.867261999999997"/>
    <n v="-77.072315000000003"/>
    <n v="38.861055999999998"/>
    <n v="-77.049417000000005"/>
    <x v="0"/>
    <x v="547"/>
    <n v="4411"/>
  </r>
  <r>
    <s v="F24621"/>
    <x v="0"/>
    <d v="2021-10-20T16:16:03"/>
    <d v="2021-10-20T16:28:57"/>
    <n v="31066"/>
    <n v="31003"/>
    <n v="38.867261999999997"/>
    <n v="-77.072315000000003"/>
    <n v="38.861055999999998"/>
    <n v="-77.049417000000005"/>
    <x v="0"/>
    <x v="558"/>
    <n v="4412"/>
  </r>
  <r>
    <s v="F24622"/>
    <x v="2"/>
    <d v="2021-10-03T13:59:41"/>
    <d v="2021-10-03T14:20:58"/>
    <n v="31066"/>
    <n v="31011"/>
    <n v="38.867261999999997"/>
    <n v="-77.072315000000003"/>
    <n v="38.852929000000003"/>
    <n v="-77.049723"/>
    <x v="1"/>
    <x v="121"/>
    <n v="4413"/>
  </r>
  <r>
    <s v="F24623"/>
    <x v="0"/>
    <d v="2021-10-11T18:02:35"/>
    <d v="2021-10-11T18:16:23"/>
    <n v="31053"/>
    <n v="31002"/>
    <n v="38.863833"/>
    <n v="-77.080319000000003"/>
    <n v="38.856425000000002"/>
    <n v="-77.049232000000003"/>
    <x v="0"/>
    <x v="631"/>
    <n v="4414"/>
  </r>
  <r>
    <s v="F24624"/>
    <x v="0"/>
    <d v="2021-10-20T16:02:14"/>
    <d v="2021-10-20T16:17:51"/>
    <n v="31083"/>
    <n v="31011"/>
    <n v="38.821750000000002"/>
    <n v="-77.047494"/>
    <n v="38.852929000000003"/>
    <n v="-77.049723"/>
    <x v="0"/>
    <x v="630"/>
    <n v="4415"/>
  </r>
  <r>
    <s v="F24625"/>
    <x v="0"/>
    <d v="2021-10-13T16:56:56"/>
    <d v="2021-10-13T17:11:49"/>
    <n v="31083"/>
    <n v="31011"/>
    <n v="38.821750000000002"/>
    <n v="-77.047494"/>
    <n v="38.852929000000003"/>
    <n v="-77.049723"/>
    <x v="0"/>
    <x v="455"/>
    <n v="4416"/>
  </r>
  <r>
    <s v="F24626"/>
    <x v="0"/>
    <d v="2021-10-05T16:03:33"/>
    <d v="2021-10-05T16:17:01"/>
    <n v="31083"/>
    <n v="31011"/>
    <n v="38.821750000000002"/>
    <n v="-77.047494"/>
    <n v="38.852929000000003"/>
    <n v="-77.049723"/>
    <x v="0"/>
    <x v="368"/>
    <n v="4417"/>
  </r>
  <r>
    <s v="F24627"/>
    <x v="0"/>
    <d v="2021-10-07T15:56:55"/>
    <d v="2021-10-07T16:12:36"/>
    <n v="31083"/>
    <n v="31011"/>
    <n v="38.821750000000002"/>
    <n v="-77.047494"/>
    <n v="38.852929000000003"/>
    <n v="-77.049723"/>
    <x v="0"/>
    <x v="375"/>
    <n v="4418"/>
  </r>
  <r>
    <s v="F24628"/>
    <x v="0"/>
    <d v="2021-10-19T16:32:38"/>
    <d v="2021-10-19T16:49:20"/>
    <n v="31083"/>
    <n v="31011"/>
    <n v="38.821750000000002"/>
    <n v="-77.047494"/>
    <n v="38.852929000000003"/>
    <n v="-77.049723"/>
    <x v="0"/>
    <x v="175"/>
    <n v="4419"/>
  </r>
  <r>
    <s v="F24629"/>
    <x v="0"/>
    <d v="2021-10-21T16:32:00"/>
    <d v="2021-10-21T16:44:31"/>
    <n v="31083"/>
    <n v="31011"/>
    <n v="38.821750000000002"/>
    <n v="-77.047494"/>
    <n v="38.852929000000003"/>
    <n v="-77.049723"/>
    <x v="0"/>
    <x v="492"/>
    <n v="4420"/>
  </r>
  <r>
    <s v="F24630"/>
    <x v="0"/>
    <d v="2021-10-14T16:27:44"/>
    <d v="2021-10-14T16:43:18"/>
    <n v="31083"/>
    <n v="31011"/>
    <n v="38.821750000000002"/>
    <n v="-77.047494"/>
    <n v="38.852929000000003"/>
    <n v="-77.049723"/>
    <x v="0"/>
    <x v="89"/>
    <n v="4421"/>
  </r>
  <r>
    <s v="F24631"/>
    <x v="0"/>
    <d v="2021-10-31T01:37:43"/>
    <d v="2021-10-31T02:17:45"/>
    <n v="31624"/>
    <n v="31011"/>
    <n v="38.897446000000002"/>
    <n v="-77.009888000000004"/>
    <n v="38.852929000000003"/>
    <n v="-77.049723"/>
    <x v="1"/>
    <x v="135"/>
    <n v="4422"/>
  </r>
  <r>
    <s v="F24632"/>
    <x v="0"/>
    <d v="2021-10-18T16:14:08"/>
    <d v="2021-10-18T16:36:27"/>
    <n v="31057"/>
    <n v="31011"/>
    <n v="38.8444"/>
    <n v="-77.085931000000002"/>
    <n v="38.852929000000003"/>
    <n v="-77.049723"/>
    <x v="0"/>
    <x v="311"/>
    <n v="4423"/>
  </r>
  <r>
    <s v="F24633"/>
    <x v="0"/>
    <d v="2021-10-04T16:49:49"/>
    <d v="2021-10-04T17:09:39"/>
    <n v="31057"/>
    <n v="31011"/>
    <n v="38.8444"/>
    <n v="-77.085931000000002"/>
    <n v="38.852929000000003"/>
    <n v="-77.049723"/>
    <x v="0"/>
    <x v="255"/>
    <n v="4424"/>
  </r>
  <r>
    <s v="F24634"/>
    <x v="0"/>
    <d v="2021-10-25T16:01:45"/>
    <d v="2021-10-25T16:20:29"/>
    <n v="31057"/>
    <n v="31011"/>
    <n v="38.8444"/>
    <n v="-77.085931000000002"/>
    <n v="38.852929000000003"/>
    <n v="-77.049723"/>
    <x v="0"/>
    <x v="349"/>
    <n v="4425"/>
  </r>
  <r>
    <s v="F24635"/>
    <x v="1"/>
    <d v="2021-10-17T14:05:05"/>
    <d v="2021-10-17T14:18:57"/>
    <n v="31057"/>
    <n v="31009"/>
    <n v="38.844419000000002"/>
    <n v="-77.085899999999995"/>
    <n v="38.848100000000002"/>
    <n v="-77.051366999999999"/>
    <x v="1"/>
    <x v="227"/>
    <n v="4426"/>
  </r>
  <r>
    <s v="F24636"/>
    <x v="0"/>
    <d v="2021-10-15T09:54:27"/>
    <d v="2021-10-15T10:25:27"/>
    <n v="31059"/>
    <n v="31011"/>
    <n v="38.847360000000002"/>
    <n v="-77.095431000000005"/>
    <n v="38.852929000000003"/>
    <n v="-77.049723"/>
    <x v="1"/>
    <x v="414"/>
    <n v="4427"/>
  </r>
  <r>
    <s v="F24637"/>
    <x v="0"/>
    <d v="2021-10-23T14:33:34"/>
    <d v="2021-10-23T14:44:16"/>
    <n v="31916"/>
    <n v="31009"/>
    <n v="38.829545000000003"/>
    <n v="-77.047843999999998"/>
    <n v="38.848466000000002"/>
    <n v="-77.051513999999997"/>
    <x v="0"/>
    <x v="124"/>
    <n v="4428"/>
  </r>
  <r>
    <s v="F24638"/>
    <x v="0"/>
    <d v="2021-10-23T14:33:35"/>
    <d v="2021-10-23T14:43:19"/>
    <n v="31916"/>
    <n v="31009"/>
    <n v="38.829545000000003"/>
    <n v="-77.047843999999998"/>
    <n v="38.848466000000002"/>
    <n v="-77.051513999999997"/>
    <x v="0"/>
    <x v="608"/>
    <n v="4429"/>
  </r>
  <r>
    <s v="F24639"/>
    <x v="0"/>
    <d v="2021-10-03T09:53:40"/>
    <d v="2021-10-03T10:10:46"/>
    <n v="31916"/>
    <n v="31003"/>
    <n v="38.829545000000003"/>
    <n v="-77.047843999999998"/>
    <n v="38.861055999999998"/>
    <n v="-77.049417000000005"/>
    <x v="0"/>
    <x v="7"/>
    <n v="4430"/>
  </r>
  <r>
    <s v="F24640"/>
    <x v="0"/>
    <d v="2021-10-25T11:39:06"/>
    <d v="2021-10-25T11:54:00"/>
    <n v="31916"/>
    <n v="31003"/>
    <n v="38.829545000000003"/>
    <n v="-77.047843999999998"/>
    <n v="38.861055999999998"/>
    <n v="-77.049417000000005"/>
    <x v="0"/>
    <x v="507"/>
    <n v="4431"/>
  </r>
  <r>
    <s v="F24641"/>
    <x v="0"/>
    <d v="2021-10-07T21:38:08"/>
    <d v="2021-10-07T21:51:08"/>
    <n v="31916"/>
    <n v="31009"/>
    <n v="38.829545000000003"/>
    <n v="-77.047843999999998"/>
    <n v="38.848466000000002"/>
    <n v="-77.051513999999997"/>
    <x v="0"/>
    <x v="301"/>
    <n v="4432"/>
  </r>
  <r>
    <s v="F24642"/>
    <x v="0"/>
    <d v="2021-10-13T14:23:55"/>
    <d v="2021-10-13T14:38:53"/>
    <n v="31916"/>
    <n v="31011"/>
    <n v="38.829545000000003"/>
    <n v="-77.047843999999998"/>
    <n v="38.852929000000003"/>
    <n v="-77.049723"/>
    <x v="0"/>
    <x v="141"/>
    <n v="4433"/>
  </r>
  <r>
    <s v="F24643"/>
    <x v="0"/>
    <d v="2021-10-13T06:43:49"/>
    <d v="2021-10-13T06:54:36"/>
    <n v="31916"/>
    <n v="31003"/>
    <n v="38.829545000000003"/>
    <n v="-77.047843999999998"/>
    <n v="38.861055999999998"/>
    <n v="-77.049417000000005"/>
    <x v="0"/>
    <x v="186"/>
    <n v="4434"/>
  </r>
  <r>
    <s v="F24644"/>
    <x v="0"/>
    <d v="2021-10-04T06:54:53"/>
    <d v="2021-10-04T07:04:42"/>
    <n v="31916"/>
    <n v="31003"/>
    <n v="38.829545000000003"/>
    <n v="-77.047843999999998"/>
    <n v="38.861055999999998"/>
    <n v="-77.049417000000005"/>
    <x v="0"/>
    <x v="97"/>
    <n v="4435"/>
  </r>
  <r>
    <s v="F24645"/>
    <x v="0"/>
    <d v="2021-10-12T06:50:47"/>
    <d v="2021-10-12T07:01:01"/>
    <n v="31916"/>
    <n v="31003"/>
    <n v="38.829545000000003"/>
    <n v="-77.047843999999998"/>
    <n v="38.861055999999998"/>
    <n v="-77.049417000000005"/>
    <x v="0"/>
    <x v="273"/>
    <n v="4436"/>
  </r>
  <r>
    <s v="F24646"/>
    <x v="1"/>
    <d v="2021-10-17T17:04:23"/>
    <d v="2021-10-17T17:14:13"/>
    <n v="31916"/>
    <n v="31002"/>
    <n v="38.829633999999999"/>
    <n v="-77.047850999999994"/>
    <n v="38.855857999999998"/>
    <n v="-77.049223999999995"/>
    <x v="0"/>
    <x v="498"/>
    <n v="4437"/>
  </r>
  <r>
    <s v="F24647"/>
    <x v="0"/>
    <d v="2021-10-27T10:12:00"/>
    <d v="2021-10-27T10:26:25"/>
    <n v="31916"/>
    <n v="31002"/>
    <n v="38.829545000000003"/>
    <n v="-77.047843999999998"/>
    <n v="38.856425000000002"/>
    <n v="-77.049232000000003"/>
    <x v="0"/>
    <x v="409"/>
    <n v="4438"/>
  </r>
  <r>
    <s v="F24648"/>
    <x v="0"/>
    <d v="2021-10-20T08:57:20"/>
    <d v="2021-10-20T09:07:59"/>
    <n v="31916"/>
    <n v="31002"/>
    <n v="38.829545000000003"/>
    <n v="-77.047843999999998"/>
    <n v="38.856425000000002"/>
    <n v="-77.049232000000003"/>
    <x v="0"/>
    <x v="484"/>
    <n v="4439"/>
  </r>
  <r>
    <s v="F24649"/>
    <x v="0"/>
    <d v="2021-10-02T08:22:44"/>
    <d v="2021-10-02T08:34:19"/>
    <n v="31916"/>
    <n v="31002"/>
    <n v="38.829545000000003"/>
    <n v="-77.047843999999998"/>
    <n v="38.856425000000002"/>
    <n v="-77.049232000000003"/>
    <x v="0"/>
    <x v="196"/>
    <n v="4440"/>
  </r>
  <r>
    <s v="F24650"/>
    <x v="0"/>
    <d v="2021-10-18T21:24:18"/>
    <d v="2021-10-18T21:40:58"/>
    <n v="31910"/>
    <n v="31009"/>
    <n v="38.822738000000001"/>
    <n v="-77.049265000000005"/>
    <n v="38.848466000000002"/>
    <n v="-77.051513999999997"/>
    <x v="0"/>
    <x v="129"/>
    <n v="4441"/>
  </r>
  <r>
    <s v="F24651"/>
    <x v="0"/>
    <d v="2021-10-14T10:18:00"/>
    <d v="2021-10-14T10:28:46"/>
    <n v="31916"/>
    <n v="31011"/>
    <n v="38.829545000000003"/>
    <n v="-77.047843999999998"/>
    <n v="38.852929000000003"/>
    <n v="-77.049723"/>
    <x v="0"/>
    <x v="652"/>
    <n v="4442"/>
  </r>
  <r>
    <s v="F24652"/>
    <x v="1"/>
    <d v="2021-10-14T08:40:42"/>
    <d v="2021-10-14T08:56:13"/>
    <n v="31910"/>
    <n v="31003"/>
    <n v="38.822750999999997"/>
    <n v="-77.049332000000007"/>
    <n v="38.860843000000003"/>
    <n v="-77.049468000000005"/>
    <x v="1"/>
    <x v="591"/>
    <n v="4443"/>
  </r>
  <r>
    <s v="F24653"/>
    <x v="0"/>
    <d v="2021-10-19T07:20:56"/>
    <d v="2021-10-19T07:33:42"/>
    <n v="31910"/>
    <n v="31003"/>
    <n v="38.822738000000001"/>
    <n v="-77.049265000000005"/>
    <n v="38.861055999999998"/>
    <n v="-77.049417000000005"/>
    <x v="0"/>
    <x v="382"/>
    <n v="4444"/>
  </r>
  <r>
    <s v="F24654"/>
    <x v="0"/>
    <d v="2021-10-22T07:07:24"/>
    <d v="2021-10-22T07:19:55"/>
    <n v="31910"/>
    <n v="31003"/>
    <n v="38.822738000000001"/>
    <n v="-77.049265000000005"/>
    <n v="38.861055999999998"/>
    <n v="-77.049417000000005"/>
    <x v="0"/>
    <x v="185"/>
    <n v="4445"/>
  </r>
  <r>
    <s v="F24655"/>
    <x v="0"/>
    <d v="2021-10-06T06:24:35"/>
    <d v="2021-10-06T06:29:04"/>
    <n v="31052"/>
    <n v="31002"/>
    <n v="38.844014999999999"/>
    <n v="-77.050537000000006"/>
    <n v="38.856425000000002"/>
    <n v="-77.049232000000003"/>
    <x v="1"/>
    <x v="383"/>
    <n v="4446"/>
  </r>
  <r>
    <s v="F24656"/>
    <x v="0"/>
    <d v="2021-10-19T17:05:23"/>
    <d v="2021-10-19T17:11:36"/>
    <n v="31052"/>
    <n v="31002"/>
    <n v="38.844014999999999"/>
    <n v="-77.050537000000006"/>
    <n v="38.856425000000002"/>
    <n v="-77.049232000000003"/>
    <x v="1"/>
    <x v="537"/>
    <n v="4447"/>
  </r>
  <r>
    <s v="F24657"/>
    <x v="0"/>
    <d v="2021-10-24T12:21:38"/>
    <d v="2021-10-24T12:30:26"/>
    <n v="31052"/>
    <n v="31002"/>
    <n v="38.844014999999999"/>
    <n v="-77.050537000000006"/>
    <n v="38.856425000000002"/>
    <n v="-77.049232000000003"/>
    <x v="1"/>
    <x v="244"/>
    <n v="4448"/>
  </r>
  <r>
    <s v="F24658"/>
    <x v="0"/>
    <d v="2021-10-06T04:59:26"/>
    <d v="2021-10-06T05:05:57"/>
    <n v="31052"/>
    <n v="31002"/>
    <n v="38.844014999999999"/>
    <n v="-77.050537000000006"/>
    <n v="38.856425000000002"/>
    <n v="-77.049232000000003"/>
    <x v="1"/>
    <x v="243"/>
    <n v="4449"/>
  </r>
  <r>
    <s v="F24659"/>
    <x v="2"/>
    <d v="2021-10-29T13:01:30"/>
    <d v="2021-10-29T13:06:33"/>
    <n v="31052"/>
    <n v="31002"/>
    <n v="38.844014999999999"/>
    <n v="-77.050537000000006"/>
    <n v="38.856425000000002"/>
    <n v="-77.049232000000003"/>
    <x v="1"/>
    <x v="279"/>
    <n v="4450"/>
  </r>
  <r>
    <s v="F24660"/>
    <x v="1"/>
    <d v="2021-10-13T17:17:20"/>
    <d v="2021-10-13T17:23:40"/>
    <n v="31052"/>
    <n v="31002"/>
    <n v="38.843969999999999"/>
    <n v="-77.050543000000005"/>
    <n v="38.856329000000002"/>
    <n v="-77.049244999999999"/>
    <x v="1"/>
    <x v="639"/>
    <n v="4451"/>
  </r>
  <r>
    <s v="F24661"/>
    <x v="0"/>
    <d v="2021-10-31T15:57:23"/>
    <d v="2021-10-31T16:03:48"/>
    <n v="31052"/>
    <n v="31002"/>
    <n v="38.844014999999999"/>
    <n v="-77.050537000000006"/>
    <n v="38.856425000000002"/>
    <n v="-77.049232000000003"/>
    <x v="0"/>
    <x v="230"/>
    <n v="4452"/>
  </r>
  <r>
    <s v="F24662"/>
    <x v="0"/>
    <d v="2021-10-28T18:23:04"/>
    <d v="2021-10-28T18:39:00"/>
    <n v="31910"/>
    <n v="31002"/>
    <n v="38.822738000000001"/>
    <n v="-77.049265000000005"/>
    <n v="38.856425000000002"/>
    <n v="-77.049232000000003"/>
    <x v="0"/>
    <x v="458"/>
    <n v="4453"/>
  </r>
  <r>
    <s v="F24663"/>
    <x v="0"/>
    <d v="2021-10-05T07:07:51"/>
    <d v="2021-10-05T07:17:34"/>
    <n v="31052"/>
    <n v="31002"/>
    <n v="38.844014999999999"/>
    <n v="-77.050537000000006"/>
    <n v="38.856425000000002"/>
    <n v="-77.049232000000003"/>
    <x v="1"/>
    <x v="650"/>
    <n v="4454"/>
  </r>
  <r>
    <s v="F24664"/>
    <x v="0"/>
    <d v="2021-10-23T17:17:56"/>
    <d v="2021-10-23T17:24:21"/>
    <n v="31052"/>
    <n v="31002"/>
    <n v="38.844014999999999"/>
    <n v="-77.050537000000006"/>
    <n v="38.856425000000002"/>
    <n v="-77.049232000000003"/>
    <x v="0"/>
    <x v="330"/>
    <n v="4455"/>
  </r>
  <r>
    <s v="F24665"/>
    <x v="0"/>
    <d v="2021-10-13T11:35:23"/>
    <d v="2021-10-13T11:41:37"/>
    <n v="31052"/>
    <n v="31002"/>
    <n v="38.844014999999999"/>
    <n v="-77.050537000000006"/>
    <n v="38.856425000000002"/>
    <n v="-77.049232000000003"/>
    <x v="0"/>
    <x v="527"/>
    <n v="4456"/>
  </r>
  <r>
    <s v="F24666"/>
    <x v="2"/>
    <d v="2021-10-01T18:08:16"/>
    <d v="2021-10-01T18:13:31"/>
    <n v="31052"/>
    <n v="31002"/>
    <n v="38.844014999999999"/>
    <n v="-77.050537000000006"/>
    <n v="38.856425000000002"/>
    <n v="-77.049232000000003"/>
    <x v="1"/>
    <x v="92"/>
    <n v="4457"/>
  </r>
  <r>
    <s v="F24667"/>
    <x v="0"/>
    <d v="2021-10-06T15:30:24"/>
    <d v="2021-10-06T15:36:32"/>
    <n v="31052"/>
    <n v="31002"/>
    <n v="38.844014999999999"/>
    <n v="-77.050537000000006"/>
    <n v="38.856425000000002"/>
    <n v="-77.049232000000003"/>
    <x v="0"/>
    <x v="258"/>
    <n v="4458"/>
  </r>
  <r>
    <s v="F24668"/>
    <x v="0"/>
    <d v="2021-10-19T06:57:56"/>
    <d v="2021-10-19T07:04:25"/>
    <n v="31052"/>
    <n v="31002"/>
    <n v="38.844014999999999"/>
    <n v="-77.050537000000006"/>
    <n v="38.856425000000002"/>
    <n v="-77.049232000000003"/>
    <x v="0"/>
    <x v="577"/>
    <n v="4459"/>
  </r>
  <r>
    <s v="F24669"/>
    <x v="0"/>
    <d v="2021-10-15T12:11:57"/>
    <d v="2021-10-16T10:52:49"/>
    <n v="31052"/>
    <n v="31002"/>
    <n v="38.844014999999999"/>
    <n v="-77.050537000000006"/>
    <n v="38.856425000000002"/>
    <n v="-77.049232000000003"/>
    <x v="1"/>
    <x v="629"/>
    <n v="4460"/>
  </r>
  <r>
    <s v="F24670"/>
    <x v="0"/>
    <d v="2021-10-14T14:23:30"/>
    <d v="2021-10-14T14:28:31"/>
    <n v="31052"/>
    <n v="31002"/>
    <n v="38.844014999999999"/>
    <n v="-77.050537000000006"/>
    <n v="38.856425000000002"/>
    <n v="-77.049232000000003"/>
    <x v="1"/>
    <x v="346"/>
    <n v="4461"/>
  </r>
  <r>
    <s v="F24671"/>
    <x v="0"/>
    <d v="2021-10-07T20:24:32"/>
    <d v="2021-10-07T20:29:56"/>
    <n v="31052"/>
    <n v="31002"/>
    <n v="38.844014999999999"/>
    <n v="-77.050537000000006"/>
    <n v="38.856425000000002"/>
    <n v="-77.049232000000003"/>
    <x v="0"/>
    <x v="240"/>
    <n v="4462"/>
  </r>
  <r>
    <s v="F24672"/>
    <x v="0"/>
    <d v="2021-10-12T14:22:21"/>
    <d v="2021-10-12T14:27:18"/>
    <n v="31052"/>
    <n v="31002"/>
    <n v="38.844014999999999"/>
    <n v="-77.050537000000006"/>
    <n v="38.856425000000002"/>
    <n v="-77.049232000000003"/>
    <x v="1"/>
    <x v="36"/>
    <n v="4463"/>
  </r>
  <r>
    <s v="F24673"/>
    <x v="0"/>
    <d v="2021-10-07T04:48:34"/>
    <d v="2021-10-07T04:56:34"/>
    <n v="31052"/>
    <n v="31002"/>
    <n v="38.844014999999999"/>
    <n v="-77.050537000000006"/>
    <n v="38.856425000000002"/>
    <n v="-77.049232000000003"/>
    <x v="1"/>
    <x v="376"/>
    <n v="4464"/>
  </r>
  <r>
    <s v="F24674"/>
    <x v="0"/>
    <d v="2021-10-26T15:26:57"/>
    <d v="2021-10-26T15:33:12"/>
    <n v="31052"/>
    <n v="31002"/>
    <n v="38.844014999999999"/>
    <n v="-77.050537000000006"/>
    <n v="38.856425000000002"/>
    <n v="-77.049232000000003"/>
    <x v="0"/>
    <x v="362"/>
    <n v="4465"/>
  </r>
  <r>
    <s v="F24675"/>
    <x v="0"/>
    <d v="2021-10-26T06:58:57"/>
    <d v="2021-10-26T07:05:13"/>
    <n v="31052"/>
    <n v="31002"/>
    <n v="38.844014999999999"/>
    <n v="-77.050537000000006"/>
    <n v="38.856425000000002"/>
    <n v="-77.049232000000003"/>
    <x v="0"/>
    <x v="612"/>
    <n v="4466"/>
  </r>
  <r>
    <s v="F24676"/>
    <x v="0"/>
    <d v="2021-10-14T15:28:17"/>
    <d v="2021-10-14T15:34:43"/>
    <n v="31052"/>
    <n v="31002"/>
    <n v="38.844014999999999"/>
    <n v="-77.050537000000006"/>
    <n v="38.856425000000002"/>
    <n v="-77.049232000000003"/>
    <x v="0"/>
    <x v="48"/>
    <n v="4467"/>
  </r>
  <r>
    <s v="F24677"/>
    <x v="0"/>
    <d v="2021-10-08T06:29:38"/>
    <d v="2021-10-08T06:36:33"/>
    <n v="31052"/>
    <n v="31002"/>
    <n v="38.844014999999999"/>
    <n v="-77.050537000000006"/>
    <n v="38.856425000000002"/>
    <n v="-77.049232000000003"/>
    <x v="0"/>
    <x v="493"/>
    <n v="4468"/>
  </r>
  <r>
    <s v="F24678"/>
    <x v="0"/>
    <d v="2021-10-07T15:31:40"/>
    <d v="2021-10-07T15:37:46"/>
    <n v="31052"/>
    <n v="31002"/>
    <n v="38.844014999999999"/>
    <n v="-77.050537000000006"/>
    <n v="38.856425000000002"/>
    <n v="-77.049232000000003"/>
    <x v="0"/>
    <x v="649"/>
    <n v="4469"/>
  </r>
  <r>
    <s v="F24679"/>
    <x v="0"/>
    <d v="2021-10-05T07:40:14"/>
    <d v="2021-10-05T07:45:44"/>
    <n v="31052"/>
    <n v="31002"/>
    <n v="38.844014999999999"/>
    <n v="-77.050537000000006"/>
    <n v="38.856425000000002"/>
    <n v="-77.049232000000003"/>
    <x v="0"/>
    <x v="247"/>
    <n v="4470"/>
  </r>
  <r>
    <s v="F24680"/>
    <x v="0"/>
    <d v="2021-10-08T14:23:32"/>
    <d v="2021-10-08T14:28:11"/>
    <n v="31052"/>
    <n v="31002"/>
    <n v="38.844014999999999"/>
    <n v="-77.050537000000006"/>
    <n v="38.856425000000002"/>
    <n v="-77.049232000000003"/>
    <x v="1"/>
    <x v="42"/>
    <n v="4471"/>
  </r>
  <r>
    <s v="F24681"/>
    <x v="0"/>
    <d v="2021-10-07T21:38:04"/>
    <d v="2021-10-07T21:51:07"/>
    <n v="31916"/>
    <n v="31009"/>
    <n v="38.829545000000003"/>
    <n v="-77.047843999999998"/>
    <n v="38.848466000000002"/>
    <n v="-77.051513999999997"/>
    <x v="1"/>
    <x v="129"/>
    <n v="4472"/>
  </r>
  <r>
    <s v="F24682"/>
    <x v="0"/>
    <d v="2021-10-05T07:06:33"/>
    <d v="2021-10-05T07:16:10"/>
    <n v="31916"/>
    <n v="31003"/>
    <n v="38.829545000000003"/>
    <n v="-77.047843999999998"/>
    <n v="38.861055999999998"/>
    <n v="-77.049417000000005"/>
    <x v="0"/>
    <x v="210"/>
    <n v="4473"/>
  </r>
  <r>
    <s v="F24683"/>
    <x v="0"/>
    <d v="2021-10-08T07:39:39"/>
    <d v="2021-10-08T07:49:36"/>
    <n v="31916"/>
    <n v="31003"/>
    <n v="38.829545000000003"/>
    <n v="-77.047843999999998"/>
    <n v="38.861055999999998"/>
    <n v="-77.049417000000005"/>
    <x v="0"/>
    <x v="503"/>
    <n v="4474"/>
  </r>
  <r>
    <s v="F24684"/>
    <x v="0"/>
    <d v="2021-10-18T06:48:08"/>
    <d v="2021-10-18T06:59:02"/>
    <n v="31916"/>
    <n v="31003"/>
    <n v="38.829545000000003"/>
    <n v="-77.047843999999998"/>
    <n v="38.861055999999998"/>
    <n v="-77.049417000000005"/>
    <x v="0"/>
    <x v="274"/>
    <n v="4475"/>
  </r>
  <r>
    <s v="F24685"/>
    <x v="0"/>
    <d v="2021-10-15T07:03:49"/>
    <d v="2021-10-15T07:13:23"/>
    <n v="31916"/>
    <n v="31003"/>
    <n v="38.829545000000003"/>
    <n v="-77.047843999999998"/>
    <n v="38.861055999999998"/>
    <n v="-77.049417000000005"/>
    <x v="0"/>
    <x v="435"/>
    <n v="4476"/>
  </r>
  <r>
    <s v="F24686"/>
    <x v="0"/>
    <d v="2021-10-08T16:44:29"/>
    <d v="2021-10-08T17:05:24"/>
    <n v="31916"/>
    <n v="31003"/>
    <n v="38.829545000000003"/>
    <n v="-77.047843999999998"/>
    <n v="38.861055999999998"/>
    <n v="-77.049417000000005"/>
    <x v="0"/>
    <x v="59"/>
    <n v="4477"/>
  </r>
  <r>
    <s v="F24687"/>
    <x v="0"/>
    <d v="2021-10-11T09:02:34"/>
    <d v="2021-10-11T09:20:21"/>
    <n v="31916"/>
    <n v="31003"/>
    <n v="38.829545000000003"/>
    <n v="-77.047843999999998"/>
    <n v="38.861055999999998"/>
    <n v="-77.049417000000005"/>
    <x v="0"/>
    <x v="610"/>
    <n v="4478"/>
  </r>
  <r>
    <s v="F24688"/>
    <x v="1"/>
    <d v="2021-10-08T16:44:20"/>
    <d v="2021-10-08T17:05:29"/>
    <n v="31916"/>
    <n v="31003"/>
    <n v="38.829616999999999"/>
    <n v="-77.04786"/>
    <n v="38.860776000000001"/>
    <n v="-77.049412000000004"/>
    <x v="0"/>
    <x v="36"/>
    <n v="4479"/>
  </r>
  <r>
    <s v="F24689"/>
    <x v="0"/>
    <d v="2021-10-07T17:23:33"/>
    <d v="2021-10-07T17:36:52"/>
    <n v="31916"/>
    <n v="31011"/>
    <n v="38.829545000000003"/>
    <n v="-77.047843999999998"/>
    <n v="38.852929000000003"/>
    <n v="-77.049723"/>
    <x v="0"/>
    <x v="303"/>
    <n v="4480"/>
  </r>
  <r>
    <s v="F24690"/>
    <x v="0"/>
    <d v="2021-10-06T05:46:11"/>
    <d v="2021-10-06T05:56:41"/>
    <n v="31916"/>
    <n v="31011"/>
    <n v="38.829545000000003"/>
    <n v="-77.047843999999998"/>
    <n v="38.852929000000003"/>
    <n v="-77.049723"/>
    <x v="1"/>
    <x v="77"/>
    <n v="4481"/>
  </r>
  <r>
    <s v="F24691"/>
    <x v="0"/>
    <d v="2021-10-27T15:21:59"/>
    <d v="2021-10-27T15:27:28"/>
    <n v="31052"/>
    <n v="31011"/>
    <n v="38.844014999999999"/>
    <n v="-77.050537000000006"/>
    <n v="38.852929000000003"/>
    <n v="-77.049723"/>
    <x v="0"/>
    <x v="307"/>
    <n v="4482"/>
  </r>
  <r>
    <s v="F24692"/>
    <x v="0"/>
    <d v="2021-10-04T15:30:02"/>
    <d v="2021-10-04T15:34:52"/>
    <n v="31052"/>
    <n v="31011"/>
    <n v="38.844014999999999"/>
    <n v="-77.050537000000006"/>
    <n v="38.852929000000003"/>
    <n v="-77.049723"/>
    <x v="0"/>
    <x v="494"/>
    <n v="4483"/>
  </r>
  <r>
    <s v="F24693"/>
    <x v="0"/>
    <d v="2021-10-15T18:06:42"/>
    <d v="2021-10-15T18:13:45"/>
    <n v="31052"/>
    <n v="31011"/>
    <n v="38.844014999999999"/>
    <n v="-77.050537000000006"/>
    <n v="38.852929000000003"/>
    <n v="-77.049723"/>
    <x v="1"/>
    <x v="507"/>
    <n v="4484"/>
  </r>
  <r>
    <s v="F24694"/>
    <x v="0"/>
    <d v="2021-10-05T20:48:08"/>
    <d v="2021-10-05T20:53:56"/>
    <n v="31052"/>
    <n v="31011"/>
    <n v="38.844014999999999"/>
    <n v="-77.050537000000006"/>
    <n v="38.852929000000003"/>
    <n v="-77.049723"/>
    <x v="1"/>
    <x v="342"/>
    <n v="4485"/>
  </r>
  <r>
    <s v="F24695"/>
    <x v="0"/>
    <d v="2021-10-05T20:48:39"/>
    <d v="2021-10-05T20:53:30"/>
    <n v="31052"/>
    <n v="31011"/>
    <n v="38.844014999999999"/>
    <n v="-77.050537000000006"/>
    <n v="38.852929000000003"/>
    <n v="-77.049723"/>
    <x v="1"/>
    <x v="575"/>
    <n v="4486"/>
  </r>
  <r>
    <s v="F24696"/>
    <x v="0"/>
    <d v="2021-10-20T16:02:15"/>
    <d v="2021-10-20T16:08:20"/>
    <n v="31052"/>
    <n v="31011"/>
    <n v="38.844014999999999"/>
    <n v="-77.050537000000006"/>
    <n v="38.852929000000003"/>
    <n v="-77.049723"/>
    <x v="1"/>
    <x v="165"/>
    <n v="4487"/>
  </r>
  <r>
    <s v="F24697"/>
    <x v="0"/>
    <d v="2021-10-25T08:29:16"/>
    <d v="2021-10-25T08:33:15"/>
    <n v="31052"/>
    <n v="31011"/>
    <n v="38.844014999999999"/>
    <n v="-77.050537000000006"/>
    <n v="38.852929000000003"/>
    <n v="-77.049723"/>
    <x v="1"/>
    <x v="427"/>
    <n v="4488"/>
  </r>
  <r>
    <s v="F24698"/>
    <x v="0"/>
    <d v="2021-10-26T17:19:08"/>
    <d v="2021-10-26T17:23:50"/>
    <n v="31052"/>
    <n v="31011"/>
    <n v="38.844014999999999"/>
    <n v="-77.050537000000006"/>
    <n v="38.852929000000003"/>
    <n v="-77.049723"/>
    <x v="0"/>
    <x v="5"/>
    <n v="4489"/>
  </r>
  <r>
    <s v="F24699"/>
    <x v="0"/>
    <d v="2021-10-04T19:03:00"/>
    <d v="2021-10-04T19:06:40"/>
    <n v="31052"/>
    <n v="31009"/>
    <n v="38.844014999999999"/>
    <n v="-77.050537000000006"/>
    <n v="38.848466000000002"/>
    <n v="-77.051513999999997"/>
    <x v="0"/>
    <x v="629"/>
    <n v="4490"/>
  </r>
  <r>
    <s v="F24700"/>
    <x v="0"/>
    <d v="2021-10-18T21:26:19"/>
    <d v="2021-10-18T21:40:34"/>
    <n v="31910"/>
    <n v="31009"/>
    <n v="38.822738000000001"/>
    <n v="-77.049265000000005"/>
    <n v="38.848466000000002"/>
    <n v="-77.051513999999997"/>
    <x v="0"/>
    <x v="452"/>
    <n v="4491"/>
  </r>
  <r>
    <s v="F24701"/>
    <x v="0"/>
    <d v="2021-10-19T21:40:45"/>
    <d v="2021-10-19T21:53:49"/>
    <n v="31910"/>
    <n v="31009"/>
    <n v="38.822738000000001"/>
    <n v="-77.049265000000005"/>
    <n v="38.848466000000002"/>
    <n v="-77.051513999999997"/>
    <x v="0"/>
    <x v="521"/>
    <n v="4492"/>
  </r>
  <r>
    <s v="F24702"/>
    <x v="0"/>
    <d v="2021-10-05T08:34:43"/>
    <d v="2021-10-05T08:54:44"/>
    <n v="31910"/>
    <n v="31002"/>
    <n v="38.822738000000001"/>
    <n v="-77.049265000000005"/>
    <n v="38.856425000000002"/>
    <n v="-77.049232000000003"/>
    <x v="0"/>
    <x v="437"/>
    <n v="4493"/>
  </r>
  <r>
    <s v="F24703"/>
    <x v="0"/>
    <d v="2021-10-22T07:01:22"/>
    <d v="2021-10-22T07:08:18"/>
    <n v="31052"/>
    <n v="31002"/>
    <n v="38.844014999999999"/>
    <n v="-77.050537000000006"/>
    <n v="38.856425000000002"/>
    <n v="-77.049232000000003"/>
    <x v="0"/>
    <x v="16"/>
    <n v="4494"/>
  </r>
  <r>
    <s v="F24704"/>
    <x v="0"/>
    <d v="2021-10-01T22:57:09"/>
    <d v="2021-10-01T23:07:54"/>
    <n v="31916"/>
    <n v="31002"/>
    <n v="38.829545000000003"/>
    <n v="-77.047843999999998"/>
    <n v="38.856425000000002"/>
    <n v="-77.049232000000003"/>
    <x v="0"/>
    <x v="435"/>
    <n v="4495"/>
  </r>
  <r>
    <s v="F24705"/>
    <x v="0"/>
    <d v="2021-10-19T21:40:29"/>
    <d v="2021-10-19T21:53:55"/>
    <n v="31910"/>
    <n v="31009"/>
    <n v="38.822738000000001"/>
    <n v="-77.049265000000005"/>
    <n v="38.848466000000002"/>
    <n v="-77.051513999999997"/>
    <x v="0"/>
    <x v="251"/>
    <n v="4496"/>
  </r>
  <r>
    <s v="F24706"/>
    <x v="0"/>
    <d v="2021-10-03T17:11:19"/>
    <d v="2021-10-03T18:32:11"/>
    <n v="31052"/>
    <n v="31009"/>
    <n v="38.844014999999999"/>
    <n v="-77.050537000000006"/>
    <n v="38.848466000000002"/>
    <n v="-77.051513999999997"/>
    <x v="1"/>
    <x v="633"/>
    <n v="4497"/>
  </r>
  <r>
    <s v="F24707"/>
    <x v="2"/>
    <d v="2021-10-23T18:23:44"/>
    <d v="2021-10-24T14:54:15"/>
    <n v="31916"/>
    <n v="31002"/>
    <n v="38.829545000000003"/>
    <n v="-77.047843999999998"/>
    <n v="38.856425000000002"/>
    <n v="-77.049232000000003"/>
    <x v="1"/>
    <x v="472"/>
    <n v="4498"/>
  </r>
  <r>
    <s v="F24708"/>
    <x v="0"/>
    <d v="2021-10-06T07:44:39"/>
    <d v="2021-10-06T08:04:38"/>
    <n v="31916"/>
    <n v="31002"/>
    <n v="38.829545000000003"/>
    <n v="-77.047843999999998"/>
    <n v="38.856425000000002"/>
    <n v="-77.049232000000003"/>
    <x v="0"/>
    <x v="165"/>
    <n v="4499"/>
  </r>
  <r>
    <s v="F24709"/>
    <x v="0"/>
    <d v="2021-10-21T15:25:28"/>
    <d v="2021-10-21T15:32:43"/>
    <n v="31052"/>
    <n v="31002"/>
    <n v="38.844014999999999"/>
    <n v="-77.050537000000006"/>
    <n v="38.856425000000002"/>
    <n v="-77.049232000000003"/>
    <x v="0"/>
    <x v="108"/>
    <n v="4500"/>
  </r>
  <r>
    <s v="F24710"/>
    <x v="0"/>
    <d v="2021-10-04T07:58:42"/>
    <d v="2021-10-04T08:06:21"/>
    <n v="31052"/>
    <n v="31002"/>
    <n v="38.844014999999999"/>
    <n v="-77.050537000000006"/>
    <n v="38.856425000000002"/>
    <n v="-77.049232000000003"/>
    <x v="0"/>
    <x v="550"/>
    <n v="4501"/>
  </r>
  <r>
    <s v="F24711"/>
    <x v="0"/>
    <d v="2021-10-18T15:23:55"/>
    <d v="2021-10-18T15:30:18"/>
    <n v="31052"/>
    <n v="31002"/>
    <n v="38.844014999999999"/>
    <n v="-77.050537000000006"/>
    <n v="38.856425000000002"/>
    <n v="-77.049232000000003"/>
    <x v="0"/>
    <x v="376"/>
    <n v="4502"/>
  </r>
  <r>
    <s v="F24712"/>
    <x v="0"/>
    <d v="2021-10-21T13:32:32"/>
    <d v="2021-10-21T13:38:01"/>
    <n v="31052"/>
    <n v="31002"/>
    <n v="38.844014999999999"/>
    <n v="-77.050537000000006"/>
    <n v="38.856425000000002"/>
    <n v="-77.049232000000003"/>
    <x v="0"/>
    <x v="385"/>
    <n v="4503"/>
  </r>
  <r>
    <s v="F24713"/>
    <x v="0"/>
    <d v="2021-10-11T18:19:51"/>
    <d v="2021-10-11T18:38:01"/>
    <n v="31916"/>
    <n v="31002"/>
    <n v="38.829545000000003"/>
    <n v="-77.047843999999998"/>
    <n v="38.856425000000002"/>
    <n v="-77.049232000000003"/>
    <x v="1"/>
    <x v="207"/>
    <n v="4504"/>
  </r>
  <r>
    <s v="F24714"/>
    <x v="0"/>
    <d v="2021-10-06T10:31:19"/>
    <d v="2021-10-06T10:45:03"/>
    <n v="31916"/>
    <n v="31002"/>
    <n v="38.829545000000003"/>
    <n v="-77.047843999999998"/>
    <n v="38.856425000000002"/>
    <n v="-77.049232000000003"/>
    <x v="0"/>
    <x v="340"/>
    <n v="4505"/>
  </r>
  <r>
    <s v="F24715"/>
    <x v="0"/>
    <d v="2021-10-05T19:02:18"/>
    <d v="2021-10-05T19:17:49"/>
    <n v="31916"/>
    <n v="31002"/>
    <n v="38.829545000000003"/>
    <n v="-77.047843999999998"/>
    <n v="38.856425000000002"/>
    <n v="-77.049232000000003"/>
    <x v="0"/>
    <x v="356"/>
    <n v="4506"/>
  </r>
  <r>
    <s v="F24716"/>
    <x v="0"/>
    <d v="2021-10-25T11:19:50"/>
    <d v="2021-10-25T11:42:23"/>
    <n v="31916"/>
    <n v="31002"/>
    <n v="38.829545000000003"/>
    <n v="-77.047843999999998"/>
    <n v="38.856425000000002"/>
    <n v="-77.049232000000003"/>
    <x v="0"/>
    <x v="438"/>
    <n v="4507"/>
  </r>
  <r>
    <s v="F24717"/>
    <x v="0"/>
    <d v="2021-10-04T09:31:51"/>
    <d v="2021-10-04T09:43:29"/>
    <n v="31916"/>
    <n v="31002"/>
    <n v="38.829545000000003"/>
    <n v="-77.047843999999998"/>
    <n v="38.856425000000002"/>
    <n v="-77.049232000000003"/>
    <x v="0"/>
    <x v="450"/>
    <n v="4508"/>
  </r>
  <r>
    <s v="F24718"/>
    <x v="0"/>
    <d v="2021-10-05T15:31:28"/>
    <d v="2021-10-05T15:38:34"/>
    <n v="31052"/>
    <n v="31002"/>
    <n v="38.844014999999999"/>
    <n v="-77.050537000000006"/>
    <n v="38.856425000000002"/>
    <n v="-77.049232000000003"/>
    <x v="0"/>
    <x v="431"/>
    <n v="4509"/>
  </r>
  <r>
    <s v="F24719"/>
    <x v="0"/>
    <d v="2021-10-05T11:28:21"/>
    <d v="2021-10-05T11:34:23"/>
    <n v="31052"/>
    <n v="31002"/>
    <n v="38.844014999999999"/>
    <n v="-77.050537000000006"/>
    <n v="38.856425000000002"/>
    <n v="-77.049232000000003"/>
    <x v="0"/>
    <x v="274"/>
    <n v="4510"/>
  </r>
  <r>
    <s v="F24720"/>
    <x v="0"/>
    <d v="2021-10-23T16:51:28"/>
    <d v="2021-10-23T16:56:12"/>
    <n v="31052"/>
    <n v="31011"/>
    <n v="38.844014999999999"/>
    <n v="-77.050537000000006"/>
    <n v="38.852929000000003"/>
    <n v="-77.049723"/>
    <x v="0"/>
    <x v="166"/>
    <n v="4511"/>
  </r>
  <r>
    <s v="F24721"/>
    <x v="0"/>
    <d v="2021-10-22T11:54:44"/>
    <d v="2021-10-22T11:59:30"/>
    <n v="31052"/>
    <n v="31011"/>
    <n v="38.844014999999999"/>
    <n v="-77.050537000000006"/>
    <n v="38.852929000000003"/>
    <n v="-77.049723"/>
    <x v="0"/>
    <x v="459"/>
    <n v="4512"/>
  </r>
  <r>
    <s v="F24722"/>
    <x v="0"/>
    <d v="2021-10-04T11:11:58"/>
    <d v="2021-10-04T11:17:09"/>
    <n v="31052"/>
    <n v="31011"/>
    <n v="38.844014999999999"/>
    <n v="-77.050537000000006"/>
    <n v="38.852929000000003"/>
    <n v="-77.049723"/>
    <x v="0"/>
    <x v="14"/>
    <n v="4513"/>
  </r>
  <r>
    <s v="F24723"/>
    <x v="0"/>
    <d v="2021-10-12T17:19:26"/>
    <d v="2021-10-12T17:24:08"/>
    <n v="31052"/>
    <n v="31011"/>
    <n v="38.844014999999999"/>
    <n v="-77.050537000000006"/>
    <n v="38.852929000000003"/>
    <n v="-77.049723"/>
    <x v="0"/>
    <x v="323"/>
    <n v="4514"/>
  </r>
  <r>
    <s v="F24724"/>
    <x v="0"/>
    <d v="2021-10-02T12:36:53"/>
    <d v="2021-10-02T13:09:17"/>
    <n v="31052"/>
    <n v="31011"/>
    <n v="38.844014999999999"/>
    <n v="-77.050537000000006"/>
    <n v="38.852929000000003"/>
    <n v="-77.049723"/>
    <x v="0"/>
    <x v="491"/>
    <n v="4515"/>
  </r>
  <r>
    <s v="F24725"/>
    <x v="0"/>
    <d v="2021-10-13T17:21:04"/>
    <d v="2021-10-13T17:25:26"/>
    <n v="31052"/>
    <n v="31011"/>
    <n v="38.844014999999999"/>
    <n v="-77.050537000000006"/>
    <n v="38.852929000000003"/>
    <n v="-77.049723"/>
    <x v="0"/>
    <x v="40"/>
    <n v="4516"/>
  </r>
  <r>
    <s v="F24726"/>
    <x v="0"/>
    <d v="2021-10-02T12:36:44"/>
    <d v="2021-10-02T13:10:08"/>
    <n v="31052"/>
    <n v="31011"/>
    <n v="38.844014999999999"/>
    <n v="-77.050537000000006"/>
    <n v="38.852929000000003"/>
    <n v="-77.049723"/>
    <x v="1"/>
    <x v="229"/>
    <n v="4517"/>
  </r>
  <r>
    <s v="F24727"/>
    <x v="0"/>
    <d v="2021-10-08T09:51:03"/>
    <d v="2021-10-08T10:03:32"/>
    <n v="31916"/>
    <n v="31011"/>
    <n v="38.829545000000003"/>
    <n v="-77.047843999999998"/>
    <n v="38.852929000000003"/>
    <n v="-77.049723"/>
    <x v="0"/>
    <x v="271"/>
    <n v="4518"/>
  </r>
  <r>
    <s v="F24728"/>
    <x v="0"/>
    <d v="2021-10-05T20:48:34"/>
    <d v="2021-10-05T20:53:43"/>
    <n v="31052"/>
    <n v="31011"/>
    <n v="38.844014999999999"/>
    <n v="-77.050537000000006"/>
    <n v="38.852929000000003"/>
    <n v="-77.049723"/>
    <x v="1"/>
    <x v="398"/>
    <n v="4519"/>
  </r>
  <r>
    <s v="F24729"/>
    <x v="0"/>
    <d v="2021-10-30T09:53:19"/>
    <d v="2021-10-30T10:09:32"/>
    <n v="31916"/>
    <n v="31011"/>
    <n v="38.829545000000003"/>
    <n v="-77.047843999999998"/>
    <n v="38.852929000000003"/>
    <n v="-77.049723"/>
    <x v="0"/>
    <x v="611"/>
    <n v="4520"/>
  </r>
  <r>
    <s v="F24730"/>
    <x v="0"/>
    <d v="2021-10-24T16:16:43"/>
    <d v="2021-10-24T16:25:22"/>
    <n v="31916"/>
    <n v="31011"/>
    <n v="38.829545000000003"/>
    <n v="-77.047843999999998"/>
    <n v="38.852929000000003"/>
    <n v="-77.049723"/>
    <x v="0"/>
    <x v="4"/>
    <n v="4521"/>
  </r>
  <r>
    <s v="F24731"/>
    <x v="0"/>
    <d v="2021-10-22T17:39:53"/>
    <d v="2021-10-22T17:44:25"/>
    <n v="31052"/>
    <n v="31011"/>
    <n v="38.844014999999999"/>
    <n v="-77.050537000000006"/>
    <n v="38.852929000000003"/>
    <n v="-77.049723"/>
    <x v="0"/>
    <x v="385"/>
    <n v="4522"/>
  </r>
  <r>
    <s v="F24732"/>
    <x v="0"/>
    <d v="2021-10-12T09:15:34"/>
    <d v="2021-10-12T09:34:08"/>
    <n v="31087"/>
    <n v="31003"/>
    <n v="38.820931999999999"/>
    <n v="-77.053095999999996"/>
    <n v="38.861055999999998"/>
    <n v="-77.049417000000005"/>
    <x v="0"/>
    <x v="594"/>
    <n v="4523"/>
  </r>
  <r>
    <s v="F24733"/>
    <x v="0"/>
    <d v="2021-10-12T18:07:34"/>
    <d v="2021-10-12T18:22:03"/>
    <n v="31087"/>
    <n v="31011"/>
    <n v="38.820931999999999"/>
    <n v="-77.053095999999996"/>
    <n v="38.852929000000003"/>
    <n v="-77.049723"/>
    <x v="0"/>
    <x v="511"/>
    <n v="4524"/>
  </r>
  <r>
    <s v="F24734"/>
    <x v="0"/>
    <d v="2021-10-24T13:36:41"/>
    <d v="2021-10-24T13:52:05"/>
    <n v="31087"/>
    <n v="31011"/>
    <n v="38.820931999999999"/>
    <n v="-77.053095999999996"/>
    <n v="38.852929000000003"/>
    <n v="-77.049723"/>
    <x v="1"/>
    <x v="167"/>
    <n v="4525"/>
  </r>
  <r>
    <s v="F24735"/>
    <x v="0"/>
    <d v="2021-10-09T13:32:33"/>
    <d v="2021-10-09T13:51:34"/>
    <n v="31087"/>
    <n v="31009"/>
    <n v="38.820931999999999"/>
    <n v="-77.053095999999996"/>
    <n v="38.848466000000002"/>
    <n v="-77.051513999999997"/>
    <x v="0"/>
    <x v="443"/>
    <n v="4526"/>
  </r>
  <r>
    <s v="F24736"/>
    <x v="0"/>
    <d v="2021-10-09T13:32:57"/>
    <d v="2021-10-09T13:51:32"/>
    <n v="31087"/>
    <n v="31009"/>
    <n v="38.820931999999999"/>
    <n v="-77.053095999999996"/>
    <n v="38.848466000000002"/>
    <n v="-77.051513999999997"/>
    <x v="0"/>
    <x v="461"/>
    <n v="4527"/>
  </r>
  <r>
    <s v="F24737"/>
    <x v="0"/>
    <d v="2021-10-27T08:39:59"/>
    <d v="2021-10-27T08:53:11"/>
    <n v="31086"/>
    <n v="31011"/>
    <n v="38.825949999999999"/>
    <n v="-77.058541000000005"/>
    <n v="38.852929000000003"/>
    <n v="-77.049723"/>
    <x v="0"/>
    <x v="616"/>
    <n v="4528"/>
  </r>
  <r>
    <s v="F24738"/>
    <x v="0"/>
    <d v="2021-10-01T22:54:22"/>
    <d v="2021-10-01T23:11:48"/>
    <n v="31088"/>
    <n v="31011"/>
    <n v="38.833077000000003"/>
    <n v="-77.059820999999999"/>
    <n v="38.852929000000003"/>
    <n v="-77.049723"/>
    <x v="1"/>
    <x v="22"/>
    <n v="4529"/>
  </r>
  <r>
    <s v="F24739"/>
    <x v="0"/>
    <d v="2021-10-08T08:29:39"/>
    <d v="2021-10-08T08:47:10"/>
    <n v="31912"/>
    <n v="31002"/>
    <n v="38.841290999999998"/>
    <n v="-77.063092999999995"/>
    <n v="38.856425000000002"/>
    <n v="-77.049232000000003"/>
    <x v="0"/>
    <x v="166"/>
    <n v="4530"/>
  </r>
  <r>
    <s v="F24740"/>
    <x v="0"/>
    <d v="2021-10-19T08:17:14"/>
    <d v="2021-10-19T08:39:17"/>
    <n v="31085"/>
    <n v="31003"/>
    <n v="38.820064000000002"/>
    <n v="-77.057619000000003"/>
    <n v="38.861055999999998"/>
    <n v="-77.049417000000005"/>
    <x v="0"/>
    <x v="575"/>
    <n v="4531"/>
  </r>
  <r>
    <s v="F24741"/>
    <x v="0"/>
    <d v="2021-10-17T10:25:14"/>
    <d v="2021-10-17T10:40:08"/>
    <n v="31912"/>
    <n v="31003"/>
    <n v="38.841290999999998"/>
    <n v="-77.063092999999995"/>
    <n v="38.861055999999998"/>
    <n v="-77.049417000000005"/>
    <x v="0"/>
    <x v="454"/>
    <n v="4532"/>
  </r>
  <r>
    <s v="F24742"/>
    <x v="0"/>
    <d v="2021-10-22T10:59:27"/>
    <d v="2021-10-22T11:17:22"/>
    <n v="31086"/>
    <n v="31009"/>
    <n v="38.825949999999999"/>
    <n v="-77.058541000000005"/>
    <n v="38.848466000000002"/>
    <n v="-77.051513999999997"/>
    <x v="0"/>
    <x v="91"/>
    <n v="4533"/>
  </r>
  <r>
    <s v="F24743"/>
    <x v="1"/>
    <d v="2021-10-05T09:53:17"/>
    <d v="2021-10-05T10:23:10"/>
    <n v="31088"/>
    <n v="31009"/>
    <n v="38.832979999999999"/>
    <n v="-77.059809000000001"/>
    <n v="38.848365000000001"/>
    <n v="-77.051665999999997"/>
    <x v="0"/>
    <x v="523"/>
    <n v="4534"/>
  </r>
  <r>
    <s v="F24744"/>
    <x v="0"/>
    <d v="2021-10-22T10:59:43"/>
    <d v="2021-10-22T11:17:21"/>
    <n v="31086"/>
    <n v="31009"/>
    <n v="38.825949999999999"/>
    <n v="-77.058541000000005"/>
    <n v="38.848466000000002"/>
    <n v="-77.051513999999997"/>
    <x v="1"/>
    <x v="152"/>
    <n v="4535"/>
  </r>
  <r>
    <s v="F24745"/>
    <x v="2"/>
    <d v="2021-10-02T19:51:17"/>
    <d v="2021-10-02T20:29:40"/>
    <n v="31086"/>
    <n v="31009"/>
    <n v="38.825949999999999"/>
    <n v="-77.058541000000005"/>
    <n v="38.848466000000002"/>
    <n v="-77.051513999999997"/>
    <x v="1"/>
    <x v="407"/>
    <n v="4536"/>
  </r>
  <r>
    <s v="F24746"/>
    <x v="0"/>
    <d v="2021-10-09T12:10:43"/>
    <d v="2021-10-09T12:22:38"/>
    <n v="31086"/>
    <n v="31009"/>
    <n v="38.825949999999999"/>
    <n v="-77.058541000000005"/>
    <n v="38.848466000000002"/>
    <n v="-77.051513999999997"/>
    <x v="1"/>
    <x v="600"/>
    <n v="4537"/>
  </r>
  <r>
    <s v="F24747"/>
    <x v="0"/>
    <d v="2021-10-04T09:18:30"/>
    <d v="2021-10-04T09:33:33"/>
    <n v="31088"/>
    <n v="31002"/>
    <n v="38.833077000000003"/>
    <n v="-77.059820999999999"/>
    <n v="38.856425000000002"/>
    <n v="-77.049232000000003"/>
    <x v="0"/>
    <x v="297"/>
    <n v="4538"/>
  </r>
  <r>
    <s v="F24748"/>
    <x v="0"/>
    <d v="2021-10-24T11:21:51"/>
    <d v="2021-10-24T11:53:06"/>
    <n v="31088"/>
    <n v="31002"/>
    <n v="38.833077000000003"/>
    <n v="-77.059820999999999"/>
    <n v="38.856425000000002"/>
    <n v="-77.049232000000003"/>
    <x v="0"/>
    <x v="196"/>
    <n v="4539"/>
  </r>
  <r>
    <s v="F24749"/>
    <x v="0"/>
    <d v="2021-10-07T09:25:58"/>
    <d v="2021-10-07T09:43:51"/>
    <n v="31088"/>
    <n v="31002"/>
    <n v="38.833077000000003"/>
    <n v="-77.059820999999999"/>
    <n v="38.856425000000002"/>
    <n v="-77.049232000000003"/>
    <x v="0"/>
    <x v="368"/>
    <n v="4540"/>
  </r>
  <r>
    <s v="F24750"/>
    <x v="0"/>
    <d v="2021-10-02T19:53:24"/>
    <d v="2021-10-02T20:13:49"/>
    <n v="31088"/>
    <n v="31002"/>
    <n v="38.833077000000003"/>
    <n v="-77.059820999999999"/>
    <n v="38.856425000000002"/>
    <n v="-77.049232000000003"/>
    <x v="1"/>
    <x v="51"/>
    <n v="4541"/>
  </r>
  <r>
    <s v="F24751"/>
    <x v="1"/>
    <d v="2021-10-13T20:58:10"/>
    <d v="2021-10-13T21:11:07"/>
    <n v="31088"/>
    <n v="31009"/>
    <n v="38.833063000000003"/>
    <n v="-77.059768000000005"/>
    <n v="38.848182999999999"/>
    <n v="-77.051593999999994"/>
    <x v="1"/>
    <x v="480"/>
    <n v="4542"/>
  </r>
  <r>
    <s v="F24752"/>
    <x v="0"/>
    <d v="2021-10-03T13:04:09"/>
    <d v="2021-10-03T13:28:30"/>
    <n v="31088"/>
    <n v="31011"/>
    <n v="38.833077000000003"/>
    <n v="-77.059820999999999"/>
    <n v="38.852929000000003"/>
    <n v="-77.049723"/>
    <x v="0"/>
    <x v="435"/>
    <n v="4543"/>
  </r>
  <r>
    <s v="F24753"/>
    <x v="2"/>
    <d v="2021-10-06T12:57:08"/>
    <d v="2021-10-06T13:11:22"/>
    <n v="31909"/>
    <n v="31011"/>
    <n v="38.843421999999997"/>
    <n v="-77.064015999999995"/>
    <n v="38.852929000000003"/>
    <n v="-77.049723"/>
    <x v="1"/>
    <x v="435"/>
    <n v="4544"/>
  </r>
  <r>
    <s v="F24754"/>
    <x v="1"/>
    <d v="2021-10-13T15:31:16"/>
    <d v="2021-10-13T15:41:58"/>
    <n v="31909"/>
    <n v="31011"/>
    <n v="38.843349000000003"/>
    <n v="-77.064036999999999"/>
    <n v="38.852612999999998"/>
    <n v="-77.049865999999994"/>
    <x v="1"/>
    <x v="134"/>
    <n v="4545"/>
  </r>
  <r>
    <s v="F24755"/>
    <x v="0"/>
    <d v="2021-10-28T11:26:10"/>
    <d v="2021-10-28T11:37:41"/>
    <n v="31086"/>
    <n v="31009"/>
    <n v="38.825949999999999"/>
    <n v="-77.058541000000005"/>
    <n v="38.848466000000002"/>
    <n v="-77.051513999999997"/>
    <x v="1"/>
    <x v="122"/>
    <n v="4546"/>
  </r>
  <r>
    <s v="F24756"/>
    <x v="0"/>
    <d v="2021-10-28T18:18:07"/>
    <d v="2021-10-28T18:29:33"/>
    <n v="31909"/>
    <n v="31009"/>
    <n v="38.843421999999997"/>
    <n v="-77.064015999999995"/>
    <n v="38.848466000000002"/>
    <n v="-77.051513999999997"/>
    <x v="0"/>
    <x v="207"/>
    <n v="4547"/>
  </r>
  <r>
    <s v="F24757"/>
    <x v="0"/>
    <d v="2021-10-21T08:31:47"/>
    <d v="2021-10-21T08:58:14"/>
    <n v="31085"/>
    <n v="31002"/>
    <n v="38.820064000000002"/>
    <n v="-77.057619000000003"/>
    <n v="38.856425000000002"/>
    <n v="-77.049232000000003"/>
    <x v="0"/>
    <x v="297"/>
    <n v="4548"/>
  </r>
  <r>
    <s v="F24758"/>
    <x v="0"/>
    <d v="2021-10-03T13:29:24"/>
    <d v="2021-10-03T13:47:24"/>
    <n v="31912"/>
    <n v="31002"/>
    <n v="38.841290999999998"/>
    <n v="-77.063092999999995"/>
    <n v="38.856425000000002"/>
    <n v="-77.049232000000003"/>
    <x v="0"/>
    <x v="24"/>
    <n v="4549"/>
  </r>
  <r>
    <s v="F24759"/>
    <x v="0"/>
    <d v="2021-10-11T01:16:42"/>
    <d v="2021-10-11T01:46:53"/>
    <n v="31912"/>
    <n v="31002"/>
    <n v="38.841290999999998"/>
    <n v="-77.063092999999995"/>
    <n v="38.856425000000002"/>
    <n v="-77.049232000000003"/>
    <x v="0"/>
    <x v="349"/>
    <n v="4550"/>
  </r>
  <r>
    <s v="F24760"/>
    <x v="0"/>
    <d v="2021-10-02T08:58:51"/>
    <d v="2021-10-02T09:15:50"/>
    <n v="31912"/>
    <n v="31002"/>
    <n v="38.841290999999998"/>
    <n v="-77.063092999999995"/>
    <n v="38.856425000000002"/>
    <n v="-77.049232000000003"/>
    <x v="0"/>
    <x v="81"/>
    <n v="4551"/>
  </r>
  <r>
    <s v="F24761"/>
    <x v="0"/>
    <d v="2021-10-31T16:35:41"/>
    <d v="2021-10-31T16:57:13"/>
    <n v="31085"/>
    <n v="31003"/>
    <n v="38.820064000000002"/>
    <n v="-77.057619000000003"/>
    <n v="38.861055999999998"/>
    <n v="-77.049417000000005"/>
    <x v="0"/>
    <x v="536"/>
    <n v="4552"/>
  </r>
  <r>
    <s v="F24762"/>
    <x v="0"/>
    <d v="2021-10-11T08:29:18"/>
    <d v="2021-10-11T08:51:36"/>
    <n v="31085"/>
    <n v="31003"/>
    <n v="38.820064000000002"/>
    <n v="-77.057619000000003"/>
    <n v="38.861055999999998"/>
    <n v="-77.049417000000005"/>
    <x v="0"/>
    <x v="480"/>
    <n v="4553"/>
  </r>
  <r>
    <s v="F24763"/>
    <x v="0"/>
    <d v="2021-10-01T07:42:25"/>
    <d v="2021-10-01T08:05:16"/>
    <n v="31085"/>
    <n v="31003"/>
    <n v="38.820064000000002"/>
    <n v="-77.057619000000003"/>
    <n v="38.861055999999998"/>
    <n v="-77.049417000000005"/>
    <x v="0"/>
    <x v="60"/>
    <n v="4554"/>
  </r>
  <r>
    <s v="F24764"/>
    <x v="0"/>
    <d v="2021-10-07T19:57:35"/>
    <d v="2021-10-07T20:25:06"/>
    <n v="31646"/>
    <n v="31002"/>
    <n v="38.88044"/>
    <n v="-77.025236000000007"/>
    <n v="38.856425000000002"/>
    <n v="-77.049232000000003"/>
    <x v="1"/>
    <x v="128"/>
    <n v="4555"/>
  </r>
  <r>
    <s v="F24765"/>
    <x v="0"/>
    <d v="2021-10-24T16:47:39"/>
    <d v="2021-10-24T17:10:36"/>
    <n v="31646"/>
    <n v="31002"/>
    <n v="38.88044"/>
    <n v="-77.025236000000007"/>
    <n v="38.856425000000002"/>
    <n v="-77.049232000000003"/>
    <x v="1"/>
    <x v="557"/>
    <n v="4556"/>
  </r>
  <r>
    <s v="F24766"/>
    <x v="0"/>
    <d v="2021-10-21T12:44:48"/>
    <d v="2021-10-21T13:08:58"/>
    <n v="31646"/>
    <n v="31002"/>
    <n v="38.88044"/>
    <n v="-77.025236000000007"/>
    <n v="38.856425000000002"/>
    <n v="-77.049232000000003"/>
    <x v="1"/>
    <x v="16"/>
    <n v="4557"/>
  </r>
  <r>
    <s v="F24767"/>
    <x v="0"/>
    <d v="2021-10-24T16:47:41"/>
    <d v="2021-10-24T17:10:21"/>
    <n v="31646"/>
    <n v="31002"/>
    <n v="38.88044"/>
    <n v="-77.025236000000007"/>
    <n v="38.856425000000002"/>
    <n v="-77.049232000000003"/>
    <x v="1"/>
    <x v="309"/>
    <n v="4558"/>
  </r>
  <r>
    <s v="F24768"/>
    <x v="0"/>
    <d v="2021-10-24T16:10:18"/>
    <d v="2021-10-24T16:38:01"/>
    <n v="31646"/>
    <n v="31002"/>
    <n v="38.88044"/>
    <n v="-77.025236000000007"/>
    <n v="38.856425000000002"/>
    <n v="-77.049232000000003"/>
    <x v="1"/>
    <x v="173"/>
    <n v="4559"/>
  </r>
  <r>
    <s v="F24769"/>
    <x v="0"/>
    <d v="2021-10-24T16:10:39"/>
    <d v="2021-10-24T16:38:12"/>
    <n v="31646"/>
    <n v="31002"/>
    <n v="38.88044"/>
    <n v="-77.025236000000007"/>
    <n v="38.856425000000002"/>
    <n v="-77.049232000000003"/>
    <x v="1"/>
    <x v="395"/>
    <n v="4560"/>
  </r>
  <r>
    <s v="F24770"/>
    <x v="0"/>
    <d v="2021-10-07T19:57:28"/>
    <d v="2021-10-07T20:25:07"/>
    <n v="31646"/>
    <n v="31002"/>
    <n v="38.88044"/>
    <n v="-77.025236000000007"/>
    <n v="38.856425000000002"/>
    <n v="-77.049232000000003"/>
    <x v="1"/>
    <x v="268"/>
    <n v="4561"/>
  </r>
  <r>
    <s v="F24771"/>
    <x v="0"/>
    <d v="2021-10-07T19:57:24"/>
    <d v="2021-10-07T20:25:02"/>
    <n v="31646"/>
    <n v="31002"/>
    <n v="38.88044"/>
    <n v="-77.025236000000007"/>
    <n v="38.856425000000002"/>
    <n v="-77.049232000000003"/>
    <x v="1"/>
    <x v="63"/>
    <n v="4562"/>
  </r>
  <r>
    <s v="F24772"/>
    <x v="0"/>
    <d v="2021-10-07T19:57:30"/>
    <d v="2021-10-07T20:25:25"/>
    <n v="31646"/>
    <n v="31002"/>
    <n v="38.88044"/>
    <n v="-77.025236000000007"/>
    <n v="38.856425000000002"/>
    <n v="-77.049232000000003"/>
    <x v="1"/>
    <x v="462"/>
    <n v="4563"/>
  </r>
  <r>
    <s v="F24773"/>
    <x v="0"/>
    <d v="2021-10-19T18:33:16"/>
    <d v="2021-10-19T19:01:58"/>
    <n v="31609"/>
    <n v="31011"/>
    <n v="38.878694000000003"/>
    <n v="-77.023054000000002"/>
    <n v="38.852929000000003"/>
    <n v="-77.049723"/>
    <x v="0"/>
    <x v="81"/>
    <n v="4564"/>
  </r>
  <r>
    <s v="F24774"/>
    <x v="0"/>
    <d v="2021-10-15T17:00:37"/>
    <d v="2021-10-15T17:35:28"/>
    <n v="31609"/>
    <n v="31002"/>
    <n v="38.878694000000003"/>
    <n v="-77.023054000000002"/>
    <n v="38.856425000000002"/>
    <n v="-77.049232000000003"/>
    <x v="1"/>
    <x v="508"/>
    <n v="4565"/>
  </r>
  <r>
    <s v="F24775"/>
    <x v="0"/>
    <d v="2021-10-14T08:25:18"/>
    <d v="2021-10-14T08:48:30"/>
    <n v="31085"/>
    <n v="31003"/>
    <n v="38.820064000000002"/>
    <n v="-77.057619000000003"/>
    <n v="38.861055999999998"/>
    <n v="-77.049417000000005"/>
    <x v="0"/>
    <x v="637"/>
    <n v="4566"/>
  </r>
  <r>
    <s v="F24776"/>
    <x v="0"/>
    <d v="2021-10-02T15:47:16"/>
    <d v="2021-10-02T16:01:06"/>
    <n v="31912"/>
    <n v="31003"/>
    <n v="38.841290999999998"/>
    <n v="-77.063092999999995"/>
    <n v="38.861055999999998"/>
    <n v="-77.049417000000005"/>
    <x v="0"/>
    <x v="465"/>
    <n v="4567"/>
  </r>
  <r>
    <s v="F24777"/>
    <x v="0"/>
    <d v="2021-10-13T08:34:30"/>
    <d v="2021-10-13T08:55:49"/>
    <n v="31085"/>
    <n v="31003"/>
    <n v="38.820064000000002"/>
    <n v="-77.057619000000003"/>
    <n v="38.861055999999998"/>
    <n v="-77.049417000000005"/>
    <x v="0"/>
    <x v="4"/>
    <n v="4568"/>
  </r>
  <r>
    <s v="F24778"/>
    <x v="0"/>
    <d v="2021-10-30T15:59:46"/>
    <d v="2021-10-30T16:15:11"/>
    <n v="31912"/>
    <n v="31003"/>
    <n v="38.841290999999998"/>
    <n v="-77.063092999999995"/>
    <n v="38.861055999999998"/>
    <n v="-77.049417000000005"/>
    <x v="0"/>
    <x v="635"/>
    <n v="4569"/>
  </r>
  <r>
    <s v="F24779"/>
    <x v="0"/>
    <d v="2021-10-23T11:04:12"/>
    <d v="2021-10-23T11:18:37"/>
    <n v="31912"/>
    <n v="31003"/>
    <n v="38.841290999999998"/>
    <n v="-77.063092999999995"/>
    <n v="38.861055999999998"/>
    <n v="-77.049417000000005"/>
    <x v="0"/>
    <x v="506"/>
    <n v="4570"/>
  </r>
  <r>
    <s v="F24780"/>
    <x v="0"/>
    <d v="2021-10-11T13:20:41"/>
    <d v="2021-10-11T13:35:34"/>
    <n v="31912"/>
    <n v="31003"/>
    <n v="38.841290999999998"/>
    <n v="-77.063092999999995"/>
    <n v="38.861055999999998"/>
    <n v="-77.049417000000005"/>
    <x v="0"/>
    <x v="280"/>
    <n v="4571"/>
  </r>
  <r>
    <s v="F24781"/>
    <x v="0"/>
    <d v="2021-10-23T13:03:30"/>
    <d v="2021-10-23T13:20:31"/>
    <n v="31909"/>
    <n v="31009"/>
    <n v="38.843421999999997"/>
    <n v="-77.064015999999995"/>
    <n v="38.848466000000002"/>
    <n v="-77.051513999999997"/>
    <x v="0"/>
    <x v="289"/>
    <n v="4572"/>
  </r>
  <r>
    <s v="F24782"/>
    <x v="0"/>
    <d v="2021-10-23T13:03:48"/>
    <d v="2021-10-23T13:20:30"/>
    <n v="31909"/>
    <n v="31009"/>
    <n v="38.843421999999997"/>
    <n v="-77.064015999999995"/>
    <n v="38.848466000000002"/>
    <n v="-77.051513999999997"/>
    <x v="0"/>
    <x v="504"/>
    <n v="4573"/>
  </r>
  <r>
    <s v="F24783"/>
    <x v="0"/>
    <d v="2021-10-03T17:43:11"/>
    <d v="2021-10-03T17:54:00"/>
    <n v="31909"/>
    <n v="31009"/>
    <n v="38.843421999999997"/>
    <n v="-77.064015999999995"/>
    <n v="38.848466000000002"/>
    <n v="-77.051513999999997"/>
    <x v="0"/>
    <x v="429"/>
    <n v="4574"/>
  </r>
  <r>
    <s v="F24784"/>
    <x v="1"/>
    <d v="2021-10-22T14:40:37"/>
    <d v="2021-10-22T14:49:26"/>
    <n v="31909"/>
    <n v="31011"/>
    <n v="38.843438999999996"/>
    <n v="-77.063998999999995"/>
    <n v="38.852558000000002"/>
    <n v="-77.049763999999996"/>
    <x v="1"/>
    <x v="131"/>
    <n v="4575"/>
  </r>
  <r>
    <s v="F24785"/>
    <x v="0"/>
    <d v="2021-10-31T19:43:55"/>
    <d v="2021-10-31T20:00:01"/>
    <n v="31915"/>
    <n v="31002"/>
    <n v="38.818747999999999"/>
    <n v="-77.047782999999995"/>
    <n v="38.856425000000002"/>
    <n v="-77.049232000000003"/>
    <x v="1"/>
    <x v="523"/>
    <n v="4576"/>
  </r>
  <r>
    <s v="F24786"/>
    <x v="0"/>
    <d v="2021-10-09T22:21:29"/>
    <d v="2021-10-09T22:38:57"/>
    <n v="31915"/>
    <n v="31011"/>
    <n v="38.818747999999999"/>
    <n v="-77.047782999999995"/>
    <n v="38.852929000000003"/>
    <n v="-77.049723"/>
    <x v="0"/>
    <x v="604"/>
    <n v="4577"/>
  </r>
  <r>
    <s v="F24787"/>
    <x v="0"/>
    <d v="2021-10-15T19:27:39"/>
    <d v="2021-10-15T19:46:46"/>
    <n v="31073"/>
    <n v="31003"/>
    <n v="38.873218999999999"/>
    <n v="-77.082104000000001"/>
    <n v="38.861055999999998"/>
    <n v="-77.049417000000005"/>
    <x v="0"/>
    <x v="553"/>
    <n v="4578"/>
  </r>
  <r>
    <s v="F24788"/>
    <x v="1"/>
    <d v="2021-10-31T16:42:37"/>
    <d v="2021-10-31T17:11:09"/>
    <n v="31939"/>
    <n v="31009"/>
    <n v="38.895128999999997"/>
    <n v="-77.073556999999994"/>
    <n v="38.848840000000003"/>
    <n v="-77.051056000000003"/>
    <x v="1"/>
    <x v="639"/>
    <n v="4579"/>
  </r>
  <r>
    <s v="F24789"/>
    <x v="0"/>
    <d v="2021-10-31T13:03:11"/>
    <d v="2021-10-31T13:48:37"/>
    <n v="31039"/>
    <n v="31002"/>
    <n v="38.880012000000001"/>
    <n v="-77.107854000000003"/>
    <n v="38.856425000000002"/>
    <n v="-77.049232000000003"/>
    <x v="0"/>
    <x v="178"/>
    <n v="4580"/>
  </r>
  <r>
    <s v="F24790"/>
    <x v="0"/>
    <d v="2021-10-22T18:01:11"/>
    <d v="2021-10-22T18:31:14"/>
    <n v="31939"/>
    <n v="31011"/>
    <n v="38.895068000000002"/>
    <n v="-77.073859999999996"/>
    <n v="38.852929000000003"/>
    <n v="-77.049723"/>
    <x v="1"/>
    <x v="154"/>
    <n v="4581"/>
  </r>
  <r>
    <s v="F24791"/>
    <x v="1"/>
    <d v="2021-10-09T16:12:17"/>
    <d v="2021-10-09T16:51:56"/>
    <n v="31027"/>
    <n v="31002"/>
    <n v="38.894002"/>
    <n v="-77.078618000000006"/>
    <n v="38.856563000000001"/>
    <n v="-77.049359999999993"/>
    <x v="0"/>
    <x v="455"/>
    <n v="4582"/>
  </r>
  <r>
    <s v="F24792"/>
    <x v="0"/>
    <d v="2021-10-30T15:30:59"/>
    <d v="2021-10-30T16:11:50"/>
    <n v="31080"/>
    <n v="31002"/>
    <n v="38.897612000000002"/>
    <n v="-77.080850999999996"/>
    <n v="38.856425000000002"/>
    <n v="-77.049232000000003"/>
    <x v="0"/>
    <x v="204"/>
    <n v="4583"/>
  </r>
  <r>
    <s v="F24793"/>
    <x v="0"/>
    <d v="2021-10-16T12:06:04"/>
    <d v="2021-10-16T12:42:24"/>
    <n v="31080"/>
    <n v="31003"/>
    <n v="38.897612000000002"/>
    <n v="-77.080850999999996"/>
    <n v="38.861055999999998"/>
    <n v="-77.049417000000005"/>
    <x v="1"/>
    <x v="413"/>
    <n v="4584"/>
  </r>
  <r>
    <s v="F24794"/>
    <x v="0"/>
    <d v="2021-10-01T17:24:06"/>
    <d v="2021-10-01T18:11:09"/>
    <n v="31034"/>
    <n v="31002"/>
    <n v="38.882629000000001"/>
    <n v="-77.109365999999994"/>
    <n v="38.856425000000002"/>
    <n v="-77.049232000000003"/>
    <x v="1"/>
    <x v="116"/>
    <n v="4585"/>
  </r>
  <r>
    <s v="F24795"/>
    <x v="0"/>
    <d v="2021-10-01T17:21:58"/>
    <d v="2021-10-01T18:11:15"/>
    <n v="31034"/>
    <n v="31002"/>
    <n v="38.882629000000001"/>
    <n v="-77.109365999999994"/>
    <n v="38.856425000000002"/>
    <n v="-77.049232000000003"/>
    <x v="1"/>
    <x v="100"/>
    <n v="4586"/>
  </r>
  <r>
    <s v="F24796"/>
    <x v="0"/>
    <d v="2021-10-01T17:21:58"/>
    <d v="2021-10-01T18:11:11"/>
    <n v="31034"/>
    <n v="31002"/>
    <n v="38.882629000000001"/>
    <n v="-77.109365999999994"/>
    <n v="38.856425000000002"/>
    <n v="-77.049232000000003"/>
    <x v="1"/>
    <x v="648"/>
    <n v="4587"/>
  </r>
  <r>
    <s v="F24797"/>
    <x v="2"/>
    <d v="2021-10-21T09:35:16"/>
    <d v="2021-10-21T09:57:59"/>
    <n v="31917"/>
    <n v="31002"/>
    <n v="38.893859999999997"/>
    <n v="-77.070862000000005"/>
    <n v="38.856425000000002"/>
    <n v="-77.049232000000003"/>
    <x v="1"/>
    <x v="15"/>
    <n v="4588"/>
  </r>
  <r>
    <s v="F24798"/>
    <x v="0"/>
    <d v="2021-10-05T17:02:25"/>
    <d v="2021-10-05T17:27:58"/>
    <n v="31633"/>
    <n v="31002"/>
    <n v="38.887312000000001"/>
    <n v="-77.025762"/>
    <n v="38.856425000000002"/>
    <n v="-77.049232000000003"/>
    <x v="1"/>
    <x v="217"/>
    <n v="4589"/>
  </r>
  <r>
    <s v="F24799"/>
    <x v="0"/>
    <d v="2021-10-20T18:18:25"/>
    <d v="2021-10-20T18:24:11"/>
    <n v="31003"/>
    <n v="31009"/>
    <n v="38.861055999999998"/>
    <n v="-77.049417000000005"/>
    <n v="38.848466000000002"/>
    <n v="-77.051513999999997"/>
    <x v="0"/>
    <x v="111"/>
    <n v="4590"/>
  </r>
  <r>
    <s v="F24800"/>
    <x v="0"/>
    <d v="2021-10-13T17:27:40"/>
    <d v="2021-10-13T17:33:59"/>
    <n v="31003"/>
    <n v="31009"/>
    <n v="38.861055999999998"/>
    <n v="-77.049417000000005"/>
    <n v="38.848466000000002"/>
    <n v="-77.051513999999997"/>
    <x v="0"/>
    <x v="412"/>
    <n v="4591"/>
  </r>
  <r>
    <s v="F24801"/>
    <x v="0"/>
    <d v="2021-10-27T17:27:52"/>
    <d v="2021-10-27T17:33:54"/>
    <n v="31003"/>
    <n v="31009"/>
    <n v="38.861055999999998"/>
    <n v="-77.049417000000005"/>
    <n v="38.848466000000002"/>
    <n v="-77.051513999999997"/>
    <x v="0"/>
    <x v="22"/>
    <n v="4592"/>
  </r>
  <r>
    <s v="F24802"/>
    <x v="0"/>
    <d v="2021-10-30T10:17:26"/>
    <d v="2021-10-30T10:19:40"/>
    <n v="31011"/>
    <n v="31009"/>
    <n v="38.852929000000003"/>
    <n v="-77.049723"/>
    <n v="38.848466000000002"/>
    <n v="-77.051513999999997"/>
    <x v="0"/>
    <x v="544"/>
    <n v="4593"/>
  </r>
  <r>
    <s v="F24803"/>
    <x v="0"/>
    <d v="2021-10-18T02:58:45"/>
    <d v="2021-10-18T03:03:13"/>
    <n v="31003"/>
    <n v="31009"/>
    <n v="38.861055999999998"/>
    <n v="-77.049417000000005"/>
    <n v="38.848466000000002"/>
    <n v="-77.051513999999997"/>
    <x v="0"/>
    <x v="205"/>
    <n v="4594"/>
  </r>
  <r>
    <s v="F24804"/>
    <x v="0"/>
    <d v="2021-10-11T17:21:35"/>
    <d v="2021-10-11T17:21:43"/>
    <n v="31009"/>
    <n v="31009"/>
    <n v="38.848466000000002"/>
    <n v="-77.051513999999997"/>
    <n v="38.848466000000002"/>
    <n v="-77.051513999999997"/>
    <x v="0"/>
    <x v="173"/>
    <n v="4595"/>
  </r>
  <r>
    <s v="F24805"/>
    <x v="0"/>
    <d v="2021-10-18T09:16:48"/>
    <d v="2021-10-18T09:20:03"/>
    <n v="31002"/>
    <n v="31009"/>
    <n v="38.856425000000002"/>
    <n v="-77.049232000000003"/>
    <n v="38.848466000000002"/>
    <n v="-77.051513999999997"/>
    <x v="1"/>
    <x v="411"/>
    <n v="4596"/>
  </r>
  <r>
    <s v="F24806"/>
    <x v="0"/>
    <d v="2021-10-04T09:04:36"/>
    <d v="2021-10-04T09:08:35"/>
    <n v="31002"/>
    <n v="31009"/>
    <n v="38.856425000000002"/>
    <n v="-77.049232000000003"/>
    <n v="38.848466000000002"/>
    <n v="-77.051513999999997"/>
    <x v="1"/>
    <x v="50"/>
    <n v="4597"/>
  </r>
  <r>
    <s v="F24807"/>
    <x v="0"/>
    <d v="2021-10-04T16:17:47"/>
    <d v="2021-10-04T16:20:12"/>
    <n v="31009"/>
    <n v="31009"/>
    <n v="38.848466000000002"/>
    <n v="-77.051513999999997"/>
    <n v="38.848466000000002"/>
    <n v="-77.051513999999997"/>
    <x v="0"/>
    <x v="187"/>
    <n v="4598"/>
  </r>
  <r>
    <s v="F24808"/>
    <x v="0"/>
    <d v="2021-10-08T21:17:32"/>
    <d v="2021-10-08T21:46:06"/>
    <n v="31009"/>
    <n v="31009"/>
    <n v="38.848466000000002"/>
    <n v="-77.051513999999997"/>
    <n v="38.848466000000002"/>
    <n v="-77.051513999999997"/>
    <x v="1"/>
    <x v="336"/>
    <n v="4599"/>
  </r>
  <r>
    <s v="F24809"/>
    <x v="0"/>
    <d v="2021-10-05T17:36:37"/>
    <d v="2021-10-05T18:37:57"/>
    <n v="31009"/>
    <n v="31009"/>
    <n v="38.848466000000002"/>
    <n v="-77.051513999999997"/>
    <n v="38.848466000000002"/>
    <n v="-77.051513999999997"/>
    <x v="1"/>
    <x v="82"/>
    <n v="4600"/>
  </r>
  <r>
    <s v="F24810"/>
    <x v="0"/>
    <d v="2021-10-11T17:39:11"/>
    <d v="2021-10-11T17:40:30"/>
    <n v="31009"/>
    <n v="31009"/>
    <n v="38.848466000000002"/>
    <n v="-77.051513999999997"/>
    <n v="38.848466000000002"/>
    <n v="-77.051513999999997"/>
    <x v="0"/>
    <x v="500"/>
    <n v="4601"/>
  </r>
  <r>
    <s v="F24811"/>
    <x v="0"/>
    <d v="2021-10-11T17:48:19"/>
    <d v="2021-10-11T17:50:45"/>
    <n v="31009"/>
    <n v="31009"/>
    <n v="38.848466000000002"/>
    <n v="-77.051513999999997"/>
    <n v="38.848466000000002"/>
    <n v="-77.051513999999997"/>
    <x v="0"/>
    <x v="464"/>
    <n v="4602"/>
  </r>
  <r>
    <s v="F24812"/>
    <x v="0"/>
    <d v="2021-10-23T17:45:41"/>
    <d v="2021-10-23T17:45:42"/>
    <n v="31003"/>
    <n v="31003"/>
    <n v="38.861055999999998"/>
    <n v="-77.049417000000005"/>
    <n v="38.861055999999998"/>
    <n v="-77.049417000000005"/>
    <x v="0"/>
    <x v="181"/>
    <n v="4603"/>
  </r>
  <r>
    <s v="F24813"/>
    <x v="2"/>
    <d v="2021-10-31T23:46:50"/>
    <d v="2021-11-01T00:07:01"/>
    <n v="31003"/>
    <n v="31003"/>
    <n v="38.861055999999998"/>
    <n v="-77.049417000000005"/>
    <n v="38.861055999999998"/>
    <n v="-77.049417000000005"/>
    <x v="1"/>
    <x v="608"/>
    <n v="4604"/>
  </r>
  <r>
    <s v="F24814"/>
    <x v="0"/>
    <d v="2021-10-14T14:16:54"/>
    <d v="2021-10-14T14:17:05"/>
    <n v="31003"/>
    <n v="31003"/>
    <n v="38.861055999999998"/>
    <n v="-77.049417000000005"/>
    <n v="38.861055999999998"/>
    <n v="-77.049417000000005"/>
    <x v="0"/>
    <x v="474"/>
    <n v="4605"/>
  </r>
  <r>
    <s v="F24815"/>
    <x v="2"/>
    <d v="2021-10-15T10:48:06"/>
    <d v="2021-10-15T11:09:29"/>
    <n v="31003"/>
    <n v="31003"/>
    <n v="38.861055999999998"/>
    <n v="-77.049417000000005"/>
    <n v="38.861055999999998"/>
    <n v="-77.049417000000005"/>
    <x v="1"/>
    <x v="351"/>
    <n v="4606"/>
  </r>
  <r>
    <s v="F24816"/>
    <x v="0"/>
    <d v="2021-10-20T12:46:57"/>
    <d v="2021-10-20T13:08:08"/>
    <n v="31003"/>
    <n v="31003"/>
    <n v="38.861055999999998"/>
    <n v="-77.049417000000005"/>
    <n v="38.861055999999998"/>
    <n v="-77.049417000000005"/>
    <x v="1"/>
    <x v="18"/>
    <n v="4607"/>
  </r>
  <r>
    <s v="F24817"/>
    <x v="0"/>
    <d v="2021-10-11T15:57:34"/>
    <d v="2021-10-11T15:57:42"/>
    <n v="31003"/>
    <n v="31003"/>
    <n v="38.861055999999998"/>
    <n v="-77.049417000000005"/>
    <n v="38.861055999999998"/>
    <n v="-77.049417000000005"/>
    <x v="0"/>
    <x v="365"/>
    <n v="4608"/>
  </r>
  <r>
    <s v="F24818"/>
    <x v="0"/>
    <d v="2021-10-11T15:59:42"/>
    <d v="2021-10-11T16:00:45"/>
    <n v="31003"/>
    <n v="31003"/>
    <n v="38.861055999999998"/>
    <n v="-77.049417000000005"/>
    <n v="38.861055999999998"/>
    <n v="-77.049417000000005"/>
    <x v="0"/>
    <x v="231"/>
    <n v="4609"/>
  </r>
  <r>
    <s v="F24819"/>
    <x v="2"/>
    <d v="2021-10-24T09:52:45"/>
    <d v="2021-10-24T10:08:59"/>
    <n v="31003"/>
    <n v="31003"/>
    <n v="38.861055999999998"/>
    <n v="-77.049417000000005"/>
    <n v="38.861055999999998"/>
    <n v="-77.049417000000005"/>
    <x v="1"/>
    <x v="75"/>
    <n v="4610"/>
  </r>
  <r>
    <s v="F24820"/>
    <x v="2"/>
    <d v="2021-10-17T10:10:07"/>
    <d v="2021-10-17T10:23:16"/>
    <n v="31003"/>
    <n v="31003"/>
    <n v="38.861055999999998"/>
    <n v="-77.049417000000005"/>
    <n v="38.861055999999998"/>
    <n v="-77.049417000000005"/>
    <x v="1"/>
    <x v="572"/>
    <n v="4611"/>
  </r>
  <r>
    <s v="F24821"/>
    <x v="0"/>
    <d v="2021-10-22T13:25:55"/>
    <d v="2021-10-22T13:40:35"/>
    <n v="31003"/>
    <n v="31003"/>
    <n v="38.861055999999998"/>
    <n v="-77.049417000000005"/>
    <n v="38.861055999999998"/>
    <n v="-77.049417000000005"/>
    <x v="1"/>
    <x v="291"/>
    <n v="4612"/>
  </r>
  <r>
    <s v="F24822"/>
    <x v="0"/>
    <d v="2021-10-18T15:48:30"/>
    <d v="2021-10-18T16:33:15"/>
    <n v="31003"/>
    <n v="31003"/>
    <n v="38.861055999999998"/>
    <n v="-77.049417000000005"/>
    <n v="38.861055999999998"/>
    <n v="-77.049417000000005"/>
    <x v="1"/>
    <x v="47"/>
    <n v="4613"/>
  </r>
  <r>
    <s v="F24823"/>
    <x v="0"/>
    <d v="2021-10-24T18:12:34"/>
    <d v="2021-10-24T18:47:08"/>
    <n v="31003"/>
    <n v="31003"/>
    <n v="38.861055999999998"/>
    <n v="-77.049417000000005"/>
    <n v="38.861055999999998"/>
    <n v="-77.049417000000005"/>
    <x v="1"/>
    <x v="515"/>
    <n v="4614"/>
  </r>
  <r>
    <s v="F24824"/>
    <x v="0"/>
    <d v="2021-10-28T14:21:42"/>
    <d v="2021-10-28T14:42:41"/>
    <n v="31003"/>
    <n v="31003"/>
    <n v="38.861055999999998"/>
    <n v="-77.049417000000005"/>
    <n v="38.861055999999998"/>
    <n v="-77.049417000000005"/>
    <x v="0"/>
    <x v="475"/>
    <n v="4615"/>
  </r>
  <r>
    <s v="F24825"/>
    <x v="2"/>
    <d v="2021-10-15T10:48:10"/>
    <d v="2021-10-15T11:08:46"/>
    <n v="31003"/>
    <n v="31003"/>
    <n v="38.861055999999998"/>
    <n v="-77.049417000000005"/>
    <n v="38.861055999999998"/>
    <n v="-77.049417000000005"/>
    <x v="1"/>
    <x v="643"/>
    <n v="4616"/>
  </r>
  <r>
    <s v="F24826"/>
    <x v="0"/>
    <d v="2021-10-01T15:57:00"/>
    <d v="2021-10-01T16:10:16"/>
    <n v="31003"/>
    <n v="31003"/>
    <n v="38.861055999999998"/>
    <n v="-77.049417000000005"/>
    <n v="38.861055999999998"/>
    <n v="-77.049417000000005"/>
    <x v="1"/>
    <x v="501"/>
    <n v="4617"/>
  </r>
  <r>
    <s v="F24827"/>
    <x v="0"/>
    <d v="2021-10-22T14:41:12"/>
    <d v="2021-10-22T15:04:16"/>
    <n v="31003"/>
    <n v="31003"/>
    <n v="38.861055999999998"/>
    <n v="-77.049417000000005"/>
    <n v="38.861055999999998"/>
    <n v="-77.049417000000005"/>
    <x v="0"/>
    <x v="398"/>
    <n v="4618"/>
  </r>
  <r>
    <s v="F24828"/>
    <x v="2"/>
    <d v="2021-10-12T17:53:32"/>
    <d v="2021-10-12T19:04:04"/>
    <n v="31003"/>
    <n v="31003"/>
    <n v="38.861055999999998"/>
    <n v="-77.049417000000005"/>
    <n v="38.861055999999998"/>
    <n v="-77.049417000000005"/>
    <x v="1"/>
    <x v="275"/>
    <n v="4619"/>
  </r>
  <r>
    <s v="F24829"/>
    <x v="0"/>
    <d v="2021-10-23T13:40:37"/>
    <d v="2021-10-23T18:15:45"/>
    <n v="31003"/>
    <n v="31003"/>
    <n v="38.861055999999998"/>
    <n v="-77.049417000000005"/>
    <n v="38.861055999999998"/>
    <n v="-77.049417000000005"/>
    <x v="1"/>
    <x v="21"/>
    <n v="4620"/>
  </r>
  <r>
    <s v="F24830"/>
    <x v="0"/>
    <d v="2021-10-22T21:47:14"/>
    <d v="2021-10-22T22:22:58"/>
    <n v="31003"/>
    <n v="31003"/>
    <n v="38.861055999999998"/>
    <n v="-77.049417000000005"/>
    <n v="38.861055999999998"/>
    <n v="-77.049417000000005"/>
    <x v="0"/>
    <x v="563"/>
    <n v="4621"/>
  </r>
  <r>
    <s v="F24831"/>
    <x v="0"/>
    <d v="2021-10-22T19:10:01"/>
    <d v="2021-10-22T19:14:51"/>
    <n v="31009"/>
    <n v="31003"/>
    <n v="38.848466000000002"/>
    <n v="-77.051513999999997"/>
    <n v="38.861055999999998"/>
    <n v="-77.049417000000005"/>
    <x v="0"/>
    <x v="65"/>
    <n v="4622"/>
  </r>
  <r>
    <s v="F24832"/>
    <x v="0"/>
    <d v="2021-10-06T21:25:30"/>
    <d v="2021-10-06T21:53:38"/>
    <n v="31009"/>
    <n v="31003"/>
    <n v="38.848466000000002"/>
    <n v="-77.051513999999997"/>
    <n v="38.861055999999998"/>
    <n v="-77.049417000000005"/>
    <x v="0"/>
    <x v="379"/>
    <n v="4623"/>
  </r>
  <r>
    <s v="F24833"/>
    <x v="0"/>
    <d v="2021-10-18T08:24:16"/>
    <d v="2021-10-18T08:31:58"/>
    <n v="31009"/>
    <n v="31003"/>
    <n v="38.848466000000002"/>
    <n v="-77.051513999999997"/>
    <n v="38.861055999999998"/>
    <n v="-77.049417000000005"/>
    <x v="1"/>
    <x v="60"/>
    <n v="4624"/>
  </r>
  <r>
    <s v="F24834"/>
    <x v="0"/>
    <d v="2021-10-24T10:39:13"/>
    <d v="2021-10-24T10:44:00"/>
    <n v="31009"/>
    <n v="31003"/>
    <n v="38.848466000000002"/>
    <n v="-77.051513999999997"/>
    <n v="38.861055999999998"/>
    <n v="-77.049417000000005"/>
    <x v="0"/>
    <x v="374"/>
    <n v="4625"/>
  </r>
  <r>
    <s v="F24835"/>
    <x v="0"/>
    <d v="2021-10-09T13:49:52"/>
    <d v="2021-10-09T13:53:58"/>
    <n v="31011"/>
    <n v="31003"/>
    <n v="38.852929000000003"/>
    <n v="-77.049723"/>
    <n v="38.861055999999998"/>
    <n v="-77.049417000000005"/>
    <x v="0"/>
    <x v="421"/>
    <n v="4626"/>
  </r>
  <r>
    <s v="F24836"/>
    <x v="0"/>
    <d v="2021-10-21T10:36:43"/>
    <d v="2021-10-21T10:39:32"/>
    <n v="31011"/>
    <n v="31003"/>
    <n v="38.852929000000003"/>
    <n v="-77.049723"/>
    <n v="38.861055999999998"/>
    <n v="-77.049417000000005"/>
    <x v="1"/>
    <x v="80"/>
    <n v="4627"/>
  </r>
  <r>
    <s v="F24837"/>
    <x v="0"/>
    <d v="2021-10-12T09:30:49"/>
    <d v="2021-10-12T09:35:28"/>
    <n v="31011"/>
    <n v="31003"/>
    <n v="38.852929000000003"/>
    <n v="-77.049723"/>
    <n v="38.861055999999998"/>
    <n v="-77.049417000000005"/>
    <x v="1"/>
    <x v="266"/>
    <n v="4628"/>
  </r>
  <r>
    <s v="F24838"/>
    <x v="1"/>
    <d v="2021-10-12T17:10:23"/>
    <d v="2021-10-12T17:10:39"/>
    <n v="31003"/>
    <n v="31003"/>
    <n v="38.861007999999998"/>
    <n v="-77.049486000000002"/>
    <n v="38.860995000000003"/>
    <n v="-77.049498"/>
    <x v="0"/>
    <x v="535"/>
    <n v="4629"/>
  </r>
  <r>
    <s v="F24839"/>
    <x v="2"/>
    <d v="2021-10-12T17:51:34"/>
    <d v="2021-10-12T19:04:07"/>
    <n v="31003"/>
    <n v="31003"/>
    <n v="38.861055999999998"/>
    <n v="-77.049417000000005"/>
    <n v="38.861055999999998"/>
    <n v="-77.049417000000005"/>
    <x v="1"/>
    <x v="651"/>
    <n v="4630"/>
  </r>
  <r>
    <s v="F24840"/>
    <x v="1"/>
    <d v="2021-10-11T10:38:37"/>
    <d v="2021-10-11T10:43:06"/>
    <n v="31009"/>
    <n v="31003"/>
    <n v="38.848398000000003"/>
    <n v="-77.051405000000003"/>
    <n v="38.860908999999999"/>
    <n v="-77.049479000000005"/>
    <x v="0"/>
    <x v="338"/>
    <n v="4631"/>
  </r>
  <r>
    <s v="F24841"/>
    <x v="0"/>
    <d v="2021-10-01T18:27:43"/>
    <d v="2021-10-01T18:41:40"/>
    <n v="31003"/>
    <n v="31003"/>
    <n v="38.861055999999998"/>
    <n v="-77.049417000000005"/>
    <n v="38.861055999999998"/>
    <n v="-77.049417000000005"/>
    <x v="0"/>
    <x v="45"/>
    <n v="4632"/>
  </r>
  <r>
    <s v="F24842"/>
    <x v="0"/>
    <d v="2021-10-11T20:15:31"/>
    <d v="2021-10-11T20:17:36"/>
    <n v="31002"/>
    <n v="31003"/>
    <n v="38.856425000000002"/>
    <n v="-77.049232000000003"/>
    <n v="38.861055999999998"/>
    <n v="-77.049417000000005"/>
    <x v="0"/>
    <x v="11"/>
    <n v="4633"/>
  </r>
  <r>
    <s v="F24843"/>
    <x v="0"/>
    <d v="2021-10-09T21:52:22"/>
    <d v="2021-10-09T22:39:17"/>
    <n v="31002"/>
    <n v="31003"/>
    <n v="38.856425000000002"/>
    <n v="-77.049232000000003"/>
    <n v="38.861055999999998"/>
    <n v="-77.049417000000005"/>
    <x v="1"/>
    <x v="255"/>
    <n v="4634"/>
  </r>
  <r>
    <s v="F24844"/>
    <x v="0"/>
    <d v="2021-10-11T11:32:52"/>
    <d v="2021-10-11T12:00:40"/>
    <n v="31002"/>
    <n v="31003"/>
    <n v="38.856425000000002"/>
    <n v="-77.049232000000003"/>
    <n v="38.861055999999998"/>
    <n v="-77.049417000000005"/>
    <x v="0"/>
    <x v="287"/>
    <n v="4635"/>
  </r>
  <r>
    <s v="F24845"/>
    <x v="2"/>
    <d v="2021-10-30T13:19:24"/>
    <d v="2021-10-30T14:44:21"/>
    <n v="31002"/>
    <n v="31003"/>
    <n v="38.856425000000002"/>
    <n v="-77.049232000000003"/>
    <n v="38.861055999999998"/>
    <n v="-77.049417000000005"/>
    <x v="1"/>
    <x v="453"/>
    <n v="4636"/>
  </r>
  <r>
    <s v="F24846"/>
    <x v="2"/>
    <d v="2021-10-23T13:55:42"/>
    <d v="2021-10-23T14:41:08"/>
    <n v="31009"/>
    <n v="31003"/>
    <n v="38.848466000000002"/>
    <n v="-77.051513999999997"/>
    <n v="38.861055999999998"/>
    <n v="-77.049417000000005"/>
    <x v="1"/>
    <x v="661"/>
    <n v="4637"/>
  </r>
  <r>
    <s v="F24847"/>
    <x v="0"/>
    <d v="2021-10-23T18:47:24"/>
    <d v="2021-10-23T18:52:22"/>
    <n v="31009"/>
    <n v="31003"/>
    <n v="38.848466000000002"/>
    <n v="-77.051513999999997"/>
    <n v="38.861055999999998"/>
    <n v="-77.049417000000005"/>
    <x v="0"/>
    <x v="283"/>
    <n v="4638"/>
  </r>
  <r>
    <s v="F24848"/>
    <x v="0"/>
    <d v="2021-10-31T08:08:50"/>
    <d v="2021-10-31T08:13:26"/>
    <n v="31009"/>
    <n v="31003"/>
    <n v="38.848466000000002"/>
    <n v="-77.051513999999997"/>
    <n v="38.861055999999998"/>
    <n v="-77.049417000000005"/>
    <x v="0"/>
    <x v="581"/>
    <n v="4639"/>
  </r>
  <r>
    <s v="F24849"/>
    <x v="0"/>
    <d v="2021-10-08T16:33:30"/>
    <d v="2021-10-08T16:39:25"/>
    <n v="31009"/>
    <n v="31003"/>
    <n v="38.848466000000002"/>
    <n v="-77.051513999999997"/>
    <n v="38.861055999999998"/>
    <n v="-77.049417000000005"/>
    <x v="0"/>
    <x v="133"/>
    <n v="4640"/>
  </r>
  <r>
    <s v="F24850"/>
    <x v="0"/>
    <d v="2021-10-27T11:27:46"/>
    <d v="2021-10-27T11:32:20"/>
    <n v="31011"/>
    <n v="31003"/>
    <n v="38.852929000000003"/>
    <n v="-77.049723"/>
    <n v="38.861055999999998"/>
    <n v="-77.049417000000005"/>
    <x v="1"/>
    <x v="301"/>
    <n v="4641"/>
  </r>
  <r>
    <s v="F24851"/>
    <x v="2"/>
    <d v="2021-10-23T13:43:29"/>
    <d v="2021-10-23T18:15:37"/>
    <n v="31003"/>
    <n v="31003"/>
    <n v="38.861055999999998"/>
    <n v="-77.049417000000005"/>
    <n v="38.861055999999998"/>
    <n v="-77.049417000000005"/>
    <x v="1"/>
    <x v="333"/>
    <n v="4642"/>
  </r>
  <r>
    <s v="F24852"/>
    <x v="2"/>
    <d v="2021-10-23T13:55:54"/>
    <d v="2021-10-23T14:41:39"/>
    <n v="31009"/>
    <n v="31003"/>
    <n v="38.848466000000002"/>
    <n v="-77.051513999999997"/>
    <n v="38.861055999999998"/>
    <n v="-77.049417000000005"/>
    <x v="1"/>
    <x v="540"/>
    <n v="4643"/>
  </r>
  <r>
    <s v="F24853"/>
    <x v="2"/>
    <d v="2021-10-12T17:42:24"/>
    <d v="2021-10-12T18:01:40"/>
    <n v="31003"/>
    <n v="31003"/>
    <n v="38.861055999999998"/>
    <n v="-77.049417000000005"/>
    <n v="38.861055999999998"/>
    <n v="-77.049417000000005"/>
    <x v="1"/>
    <x v="218"/>
    <n v="4644"/>
  </r>
  <r>
    <s v="F24854"/>
    <x v="0"/>
    <d v="2021-10-18T15:52:54"/>
    <d v="2021-10-18T15:56:36"/>
    <n v="31009"/>
    <n v="31002"/>
    <n v="38.848466000000002"/>
    <n v="-77.051513999999997"/>
    <n v="38.856425000000002"/>
    <n v="-77.049232000000003"/>
    <x v="1"/>
    <x v="369"/>
    <n v="4645"/>
  </r>
  <r>
    <s v="F24855"/>
    <x v="0"/>
    <d v="2021-10-07T21:50:27"/>
    <d v="2021-10-07T22:15:13"/>
    <n v="31002"/>
    <n v="31002"/>
    <n v="38.856425000000002"/>
    <n v="-77.049232000000003"/>
    <n v="38.856425000000002"/>
    <n v="-77.049232000000003"/>
    <x v="0"/>
    <x v="105"/>
    <n v="4646"/>
  </r>
  <r>
    <s v="F24856"/>
    <x v="0"/>
    <d v="2021-10-21T22:14:06"/>
    <d v="2021-10-21T22:41:08"/>
    <n v="31002"/>
    <n v="31002"/>
    <n v="38.856425000000002"/>
    <n v="-77.049232000000003"/>
    <n v="38.856425000000002"/>
    <n v="-77.049232000000003"/>
    <x v="0"/>
    <x v="325"/>
    <n v="4647"/>
  </r>
  <r>
    <s v="F24857"/>
    <x v="0"/>
    <d v="2021-10-08T13:14:33"/>
    <d v="2021-10-08T13:16:37"/>
    <n v="31003"/>
    <n v="31002"/>
    <n v="38.861055999999998"/>
    <n v="-77.049417000000005"/>
    <n v="38.856425000000002"/>
    <n v="-77.049232000000003"/>
    <x v="0"/>
    <x v="281"/>
    <n v="4648"/>
  </r>
  <r>
    <s v="F24858"/>
    <x v="0"/>
    <d v="2021-10-17T14:10:57"/>
    <d v="2021-10-17T14:13:33"/>
    <n v="31003"/>
    <n v="31002"/>
    <n v="38.861055999999998"/>
    <n v="-77.049417000000005"/>
    <n v="38.856425000000002"/>
    <n v="-77.049232000000003"/>
    <x v="0"/>
    <x v="556"/>
    <n v="4649"/>
  </r>
  <r>
    <s v="F24859"/>
    <x v="0"/>
    <d v="2021-10-27T15:50:49"/>
    <d v="2021-10-27T15:53:51"/>
    <n v="31003"/>
    <n v="31002"/>
    <n v="38.861055999999998"/>
    <n v="-77.049417000000005"/>
    <n v="38.856425000000002"/>
    <n v="-77.049232000000003"/>
    <x v="0"/>
    <x v="627"/>
    <n v="4650"/>
  </r>
  <r>
    <s v="F24860"/>
    <x v="2"/>
    <d v="2021-10-09T12:42:45"/>
    <d v="2021-10-09T13:38:07"/>
    <n v="31003"/>
    <n v="31002"/>
    <n v="38.861055999999998"/>
    <n v="-77.049417000000005"/>
    <n v="38.856425000000002"/>
    <n v="-77.049232000000003"/>
    <x v="1"/>
    <x v="268"/>
    <n v="4651"/>
  </r>
  <r>
    <s v="F24861"/>
    <x v="0"/>
    <d v="2021-10-06T17:00:25"/>
    <d v="2021-10-06T17:02:19"/>
    <n v="31003"/>
    <n v="31002"/>
    <n v="38.861055999999998"/>
    <n v="-77.049417000000005"/>
    <n v="38.856425000000002"/>
    <n v="-77.049232000000003"/>
    <x v="1"/>
    <x v="454"/>
    <n v="4652"/>
  </r>
  <r>
    <s v="F24862"/>
    <x v="2"/>
    <d v="2021-10-30T11:51:20"/>
    <d v="2021-10-30T12:57:41"/>
    <n v="31002"/>
    <n v="31002"/>
    <n v="38.856425000000002"/>
    <n v="-77.049232000000003"/>
    <n v="38.856425000000002"/>
    <n v="-77.049232000000003"/>
    <x v="1"/>
    <x v="551"/>
    <n v="4653"/>
  </r>
  <r>
    <s v="F24863"/>
    <x v="0"/>
    <d v="2021-10-17T14:18:25"/>
    <d v="2021-10-17T14:24:31"/>
    <n v="31002"/>
    <n v="31002"/>
    <n v="38.856425000000002"/>
    <n v="-77.049232000000003"/>
    <n v="38.856425000000002"/>
    <n v="-77.049232000000003"/>
    <x v="1"/>
    <x v="199"/>
    <n v="4654"/>
  </r>
  <r>
    <s v="F24864"/>
    <x v="0"/>
    <d v="2021-10-01T18:51:13"/>
    <d v="2021-10-01T19:01:24"/>
    <n v="31002"/>
    <n v="31002"/>
    <n v="38.856425000000002"/>
    <n v="-77.049232000000003"/>
    <n v="38.856425000000002"/>
    <n v="-77.049232000000003"/>
    <x v="1"/>
    <x v="144"/>
    <n v="4655"/>
  </r>
  <r>
    <s v="F24865"/>
    <x v="2"/>
    <d v="2021-10-03T10:14:13"/>
    <d v="2021-10-03T11:55:24"/>
    <n v="31002"/>
    <n v="31002"/>
    <n v="38.856425000000002"/>
    <n v="-77.049232000000003"/>
    <n v="38.856425000000002"/>
    <n v="-77.049232000000003"/>
    <x v="1"/>
    <x v="523"/>
    <n v="4656"/>
  </r>
  <r>
    <s v="F24866"/>
    <x v="0"/>
    <d v="2021-10-26T21:51:53"/>
    <d v="2021-10-26T21:54:20"/>
    <n v="31002"/>
    <n v="31002"/>
    <n v="38.856425000000002"/>
    <n v="-77.049232000000003"/>
    <n v="38.856425000000002"/>
    <n v="-77.049232000000003"/>
    <x v="0"/>
    <x v="33"/>
    <n v="4657"/>
  </r>
  <r>
    <s v="F24867"/>
    <x v="0"/>
    <d v="2021-10-10T23:13:22"/>
    <d v="2021-10-10T23:15:08"/>
    <n v="31002"/>
    <n v="31002"/>
    <n v="38.856425000000002"/>
    <n v="-77.049232000000003"/>
    <n v="38.856425000000002"/>
    <n v="-77.049232000000003"/>
    <x v="0"/>
    <x v="219"/>
    <n v="4658"/>
  </r>
  <r>
    <s v="F24868"/>
    <x v="2"/>
    <d v="2021-10-21T18:28:37"/>
    <d v="2021-10-21T19:08:25"/>
    <n v="31002"/>
    <n v="31002"/>
    <n v="38.856425000000002"/>
    <n v="-77.049232000000003"/>
    <n v="38.856425000000002"/>
    <n v="-77.049232000000003"/>
    <x v="1"/>
    <x v="508"/>
    <n v="4659"/>
  </r>
  <r>
    <s v="F24869"/>
    <x v="0"/>
    <d v="2021-10-12T15:27:35"/>
    <d v="2021-10-12T15:46:39"/>
    <n v="31002"/>
    <n v="31002"/>
    <n v="38.856425000000002"/>
    <n v="-77.049232000000003"/>
    <n v="38.856425000000002"/>
    <n v="-77.049232000000003"/>
    <x v="0"/>
    <x v="487"/>
    <n v="4660"/>
  </r>
  <r>
    <s v="F24870"/>
    <x v="0"/>
    <d v="2021-10-17T10:24:04"/>
    <d v="2021-10-17T11:21:57"/>
    <n v="31002"/>
    <n v="31002"/>
    <n v="38.856425000000002"/>
    <n v="-77.049232000000003"/>
    <n v="38.856425000000002"/>
    <n v="-77.049232000000003"/>
    <x v="0"/>
    <x v="188"/>
    <n v="4661"/>
  </r>
  <r>
    <s v="F24871"/>
    <x v="0"/>
    <d v="2021-10-24T16:59:32"/>
    <d v="2021-10-24T17:22:54"/>
    <n v="31002"/>
    <n v="31002"/>
    <n v="38.856425000000002"/>
    <n v="-77.049232000000003"/>
    <n v="38.856425000000002"/>
    <n v="-77.049232000000003"/>
    <x v="1"/>
    <x v="333"/>
    <n v="4662"/>
  </r>
  <r>
    <s v="F24872"/>
    <x v="0"/>
    <d v="2021-10-16T21:23:39"/>
    <d v="2021-10-16T21:43:24"/>
    <n v="31002"/>
    <n v="31002"/>
    <n v="38.856425000000002"/>
    <n v="-77.049232000000003"/>
    <n v="38.856425000000002"/>
    <n v="-77.049232000000003"/>
    <x v="1"/>
    <x v="320"/>
    <n v="4663"/>
  </r>
  <r>
    <s v="F24873"/>
    <x v="1"/>
    <d v="2021-10-27T17:29:37"/>
    <d v="2021-10-27T17:45:45"/>
    <n v="31002"/>
    <n v="31002"/>
    <n v="38.856375999999997"/>
    <n v="-77.049394000000007"/>
    <n v="38.856577000000001"/>
    <n v="-77.049369999999996"/>
    <x v="1"/>
    <x v="226"/>
    <n v="4664"/>
  </r>
  <r>
    <s v="F24874"/>
    <x v="2"/>
    <d v="2021-10-23T14:19:27"/>
    <d v="2021-10-23T15:09:05"/>
    <n v="31002"/>
    <n v="31002"/>
    <n v="38.856425000000002"/>
    <n v="-77.049232000000003"/>
    <n v="38.856425000000002"/>
    <n v="-77.049232000000003"/>
    <x v="1"/>
    <x v="644"/>
    <n v="4665"/>
  </r>
  <r>
    <s v="F24875"/>
    <x v="0"/>
    <d v="2021-10-20T11:11:45"/>
    <d v="2021-10-20T11:34:56"/>
    <n v="31002"/>
    <n v="31002"/>
    <n v="38.856425000000002"/>
    <n v="-77.049232000000003"/>
    <n v="38.856425000000002"/>
    <n v="-77.049232000000003"/>
    <x v="1"/>
    <x v="268"/>
    <n v="4666"/>
  </r>
  <r>
    <s v="F24876"/>
    <x v="0"/>
    <d v="2021-10-23T13:05:27"/>
    <d v="2021-10-23T14:59:49"/>
    <n v="31002"/>
    <n v="31002"/>
    <n v="38.856425000000002"/>
    <n v="-77.049232000000003"/>
    <n v="38.856425000000002"/>
    <n v="-77.049232000000003"/>
    <x v="1"/>
    <x v="450"/>
    <n v="4667"/>
  </r>
  <r>
    <s v="F24877"/>
    <x v="0"/>
    <d v="2021-10-08T16:44:20"/>
    <d v="2021-10-08T17:29:00"/>
    <n v="31002"/>
    <n v="31002"/>
    <n v="38.856425000000002"/>
    <n v="-77.049232000000003"/>
    <n v="38.856425000000002"/>
    <n v="-77.049232000000003"/>
    <x v="1"/>
    <x v="19"/>
    <n v="4668"/>
  </r>
  <r>
    <s v="F24878"/>
    <x v="2"/>
    <d v="2021-10-09T14:27:19"/>
    <d v="2021-10-09T14:55:27"/>
    <n v="31002"/>
    <n v="31002"/>
    <n v="38.856425000000002"/>
    <n v="-77.049232000000003"/>
    <n v="38.856425000000002"/>
    <n v="-77.049232000000003"/>
    <x v="1"/>
    <x v="4"/>
    <n v="4669"/>
  </r>
  <r>
    <s v="F24879"/>
    <x v="0"/>
    <d v="2021-10-16T21:23:27"/>
    <d v="2021-10-16T21:42:51"/>
    <n v="31002"/>
    <n v="31002"/>
    <n v="38.856425000000002"/>
    <n v="-77.049232000000003"/>
    <n v="38.856425000000002"/>
    <n v="-77.049232000000003"/>
    <x v="1"/>
    <x v="78"/>
    <n v="4670"/>
  </r>
  <r>
    <s v="F24880"/>
    <x v="0"/>
    <d v="2021-10-09T17:55:28"/>
    <d v="2021-10-09T17:58:14"/>
    <n v="31003"/>
    <n v="31002"/>
    <n v="38.861055999999998"/>
    <n v="-77.049417000000005"/>
    <n v="38.856425000000002"/>
    <n v="-77.049232000000003"/>
    <x v="1"/>
    <x v="190"/>
    <n v="4671"/>
  </r>
  <r>
    <s v="F24881"/>
    <x v="0"/>
    <d v="2021-10-11T12:02:47"/>
    <d v="2021-10-11T12:25:43"/>
    <n v="31003"/>
    <n v="31002"/>
    <n v="38.861055999999998"/>
    <n v="-77.049417000000005"/>
    <n v="38.856425000000002"/>
    <n v="-77.049232000000003"/>
    <x v="0"/>
    <x v="285"/>
    <n v="4672"/>
  </r>
  <r>
    <s v="F24882"/>
    <x v="2"/>
    <d v="2021-10-18T15:36:26"/>
    <d v="2021-10-18T15:52:19"/>
    <n v="31009"/>
    <n v="31002"/>
    <n v="38.848466000000002"/>
    <n v="-77.051513999999997"/>
    <n v="38.856425000000002"/>
    <n v="-77.049232000000003"/>
    <x v="1"/>
    <x v="31"/>
    <n v="4673"/>
  </r>
  <r>
    <s v="F24883"/>
    <x v="0"/>
    <d v="2021-10-09T21:00:50"/>
    <d v="2021-10-09T21:08:48"/>
    <n v="31009"/>
    <n v="31002"/>
    <n v="38.848466000000002"/>
    <n v="-77.051513999999997"/>
    <n v="38.856425000000002"/>
    <n v="-77.049232000000003"/>
    <x v="0"/>
    <x v="534"/>
    <n v="4674"/>
  </r>
  <r>
    <s v="F24884"/>
    <x v="0"/>
    <d v="2021-10-04T20:04:43"/>
    <d v="2021-10-04T20:16:41"/>
    <n v="31009"/>
    <n v="31002"/>
    <n v="38.848466000000002"/>
    <n v="-77.051513999999997"/>
    <n v="38.856425000000002"/>
    <n v="-77.049232000000003"/>
    <x v="1"/>
    <x v="232"/>
    <n v="4675"/>
  </r>
  <r>
    <s v="F24885"/>
    <x v="0"/>
    <d v="2021-10-03T07:07:20"/>
    <d v="2021-10-03T08:34:27"/>
    <n v="31009"/>
    <n v="31002"/>
    <n v="38.848466000000002"/>
    <n v="-77.051513999999997"/>
    <n v="38.856425000000002"/>
    <n v="-77.049232000000003"/>
    <x v="1"/>
    <x v="469"/>
    <n v="4676"/>
  </r>
  <r>
    <s v="F24886"/>
    <x v="0"/>
    <d v="2021-10-05T16:51:56"/>
    <d v="2021-10-05T16:54:11"/>
    <n v="31011"/>
    <n v="31002"/>
    <n v="38.852929000000003"/>
    <n v="-77.049723"/>
    <n v="38.856425000000002"/>
    <n v="-77.049232000000003"/>
    <x v="0"/>
    <x v="476"/>
    <n v="4677"/>
  </r>
  <r>
    <s v="F24887"/>
    <x v="0"/>
    <d v="2021-10-27T12:44:52"/>
    <d v="2021-10-27T12:48:27"/>
    <n v="31011"/>
    <n v="31002"/>
    <n v="38.852929000000003"/>
    <n v="-77.049723"/>
    <n v="38.856425000000002"/>
    <n v="-77.049232000000003"/>
    <x v="0"/>
    <x v="237"/>
    <n v="4678"/>
  </r>
  <r>
    <s v="F24888"/>
    <x v="2"/>
    <d v="2021-10-09T12:42:10"/>
    <d v="2021-10-09T13:37:56"/>
    <n v="31003"/>
    <n v="31002"/>
    <n v="38.861055999999998"/>
    <n v="-77.049417000000005"/>
    <n v="38.856425000000002"/>
    <n v="-77.049232000000003"/>
    <x v="1"/>
    <x v="26"/>
    <n v="4679"/>
  </r>
  <r>
    <s v="F24889"/>
    <x v="2"/>
    <d v="2021-10-21T11:45:34"/>
    <d v="2021-10-21T11:54:55"/>
    <n v="31003"/>
    <n v="31002"/>
    <n v="38.861055999999998"/>
    <n v="-77.049417000000005"/>
    <n v="38.856425000000002"/>
    <n v="-77.049232000000003"/>
    <x v="1"/>
    <x v="562"/>
    <n v="4680"/>
  </r>
  <r>
    <s v="F24890"/>
    <x v="0"/>
    <d v="2021-10-19T18:23:43"/>
    <d v="2021-10-19T18:25:23"/>
    <n v="31003"/>
    <n v="31002"/>
    <n v="38.861055999999998"/>
    <n v="-77.049417000000005"/>
    <n v="38.856425000000002"/>
    <n v="-77.049232000000003"/>
    <x v="0"/>
    <x v="19"/>
    <n v="4681"/>
  </r>
  <r>
    <s v="F24891"/>
    <x v="0"/>
    <d v="2021-10-20T16:24:00"/>
    <d v="2021-10-20T16:28:17"/>
    <n v="31009"/>
    <n v="31002"/>
    <n v="38.848466000000002"/>
    <n v="-77.051513999999997"/>
    <n v="38.856425000000002"/>
    <n v="-77.049232000000003"/>
    <x v="1"/>
    <x v="275"/>
    <n v="4682"/>
  </r>
  <r>
    <s v="F24892"/>
    <x v="0"/>
    <d v="2021-10-23T15:44:14"/>
    <d v="2021-10-23T15:48:34"/>
    <n v="31009"/>
    <n v="31002"/>
    <n v="38.848466000000002"/>
    <n v="-77.051513999999997"/>
    <n v="38.856425000000002"/>
    <n v="-77.049232000000003"/>
    <x v="1"/>
    <x v="519"/>
    <n v="4683"/>
  </r>
  <r>
    <s v="F24893"/>
    <x v="0"/>
    <d v="2021-10-07T22:44:03"/>
    <d v="2021-10-07T22:49:23"/>
    <n v="31009"/>
    <n v="31002"/>
    <n v="38.848466000000002"/>
    <n v="-77.051513999999997"/>
    <n v="38.856425000000002"/>
    <n v="-77.049232000000003"/>
    <x v="0"/>
    <x v="159"/>
    <n v="4684"/>
  </r>
  <r>
    <s v="F24894"/>
    <x v="0"/>
    <d v="2021-10-11T22:05:42"/>
    <d v="2021-10-11T22:09:57"/>
    <n v="31009"/>
    <n v="31002"/>
    <n v="38.848466000000002"/>
    <n v="-77.051513999999997"/>
    <n v="38.856425000000002"/>
    <n v="-77.049232000000003"/>
    <x v="0"/>
    <x v="374"/>
    <n v="4685"/>
  </r>
  <r>
    <s v="F24895"/>
    <x v="0"/>
    <d v="2021-10-26T18:45:38"/>
    <d v="2021-10-26T18:50:08"/>
    <n v="31003"/>
    <n v="31002"/>
    <n v="38.861055999999998"/>
    <n v="-77.049417000000005"/>
    <n v="38.856425000000002"/>
    <n v="-77.049232000000003"/>
    <x v="0"/>
    <x v="263"/>
    <n v="4686"/>
  </r>
  <r>
    <s v="F24896"/>
    <x v="2"/>
    <d v="2021-10-17T08:46:02"/>
    <d v="2021-10-17T09:11:15"/>
    <n v="31011"/>
    <n v="31002"/>
    <n v="38.852929000000003"/>
    <n v="-77.049723"/>
    <n v="38.856425000000002"/>
    <n v="-77.049232000000003"/>
    <x v="1"/>
    <x v="338"/>
    <n v="4687"/>
  </r>
  <r>
    <s v="F24897"/>
    <x v="0"/>
    <d v="2021-10-09T17:55:17"/>
    <d v="2021-10-09T17:58:13"/>
    <n v="31003"/>
    <n v="31002"/>
    <n v="38.861055999999998"/>
    <n v="-77.049417000000005"/>
    <n v="38.856425000000002"/>
    <n v="-77.049232000000003"/>
    <x v="1"/>
    <x v="165"/>
    <n v="4688"/>
  </r>
  <r>
    <s v="F24898"/>
    <x v="0"/>
    <d v="2021-10-03T20:57:32"/>
    <d v="2021-10-03T21:01:08"/>
    <n v="31009"/>
    <n v="31002"/>
    <n v="38.848466000000002"/>
    <n v="-77.051513999999997"/>
    <n v="38.856425000000002"/>
    <n v="-77.049232000000003"/>
    <x v="1"/>
    <x v="630"/>
    <n v="4689"/>
  </r>
  <r>
    <s v="F24899"/>
    <x v="0"/>
    <d v="2021-10-01T18:49:55"/>
    <d v="2021-10-01T18:56:31"/>
    <n v="31009"/>
    <n v="31002"/>
    <n v="38.848466000000002"/>
    <n v="-77.051513999999997"/>
    <n v="38.856425000000002"/>
    <n v="-77.049232000000003"/>
    <x v="1"/>
    <x v="430"/>
    <n v="4690"/>
  </r>
  <r>
    <s v="F24900"/>
    <x v="0"/>
    <d v="2021-10-01T18:48:10"/>
    <d v="2021-10-01T18:56:31"/>
    <n v="31009"/>
    <n v="31002"/>
    <n v="38.848466000000002"/>
    <n v="-77.051513999999997"/>
    <n v="38.856425000000002"/>
    <n v="-77.049232000000003"/>
    <x v="1"/>
    <x v="624"/>
    <n v="4691"/>
  </r>
  <r>
    <s v="F24901"/>
    <x v="0"/>
    <d v="2021-10-11T13:30:33"/>
    <d v="2021-10-11T13:57:24"/>
    <n v="31009"/>
    <n v="31002"/>
    <n v="38.848466000000002"/>
    <n v="-77.051513999999997"/>
    <n v="38.856425000000002"/>
    <n v="-77.049232000000003"/>
    <x v="0"/>
    <x v="440"/>
    <n v="4692"/>
  </r>
  <r>
    <s v="F24902"/>
    <x v="0"/>
    <d v="2021-10-01T17:52:53"/>
    <d v="2021-10-01T17:54:42"/>
    <n v="31011"/>
    <n v="31002"/>
    <n v="38.852929000000003"/>
    <n v="-77.049723"/>
    <n v="38.856425000000002"/>
    <n v="-77.049232000000003"/>
    <x v="1"/>
    <x v="131"/>
    <n v="4693"/>
  </r>
  <r>
    <s v="F24903"/>
    <x v="0"/>
    <d v="2021-10-01T14:18:43"/>
    <d v="2021-10-01T14:24:19"/>
    <n v="31011"/>
    <n v="31002"/>
    <n v="38.852929000000003"/>
    <n v="-77.049723"/>
    <n v="38.856425000000002"/>
    <n v="-77.049232000000003"/>
    <x v="0"/>
    <x v="644"/>
    <n v="4694"/>
  </r>
  <r>
    <s v="F24904"/>
    <x v="2"/>
    <d v="2021-10-17T08:45:57"/>
    <d v="2021-10-17T09:13:01"/>
    <n v="31011"/>
    <n v="31002"/>
    <n v="38.852929000000003"/>
    <n v="-77.049723"/>
    <n v="38.856425000000002"/>
    <n v="-77.049232000000003"/>
    <x v="1"/>
    <x v="205"/>
    <n v="4695"/>
  </r>
  <r>
    <s v="F24905"/>
    <x v="2"/>
    <d v="2021-10-17T08:44:10"/>
    <d v="2021-10-17T09:20:04"/>
    <n v="31011"/>
    <n v="31002"/>
    <n v="38.852929000000003"/>
    <n v="-77.049723"/>
    <n v="38.856425000000002"/>
    <n v="-77.049232000000003"/>
    <x v="1"/>
    <x v="149"/>
    <n v="4696"/>
  </r>
  <r>
    <s v="F24906"/>
    <x v="0"/>
    <d v="2021-10-30T13:30:55"/>
    <d v="2021-10-30T13:47:31"/>
    <n v="31011"/>
    <n v="31002"/>
    <n v="38.852929000000003"/>
    <n v="-77.049723"/>
    <n v="38.856425000000002"/>
    <n v="-77.049232000000003"/>
    <x v="1"/>
    <x v="22"/>
    <n v="4697"/>
  </r>
  <r>
    <s v="F24907"/>
    <x v="0"/>
    <d v="2021-10-30T13:32:31"/>
    <d v="2021-10-30T13:47:26"/>
    <n v="31011"/>
    <n v="31002"/>
    <n v="38.852929000000003"/>
    <n v="-77.049723"/>
    <n v="38.856425000000002"/>
    <n v="-77.049232000000003"/>
    <x v="1"/>
    <x v="350"/>
    <n v="4698"/>
  </r>
  <r>
    <s v="F24908"/>
    <x v="0"/>
    <d v="2021-10-30T13:29:48"/>
    <d v="2021-10-30T13:47:22"/>
    <n v="31011"/>
    <n v="31002"/>
    <n v="38.852929000000003"/>
    <n v="-77.049723"/>
    <n v="38.856425000000002"/>
    <n v="-77.049232000000003"/>
    <x v="1"/>
    <x v="645"/>
    <n v="4699"/>
  </r>
  <r>
    <s v="F24909"/>
    <x v="0"/>
    <d v="2021-10-21T16:13:31"/>
    <d v="2021-10-21T16:18:11"/>
    <n v="31011"/>
    <n v="31002"/>
    <n v="38.852929000000003"/>
    <n v="-77.049723"/>
    <n v="38.856425000000002"/>
    <n v="-77.049232000000003"/>
    <x v="1"/>
    <x v="543"/>
    <n v="4700"/>
  </r>
  <r>
    <s v="F24910"/>
    <x v="0"/>
    <d v="2021-10-07T14:09:16"/>
    <d v="2021-10-07T14:11:33"/>
    <n v="31011"/>
    <n v="31002"/>
    <n v="38.852929000000003"/>
    <n v="-77.049723"/>
    <n v="38.856425000000002"/>
    <n v="-77.049232000000003"/>
    <x v="0"/>
    <x v="514"/>
    <n v="4701"/>
  </r>
  <r>
    <s v="F24911"/>
    <x v="0"/>
    <d v="2021-10-25T11:11:36"/>
    <d v="2021-10-25T11:13:50"/>
    <n v="31011"/>
    <n v="31002"/>
    <n v="38.852929000000003"/>
    <n v="-77.049723"/>
    <n v="38.856425000000002"/>
    <n v="-77.049232000000003"/>
    <x v="0"/>
    <x v="330"/>
    <n v="4702"/>
  </r>
  <r>
    <s v="F24912"/>
    <x v="0"/>
    <d v="2021-10-20T12:54:02"/>
    <d v="2021-10-20T12:57:58"/>
    <n v="31002"/>
    <n v="31009"/>
    <n v="38.856425000000002"/>
    <n v="-77.049232000000003"/>
    <n v="38.848466000000002"/>
    <n v="-77.051513999999997"/>
    <x v="1"/>
    <x v="366"/>
    <n v="4703"/>
  </r>
  <r>
    <s v="F24913"/>
    <x v="0"/>
    <d v="2021-10-23T18:41:02"/>
    <d v="2021-10-23T18:44:37"/>
    <n v="31011"/>
    <n v="31009"/>
    <n v="38.852929000000003"/>
    <n v="-77.049723"/>
    <n v="38.848466000000002"/>
    <n v="-77.051513999999997"/>
    <x v="0"/>
    <x v="364"/>
    <n v="4704"/>
  </r>
  <r>
    <s v="F24914"/>
    <x v="0"/>
    <d v="2021-10-18T10:20:04"/>
    <d v="2021-10-18T10:22:05"/>
    <n v="31009"/>
    <n v="31011"/>
    <n v="38.848466000000002"/>
    <n v="-77.051513999999997"/>
    <n v="38.852929000000003"/>
    <n v="-77.049723"/>
    <x v="1"/>
    <x v="311"/>
    <n v="4705"/>
  </r>
  <r>
    <s v="F24915"/>
    <x v="0"/>
    <d v="2021-10-27T13:39:45"/>
    <d v="2021-10-27T13:43:21"/>
    <n v="31003"/>
    <n v="31011"/>
    <n v="38.861055999999998"/>
    <n v="-77.049417000000005"/>
    <n v="38.852929000000003"/>
    <n v="-77.049723"/>
    <x v="1"/>
    <x v="565"/>
    <n v="4706"/>
  </r>
  <r>
    <s v="F24916"/>
    <x v="0"/>
    <d v="2021-10-19T17:15:06"/>
    <d v="2021-10-19T17:18:34"/>
    <n v="31003"/>
    <n v="31011"/>
    <n v="38.861055999999998"/>
    <n v="-77.049417000000005"/>
    <n v="38.852929000000003"/>
    <n v="-77.049723"/>
    <x v="1"/>
    <x v="250"/>
    <n v="4707"/>
  </r>
  <r>
    <s v="F24917"/>
    <x v="0"/>
    <d v="2021-10-04T14:29:01"/>
    <d v="2021-10-04T14:36:39"/>
    <n v="31003"/>
    <n v="31011"/>
    <n v="38.861055999999998"/>
    <n v="-77.049417000000005"/>
    <n v="38.852929000000003"/>
    <n v="-77.049723"/>
    <x v="1"/>
    <x v="413"/>
    <n v="4708"/>
  </r>
  <r>
    <s v="F24918"/>
    <x v="0"/>
    <d v="2021-10-05T14:55:45"/>
    <d v="2021-10-05T15:00:40"/>
    <n v="31003"/>
    <n v="31011"/>
    <n v="38.861055999999998"/>
    <n v="-77.049417000000005"/>
    <n v="38.852929000000003"/>
    <n v="-77.049723"/>
    <x v="1"/>
    <x v="503"/>
    <n v="4709"/>
  </r>
  <r>
    <s v="F24919"/>
    <x v="0"/>
    <d v="2021-10-12T15:02:34"/>
    <d v="2021-10-12T15:06:55"/>
    <n v="31003"/>
    <n v="31011"/>
    <n v="38.861055999999998"/>
    <n v="-77.049417000000005"/>
    <n v="38.852929000000003"/>
    <n v="-77.049723"/>
    <x v="1"/>
    <x v="237"/>
    <n v="4710"/>
  </r>
  <r>
    <s v="F24920"/>
    <x v="0"/>
    <d v="2021-10-09T13:07:02"/>
    <d v="2021-10-09T13:11:48"/>
    <n v="31003"/>
    <n v="31011"/>
    <n v="38.861055999999998"/>
    <n v="-77.049417000000005"/>
    <n v="38.852929000000003"/>
    <n v="-77.049723"/>
    <x v="1"/>
    <x v="642"/>
    <n v="4711"/>
  </r>
  <r>
    <s v="F24921"/>
    <x v="0"/>
    <d v="2021-10-27T13:16:01"/>
    <d v="2021-10-27T13:20:41"/>
    <n v="31003"/>
    <n v="31011"/>
    <n v="38.861055999999998"/>
    <n v="-77.049417000000005"/>
    <n v="38.852929000000003"/>
    <n v="-77.049723"/>
    <x v="1"/>
    <x v="456"/>
    <n v="4712"/>
  </r>
  <r>
    <s v="F24922"/>
    <x v="0"/>
    <d v="2021-10-27T13:15:43"/>
    <d v="2021-10-27T13:20:42"/>
    <n v="31003"/>
    <n v="31011"/>
    <n v="38.861055999999998"/>
    <n v="-77.049417000000005"/>
    <n v="38.852929000000003"/>
    <n v="-77.049723"/>
    <x v="1"/>
    <x v="118"/>
    <n v="4713"/>
  </r>
  <r>
    <s v="F24923"/>
    <x v="0"/>
    <d v="2021-10-24T20:24:08"/>
    <d v="2021-10-24T20:41:08"/>
    <n v="31003"/>
    <n v="31011"/>
    <n v="38.861055999999998"/>
    <n v="-77.049417000000005"/>
    <n v="38.852929000000003"/>
    <n v="-77.049723"/>
    <x v="0"/>
    <x v="1"/>
    <n v="4714"/>
  </r>
  <r>
    <s v="F24924"/>
    <x v="0"/>
    <d v="2021-10-06T22:11:54"/>
    <d v="2021-10-06T22:15:53"/>
    <n v="31003"/>
    <n v="31011"/>
    <n v="38.861055999999998"/>
    <n v="-77.049417000000005"/>
    <n v="38.852929000000003"/>
    <n v="-77.049723"/>
    <x v="1"/>
    <x v="270"/>
    <n v="4715"/>
  </r>
  <r>
    <s v="F24925"/>
    <x v="0"/>
    <d v="2021-10-20T16:10:34"/>
    <d v="2021-10-20T16:15:14"/>
    <n v="31003"/>
    <n v="31011"/>
    <n v="38.861055999999998"/>
    <n v="-77.049417000000005"/>
    <n v="38.852929000000003"/>
    <n v="-77.049723"/>
    <x v="1"/>
    <x v="356"/>
    <n v="4716"/>
  </r>
  <r>
    <s v="F24926"/>
    <x v="0"/>
    <d v="2021-10-20T09:45:22"/>
    <d v="2021-10-20T09:49:21"/>
    <n v="31003"/>
    <n v="31011"/>
    <n v="38.861055999999998"/>
    <n v="-77.049417000000005"/>
    <n v="38.852929000000003"/>
    <n v="-77.049723"/>
    <x v="1"/>
    <x v="545"/>
    <n v="4717"/>
  </r>
  <r>
    <s v="F24927"/>
    <x v="0"/>
    <d v="2021-10-13T16:45:37"/>
    <d v="2021-10-13T16:50:31"/>
    <n v="31003"/>
    <n v="31011"/>
    <n v="38.861055999999998"/>
    <n v="-77.049417000000005"/>
    <n v="38.852929000000003"/>
    <n v="-77.049723"/>
    <x v="0"/>
    <x v="546"/>
    <n v="4718"/>
  </r>
  <r>
    <s v="F24928"/>
    <x v="0"/>
    <d v="2021-10-24T10:37:49"/>
    <d v="2021-10-24T10:40:20"/>
    <n v="31009"/>
    <n v="31011"/>
    <n v="38.848466000000002"/>
    <n v="-77.051513999999997"/>
    <n v="38.852929000000003"/>
    <n v="-77.049723"/>
    <x v="1"/>
    <x v="174"/>
    <n v="4719"/>
  </r>
  <r>
    <s v="F24929"/>
    <x v="0"/>
    <d v="2021-10-12T08:41:49"/>
    <d v="2021-10-12T09:45:58"/>
    <n v="31011"/>
    <n v="31011"/>
    <n v="38.852929000000003"/>
    <n v="-77.049723"/>
    <n v="38.852929000000003"/>
    <n v="-77.049723"/>
    <x v="1"/>
    <x v="341"/>
    <n v="4720"/>
  </r>
  <r>
    <s v="F24930"/>
    <x v="0"/>
    <d v="2021-10-26T10:56:24"/>
    <d v="2021-10-26T11:09:11"/>
    <n v="31011"/>
    <n v="31011"/>
    <n v="38.852929000000003"/>
    <n v="-77.049723"/>
    <n v="38.852929000000003"/>
    <n v="-77.049723"/>
    <x v="1"/>
    <x v="615"/>
    <n v="4721"/>
  </r>
  <r>
    <s v="F24931"/>
    <x v="0"/>
    <d v="2021-10-28T18:19:24"/>
    <d v="2021-10-28T18:25:20"/>
    <n v="31003"/>
    <n v="31011"/>
    <n v="38.861055999999998"/>
    <n v="-77.049417000000005"/>
    <n v="38.852929000000003"/>
    <n v="-77.049723"/>
    <x v="0"/>
    <x v="22"/>
    <n v="4722"/>
  </r>
  <r>
    <s v="F24932"/>
    <x v="0"/>
    <d v="2021-10-01T19:34:53"/>
    <d v="2021-10-01T19:40:33"/>
    <n v="31003"/>
    <n v="31011"/>
    <n v="38.861055999999998"/>
    <n v="-77.049417000000005"/>
    <n v="38.852929000000003"/>
    <n v="-77.049723"/>
    <x v="0"/>
    <x v="446"/>
    <n v="4723"/>
  </r>
  <r>
    <s v="F24933"/>
    <x v="0"/>
    <d v="2021-10-01T14:50:27"/>
    <d v="2021-10-01T15:18:38"/>
    <n v="31011"/>
    <n v="31011"/>
    <n v="38.852929000000003"/>
    <n v="-77.049723"/>
    <n v="38.852929000000003"/>
    <n v="-77.049723"/>
    <x v="0"/>
    <x v="450"/>
    <n v="4724"/>
  </r>
  <r>
    <s v="F24934"/>
    <x v="2"/>
    <d v="2021-10-05T18:31:43"/>
    <d v="2021-10-05T18:50:48"/>
    <n v="31011"/>
    <n v="31011"/>
    <n v="38.852929000000003"/>
    <n v="-77.049723"/>
    <n v="38.852929000000003"/>
    <n v="-77.049723"/>
    <x v="1"/>
    <x v="183"/>
    <n v="4725"/>
  </r>
  <r>
    <s v="F24935"/>
    <x v="0"/>
    <d v="2021-10-23T14:49:35"/>
    <d v="2021-10-23T14:51:03"/>
    <n v="31002"/>
    <n v="31011"/>
    <n v="38.856425000000002"/>
    <n v="-77.049232000000003"/>
    <n v="38.852929000000003"/>
    <n v="-77.049723"/>
    <x v="0"/>
    <x v="132"/>
    <n v="4726"/>
  </r>
  <r>
    <s v="F24936"/>
    <x v="0"/>
    <d v="2021-10-05T22:48:23"/>
    <d v="2021-10-05T23:27:55"/>
    <n v="31002"/>
    <n v="31011"/>
    <n v="38.856425000000002"/>
    <n v="-77.049232000000003"/>
    <n v="38.852929000000003"/>
    <n v="-77.049723"/>
    <x v="1"/>
    <x v="619"/>
    <n v="4727"/>
  </r>
  <r>
    <s v="F24937"/>
    <x v="0"/>
    <d v="2021-10-13T17:01:18"/>
    <d v="2021-10-13T17:31:20"/>
    <n v="31011"/>
    <n v="31011"/>
    <n v="38.852929000000003"/>
    <n v="-77.049723"/>
    <n v="38.852929000000003"/>
    <n v="-77.049723"/>
    <x v="0"/>
    <x v="620"/>
    <n v="4728"/>
  </r>
  <r>
    <s v="F24938"/>
    <x v="0"/>
    <d v="2021-10-24T10:52:50"/>
    <d v="2021-10-24T11:17:52"/>
    <n v="31011"/>
    <n v="31009"/>
    <n v="38.852929000000003"/>
    <n v="-77.049723"/>
    <n v="38.848466000000002"/>
    <n v="-77.051513999999997"/>
    <x v="1"/>
    <x v="296"/>
    <n v="4729"/>
  </r>
  <r>
    <s v="F24939"/>
    <x v="0"/>
    <d v="2021-10-22T19:24:33"/>
    <d v="2021-10-22T20:30:51"/>
    <n v="31009"/>
    <n v="31009"/>
    <n v="38.848466000000002"/>
    <n v="-77.051513999999997"/>
    <n v="38.848466000000002"/>
    <n v="-77.051513999999997"/>
    <x v="1"/>
    <x v="326"/>
    <n v="4730"/>
  </r>
  <r>
    <s v="F24940"/>
    <x v="0"/>
    <d v="2021-10-12T17:49:17"/>
    <d v="2021-10-12T17:55:26"/>
    <n v="31003"/>
    <n v="31009"/>
    <n v="38.861055999999998"/>
    <n v="-77.049417000000005"/>
    <n v="38.848466000000002"/>
    <n v="-77.051513999999997"/>
    <x v="0"/>
    <x v="97"/>
    <n v="4731"/>
  </r>
  <r>
    <s v="F24941"/>
    <x v="2"/>
    <d v="2021-10-30T17:22:57"/>
    <d v="2021-10-30T18:02:02"/>
    <n v="31009"/>
    <n v="31009"/>
    <n v="38.848466000000002"/>
    <n v="-77.051513999999997"/>
    <n v="38.848466000000002"/>
    <n v="-77.051513999999997"/>
    <x v="1"/>
    <x v="580"/>
    <n v="4732"/>
  </r>
  <r>
    <s v="F24942"/>
    <x v="0"/>
    <d v="2021-10-26T07:31:26"/>
    <d v="2021-10-26T07:49:13"/>
    <n v="31009"/>
    <n v="31009"/>
    <n v="38.848466000000002"/>
    <n v="-77.051513999999997"/>
    <n v="38.848466000000002"/>
    <n v="-77.051513999999997"/>
    <x v="1"/>
    <x v="146"/>
    <n v="4733"/>
  </r>
  <r>
    <s v="F24943"/>
    <x v="0"/>
    <d v="2021-10-26T15:25:08"/>
    <d v="2021-10-26T15:39:18"/>
    <n v="31009"/>
    <n v="31009"/>
    <n v="38.848466000000002"/>
    <n v="-77.051513999999997"/>
    <n v="38.848466000000002"/>
    <n v="-77.051513999999997"/>
    <x v="1"/>
    <x v="613"/>
    <n v="4734"/>
  </r>
  <r>
    <s v="F24944"/>
    <x v="0"/>
    <d v="2021-10-27T16:50:04"/>
    <d v="2021-10-27T18:20:03"/>
    <n v="31009"/>
    <n v="31009"/>
    <n v="38.848466000000002"/>
    <n v="-77.051513999999997"/>
    <n v="38.848466000000002"/>
    <n v="-77.051513999999997"/>
    <x v="1"/>
    <x v="562"/>
    <n v="4735"/>
  </r>
  <r>
    <s v="F24945"/>
    <x v="0"/>
    <d v="2021-10-25T16:51:30"/>
    <d v="2021-10-25T17:49:54"/>
    <n v="31009"/>
    <n v="31009"/>
    <n v="38.848466000000002"/>
    <n v="-77.051513999999997"/>
    <n v="38.848466000000002"/>
    <n v="-77.051513999999997"/>
    <x v="1"/>
    <x v="541"/>
    <n v="4736"/>
  </r>
  <r>
    <s v="F24946"/>
    <x v="0"/>
    <d v="2021-10-08T15:05:10"/>
    <d v="2021-10-08T17:40:51"/>
    <n v="31009"/>
    <n v="31009"/>
    <n v="38.848466000000002"/>
    <n v="-77.051513999999997"/>
    <n v="38.848466000000002"/>
    <n v="-77.051513999999997"/>
    <x v="1"/>
    <x v="349"/>
    <n v="4737"/>
  </r>
  <r>
    <s v="F24947"/>
    <x v="2"/>
    <d v="2021-10-16T08:03:42"/>
    <d v="2021-10-16T10:19:00"/>
    <n v="31009"/>
    <n v="31009"/>
    <n v="38.848466000000002"/>
    <n v="-77.051513999999997"/>
    <n v="38.848466000000002"/>
    <n v="-77.051513999999997"/>
    <x v="1"/>
    <x v="522"/>
    <n v="4738"/>
  </r>
  <r>
    <s v="F24948"/>
    <x v="0"/>
    <d v="2021-10-28T17:42:10"/>
    <d v="2021-10-28T18:39:44"/>
    <n v="31009"/>
    <n v="31009"/>
    <n v="38.848466000000002"/>
    <n v="-77.051513999999997"/>
    <n v="38.848466000000002"/>
    <n v="-77.051513999999997"/>
    <x v="1"/>
    <x v="56"/>
    <n v="4739"/>
  </r>
  <r>
    <s v="F24949"/>
    <x v="2"/>
    <d v="2021-10-19T13:34:09"/>
    <d v="2021-10-19T14:15:17"/>
    <n v="31009"/>
    <n v="31009"/>
    <n v="38.848466000000002"/>
    <n v="-77.051513999999997"/>
    <n v="38.848466000000002"/>
    <n v="-77.051513999999997"/>
    <x v="1"/>
    <x v="612"/>
    <n v="4740"/>
  </r>
  <r>
    <s v="F24950"/>
    <x v="0"/>
    <d v="2021-10-22T17:37:50"/>
    <d v="2021-10-22T17:41:06"/>
    <n v="31011"/>
    <n v="31009"/>
    <n v="38.852929000000003"/>
    <n v="-77.049723"/>
    <n v="38.848466000000002"/>
    <n v="-77.051513999999997"/>
    <x v="1"/>
    <x v="497"/>
    <n v="4741"/>
  </r>
  <r>
    <s v="F24951"/>
    <x v="0"/>
    <d v="2021-10-24T16:26:08"/>
    <d v="2021-10-24T18:07:10"/>
    <n v="31009"/>
    <n v="31009"/>
    <n v="38.848466000000002"/>
    <n v="-77.051513999999997"/>
    <n v="38.848466000000002"/>
    <n v="-77.051513999999997"/>
    <x v="1"/>
    <x v="211"/>
    <n v="4742"/>
  </r>
  <r>
    <s v="F24952"/>
    <x v="0"/>
    <d v="2021-10-13T13:16:43"/>
    <d v="2021-10-13T13:21:04"/>
    <n v="31003"/>
    <n v="31009"/>
    <n v="38.861055999999998"/>
    <n v="-77.049417000000005"/>
    <n v="38.848466000000002"/>
    <n v="-77.051513999999997"/>
    <x v="0"/>
    <x v="188"/>
    <n v="4743"/>
  </r>
  <r>
    <s v="F24953"/>
    <x v="0"/>
    <d v="2021-10-11T17:36:34"/>
    <d v="2021-10-11T18:20:00"/>
    <n v="31009"/>
    <n v="31009"/>
    <n v="38.848466000000002"/>
    <n v="-77.051513999999997"/>
    <n v="38.848466000000002"/>
    <n v="-77.051513999999997"/>
    <x v="1"/>
    <x v="640"/>
    <n v="4744"/>
  </r>
  <r>
    <s v="F24954"/>
    <x v="0"/>
    <d v="2021-10-03T11:06:49"/>
    <d v="2021-10-03T12:22:17"/>
    <n v="31009"/>
    <n v="31009"/>
    <n v="38.848466000000002"/>
    <n v="-77.051513999999997"/>
    <n v="38.848466000000002"/>
    <n v="-77.051513999999997"/>
    <x v="1"/>
    <x v="465"/>
    <n v="4745"/>
  </r>
  <r>
    <s v="F24955"/>
    <x v="0"/>
    <d v="2021-10-30T13:34:21"/>
    <d v="2021-10-30T14:53:52"/>
    <n v="31009"/>
    <n v="31009"/>
    <n v="38.848466000000002"/>
    <n v="-77.051513999999997"/>
    <n v="38.848466000000002"/>
    <n v="-77.051513999999997"/>
    <x v="1"/>
    <x v="169"/>
    <n v="4746"/>
  </r>
  <r>
    <s v="F24956"/>
    <x v="0"/>
    <d v="2021-10-22T19:27:38"/>
    <d v="2021-10-23T00:19:02"/>
    <n v="31009"/>
    <n v="31009"/>
    <n v="38.848466000000002"/>
    <n v="-77.051513999999997"/>
    <n v="38.848466000000002"/>
    <n v="-77.051513999999997"/>
    <x v="1"/>
    <x v="20"/>
    <n v="4747"/>
  </r>
  <r>
    <s v="F24957"/>
    <x v="0"/>
    <d v="2021-10-23T18:18:42"/>
    <d v="2021-10-23T19:51:24"/>
    <n v="31009"/>
    <n v="31009"/>
    <n v="38.848466000000002"/>
    <n v="-77.051513999999997"/>
    <n v="38.848466000000002"/>
    <n v="-77.051513999999997"/>
    <x v="1"/>
    <x v="160"/>
    <n v="4748"/>
  </r>
  <r>
    <s v="F24958"/>
    <x v="0"/>
    <d v="2021-10-08T15:52:16"/>
    <d v="2021-10-08T16:18:23"/>
    <n v="31009"/>
    <n v="31009"/>
    <n v="38.848466000000002"/>
    <n v="-77.051513999999997"/>
    <n v="38.848466000000002"/>
    <n v="-77.051513999999997"/>
    <x v="0"/>
    <x v="292"/>
    <n v="4749"/>
  </r>
  <r>
    <s v="F24959"/>
    <x v="0"/>
    <d v="2021-10-24T16:26:03"/>
    <d v="2021-10-24T18:07:14"/>
    <n v="31009"/>
    <n v="31009"/>
    <n v="38.848466000000002"/>
    <n v="-77.051513999999997"/>
    <n v="38.848466000000002"/>
    <n v="-77.051513999999997"/>
    <x v="1"/>
    <x v="448"/>
    <n v="4750"/>
  </r>
  <r>
    <s v="F24960"/>
    <x v="0"/>
    <d v="2021-10-24T00:41:19"/>
    <d v="2021-10-24T00:52:59"/>
    <n v="31009"/>
    <n v="31009"/>
    <n v="38.848466000000002"/>
    <n v="-77.051513999999997"/>
    <n v="38.848466000000002"/>
    <n v="-77.051513999999997"/>
    <x v="1"/>
    <x v="157"/>
    <n v="4751"/>
  </r>
  <r>
    <s v="F24961"/>
    <x v="2"/>
    <d v="2021-10-30T17:22:36"/>
    <d v="2021-10-30T18:01:42"/>
    <n v="31009"/>
    <n v="31009"/>
    <n v="38.848466000000002"/>
    <n v="-77.051513999999997"/>
    <n v="38.848466000000002"/>
    <n v="-77.051513999999997"/>
    <x v="1"/>
    <x v="227"/>
    <n v="4752"/>
  </r>
  <r>
    <s v="F24962"/>
    <x v="0"/>
    <d v="2021-10-24T20:14:35"/>
    <d v="2021-10-24T20:39:19"/>
    <n v="31009"/>
    <n v="31009"/>
    <n v="38.848466000000002"/>
    <n v="-77.051513999999997"/>
    <n v="38.848466000000002"/>
    <n v="-77.051513999999997"/>
    <x v="1"/>
    <x v="635"/>
    <n v="4753"/>
  </r>
  <r>
    <s v="F24963"/>
    <x v="0"/>
    <d v="2021-10-04T17:19:48"/>
    <d v="2021-10-04T18:28:55"/>
    <n v="31009"/>
    <n v="31009"/>
    <n v="38.848466000000002"/>
    <n v="-77.051513999999997"/>
    <n v="38.848466000000002"/>
    <n v="-77.051513999999997"/>
    <x v="1"/>
    <x v="542"/>
    <n v="4754"/>
  </r>
  <r>
    <s v="F24964"/>
    <x v="0"/>
    <d v="2021-10-06T16:36:52"/>
    <d v="2021-10-06T18:09:28"/>
    <n v="31009"/>
    <n v="31009"/>
    <n v="38.848466000000002"/>
    <n v="-77.051513999999997"/>
    <n v="38.848466000000002"/>
    <n v="-77.051513999999997"/>
    <x v="1"/>
    <x v="491"/>
    <n v="4755"/>
  </r>
  <r>
    <s v="F24965"/>
    <x v="0"/>
    <d v="2021-10-23T18:18:47"/>
    <d v="2021-10-23T19:51:20"/>
    <n v="31009"/>
    <n v="31009"/>
    <n v="38.848466000000002"/>
    <n v="-77.051513999999997"/>
    <n v="38.848466000000002"/>
    <n v="-77.051513999999997"/>
    <x v="1"/>
    <x v="149"/>
    <n v="4756"/>
  </r>
  <r>
    <s v="F24966"/>
    <x v="2"/>
    <d v="2021-10-01T22:32:26"/>
    <d v="2021-10-01T23:09:13"/>
    <n v="31009"/>
    <n v="31009"/>
    <n v="38.848466000000002"/>
    <n v="-77.051513999999997"/>
    <n v="38.848466000000002"/>
    <n v="-77.051513999999997"/>
    <x v="1"/>
    <x v="211"/>
    <n v="4757"/>
  </r>
  <r>
    <s v="F24967"/>
    <x v="0"/>
    <d v="2021-10-20T17:40:37"/>
    <d v="2021-10-20T17:46:30"/>
    <n v="31003"/>
    <n v="31009"/>
    <n v="38.861055999999998"/>
    <n v="-77.049417000000005"/>
    <n v="38.848466000000002"/>
    <n v="-77.051513999999997"/>
    <x v="0"/>
    <x v="352"/>
    <n v="4758"/>
  </r>
  <r>
    <s v="F24968"/>
    <x v="0"/>
    <d v="2021-10-04T15:25:27"/>
    <d v="2021-10-04T15:33:21"/>
    <n v="31003"/>
    <n v="31009"/>
    <n v="38.861055999999998"/>
    <n v="-77.049417000000005"/>
    <n v="38.848466000000002"/>
    <n v="-77.051513999999997"/>
    <x v="1"/>
    <x v="456"/>
    <n v="4759"/>
  </r>
  <r>
    <s v="F24969"/>
    <x v="0"/>
    <d v="2021-10-08T12:38:03"/>
    <d v="2021-10-08T12:43:06"/>
    <n v="31002"/>
    <n v="31009"/>
    <n v="38.856425000000002"/>
    <n v="-77.049232000000003"/>
    <n v="38.848466000000002"/>
    <n v="-77.051513999999997"/>
    <x v="0"/>
    <x v="366"/>
    <n v="4760"/>
  </r>
  <r>
    <s v="F24970"/>
    <x v="0"/>
    <d v="2021-10-09T10:57:50"/>
    <d v="2021-10-09T11:00:19"/>
    <n v="31011"/>
    <n v="31009"/>
    <n v="38.852929000000003"/>
    <n v="-77.049723"/>
    <n v="38.848466000000002"/>
    <n v="-77.051513999999997"/>
    <x v="0"/>
    <x v="63"/>
    <n v="4761"/>
  </r>
  <r>
    <s v="F24971"/>
    <x v="0"/>
    <d v="2021-10-31T08:19:05"/>
    <d v="2021-10-31T08:24:29"/>
    <n v="31003"/>
    <n v="31009"/>
    <n v="38.861055999999998"/>
    <n v="-77.049417000000005"/>
    <n v="38.848466000000002"/>
    <n v="-77.051513999999997"/>
    <x v="0"/>
    <x v="660"/>
    <n v="4762"/>
  </r>
  <r>
    <s v="F24972"/>
    <x v="0"/>
    <d v="2021-10-03T03:04:48"/>
    <d v="2021-10-03T03:09:34"/>
    <n v="31003"/>
    <n v="31009"/>
    <n v="38.861055999999998"/>
    <n v="-77.049417000000005"/>
    <n v="38.848466000000002"/>
    <n v="-77.051513999999997"/>
    <x v="0"/>
    <x v="631"/>
    <n v="4763"/>
  </r>
  <r>
    <s v="F24973"/>
    <x v="0"/>
    <d v="2021-10-24T11:14:29"/>
    <d v="2021-10-24T11:19:25"/>
    <n v="31003"/>
    <n v="31009"/>
    <n v="38.861055999999998"/>
    <n v="-77.049417000000005"/>
    <n v="38.848466000000002"/>
    <n v="-77.051513999999997"/>
    <x v="0"/>
    <x v="140"/>
    <n v="4764"/>
  </r>
  <r>
    <s v="F24974"/>
    <x v="0"/>
    <d v="2021-10-06T21:05:07"/>
    <d v="2021-10-06T21:11:13"/>
    <n v="31003"/>
    <n v="31009"/>
    <n v="38.861055999999998"/>
    <n v="-77.049417000000005"/>
    <n v="38.848466000000002"/>
    <n v="-77.051513999999997"/>
    <x v="0"/>
    <x v="432"/>
    <n v="4765"/>
  </r>
  <r>
    <s v="F24975"/>
    <x v="0"/>
    <d v="2021-10-08T17:02:56"/>
    <d v="2021-10-08T17:51:31"/>
    <n v="31009"/>
    <n v="31002"/>
    <n v="38.848466000000002"/>
    <n v="-77.051513999999997"/>
    <n v="38.856425000000002"/>
    <n v="-77.049232000000003"/>
    <x v="1"/>
    <x v="328"/>
    <n v="4766"/>
  </r>
  <r>
    <s v="F24976"/>
    <x v="0"/>
    <d v="2021-10-07T18:08:11"/>
    <d v="2021-10-07T18:49:17"/>
    <n v="31002"/>
    <n v="31002"/>
    <n v="38.856425000000002"/>
    <n v="-77.049232000000003"/>
    <n v="38.856425000000002"/>
    <n v="-77.049232000000003"/>
    <x v="1"/>
    <x v="517"/>
    <n v="4767"/>
  </r>
  <r>
    <s v="F24977"/>
    <x v="0"/>
    <d v="2021-10-02T10:26:21"/>
    <d v="2021-10-02T11:20:54"/>
    <n v="31002"/>
    <n v="31002"/>
    <n v="38.856425000000002"/>
    <n v="-77.049232000000003"/>
    <n v="38.856425000000002"/>
    <n v="-77.049232000000003"/>
    <x v="0"/>
    <x v="35"/>
    <n v="4768"/>
  </r>
  <r>
    <s v="F24978"/>
    <x v="0"/>
    <d v="2021-10-03T10:02:27"/>
    <d v="2021-10-03T11:01:27"/>
    <n v="31002"/>
    <n v="31002"/>
    <n v="38.856425000000002"/>
    <n v="-77.049232000000003"/>
    <n v="38.856425000000002"/>
    <n v="-77.049232000000003"/>
    <x v="0"/>
    <x v="389"/>
    <n v="4769"/>
  </r>
  <r>
    <s v="F24979"/>
    <x v="2"/>
    <d v="2021-10-15T17:56:30"/>
    <d v="2021-10-15T18:41:54"/>
    <n v="31002"/>
    <n v="31002"/>
    <n v="38.856425000000002"/>
    <n v="-77.049232000000003"/>
    <n v="38.856425000000002"/>
    <n v="-77.049232000000003"/>
    <x v="1"/>
    <x v="121"/>
    <n v="4770"/>
  </r>
  <r>
    <s v="F24980"/>
    <x v="2"/>
    <d v="2021-10-30T11:50:21"/>
    <d v="2021-10-30T12:58:06"/>
    <n v="31002"/>
    <n v="31002"/>
    <n v="38.856425000000002"/>
    <n v="-77.049232000000003"/>
    <n v="38.856425000000002"/>
    <n v="-77.049232000000003"/>
    <x v="1"/>
    <x v="64"/>
    <n v="4771"/>
  </r>
  <r>
    <s v="F24981"/>
    <x v="0"/>
    <d v="2021-10-30T07:10:47"/>
    <d v="2021-10-30T07:20:34"/>
    <n v="31002"/>
    <n v="31002"/>
    <n v="38.856425000000002"/>
    <n v="-77.049232000000003"/>
    <n v="38.856425000000002"/>
    <n v="-77.049232000000003"/>
    <x v="1"/>
    <x v="237"/>
    <n v="4772"/>
  </r>
  <r>
    <s v="F24982"/>
    <x v="0"/>
    <d v="2021-10-17T14:10:14"/>
    <d v="2021-10-17T14:13:34"/>
    <n v="31003"/>
    <n v="31002"/>
    <n v="38.861055999999998"/>
    <n v="-77.049417000000005"/>
    <n v="38.856425000000002"/>
    <n v="-77.049232000000003"/>
    <x v="0"/>
    <x v="450"/>
    <n v="4773"/>
  </r>
  <r>
    <s v="F24983"/>
    <x v="0"/>
    <d v="2021-10-11T09:54:05"/>
    <d v="2021-10-11T09:58:05"/>
    <n v="31002"/>
    <n v="31009"/>
    <n v="38.856425000000002"/>
    <n v="-77.049232000000003"/>
    <n v="38.848466000000002"/>
    <n v="-77.051513999999997"/>
    <x v="0"/>
    <x v="521"/>
    <n v="4774"/>
  </r>
  <r>
    <s v="F24984"/>
    <x v="0"/>
    <d v="2021-10-09T22:41:06"/>
    <d v="2021-10-09T22:43:19"/>
    <n v="31011"/>
    <n v="31009"/>
    <n v="38.852929000000003"/>
    <n v="-77.049723"/>
    <n v="38.848466000000002"/>
    <n v="-77.051513999999997"/>
    <x v="0"/>
    <x v="420"/>
    <n v="4775"/>
  </r>
  <r>
    <s v="F24985"/>
    <x v="0"/>
    <d v="2021-10-18T15:46:20"/>
    <d v="2021-10-18T15:48:36"/>
    <n v="31011"/>
    <n v="31009"/>
    <n v="38.852929000000003"/>
    <n v="-77.049723"/>
    <n v="38.848466000000002"/>
    <n v="-77.051513999999997"/>
    <x v="0"/>
    <x v="302"/>
    <n v="4776"/>
  </r>
  <r>
    <s v="F24986"/>
    <x v="1"/>
    <d v="2021-10-28T23:13:14"/>
    <d v="2021-10-28T23:18:20"/>
    <n v="31011"/>
    <n v="31009"/>
    <n v="38.852939999999997"/>
    <n v="-77.049712999999997"/>
    <n v="38.848761000000003"/>
    <n v="-77.051027000000005"/>
    <x v="1"/>
    <x v="637"/>
    <n v="4777"/>
  </r>
  <r>
    <s v="F24987"/>
    <x v="0"/>
    <d v="2021-10-28T23:13:30"/>
    <d v="2021-10-28T23:18:08"/>
    <n v="31011"/>
    <n v="31009"/>
    <n v="38.852929000000003"/>
    <n v="-77.049723"/>
    <n v="38.848466000000002"/>
    <n v="-77.051513999999997"/>
    <x v="1"/>
    <x v="147"/>
    <n v="4778"/>
  </r>
  <r>
    <s v="F24988"/>
    <x v="0"/>
    <d v="2021-10-22T15:44:30"/>
    <d v="2021-10-22T15:48:18"/>
    <n v="31011"/>
    <n v="31009"/>
    <n v="38.852929000000003"/>
    <n v="-77.049723"/>
    <n v="38.848466000000002"/>
    <n v="-77.051513999999997"/>
    <x v="1"/>
    <x v="330"/>
    <n v="4779"/>
  </r>
  <r>
    <s v="F24989"/>
    <x v="0"/>
    <d v="2021-10-10T10:52:05"/>
    <d v="2021-10-10T10:56:04"/>
    <n v="31002"/>
    <n v="31009"/>
    <n v="38.856425000000002"/>
    <n v="-77.049232000000003"/>
    <n v="38.848466000000002"/>
    <n v="-77.051513999999997"/>
    <x v="0"/>
    <x v="590"/>
    <n v="4780"/>
  </r>
  <r>
    <s v="F24990"/>
    <x v="0"/>
    <d v="2021-10-01T18:04:16"/>
    <d v="2021-10-01T18:11:33"/>
    <n v="31002"/>
    <n v="31009"/>
    <n v="38.856425000000002"/>
    <n v="-77.049232000000003"/>
    <n v="38.848466000000002"/>
    <n v="-77.051513999999997"/>
    <x v="1"/>
    <x v="301"/>
    <n v="4781"/>
  </r>
  <r>
    <s v="F24991"/>
    <x v="2"/>
    <d v="2021-10-31T12:30:56"/>
    <d v="2021-10-31T13:06:35"/>
    <n v="31009"/>
    <n v="31009"/>
    <n v="38.848466000000002"/>
    <n v="-77.051513999999997"/>
    <n v="38.848466000000002"/>
    <n v="-77.051513999999997"/>
    <x v="1"/>
    <x v="607"/>
    <n v="4782"/>
  </r>
  <r>
    <s v="F24992"/>
    <x v="0"/>
    <d v="2021-10-28T12:28:24"/>
    <d v="2021-10-28T12:30:20"/>
    <n v="31011"/>
    <n v="31009"/>
    <n v="38.852929000000003"/>
    <n v="-77.049723"/>
    <n v="38.848466000000002"/>
    <n v="-77.051513999999997"/>
    <x v="0"/>
    <x v="579"/>
    <n v="4783"/>
  </r>
  <r>
    <s v="F24993"/>
    <x v="0"/>
    <d v="2021-10-04T15:25:41"/>
    <d v="2021-10-04T15:33:25"/>
    <n v="31003"/>
    <n v="31009"/>
    <n v="38.861055999999998"/>
    <n v="-77.049417000000005"/>
    <n v="38.848466000000002"/>
    <n v="-77.051513999999997"/>
    <x v="0"/>
    <x v="510"/>
    <n v="4784"/>
  </r>
  <r>
    <s v="F24994"/>
    <x v="0"/>
    <d v="2021-10-11T02:58:16"/>
    <d v="2021-10-11T03:02:56"/>
    <n v="31003"/>
    <n v="31009"/>
    <n v="38.861055999999998"/>
    <n v="-77.049417000000005"/>
    <n v="38.848466000000002"/>
    <n v="-77.051513999999997"/>
    <x v="0"/>
    <x v="441"/>
    <n v="4785"/>
  </r>
  <r>
    <s v="F24995"/>
    <x v="1"/>
    <d v="2021-10-06T13:14:41"/>
    <d v="2021-10-06T13:18:58"/>
    <n v="31003"/>
    <n v="31009"/>
    <n v="38.860930000000003"/>
    <n v="-77.049417000000005"/>
    <n v="38.848433"/>
    <n v="-77.051423"/>
    <x v="0"/>
    <x v="646"/>
    <n v="4786"/>
  </r>
  <r>
    <s v="F24996"/>
    <x v="0"/>
    <d v="2021-10-23T19:31:25"/>
    <d v="2021-10-23T19:36:21"/>
    <n v="31003"/>
    <n v="31009"/>
    <n v="38.861055999999998"/>
    <n v="-77.049417000000005"/>
    <n v="38.848466000000002"/>
    <n v="-77.051513999999997"/>
    <x v="0"/>
    <x v="330"/>
    <n v="4787"/>
  </r>
  <r>
    <s v="F24997"/>
    <x v="0"/>
    <d v="2021-10-29T22:11:35"/>
    <d v="2021-10-29T22:48:51"/>
    <n v="31011"/>
    <n v="31009"/>
    <n v="38.852929000000003"/>
    <n v="-77.049723"/>
    <n v="38.848466000000002"/>
    <n v="-77.051513999999997"/>
    <x v="0"/>
    <x v="427"/>
    <n v="4788"/>
  </r>
  <r>
    <s v="F24998"/>
    <x v="0"/>
    <d v="2021-10-22T17:37:56"/>
    <d v="2021-10-22T17:41:03"/>
    <n v="31011"/>
    <n v="31009"/>
    <n v="38.852929000000003"/>
    <n v="-77.049723"/>
    <n v="38.848466000000002"/>
    <n v="-77.051513999999997"/>
    <x v="1"/>
    <x v="647"/>
    <n v="4789"/>
  </r>
  <r>
    <s v="F24999"/>
    <x v="0"/>
    <d v="2021-10-20T19:48:58"/>
    <d v="2021-10-20T19:51:41"/>
    <n v="31011"/>
    <n v="31009"/>
    <n v="38.852929000000003"/>
    <n v="-77.049723"/>
    <n v="38.848466000000002"/>
    <n v="-77.051513999999997"/>
    <x v="0"/>
    <x v="76"/>
    <n v="4790"/>
  </r>
  <r>
    <s v="F25000"/>
    <x v="0"/>
    <d v="2021-10-23T13:22:48"/>
    <d v="2021-10-23T13:25:04"/>
    <n v="31011"/>
    <n v="31009"/>
    <n v="38.852929000000003"/>
    <n v="-77.049723"/>
    <n v="38.848466000000002"/>
    <n v="-77.051513999999997"/>
    <x v="0"/>
    <x v="250"/>
    <n v="4791"/>
  </r>
  <r>
    <s v="F25001"/>
    <x v="0"/>
    <d v="2021-10-13T22:32:51"/>
    <d v="2021-10-13T22:36:13"/>
    <n v="31011"/>
    <n v="31009"/>
    <n v="38.852929000000003"/>
    <n v="-77.049723"/>
    <n v="38.848466000000002"/>
    <n v="-77.051513999999997"/>
    <x v="1"/>
    <x v="290"/>
    <n v="4792"/>
  </r>
  <r>
    <s v="F25002"/>
    <x v="0"/>
    <d v="2021-10-11T13:15:47"/>
    <d v="2021-10-11T13:30:08"/>
    <n v="31002"/>
    <n v="31009"/>
    <n v="38.856425000000002"/>
    <n v="-77.049232000000003"/>
    <n v="38.848466000000002"/>
    <n v="-77.051513999999997"/>
    <x v="0"/>
    <x v="260"/>
    <n v="4793"/>
  </r>
  <r>
    <s v="F25003"/>
    <x v="0"/>
    <d v="2021-10-06T17:55:54"/>
    <d v="2021-10-06T18:01:16"/>
    <n v="31002"/>
    <n v="31009"/>
    <n v="38.856425000000002"/>
    <n v="-77.049232000000003"/>
    <n v="38.848466000000002"/>
    <n v="-77.051513999999997"/>
    <x v="0"/>
    <x v="364"/>
    <n v="4794"/>
  </r>
  <r>
    <s v="F25004"/>
    <x v="0"/>
    <d v="2021-10-23T18:40:53"/>
    <d v="2021-10-23T18:44:32"/>
    <n v="31011"/>
    <n v="31009"/>
    <n v="38.852929000000003"/>
    <n v="-77.049723"/>
    <n v="38.848466000000002"/>
    <n v="-77.051513999999997"/>
    <x v="0"/>
    <x v="363"/>
    <n v="4795"/>
  </r>
  <r>
    <s v="F25005"/>
    <x v="0"/>
    <d v="2021-10-05T16:56:13"/>
    <d v="2021-10-05T16:58:48"/>
    <n v="31011"/>
    <n v="31009"/>
    <n v="38.852929000000003"/>
    <n v="-77.049723"/>
    <n v="38.848466000000002"/>
    <n v="-77.051513999999997"/>
    <x v="0"/>
    <x v="190"/>
    <n v="4796"/>
  </r>
  <r>
    <s v="F25006"/>
    <x v="0"/>
    <d v="2021-10-02T15:51:53"/>
    <d v="2021-10-02T15:54:39"/>
    <n v="31011"/>
    <n v="31009"/>
    <n v="38.852929000000003"/>
    <n v="-77.049723"/>
    <n v="38.848466000000002"/>
    <n v="-77.051513999999997"/>
    <x v="0"/>
    <x v="453"/>
    <n v="4797"/>
  </r>
  <r>
    <s v="F25007"/>
    <x v="0"/>
    <d v="2021-10-20T09:16:22"/>
    <d v="2021-10-20T09:20:44"/>
    <n v="31002"/>
    <n v="31009"/>
    <n v="38.856425000000002"/>
    <n v="-77.049232000000003"/>
    <n v="38.848466000000002"/>
    <n v="-77.051513999999997"/>
    <x v="1"/>
    <x v="277"/>
    <n v="4798"/>
  </r>
  <r>
    <s v="F25008"/>
    <x v="0"/>
    <d v="2021-10-01T22:16:43"/>
    <d v="2021-10-01T22:23:46"/>
    <n v="31002"/>
    <n v="31009"/>
    <n v="38.856425000000002"/>
    <n v="-77.049232000000003"/>
    <n v="38.848466000000002"/>
    <n v="-77.051513999999997"/>
    <x v="0"/>
    <x v="310"/>
    <n v="4799"/>
  </r>
  <r>
    <s v="F25009"/>
    <x v="0"/>
    <d v="2021-10-16T16:29:58"/>
    <d v="2021-10-16T16:35:06"/>
    <n v="31002"/>
    <n v="31009"/>
    <n v="38.856425000000002"/>
    <n v="-77.049232000000003"/>
    <n v="38.848466000000002"/>
    <n v="-77.051513999999997"/>
    <x v="1"/>
    <x v="218"/>
    <n v="4800"/>
  </r>
  <r>
    <s v="F25010"/>
    <x v="1"/>
    <d v="2021-10-24T11:19:43"/>
    <d v="2021-10-24T11:31:27"/>
    <n v="31003"/>
    <n v="31003"/>
    <n v="38.860975000000003"/>
    <n v="-77.049412000000004"/>
    <n v="38.860881999999997"/>
    <n v="-77.049435000000003"/>
    <x v="1"/>
    <x v="286"/>
    <n v="4801"/>
  </r>
  <r>
    <s v="F25011"/>
    <x v="1"/>
    <d v="2021-10-26T17:07:40"/>
    <d v="2021-10-26T17:19:04"/>
    <n v="31003"/>
    <n v="31003"/>
    <n v="38.861001999999999"/>
    <n v="-77.049469000000002"/>
    <n v="38.860894999999999"/>
    <n v="-77.049456000000006"/>
    <x v="1"/>
    <x v="148"/>
    <n v="4802"/>
  </r>
  <r>
    <s v="F25012"/>
    <x v="0"/>
    <d v="2021-10-17T10:07:23"/>
    <d v="2021-10-17T10:23:05"/>
    <n v="31003"/>
    <n v="31003"/>
    <n v="38.861055999999998"/>
    <n v="-77.049417000000005"/>
    <n v="38.861055999999998"/>
    <n v="-77.049417000000005"/>
    <x v="1"/>
    <x v="26"/>
    <n v="4803"/>
  </r>
  <r>
    <s v="F25013"/>
    <x v="1"/>
    <d v="2021-10-11T17:34:01"/>
    <d v="2021-10-11T17:55:02"/>
    <n v="31003"/>
    <n v="31003"/>
    <n v="38.860953000000002"/>
    <n v="-77.049162999999993"/>
    <n v="38.860922000000002"/>
    <n v="-77.049525000000003"/>
    <x v="1"/>
    <x v="411"/>
    <n v="4804"/>
  </r>
  <r>
    <s v="F25014"/>
    <x v="0"/>
    <d v="2021-10-29T18:53:46"/>
    <d v="2021-10-29T18:55:34"/>
    <n v="31002"/>
    <n v="31003"/>
    <n v="38.856425000000002"/>
    <n v="-77.049232000000003"/>
    <n v="38.861055999999998"/>
    <n v="-77.049417000000005"/>
    <x v="0"/>
    <x v="496"/>
    <n v="4805"/>
  </r>
  <r>
    <s v="F25015"/>
    <x v="0"/>
    <d v="2021-10-23T07:29:46"/>
    <d v="2021-10-23T07:32:49"/>
    <n v="31002"/>
    <n v="31003"/>
    <n v="38.856425000000002"/>
    <n v="-77.049232000000003"/>
    <n v="38.861055999999998"/>
    <n v="-77.049417000000005"/>
    <x v="1"/>
    <x v="155"/>
    <n v="4806"/>
  </r>
  <r>
    <s v="F25016"/>
    <x v="0"/>
    <d v="2021-10-20T09:47:50"/>
    <d v="2021-10-20T09:50:49"/>
    <n v="31011"/>
    <n v="31003"/>
    <n v="38.852929000000003"/>
    <n v="-77.049723"/>
    <n v="38.861055999999998"/>
    <n v="-77.049417000000005"/>
    <x v="1"/>
    <x v="359"/>
    <n v="4807"/>
  </r>
  <r>
    <s v="F25017"/>
    <x v="1"/>
    <d v="2021-10-11T17:33:45"/>
    <d v="2021-10-11T17:54:59"/>
    <n v="31003"/>
    <n v="31003"/>
    <n v="38.860899000000003"/>
    <n v="-77.049125000000004"/>
    <n v="38.860827999999998"/>
    <n v="-77.049543"/>
    <x v="1"/>
    <x v="303"/>
    <n v="4808"/>
  </r>
  <r>
    <s v="F25018"/>
    <x v="0"/>
    <d v="2021-10-04T11:14:29"/>
    <d v="2021-10-04T11:28:41"/>
    <n v="31003"/>
    <n v="31003"/>
    <n v="38.861055999999998"/>
    <n v="-77.049417000000005"/>
    <n v="38.861055999999998"/>
    <n v="-77.049417000000005"/>
    <x v="1"/>
    <x v="475"/>
    <n v="4809"/>
  </r>
  <r>
    <s v="F25019"/>
    <x v="0"/>
    <d v="2021-10-03T19:44:37"/>
    <d v="2021-10-03T20:14:06"/>
    <n v="31003"/>
    <n v="31003"/>
    <n v="38.861055999999998"/>
    <n v="-77.049417000000005"/>
    <n v="38.861055999999998"/>
    <n v="-77.049417000000005"/>
    <x v="1"/>
    <x v="125"/>
    <n v="4810"/>
  </r>
  <r>
    <s v="F25020"/>
    <x v="0"/>
    <d v="2021-10-14T13:20:27"/>
    <d v="2021-10-14T13:20:53"/>
    <n v="31003"/>
    <n v="31003"/>
    <n v="38.861055999999998"/>
    <n v="-77.049417000000005"/>
    <n v="38.861055999999998"/>
    <n v="-77.049417000000005"/>
    <x v="1"/>
    <x v="9"/>
    <n v="4811"/>
  </r>
  <r>
    <s v="F25021"/>
    <x v="0"/>
    <d v="2021-10-02T10:55:50"/>
    <d v="2021-10-02T11:16:21"/>
    <n v="31003"/>
    <n v="31003"/>
    <n v="38.861055999999998"/>
    <n v="-77.049417000000005"/>
    <n v="38.861055999999998"/>
    <n v="-77.049417000000005"/>
    <x v="0"/>
    <x v="266"/>
    <n v="4812"/>
  </r>
  <r>
    <s v="F25022"/>
    <x v="2"/>
    <d v="2021-10-03T17:03:12"/>
    <d v="2021-10-03T17:49:23"/>
    <n v="31003"/>
    <n v="31003"/>
    <n v="38.861055999999998"/>
    <n v="-77.049417000000005"/>
    <n v="38.861055999999998"/>
    <n v="-77.049417000000005"/>
    <x v="1"/>
    <x v="17"/>
    <n v="4813"/>
  </r>
  <r>
    <s v="F25023"/>
    <x v="0"/>
    <d v="2021-10-27T11:27:27"/>
    <d v="2021-10-27T11:32:09"/>
    <n v="31011"/>
    <n v="31003"/>
    <n v="38.852929000000003"/>
    <n v="-77.049723"/>
    <n v="38.861055999999998"/>
    <n v="-77.049417000000005"/>
    <x v="1"/>
    <x v="466"/>
    <n v="4814"/>
  </r>
  <r>
    <s v="F25024"/>
    <x v="0"/>
    <d v="2021-10-19T11:52:33"/>
    <d v="2021-10-19T11:55:47"/>
    <n v="31011"/>
    <n v="31003"/>
    <n v="38.852929000000003"/>
    <n v="-77.049723"/>
    <n v="38.861055999999998"/>
    <n v="-77.049417000000005"/>
    <x v="1"/>
    <x v="652"/>
    <n v="4815"/>
  </r>
  <r>
    <s v="F25025"/>
    <x v="0"/>
    <d v="2021-10-27T11:27:36"/>
    <d v="2021-10-27T11:32:19"/>
    <n v="31011"/>
    <n v="31003"/>
    <n v="38.852929000000003"/>
    <n v="-77.049723"/>
    <n v="38.861055999999998"/>
    <n v="-77.049417000000005"/>
    <x v="1"/>
    <x v="626"/>
    <n v="4816"/>
  </r>
  <r>
    <s v="F25026"/>
    <x v="0"/>
    <d v="2021-10-20T15:16:48"/>
    <d v="2021-10-20T15:19:41"/>
    <n v="31011"/>
    <n v="31003"/>
    <n v="38.852929000000003"/>
    <n v="-77.049723"/>
    <n v="38.861055999999998"/>
    <n v="-77.049417000000005"/>
    <x v="1"/>
    <x v="388"/>
    <n v="4817"/>
  </r>
  <r>
    <s v="F25027"/>
    <x v="0"/>
    <d v="2021-10-17T17:56:49"/>
    <d v="2021-10-17T18:03:23"/>
    <n v="31011"/>
    <n v="31003"/>
    <n v="38.852929000000003"/>
    <n v="-77.049723"/>
    <n v="38.861055999999998"/>
    <n v="-77.049417000000005"/>
    <x v="0"/>
    <x v="45"/>
    <n v="4818"/>
  </r>
  <r>
    <s v="F25028"/>
    <x v="0"/>
    <d v="2021-10-26T19:12:22"/>
    <d v="2021-10-26T19:16:52"/>
    <n v="31011"/>
    <n v="31003"/>
    <n v="38.852929000000003"/>
    <n v="-77.049723"/>
    <n v="38.861055999999998"/>
    <n v="-77.049417000000005"/>
    <x v="0"/>
    <x v="326"/>
    <n v="4819"/>
  </r>
  <r>
    <s v="F25029"/>
    <x v="0"/>
    <d v="2021-10-02T18:17:53"/>
    <d v="2021-10-02T18:40:24"/>
    <n v="31003"/>
    <n v="31003"/>
    <n v="38.861055999999998"/>
    <n v="-77.049417000000005"/>
    <n v="38.861055999999998"/>
    <n v="-77.049417000000005"/>
    <x v="0"/>
    <x v="348"/>
    <n v="4820"/>
  </r>
  <r>
    <s v="F25030"/>
    <x v="2"/>
    <d v="2021-10-03T17:02:00"/>
    <d v="2021-10-03T17:49:17"/>
    <n v="31003"/>
    <n v="31003"/>
    <n v="38.861055999999998"/>
    <n v="-77.049417000000005"/>
    <n v="38.861055999999998"/>
    <n v="-77.049417000000005"/>
    <x v="1"/>
    <x v="497"/>
    <n v="4821"/>
  </r>
  <r>
    <s v="F25031"/>
    <x v="0"/>
    <d v="2021-10-26T19:17:16"/>
    <d v="2021-10-26T19:17:19"/>
    <n v="31003"/>
    <n v="31003"/>
    <n v="38.861055999999998"/>
    <n v="-77.049417000000005"/>
    <n v="38.861055999999998"/>
    <n v="-77.049417000000005"/>
    <x v="0"/>
    <x v="45"/>
    <n v="4822"/>
  </r>
  <r>
    <s v="F25032"/>
    <x v="2"/>
    <d v="2021-10-24T09:52:33"/>
    <d v="2021-10-24T10:08:57"/>
    <n v="31003"/>
    <n v="31003"/>
    <n v="38.861055999999998"/>
    <n v="-77.049417000000005"/>
    <n v="38.861055999999998"/>
    <n v="-77.049417000000005"/>
    <x v="1"/>
    <x v="27"/>
    <n v="4823"/>
  </r>
  <r>
    <s v="F25033"/>
    <x v="2"/>
    <d v="2021-10-02T13:14:54"/>
    <d v="2021-10-02T14:08:10"/>
    <n v="31003"/>
    <n v="31003"/>
    <n v="38.861055999999998"/>
    <n v="-77.049417000000005"/>
    <n v="38.861055999999998"/>
    <n v="-77.049417000000005"/>
    <x v="1"/>
    <x v="336"/>
    <n v="4824"/>
  </r>
  <r>
    <s v="F25034"/>
    <x v="0"/>
    <d v="2021-10-25T00:32:14"/>
    <d v="2021-10-25T00:34:51"/>
    <n v="31002"/>
    <n v="31003"/>
    <n v="38.856425000000002"/>
    <n v="-77.049232000000003"/>
    <n v="38.861055999999998"/>
    <n v="-77.049417000000005"/>
    <x v="1"/>
    <x v="126"/>
    <n v="4825"/>
  </r>
  <r>
    <s v="F25035"/>
    <x v="0"/>
    <d v="2021-10-31T16:34:38"/>
    <d v="2021-10-31T16:38:22"/>
    <n v="31002"/>
    <n v="31003"/>
    <n v="38.856425000000002"/>
    <n v="-77.049232000000003"/>
    <n v="38.861055999999998"/>
    <n v="-77.049417000000005"/>
    <x v="0"/>
    <x v="152"/>
    <n v="4826"/>
  </r>
  <r>
    <s v="F25036"/>
    <x v="0"/>
    <d v="2021-10-09T21:52:15"/>
    <d v="2021-10-09T22:39:16"/>
    <n v="31002"/>
    <n v="31003"/>
    <n v="38.856425000000002"/>
    <n v="-77.049232000000003"/>
    <n v="38.861055999999998"/>
    <n v="-77.049417000000005"/>
    <x v="1"/>
    <x v="515"/>
    <n v="4827"/>
  </r>
  <r>
    <s v="F25037"/>
    <x v="0"/>
    <d v="2021-10-11T11:59:08"/>
    <d v="2021-10-11T12:15:16"/>
    <n v="31002"/>
    <n v="31003"/>
    <n v="38.856425000000002"/>
    <n v="-77.049232000000003"/>
    <n v="38.861055999999998"/>
    <n v="-77.049417000000005"/>
    <x v="1"/>
    <x v="588"/>
    <n v="4828"/>
  </r>
  <r>
    <s v="F25038"/>
    <x v="0"/>
    <d v="2021-10-07T21:41:04"/>
    <d v="2021-10-07T21:43:34"/>
    <n v="31002"/>
    <n v="31003"/>
    <n v="38.856425000000002"/>
    <n v="-77.049232000000003"/>
    <n v="38.861055999999998"/>
    <n v="-77.049417000000005"/>
    <x v="0"/>
    <x v="241"/>
    <n v="4829"/>
  </r>
  <r>
    <s v="F25039"/>
    <x v="0"/>
    <d v="2021-10-04T12:22:53"/>
    <d v="2021-10-04T12:25:17"/>
    <n v="31002"/>
    <n v="31003"/>
    <n v="38.856425000000002"/>
    <n v="-77.049232000000003"/>
    <n v="38.861055999999998"/>
    <n v="-77.049417000000005"/>
    <x v="0"/>
    <x v="90"/>
    <n v="4830"/>
  </r>
  <r>
    <s v="F25040"/>
    <x v="0"/>
    <d v="2021-10-18T20:17:04"/>
    <d v="2021-10-18T20:18:55"/>
    <n v="31002"/>
    <n v="31003"/>
    <n v="38.856425000000002"/>
    <n v="-77.049232000000003"/>
    <n v="38.861055999999998"/>
    <n v="-77.049417000000005"/>
    <x v="0"/>
    <x v="367"/>
    <n v="4831"/>
  </r>
  <r>
    <s v="F25041"/>
    <x v="0"/>
    <d v="2021-10-03T00:44:28"/>
    <d v="2021-10-03T00:48:31"/>
    <n v="31011"/>
    <n v="31003"/>
    <n v="38.852929000000003"/>
    <n v="-77.049723"/>
    <n v="38.861055999999998"/>
    <n v="-77.049417000000005"/>
    <x v="1"/>
    <x v="57"/>
    <n v="4832"/>
  </r>
  <r>
    <s v="F25042"/>
    <x v="0"/>
    <d v="2021-10-19T09:37:32"/>
    <d v="2021-10-19T09:43:50"/>
    <n v="31002"/>
    <n v="31003"/>
    <n v="38.856425000000002"/>
    <n v="-77.049232000000003"/>
    <n v="38.861055999999998"/>
    <n v="-77.049417000000005"/>
    <x v="1"/>
    <x v="93"/>
    <n v="4833"/>
  </r>
  <r>
    <s v="F25043"/>
    <x v="0"/>
    <d v="2021-10-19T09:38:09"/>
    <d v="2021-10-19T09:43:30"/>
    <n v="31002"/>
    <n v="31003"/>
    <n v="38.856425000000002"/>
    <n v="-77.049232000000003"/>
    <n v="38.861055999999998"/>
    <n v="-77.049417000000005"/>
    <x v="1"/>
    <x v="661"/>
    <n v="4834"/>
  </r>
  <r>
    <s v="F25044"/>
    <x v="0"/>
    <d v="2021-10-25T14:23:26"/>
    <d v="2021-10-25T14:28:22"/>
    <n v="31011"/>
    <n v="31003"/>
    <n v="38.852929000000003"/>
    <n v="-77.049723"/>
    <n v="38.861055999999998"/>
    <n v="-77.049417000000005"/>
    <x v="1"/>
    <x v="513"/>
    <n v="4835"/>
  </r>
  <r>
    <s v="F25045"/>
    <x v="0"/>
    <d v="2021-10-11T17:02:43"/>
    <d v="2021-10-11T17:04:48"/>
    <n v="31002"/>
    <n v="31003"/>
    <n v="38.856425000000002"/>
    <n v="-77.049232000000003"/>
    <n v="38.861055999999998"/>
    <n v="-77.049417000000005"/>
    <x v="0"/>
    <x v="542"/>
    <n v="4836"/>
  </r>
  <r>
    <s v="F25046"/>
    <x v="0"/>
    <d v="2021-10-23T13:43:00"/>
    <d v="2021-10-23T13:44:42"/>
    <n v="31011"/>
    <n v="31002"/>
    <n v="38.852929000000003"/>
    <n v="-77.049723"/>
    <n v="38.856425000000002"/>
    <n v="-77.049232000000003"/>
    <x v="0"/>
    <x v="559"/>
    <n v="4837"/>
  </r>
  <r>
    <s v="F25047"/>
    <x v="0"/>
    <d v="2021-10-20T11:29:37"/>
    <d v="2021-10-20T11:39:14"/>
    <n v="31011"/>
    <n v="31002"/>
    <n v="38.852929000000003"/>
    <n v="-77.049723"/>
    <n v="38.856425000000002"/>
    <n v="-77.049232000000003"/>
    <x v="0"/>
    <x v="490"/>
    <n v="4838"/>
  </r>
  <r>
    <s v="F25048"/>
    <x v="0"/>
    <d v="2021-10-16T09:26:24"/>
    <d v="2021-10-16T09:39:38"/>
    <n v="31011"/>
    <n v="31002"/>
    <n v="38.852929000000003"/>
    <n v="-77.049723"/>
    <n v="38.856425000000002"/>
    <n v="-77.049232000000003"/>
    <x v="1"/>
    <x v="4"/>
    <n v="4839"/>
  </r>
  <r>
    <s v="F25049"/>
    <x v="0"/>
    <d v="2021-10-16T09:29:27"/>
    <d v="2021-10-16T09:42:59"/>
    <n v="31011"/>
    <n v="31002"/>
    <n v="38.852929000000003"/>
    <n v="-77.049723"/>
    <n v="38.856425000000002"/>
    <n v="-77.049232000000003"/>
    <x v="1"/>
    <x v="139"/>
    <n v="4840"/>
  </r>
  <r>
    <s v="F25050"/>
    <x v="0"/>
    <d v="2021-10-23T13:36:19"/>
    <d v="2021-10-23T13:38:04"/>
    <n v="31003"/>
    <n v="31002"/>
    <n v="38.861055999999998"/>
    <n v="-77.049417000000005"/>
    <n v="38.856425000000002"/>
    <n v="-77.049232000000003"/>
    <x v="0"/>
    <x v="1"/>
    <n v="4841"/>
  </r>
  <r>
    <s v="F25051"/>
    <x v="0"/>
    <d v="2021-10-23T13:29:26"/>
    <d v="2021-10-23T13:31:10"/>
    <n v="31003"/>
    <n v="31002"/>
    <n v="38.861055999999998"/>
    <n v="-77.049417000000005"/>
    <n v="38.856425000000002"/>
    <n v="-77.049232000000003"/>
    <x v="0"/>
    <x v="572"/>
    <n v="4842"/>
  </r>
  <r>
    <s v="F25052"/>
    <x v="2"/>
    <d v="2021-10-21T11:45:19"/>
    <d v="2021-10-21T11:54:58"/>
    <n v="31003"/>
    <n v="31002"/>
    <n v="38.861055999999998"/>
    <n v="-77.049417000000005"/>
    <n v="38.856425000000002"/>
    <n v="-77.049232000000003"/>
    <x v="1"/>
    <x v="180"/>
    <n v="4843"/>
  </r>
  <r>
    <s v="F25053"/>
    <x v="0"/>
    <d v="2021-10-16T18:53:25"/>
    <d v="2021-10-16T19:01:34"/>
    <n v="31002"/>
    <n v="31002"/>
    <n v="38.856425000000002"/>
    <n v="-77.049232000000003"/>
    <n v="38.856425000000002"/>
    <n v="-77.049232000000003"/>
    <x v="0"/>
    <x v="600"/>
    <n v="4844"/>
  </r>
  <r>
    <s v="F25054"/>
    <x v="0"/>
    <d v="2021-10-07T15:24:16"/>
    <d v="2021-10-07T16:12:37"/>
    <n v="31002"/>
    <n v="31002"/>
    <n v="38.856425000000002"/>
    <n v="-77.049232000000003"/>
    <n v="38.856425000000002"/>
    <n v="-77.049232000000003"/>
    <x v="0"/>
    <x v="39"/>
    <n v="4845"/>
  </r>
  <r>
    <s v="F25055"/>
    <x v="2"/>
    <d v="2021-10-03T14:48:53"/>
    <d v="2021-10-03T15:30:48"/>
    <n v="31002"/>
    <n v="31002"/>
    <n v="38.856425000000002"/>
    <n v="-77.049232000000003"/>
    <n v="38.856425000000002"/>
    <n v="-77.049232000000003"/>
    <x v="1"/>
    <x v="3"/>
    <n v="4846"/>
  </r>
  <r>
    <s v="F25056"/>
    <x v="0"/>
    <d v="2021-10-21T18:27:44"/>
    <d v="2021-10-21T19:08:33"/>
    <n v="31002"/>
    <n v="31002"/>
    <n v="38.856425000000002"/>
    <n v="-77.049232000000003"/>
    <n v="38.856425000000002"/>
    <n v="-77.049232000000003"/>
    <x v="1"/>
    <x v="462"/>
    <n v="4847"/>
  </r>
  <r>
    <s v="F25057"/>
    <x v="0"/>
    <d v="2021-10-21T18:25:21"/>
    <d v="2021-10-21T18:26:39"/>
    <n v="31002"/>
    <n v="31002"/>
    <n v="38.856425000000002"/>
    <n v="-77.049232000000003"/>
    <n v="38.856425000000002"/>
    <n v="-77.049232000000003"/>
    <x v="1"/>
    <x v="343"/>
    <n v="4848"/>
  </r>
  <r>
    <s v="F25058"/>
    <x v="0"/>
    <d v="2021-10-27T19:07:21"/>
    <d v="2021-10-27T19:07:41"/>
    <n v="31002"/>
    <n v="31002"/>
    <n v="38.856425000000002"/>
    <n v="-77.049232000000003"/>
    <n v="38.856425000000002"/>
    <n v="-77.049232000000003"/>
    <x v="0"/>
    <x v="356"/>
    <n v="4849"/>
  </r>
  <r>
    <s v="F25059"/>
    <x v="0"/>
    <d v="2021-10-05T16:29:00"/>
    <d v="2021-10-05T16:54:53"/>
    <n v="31002"/>
    <n v="31002"/>
    <n v="38.856425000000002"/>
    <n v="-77.049232000000003"/>
    <n v="38.856425000000002"/>
    <n v="-77.049232000000003"/>
    <x v="0"/>
    <x v="399"/>
    <n v="4850"/>
  </r>
  <r>
    <s v="F25060"/>
    <x v="0"/>
    <d v="2021-10-20T13:49:48"/>
    <d v="2021-10-20T16:29:31"/>
    <n v="31002"/>
    <n v="31002"/>
    <n v="38.856425000000002"/>
    <n v="-77.049232000000003"/>
    <n v="38.856425000000002"/>
    <n v="-77.049232000000003"/>
    <x v="1"/>
    <x v="172"/>
    <n v="4851"/>
  </r>
  <r>
    <s v="F25061"/>
    <x v="0"/>
    <d v="2021-10-17T13:34:39"/>
    <d v="2021-10-17T13:50:21"/>
    <n v="31002"/>
    <n v="31002"/>
    <n v="38.856425000000002"/>
    <n v="-77.049232000000003"/>
    <n v="38.856425000000002"/>
    <n v="-77.049232000000003"/>
    <x v="1"/>
    <x v="196"/>
    <n v="4852"/>
  </r>
  <r>
    <s v="F25062"/>
    <x v="2"/>
    <d v="2021-10-09T14:27:10"/>
    <d v="2021-10-09T14:55:06"/>
    <n v="31002"/>
    <n v="31002"/>
    <n v="38.856425000000002"/>
    <n v="-77.049232000000003"/>
    <n v="38.856425000000002"/>
    <n v="-77.049232000000003"/>
    <x v="1"/>
    <x v="377"/>
    <n v="4853"/>
  </r>
  <r>
    <s v="F25063"/>
    <x v="2"/>
    <d v="2021-10-15T17:55:35"/>
    <d v="2021-10-15T18:41:50"/>
    <n v="31002"/>
    <n v="31002"/>
    <n v="38.856425000000002"/>
    <n v="-77.049232000000003"/>
    <n v="38.856425000000002"/>
    <n v="-77.049232000000003"/>
    <x v="1"/>
    <x v="425"/>
    <n v="4854"/>
  </r>
  <r>
    <s v="F25064"/>
    <x v="0"/>
    <d v="2021-10-23T13:10:08"/>
    <d v="2021-10-23T14:59:55"/>
    <n v="31002"/>
    <n v="31002"/>
    <n v="38.856425000000002"/>
    <n v="-77.049232000000003"/>
    <n v="38.856425000000002"/>
    <n v="-77.049232000000003"/>
    <x v="1"/>
    <x v="291"/>
    <n v="4855"/>
  </r>
  <r>
    <s v="F25065"/>
    <x v="0"/>
    <d v="2021-10-03T10:43:57"/>
    <d v="2021-10-03T11:43:36"/>
    <n v="31002"/>
    <n v="31002"/>
    <n v="38.856425000000002"/>
    <n v="-77.049232000000003"/>
    <n v="38.856425000000002"/>
    <n v="-77.049232000000003"/>
    <x v="1"/>
    <x v="151"/>
    <n v="4856"/>
  </r>
  <r>
    <s v="F25066"/>
    <x v="2"/>
    <d v="2021-10-15T17:58:06"/>
    <d v="2021-10-15T18:41:58"/>
    <n v="31002"/>
    <n v="31002"/>
    <n v="38.856425000000002"/>
    <n v="-77.049232000000003"/>
    <n v="38.856425000000002"/>
    <n v="-77.049232000000003"/>
    <x v="1"/>
    <x v="587"/>
    <n v="4857"/>
  </r>
  <r>
    <s v="F25067"/>
    <x v="0"/>
    <d v="2021-10-03T16:54:49"/>
    <d v="2021-10-03T17:09:19"/>
    <n v="31002"/>
    <n v="31002"/>
    <n v="38.856425000000002"/>
    <n v="-77.049232000000003"/>
    <n v="38.856425000000002"/>
    <n v="-77.049232000000003"/>
    <x v="1"/>
    <x v="188"/>
    <n v="4858"/>
  </r>
  <r>
    <s v="F25068"/>
    <x v="0"/>
    <d v="2021-10-20T11:11:33"/>
    <d v="2021-10-20T11:35:11"/>
    <n v="31002"/>
    <n v="31002"/>
    <n v="38.856425000000002"/>
    <n v="-77.049232000000003"/>
    <n v="38.856425000000002"/>
    <n v="-77.049232000000003"/>
    <x v="1"/>
    <x v="562"/>
    <n v="4859"/>
  </r>
  <r>
    <s v="F25069"/>
    <x v="0"/>
    <d v="2021-10-20T13:49:21"/>
    <d v="2021-10-20T16:30:38"/>
    <n v="31002"/>
    <n v="31002"/>
    <n v="38.856425000000002"/>
    <n v="-77.049232000000003"/>
    <n v="38.856425000000002"/>
    <n v="-77.049232000000003"/>
    <x v="1"/>
    <x v="394"/>
    <n v="4860"/>
  </r>
  <r>
    <s v="F25070"/>
    <x v="2"/>
    <d v="2021-10-17T10:11:54"/>
    <d v="2021-10-17T11:57:18"/>
    <n v="31002"/>
    <n v="31002"/>
    <n v="38.856425000000002"/>
    <n v="-77.049232000000003"/>
    <n v="38.856425000000002"/>
    <n v="-77.049232000000003"/>
    <x v="1"/>
    <x v="86"/>
    <n v="4861"/>
  </r>
  <r>
    <s v="F25071"/>
    <x v="2"/>
    <d v="2021-10-16T11:34:12"/>
    <d v="2021-10-16T13:22:57"/>
    <n v="31002"/>
    <n v="31011"/>
    <n v="38.856425000000002"/>
    <n v="-77.049232000000003"/>
    <n v="38.852929000000003"/>
    <n v="-77.049723"/>
    <x v="1"/>
    <x v="428"/>
    <n v="4862"/>
  </r>
  <r>
    <s v="F25072"/>
    <x v="0"/>
    <d v="2021-10-13T20:41:12"/>
    <d v="2021-10-13T20:44:36"/>
    <n v="31002"/>
    <n v="31011"/>
    <n v="38.856425000000002"/>
    <n v="-77.049232000000003"/>
    <n v="38.852929000000003"/>
    <n v="-77.049723"/>
    <x v="0"/>
    <x v="610"/>
    <n v="4863"/>
  </r>
  <r>
    <s v="F25073"/>
    <x v="0"/>
    <d v="2021-10-23T15:47:30"/>
    <d v="2021-10-23T15:51:51"/>
    <n v="31002"/>
    <n v="31011"/>
    <n v="38.856425000000002"/>
    <n v="-77.049232000000003"/>
    <n v="38.852929000000003"/>
    <n v="-77.049723"/>
    <x v="0"/>
    <x v="416"/>
    <n v="4864"/>
  </r>
  <r>
    <s v="F25074"/>
    <x v="0"/>
    <d v="2021-10-22T16:57:20"/>
    <d v="2021-10-22T17:00:58"/>
    <n v="31003"/>
    <n v="31011"/>
    <n v="38.861055999999998"/>
    <n v="-77.049417000000005"/>
    <n v="38.852929000000003"/>
    <n v="-77.049723"/>
    <x v="1"/>
    <x v="193"/>
    <n v="4865"/>
  </r>
  <r>
    <s v="F25075"/>
    <x v="0"/>
    <d v="2021-10-09T21:06:29"/>
    <d v="2021-10-09T21:11:01"/>
    <n v="31009"/>
    <n v="31011"/>
    <n v="38.848466000000002"/>
    <n v="-77.051513999999997"/>
    <n v="38.852929000000003"/>
    <n v="-77.049723"/>
    <x v="1"/>
    <x v="142"/>
    <n v="4866"/>
  </r>
  <r>
    <s v="F25076"/>
    <x v="0"/>
    <d v="2021-10-06T17:22:33"/>
    <d v="2021-10-06T17:24:35"/>
    <n v="31011"/>
    <n v="31011"/>
    <n v="38.852929000000003"/>
    <n v="-77.049723"/>
    <n v="38.852929000000003"/>
    <n v="-77.049723"/>
    <x v="1"/>
    <x v="243"/>
    <n v="4867"/>
  </r>
  <r>
    <s v="F25077"/>
    <x v="0"/>
    <d v="2021-10-31T20:18:58"/>
    <d v="2021-10-31T20:51:22"/>
    <n v="31011"/>
    <n v="31011"/>
    <n v="38.852929000000003"/>
    <n v="-77.049723"/>
    <n v="38.852929000000003"/>
    <n v="-77.049723"/>
    <x v="1"/>
    <x v="417"/>
    <n v="4868"/>
  </r>
  <r>
    <s v="F25078"/>
    <x v="0"/>
    <d v="2021-10-06T15:35:16"/>
    <d v="2021-10-06T15:36:15"/>
    <n v="31011"/>
    <n v="31011"/>
    <n v="38.852929000000003"/>
    <n v="-77.049723"/>
    <n v="38.852929000000003"/>
    <n v="-77.049723"/>
    <x v="1"/>
    <x v="426"/>
    <n v="4869"/>
  </r>
  <r>
    <s v="F25079"/>
    <x v="0"/>
    <d v="2021-10-20T10:00:47"/>
    <d v="2021-10-20T11:06:39"/>
    <n v="31011"/>
    <n v="31011"/>
    <n v="38.852929000000003"/>
    <n v="-77.049723"/>
    <n v="38.852929000000003"/>
    <n v="-77.049723"/>
    <x v="1"/>
    <x v="586"/>
    <n v="4870"/>
  </r>
  <r>
    <s v="F25080"/>
    <x v="0"/>
    <d v="2021-10-10T15:07:53"/>
    <d v="2021-10-10T16:07:40"/>
    <n v="31011"/>
    <n v="31011"/>
    <n v="38.852929000000003"/>
    <n v="-77.049723"/>
    <n v="38.852929000000003"/>
    <n v="-77.049723"/>
    <x v="1"/>
    <x v="460"/>
    <n v="4871"/>
  </r>
  <r>
    <s v="F25081"/>
    <x v="0"/>
    <d v="2021-10-30T13:49:53"/>
    <d v="2021-10-30T13:51:44"/>
    <n v="31002"/>
    <n v="31011"/>
    <n v="38.856425000000002"/>
    <n v="-77.049232000000003"/>
    <n v="38.852929000000003"/>
    <n v="-77.049723"/>
    <x v="0"/>
    <x v="108"/>
    <n v="4872"/>
  </r>
  <r>
    <s v="F25082"/>
    <x v="2"/>
    <d v="2021-10-16T11:34:40"/>
    <d v="2021-10-16T13:21:54"/>
    <n v="31002"/>
    <n v="31011"/>
    <n v="38.856425000000002"/>
    <n v="-77.049232000000003"/>
    <n v="38.852929000000003"/>
    <n v="-77.049723"/>
    <x v="1"/>
    <x v="547"/>
    <n v="4873"/>
  </r>
  <r>
    <s v="F25083"/>
    <x v="0"/>
    <d v="2021-10-07T15:10:57"/>
    <d v="2021-10-07T15:13:10"/>
    <n v="31002"/>
    <n v="31011"/>
    <n v="38.856425000000002"/>
    <n v="-77.049232000000003"/>
    <n v="38.852929000000003"/>
    <n v="-77.049723"/>
    <x v="1"/>
    <x v="658"/>
    <n v="4874"/>
  </r>
  <r>
    <s v="F25084"/>
    <x v="0"/>
    <d v="2021-10-13T18:10:52"/>
    <d v="2021-10-13T18:15:38"/>
    <n v="31002"/>
    <n v="31011"/>
    <n v="38.856425000000002"/>
    <n v="-77.049232000000003"/>
    <n v="38.852929000000003"/>
    <n v="-77.049723"/>
    <x v="0"/>
    <x v="543"/>
    <n v="4875"/>
  </r>
  <r>
    <s v="F25085"/>
    <x v="0"/>
    <d v="2021-10-12T19:38:28"/>
    <d v="2021-10-12T19:40:13"/>
    <n v="31002"/>
    <n v="31011"/>
    <n v="38.856425000000002"/>
    <n v="-77.049232000000003"/>
    <n v="38.852929000000003"/>
    <n v="-77.049723"/>
    <x v="0"/>
    <x v="660"/>
    <n v="4876"/>
  </r>
  <r>
    <s v="F25086"/>
    <x v="0"/>
    <d v="2021-10-26T11:00:58"/>
    <d v="2021-10-26T11:03:38"/>
    <n v="31002"/>
    <n v="31011"/>
    <n v="38.856425000000002"/>
    <n v="-77.049232000000003"/>
    <n v="38.852929000000003"/>
    <n v="-77.049723"/>
    <x v="1"/>
    <x v="650"/>
    <n v="4877"/>
  </r>
  <r>
    <s v="F25087"/>
    <x v="0"/>
    <d v="2021-10-15T09:31:32"/>
    <d v="2021-10-15T11:08:39"/>
    <n v="31002"/>
    <n v="31011"/>
    <n v="38.856425000000002"/>
    <n v="-77.049232000000003"/>
    <n v="38.852929000000003"/>
    <n v="-77.049723"/>
    <x v="1"/>
    <x v="439"/>
    <n v="4878"/>
  </r>
  <r>
    <s v="F25088"/>
    <x v="0"/>
    <d v="2021-10-08T18:09:56"/>
    <d v="2021-10-08T18:14:37"/>
    <n v="31002"/>
    <n v="31011"/>
    <n v="38.856425000000002"/>
    <n v="-77.049232000000003"/>
    <n v="38.852929000000003"/>
    <n v="-77.049723"/>
    <x v="0"/>
    <x v="441"/>
    <n v="4879"/>
  </r>
  <r>
    <s v="F25089"/>
    <x v="0"/>
    <d v="2021-10-26T19:03:21"/>
    <d v="2021-10-26T19:09:10"/>
    <n v="31002"/>
    <n v="31011"/>
    <n v="38.856425000000002"/>
    <n v="-77.049232000000003"/>
    <n v="38.852929000000003"/>
    <n v="-77.049723"/>
    <x v="0"/>
    <x v="644"/>
    <n v="4880"/>
  </r>
  <r>
    <s v="F25090"/>
    <x v="0"/>
    <d v="2021-10-08T18:09:01"/>
    <d v="2021-10-08T18:14:37"/>
    <n v="31002"/>
    <n v="31011"/>
    <n v="38.856425000000002"/>
    <n v="-77.049232000000003"/>
    <n v="38.852929000000003"/>
    <n v="-77.049723"/>
    <x v="0"/>
    <x v="50"/>
    <n v="4881"/>
  </r>
  <r>
    <s v="F25091"/>
    <x v="0"/>
    <d v="2021-10-26T11:06:04"/>
    <d v="2021-10-26T11:08:33"/>
    <n v="31009"/>
    <n v="31011"/>
    <n v="38.848466000000002"/>
    <n v="-77.051513999999997"/>
    <n v="38.852929000000003"/>
    <n v="-77.049723"/>
    <x v="1"/>
    <x v="27"/>
    <n v="4882"/>
  </r>
  <r>
    <s v="F25092"/>
    <x v="0"/>
    <d v="2021-10-27T21:44:50"/>
    <d v="2021-10-27T22:19:17"/>
    <n v="31002"/>
    <n v="31011"/>
    <n v="38.856425000000002"/>
    <n v="-77.049232000000003"/>
    <n v="38.852929000000003"/>
    <n v="-77.049723"/>
    <x v="1"/>
    <x v="638"/>
    <n v="4883"/>
  </r>
  <r>
    <s v="F25093"/>
    <x v="0"/>
    <d v="2021-10-02T10:46:51"/>
    <d v="2021-10-02T10:49:24"/>
    <n v="31009"/>
    <n v="31011"/>
    <n v="38.848466000000002"/>
    <n v="-77.051513999999997"/>
    <n v="38.852929000000003"/>
    <n v="-77.049723"/>
    <x v="1"/>
    <x v="459"/>
    <n v="4884"/>
  </r>
  <r>
    <s v="F25094"/>
    <x v="0"/>
    <d v="2021-10-03T20:12:01"/>
    <d v="2021-10-03T20:17:03"/>
    <n v="31003"/>
    <n v="31011"/>
    <n v="38.861055999999998"/>
    <n v="-77.049417000000005"/>
    <n v="38.852929000000003"/>
    <n v="-77.049723"/>
    <x v="1"/>
    <x v="101"/>
    <n v="4885"/>
  </r>
  <r>
    <s v="F25095"/>
    <x v="0"/>
    <d v="2021-10-05T23:15:32"/>
    <d v="2021-10-05T23:19:08"/>
    <n v="31003"/>
    <n v="31011"/>
    <n v="38.861055999999998"/>
    <n v="-77.049417000000005"/>
    <n v="38.852929000000003"/>
    <n v="-77.049723"/>
    <x v="1"/>
    <x v="591"/>
    <n v="4886"/>
  </r>
  <r>
    <s v="F25096"/>
    <x v="0"/>
    <d v="2021-10-21T12:15:16"/>
    <d v="2021-10-21T12:19:41"/>
    <n v="31003"/>
    <n v="31011"/>
    <n v="38.861055999999998"/>
    <n v="-77.049417000000005"/>
    <n v="38.852929000000003"/>
    <n v="-77.049723"/>
    <x v="1"/>
    <x v="8"/>
    <n v="4887"/>
  </r>
  <r>
    <s v="F25097"/>
    <x v="0"/>
    <d v="2021-10-12T21:30:53"/>
    <d v="2021-10-12T21:35:19"/>
    <n v="31003"/>
    <n v="31011"/>
    <n v="38.861055999999998"/>
    <n v="-77.049417000000005"/>
    <n v="38.852929000000003"/>
    <n v="-77.049723"/>
    <x v="0"/>
    <x v="279"/>
    <n v="4888"/>
  </r>
  <r>
    <s v="F25098"/>
    <x v="0"/>
    <d v="2021-10-29T18:29:41"/>
    <d v="2021-10-29T18:39:14"/>
    <n v="31009"/>
    <n v="31011"/>
    <n v="38.848466000000002"/>
    <n v="-77.051513999999997"/>
    <n v="38.852929000000003"/>
    <n v="-77.049723"/>
    <x v="1"/>
    <x v="449"/>
    <n v="4889"/>
  </r>
  <r>
    <s v="F25099"/>
    <x v="0"/>
    <d v="2021-10-29T18:28:22"/>
    <d v="2021-10-29T18:35:41"/>
    <n v="31009"/>
    <n v="31011"/>
    <n v="38.848466000000002"/>
    <n v="-77.051513999999997"/>
    <n v="38.852929000000003"/>
    <n v="-77.049723"/>
    <x v="1"/>
    <x v="204"/>
    <n v="4890"/>
  </r>
  <r>
    <s v="F25100"/>
    <x v="0"/>
    <d v="2021-10-29T18:27:58"/>
    <d v="2021-10-29T18:39:45"/>
    <n v="31009"/>
    <n v="31011"/>
    <n v="38.848466000000002"/>
    <n v="-77.051513999999997"/>
    <n v="38.852929000000003"/>
    <n v="-77.049723"/>
    <x v="1"/>
    <x v="499"/>
    <n v="4891"/>
  </r>
  <r>
    <s v="F25101"/>
    <x v="0"/>
    <d v="2021-10-07T15:29:25"/>
    <d v="2021-10-07T15:54:56"/>
    <n v="31011"/>
    <n v="31011"/>
    <n v="38.852929000000003"/>
    <n v="-77.049723"/>
    <n v="38.852929000000003"/>
    <n v="-77.049723"/>
    <x v="0"/>
    <x v="298"/>
    <n v="4892"/>
  </r>
  <r>
    <s v="F25102"/>
    <x v="0"/>
    <d v="2021-10-04T19:09:16"/>
    <d v="2021-10-04T19:12:26"/>
    <n v="31011"/>
    <n v="31011"/>
    <n v="38.852929000000003"/>
    <n v="-77.049723"/>
    <n v="38.852929000000003"/>
    <n v="-77.049723"/>
    <x v="0"/>
    <x v="74"/>
    <n v="4893"/>
  </r>
  <r>
    <s v="F25103"/>
    <x v="0"/>
    <d v="2021-10-10T15:44:10"/>
    <d v="2021-10-10T16:14:19"/>
    <n v="31011"/>
    <n v="31011"/>
    <n v="38.852929000000003"/>
    <n v="-77.049723"/>
    <n v="38.852929000000003"/>
    <n v="-77.049723"/>
    <x v="0"/>
    <x v="450"/>
    <n v="4894"/>
  </r>
  <r>
    <s v="F25104"/>
    <x v="0"/>
    <d v="2021-10-31T15:24:25"/>
    <d v="2021-10-31T15:28:35"/>
    <n v="31002"/>
    <n v="31011"/>
    <n v="38.856425000000002"/>
    <n v="-77.049232000000003"/>
    <n v="38.852929000000003"/>
    <n v="-77.049723"/>
    <x v="0"/>
    <x v="179"/>
    <n v="4895"/>
  </r>
  <r>
    <s v="F25105"/>
    <x v="2"/>
    <d v="2021-10-24T20:23:50"/>
    <d v="2021-10-24T20:41:15"/>
    <n v="31003"/>
    <n v="31011"/>
    <n v="38.861055999999998"/>
    <n v="-77.049417000000005"/>
    <n v="38.852929000000003"/>
    <n v="-77.049723"/>
    <x v="1"/>
    <x v="521"/>
    <n v="4896"/>
  </r>
  <r>
    <s v="F25106"/>
    <x v="0"/>
    <d v="2021-10-10T15:07:58"/>
    <d v="2021-10-10T16:04:39"/>
    <n v="31011"/>
    <n v="31011"/>
    <n v="38.852929000000003"/>
    <n v="-77.049723"/>
    <n v="38.852929000000003"/>
    <n v="-77.049723"/>
    <x v="1"/>
    <x v="55"/>
    <n v="4897"/>
  </r>
  <r>
    <s v="F25107"/>
    <x v="0"/>
    <d v="2021-10-12T08:42:25"/>
    <d v="2021-10-12T09:45:45"/>
    <n v="31011"/>
    <n v="31011"/>
    <n v="38.852929000000003"/>
    <n v="-77.049723"/>
    <n v="38.852929000000003"/>
    <n v="-77.049723"/>
    <x v="1"/>
    <x v="281"/>
    <n v="4898"/>
  </r>
  <r>
    <s v="F25108"/>
    <x v="0"/>
    <d v="2021-10-01T19:46:46"/>
    <d v="2021-10-01T20:10:38"/>
    <n v="31011"/>
    <n v="31011"/>
    <n v="38.852929000000003"/>
    <n v="-77.049723"/>
    <n v="38.852929000000003"/>
    <n v="-77.049723"/>
    <x v="1"/>
    <x v="245"/>
    <n v="4899"/>
  </r>
  <r>
    <s v="F25109"/>
    <x v="0"/>
    <d v="2021-10-03T15:12:55"/>
    <d v="2021-10-03T15:15:34"/>
    <n v="31011"/>
    <n v="31011"/>
    <n v="38.852929000000003"/>
    <n v="-77.049723"/>
    <n v="38.852929000000003"/>
    <n v="-77.049723"/>
    <x v="0"/>
    <x v="199"/>
    <n v="4900"/>
  </r>
  <r>
    <s v="F25110"/>
    <x v="0"/>
    <d v="2021-10-05T14:00:03"/>
    <d v="2021-10-05T15:11:14"/>
    <n v="31011"/>
    <n v="31011"/>
    <n v="38.852929000000003"/>
    <n v="-77.049723"/>
    <n v="38.852929000000003"/>
    <n v="-77.049723"/>
    <x v="1"/>
    <x v="652"/>
    <n v="4901"/>
  </r>
  <r>
    <s v="F25111"/>
    <x v="0"/>
    <d v="2021-10-12T09:35:21"/>
    <d v="2021-10-12T09:45:58"/>
    <n v="31011"/>
    <n v="31011"/>
    <n v="38.852929000000003"/>
    <n v="-77.049723"/>
    <n v="38.852929000000003"/>
    <n v="-77.049723"/>
    <x v="1"/>
    <x v="14"/>
    <n v="4902"/>
  </r>
  <r>
    <s v="F25112"/>
    <x v="0"/>
    <d v="2021-10-01T17:41:44"/>
    <d v="2021-10-01T17:45:53"/>
    <n v="31002"/>
    <n v="31011"/>
    <n v="38.856425000000002"/>
    <n v="-77.049232000000003"/>
    <n v="38.852929000000003"/>
    <n v="-77.049723"/>
    <x v="0"/>
    <x v="592"/>
    <n v="4903"/>
  </r>
  <r>
    <s v="F25113"/>
    <x v="0"/>
    <d v="2021-10-09T13:25:28"/>
    <d v="2021-10-09T13:29:02"/>
    <n v="31003"/>
    <n v="31011"/>
    <n v="38.861055999999998"/>
    <n v="-77.049417000000005"/>
    <n v="38.852929000000003"/>
    <n v="-77.049723"/>
    <x v="0"/>
    <x v="598"/>
    <n v="4904"/>
  </r>
  <r>
    <s v="F25114"/>
    <x v="0"/>
    <d v="2021-10-02T22:38:05"/>
    <d v="2021-10-02T22:43:51"/>
    <n v="31003"/>
    <n v="31011"/>
    <n v="38.861055999999998"/>
    <n v="-77.049417000000005"/>
    <n v="38.852929000000003"/>
    <n v="-77.049723"/>
    <x v="1"/>
    <x v="246"/>
    <n v="4905"/>
  </r>
  <r>
    <s v="F25115"/>
    <x v="0"/>
    <d v="2021-10-21T14:14:23"/>
    <d v="2021-10-21T15:19:54"/>
    <n v="31011"/>
    <n v="31011"/>
    <n v="38.852929000000003"/>
    <n v="-77.049723"/>
    <n v="38.852929000000003"/>
    <n v="-77.049723"/>
    <x v="0"/>
    <x v="593"/>
    <n v="4906"/>
  </r>
  <r>
    <s v="F25116"/>
    <x v="0"/>
    <d v="2021-10-22T17:25:09"/>
    <d v="2021-10-22T17:54:32"/>
    <n v="31271"/>
    <n v="31002"/>
    <n v="38.892274999999998"/>
    <n v="-77.013917000000006"/>
    <n v="38.856425000000002"/>
    <n v="-77.049232000000003"/>
    <x v="1"/>
    <x v="600"/>
    <n v="4907"/>
  </r>
  <r>
    <s v="F25117"/>
    <x v="0"/>
    <d v="2021-10-28T11:58:16"/>
    <d v="2021-10-28T13:10:42"/>
    <n v="31271"/>
    <n v="31009"/>
    <n v="38.892274999999998"/>
    <n v="-77.013917000000006"/>
    <n v="38.848466000000002"/>
    <n v="-77.051513999999997"/>
    <x v="1"/>
    <x v="580"/>
    <n v="4908"/>
  </r>
  <r>
    <s v="F25118"/>
    <x v="0"/>
    <d v="2021-10-27T17:28:41"/>
    <d v="2021-10-27T18:00:08"/>
    <n v="31271"/>
    <n v="31002"/>
    <n v="38.892274999999998"/>
    <n v="-77.013917000000006"/>
    <n v="38.856425000000002"/>
    <n v="-77.049232000000003"/>
    <x v="0"/>
    <x v="20"/>
    <n v="4909"/>
  </r>
  <r>
    <s v="F25119"/>
    <x v="0"/>
    <d v="2021-10-25T07:40:01"/>
    <d v="2021-10-25T08:18:52"/>
    <n v="31069"/>
    <n v="31002"/>
    <n v="38.871822000000002"/>
    <n v="-77.107906"/>
    <n v="38.856425000000002"/>
    <n v="-77.049232000000003"/>
    <x v="1"/>
    <x v="453"/>
    <n v="4910"/>
  </r>
  <r>
    <s v="F25120"/>
    <x v="0"/>
    <d v="2021-10-19T07:37:39"/>
    <d v="2021-10-19T08:20:03"/>
    <n v="31069"/>
    <n v="31002"/>
    <n v="38.871822000000002"/>
    <n v="-77.107906"/>
    <n v="38.856425000000002"/>
    <n v="-77.049232000000003"/>
    <x v="1"/>
    <x v="594"/>
    <n v="4911"/>
  </r>
  <r>
    <s v="F25121"/>
    <x v="0"/>
    <d v="2021-10-05T15:04:48"/>
    <d v="2021-10-05T15:30:03"/>
    <n v="31041"/>
    <n v="31002"/>
    <n v="38.803123999999997"/>
    <n v="-77.040362999999999"/>
    <n v="38.856425000000002"/>
    <n v="-77.049232000000003"/>
    <x v="1"/>
    <x v="637"/>
    <n v="4912"/>
  </r>
  <r>
    <s v="F25122"/>
    <x v="0"/>
    <d v="2021-10-09T11:47:13"/>
    <d v="2021-10-09T12:12:00"/>
    <n v="31041"/>
    <n v="31002"/>
    <n v="38.803123999999997"/>
    <n v="-77.040362999999999"/>
    <n v="38.856425000000002"/>
    <n v="-77.049232000000003"/>
    <x v="1"/>
    <x v="603"/>
    <n v="4913"/>
  </r>
  <r>
    <s v="F25123"/>
    <x v="0"/>
    <d v="2021-10-09T15:20:53"/>
    <d v="2021-10-09T16:00:14"/>
    <n v="31041"/>
    <n v="31002"/>
    <n v="38.803123999999997"/>
    <n v="-77.040362999999999"/>
    <n v="38.856425000000002"/>
    <n v="-77.049232000000003"/>
    <x v="1"/>
    <x v="313"/>
    <n v="4914"/>
  </r>
  <r>
    <s v="F25124"/>
    <x v="0"/>
    <d v="2021-10-13T15:43:47"/>
    <d v="2021-10-13T16:07:39"/>
    <n v="31041"/>
    <n v="31002"/>
    <n v="38.803123999999997"/>
    <n v="-77.040362999999999"/>
    <n v="38.856425000000002"/>
    <n v="-77.049232000000003"/>
    <x v="1"/>
    <x v="486"/>
    <n v="4915"/>
  </r>
  <r>
    <s v="F25125"/>
    <x v="2"/>
    <d v="2021-10-02T14:18:07"/>
    <d v="2021-10-02T14:48:46"/>
    <n v="31041"/>
    <n v="31002"/>
    <n v="38.803123999999997"/>
    <n v="-77.040362999999999"/>
    <n v="38.856425000000002"/>
    <n v="-77.049232000000003"/>
    <x v="1"/>
    <x v="55"/>
    <n v="4916"/>
  </r>
  <r>
    <s v="F25126"/>
    <x v="2"/>
    <d v="2021-10-24T16:03:43"/>
    <d v="2021-10-24T16:42:05"/>
    <n v="31041"/>
    <n v="31011"/>
    <n v="38.803123999999997"/>
    <n v="-77.040362999999999"/>
    <n v="38.852929000000003"/>
    <n v="-77.049723"/>
    <x v="1"/>
    <x v="262"/>
    <n v="4917"/>
  </r>
  <r>
    <s v="F25127"/>
    <x v="0"/>
    <d v="2021-10-22T13:18:13"/>
    <d v="2021-10-22T13:20:36"/>
    <n v="31944"/>
    <n v="31009"/>
    <n v="38.845027999999999"/>
    <n v="-77.051956000000004"/>
    <n v="38.848466000000002"/>
    <n v="-77.051513999999997"/>
    <x v="0"/>
    <x v="541"/>
    <n v="4918"/>
  </r>
  <r>
    <s v="F25128"/>
    <x v="0"/>
    <d v="2021-10-20T19:19:08"/>
    <d v="2021-10-20T19:26:20"/>
    <n v="31944"/>
    <n v="31002"/>
    <n v="38.845027999999999"/>
    <n v="-77.051956000000004"/>
    <n v="38.856425000000002"/>
    <n v="-77.049232000000003"/>
    <x v="1"/>
    <x v="505"/>
    <n v="4919"/>
  </r>
  <r>
    <s v="F25129"/>
    <x v="0"/>
    <d v="2021-10-22T08:17:09"/>
    <d v="2021-10-22T08:24:13"/>
    <n v="31944"/>
    <n v="31002"/>
    <n v="38.845027999999999"/>
    <n v="-77.051956000000004"/>
    <n v="38.856425000000002"/>
    <n v="-77.049232000000003"/>
    <x v="1"/>
    <x v="9"/>
    <n v="4920"/>
  </r>
  <r>
    <s v="F25130"/>
    <x v="0"/>
    <d v="2021-10-02T09:16:38"/>
    <d v="2021-10-02T09:28:50"/>
    <n v="31944"/>
    <n v="31002"/>
    <n v="38.845027999999999"/>
    <n v="-77.051956000000004"/>
    <n v="38.856425000000002"/>
    <n v="-77.049232000000003"/>
    <x v="1"/>
    <x v="104"/>
    <n v="4921"/>
  </r>
  <r>
    <s v="F25131"/>
    <x v="1"/>
    <d v="2021-10-12T07:29:40"/>
    <d v="2021-10-12T07:33:33"/>
    <n v="31944"/>
    <n v="31002"/>
    <n v="38.844937999999999"/>
    <n v="-77.051811999999998"/>
    <n v="38.856216000000003"/>
    <n v="-77.049386999999996"/>
    <x v="0"/>
    <x v="233"/>
    <n v="4922"/>
  </r>
  <r>
    <s v="F25132"/>
    <x v="0"/>
    <d v="2021-10-07T18:21:05"/>
    <d v="2021-10-07T18:26:52"/>
    <n v="31944"/>
    <n v="31002"/>
    <n v="38.845027999999999"/>
    <n v="-77.051956000000004"/>
    <n v="38.856425000000002"/>
    <n v="-77.049232000000003"/>
    <x v="1"/>
    <x v="243"/>
    <n v="4923"/>
  </r>
  <r>
    <s v="F25133"/>
    <x v="0"/>
    <d v="2021-10-08T07:39:55"/>
    <d v="2021-10-08T07:45:47"/>
    <n v="31944"/>
    <n v="31002"/>
    <n v="38.845027999999999"/>
    <n v="-77.051956000000004"/>
    <n v="38.856425000000002"/>
    <n v="-77.049232000000003"/>
    <x v="0"/>
    <x v="131"/>
    <n v="4924"/>
  </r>
  <r>
    <s v="F25134"/>
    <x v="0"/>
    <d v="2021-10-21T08:59:50"/>
    <d v="2021-10-21T09:06:50"/>
    <n v="31944"/>
    <n v="31002"/>
    <n v="38.845027999999999"/>
    <n v="-77.051956000000004"/>
    <n v="38.856425000000002"/>
    <n v="-77.049232000000003"/>
    <x v="1"/>
    <x v="577"/>
    <n v="4925"/>
  </r>
  <r>
    <s v="F25135"/>
    <x v="0"/>
    <d v="2021-10-24T13:33:46"/>
    <d v="2021-10-24T13:46:53"/>
    <n v="31944"/>
    <n v="31002"/>
    <n v="38.845027999999999"/>
    <n v="-77.051956000000004"/>
    <n v="38.856425000000002"/>
    <n v="-77.049232000000003"/>
    <x v="0"/>
    <x v="194"/>
    <n v="4926"/>
  </r>
  <r>
    <s v="F25136"/>
    <x v="0"/>
    <d v="2021-10-21T21:20:01"/>
    <d v="2021-10-21T21:27:20"/>
    <n v="31944"/>
    <n v="31003"/>
    <n v="38.845027999999999"/>
    <n v="-77.051956000000004"/>
    <n v="38.861055999999998"/>
    <n v="-77.049417000000005"/>
    <x v="0"/>
    <x v="592"/>
    <n v="4927"/>
  </r>
  <r>
    <s v="F25137"/>
    <x v="0"/>
    <d v="2021-10-12T12:01:00"/>
    <d v="2021-10-12T12:07:23"/>
    <n v="31944"/>
    <n v="31003"/>
    <n v="38.845027999999999"/>
    <n v="-77.051956000000004"/>
    <n v="38.861055999999998"/>
    <n v="-77.049417000000005"/>
    <x v="1"/>
    <x v="210"/>
    <n v="4928"/>
  </r>
  <r>
    <s v="F25138"/>
    <x v="0"/>
    <d v="2021-10-12T20:21:59"/>
    <d v="2021-10-12T20:28:07"/>
    <n v="31944"/>
    <n v="31011"/>
    <n v="38.845027999999999"/>
    <n v="-77.051956000000004"/>
    <n v="38.852929000000003"/>
    <n v="-77.049723"/>
    <x v="1"/>
    <x v="479"/>
    <n v="4929"/>
  </r>
  <r>
    <s v="F25139"/>
    <x v="0"/>
    <d v="2021-10-01T17:57:07"/>
    <d v="2021-10-01T18:02:17"/>
    <n v="31944"/>
    <n v="31011"/>
    <n v="38.845027999999999"/>
    <n v="-77.051956000000004"/>
    <n v="38.852929000000003"/>
    <n v="-77.049723"/>
    <x v="0"/>
    <x v="44"/>
    <n v="4930"/>
  </r>
  <r>
    <s v="F25140"/>
    <x v="0"/>
    <d v="2021-10-01T16:09:55"/>
    <d v="2021-10-01T16:13:55"/>
    <n v="31944"/>
    <n v="31011"/>
    <n v="38.845027999999999"/>
    <n v="-77.051956000000004"/>
    <n v="38.852929000000003"/>
    <n v="-77.049723"/>
    <x v="0"/>
    <x v="29"/>
    <n v="4931"/>
  </r>
  <r>
    <s v="F25141"/>
    <x v="0"/>
    <d v="2021-10-01T18:42:42"/>
    <d v="2021-10-01T18:46:38"/>
    <n v="31944"/>
    <n v="31011"/>
    <n v="38.845027999999999"/>
    <n v="-77.051956000000004"/>
    <n v="38.852929000000003"/>
    <n v="-77.049723"/>
    <x v="0"/>
    <x v="82"/>
    <n v="4932"/>
  </r>
  <r>
    <s v="F25142"/>
    <x v="0"/>
    <d v="2021-10-09T15:25:16"/>
    <d v="2021-10-09T15:30:53"/>
    <n v="31944"/>
    <n v="31011"/>
    <n v="38.845027999999999"/>
    <n v="-77.051956000000004"/>
    <n v="38.852929000000003"/>
    <n v="-77.049723"/>
    <x v="1"/>
    <x v="311"/>
    <n v="4933"/>
  </r>
  <r>
    <s v="F25143"/>
    <x v="0"/>
    <d v="2021-10-09T10:11:00"/>
    <d v="2021-10-09T10:15:42"/>
    <n v="31944"/>
    <n v="31011"/>
    <n v="38.845027999999999"/>
    <n v="-77.051956000000004"/>
    <n v="38.852929000000003"/>
    <n v="-77.049723"/>
    <x v="1"/>
    <x v="554"/>
    <n v="4934"/>
  </r>
  <r>
    <s v="F25144"/>
    <x v="0"/>
    <d v="2021-10-27T17:16:06"/>
    <d v="2021-10-27T17:20:03"/>
    <n v="31944"/>
    <n v="31011"/>
    <n v="38.845027999999999"/>
    <n v="-77.051956000000004"/>
    <n v="38.852929000000003"/>
    <n v="-77.049723"/>
    <x v="1"/>
    <x v="486"/>
    <n v="4935"/>
  </r>
  <r>
    <s v="F25145"/>
    <x v="0"/>
    <d v="2021-10-19T10:03:36"/>
    <d v="2021-10-19T10:08:28"/>
    <n v="31944"/>
    <n v="31011"/>
    <n v="38.845027999999999"/>
    <n v="-77.051956000000004"/>
    <n v="38.852929000000003"/>
    <n v="-77.049723"/>
    <x v="1"/>
    <x v="166"/>
    <n v="4936"/>
  </r>
  <r>
    <s v="F25146"/>
    <x v="0"/>
    <d v="2021-10-26T17:46:40"/>
    <d v="2021-10-26T17:51:22"/>
    <n v="31944"/>
    <n v="31011"/>
    <n v="38.845027999999999"/>
    <n v="-77.051956000000004"/>
    <n v="38.852929000000003"/>
    <n v="-77.049723"/>
    <x v="1"/>
    <x v="208"/>
    <n v="4937"/>
  </r>
  <r>
    <s v="F25147"/>
    <x v="0"/>
    <d v="2021-10-26T17:46:02"/>
    <d v="2021-10-26T17:51:08"/>
    <n v="31944"/>
    <n v="31011"/>
    <n v="38.845027999999999"/>
    <n v="-77.051956000000004"/>
    <n v="38.852929000000003"/>
    <n v="-77.049723"/>
    <x v="1"/>
    <x v="544"/>
    <n v="4938"/>
  </r>
  <r>
    <s v="F25148"/>
    <x v="0"/>
    <d v="2021-10-07T17:29:31"/>
    <d v="2021-10-07T18:57:32"/>
    <n v="31944"/>
    <n v="31009"/>
    <n v="38.845027999999999"/>
    <n v="-77.051956000000004"/>
    <n v="38.848466000000002"/>
    <n v="-77.051513999999997"/>
    <x v="1"/>
    <x v="435"/>
    <n v="4939"/>
  </r>
  <r>
    <s v="F25149"/>
    <x v="1"/>
    <d v="2021-10-21T07:41:10"/>
    <d v="2021-10-21T07:46:08"/>
    <n v="31944"/>
    <n v="31002"/>
    <n v="38.844797"/>
    <n v="-77.051490000000001"/>
    <n v="38.856141999999998"/>
    <n v="-77.049520000000001"/>
    <x v="1"/>
    <x v="435"/>
    <n v="4940"/>
  </r>
  <r>
    <s v="F25150"/>
    <x v="0"/>
    <d v="2021-10-13T18:21:05"/>
    <d v="2021-10-13T18:37:49"/>
    <n v="31944"/>
    <n v="31003"/>
    <n v="38.845027999999999"/>
    <n v="-77.051956000000004"/>
    <n v="38.861055999999998"/>
    <n v="-77.049417000000005"/>
    <x v="1"/>
    <x v="252"/>
    <n v="4941"/>
  </r>
  <r>
    <s v="F25151"/>
    <x v="0"/>
    <d v="2021-10-29T07:33:48"/>
    <d v="2021-10-29T07:39:04"/>
    <n v="31944"/>
    <n v="31002"/>
    <n v="38.845027999999999"/>
    <n v="-77.051956000000004"/>
    <n v="38.856425000000002"/>
    <n v="-77.049232000000003"/>
    <x v="0"/>
    <x v="159"/>
    <n v="4942"/>
  </r>
  <r>
    <s v="F25152"/>
    <x v="0"/>
    <d v="2021-10-16T14:50:36"/>
    <d v="2021-10-16T14:56:12"/>
    <n v="31944"/>
    <n v="31002"/>
    <n v="38.845027999999999"/>
    <n v="-77.051956000000004"/>
    <n v="38.856425000000002"/>
    <n v="-77.049232000000003"/>
    <x v="0"/>
    <x v="229"/>
    <n v="4943"/>
  </r>
  <r>
    <s v="F25153"/>
    <x v="0"/>
    <d v="2021-10-03T11:54:37"/>
    <d v="2021-10-03T12:01:03"/>
    <n v="31944"/>
    <n v="31002"/>
    <n v="38.845027999999999"/>
    <n v="-77.051956000000004"/>
    <n v="38.856425000000002"/>
    <n v="-77.049232000000003"/>
    <x v="0"/>
    <x v="43"/>
    <n v="4944"/>
  </r>
  <r>
    <s v="F25154"/>
    <x v="0"/>
    <d v="2021-10-06T20:37:50"/>
    <d v="2021-10-06T20:44:20"/>
    <n v="31944"/>
    <n v="31002"/>
    <n v="38.845027999999999"/>
    <n v="-77.051956000000004"/>
    <n v="38.856425000000002"/>
    <n v="-77.049232000000003"/>
    <x v="0"/>
    <x v="58"/>
    <n v="4945"/>
  </r>
  <r>
    <s v="F25155"/>
    <x v="0"/>
    <d v="2021-10-07T16:32:20"/>
    <d v="2021-10-07T16:40:32"/>
    <n v="31944"/>
    <n v="31002"/>
    <n v="38.845027999999999"/>
    <n v="-77.051956000000004"/>
    <n v="38.856425000000002"/>
    <n v="-77.049232000000003"/>
    <x v="0"/>
    <x v="640"/>
    <n v="4946"/>
  </r>
  <r>
    <s v="F25156"/>
    <x v="0"/>
    <d v="2021-10-26T16:10:26"/>
    <d v="2021-10-26T16:16:49"/>
    <n v="31944"/>
    <n v="31002"/>
    <n v="38.845027999999999"/>
    <n v="-77.051956000000004"/>
    <n v="38.856425000000002"/>
    <n v="-77.049232000000003"/>
    <x v="0"/>
    <x v="399"/>
    <n v="4947"/>
  </r>
  <r>
    <s v="F25157"/>
    <x v="0"/>
    <d v="2021-10-04T20:04:09"/>
    <d v="2021-10-04T20:12:06"/>
    <n v="31944"/>
    <n v="31002"/>
    <n v="38.845027999999999"/>
    <n v="-77.051956000000004"/>
    <n v="38.856425000000002"/>
    <n v="-77.049232000000003"/>
    <x v="0"/>
    <x v="489"/>
    <n v="4948"/>
  </r>
  <r>
    <s v="F25158"/>
    <x v="0"/>
    <d v="2021-10-24T13:32:45"/>
    <d v="2021-10-24T13:46:53"/>
    <n v="31944"/>
    <n v="31002"/>
    <n v="38.845027999999999"/>
    <n v="-77.051956000000004"/>
    <n v="38.856425000000002"/>
    <n v="-77.049232000000003"/>
    <x v="0"/>
    <x v="621"/>
    <n v="4949"/>
  </r>
  <r>
    <s v="F25159"/>
    <x v="0"/>
    <d v="2021-10-08T14:23:47"/>
    <d v="2021-10-08T14:29:52"/>
    <n v="31944"/>
    <n v="31002"/>
    <n v="38.845027999999999"/>
    <n v="-77.051956000000004"/>
    <n v="38.856425000000002"/>
    <n v="-77.049232000000003"/>
    <x v="1"/>
    <x v="122"/>
    <n v="4950"/>
  </r>
  <r>
    <s v="F25160"/>
    <x v="0"/>
    <d v="2021-10-03T13:53:45"/>
    <d v="2021-10-03T14:04:03"/>
    <n v="31944"/>
    <n v="31002"/>
    <n v="38.845027999999999"/>
    <n v="-77.051956000000004"/>
    <n v="38.856425000000002"/>
    <n v="-77.049232000000003"/>
    <x v="1"/>
    <x v="497"/>
    <n v="4951"/>
  </r>
  <r>
    <s v="F25161"/>
    <x v="2"/>
    <d v="2021-10-01T15:51:44"/>
    <d v="2021-10-01T15:58:55"/>
    <n v="31944"/>
    <n v="31002"/>
    <n v="38.845027999999999"/>
    <n v="-77.051956000000004"/>
    <n v="38.856425000000002"/>
    <n v="-77.049232000000003"/>
    <x v="1"/>
    <x v="654"/>
    <n v="4952"/>
  </r>
  <r>
    <s v="F25162"/>
    <x v="0"/>
    <d v="2021-10-28T07:44:08"/>
    <d v="2021-10-28T07:51:10"/>
    <n v="31944"/>
    <n v="31002"/>
    <n v="38.845027999999999"/>
    <n v="-77.051956000000004"/>
    <n v="38.856425000000002"/>
    <n v="-77.049232000000003"/>
    <x v="1"/>
    <x v="306"/>
    <n v="4953"/>
  </r>
  <r>
    <s v="F25163"/>
    <x v="0"/>
    <d v="2021-10-12T08:04:36"/>
    <d v="2021-10-12T08:13:29"/>
    <n v="31944"/>
    <n v="31002"/>
    <n v="38.845027999999999"/>
    <n v="-77.051956000000004"/>
    <n v="38.856425000000002"/>
    <n v="-77.049232000000003"/>
    <x v="1"/>
    <x v="131"/>
    <n v="4954"/>
  </r>
  <r>
    <s v="F25164"/>
    <x v="0"/>
    <d v="2021-10-27T07:38:46"/>
    <d v="2021-10-27T07:44:19"/>
    <n v="31944"/>
    <n v="31002"/>
    <n v="38.845027999999999"/>
    <n v="-77.051956000000004"/>
    <n v="38.856425000000002"/>
    <n v="-77.049232000000003"/>
    <x v="0"/>
    <x v="396"/>
    <n v="4955"/>
  </r>
  <r>
    <s v="F25165"/>
    <x v="2"/>
    <d v="2021-10-27T17:21:10"/>
    <d v="2021-10-27T17:26:51"/>
    <n v="31944"/>
    <n v="31002"/>
    <n v="38.845027999999999"/>
    <n v="-77.051956000000004"/>
    <n v="38.856425000000002"/>
    <n v="-77.049232000000003"/>
    <x v="1"/>
    <x v="138"/>
    <n v="4956"/>
  </r>
  <r>
    <s v="F25166"/>
    <x v="0"/>
    <d v="2021-10-08T20:57:57"/>
    <d v="2021-10-08T21:03:53"/>
    <n v="31944"/>
    <n v="31002"/>
    <n v="38.845027999999999"/>
    <n v="-77.051956000000004"/>
    <n v="38.856425000000002"/>
    <n v="-77.049232000000003"/>
    <x v="0"/>
    <x v="100"/>
    <n v="4957"/>
  </r>
  <r>
    <s v="F25167"/>
    <x v="0"/>
    <d v="2021-10-19T20:05:15"/>
    <d v="2021-10-19T20:10:00"/>
    <n v="31944"/>
    <n v="31011"/>
    <n v="38.845027999999999"/>
    <n v="-77.051956000000004"/>
    <n v="38.852929000000003"/>
    <n v="-77.049723"/>
    <x v="1"/>
    <x v="402"/>
    <n v="4958"/>
  </r>
  <r>
    <s v="F25168"/>
    <x v="0"/>
    <d v="2021-10-01T08:53:10"/>
    <d v="2021-10-01T08:59:00"/>
    <n v="31944"/>
    <n v="31011"/>
    <n v="38.845027999999999"/>
    <n v="-77.051956000000004"/>
    <n v="38.852929000000003"/>
    <n v="-77.049723"/>
    <x v="1"/>
    <x v="509"/>
    <n v="4959"/>
  </r>
  <r>
    <s v="F25169"/>
    <x v="0"/>
    <d v="2021-10-10T08:34:51"/>
    <d v="2021-10-10T08:39:03"/>
    <n v="31944"/>
    <n v="31011"/>
    <n v="38.845027999999999"/>
    <n v="-77.051956000000004"/>
    <n v="38.852929000000003"/>
    <n v="-77.049723"/>
    <x v="1"/>
    <x v="15"/>
    <n v="4960"/>
  </r>
  <r>
    <s v="F25170"/>
    <x v="0"/>
    <d v="2021-10-12T20:21:17"/>
    <d v="2021-10-12T20:27:54"/>
    <n v="31944"/>
    <n v="31011"/>
    <n v="38.845027999999999"/>
    <n v="-77.051956000000004"/>
    <n v="38.852929000000003"/>
    <n v="-77.049723"/>
    <x v="1"/>
    <x v="216"/>
    <n v="4961"/>
  </r>
  <r>
    <s v="F25171"/>
    <x v="0"/>
    <d v="2021-10-12T20:21:46"/>
    <d v="2021-10-12T20:27:58"/>
    <n v="31944"/>
    <n v="31011"/>
    <n v="38.845027999999999"/>
    <n v="-77.051956000000004"/>
    <n v="38.852929000000003"/>
    <n v="-77.049723"/>
    <x v="1"/>
    <x v="71"/>
    <n v="4962"/>
  </r>
  <r>
    <s v="F25172"/>
    <x v="0"/>
    <d v="2021-10-19T13:12:01"/>
    <d v="2021-10-19T13:17:29"/>
    <n v="31944"/>
    <n v="31011"/>
    <n v="38.845027999999999"/>
    <n v="-77.051956000000004"/>
    <n v="38.852929000000003"/>
    <n v="-77.049723"/>
    <x v="1"/>
    <x v="266"/>
    <n v="4963"/>
  </r>
  <r>
    <s v="F25173"/>
    <x v="0"/>
    <d v="2021-10-18T17:15:53"/>
    <d v="2021-10-18T17:20:07"/>
    <n v="31944"/>
    <n v="31011"/>
    <n v="38.845027999999999"/>
    <n v="-77.051956000000004"/>
    <n v="38.852929000000003"/>
    <n v="-77.049723"/>
    <x v="1"/>
    <x v="195"/>
    <n v="4964"/>
  </r>
  <r>
    <s v="F25174"/>
    <x v="0"/>
    <d v="2021-10-19T20:04:55"/>
    <d v="2021-10-19T20:09:59"/>
    <n v="31944"/>
    <n v="31011"/>
    <n v="38.845027999999999"/>
    <n v="-77.051956000000004"/>
    <n v="38.852929000000003"/>
    <n v="-77.049723"/>
    <x v="1"/>
    <x v="68"/>
    <n v="4965"/>
  </r>
  <r>
    <s v="F25175"/>
    <x v="0"/>
    <d v="2021-10-19T20:05:13"/>
    <d v="2021-10-19T20:09:47"/>
    <n v="31944"/>
    <n v="31011"/>
    <n v="38.845027999999999"/>
    <n v="-77.051956000000004"/>
    <n v="38.852929000000003"/>
    <n v="-77.049723"/>
    <x v="1"/>
    <x v="56"/>
    <n v="4966"/>
  </r>
  <r>
    <s v="F25176"/>
    <x v="0"/>
    <d v="2021-10-08T17:49:41"/>
    <d v="2021-10-08T17:54:28"/>
    <n v="31944"/>
    <n v="31011"/>
    <n v="38.845027999999999"/>
    <n v="-77.051956000000004"/>
    <n v="38.852929000000003"/>
    <n v="-77.049723"/>
    <x v="1"/>
    <x v="523"/>
    <n v="4967"/>
  </r>
  <r>
    <s v="F25177"/>
    <x v="0"/>
    <d v="2021-10-15T08:37:22"/>
    <d v="2021-10-15T08:42:57"/>
    <n v="31944"/>
    <n v="31011"/>
    <n v="38.845027999999999"/>
    <n v="-77.051956000000004"/>
    <n v="38.852929000000003"/>
    <n v="-77.049723"/>
    <x v="1"/>
    <x v="419"/>
    <n v="4968"/>
  </r>
  <r>
    <s v="F25178"/>
    <x v="0"/>
    <d v="2021-10-26T12:54:30"/>
    <d v="2021-10-26T12:59:42"/>
    <n v="31944"/>
    <n v="31011"/>
    <n v="38.845027999999999"/>
    <n v="-77.051956000000004"/>
    <n v="38.852929000000003"/>
    <n v="-77.049723"/>
    <x v="1"/>
    <x v="591"/>
    <n v="4969"/>
  </r>
  <r>
    <s v="F25179"/>
    <x v="0"/>
    <d v="2021-10-26T17:46:21"/>
    <d v="2021-10-26T17:51:13"/>
    <n v="31944"/>
    <n v="31011"/>
    <n v="38.845027999999999"/>
    <n v="-77.051956000000004"/>
    <n v="38.852929000000003"/>
    <n v="-77.049723"/>
    <x v="1"/>
    <x v="358"/>
    <n v="4970"/>
  </r>
  <r>
    <s v="F25180"/>
    <x v="0"/>
    <d v="2021-10-02T18:30:40"/>
    <d v="2021-10-02T18:34:40"/>
    <n v="31010"/>
    <n v="31009"/>
    <n v="38.842599999999997"/>
    <n v="-77.050200000000004"/>
    <n v="38.848466000000002"/>
    <n v="-77.051513999999997"/>
    <x v="0"/>
    <x v="256"/>
    <n v="4971"/>
  </r>
  <r>
    <s v="F25181"/>
    <x v="0"/>
    <d v="2021-10-02T18:30:35"/>
    <d v="2021-10-02T18:34:42"/>
    <n v="31010"/>
    <n v="31009"/>
    <n v="38.842599999999997"/>
    <n v="-77.050200000000004"/>
    <n v="38.848466000000002"/>
    <n v="-77.051513999999997"/>
    <x v="0"/>
    <x v="216"/>
    <n v="4972"/>
  </r>
  <r>
    <s v="F25182"/>
    <x v="0"/>
    <d v="2021-10-22T18:40:51"/>
    <d v="2021-10-22T18:45:13"/>
    <n v="31010"/>
    <n v="31009"/>
    <n v="38.842599999999997"/>
    <n v="-77.050200000000004"/>
    <n v="38.848466000000002"/>
    <n v="-77.051513999999997"/>
    <x v="1"/>
    <x v="233"/>
    <n v="4973"/>
  </r>
  <r>
    <s v="F25183"/>
    <x v="0"/>
    <d v="2021-10-11T10:35:22"/>
    <d v="2021-10-11T10:38:20"/>
    <n v="31010"/>
    <n v="31009"/>
    <n v="38.842599999999997"/>
    <n v="-77.050200000000004"/>
    <n v="38.848466000000002"/>
    <n v="-77.051513999999997"/>
    <x v="0"/>
    <x v="283"/>
    <n v="4974"/>
  </r>
  <r>
    <s v="F25184"/>
    <x v="0"/>
    <d v="2021-10-27T19:01:13"/>
    <d v="2021-10-27T19:04:40"/>
    <n v="31010"/>
    <n v="31009"/>
    <n v="38.842599999999997"/>
    <n v="-77.050200000000004"/>
    <n v="38.848466000000002"/>
    <n v="-77.051513999999997"/>
    <x v="0"/>
    <x v="380"/>
    <n v="4975"/>
  </r>
  <r>
    <s v="F25185"/>
    <x v="0"/>
    <d v="2021-10-10T02:20:40"/>
    <d v="2021-10-10T03:42:13"/>
    <n v="31010"/>
    <n v="31009"/>
    <n v="38.842599999999997"/>
    <n v="-77.050200000000004"/>
    <n v="38.848466000000002"/>
    <n v="-77.051513999999997"/>
    <x v="1"/>
    <x v="189"/>
    <n v="4976"/>
  </r>
  <r>
    <s v="F25186"/>
    <x v="0"/>
    <d v="2021-10-12T18:29:22"/>
    <d v="2021-10-12T18:33:28"/>
    <n v="31010"/>
    <n v="31009"/>
    <n v="38.842599999999997"/>
    <n v="-77.050200000000004"/>
    <n v="38.848466000000002"/>
    <n v="-77.051513999999997"/>
    <x v="0"/>
    <x v="635"/>
    <n v="4977"/>
  </r>
  <r>
    <s v="F25187"/>
    <x v="0"/>
    <d v="2021-10-28T14:41:39"/>
    <d v="2021-10-28T16:46:13"/>
    <n v="31010"/>
    <n v="31009"/>
    <n v="38.842599999999997"/>
    <n v="-77.050200000000004"/>
    <n v="38.848466000000002"/>
    <n v="-77.051513999999997"/>
    <x v="0"/>
    <x v="37"/>
    <n v="4978"/>
  </r>
  <r>
    <s v="F25188"/>
    <x v="0"/>
    <d v="2021-10-05T18:31:22"/>
    <d v="2021-10-05T18:36:36"/>
    <n v="31010"/>
    <n v="31009"/>
    <n v="38.842599999999997"/>
    <n v="-77.050200000000004"/>
    <n v="38.848466000000002"/>
    <n v="-77.051513999999997"/>
    <x v="0"/>
    <x v="528"/>
    <n v="4979"/>
  </r>
  <r>
    <s v="F25189"/>
    <x v="0"/>
    <d v="2021-10-11T16:48:49"/>
    <d v="2021-10-11T17:19:27"/>
    <n v="31010"/>
    <n v="31009"/>
    <n v="38.842599999999997"/>
    <n v="-77.050200000000004"/>
    <n v="38.848466000000002"/>
    <n v="-77.051513999999997"/>
    <x v="0"/>
    <x v="28"/>
    <n v="4980"/>
  </r>
  <r>
    <s v="F25190"/>
    <x v="0"/>
    <d v="2021-10-19T19:45:47"/>
    <d v="2021-10-19T19:50:05"/>
    <n v="31010"/>
    <n v="31009"/>
    <n v="38.842599999999997"/>
    <n v="-77.050200000000004"/>
    <n v="38.848466000000002"/>
    <n v="-77.051513999999997"/>
    <x v="1"/>
    <x v="19"/>
    <n v="4981"/>
  </r>
  <r>
    <s v="F25191"/>
    <x v="0"/>
    <d v="2021-10-23T12:38:07"/>
    <d v="2021-10-23T12:41:40"/>
    <n v="31010"/>
    <n v="31009"/>
    <n v="38.842599999999997"/>
    <n v="-77.050200000000004"/>
    <n v="38.848466000000002"/>
    <n v="-77.051513999999997"/>
    <x v="0"/>
    <x v="337"/>
    <n v="4982"/>
  </r>
  <r>
    <s v="F25192"/>
    <x v="0"/>
    <d v="2021-10-02T15:04:05"/>
    <d v="2021-10-02T15:10:10"/>
    <n v="31010"/>
    <n v="31009"/>
    <n v="38.842599999999997"/>
    <n v="-77.050200000000004"/>
    <n v="38.848466000000002"/>
    <n v="-77.051513999999997"/>
    <x v="0"/>
    <x v="13"/>
    <n v="4983"/>
  </r>
  <r>
    <s v="F25193"/>
    <x v="0"/>
    <d v="2021-10-03T20:33:00"/>
    <d v="2021-10-03T20:54:40"/>
    <n v="31010"/>
    <n v="31003"/>
    <n v="38.842599999999997"/>
    <n v="-77.050200000000004"/>
    <n v="38.861055999999998"/>
    <n v="-77.049417000000005"/>
    <x v="1"/>
    <x v="227"/>
    <n v="4984"/>
  </r>
  <r>
    <s v="F25194"/>
    <x v="0"/>
    <d v="2021-10-12T13:23:58"/>
    <d v="2021-10-12T13:35:08"/>
    <n v="31010"/>
    <n v="31003"/>
    <n v="38.842599999999997"/>
    <n v="-77.050200000000004"/>
    <n v="38.861055999999998"/>
    <n v="-77.049417000000005"/>
    <x v="1"/>
    <x v="239"/>
    <n v="4985"/>
  </r>
  <r>
    <s v="F25195"/>
    <x v="0"/>
    <d v="2021-10-03T20:38:50"/>
    <d v="2021-10-03T20:54:24"/>
    <n v="31010"/>
    <n v="31003"/>
    <n v="38.842599999999997"/>
    <n v="-77.050200000000004"/>
    <n v="38.861055999999998"/>
    <n v="-77.049417000000005"/>
    <x v="1"/>
    <x v="637"/>
    <n v="4986"/>
  </r>
  <r>
    <s v="F25196"/>
    <x v="0"/>
    <d v="2021-10-18T16:16:06"/>
    <d v="2021-10-18T16:27:19"/>
    <n v="31010"/>
    <n v="31003"/>
    <n v="38.842599999999997"/>
    <n v="-77.050200000000004"/>
    <n v="38.861055999999998"/>
    <n v="-77.049417000000005"/>
    <x v="0"/>
    <x v="635"/>
    <n v="4987"/>
  </r>
  <r>
    <s v="F25197"/>
    <x v="0"/>
    <d v="2021-10-13T17:29:21"/>
    <d v="2021-10-13T17:52:22"/>
    <n v="31010"/>
    <n v="31003"/>
    <n v="38.842599999999997"/>
    <n v="-77.050200000000004"/>
    <n v="38.861055999999998"/>
    <n v="-77.049417000000005"/>
    <x v="0"/>
    <x v="146"/>
    <n v="4988"/>
  </r>
  <r>
    <s v="F25198"/>
    <x v="2"/>
    <d v="2021-10-03T14:04:18"/>
    <d v="2021-10-03T14:20:14"/>
    <n v="31010"/>
    <n v="31003"/>
    <n v="38.842599999999997"/>
    <n v="-77.050200000000004"/>
    <n v="38.861055999999998"/>
    <n v="-77.049417000000005"/>
    <x v="1"/>
    <x v="170"/>
    <n v="4989"/>
  </r>
  <r>
    <s v="F25199"/>
    <x v="0"/>
    <d v="2021-10-05T17:07:23"/>
    <d v="2021-10-05T17:40:22"/>
    <n v="31010"/>
    <n v="31002"/>
    <n v="38.842599999999997"/>
    <n v="-77.050200000000004"/>
    <n v="38.856425000000002"/>
    <n v="-77.049232000000003"/>
    <x v="0"/>
    <x v="501"/>
    <n v="4990"/>
  </r>
  <r>
    <s v="F25200"/>
    <x v="2"/>
    <d v="2021-10-04T08:46:09"/>
    <d v="2021-10-04T08:53:34"/>
    <n v="31010"/>
    <n v="31002"/>
    <n v="38.842599999999997"/>
    <n v="-77.050200000000004"/>
    <n v="38.856425000000002"/>
    <n v="-77.049232000000003"/>
    <x v="1"/>
    <x v="611"/>
    <n v="4991"/>
  </r>
  <r>
    <s v="F25201"/>
    <x v="0"/>
    <d v="2021-10-02T19:04:08"/>
    <d v="2021-10-02T19:10:03"/>
    <n v="31010"/>
    <n v="31002"/>
    <n v="38.842599999999997"/>
    <n v="-77.050200000000004"/>
    <n v="38.856425000000002"/>
    <n v="-77.049232000000003"/>
    <x v="1"/>
    <x v="120"/>
    <n v="4992"/>
  </r>
  <r>
    <s v="F25202"/>
    <x v="0"/>
    <d v="2021-10-02T14:11:29"/>
    <d v="2021-10-02T14:20:51"/>
    <n v="31010"/>
    <n v="31002"/>
    <n v="38.842599999999997"/>
    <n v="-77.050200000000004"/>
    <n v="38.856425000000002"/>
    <n v="-77.049232000000003"/>
    <x v="1"/>
    <x v="4"/>
    <n v="4993"/>
  </r>
  <r>
    <s v="F25203"/>
    <x v="0"/>
    <d v="2021-10-13T13:17:03"/>
    <d v="2021-10-13T13:23:03"/>
    <n v="31010"/>
    <n v="31002"/>
    <n v="38.842599999999997"/>
    <n v="-77.050200000000004"/>
    <n v="38.856425000000002"/>
    <n v="-77.049232000000003"/>
    <x v="1"/>
    <x v="203"/>
    <n v="4994"/>
  </r>
  <r>
    <s v="F25204"/>
    <x v="0"/>
    <d v="2021-10-11T10:17:46"/>
    <d v="2021-10-11T10:26:09"/>
    <n v="31010"/>
    <n v="31002"/>
    <n v="38.842599999999997"/>
    <n v="-77.050200000000004"/>
    <n v="38.856425000000002"/>
    <n v="-77.049232000000003"/>
    <x v="0"/>
    <x v="95"/>
    <n v="4995"/>
  </r>
  <r>
    <s v="F25205"/>
    <x v="0"/>
    <d v="2021-10-18T20:02:01"/>
    <d v="2021-10-18T20:07:40"/>
    <n v="31010"/>
    <n v="31002"/>
    <n v="38.842599999999997"/>
    <n v="-77.050200000000004"/>
    <n v="38.856425000000002"/>
    <n v="-77.049232000000003"/>
    <x v="0"/>
    <x v="5"/>
    <n v="4996"/>
  </r>
  <r>
    <s v="F25206"/>
    <x v="0"/>
    <d v="2021-10-08T09:29:30"/>
    <d v="2021-10-08T09:35:50"/>
    <n v="31010"/>
    <n v="31002"/>
    <n v="38.842599999999997"/>
    <n v="-77.050200000000004"/>
    <n v="38.856425000000002"/>
    <n v="-77.049232000000003"/>
    <x v="0"/>
    <x v="602"/>
    <n v="4997"/>
  </r>
  <r>
    <s v="F25207"/>
    <x v="0"/>
    <d v="2021-10-13T17:06:51"/>
    <d v="2021-10-13T17:14:55"/>
    <n v="31010"/>
    <n v="31002"/>
    <n v="38.842599999999997"/>
    <n v="-77.050200000000004"/>
    <n v="38.856425000000002"/>
    <n v="-77.049232000000003"/>
    <x v="0"/>
    <x v="628"/>
    <n v="4998"/>
  </r>
  <r>
    <s v="F25208"/>
    <x v="0"/>
    <d v="2021-10-15T14:28:29"/>
    <d v="2021-10-15T14:34:05"/>
    <n v="31010"/>
    <n v="31002"/>
    <n v="38.842599999999997"/>
    <n v="-77.050200000000004"/>
    <n v="38.856425000000002"/>
    <n v="-77.049232000000003"/>
    <x v="1"/>
    <x v="568"/>
    <n v="4999"/>
  </r>
  <r>
    <s v="F25209"/>
    <x v="0"/>
    <d v="2021-10-15T17:04:34"/>
    <d v="2021-10-15T17:43:44"/>
    <n v="31010"/>
    <n v="31002"/>
    <n v="38.842599999999997"/>
    <n v="-77.050200000000004"/>
    <n v="38.856425000000002"/>
    <n v="-77.049232000000003"/>
    <x v="1"/>
    <x v="540"/>
    <n v="5000"/>
  </r>
  <r>
    <s v="F25210"/>
    <x v="0"/>
    <d v="2021-10-07T10:20:43"/>
    <d v="2021-10-07T10:27:10"/>
    <n v="31010"/>
    <n v="31002"/>
    <n v="38.842599999999997"/>
    <n v="-77.050200000000004"/>
    <n v="38.856425000000002"/>
    <n v="-77.049232000000003"/>
    <x v="1"/>
    <x v="658"/>
    <n v="5001"/>
  </r>
  <r>
    <s v="F25211"/>
    <x v="0"/>
    <d v="2021-10-01T17:53:45"/>
    <d v="2021-10-01T18:01:14"/>
    <n v="31010"/>
    <n v="31002"/>
    <n v="38.842599999999997"/>
    <n v="-77.050200000000004"/>
    <n v="38.856425000000002"/>
    <n v="-77.049232000000003"/>
    <x v="0"/>
    <x v="312"/>
    <n v="5002"/>
  </r>
  <r>
    <s v="F25212"/>
    <x v="0"/>
    <d v="2021-10-18T06:43:57"/>
    <d v="2021-10-18T06:49:36"/>
    <n v="31010"/>
    <n v="31002"/>
    <n v="38.842599999999997"/>
    <n v="-77.050200000000004"/>
    <n v="38.856425000000002"/>
    <n v="-77.049232000000003"/>
    <x v="0"/>
    <x v="584"/>
    <n v="5003"/>
  </r>
  <r>
    <s v="F25213"/>
    <x v="0"/>
    <d v="2021-10-03T13:17:12"/>
    <d v="2021-10-03T13:22:56"/>
    <n v="31010"/>
    <n v="31002"/>
    <n v="38.842599999999997"/>
    <n v="-77.050200000000004"/>
    <n v="38.856425000000002"/>
    <n v="-77.049232000000003"/>
    <x v="0"/>
    <x v="35"/>
    <n v="5004"/>
  </r>
  <r>
    <s v="F25214"/>
    <x v="0"/>
    <d v="2021-10-01T18:37:18"/>
    <d v="2021-10-01T18:48:13"/>
    <n v="31010"/>
    <n v="31002"/>
    <n v="38.842599999999997"/>
    <n v="-77.050200000000004"/>
    <n v="38.856425000000002"/>
    <n v="-77.049232000000003"/>
    <x v="1"/>
    <x v="457"/>
    <n v="5005"/>
  </r>
  <r>
    <s v="F25215"/>
    <x v="0"/>
    <d v="2021-10-04T10:42:23"/>
    <d v="2021-10-04T10:50:07"/>
    <n v="31010"/>
    <n v="31002"/>
    <n v="38.842599999999997"/>
    <n v="-77.050200000000004"/>
    <n v="38.856425000000002"/>
    <n v="-77.049232000000003"/>
    <x v="1"/>
    <x v="567"/>
    <n v="5006"/>
  </r>
  <r>
    <s v="F25216"/>
    <x v="0"/>
    <d v="2021-10-01T17:53:43"/>
    <d v="2021-10-01T18:01:09"/>
    <n v="31010"/>
    <n v="31002"/>
    <n v="38.842599999999997"/>
    <n v="-77.050200000000004"/>
    <n v="38.856425000000002"/>
    <n v="-77.049232000000003"/>
    <x v="0"/>
    <x v="341"/>
    <n v="5007"/>
  </r>
  <r>
    <s v="F25217"/>
    <x v="0"/>
    <d v="2021-10-15T12:44:00"/>
    <d v="2021-10-15T12:51:58"/>
    <n v="31010"/>
    <n v="31002"/>
    <n v="38.842599999999997"/>
    <n v="-77.050200000000004"/>
    <n v="38.856425000000002"/>
    <n v="-77.049232000000003"/>
    <x v="0"/>
    <x v="214"/>
    <n v="5008"/>
  </r>
  <r>
    <s v="F25218"/>
    <x v="0"/>
    <d v="2021-10-20T09:06:07"/>
    <d v="2021-10-20T09:14:09"/>
    <n v="31010"/>
    <n v="31002"/>
    <n v="38.842599999999997"/>
    <n v="-77.050200000000004"/>
    <n v="38.856425000000002"/>
    <n v="-77.049232000000003"/>
    <x v="0"/>
    <x v="140"/>
    <n v="5009"/>
  </r>
  <r>
    <s v="F25219"/>
    <x v="0"/>
    <d v="2021-10-14T16:48:44"/>
    <d v="2021-10-14T16:56:55"/>
    <n v="31010"/>
    <n v="31002"/>
    <n v="38.842599999999997"/>
    <n v="-77.050200000000004"/>
    <n v="38.856425000000002"/>
    <n v="-77.049232000000003"/>
    <x v="0"/>
    <x v="60"/>
    <n v="5010"/>
  </r>
  <r>
    <s v="F25220"/>
    <x v="0"/>
    <d v="2021-10-05T17:07:06"/>
    <d v="2021-10-05T17:40:19"/>
    <n v="31010"/>
    <n v="31002"/>
    <n v="38.842599999999997"/>
    <n v="-77.050200000000004"/>
    <n v="38.856425000000002"/>
    <n v="-77.049232000000003"/>
    <x v="0"/>
    <x v="423"/>
    <n v="5011"/>
  </r>
  <r>
    <s v="F25221"/>
    <x v="0"/>
    <d v="2021-10-03T17:21:03"/>
    <d v="2021-10-03T17:30:11"/>
    <n v="31010"/>
    <n v="31002"/>
    <n v="38.842599999999997"/>
    <n v="-77.050200000000004"/>
    <n v="38.856425000000002"/>
    <n v="-77.049232000000003"/>
    <x v="0"/>
    <x v="652"/>
    <n v="5012"/>
  </r>
  <r>
    <s v="F25222"/>
    <x v="0"/>
    <d v="2021-10-24T14:14:03"/>
    <d v="2021-10-24T14:19:51"/>
    <n v="31010"/>
    <n v="31002"/>
    <n v="38.842599999999997"/>
    <n v="-77.050200000000004"/>
    <n v="38.856425000000002"/>
    <n v="-77.049232000000003"/>
    <x v="0"/>
    <x v="149"/>
    <n v="5013"/>
  </r>
  <r>
    <s v="F25223"/>
    <x v="0"/>
    <d v="2021-10-11T16:08:08"/>
    <d v="2021-10-11T16:18:34"/>
    <n v="31010"/>
    <n v="31002"/>
    <n v="38.842599999999997"/>
    <n v="-77.050200000000004"/>
    <n v="38.856425000000002"/>
    <n v="-77.049232000000003"/>
    <x v="0"/>
    <x v="130"/>
    <n v="5014"/>
  </r>
  <r>
    <s v="F25224"/>
    <x v="0"/>
    <d v="2021-10-02T15:51:15"/>
    <d v="2021-10-02T15:56:28"/>
    <n v="31010"/>
    <n v="31011"/>
    <n v="38.842599999999997"/>
    <n v="-77.050200000000004"/>
    <n v="38.852929000000003"/>
    <n v="-77.049723"/>
    <x v="0"/>
    <x v="65"/>
    <n v="5015"/>
  </r>
  <r>
    <s v="F25225"/>
    <x v="0"/>
    <d v="2021-10-02T19:53:06"/>
    <d v="2021-10-02T19:58:42"/>
    <n v="31010"/>
    <n v="31011"/>
    <n v="38.842599999999997"/>
    <n v="-77.050200000000004"/>
    <n v="38.852929000000003"/>
    <n v="-77.049723"/>
    <x v="0"/>
    <x v="117"/>
    <n v="5016"/>
  </r>
  <r>
    <s v="F25226"/>
    <x v="0"/>
    <d v="2021-10-23T17:48:53"/>
    <d v="2021-10-23T17:54:03"/>
    <n v="31010"/>
    <n v="31011"/>
    <n v="38.842599999999997"/>
    <n v="-77.050200000000004"/>
    <n v="38.852929000000003"/>
    <n v="-77.049723"/>
    <x v="0"/>
    <x v="633"/>
    <n v="5017"/>
  </r>
  <r>
    <s v="F25227"/>
    <x v="0"/>
    <d v="2021-10-15T17:36:23"/>
    <d v="2021-10-15T17:41:49"/>
    <n v="31010"/>
    <n v="31011"/>
    <n v="38.842599999999997"/>
    <n v="-77.050200000000004"/>
    <n v="38.852929000000003"/>
    <n v="-77.049723"/>
    <x v="1"/>
    <x v="293"/>
    <n v="5018"/>
  </r>
  <r>
    <s v="F25228"/>
    <x v="0"/>
    <d v="2021-10-19T17:53:48"/>
    <d v="2021-10-19T17:58:40"/>
    <n v="31010"/>
    <n v="31011"/>
    <n v="38.842599999999997"/>
    <n v="-77.050200000000004"/>
    <n v="38.852929000000003"/>
    <n v="-77.049723"/>
    <x v="1"/>
    <x v="538"/>
    <n v="5019"/>
  </r>
  <r>
    <s v="F25229"/>
    <x v="0"/>
    <d v="2021-10-31T19:47:48"/>
    <d v="2021-10-31T19:55:38"/>
    <n v="31010"/>
    <n v="31011"/>
    <n v="38.842599999999997"/>
    <n v="-77.050200000000004"/>
    <n v="38.852929000000003"/>
    <n v="-77.049723"/>
    <x v="1"/>
    <x v="424"/>
    <n v="5020"/>
  </r>
  <r>
    <s v="F25230"/>
    <x v="0"/>
    <d v="2021-10-17T18:09:50"/>
    <d v="2021-10-17T18:15:20"/>
    <n v="31010"/>
    <n v="31011"/>
    <n v="38.842599999999997"/>
    <n v="-77.050200000000004"/>
    <n v="38.852929000000003"/>
    <n v="-77.049723"/>
    <x v="0"/>
    <x v="479"/>
    <n v="5021"/>
  </r>
  <r>
    <s v="F25231"/>
    <x v="0"/>
    <d v="2021-10-03T11:36:02"/>
    <d v="2021-10-03T11:40:01"/>
    <n v="31010"/>
    <n v="31011"/>
    <n v="38.842599999999997"/>
    <n v="-77.050200000000004"/>
    <n v="38.852929000000003"/>
    <n v="-77.049723"/>
    <x v="0"/>
    <x v="487"/>
    <n v="5022"/>
  </r>
  <r>
    <s v="F25232"/>
    <x v="0"/>
    <d v="2021-10-27T14:59:05"/>
    <d v="2021-10-27T15:05:03"/>
    <n v="31010"/>
    <n v="31011"/>
    <n v="38.842599999999997"/>
    <n v="-77.050200000000004"/>
    <n v="38.852929000000003"/>
    <n v="-77.049723"/>
    <x v="0"/>
    <x v="540"/>
    <n v="5023"/>
  </r>
  <r>
    <s v="F25233"/>
    <x v="1"/>
    <d v="2021-10-11T11:57:57"/>
    <d v="2021-10-11T12:03:55"/>
    <n v="31010"/>
    <n v="31011"/>
    <n v="38.842644999999997"/>
    <n v="-77.050297999999998"/>
    <n v="38.852756999999997"/>
    <n v="-77.049851000000004"/>
    <x v="1"/>
    <x v="167"/>
    <n v="5024"/>
  </r>
  <r>
    <s v="F25234"/>
    <x v="0"/>
    <d v="2021-10-04T10:29:58"/>
    <d v="2021-10-04T10:35:28"/>
    <n v="31010"/>
    <n v="31011"/>
    <n v="38.842599999999997"/>
    <n v="-77.050200000000004"/>
    <n v="38.852929000000003"/>
    <n v="-77.049723"/>
    <x v="1"/>
    <x v="282"/>
    <n v="5025"/>
  </r>
  <r>
    <s v="F25235"/>
    <x v="0"/>
    <d v="2021-10-16T09:34:32"/>
    <d v="2021-10-16T09:40:52"/>
    <n v="31010"/>
    <n v="31011"/>
    <n v="38.842599999999997"/>
    <n v="-77.050200000000004"/>
    <n v="38.852929000000003"/>
    <n v="-77.049723"/>
    <x v="0"/>
    <x v="412"/>
    <n v="5026"/>
  </r>
  <r>
    <s v="F25236"/>
    <x v="0"/>
    <d v="2021-10-31T17:26:59"/>
    <d v="2021-10-31T17:32:55"/>
    <n v="31010"/>
    <n v="31011"/>
    <n v="38.842599999999997"/>
    <n v="-77.050200000000004"/>
    <n v="38.852929000000003"/>
    <n v="-77.049723"/>
    <x v="0"/>
    <x v="593"/>
    <n v="5027"/>
  </r>
  <r>
    <s v="F25237"/>
    <x v="1"/>
    <d v="2021-10-22T17:04:03"/>
    <d v="2021-10-22T17:23:55"/>
    <n v="31010"/>
    <n v="31011"/>
    <n v="38.842613999999998"/>
    <n v="-77.050252999999998"/>
    <n v="38.852995"/>
    <n v="-77.049670000000006"/>
    <x v="1"/>
    <x v="247"/>
    <n v="5028"/>
  </r>
  <r>
    <s v="F25238"/>
    <x v="0"/>
    <d v="2021-10-06T11:11:53"/>
    <d v="2021-10-06T11:16:52"/>
    <n v="31010"/>
    <n v="31011"/>
    <n v="38.842599999999997"/>
    <n v="-77.050200000000004"/>
    <n v="38.852929000000003"/>
    <n v="-77.049723"/>
    <x v="1"/>
    <x v="605"/>
    <n v="5029"/>
  </r>
  <r>
    <s v="F25239"/>
    <x v="0"/>
    <d v="2021-10-27T16:40:25"/>
    <d v="2021-10-27T16:46:49"/>
    <n v="31010"/>
    <n v="31011"/>
    <n v="38.842599999999997"/>
    <n v="-77.050200000000004"/>
    <n v="38.852929000000003"/>
    <n v="-77.049723"/>
    <x v="1"/>
    <x v="614"/>
    <n v="5030"/>
  </r>
  <r>
    <s v="F25240"/>
    <x v="0"/>
    <d v="2021-10-19T14:43:52"/>
    <d v="2021-10-19T14:52:37"/>
    <n v="31010"/>
    <n v="31011"/>
    <n v="38.842599999999997"/>
    <n v="-77.050200000000004"/>
    <n v="38.852929000000003"/>
    <n v="-77.049723"/>
    <x v="1"/>
    <x v="637"/>
    <n v="5031"/>
  </r>
  <r>
    <s v="F25241"/>
    <x v="0"/>
    <d v="2021-10-16T11:31:32"/>
    <d v="2021-10-16T11:35:35"/>
    <n v="31010"/>
    <n v="31011"/>
    <n v="38.842599999999997"/>
    <n v="-77.050200000000004"/>
    <n v="38.852929000000003"/>
    <n v="-77.049723"/>
    <x v="0"/>
    <x v="611"/>
    <n v="5032"/>
  </r>
  <r>
    <s v="F25242"/>
    <x v="0"/>
    <d v="2021-10-11T11:57:48"/>
    <d v="2021-10-11T12:03:34"/>
    <n v="31010"/>
    <n v="31011"/>
    <n v="38.842599999999997"/>
    <n v="-77.050200000000004"/>
    <n v="38.852929000000003"/>
    <n v="-77.049723"/>
    <x v="1"/>
    <x v="305"/>
    <n v="5033"/>
  </r>
  <r>
    <s v="F25243"/>
    <x v="0"/>
    <d v="2021-10-02T09:48:14"/>
    <d v="2021-10-02T09:53:18"/>
    <n v="31010"/>
    <n v="31011"/>
    <n v="38.842599999999997"/>
    <n v="-77.050200000000004"/>
    <n v="38.852929000000003"/>
    <n v="-77.049723"/>
    <x v="0"/>
    <x v="140"/>
    <n v="5034"/>
  </r>
  <r>
    <s v="F25244"/>
    <x v="0"/>
    <d v="2021-10-19T16:43:05"/>
    <d v="2021-10-19T16:52:38"/>
    <n v="31010"/>
    <n v="31011"/>
    <n v="38.842599999999997"/>
    <n v="-77.050200000000004"/>
    <n v="38.852929000000003"/>
    <n v="-77.049723"/>
    <x v="0"/>
    <x v="66"/>
    <n v="5035"/>
  </r>
  <r>
    <s v="F25245"/>
    <x v="0"/>
    <d v="2021-10-22T17:03:46"/>
    <d v="2021-10-22T17:23:44"/>
    <n v="31010"/>
    <n v="31011"/>
    <n v="38.842599999999997"/>
    <n v="-77.050200000000004"/>
    <n v="38.852929000000003"/>
    <n v="-77.049723"/>
    <x v="1"/>
    <x v="623"/>
    <n v="5036"/>
  </r>
  <r>
    <s v="F25246"/>
    <x v="0"/>
    <d v="2021-10-23T17:49:20"/>
    <d v="2021-10-23T17:58:43"/>
    <n v="31010"/>
    <n v="31011"/>
    <n v="38.842599999999997"/>
    <n v="-77.050200000000004"/>
    <n v="38.852929000000003"/>
    <n v="-77.049723"/>
    <x v="0"/>
    <x v="635"/>
    <n v="5037"/>
  </r>
  <r>
    <s v="F25247"/>
    <x v="0"/>
    <d v="2021-10-01T18:14:45"/>
    <d v="2021-10-01T18:20:29"/>
    <n v="31010"/>
    <n v="31011"/>
    <n v="38.842599999999997"/>
    <n v="-77.050200000000004"/>
    <n v="38.852929000000003"/>
    <n v="-77.049723"/>
    <x v="1"/>
    <x v="537"/>
    <n v="5038"/>
  </r>
  <r>
    <s v="F25248"/>
    <x v="0"/>
    <d v="2021-10-22T05:58:59"/>
    <d v="2021-10-22T06:05:00"/>
    <n v="31010"/>
    <n v="31011"/>
    <n v="38.842599999999997"/>
    <n v="-77.050200000000004"/>
    <n v="38.852929000000003"/>
    <n v="-77.049723"/>
    <x v="0"/>
    <x v="430"/>
    <n v="5039"/>
  </r>
  <r>
    <s v="F25249"/>
    <x v="0"/>
    <d v="2021-10-22T17:00:30"/>
    <d v="2021-10-22T17:04:32"/>
    <n v="31010"/>
    <n v="31011"/>
    <n v="38.842599999999997"/>
    <n v="-77.050200000000004"/>
    <n v="38.852929000000003"/>
    <n v="-77.049723"/>
    <x v="0"/>
    <x v="94"/>
    <n v="5040"/>
  </r>
  <r>
    <s v="F25250"/>
    <x v="0"/>
    <d v="2021-10-05T15:58:19"/>
    <d v="2021-10-05T16:01:49"/>
    <n v="31010"/>
    <n v="31009"/>
    <n v="38.842599999999997"/>
    <n v="-77.050200000000004"/>
    <n v="38.848466000000002"/>
    <n v="-77.051513999999997"/>
    <x v="0"/>
    <x v="443"/>
    <n v="5041"/>
  </r>
  <r>
    <s v="F25251"/>
    <x v="0"/>
    <d v="2021-10-29T17:25:20"/>
    <d v="2021-10-29T17:30:12"/>
    <n v="31006"/>
    <n v="31003"/>
    <n v="38.863314000000003"/>
    <n v="-77.063416000000004"/>
    <n v="38.861055999999998"/>
    <n v="-77.049417000000005"/>
    <x v="0"/>
    <x v="214"/>
    <n v="5042"/>
  </r>
  <r>
    <s v="F25252"/>
    <x v="0"/>
    <d v="2021-10-29T05:23:20"/>
    <d v="2021-10-29T05:29:26"/>
    <n v="31006"/>
    <n v="31003"/>
    <n v="38.863314000000003"/>
    <n v="-77.063416000000004"/>
    <n v="38.861055999999998"/>
    <n v="-77.049417000000005"/>
    <x v="0"/>
    <x v="40"/>
    <n v="5043"/>
  </r>
  <r>
    <s v="F25253"/>
    <x v="0"/>
    <d v="2021-10-16T20:54:46"/>
    <d v="2021-10-16T21:00:39"/>
    <n v="31006"/>
    <n v="31003"/>
    <n v="38.863314000000003"/>
    <n v="-77.063416000000004"/>
    <n v="38.861055999999998"/>
    <n v="-77.049417000000005"/>
    <x v="0"/>
    <x v="132"/>
    <n v="5044"/>
  </r>
  <r>
    <s v="F25254"/>
    <x v="0"/>
    <d v="2021-10-08T20:30:49"/>
    <d v="2021-10-08T20:39:24"/>
    <n v="31006"/>
    <n v="31003"/>
    <n v="38.863314000000003"/>
    <n v="-77.063416000000004"/>
    <n v="38.861055999999998"/>
    <n v="-77.049417000000005"/>
    <x v="0"/>
    <x v="434"/>
    <n v="5045"/>
  </r>
  <r>
    <s v="F25255"/>
    <x v="0"/>
    <d v="2021-10-19T19:50:44"/>
    <d v="2021-10-19T19:59:23"/>
    <n v="31006"/>
    <n v="31003"/>
    <n v="38.863314000000003"/>
    <n v="-77.063416000000004"/>
    <n v="38.861055999999998"/>
    <n v="-77.049417000000005"/>
    <x v="0"/>
    <x v="317"/>
    <n v="5046"/>
  </r>
  <r>
    <s v="F25256"/>
    <x v="0"/>
    <d v="2021-10-24T06:19:41"/>
    <d v="2021-10-24T06:25:16"/>
    <n v="31006"/>
    <n v="31003"/>
    <n v="38.863314000000003"/>
    <n v="-77.063416000000004"/>
    <n v="38.861055999999998"/>
    <n v="-77.049417000000005"/>
    <x v="0"/>
    <x v="180"/>
    <n v="5047"/>
  </r>
  <r>
    <s v="F25257"/>
    <x v="0"/>
    <d v="2021-10-21T14:18:54"/>
    <d v="2021-10-21T14:27:44"/>
    <n v="31006"/>
    <n v="31003"/>
    <n v="38.863314000000003"/>
    <n v="-77.063416000000004"/>
    <n v="38.861055999999998"/>
    <n v="-77.049417000000005"/>
    <x v="1"/>
    <x v="365"/>
    <n v="5048"/>
  </r>
  <r>
    <s v="F25258"/>
    <x v="0"/>
    <d v="2021-10-22T05:27:17"/>
    <d v="2021-10-22T05:33:28"/>
    <n v="31006"/>
    <n v="31003"/>
    <n v="38.863314000000003"/>
    <n v="-77.063416000000004"/>
    <n v="38.861055999999998"/>
    <n v="-77.049417000000005"/>
    <x v="0"/>
    <x v="332"/>
    <n v="5049"/>
  </r>
  <r>
    <s v="F25259"/>
    <x v="0"/>
    <d v="2021-10-04T20:37:55"/>
    <d v="2021-10-04T20:44:49"/>
    <n v="31006"/>
    <n v="31003"/>
    <n v="38.863314000000003"/>
    <n v="-77.063416000000004"/>
    <n v="38.861055999999998"/>
    <n v="-77.049417000000005"/>
    <x v="1"/>
    <x v="167"/>
    <n v="5050"/>
  </r>
  <r>
    <s v="F25260"/>
    <x v="0"/>
    <d v="2021-10-02T10:41:16"/>
    <d v="2021-10-02T10:50:05"/>
    <n v="31006"/>
    <n v="31002"/>
    <n v="38.863314000000003"/>
    <n v="-77.063416000000004"/>
    <n v="38.856425000000002"/>
    <n v="-77.049232000000003"/>
    <x v="1"/>
    <x v="44"/>
    <n v="5051"/>
  </r>
  <r>
    <s v="F25261"/>
    <x v="2"/>
    <d v="2021-10-17T16:50:11"/>
    <d v="2021-10-17T17:25:39"/>
    <n v="31006"/>
    <n v="31002"/>
    <n v="38.863314000000003"/>
    <n v="-77.063416000000004"/>
    <n v="38.856425000000002"/>
    <n v="-77.049232000000003"/>
    <x v="1"/>
    <x v="614"/>
    <n v="5052"/>
  </r>
  <r>
    <s v="F25262"/>
    <x v="0"/>
    <d v="2021-10-05T20:45:05"/>
    <d v="2021-10-05T20:53:33"/>
    <n v="31006"/>
    <n v="31002"/>
    <n v="38.863314000000003"/>
    <n v="-77.063416000000004"/>
    <n v="38.856425000000002"/>
    <n v="-77.049232000000003"/>
    <x v="0"/>
    <x v="288"/>
    <n v="5053"/>
  </r>
  <r>
    <s v="F25263"/>
    <x v="0"/>
    <d v="2021-10-23T18:24:18"/>
    <d v="2021-10-23T18:34:14"/>
    <n v="31006"/>
    <n v="31002"/>
    <n v="38.863314000000003"/>
    <n v="-77.063416000000004"/>
    <n v="38.856425000000002"/>
    <n v="-77.049232000000003"/>
    <x v="0"/>
    <x v="329"/>
    <n v="5054"/>
  </r>
  <r>
    <s v="F25264"/>
    <x v="0"/>
    <d v="2021-10-24T19:01:57"/>
    <d v="2021-10-24T19:13:05"/>
    <n v="31006"/>
    <n v="31002"/>
    <n v="38.863314000000003"/>
    <n v="-77.063416000000004"/>
    <n v="38.856425000000002"/>
    <n v="-77.049232000000003"/>
    <x v="0"/>
    <x v="584"/>
    <n v="5055"/>
  </r>
  <r>
    <s v="F25265"/>
    <x v="0"/>
    <d v="2021-10-23T18:24:22"/>
    <d v="2021-10-23T18:34:41"/>
    <n v="31006"/>
    <n v="31002"/>
    <n v="38.863314000000003"/>
    <n v="-77.063416000000004"/>
    <n v="38.856425000000002"/>
    <n v="-77.049232000000003"/>
    <x v="0"/>
    <x v="319"/>
    <n v="5056"/>
  </r>
  <r>
    <s v="F25266"/>
    <x v="2"/>
    <d v="2021-10-17T16:50:31"/>
    <d v="2021-10-17T17:25:42"/>
    <n v="31006"/>
    <n v="31002"/>
    <n v="38.863314000000003"/>
    <n v="-77.063416000000004"/>
    <n v="38.856425000000002"/>
    <n v="-77.049232000000003"/>
    <x v="1"/>
    <x v="444"/>
    <n v="5057"/>
  </r>
  <r>
    <s v="F25267"/>
    <x v="0"/>
    <d v="2021-10-22T18:56:26"/>
    <d v="2021-10-22T19:10:36"/>
    <n v="31006"/>
    <n v="31002"/>
    <n v="38.863314000000003"/>
    <n v="-77.063416000000004"/>
    <n v="38.856425000000002"/>
    <n v="-77.049232000000003"/>
    <x v="1"/>
    <x v="404"/>
    <n v="5058"/>
  </r>
  <r>
    <s v="F25268"/>
    <x v="0"/>
    <d v="2021-10-09T14:29:08"/>
    <d v="2021-10-09T14:43:19"/>
    <n v="31006"/>
    <n v="31002"/>
    <n v="38.863314000000003"/>
    <n v="-77.063416000000004"/>
    <n v="38.856425000000002"/>
    <n v="-77.049232000000003"/>
    <x v="0"/>
    <x v="441"/>
    <n v="5059"/>
  </r>
  <r>
    <s v="F25269"/>
    <x v="0"/>
    <d v="2021-10-13T15:33:14"/>
    <d v="2021-10-13T15:57:51"/>
    <n v="31006"/>
    <n v="31002"/>
    <n v="38.863314000000003"/>
    <n v="-77.063416000000004"/>
    <n v="38.856425000000002"/>
    <n v="-77.049232000000003"/>
    <x v="1"/>
    <x v="408"/>
    <n v="5060"/>
  </r>
  <r>
    <s v="F25270"/>
    <x v="0"/>
    <d v="2021-10-22T12:16:27"/>
    <d v="2021-10-22T12:25:03"/>
    <n v="31006"/>
    <n v="31011"/>
    <n v="38.863314000000003"/>
    <n v="-77.063416000000004"/>
    <n v="38.852929000000003"/>
    <n v="-77.049723"/>
    <x v="0"/>
    <x v="43"/>
    <n v="5061"/>
  </r>
  <r>
    <s v="F25271"/>
    <x v="2"/>
    <d v="2021-10-01T13:15:34"/>
    <d v="2021-10-01T13:33:21"/>
    <n v="31006"/>
    <n v="31011"/>
    <n v="38.863314000000003"/>
    <n v="-77.063416000000004"/>
    <n v="38.852929000000003"/>
    <n v="-77.049723"/>
    <x v="1"/>
    <x v="141"/>
    <n v="5062"/>
  </r>
  <r>
    <s v="F25272"/>
    <x v="0"/>
    <d v="2021-10-04T12:27:38"/>
    <d v="2021-10-04T12:37:45"/>
    <n v="31006"/>
    <n v="31002"/>
    <n v="38.863314000000003"/>
    <n v="-77.063416000000004"/>
    <n v="38.856425000000002"/>
    <n v="-77.049232000000003"/>
    <x v="0"/>
    <x v="262"/>
    <n v="5063"/>
  </r>
  <r>
    <s v="F25273"/>
    <x v="0"/>
    <d v="2021-10-14T14:22:42"/>
    <d v="2021-10-14T14:29:33"/>
    <n v="31006"/>
    <n v="31002"/>
    <n v="38.863314000000003"/>
    <n v="-77.063416000000004"/>
    <n v="38.856425000000002"/>
    <n v="-77.049232000000003"/>
    <x v="0"/>
    <x v="296"/>
    <n v="5064"/>
  </r>
  <r>
    <s v="F25274"/>
    <x v="0"/>
    <d v="2021-10-24T18:48:14"/>
    <d v="2021-10-24T18:57:43"/>
    <n v="31006"/>
    <n v="31002"/>
    <n v="38.863314000000003"/>
    <n v="-77.063416000000004"/>
    <n v="38.856425000000002"/>
    <n v="-77.049232000000003"/>
    <x v="0"/>
    <x v="393"/>
    <n v="5065"/>
  </r>
  <r>
    <s v="F25275"/>
    <x v="0"/>
    <d v="2021-10-15T12:20:30"/>
    <d v="2021-10-15T12:33:00"/>
    <n v="31006"/>
    <n v="31002"/>
    <n v="38.863314000000003"/>
    <n v="-77.063416000000004"/>
    <n v="38.856425000000002"/>
    <n v="-77.049232000000003"/>
    <x v="0"/>
    <x v="84"/>
    <n v="5066"/>
  </r>
  <r>
    <s v="F25276"/>
    <x v="0"/>
    <d v="2021-10-26T19:54:07"/>
    <d v="2021-10-26T20:04:51"/>
    <n v="31006"/>
    <n v="31002"/>
    <n v="38.863314000000003"/>
    <n v="-77.063416000000004"/>
    <n v="38.856425000000002"/>
    <n v="-77.049232000000003"/>
    <x v="0"/>
    <x v="284"/>
    <n v="5067"/>
  </r>
  <r>
    <s v="F25277"/>
    <x v="0"/>
    <d v="2021-10-31T16:41:49"/>
    <d v="2021-10-31T16:49:38"/>
    <n v="31006"/>
    <n v="31002"/>
    <n v="38.863314000000003"/>
    <n v="-77.063416000000004"/>
    <n v="38.856425000000002"/>
    <n v="-77.049232000000003"/>
    <x v="1"/>
    <x v="245"/>
    <n v="5068"/>
  </r>
  <r>
    <s v="F25278"/>
    <x v="0"/>
    <d v="2021-10-13T15:33:46"/>
    <d v="2021-10-13T15:58:35"/>
    <n v="31006"/>
    <n v="31002"/>
    <n v="38.863314000000003"/>
    <n v="-77.063416000000004"/>
    <n v="38.856425000000002"/>
    <n v="-77.049232000000003"/>
    <x v="1"/>
    <x v="130"/>
    <n v="5069"/>
  </r>
  <r>
    <s v="F25279"/>
    <x v="0"/>
    <d v="2021-10-10T17:44:52"/>
    <d v="2021-10-10T17:54:16"/>
    <n v="31006"/>
    <n v="31002"/>
    <n v="38.863314000000003"/>
    <n v="-77.063416000000004"/>
    <n v="38.856425000000002"/>
    <n v="-77.049232000000003"/>
    <x v="1"/>
    <x v="516"/>
    <n v="5070"/>
  </r>
  <r>
    <s v="F25280"/>
    <x v="0"/>
    <d v="2021-10-23T19:39:56"/>
    <d v="2021-10-23T19:49:25"/>
    <n v="31006"/>
    <n v="31002"/>
    <n v="38.863314000000003"/>
    <n v="-77.063416000000004"/>
    <n v="38.856425000000002"/>
    <n v="-77.049232000000003"/>
    <x v="0"/>
    <x v="268"/>
    <n v="5071"/>
  </r>
  <r>
    <s v="F25281"/>
    <x v="0"/>
    <d v="2021-10-20T07:12:23"/>
    <d v="2021-10-20T07:17:30"/>
    <n v="31006"/>
    <n v="31003"/>
    <n v="38.863314000000003"/>
    <n v="-77.063416000000004"/>
    <n v="38.861055999999998"/>
    <n v="-77.049417000000005"/>
    <x v="0"/>
    <x v="44"/>
    <n v="5072"/>
  </r>
  <r>
    <s v="F25282"/>
    <x v="0"/>
    <d v="2021-10-11T18:27:44"/>
    <d v="2021-10-11T18:32:54"/>
    <n v="31006"/>
    <n v="31003"/>
    <n v="38.863314000000003"/>
    <n v="-77.063416000000004"/>
    <n v="38.861055999999998"/>
    <n v="-77.049417000000005"/>
    <x v="0"/>
    <x v="559"/>
    <n v="5073"/>
  </r>
  <r>
    <s v="F25283"/>
    <x v="0"/>
    <d v="2021-10-03T22:49:53"/>
    <d v="2021-10-03T22:55:05"/>
    <n v="31006"/>
    <n v="31003"/>
    <n v="38.863314000000003"/>
    <n v="-77.063416000000004"/>
    <n v="38.861055999999998"/>
    <n v="-77.049417000000005"/>
    <x v="0"/>
    <x v="540"/>
    <n v="5074"/>
  </r>
  <r>
    <s v="F25284"/>
    <x v="0"/>
    <d v="2021-10-19T13:04:01"/>
    <d v="2021-10-19T13:26:30"/>
    <n v="31006"/>
    <n v="31003"/>
    <n v="38.863314000000003"/>
    <n v="-77.063416000000004"/>
    <n v="38.861055999999998"/>
    <n v="-77.049417000000005"/>
    <x v="1"/>
    <x v="185"/>
    <n v="5075"/>
  </r>
  <r>
    <s v="F25285"/>
    <x v="0"/>
    <d v="2021-10-17T07:15:53"/>
    <d v="2021-10-17T07:21:20"/>
    <n v="31006"/>
    <n v="31003"/>
    <n v="38.863314000000003"/>
    <n v="-77.063416000000004"/>
    <n v="38.861055999999998"/>
    <n v="-77.049417000000005"/>
    <x v="0"/>
    <x v="232"/>
    <n v="5076"/>
  </r>
  <r>
    <s v="F25286"/>
    <x v="0"/>
    <d v="2021-10-14T17:14:06"/>
    <d v="2021-10-14T17:19:48"/>
    <n v="31006"/>
    <n v="31003"/>
    <n v="38.863314000000003"/>
    <n v="-77.063416000000004"/>
    <n v="38.861055999999998"/>
    <n v="-77.049417000000005"/>
    <x v="0"/>
    <x v="531"/>
    <n v="5077"/>
  </r>
  <r>
    <s v="F25287"/>
    <x v="1"/>
    <d v="2021-10-22T11:58:10"/>
    <d v="2021-10-22T12:05:19"/>
    <n v="31006"/>
    <n v="31003"/>
    <n v="38.863273"/>
    <n v="-77.063389000000001"/>
    <n v="38.860965"/>
    <n v="-77.049522999999994"/>
    <x v="1"/>
    <x v="607"/>
    <n v="5078"/>
  </r>
  <r>
    <s v="F25288"/>
    <x v="0"/>
    <d v="2021-10-25T21:07:10"/>
    <d v="2021-10-25T21:19:02"/>
    <n v="31006"/>
    <n v="31003"/>
    <n v="38.863314000000003"/>
    <n v="-77.063416000000004"/>
    <n v="38.861055999999998"/>
    <n v="-77.049417000000005"/>
    <x v="0"/>
    <x v="554"/>
    <n v="5079"/>
  </r>
  <r>
    <s v="F25289"/>
    <x v="0"/>
    <d v="2021-10-12T13:17:22"/>
    <d v="2021-10-12T13:32:10"/>
    <n v="31006"/>
    <n v="31003"/>
    <n v="38.863314000000003"/>
    <n v="-77.063416000000004"/>
    <n v="38.861055999999998"/>
    <n v="-77.049417000000005"/>
    <x v="1"/>
    <x v="98"/>
    <n v="5080"/>
  </r>
  <r>
    <s v="F25290"/>
    <x v="0"/>
    <d v="2021-10-14T18:12:36"/>
    <d v="2021-10-14T18:20:36"/>
    <n v="31006"/>
    <n v="31003"/>
    <n v="38.863314000000003"/>
    <n v="-77.063416000000004"/>
    <n v="38.861055999999998"/>
    <n v="-77.049417000000005"/>
    <x v="0"/>
    <x v="28"/>
    <n v="5081"/>
  </r>
  <r>
    <s v="F25291"/>
    <x v="0"/>
    <d v="2021-10-03T19:34:05"/>
    <d v="2021-10-03T19:39:57"/>
    <n v="31006"/>
    <n v="31003"/>
    <n v="38.863314000000003"/>
    <n v="-77.063416000000004"/>
    <n v="38.861055999999998"/>
    <n v="-77.049417000000005"/>
    <x v="0"/>
    <x v="320"/>
    <n v="5082"/>
  </r>
  <r>
    <s v="F25292"/>
    <x v="0"/>
    <d v="2021-10-14T20:51:08"/>
    <d v="2021-10-14T20:59:20"/>
    <n v="31006"/>
    <n v="31003"/>
    <n v="38.863314000000003"/>
    <n v="-77.063416000000004"/>
    <n v="38.861055999999998"/>
    <n v="-77.049417000000005"/>
    <x v="0"/>
    <x v="20"/>
    <n v="5083"/>
  </r>
  <r>
    <s v="F25293"/>
    <x v="0"/>
    <d v="2021-10-07T20:36:40"/>
    <d v="2021-10-07T20:43:17"/>
    <n v="31006"/>
    <n v="31003"/>
    <n v="38.863314000000003"/>
    <n v="-77.063416000000004"/>
    <n v="38.861055999999998"/>
    <n v="-77.049417000000005"/>
    <x v="0"/>
    <x v="228"/>
    <n v="5084"/>
  </r>
  <r>
    <s v="F25294"/>
    <x v="0"/>
    <d v="2021-10-05T17:52:18"/>
    <d v="2021-10-05T17:59:56"/>
    <n v="31006"/>
    <n v="31003"/>
    <n v="38.863314000000003"/>
    <n v="-77.063416000000004"/>
    <n v="38.861055999999998"/>
    <n v="-77.049417000000005"/>
    <x v="0"/>
    <x v="25"/>
    <n v="5085"/>
  </r>
  <r>
    <s v="F25295"/>
    <x v="0"/>
    <d v="2021-10-27T20:59:11"/>
    <d v="2021-10-27T21:06:27"/>
    <n v="31006"/>
    <n v="31003"/>
    <n v="38.863314000000003"/>
    <n v="-77.063416000000004"/>
    <n v="38.861055999999998"/>
    <n v="-77.049417000000005"/>
    <x v="0"/>
    <x v="336"/>
    <n v="5086"/>
  </r>
  <r>
    <s v="F25296"/>
    <x v="0"/>
    <d v="2021-10-12T18:27:32"/>
    <d v="2021-10-12T18:33:04"/>
    <n v="31006"/>
    <n v="31003"/>
    <n v="38.863314000000003"/>
    <n v="-77.063416000000004"/>
    <n v="38.861055999999998"/>
    <n v="-77.049417000000005"/>
    <x v="0"/>
    <x v="68"/>
    <n v="5087"/>
  </r>
  <r>
    <s v="F25297"/>
    <x v="0"/>
    <d v="2021-10-11T13:19:32"/>
    <d v="2021-10-11T13:26:02"/>
    <n v="31006"/>
    <n v="31003"/>
    <n v="38.863314000000003"/>
    <n v="-77.063416000000004"/>
    <n v="38.861055999999998"/>
    <n v="-77.049417000000005"/>
    <x v="0"/>
    <x v="91"/>
    <n v="5088"/>
  </r>
  <r>
    <s v="F25298"/>
    <x v="0"/>
    <d v="2021-10-15T05:24:13"/>
    <d v="2021-10-15T05:30:05"/>
    <n v="31006"/>
    <n v="31003"/>
    <n v="38.863314000000003"/>
    <n v="-77.063416000000004"/>
    <n v="38.861055999999998"/>
    <n v="-77.049417000000005"/>
    <x v="0"/>
    <x v="594"/>
    <n v="5089"/>
  </r>
  <r>
    <s v="F25299"/>
    <x v="1"/>
    <d v="2021-10-05T07:05:04"/>
    <d v="2021-10-05T08:03:12"/>
    <n v="31006"/>
    <n v="31002"/>
    <n v="38.863292000000001"/>
    <n v="-77.063418999999996"/>
    <n v="38.856141999999998"/>
    <n v="-77.049285999999995"/>
    <x v="0"/>
    <x v="282"/>
    <n v="5090"/>
  </r>
  <r>
    <s v="F25300"/>
    <x v="0"/>
    <d v="2021-10-23T19:41:19"/>
    <d v="2021-10-23T19:49:25"/>
    <n v="31006"/>
    <n v="31002"/>
    <n v="38.863314000000003"/>
    <n v="-77.063416000000004"/>
    <n v="38.856425000000002"/>
    <n v="-77.049232000000003"/>
    <x v="0"/>
    <x v="52"/>
    <n v="5091"/>
  </r>
  <r>
    <s v="F25301"/>
    <x v="2"/>
    <d v="2021-10-02T17:37:46"/>
    <d v="2021-10-02T17:45:15"/>
    <n v="31006"/>
    <n v="31002"/>
    <n v="38.863314000000003"/>
    <n v="-77.063416000000004"/>
    <n v="38.856425000000002"/>
    <n v="-77.049232000000003"/>
    <x v="1"/>
    <x v="617"/>
    <n v="5092"/>
  </r>
  <r>
    <s v="F25302"/>
    <x v="0"/>
    <d v="2021-10-06T18:27:37"/>
    <d v="2021-10-06T18:34:59"/>
    <n v="31006"/>
    <n v="31002"/>
    <n v="38.863314000000003"/>
    <n v="-77.063416000000004"/>
    <n v="38.856425000000002"/>
    <n v="-77.049232000000003"/>
    <x v="0"/>
    <x v="332"/>
    <n v="5093"/>
  </r>
  <r>
    <s v="F25303"/>
    <x v="0"/>
    <d v="2021-10-10T17:42:46"/>
    <d v="2021-10-10T17:53:41"/>
    <n v="31006"/>
    <n v="31002"/>
    <n v="38.863314000000003"/>
    <n v="-77.063416000000004"/>
    <n v="38.856425000000002"/>
    <n v="-77.049232000000003"/>
    <x v="0"/>
    <x v="2"/>
    <n v="5094"/>
  </r>
  <r>
    <s v="F25304"/>
    <x v="0"/>
    <d v="2021-10-23T14:38:24"/>
    <d v="2021-10-23T14:44:48"/>
    <n v="31006"/>
    <n v="31011"/>
    <n v="38.863314000000003"/>
    <n v="-77.063416000000004"/>
    <n v="38.852929000000003"/>
    <n v="-77.049723"/>
    <x v="0"/>
    <x v="366"/>
    <n v="5095"/>
  </r>
  <r>
    <s v="F25305"/>
    <x v="1"/>
    <d v="2021-10-24T19:23:55"/>
    <d v="2021-10-24T19:40:22"/>
    <n v="31006"/>
    <n v="31011"/>
    <n v="38.863308000000004"/>
    <n v="-77.063367"/>
    <n v="38.853011000000002"/>
    <n v="-77.049542000000002"/>
    <x v="1"/>
    <x v="45"/>
    <n v="5096"/>
  </r>
  <r>
    <s v="F25306"/>
    <x v="0"/>
    <d v="2021-10-09T19:17:15"/>
    <d v="2021-10-09T19:26:13"/>
    <n v="31006"/>
    <n v="31011"/>
    <n v="38.863314000000003"/>
    <n v="-77.063416000000004"/>
    <n v="38.852929000000003"/>
    <n v="-77.049723"/>
    <x v="1"/>
    <x v="233"/>
    <n v="5097"/>
  </r>
  <r>
    <s v="F25307"/>
    <x v="0"/>
    <d v="2021-10-08T17:14:08"/>
    <d v="2021-10-08T17:24:07"/>
    <n v="31006"/>
    <n v="31011"/>
    <n v="38.863314000000003"/>
    <n v="-77.063416000000004"/>
    <n v="38.852929000000003"/>
    <n v="-77.049723"/>
    <x v="1"/>
    <x v="421"/>
    <n v="5098"/>
  </r>
  <r>
    <s v="F25308"/>
    <x v="2"/>
    <d v="2021-10-20T10:55:36"/>
    <d v="2021-10-20T11:29:25"/>
    <n v="31928"/>
    <n v="31002"/>
    <n v="38.840797000000002"/>
    <n v="-77.108937999999995"/>
    <n v="38.856425000000002"/>
    <n v="-77.049232000000003"/>
    <x v="1"/>
    <x v="199"/>
    <n v="5099"/>
  </r>
  <r>
    <s v="F25309"/>
    <x v="0"/>
    <d v="2021-10-10T17:15:34"/>
    <d v="2021-10-10T18:02:19"/>
    <n v="31918"/>
    <n v="31002"/>
    <n v="38.812351"/>
    <n v="-77.040690999999995"/>
    <n v="38.856425000000002"/>
    <n v="-77.049232000000003"/>
    <x v="1"/>
    <x v="421"/>
    <n v="5100"/>
  </r>
  <r>
    <s v="F25310"/>
    <x v="0"/>
    <d v="2021-10-10T17:17:00"/>
    <d v="2021-10-10T18:02:28"/>
    <n v="31918"/>
    <n v="31002"/>
    <n v="38.812351"/>
    <n v="-77.040690999999995"/>
    <n v="38.856425000000002"/>
    <n v="-77.049232000000003"/>
    <x v="1"/>
    <x v="593"/>
    <n v="5101"/>
  </r>
  <r>
    <s v="F25311"/>
    <x v="0"/>
    <d v="2021-10-10T17:16:23"/>
    <d v="2021-10-10T18:02:46"/>
    <n v="31918"/>
    <n v="31002"/>
    <n v="38.812351"/>
    <n v="-77.040690999999995"/>
    <n v="38.856425000000002"/>
    <n v="-77.049232000000003"/>
    <x v="1"/>
    <x v="409"/>
    <n v="5102"/>
  </r>
  <r>
    <s v="F25312"/>
    <x v="0"/>
    <d v="2021-10-14T14:24:28"/>
    <d v="2021-10-14T14:50:44"/>
    <n v="31918"/>
    <n v="31002"/>
    <n v="38.812351"/>
    <n v="-77.040690999999995"/>
    <n v="38.856425000000002"/>
    <n v="-77.049232000000003"/>
    <x v="1"/>
    <x v="630"/>
    <n v="5103"/>
  </r>
  <r>
    <s v="F25313"/>
    <x v="0"/>
    <d v="2021-10-10T17:15:49"/>
    <d v="2021-10-10T18:01:55"/>
    <n v="31918"/>
    <n v="31002"/>
    <n v="38.812351"/>
    <n v="-77.040690999999995"/>
    <n v="38.856425000000002"/>
    <n v="-77.049232000000003"/>
    <x v="1"/>
    <x v="521"/>
    <n v="5104"/>
  </r>
  <r>
    <s v="F25314"/>
    <x v="0"/>
    <d v="2021-10-06T12:02:16"/>
    <d v="2021-10-06T12:27:55"/>
    <n v="31918"/>
    <n v="31002"/>
    <n v="38.812351"/>
    <n v="-77.040690999999995"/>
    <n v="38.856425000000002"/>
    <n v="-77.049232000000003"/>
    <x v="0"/>
    <x v="136"/>
    <n v="5105"/>
  </r>
  <r>
    <s v="F25315"/>
    <x v="0"/>
    <d v="2021-10-06T16:48:15"/>
    <d v="2021-10-06T17:08:57"/>
    <n v="31918"/>
    <n v="31011"/>
    <n v="38.812351"/>
    <n v="-77.040690999999995"/>
    <n v="38.852929000000003"/>
    <n v="-77.049723"/>
    <x v="1"/>
    <x v="631"/>
    <n v="5106"/>
  </r>
  <r>
    <s v="F25316"/>
    <x v="0"/>
    <d v="2021-10-25T08:37:27"/>
    <d v="2021-10-25T08:59:02"/>
    <n v="31906"/>
    <n v="31002"/>
    <n v="38.812711"/>
    <n v="-77.061715000000007"/>
    <n v="38.856425000000002"/>
    <n v="-77.049232000000003"/>
    <x v="0"/>
    <x v="645"/>
    <n v="5107"/>
  </r>
  <r>
    <s v="F25317"/>
    <x v="0"/>
    <d v="2021-10-01T08:36:38"/>
    <d v="2021-10-01T08:57:48"/>
    <n v="31906"/>
    <n v="31002"/>
    <n v="38.812711"/>
    <n v="-77.061715000000007"/>
    <n v="38.856425000000002"/>
    <n v="-77.049232000000003"/>
    <x v="0"/>
    <x v="381"/>
    <n v="5108"/>
  </r>
  <r>
    <s v="F25318"/>
    <x v="0"/>
    <d v="2021-10-02T16:03:36"/>
    <d v="2021-10-02T16:21:29"/>
    <n v="31045"/>
    <n v="31002"/>
    <n v="38.805647999999998"/>
    <n v="-77.052930000000003"/>
    <n v="38.856425000000002"/>
    <n v="-77.049232000000003"/>
    <x v="0"/>
    <x v="604"/>
    <n v="5109"/>
  </r>
  <r>
    <s v="F25319"/>
    <x v="0"/>
    <d v="2021-10-31T21:47:16"/>
    <d v="2021-10-31T22:20:23"/>
    <n v="31082"/>
    <n v="31009"/>
    <n v="38.801110999999999"/>
    <n v="-77.068951999999996"/>
    <n v="38.848466000000002"/>
    <n v="-77.051513999999997"/>
    <x v="0"/>
    <x v="356"/>
    <n v="5110"/>
  </r>
  <r>
    <s v="F25320"/>
    <x v="0"/>
    <d v="2021-10-31T21:47:48"/>
    <d v="2021-10-31T22:20:32"/>
    <n v="31082"/>
    <n v="31009"/>
    <n v="38.801110999999999"/>
    <n v="-77.068951999999996"/>
    <n v="38.848466000000002"/>
    <n v="-77.051513999999997"/>
    <x v="0"/>
    <x v="135"/>
    <n v="5111"/>
  </r>
  <r>
    <s v="F25321"/>
    <x v="1"/>
    <d v="2021-10-30T12:09:38"/>
    <d v="2021-10-30T12:32:17"/>
    <n v="31082"/>
    <n v="31003"/>
    <n v="38.801037000000001"/>
    <n v="-77.068871999999999"/>
    <n v="38.860698999999997"/>
    <n v="-77.049502000000004"/>
    <x v="0"/>
    <x v="595"/>
    <n v="5112"/>
  </r>
  <r>
    <s v="F25322"/>
    <x v="0"/>
    <d v="2021-10-03T13:11:29"/>
    <d v="2021-10-03T13:54:22"/>
    <n v="31082"/>
    <n v="31011"/>
    <n v="38.801110999999999"/>
    <n v="-77.068951999999996"/>
    <n v="38.852929000000003"/>
    <n v="-77.049723"/>
    <x v="1"/>
    <x v="113"/>
    <n v="5113"/>
  </r>
  <r>
    <s v="F25323"/>
    <x v="0"/>
    <d v="2021-10-11T12:47:07"/>
    <d v="2021-10-11T13:25:20"/>
    <n v="31082"/>
    <n v="31011"/>
    <n v="38.801110999999999"/>
    <n v="-77.068951999999996"/>
    <n v="38.852929000000003"/>
    <n v="-77.049723"/>
    <x v="1"/>
    <x v="154"/>
    <n v="5114"/>
  </r>
  <r>
    <s v="F25324"/>
    <x v="2"/>
    <d v="2021-10-09T17:42:13"/>
    <d v="2021-10-09T18:48:34"/>
    <n v="31076"/>
    <n v="31002"/>
    <n v="38.840654000000001"/>
    <n v="-77.088659000000007"/>
    <n v="38.856425000000002"/>
    <n v="-77.049232000000003"/>
    <x v="1"/>
    <x v="217"/>
    <n v="5115"/>
  </r>
  <r>
    <s v="F25325"/>
    <x v="0"/>
    <d v="2021-10-05T14:50:57"/>
    <d v="2021-10-05T15:20:02"/>
    <n v="32022"/>
    <n v="32022"/>
    <n v="39.025387000000002"/>
    <n v="-77.044562999999997"/>
    <n v="39.025387000000002"/>
    <n v="-77.044562999999997"/>
    <x v="1"/>
    <x v="33"/>
    <n v="5116"/>
  </r>
  <r>
    <s v="F25326"/>
    <x v="2"/>
    <d v="2021-10-01T18:37:39"/>
    <d v="2021-10-01T18:43:06"/>
    <n v="32022"/>
    <n v="32022"/>
    <n v="39.025387000000002"/>
    <n v="-77.044562999999997"/>
    <n v="39.025387000000002"/>
    <n v="-77.044562999999997"/>
    <x v="1"/>
    <x v="239"/>
    <n v="5117"/>
  </r>
  <r>
    <s v="F25327"/>
    <x v="0"/>
    <d v="2021-10-31T12:41:34"/>
    <d v="2021-10-31T13:12:01"/>
    <n v="32022"/>
    <n v="32022"/>
    <n v="39.025387000000002"/>
    <n v="-77.044562999999997"/>
    <n v="39.025387000000002"/>
    <n v="-77.044562999999997"/>
    <x v="0"/>
    <x v="410"/>
    <n v="5118"/>
  </r>
  <r>
    <s v="F25328"/>
    <x v="0"/>
    <d v="2021-10-28T15:25:53"/>
    <d v="2021-10-28T15:55:39"/>
    <n v="32022"/>
    <n v="32022"/>
    <n v="39.025387000000002"/>
    <n v="-77.044562999999997"/>
    <n v="39.025387000000002"/>
    <n v="-77.044562999999997"/>
    <x v="0"/>
    <x v="274"/>
    <n v="5119"/>
  </r>
  <r>
    <s v="F25329"/>
    <x v="0"/>
    <d v="2021-10-10T12:02:17"/>
    <d v="2021-10-10T12:33:05"/>
    <n v="32022"/>
    <n v="32022"/>
    <n v="39.025387000000002"/>
    <n v="-77.044562999999997"/>
    <n v="39.025387000000002"/>
    <n v="-77.044562999999997"/>
    <x v="0"/>
    <x v="641"/>
    <n v="5120"/>
  </r>
  <r>
    <s v="F25330"/>
    <x v="0"/>
    <d v="2021-10-30T16:03:51"/>
    <d v="2021-10-30T16:34:53"/>
    <n v="32022"/>
    <n v="32022"/>
    <n v="39.025387000000002"/>
    <n v="-77.044562999999997"/>
    <n v="39.025387000000002"/>
    <n v="-77.044562999999997"/>
    <x v="0"/>
    <x v="94"/>
    <n v="5121"/>
  </r>
  <r>
    <s v="F25331"/>
    <x v="0"/>
    <d v="2021-10-27T12:26:33"/>
    <d v="2021-10-27T12:56:34"/>
    <n v="32022"/>
    <n v="32022"/>
    <n v="39.025387000000002"/>
    <n v="-77.044562999999997"/>
    <n v="39.025387000000002"/>
    <n v="-77.044562999999997"/>
    <x v="0"/>
    <x v="260"/>
    <n v="5122"/>
  </r>
  <r>
    <s v="F25332"/>
    <x v="0"/>
    <d v="2021-10-09T14:56:25"/>
    <d v="2021-10-09T15:26:11"/>
    <n v="32022"/>
    <n v="32022"/>
    <n v="39.025387000000002"/>
    <n v="-77.044562999999997"/>
    <n v="39.025387000000002"/>
    <n v="-77.044562999999997"/>
    <x v="0"/>
    <x v="643"/>
    <n v="5123"/>
  </r>
  <r>
    <s v="F25333"/>
    <x v="0"/>
    <d v="2021-10-05T14:50:56"/>
    <d v="2021-10-05T15:20:26"/>
    <n v="32022"/>
    <n v="32022"/>
    <n v="39.025387000000002"/>
    <n v="-77.044562999999997"/>
    <n v="39.025387000000002"/>
    <n v="-77.044562999999997"/>
    <x v="0"/>
    <x v="354"/>
    <n v="5124"/>
  </r>
  <r>
    <s v="F25334"/>
    <x v="0"/>
    <d v="2021-10-03T09:44:42"/>
    <d v="2021-10-03T12:23:19"/>
    <n v="32022"/>
    <n v="32022"/>
    <n v="39.025387000000002"/>
    <n v="-77.044562999999997"/>
    <n v="39.025387000000002"/>
    <n v="-77.044562999999997"/>
    <x v="1"/>
    <x v="459"/>
    <n v="5125"/>
  </r>
  <r>
    <s v="F25335"/>
    <x v="0"/>
    <d v="2021-10-07T13:13:46"/>
    <d v="2021-10-07T13:42:05"/>
    <n v="32022"/>
    <n v="32022"/>
    <n v="39.025387000000002"/>
    <n v="-77.044562999999997"/>
    <n v="39.025387000000002"/>
    <n v="-77.044562999999997"/>
    <x v="0"/>
    <x v="66"/>
    <n v="5126"/>
  </r>
  <r>
    <s v="F25336"/>
    <x v="0"/>
    <d v="2021-10-01T15:33:28"/>
    <d v="2021-10-01T15:34:21"/>
    <n v="32022"/>
    <n v="32022"/>
    <n v="39.025387000000002"/>
    <n v="-77.044562999999997"/>
    <n v="39.025387000000002"/>
    <n v="-77.044562999999997"/>
    <x v="1"/>
    <x v="465"/>
    <n v="5127"/>
  </r>
  <r>
    <s v="F25337"/>
    <x v="0"/>
    <d v="2021-10-03T09:42:36"/>
    <d v="2021-10-03T12:23:22"/>
    <n v="32022"/>
    <n v="32022"/>
    <n v="39.025387000000002"/>
    <n v="-77.044562999999997"/>
    <n v="39.025387000000002"/>
    <n v="-77.044562999999997"/>
    <x v="1"/>
    <x v="453"/>
    <n v="5128"/>
  </r>
  <r>
    <s v="F25338"/>
    <x v="0"/>
    <d v="2021-10-23T09:11:29"/>
    <d v="2021-10-23T09:20:02"/>
    <n v="32066"/>
    <n v="32022"/>
    <n v="39.032029000000001"/>
    <n v="-77.047349999999994"/>
    <n v="39.025387000000002"/>
    <n v="-77.044562999999997"/>
    <x v="1"/>
    <x v="648"/>
    <n v="5129"/>
  </r>
  <r>
    <s v="F25339"/>
    <x v="0"/>
    <d v="2021-10-09T15:32:38"/>
    <d v="2021-10-09T16:06:15"/>
    <n v="32024"/>
    <n v="32022"/>
    <n v="38.989724000000002"/>
    <n v="-77.023854"/>
    <n v="39.025387000000002"/>
    <n v="-77.044562999999997"/>
    <x v="0"/>
    <x v="644"/>
    <n v="5130"/>
  </r>
  <r>
    <s v="F25340"/>
    <x v="0"/>
    <d v="2021-10-14T19:17:09"/>
    <d v="2021-10-14T19:46:19"/>
    <n v="32064"/>
    <n v="32022"/>
    <n v="39.035964999999997"/>
    <n v="-77.048394999999999"/>
    <n v="39.025387000000002"/>
    <n v="-77.044562999999997"/>
    <x v="1"/>
    <x v="288"/>
    <n v="5131"/>
  </r>
  <r>
    <s v="F25341"/>
    <x v="0"/>
    <d v="2021-10-11T12:49:26"/>
    <d v="2021-10-11T12:59:05"/>
    <n v="31707"/>
    <n v="31713"/>
    <n v="38.889935000000001"/>
    <n v="-76.93723"/>
    <n v="38.897407000000001"/>
    <n v="-76.925906999999995"/>
    <x v="0"/>
    <x v="340"/>
    <n v="5132"/>
  </r>
  <r>
    <s v="F25342"/>
    <x v="1"/>
    <d v="2021-10-09T08:21:53"/>
    <d v="2021-10-09T09:08:29"/>
    <n v="31646"/>
    <n v="31713"/>
    <n v="38.880310000000001"/>
    <n v="-77.025274999999993"/>
    <n v="38.897460000000002"/>
    <n v="-76.925887000000003"/>
    <x v="1"/>
    <x v="588"/>
    <n v="5133"/>
  </r>
  <r>
    <s v="F25343"/>
    <x v="0"/>
    <d v="2021-10-01T12:58:25"/>
    <d v="2021-10-01T13:13:17"/>
    <n v="32609"/>
    <n v="32604"/>
    <n v="38.885621"/>
    <n v="-77.166916999999998"/>
    <n v="38.880611999999999"/>
    <n v="-77.171891000000002"/>
    <x v="1"/>
    <x v="371"/>
    <n v="5134"/>
  </r>
  <r>
    <s v="F25344"/>
    <x v="0"/>
    <d v="2021-10-26T14:20:53"/>
    <d v="2021-10-26T14:29:38"/>
    <n v="32606"/>
    <n v="32604"/>
    <n v="38.878084999999999"/>
    <n v="-77.153953000000001"/>
    <n v="38.880611999999999"/>
    <n v="-77.171891000000002"/>
    <x v="0"/>
    <x v="639"/>
    <n v="5135"/>
  </r>
  <r>
    <s v="F25345"/>
    <x v="2"/>
    <d v="2021-10-04T10:24:29"/>
    <d v="2021-10-04T10:50:43"/>
    <n v="32604"/>
    <n v="32604"/>
    <n v="38.880611999999999"/>
    <n v="-77.171891000000002"/>
    <n v="38.880611999999999"/>
    <n v="-77.171891000000002"/>
    <x v="1"/>
    <x v="299"/>
    <n v="5136"/>
  </r>
  <r>
    <s v="F25346"/>
    <x v="2"/>
    <d v="2021-10-27T16:55:01"/>
    <d v="2021-10-27T20:11:24"/>
    <n v="32604"/>
    <n v="32604"/>
    <n v="38.880611999999999"/>
    <n v="-77.171891000000002"/>
    <n v="38.880611999999999"/>
    <n v="-77.171891000000002"/>
    <x v="1"/>
    <x v="205"/>
    <n v="5137"/>
  </r>
  <r>
    <s v="F25347"/>
    <x v="2"/>
    <d v="2021-10-12T15:37:57"/>
    <d v="2021-10-12T15:50:12"/>
    <n v="32604"/>
    <n v="32604"/>
    <n v="38.880611999999999"/>
    <n v="-77.171891000000002"/>
    <n v="38.880611999999999"/>
    <n v="-77.171891000000002"/>
    <x v="1"/>
    <x v="187"/>
    <n v="5138"/>
  </r>
  <r>
    <s v="F25348"/>
    <x v="0"/>
    <d v="2021-10-03T17:22:04"/>
    <d v="2021-10-03T17:31:19"/>
    <n v="32604"/>
    <n v="32604"/>
    <n v="38.880611999999999"/>
    <n v="-77.171891000000002"/>
    <n v="38.880611999999999"/>
    <n v="-77.171891000000002"/>
    <x v="1"/>
    <x v="78"/>
    <n v="5139"/>
  </r>
  <r>
    <s v="F25349"/>
    <x v="0"/>
    <d v="2021-10-24T17:25:30"/>
    <d v="2021-10-24T18:20:05"/>
    <n v="32604"/>
    <n v="32604"/>
    <n v="38.880611999999999"/>
    <n v="-77.171891000000002"/>
    <n v="38.880611999999999"/>
    <n v="-77.171891000000002"/>
    <x v="1"/>
    <x v="442"/>
    <n v="5140"/>
  </r>
  <r>
    <s v="F25350"/>
    <x v="0"/>
    <d v="2021-10-07T23:45:53"/>
    <d v="2021-10-07T23:48:39"/>
    <n v="32605"/>
    <n v="32604"/>
    <n v="38.883600999999999"/>
    <n v="-77.173438000000004"/>
    <n v="38.880611999999999"/>
    <n v="-77.171891000000002"/>
    <x v="0"/>
    <x v="189"/>
    <n v="5141"/>
  </r>
  <r>
    <s v="F25351"/>
    <x v="0"/>
    <d v="2021-10-16T21:39:18"/>
    <d v="2021-10-17T00:35:16"/>
    <n v="32605"/>
    <n v="32604"/>
    <n v="38.883600999999999"/>
    <n v="-77.173438000000004"/>
    <n v="38.880611999999999"/>
    <n v="-77.171891000000002"/>
    <x v="1"/>
    <x v="616"/>
    <n v="5142"/>
  </r>
  <r>
    <s v="F25352"/>
    <x v="0"/>
    <d v="2021-10-14T14:11:03"/>
    <d v="2021-10-14T14:14:38"/>
    <n v="32607"/>
    <n v="32604"/>
    <n v="38.879719999999999"/>
    <n v="-77.178408000000005"/>
    <n v="38.880611999999999"/>
    <n v="-77.171891000000002"/>
    <x v="1"/>
    <x v="251"/>
    <n v="5143"/>
  </r>
  <r>
    <s v="F25353"/>
    <x v="0"/>
    <d v="2021-10-10T12:38:28"/>
    <d v="2021-10-10T12:58:22"/>
    <n v="31900"/>
    <n v="32604"/>
    <n v="38.898300999999996"/>
    <n v="-77.118009000000001"/>
    <n v="38.880611999999999"/>
    <n v="-77.171891000000002"/>
    <x v="0"/>
    <x v="504"/>
    <n v="5144"/>
  </r>
  <r>
    <s v="F25354"/>
    <x v="1"/>
    <d v="2021-10-05T07:29:24"/>
    <d v="2021-10-05T08:05:59"/>
    <n v="32017"/>
    <n v="32007"/>
    <n v="39.083615000000002"/>
    <n v="-77.149067000000002"/>
    <n v="39.083959"/>
    <n v="-77.150847999999996"/>
    <x v="1"/>
    <x v="22"/>
    <n v="5145"/>
  </r>
  <r>
    <s v="F25355"/>
    <x v="0"/>
    <d v="2021-10-09T20:25:10"/>
    <d v="2021-10-09T20:44:56"/>
    <n v="32071"/>
    <n v="32007"/>
    <n v="39.106971000000001"/>
    <n v="-77.192644999999999"/>
    <n v="39.084125"/>
    <n v="-77.151291000000001"/>
    <x v="1"/>
    <x v="567"/>
    <n v="5146"/>
  </r>
  <r>
    <s v="F25356"/>
    <x v="0"/>
    <d v="2021-10-26T15:33:41"/>
    <d v="2021-10-26T15:42:09"/>
    <n v="32009"/>
    <n v="32007"/>
    <n v="39.094771999999999"/>
    <n v="-77.145212999999998"/>
    <n v="39.084125"/>
    <n v="-77.151291000000001"/>
    <x v="0"/>
    <x v="8"/>
    <n v="5147"/>
  </r>
  <r>
    <s v="F25357"/>
    <x v="2"/>
    <d v="2021-10-11T16:54:48"/>
    <d v="2021-10-11T17:00:43"/>
    <n v="32007"/>
    <n v="32007"/>
    <n v="39.084125"/>
    <n v="-77.151291000000001"/>
    <n v="39.084125"/>
    <n v="-77.151291000000001"/>
    <x v="1"/>
    <x v="130"/>
    <n v="5148"/>
  </r>
  <r>
    <s v="F25358"/>
    <x v="2"/>
    <d v="2021-10-15T20:29:52"/>
    <d v="2021-10-15T20:42:58"/>
    <n v="32007"/>
    <n v="32007"/>
    <n v="39.084125"/>
    <n v="-77.151291000000001"/>
    <n v="39.084125"/>
    <n v="-77.151291000000001"/>
    <x v="1"/>
    <x v="485"/>
    <n v="5149"/>
  </r>
  <r>
    <s v="F25359"/>
    <x v="0"/>
    <d v="2021-10-02T15:53:16"/>
    <d v="2021-10-02T16:18:02"/>
    <n v="32007"/>
    <n v="32007"/>
    <n v="39.084125"/>
    <n v="-77.151291000000001"/>
    <n v="39.084125"/>
    <n v="-77.151291000000001"/>
    <x v="1"/>
    <x v="399"/>
    <n v="5150"/>
  </r>
  <r>
    <s v="F25360"/>
    <x v="0"/>
    <d v="2021-10-02T15:50:36"/>
    <d v="2021-10-02T15:51:38"/>
    <n v="32007"/>
    <n v="32007"/>
    <n v="39.084125"/>
    <n v="-77.151291000000001"/>
    <n v="39.084125"/>
    <n v="-77.151291000000001"/>
    <x v="1"/>
    <x v="354"/>
    <n v="5151"/>
  </r>
  <r>
    <s v="F25361"/>
    <x v="2"/>
    <d v="2021-10-10T14:26:38"/>
    <d v="2021-10-10T14:30:44"/>
    <n v="32007"/>
    <n v="32007"/>
    <n v="39.084125"/>
    <n v="-77.151291000000001"/>
    <n v="39.084125"/>
    <n v="-77.151291000000001"/>
    <x v="1"/>
    <x v="344"/>
    <n v="5152"/>
  </r>
  <r>
    <s v="F25362"/>
    <x v="0"/>
    <d v="2021-10-20T17:27:29"/>
    <d v="2021-10-20T18:11:55"/>
    <n v="32007"/>
    <n v="32007"/>
    <n v="39.084125"/>
    <n v="-77.151291000000001"/>
    <n v="39.084125"/>
    <n v="-77.151291000000001"/>
    <x v="0"/>
    <x v="623"/>
    <n v="5153"/>
  </r>
  <r>
    <s v="F25363"/>
    <x v="0"/>
    <d v="2021-10-17T11:33:09"/>
    <d v="2021-10-17T12:02:09"/>
    <n v="32007"/>
    <n v="32007"/>
    <n v="39.084125"/>
    <n v="-77.151291000000001"/>
    <n v="39.084125"/>
    <n v="-77.151291000000001"/>
    <x v="1"/>
    <x v="241"/>
    <n v="5154"/>
  </r>
  <r>
    <s v="F25364"/>
    <x v="0"/>
    <d v="2021-10-17T16:44:43"/>
    <d v="2021-10-17T17:54:44"/>
    <n v="32007"/>
    <n v="32007"/>
    <n v="39.084125"/>
    <n v="-77.151291000000001"/>
    <n v="39.084125"/>
    <n v="-77.151291000000001"/>
    <x v="0"/>
    <x v="16"/>
    <n v="5155"/>
  </r>
  <r>
    <s v="F25365"/>
    <x v="0"/>
    <d v="2021-10-07T14:34:31"/>
    <d v="2021-10-07T15:12:08"/>
    <n v="32007"/>
    <n v="32007"/>
    <n v="39.084125"/>
    <n v="-77.151291000000001"/>
    <n v="39.084125"/>
    <n v="-77.151291000000001"/>
    <x v="1"/>
    <x v="219"/>
    <n v="5156"/>
  </r>
  <r>
    <s v="F25366"/>
    <x v="0"/>
    <d v="2021-10-02T00:48:48"/>
    <d v="2021-10-02T00:48:55"/>
    <n v="32007"/>
    <n v="32007"/>
    <n v="39.084125"/>
    <n v="-77.151291000000001"/>
    <n v="39.084125"/>
    <n v="-77.151291000000001"/>
    <x v="1"/>
    <x v="250"/>
    <n v="5157"/>
  </r>
  <r>
    <s v="F25367"/>
    <x v="1"/>
    <d v="2021-10-07T14:47:25"/>
    <d v="2021-10-07T15:12:13"/>
    <n v="32007"/>
    <n v="32007"/>
    <n v="39.084021"/>
    <n v="-77.151155000000003"/>
    <n v="39.084169000000003"/>
    <n v="-77.151127000000002"/>
    <x v="1"/>
    <x v="656"/>
    <n v="5158"/>
  </r>
  <r>
    <s v="F25368"/>
    <x v="0"/>
    <d v="2021-10-12T03:20:52"/>
    <d v="2021-10-12T03:45:35"/>
    <n v="32007"/>
    <n v="32007"/>
    <n v="39.084125"/>
    <n v="-77.151291000000001"/>
    <n v="39.084125"/>
    <n v="-77.151291000000001"/>
    <x v="1"/>
    <x v="25"/>
    <n v="5159"/>
  </r>
  <r>
    <s v="F25369"/>
    <x v="0"/>
    <d v="2021-10-12T03:28:31"/>
    <d v="2021-10-12T03:45:06"/>
    <n v="32007"/>
    <n v="32007"/>
    <n v="39.084125"/>
    <n v="-77.151291000000001"/>
    <n v="39.084125"/>
    <n v="-77.151291000000001"/>
    <x v="1"/>
    <x v="305"/>
    <n v="5160"/>
  </r>
  <r>
    <s v="F25370"/>
    <x v="0"/>
    <d v="2021-10-17T11:34:46"/>
    <d v="2021-10-17T12:02:27"/>
    <n v="32007"/>
    <n v="32007"/>
    <n v="39.084125"/>
    <n v="-77.151291000000001"/>
    <n v="39.084125"/>
    <n v="-77.151291000000001"/>
    <x v="1"/>
    <x v="511"/>
    <n v="5161"/>
  </r>
  <r>
    <s v="F25371"/>
    <x v="0"/>
    <d v="2021-10-03T13:49:05"/>
    <d v="2021-10-03T14:15:36"/>
    <n v="32007"/>
    <n v="32007"/>
    <n v="39.084125"/>
    <n v="-77.151291000000001"/>
    <n v="39.084125"/>
    <n v="-77.151291000000001"/>
    <x v="0"/>
    <x v="617"/>
    <n v="5162"/>
  </r>
  <r>
    <s v="F25372"/>
    <x v="0"/>
    <d v="2021-10-03T13:44:19"/>
    <d v="2021-10-03T13:46:32"/>
    <n v="32007"/>
    <n v="32007"/>
    <n v="39.084125"/>
    <n v="-77.151291000000001"/>
    <n v="39.084125"/>
    <n v="-77.151291000000001"/>
    <x v="0"/>
    <x v="572"/>
    <n v="5163"/>
  </r>
  <r>
    <s v="F25373"/>
    <x v="0"/>
    <d v="2021-10-18T13:58:44"/>
    <d v="2021-10-18T14:33:11"/>
    <n v="32007"/>
    <n v="32007"/>
    <n v="39.084125"/>
    <n v="-77.151291000000001"/>
    <n v="39.084125"/>
    <n v="-77.151291000000001"/>
    <x v="1"/>
    <x v="216"/>
    <n v="5164"/>
  </r>
  <r>
    <s v="F25374"/>
    <x v="2"/>
    <d v="2021-10-15T20:30:09"/>
    <d v="2021-10-15T20:43:12"/>
    <n v="32007"/>
    <n v="32007"/>
    <n v="39.084125"/>
    <n v="-77.151291000000001"/>
    <n v="39.084125"/>
    <n v="-77.151291000000001"/>
    <x v="1"/>
    <x v="61"/>
    <n v="5165"/>
  </r>
  <r>
    <s v="F25375"/>
    <x v="0"/>
    <d v="2021-10-18T13:59:26"/>
    <d v="2021-10-18T14:32:50"/>
    <n v="32007"/>
    <n v="32007"/>
    <n v="39.084125"/>
    <n v="-77.151291000000001"/>
    <n v="39.084125"/>
    <n v="-77.151291000000001"/>
    <x v="1"/>
    <x v="137"/>
    <n v="5166"/>
  </r>
  <r>
    <s v="F25376"/>
    <x v="0"/>
    <d v="2021-10-03T13:51:40"/>
    <d v="2021-10-03T14:15:37"/>
    <n v="32007"/>
    <n v="32007"/>
    <n v="39.084125"/>
    <n v="-77.151291000000001"/>
    <n v="39.084125"/>
    <n v="-77.151291000000001"/>
    <x v="1"/>
    <x v="422"/>
    <n v="5167"/>
  </r>
  <r>
    <s v="F25377"/>
    <x v="0"/>
    <d v="2021-10-21T17:10:26"/>
    <d v="2021-10-21T17:39:26"/>
    <n v="32007"/>
    <n v="32007"/>
    <n v="39.084125"/>
    <n v="-77.151291000000001"/>
    <n v="39.084125"/>
    <n v="-77.151291000000001"/>
    <x v="1"/>
    <x v="75"/>
    <n v="5168"/>
  </r>
  <r>
    <s v="F25378"/>
    <x v="0"/>
    <d v="2021-10-30T17:55:44"/>
    <d v="2021-10-30T18:13:32"/>
    <n v="32081"/>
    <n v="32007"/>
    <n v="39.062190000000001"/>
    <n v="-77.129234999999994"/>
    <n v="39.084125"/>
    <n v="-77.151291000000001"/>
    <x v="0"/>
    <x v="147"/>
    <n v="5169"/>
  </r>
  <r>
    <s v="F25379"/>
    <x v="0"/>
    <d v="2021-10-24T11:23:54"/>
    <d v="2021-10-24T11:47:20"/>
    <n v="32016"/>
    <n v="32007"/>
    <n v="39.099375999999999"/>
    <n v="-77.188013999999995"/>
    <n v="39.084125"/>
    <n v="-77.151291000000001"/>
    <x v="1"/>
    <x v="148"/>
    <n v="5170"/>
  </r>
  <r>
    <s v="F25380"/>
    <x v="0"/>
    <d v="2021-10-10T12:43:11"/>
    <d v="2021-10-10T13:28:58"/>
    <n v="31116"/>
    <n v="32019"/>
    <n v="38.917760999999999"/>
    <n v="-77.040620000000004"/>
    <n v="38.990248999999999"/>
    <n v="-77.029349999999994"/>
    <x v="1"/>
    <x v="255"/>
    <n v="5171"/>
  </r>
  <r>
    <s v="F25381"/>
    <x v="0"/>
    <d v="2021-10-21T20:07:33"/>
    <d v="2021-10-21T20:45:07"/>
    <n v="31212"/>
    <n v="32019"/>
    <n v="38.905710999999997"/>
    <n v="-77.047318000000004"/>
    <n v="38.990248999999999"/>
    <n v="-77.029349999999994"/>
    <x v="1"/>
    <x v="191"/>
    <n v="5172"/>
  </r>
  <r>
    <s v="F25382"/>
    <x v="0"/>
    <d v="2021-10-04T18:52:38"/>
    <d v="2021-10-04T19:33:20"/>
    <n v="31212"/>
    <n v="32019"/>
    <n v="38.905710999999997"/>
    <n v="-77.047318000000004"/>
    <n v="38.990248999999999"/>
    <n v="-77.029349999999994"/>
    <x v="1"/>
    <x v="76"/>
    <n v="5173"/>
  </r>
  <r>
    <s v="F25383"/>
    <x v="0"/>
    <d v="2021-10-05T18:54:40"/>
    <d v="2021-10-05T19:31:19"/>
    <n v="31212"/>
    <n v="32019"/>
    <n v="38.905710999999997"/>
    <n v="-77.047318000000004"/>
    <n v="38.990248999999999"/>
    <n v="-77.029349999999994"/>
    <x v="1"/>
    <x v="545"/>
    <n v="5174"/>
  </r>
  <r>
    <s v="F25384"/>
    <x v="0"/>
    <d v="2021-10-19T16:27:46"/>
    <d v="2021-10-19T18:41:07"/>
    <n v="31229"/>
    <n v="32019"/>
    <n v="38.915543999999997"/>
    <n v="-77.038252"/>
    <n v="38.990248999999999"/>
    <n v="-77.029349999999994"/>
    <x v="1"/>
    <x v="61"/>
    <n v="5175"/>
  </r>
  <r>
    <s v="F25385"/>
    <x v="1"/>
    <d v="2021-10-07T18:47:31"/>
    <d v="2021-10-07T19:03:34"/>
    <n v="31315"/>
    <n v="32019"/>
    <n v="38.964609000000003"/>
    <n v="-77.075230000000005"/>
    <n v="38.990347999999997"/>
    <n v="-77.029651999999999"/>
    <x v="0"/>
    <x v="511"/>
    <n v="5176"/>
  </r>
  <r>
    <s v="F25386"/>
    <x v="1"/>
    <d v="2021-10-30T16:48:36"/>
    <d v="2021-10-30T17:05:51"/>
    <n v="31315"/>
    <n v="32019"/>
    <n v="38.964525999999999"/>
    <n v="-77.075213000000005"/>
    <n v="38.990276000000001"/>
    <n v="-77.029556999999997"/>
    <x v="0"/>
    <x v="153"/>
    <n v="5177"/>
  </r>
  <r>
    <s v="F25387"/>
    <x v="1"/>
    <d v="2021-10-01T03:08:06"/>
    <d v="2021-10-01T03:22:13"/>
    <n v="31315"/>
    <n v="32019"/>
    <n v="38.964556000000002"/>
    <n v="-77.075131999999996"/>
    <n v="38.990316"/>
    <n v="-77.029579999999996"/>
    <x v="0"/>
    <x v="352"/>
    <n v="5178"/>
  </r>
  <r>
    <s v="F25388"/>
    <x v="1"/>
    <d v="2021-10-07T12:18:28"/>
    <d v="2021-10-07T12:47:35"/>
    <n v="31291"/>
    <n v="32056"/>
    <n v="38.901167999999998"/>
    <n v="-77.034374999999997"/>
    <n v="38.995648000000003"/>
    <n v="-77.038719999999998"/>
    <x v="0"/>
    <x v="31"/>
    <n v="5179"/>
  </r>
  <r>
    <s v="F25389"/>
    <x v="0"/>
    <d v="2021-10-07T13:16:54"/>
    <d v="2021-10-07T17:21:34"/>
    <n v="31657"/>
    <n v="32019"/>
    <n v="38.892933999999997"/>
    <n v="-76.998272999999998"/>
    <n v="38.990248999999999"/>
    <n v="-77.029349999999994"/>
    <x v="0"/>
    <x v="259"/>
    <n v="5180"/>
  </r>
  <r>
    <s v="F25390"/>
    <x v="0"/>
    <d v="2021-10-11T12:18:28"/>
    <d v="2021-10-11T13:07:37"/>
    <n v="32001"/>
    <n v="32056"/>
    <n v="38.985404000000003"/>
    <n v="-77.023082000000002"/>
    <n v="38.995680999999998"/>
    <n v="-77.038720999999995"/>
    <x v="0"/>
    <x v="660"/>
    <n v="5181"/>
  </r>
  <r>
    <s v="F25391"/>
    <x v="0"/>
    <d v="2021-10-24T15:03:07"/>
    <d v="2021-10-24T15:11:41"/>
    <n v="32001"/>
    <n v="32019"/>
    <n v="38.985404000000003"/>
    <n v="-77.023082000000002"/>
    <n v="38.990248999999999"/>
    <n v="-77.029349999999994"/>
    <x v="0"/>
    <x v="113"/>
    <n v="5182"/>
  </r>
  <r>
    <s v="F25392"/>
    <x v="0"/>
    <d v="2021-10-24T19:53:54"/>
    <d v="2021-10-24T20:03:53"/>
    <n v="32001"/>
    <n v="32019"/>
    <n v="38.985404000000003"/>
    <n v="-77.023082000000002"/>
    <n v="38.990248999999999"/>
    <n v="-77.029349999999994"/>
    <x v="0"/>
    <x v="157"/>
    <n v="5183"/>
  </r>
  <r>
    <s v="F25393"/>
    <x v="0"/>
    <d v="2021-10-28T17:33:20"/>
    <d v="2021-10-28T17:38:35"/>
    <n v="32001"/>
    <n v="32019"/>
    <n v="38.985404000000003"/>
    <n v="-77.023082000000002"/>
    <n v="38.990248999999999"/>
    <n v="-77.029349999999994"/>
    <x v="1"/>
    <x v="86"/>
    <n v="5184"/>
  </r>
  <r>
    <s v="F25394"/>
    <x v="0"/>
    <d v="2021-10-27T21:33:10"/>
    <d v="2021-10-27T21:36:47"/>
    <n v="32001"/>
    <n v="32019"/>
    <n v="38.985404000000003"/>
    <n v="-77.023082000000002"/>
    <n v="38.990248999999999"/>
    <n v="-77.029349999999994"/>
    <x v="1"/>
    <x v="590"/>
    <n v="5185"/>
  </r>
  <r>
    <s v="F25395"/>
    <x v="0"/>
    <d v="2021-10-05T15:04:37"/>
    <d v="2021-10-05T15:09:02"/>
    <n v="32001"/>
    <n v="32019"/>
    <n v="38.985404000000003"/>
    <n v="-77.023082000000002"/>
    <n v="38.990248999999999"/>
    <n v="-77.029349999999994"/>
    <x v="1"/>
    <x v="291"/>
    <n v="5186"/>
  </r>
  <r>
    <s v="F25396"/>
    <x v="0"/>
    <d v="2021-10-09T15:21:55"/>
    <d v="2021-10-09T15:36:26"/>
    <n v="32001"/>
    <n v="32056"/>
    <n v="38.985404000000003"/>
    <n v="-77.023082000000002"/>
    <n v="38.995680999999998"/>
    <n v="-77.038720999999995"/>
    <x v="0"/>
    <x v="49"/>
    <n v="5187"/>
  </r>
  <r>
    <s v="F25397"/>
    <x v="0"/>
    <d v="2021-10-10T09:13:57"/>
    <d v="2021-10-10T09:24:14"/>
    <n v="32001"/>
    <n v="32056"/>
    <n v="38.985404000000003"/>
    <n v="-77.023082000000002"/>
    <n v="38.995680999999998"/>
    <n v="-77.038720999999995"/>
    <x v="0"/>
    <x v="432"/>
    <n v="5188"/>
  </r>
  <r>
    <s v="F25398"/>
    <x v="0"/>
    <d v="2021-10-05T20:19:28"/>
    <d v="2021-10-05T20:49:48"/>
    <n v="32036"/>
    <n v="32019"/>
    <n v="38.997033000000002"/>
    <n v="-77.025608000000005"/>
    <n v="38.990248999999999"/>
    <n v="-77.029349999999994"/>
    <x v="0"/>
    <x v="547"/>
    <n v="5189"/>
  </r>
  <r>
    <s v="F25399"/>
    <x v="0"/>
    <d v="2021-10-19T11:01:38"/>
    <d v="2021-10-19T11:08:12"/>
    <n v="32036"/>
    <n v="32019"/>
    <n v="38.997033000000002"/>
    <n v="-77.025608000000005"/>
    <n v="38.990248999999999"/>
    <n v="-77.029349999999994"/>
    <x v="0"/>
    <x v="147"/>
    <n v="5190"/>
  </r>
  <r>
    <s v="F25400"/>
    <x v="0"/>
    <d v="2021-10-27T15:02:41"/>
    <d v="2021-10-27T15:11:40"/>
    <n v="32036"/>
    <n v="32019"/>
    <n v="38.997033000000002"/>
    <n v="-77.025608000000005"/>
    <n v="38.990248999999999"/>
    <n v="-77.029349999999994"/>
    <x v="0"/>
    <x v="112"/>
    <n v="5191"/>
  </r>
  <r>
    <s v="F25401"/>
    <x v="0"/>
    <d v="2021-10-14T21:43:26"/>
    <d v="2021-10-14T22:35:51"/>
    <n v="32036"/>
    <n v="32019"/>
    <n v="38.997033000000002"/>
    <n v="-77.025608000000005"/>
    <n v="38.990248999999999"/>
    <n v="-77.029349999999994"/>
    <x v="0"/>
    <x v="503"/>
    <n v="5192"/>
  </r>
  <r>
    <s v="F25402"/>
    <x v="0"/>
    <d v="2021-10-04T09:24:57"/>
    <d v="2021-10-04T09:33:48"/>
    <n v="32036"/>
    <n v="32019"/>
    <n v="38.997033000000002"/>
    <n v="-77.025608000000005"/>
    <n v="38.990248999999999"/>
    <n v="-77.029349999999994"/>
    <x v="0"/>
    <x v="5"/>
    <n v="5193"/>
  </r>
  <r>
    <s v="F25403"/>
    <x v="0"/>
    <d v="2021-10-07T14:19:12"/>
    <d v="2021-10-07T14:28:31"/>
    <n v="32036"/>
    <n v="32019"/>
    <n v="38.997033000000002"/>
    <n v="-77.025608000000005"/>
    <n v="38.990248999999999"/>
    <n v="-77.029349999999994"/>
    <x v="0"/>
    <x v="587"/>
    <n v="5194"/>
  </r>
  <r>
    <s v="F25404"/>
    <x v="0"/>
    <d v="2021-10-02T15:36:48"/>
    <d v="2021-10-02T15:47:26"/>
    <n v="32036"/>
    <n v="32019"/>
    <n v="38.997033000000002"/>
    <n v="-77.025608000000005"/>
    <n v="38.990248999999999"/>
    <n v="-77.029349999999994"/>
    <x v="1"/>
    <x v="547"/>
    <n v="5195"/>
  </r>
  <r>
    <s v="F25405"/>
    <x v="0"/>
    <d v="2021-10-06T20:37:48"/>
    <d v="2021-10-06T20:45:40"/>
    <n v="32036"/>
    <n v="32019"/>
    <n v="38.997033000000002"/>
    <n v="-77.025608000000005"/>
    <n v="38.990248999999999"/>
    <n v="-77.029349999999994"/>
    <x v="0"/>
    <x v="76"/>
    <n v="5196"/>
  </r>
  <r>
    <s v="F25406"/>
    <x v="0"/>
    <d v="2021-10-13T18:44:15"/>
    <d v="2021-10-13T18:53:50"/>
    <n v="32036"/>
    <n v="32019"/>
    <n v="38.997033000000002"/>
    <n v="-77.025608000000005"/>
    <n v="38.990248999999999"/>
    <n v="-77.029349999999994"/>
    <x v="1"/>
    <x v="399"/>
    <n v="5197"/>
  </r>
  <r>
    <s v="F25407"/>
    <x v="0"/>
    <d v="2021-10-09T17:13:22"/>
    <d v="2021-10-09T17:24:41"/>
    <n v="32036"/>
    <n v="32019"/>
    <n v="38.997033000000002"/>
    <n v="-77.025608000000005"/>
    <n v="38.990248999999999"/>
    <n v="-77.029349999999994"/>
    <x v="0"/>
    <x v="245"/>
    <n v="5198"/>
  </r>
  <r>
    <s v="F25408"/>
    <x v="0"/>
    <d v="2021-10-08T23:37:47"/>
    <d v="2021-10-09T00:05:53"/>
    <n v="32036"/>
    <n v="32019"/>
    <n v="38.997033000000002"/>
    <n v="-77.025608000000005"/>
    <n v="38.990248999999999"/>
    <n v="-77.029349999999994"/>
    <x v="0"/>
    <x v="613"/>
    <n v="5199"/>
  </r>
  <r>
    <s v="F25409"/>
    <x v="0"/>
    <d v="2021-10-18T12:27:34"/>
    <d v="2021-10-18T12:35:43"/>
    <n v="32036"/>
    <n v="32019"/>
    <n v="38.997033000000002"/>
    <n v="-77.025608000000005"/>
    <n v="38.990248999999999"/>
    <n v="-77.029349999999994"/>
    <x v="0"/>
    <x v="47"/>
    <n v="5200"/>
  </r>
  <r>
    <s v="F25410"/>
    <x v="0"/>
    <d v="2021-10-02T10:40:15"/>
    <d v="2021-10-02T10:45:58"/>
    <n v="32024"/>
    <n v="32019"/>
    <n v="38.989724000000002"/>
    <n v="-77.023854"/>
    <n v="38.990248999999999"/>
    <n v="-77.029349999999994"/>
    <x v="0"/>
    <x v="337"/>
    <n v="5201"/>
  </r>
  <r>
    <s v="F25411"/>
    <x v="0"/>
    <d v="2021-10-28T19:32:53"/>
    <d v="2021-10-28T19:38:43"/>
    <n v="32024"/>
    <n v="32019"/>
    <n v="38.989724000000002"/>
    <n v="-77.023854"/>
    <n v="38.990248999999999"/>
    <n v="-77.029349999999994"/>
    <x v="0"/>
    <x v="522"/>
    <n v="5202"/>
  </r>
  <r>
    <s v="F25412"/>
    <x v="0"/>
    <d v="2021-10-23T21:12:18"/>
    <d v="2021-10-23T21:56:46"/>
    <n v="32024"/>
    <n v="32019"/>
    <n v="38.989724000000002"/>
    <n v="-77.023854"/>
    <n v="38.990248999999999"/>
    <n v="-77.029349999999994"/>
    <x v="0"/>
    <x v="414"/>
    <n v="5203"/>
  </r>
  <r>
    <s v="F25413"/>
    <x v="0"/>
    <d v="2021-10-30T23:23:27"/>
    <d v="2021-10-30T23:30:44"/>
    <n v="32036"/>
    <n v="32056"/>
    <n v="38.997033000000002"/>
    <n v="-77.025608000000005"/>
    <n v="38.995680999999998"/>
    <n v="-77.038720999999995"/>
    <x v="1"/>
    <x v="69"/>
    <n v="5204"/>
  </r>
  <r>
    <s v="F25414"/>
    <x v="0"/>
    <d v="2021-10-20T11:43:50"/>
    <d v="2021-10-20T11:49:58"/>
    <n v="32036"/>
    <n v="32056"/>
    <n v="38.997033000000002"/>
    <n v="-77.025608000000005"/>
    <n v="38.995680999999998"/>
    <n v="-77.038720999999995"/>
    <x v="0"/>
    <x v="608"/>
    <n v="5205"/>
  </r>
  <r>
    <s v="F25415"/>
    <x v="0"/>
    <d v="2021-10-04T14:52:16"/>
    <d v="2021-10-04T18:26:39"/>
    <n v="32036"/>
    <n v="32056"/>
    <n v="38.997033000000002"/>
    <n v="-77.025608000000005"/>
    <n v="38.995680999999998"/>
    <n v="-77.038720999999995"/>
    <x v="0"/>
    <x v="462"/>
    <n v="5206"/>
  </r>
  <r>
    <s v="F25416"/>
    <x v="0"/>
    <d v="2021-10-07T17:50:29"/>
    <d v="2021-10-07T18:01:57"/>
    <n v="32024"/>
    <n v="32056"/>
    <n v="38.989724000000002"/>
    <n v="-77.023854"/>
    <n v="38.995680999999998"/>
    <n v="-77.038720999999995"/>
    <x v="0"/>
    <x v="510"/>
    <n v="5207"/>
  </r>
  <r>
    <s v="F25417"/>
    <x v="0"/>
    <d v="2021-10-29T09:21:17"/>
    <d v="2021-10-29T09:30:36"/>
    <n v="32024"/>
    <n v="32056"/>
    <n v="38.989724000000002"/>
    <n v="-77.023854"/>
    <n v="38.995680999999998"/>
    <n v="-77.038720999999995"/>
    <x v="1"/>
    <x v="517"/>
    <n v="5208"/>
  </r>
  <r>
    <s v="F25418"/>
    <x v="1"/>
    <d v="2021-10-22T17:08:57"/>
    <d v="2021-10-22T17:15:53"/>
    <n v="32054"/>
    <n v="32056"/>
    <n v="38.999653000000002"/>
    <n v="-77.051103999999995"/>
    <n v="38.995648000000003"/>
    <n v="-77.038702999999998"/>
    <x v="1"/>
    <x v="311"/>
    <n v="5209"/>
  </r>
  <r>
    <s v="F25419"/>
    <x v="0"/>
    <d v="2021-10-24T13:20:12"/>
    <d v="2021-10-24T13:46:54"/>
    <n v="31317"/>
    <n v="32056"/>
    <n v="38.958266999999999"/>
    <n v="-77.084636000000003"/>
    <n v="38.995680999999998"/>
    <n v="-77.038720999999995"/>
    <x v="0"/>
    <x v="17"/>
    <n v="5210"/>
  </r>
  <r>
    <s v="F25420"/>
    <x v="1"/>
    <d v="2021-10-12T21:35:51"/>
    <d v="2021-10-12T21:57:07"/>
    <n v="31317"/>
    <n v="32019"/>
    <n v="38.958345000000001"/>
    <n v="-77.084615999999997"/>
    <n v="38.990304000000002"/>
    <n v="-77.029521000000003"/>
    <x v="0"/>
    <x v="357"/>
    <n v="5211"/>
  </r>
  <r>
    <s v="F25421"/>
    <x v="1"/>
    <d v="2021-10-25T11:37:04"/>
    <d v="2021-10-25T12:06:15"/>
    <n v="31104"/>
    <n v="32019"/>
    <n v="38.922992000000001"/>
    <n v="-77.042561000000006"/>
    <n v="38.990282000000001"/>
    <n v="-77.029420000000002"/>
    <x v="0"/>
    <x v="509"/>
    <n v="5212"/>
  </r>
  <r>
    <s v="F25422"/>
    <x v="0"/>
    <d v="2021-10-31T00:34:07"/>
    <d v="2021-10-31T01:15:42"/>
    <n v="31104"/>
    <n v="32019"/>
    <n v="38.922924999999999"/>
    <n v="-77.042580999999998"/>
    <n v="38.990248999999999"/>
    <n v="-77.029349999999994"/>
    <x v="0"/>
    <x v="309"/>
    <n v="5213"/>
  </r>
  <r>
    <s v="F25423"/>
    <x v="1"/>
    <d v="2021-10-27T00:25:11"/>
    <d v="2021-10-27T00:29:00"/>
    <n v="32035"/>
    <n v="32056"/>
    <n v="38.999426999999997"/>
    <n v="-77.031561999999994"/>
    <n v="38.99568"/>
    <n v="-77.038734000000005"/>
    <x v="0"/>
    <x v="363"/>
    <n v="5214"/>
  </r>
  <r>
    <s v="F25424"/>
    <x v="0"/>
    <d v="2021-10-22T22:08:41"/>
    <d v="2021-10-22T23:04:59"/>
    <n v="31414"/>
    <n v="32019"/>
    <n v="38.967505000000003"/>
    <n v="-77.027975999999995"/>
    <n v="38.990248999999999"/>
    <n v="-77.029349999999994"/>
    <x v="0"/>
    <x v="182"/>
    <n v="5215"/>
  </r>
  <r>
    <s v="F25425"/>
    <x v="0"/>
    <d v="2021-10-12T18:49:58"/>
    <d v="2021-10-12T18:50:09"/>
    <n v="32056"/>
    <n v="32056"/>
    <n v="38.995680999999998"/>
    <n v="-77.038720999999995"/>
    <n v="38.995680999999998"/>
    <n v="-77.038720999999995"/>
    <x v="1"/>
    <x v="181"/>
    <n v="5216"/>
  </r>
  <r>
    <s v="F25426"/>
    <x v="1"/>
    <d v="2021-10-13T21:49:55"/>
    <d v="2021-10-13T23:17:01"/>
    <n v="32056"/>
    <n v="32056"/>
    <n v="38.995699999999999"/>
    <n v="-77.038711000000006"/>
    <n v="38.995683"/>
    <n v="-77.038706000000005"/>
    <x v="1"/>
    <x v="121"/>
    <n v="5217"/>
  </r>
  <r>
    <s v="F25427"/>
    <x v="0"/>
    <d v="2021-10-07T18:02:12"/>
    <d v="2021-10-07T18:40:14"/>
    <n v="32056"/>
    <n v="32056"/>
    <n v="38.995680999999998"/>
    <n v="-77.038720999999995"/>
    <n v="38.995680999999998"/>
    <n v="-77.038720999999995"/>
    <x v="0"/>
    <x v="24"/>
    <n v="5218"/>
  </r>
  <r>
    <s v="F25428"/>
    <x v="0"/>
    <d v="2021-10-08T22:38:39"/>
    <d v="2021-10-08T22:54:32"/>
    <n v="32056"/>
    <n v="32056"/>
    <n v="38.995680999999998"/>
    <n v="-77.038720999999995"/>
    <n v="38.995680999999998"/>
    <n v="-77.038720999999995"/>
    <x v="1"/>
    <x v="380"/>
    <n v="5219"/>
  </r>
  <r>
    <s v="F25429"/>
    <x v="1"/>
    <d v="2021-10-04T15:09:02"/>
    <d v="2021-10-04T15:44:30"/>
    <n v="32056"/>
    <n v="32056"/>
    <n v="38.995694"/>
    <n v="-77.038718000000003"/>
    <n v="38.995660000000001"/>
    <n v="-77.038747000000001"/>
    <x v="1"/>
    <x v="336"/>
    <n v="5220"/>
  </r>
  <r>
    <s v="F25430"/>
    <x v="0"/>
    <d v="2021-10-08T22:32:24"/>
    <d v="2021-10-08T22:55:15"/>
    <n v="32056"/>
    <n v="32056"/>
    <n v="38.995680999999998"/>
    <n v="-77.038720999999995"/>
    <n v="38.995680999999998"/>
    <n v="-77.038720999999995"/>
    <x v="1"/>
    <x v="628"/>
    <n v="5221"/>
  </r>
  <r>
    <s v="F25431"/>
    <x v="0"/>
    <d v="2021-10-07T15:03:01"/>
    <d v="2021-10-07T15:20:17"/>
    <n v="32056"/>
    <n v="32056"/>
    <n v="38.995680999999998"/>
    <n v="-77.038720999999995"/>
    <n v="38.995680999999998"/>
    <n v="-77.038720999999995"/>
    <x v="1"/>
    <x v="219"/>
    <n v="5222"/>
  </r>
  <r>
    <s v="F25432"/>
    <x v="0"/>
    <d v="2021-10-12T22:02:36"/>
    <d v="2021-10-12T22:21:45"/>
    <n v="32056"/>
    <n v="32056"/>
    <n v="38.995680999999998"/>
    <n v="-77.038720999999995"/>
    <n v="38.995680999999998"/>
    <n v="-77.038720999999995"/>
    <x v="1"/>
    <x v="20"/>
    <n v="5223"/>
  </r>
  <r>
    <s v="F25433"/>
    <x v="0"/>
    <d v="2021-10-08T18:09:31"/>
    <d v="2021-10-08T18:09:55"/>
    <n v="32056"/>
    <n v="32056"/>
    <n v="38.995680999999998"/>
    <n v="-77.038720999999995"/>
    <n v="38.995680999999998"/>
    <n v="-77.038720999999995"/>
    <x v="1"/>
    <x v="272"/>
    <n v="5224"/>
  </r>
  <r>
    <s v="F25434"/>
    <x v="1"/>
    <d v="2021-10-19T08:19:32"/>
    <d v="2021-10-19T08:25:47"/>
    <n v="32056"/>
    <n v="32019"/>
    <n v="38.995683999999997"/>
    <n v="-77.038724999999999"/>
    <n v="38.990301000000002"/>
    <n v="-77.029353"/>
    <x v="1"/>
    <x v="654"/>
    <n v="5225"/>
  </r>
  <r>
    <s v="F25435"/>
    <x v="0"/>
    <d v="2021-10-31T09:32:33"/>
    <d v="2021-10-31T10:10:53"/>
    <n v="32019"/>
    <n v="32019"/>
    <n v="38.990248999999999"/>
    <n v="-77.029349999999994"/>
    <n v="38.990248999999999"/>
    <n v="-77.029349999999994"/>
    <x v="0"/>
    <x v="358"/>
    <n v="5226"/>
  </r>
  <r>
    <s v="F25436"/>
    <x v="2"/>
    <d v="2021-10-03T12:54:44"/>
    <d v="2021-10-03T13:50:15"/>
    <n v="32019"/>
    <n v="32019"/>
    <n v="38.990248999999999"/>
    <n v="-77.029349999999994"/>
    <n v="38.990248999999999"/>
    <n v="-77.029349999999994"/>
    <x v="1"/>
    <x v="541"/>
    <n v="5227"/>
  </r>
  <r>
    <s v="F25437"/>
    <x v="0"/>
    <d v="2021-10-10T12:50:50"/>
    <d v="2021-10-10T13:10:33"/>
    <n v="32019"/>
    <n v="32019"/>
    <n v="38.990248999999999"/>
    <n v="-77.029349999999994"/>
    <n v="38.990248999999999"/>
    <n v="-77.029349999999994"/>
    <x v="1"/>
    <x v="463"/>
    <n v="5228"/>
  </r>
  <r>
    <s v="F25438"/>
    <x v="1"/>
    <d v="2021-10-08T23:21:55"/>
    <d v="2021-10-08T23:43:55"/>
    <n v="32019"/>
    <n v="32019"/>
    <n v="38.990267000000003"/>
    <n v="-77.029398999999998"/>
    <n v="38.990338999999999"/>
    <n v="-77.029482999999999"/>
    <x v="1"/>
    <x v="457"/>
    <n v="5229"/>
  </r>
  <r>
    <s v="F25439"/>
    <x v="0"/>
    <d v="2021-10-18T16:17:57"/>
    <d v="2021-10-18T17:02:36"/>
    <n v="32019"/>
    <n v="32019"/>
    <n v="38.990248999999999"/>
    <n v="-77.029349999999994"/>
    <n v="38.990248999999999"/>
    <n v="-77.029349999999994"/>
    <x v="0"/>
    <x v="484"/>
    <n v="5230"/>
  </r>
  <r>
    <s v="F25440"/>
    <x v="0"/>
    <d v="2021-10-18T18:51:31"/>
    <d v="2021-10-18T19:34:13"/>
    <n v="32019"/>
    <n v="32019"/>
    <n v="38.990248999999999"/>
    <n v="-77.029349999999994"/>
    <n v="38.990248999999999"/>
    <n v="-77.029349999999994"/>
    <x v="0"/>
    <x v="373"/>
    <n v="5231"/>
  </r>
  <r>
    <s v="F25441"/>
    <x v="0"/>
    <d v="2021-10-08T12:08:42"/>
    <d v="2021-10-08T12:42:34"/>
    <n v="32019"/>
    <n v="32019"/>
    <n v="38.990248999999999"/>
    <n v="-77.029349999999994"/>
    <n v="38.990248999999999"/>
    <n v="-77.029349999999994"/>
    <x v="0"/>
    <x v="537"/>
    <n v="5232"/>
  </r>
  <r>
    <s v="F25442"/>
    <x v="2"/>
    <d v="2021-10-01T18:38:49"/>
    <d v="2021-10-01T19:15:55"/>
    <n v="32019"/>
    <n v="32019"/>
    <n v="38.990248999999999"/>
    <n v="-77.029349999999994"/>
    <n v="38.990248999999999"/>
    <n v="-77.029349999999994"/>
    <x v="1"/>
    <x v="43"/>
    <n v="5233"/>
  </r>
  <r>
    <s v="F25443"/>
    <x v="1"/>
    <d v="2021-10-19T11:05:21"/>
    <d v="2021-10-19T11:06:38"/>
    <n v="32019"/>
    <n v="32019"/>
    <n v="38.990347999999997"/>
    <n v="-77.029438999999996"/>
    <n v="38.990333"/>
    <n v="-77.029487000000003"/>
    <x v="1"/>
    <x v="124"/>
    <n v="5234"/>
  </r>
  <r>
    <s v="F25444"/>
    <x v="0"/>
    <d v="2021-10-19T16:56:07"/>
    <d v="2021-10-19T18:00:33"/>
    <n v="32019"/>
    <n v="32019"/>
    <n v="38.990248999999999"/>
    <n v="-77.029349999999994"/>
    <n v="38.990248999999999"/>
    <n v="-77.029349999999994"/>
    <x v="1"/>
    <x v="104"/>
    <n v="5235"/>
  </r>
  <r>
    <s v="F25445"/>
    <x v="0"/>
    <d v="2021-10-10T19:03:05"/>
    <d v="2021-10-10T19:40:16"/>
    <n v="32019"/>
    <n v="32019"/>
    <n v="38.990248999999999"/>
    <n v="-77.029349999999994"/>
    <n v="38.990248999999999"/>
    <n v="-77.029349999999994"/>
    <x v="0"/>
    <x v="185"/>
    <n v="5236"/>
  </r>
  <r>
    <s v="F25446"/>
    <x v="0"/>
    <d v="2021-10-31T20:40:03"/>
    <d v="2021-10-31T20:57:38"/>
    <n v="32019"/>
    <n v="32019"/>
    <n v="38.990248999999999"/>
    <n v="-77.029349999999994"/>
    <n v="38.990248999999999"/>
    <n v="-77.029349999999994"/>
    <x v="1"/>
    <x v="439"/>
    <n v="5237"/>
  </r>
  <r>
    <s v="F25447"/>
    <x v="0"/>
    <d v="2021-10-29T20:03:44"/>
    <d v="2021-10-29T22:06:23"/>
    <n v="32019"/>
    <n v="32019"/>
    <n v="38.990248999999999"/>
    <n v="-77.029349999999994"/>
    <n v="38.990248999999999"/>
    <n v="-77.029349999999994"/>
    <x v="0"/>
    <x v="17"/>
    <n v="5238"/>
  </r>
  <r>
    <s v="F25448"/>
    <x v="1"/>
    <d v="2021-10-06T23:52:43"/>
    <d v="2021-10-07T00:09:18"/>
    <n v="32040"/>
    <n v="32019"/>
    <n v="38.961179000000001"/>
    <n v="-77.088628999999997"/>
    <n v="38.990307999999999"/>
    <n v="-77.029503000000005"/>
    <x v="0"/>
    <x v="619"/>
    <n v="5239"/>
  </r>
  <r>
    <s v="F25449"/>
    <x v="1"/>
    <d v="2021-10-28T16:30:32"/>
    <d v="2021-10-28T16:53:46"/>
    <n v="32040"/>
    <n v="32019"/>
    <n v="38.961187000000002"/>
    <n v="-77.088680999999994"/>
    <n v="38.990259000000002"/>
    <n v="-77.029601"/>
    <x v="0"/>
    <x v="72"/>
    <n v="5240"/>
  </r>
  <r>
    <s v="F25450"/>
    <x v="1"/>
    <d v="2021-10-11T23:18:52"/>
    <d v="2021-10-11T23:34:08"/>
    <n v="32040"/>
    <n v="32019"/>
    <n v="38.961235000000002"/>
    <n v="-77.088682000000006"/>
    <n v="38.990259999999999"/>
    <n v="-77.029454999999999"/>
    <x v="0"/>
    <x v="528"/>
    <n v="5241"/>
  </r>
  <r>
    <s v="F25451"/>
    <x v="1"/>
    <d v="2021-10-20T22:30:49"/>
    <d v="2021-10-20T22:48:29"/>
    <n v="32040"/>
    <n v="32019"/>
    <n v="38.961224999999999"/>
    <n v="-77.088713999999996"/>
    <n v="38.990364"/>
    <n v="-77.029585999999995"/>
    <x v="0"/>
    <x v="253"/>
    <n v="5242"/>
  </r>
  <r>
    <s v="F25452"/>
    <x v="1"/>
    <d v="2021-10-27T00:16:34"/>
    <d v="2021-10-27T00:33:23"/>
    <n v="32040"/>
    <n v="32019"/>
    <n v="38.961207000000002"/>
    <n v="-77.088696999999996"/>
    <n v="38.990307999999999"/>
    <n v="-77.029512999999994"/>
    <x v="0"/>
    <x v="576"/>
    <n v="5243"/>
  </r>
  <r>
    <s v="F25453"/>
    <x v="1"/>
    <d v="2021-10-18T16:16:14"/>
    <d v="2021-10-18T16:40:34"/>
    <n v="32040"/>
    <n v="32019"/>
    <n v="38.961213999999998"/>
    <n v="-77.088634999999996"/>
    <n v="38.990333"/>
    <n v="-77.029470000000003"/>
    <x v="0"/>
    <x v="598"/>
    <n v="5244"/>
  </r>
  <r>
    <s v="F25454"/>
    <x v="1"/>
    <d v="2021-10-15T00:08:02"/>
    <d v="2021-10-15T00:46:55"/>
    <n v="31656"/>
    <n v="32056"/>
    <n v="38.901954000000003"/>
    <n v="-76.978622999999999"/>
    <n v="38.995674000000001"/>
    <n v="-77.038692999999995"/>
    <x v="1"/>
    <x v="340"/>
    <n v="5245"/>
  </r>
  <r>
    <s v="F25455"/>
    <x v="0"/>
    <d v="2021-10-15T11:23:33"/>
    <d v="2021-10-15T11:46:20"/>
    <n v="31112"/>
    <n v="31505"/>
    <n v="38.927872000000001"/>
    <n v="-77.043357999999998"/>
    <n v="38.910972000000001"/>
    <n v="-77.004949999999994"/>
    <x v="0"/>
    <x v="615"/>
    <n v="5246"/>
  </r>
  <r>
    <s v="F25456"/>
    <x v="0"/>
    <d v="2021-10-22T12:19:06"/>
    <d v="2021-10-22T12:39:09"/>
    <n v="31112"/>
    <n v="31505"/>
    <n v="38.927872000000001"/>
    <n v="-77.043357999999998"/>
    <n v="38.910972000000001"/>
    <n v="-77.004949999999994"/>
    <x v="0"/>
    <x v="74"/>
    <n v="5247"/>
  </r>
  <r>
    <s v="F25457"/>
    <x v="0"/>
    <d v="2021-10-13T20:18:01"/>
    <d v="2021-10-13T20:44:45"/>
    <n v="31113"/>
    <n v="31505"/>
    <n v="38.920668999999997"/>
    <n v="-77.043679999999995"/>
    <n v="38.910972000000001"/>
    <n v="-77.004949999999994"/>
    <x v="1"/>
    <x v="455"/>
    <n v="5248"/>
  </r>
  <r>
    <s v="F25458"/>
    <x v="0"/>
    <d v="2021-10-14T17:56:35"/>
    <d v="2021-10-14T18:16:16"/>
    <n v="31113"/>
    <n v="31505"/>
    <n v="38.920668999999997"/>
    <n v="-77.043679999999995"/>
    <n v="38.910972000000001"/>
    <n v="-77.004949999999994"/>
    <x v="1"/>
    <x v="71"/>
    <n v="5249"/>
  </r>
  <r>
    <s v="F25459"/>
    <x v="0"/>
    <d v="2021-10-20T16:45:19"/>
    <d v="2021-10-20T17:03:05"/>
    <n v="31115"/>
    <n v="31505"/>
    <n v="38.928120999999997"/>
    <n v="-77.023795000000007"/>
    <n v="38.910972000000001"/>
    <n v="-77.004949999999994"/>
    <x v="0"/>
    <x v="611"/>
    <n v="5250"/>
  </r>
  <r>
    <s v="F25460"/>
    <x v="0"/>
    <d v="2021-10-17T08:01:22"/>
    <d v="2021-10-17T08:20:34"/>
    <n v="31115"/>
    <n v="31505"/>
    <n v="38.928120999999997"/>
    <n v="-77.023795000000007"/>
    <n v="38.910972000000001"/>
    <n v="-77.004949999999994"/>
    <x v="1"/>
    <x v="124"/>
    <n v="5251"/>
  </r>
  <r>
    <s v="F25461"/>
    <x v="0"/>
    <d v="2021-10-15T13:40:13"/>
    <d v="2021-10-15T13:55:21"/>
    <n v="31115"/>
    <n v="31505"/>
    <n v="38.928120999999997"/>
    <n v="-77.023795000000007"/>
    <n v="38.910972000000001"/>
    <n v="-77.004949999999994"/>
    <x v="0"/>
    <x v="29"/>
    <n v="5252"/>
  </r>
  <r>
    <s v="F25462"/>
    <x v="0"/>
    <d v="2021-10-19T11:13:12"/>
    <d v="2021-10-19T11:24:27"/>
    <n v="31115"/>
    <n v="31505"/>
    <n v="38.928120999999997"/>
    <n v="-77.023795000000007"/>
    <n v="38.910972000000001"/>
    <n v="-77.004949999999994"/>
    <x v="0"/>
    <x v="80"/>
    <n v="5253"/>
  </r>
  <r>
    <s v="F25463"/>
    <x v="1"/>
    <d v="2021-10-07T15:51:44"/>
    <d v="2021-10-07T16:02:18"/>
    <n v="31115"/>
    <n v="31505"/>
    <n v="38.928111999999999"/>
    <n v="-77.023760999999993"/>
    <n v="38.910969999999999"/>
    <n v="-77.004934000000006"/>
    <x v="0"/>
    <x v="342"/>
    <n v="5254"/>
  </r>
  <r>
    <s v="F25464"/>
    <x v="0"/>
    <d v="2021-10-01T15:29:19"/>
    <d v="2021-10-01T15:40:58"/>
    <n v="31115"/>
    <n v="31505"/>
    <n v="38.928120999999997"/>
    <n v="-77.023795000000007"/>
    <n v="38.910972000000001"/>
    <n v="-77.004949999999994"/>
    <x v="0"/>
    <x v="577"/>
    <n v="5255"/>
  </r>
  <r>
    <s v="F25465"/>
    <x v="0"/>
    <d v="2021-10-28T18:49:47"/>
    <d v="2021-10-28T19:06:23"/>
    <n v="31115"/>
    <n v="31505"/>
    <n v="38.928120999999997"/>
    <n v="-77.023795000000007"/>
    <n v="38.910972000000001"/>
    <n v="-77.004949999999994"/>
    <x v="1"/>
    <x v="307"/>
    <n v="5256"/>
  </r>
  <r>
    <s v="F25466"/>
    <x v="0"/>
    <d v="2021-10-20T18:24:31"/>
    <d v="2021-10-20T18:39:32"/>
    <n v="31115"/>
    <n v="31505"/>
    <n v="38.928120999999997"/>
    <n v="-77.023795000000007"/>
    <n v="38.910972000000001"/>
    <n v="-77.004949999999994"/>
    <x v="1"/>
    <x v="325"/>
    <n v="5257"/>
  </r>
  <r>
    <s v="F25467"/>
    <x v="0"/>
    <d v="2021-10-18T16:08:18"/>
    <d v="2021-10-18T16:34:42"/>
    <n v="31325"/>
    <n v="31505"/>
    <n v="38.912613999999998"/>
    <n v="-77.074323000000007"/>
    <n v="38.910972000000001"/>
    <n v="-77.004949999999994"/>
    <x v="0"/>
    <x v="593"/>
    <n v="5258"/>
  </r>
  <r>
    <s v="F25468"/>
    <x v="0"/>
    <d v="2021-10-04T16:08:49"/>
    <d v="2021-10-04T16:36:02"/>
    <n v="31325"/>
    <n v="31505"/>
    <n v="38.912613999999998"/>
    <n v="-77.074323000000007"/>
    <n v="38.910972000000001"/>
    <n v="-77.004949999999994"/>
    <x v="0"/>
    <x v="279"/>
    <n v="5259"/>
  </r>
  <r>
    <s v="F25469"/>
    <x v="0"/>
    <d v="2021-10-12T15:57:09"/>
    <d v="2021-10-12T16:26:09"/>
    <n v="31325"/>
    <n v="31505"/>
    <n v="38.912613999999998"/>
    <n v="-77.074323000000007"/>
    <n v="38.910972000000001"/>
    <n v="-77.004949999999994"/>
    <x v="0"/>
    <x v="358"/>
    <n v="5260"/>
  </r>
  <r>
    <s v="F25470"/>
    <x v="0"/>
    <d v="2021-10-20T16:04:43"/>
    <d v="2021-10-20T16:32:48"/>
    <n v="31325"/>
    <n v="31505"/>
    <n v="38.912613999999998"/>
    <n v="-77.074323000000007"/>
    <n v="38.910972000000001"/>
    <n v="-77.004949999999994"/>
    <x v="0"/>
    <x v="653"/>
    <n v="5261"/>
  </r>
  <r>
    <s v="F25471"/>
    <x v="0"/>
    <d v="2021-10-01T08:34:18"/>
    <d v="2021-10-01T08:51:28"/>
    <n v="31116"/>
    <n v="31505"/>
    <n v="38.917760999999999"/>
    <n v="-77.040620000000004"/>
    <n v="38.910972000000001"/>
    <n v="-77.004949999999994"/>
    <x v="0"/>
    <x v="5"/>
    <n v="5262"/>
  </r>
  <r>
    <s v="F25472"/>
    <x v="0"/>
    <d v="2021-10-24T02:27:04"/>
    <d v="2021-10-24T02:47:30"/>
    <n v="31116"/>
    <n v="31505"/>
    <n v="38.917760999999999"/>
    <n v="-77.040620000000004"/>
    <n v="38.910972000000001"/>
    <n v="-77.004949999999994"/>
    <x v="0"/>
    <x v="54"/>
    <n v="5263"/>
  </r>
  <r>
    <s v="F25473"/>
    <x v="0"/>
    <d v="2021-10-24T02:27:19"/>
    <d v="2021-10-24T02:47:36"/>
    <n v="31116"/>
    <n v="31505"/>
    <n v="38.917760999999999"/>
    <n v="-77.040620000000004"/>
    <n v="38.910972000000001"/>
    <n v="-77.004949999999994"/>
    <x v="1"/>
    <x v="160"/>
    <n v="5264"/>
  </r>
  <r>
    <s v="F25474"/>
    <x v="0"/>
    <d v="2021-10-27T17:22:41"/>
    <d v="2021-10-27T17:43:55"/>
    <n v="31116"/>
    <n v="31505"/>
    <n v="38.917760999999999"/>
    <n v="-77.040620000000004"/>
    <n v="38.910972000000001"/>
    <n v="-77.004949999999994"/>
    <x v="0"/>
    <x v="268"/>
    <n v="5265"/>
  </r>
  <r>
    <s v="F25475"/>
    <x v="0"/>
    <d v="2021-10-25T08:20:11"/>
    <d v="2021-10-25T08:38:32"/>
    <n v="31116"/>
    <n v="31505"/>
    <n v="38.917760999999999"/>
    <n v="-77.040620000000004"/>
    <n v="38.910972000000001"/>
    <n v="-77.004949999999994"/>
    <x v="0"/>
    <x v="285"/>
    <n v="5266"/>
  </r>
  <r>
    <s v="F25476"/>
    <x v="0"/>
    <d v="2021-10-14T19:07:03"/>
    <d v="2021-10-14T19:34:16"/>
    <n v="31116"/>
    <n v="31505"/>
    <n v="38.917760999999999"/>
    <n v="-77.040620000000004"/>
    <n v="38.910972000000001"/>
    <n v="-77.004949999999994"/>
    <x v="1"/>
    <x v="213"/>
    <n v="5267"/>
  </r>
  <r>
    <s v="F25477"/>
    <x v="0"/>
    <d v="2021-10-24T02:27:18"/>
    <d v="2021-10-24T02:47:25"/>
    <n v="31116"/>
    <n v="31505"/>
    <n v="38.917760999999999"/>
    <n v="-77.040620000000004"/>
    <n v="38.910972000000001"/>
    <n v="-77.004949999999994"/>
    <x v="0"/>
    <x v="253"/>
    <n v="5268"/>
  </r>
  <r>
    <s v="F25478"/>
    <x v="0"/>
    <d v="2021-10-22T15:18:54"/>
    <d v="2021-10-22T16:00:55"/>
    <n v="31116"/>
    <n v="31505"/>
    <n v="38.917760999999999"/>
    <n v="-77.040620000000004"/>
    <n v="38.910972000000001"/>
    <n v="-77.004949999999994"/>
    <x v="1"/>
    <x v="391"/>
    <n v="5269"/>
  </r>
  <r>
    <s v="F25479"/>
    <x v="1"/>
    <d v="2021-10-12T15:12:16"/>
    <d v="2021-10-12T15:24:43"/>
    <n v="31116"/>
    <n v="31505"/>
    <n v="38.917704999999998"/>
    <n v="-77.040650999999997"/>
    <n v="38.910784"/>
    <n v="-77.005035000000007"/>
    <x v="0"/>
    <x v="88"/>
    <n v="5270"/>
  </r>
  <r>
    <s v="F25480"/>
    <x v="0"/>
    <d v="2021-10-27T17:42:55"/>
    <d v="2021-10-27T18:02:15"/>
    <n v="31116"/>
    <n v="31505"/>
    <n v="38.917760999999999"/>
    <n v="-77.040620000000004"/>
    <n v="38.910972000000001"/>
    <n v="-77.004949999999994"/>
    <x v="0"/>
    <x v="212"/>
    <n v="5271"/>
  </r>
  <r>
    <s v="F25481"/>
    <x v="0"/>
    <d v="2021-10-24T09:00:32"/>
    <d v="2021-10-24T09:13:28"/>
    <n v="31116"/>
    <n v="31505"/>
    <n v="38.917760999999999"/>
    <n v="-77.040620000000004"/>
    <n v="38.910972000000001"/>
    <n v="-77.004949999999994"/>
    <x v="0"/>
    <x v="91"/>
    <n v="5272"/>
  </r>
  <r>
    <s v="F25482"/>
    <x v="0"/>
    <d v="2021-10-31T02:36:38"/>
    <d v="2021-10-31T02:53:24"/>
    <n v="31116"/>
    <n v="31505"/>
    <n v="38.917760999999999"/>
    <n v="-77.040620000000004"/>
    <n v="38.910972000000001"/>
    <n v="-77.004949999999994"/>
    <x v="0"/>
    <x v="323"/>
    <n v="5273"/>
  </r>
  <r>
    <s v="F25483"/>
    <x v="0"/>
    <d v="2021-10-14T19:09:15"/>
    <d v="2021-10-14T19:34:21"/>
    <n v="31116"/>
    <n v="31505"/>
    <n v="38.917760999999999"/>
    <n v="-77.040620000000004"/>
    <n v="38.910972000000001"/>
    <n v="-77.004949999999994"/>
    <x v="1"/>
    <x v="661"/>
    <n v="5274"/>
  </r>
  <r>
    <s v="F25484"/>
    <x v="0"/>
    <d v="2021-10-27T18:55:57"/>
    <d v="2021-10-27T19:16:10"/>
    <n v="31212"/>
    <n v="31505"/>
    <n v="38.905710999999997"/>
    <n v="-77.047318000000004"/>
    <n v="38.910972000000001"/>
    <n v="-77.004949999999994"/>
    <x v="0"/>
    <x v="538"/>
    <n v="5275"/>
  </r>
  <r>
    <s v="F25485"/>
    <x v="0"/>
    <d v="2021-10-06T17:51:46"/>
    <d v="2021-10-06T18:15:48"/>
    <n v="31212"/>
    <n v="31505"/>
    <n v="38.905710999999997"/>
    <n v="-77.047318000000004"/>
    <n v="38.910972000000001"/>
    <n v="-77.004949999999994"/>
    <x v="1"/>
    <x v="629"/>
    <n v="5276"/>
  </r>
  <r>
    <s v="F25486"/>
    <x v="0"/>
    <d v="2021-10-16T21:48:13"/>
    <d v="2021-10-16T22:16:04"/>
    <n v="31212"/>
    <n v="31505"/>
    <n v="38.905710999999997"/>
    <n v="-77.047318000000004"/>
    <n v="38.910972000000001"/>
    <n v="-77.004949999999994"/>
    <x v="0"/>
    <x v="4"/>
    <n v="5277"/>
  </r>
  <r>
    <s v="F25487"/>
    <x v="0"/>
    <d v="2021-10-07T17:39:28"/>
    <d v="2021-10-07T18:01:12"/>
    <n v="31212"/>
    <n v="31505"/>
    <n v="38.905710999999997"/>
    <n v="-77.047318000000004"/>
    <n v="38.910972000000001"/>
    <n v="-77.004949999999994"/>
    <x v="1"/>
    <x v="571"/>
    <n v="5278"/>
  </r>
  <r>
    <s v="F25488"/>
    <x v="0"/>
    <d v="2021-10-28T16:29:58"/>
    <d v="2021-10-28T17:03:19"/>
    <n v="31275"/>
    <n v="31505"/>
    <n v="38.901755000000001"/>
    <n v="-77.051084000000003"/>
    <n v="38.910972000000001"/>
    <n v="-77.004949999999994"/>
    <x v="0"/>
    <x v="477"/>
    <n v="5279"/>
  </r>
  <r>
    <s v="F25489"/>
    <x v="0"/>
    <d v="2021-10-28T18:02:43"/>
    <d v="2021-10-28T18:25:56"/>
    <n v="31275"/>
    <n v="31505"/>
    <n v="38.901755000000001"/>
    <n v="-77.051084000000003"/>
    <n v="38.910972000000001"/>
    <n v="-77.004949999999994"/>
    <x v="0"/>
    <x v="385"/>
    <n v="5280"/>
  </r>
  <r>
    <s v="F25490"/>
    <x v="0"/>
    <d v="2021-10-07T18:19:18"/>
    <d v="2021-10-07T18:40:33"/>
    <n v="31229"/>
    <n v="31505"/>
    <n v="38.915543999999997"/>
    <n v="-77.038252"/>
    <n v="38.910972000000001"/>
    <n v="-77.004949999999994"/>
    <x v="1"/>
    <x v="303"/>
    <n v="5281"/>
  </r>
  <r>
    <s v="F25491"/>
    <x v="0"/>
    <d v="2021-10-14T16:55:21"/>
    <d v="2021-10-14T17:18:52"/>
    <n v="31229"/>
    <n v="31505"/>
    <n v="38.915543999999997"/>
    <n v="-77.038252"/>
    <n v="38.910972000000001"/>
    <n v="-77.004949999999994"/>
    <x v="1"/>
    <x v="124"/>
    <n v="5282"/>
  </r>
  <r>
    <s v="F25492"/>
    <x v="0"/>
    <d v="2021-10-20T21:36:32"/>
    <d v="2021-10-20T21:52:25"/>
    <n v="31229"/>
    <n v="31505"/>
    <n v="38.915543999999997"/>
    <n v="-77.038252"/>
    <n v="38.910972000000001"/>
    <n v="-77.004949999999994"/>
    <x v="1"/>
    <x v="587"/>
    <n v="5283"/>
  </r>
  <r>
    <s v="F25493"/>
    <x v="0"/>
    <d v="2021-10-14T20:48:29"/>
    <d v="2021-10-14T21:06:54"/>
    <n v="31229"/>
    <n v="31505"/>
    <n v="38.915543999999997"/>
    <n v="-77.038252"/>
    <n v="38.910972000000001"/>
    <n v="-77.004949999999994"/>
    <x v="0"/>
    <x v="172"/>
    <n v="5284"/>
  </r>
  <r>
    <s v="F25494"/>
    <x v="0"/>
    <d v="2021-10-22T15:33:35"/>
    <d v="2021-10-22T15:47:58"/>
    <n v="31229"/>
    <n v="31505"/>
    <n v="38.915543999999997"/>
    <n v="-77.038252"/>
    <n v="38.910972000000001"/>
    <n v="-77.004949999999994"/>
    <x v="0"/>
    <x v="345"/>
    <n v="5285"/>
  </r>
  <r>
    <s v="F25495"/>
    <x v="0"/>
    <d v="2021-10-07T18:19:19"/>
    <d v="2021-10-07T18:40:39"/>
    <n v="31229"/>
    <n v="31505"/>
    <n v="38.915543999999997"/>
    <n v="-77.038252"/>
    <n v="38.910972000000001"/>
    <n v="-77.004949999999994"/>
    <x v="1"/>
    <x v="601"/>
    <n v="5286"/>
  </r>
  <r>
    <s v="F25496"/>
    <x v="0"/>
    <d v="2021-10-27T08:08:38"/>
    <d v="2021-10-27T08:29:01"/>
    <n v="31229"/>
    <n v="31505"/>
    <n v="38.915543999999997"/>
    <n v="-77.038252"/>
    <n v="38.910972000000001"/>
    <n v="-77.004949999999994"/>
    <x v="0"/>
    <x v="134"/>
    <n v="5287"/>
  </r>
  <r>
    <s v="F25497"/>
    <x v="0"/>
    <d v="2021-10-26T21:43:02"/>
    <d v="2021-10-26T21:56:08"/>
    <n v="31229"/>
    <n v="31505"/>
    <n v="38.915543999999997"/>
    <n v="-77.038252"/>
    <n v="38.910972000000001"/>
    <n v="-77.004949999999994"/>
    <x v="0"/>
    <x v="458"/>
    <n v="5288"/>
  </r>
  <r>
    <s v="F25498"/>
    <x v="1"/>
    <d v="2021-10-22T19:05:20"/>
    <d v="2021-10-22T19:21:36"/>
    <n v="31299"/>
    <n v="31505"/>
    <n v="38.912719000000003"/>
    <n v="-77.045596000000003"/>
    <n v="38.911068"/>
    <n v="-77.005090999999993"/>
    <x v="0"/>
    <x v="332"/>
    <n v="5289"/>
  </r>
  <r>
    <s v="F25499"/>
    <x v="0"/>
    <d v="2021-10-22T19:05:05"/>
    <d v="2021-10-22T19:21:31"/>
    <n v="31299"/>
    <n v="31505"/>
    <n v="38.912644"/>
    <n v="-77.045640000000006"/>
    <n v="38.910972000000001"/>
    <n v="-77.004949999999994"/>
    <x v="0"/>
    <x v="281"/>
    <n v="5290"/>
  </r>
  <r>
    <s v="F25500"/>
    <x v="0"/>
    <d v="2021-10-03T12:15:48"/>
    <d v="2021-10-03T12:37:11"/>
    <n v="31299"/>
    <n v="31505"/>
    <n v="38.912644"/>
    <n v="-77.045640000000006"/>
    <n v="38.910972000000001"/>
    <n v="-77.004949999999994"/>
    <x v="0"/>
    <x v="596"/>
    <n v="5291"/>
  </r>
  <r>
    <s v="F25501"/>
    <x v="0"/>
    <d v="2021-10-05T21:58:14"/>
    <d v="2021-10-05T22:19:13"/>
    <n v="31299"/>
    <n v="31505"/>
    <n v="38.912644"/>
    <n v="-77.045640000000006"/>
    <n v="38.910972000000001"/>
    <n v="-77.004949999999994"/>
    <x v="0"/>
    <x v="101"/>
    <n v="5292"/>
  </r>
  <r>
    <s v="F25502"/>
    <x v="1"/>
    <d v="2021-10-22T17:47:33"/>
    <d v="2021-10-22T18:08:17"/>
    <n v="31299"/>
    <n v="31505"/>
    <n v="38.912519000000003"/>
    <n v="-77.045705999999996"/>
    <n v="38.910863999999997"/>
    <n v="-77.005078999999995"/>
    <x v="0"/>
    <x v="15"/>
    <n v="5293"/>
  </r>
  <r>
    <s v="F25503"/>
    <x v="0"/>
    <d v="2021-10-12T19:18:06"/>
    <d v="2021-10-12T19:43:27"/>
    <n v="31299"/>
    <n v="31505"/>
    <n v="38.912644"/>
    <n v="-77.045640000000006"/>
    <n v="38.910972000000001"/>
    <n v="-77.004949999999994"/>
    <x v="0"/>
    <x v="332"/>
    <n v="5294"/>
  </r>
  <r>
    <s v="F25504"/>
    <x v="0"/>
    <d v="2021-10-09T13:25:29"/>
    <d v="2021-10-09T13:33:40"/>
    <n v="31636"/>
    <n v="31505"/>
    <n v="38.907333000000001"/>
    <n v="-77.015360000000001"/>
    <n v="38.910972000000001"/>
    <n v="-77.004949999999994"/>
    <x v="0"/>
    <x v="558"/>
    <n v="5295"/>
  </r>
  <r>
    <s v="F25505"/>
    <x v="0"/>
    <d v="2021-10-13T18:55:21"/>
    <d v="2021-10-13T19:01:07"/>
    <n v="31636"/>
    <n v="31505"/>
    <n v="38.907333000000001"/>
    <n v="-77.015360000000001"/>
    <n v="38.910972000000001"/>
    <n v="-77.004949999999994"/>
    <x v="1"/>
    <x v="276"/>
    <n v="5296"/>
  </r>
  <r>
    <s v="F25506"/>
    <x v="0"/>
    <d v="2021-10-18T19:02:58"/>
    <d v="2021-10-18T19:11:13"/>
    <n v="31509"/>
    <n v="31505"/>
    <n v="38.912658999999998"/>
    <n v="-77.017668999999998"/>
    <n v="38.910972000000001"/>
    <n v="-77.004949999999994"/>
    <x v="0"/>
    <x v="223"/>
    <n v="5297"/>
  </r>
  <r>
    <s v="F25507"/>
    <x v="0"/>
    <d v="2021-10-13T17:58:28"/>
    <d v="2021-10-13T18:06:39"/>
    <n v="31509"/>
    <n v="31505"/>
    <n v="38.912658999999998"/>
    <n v="-77.017668999999998"/>
    <n v="38.910972000000001"/>
    <n v="-77.004949999999994"/>
    <x v="0"/>
    <x v="230"/>
    <n v="5298"/>
  </r>
  <r>
    <s v="F25508"/>
    <x v="0"/>
    <d v="2021-10-04T18:41:48"/>
    <d v="2021-10-04T18:50:08"/>
    <n v="31509"/>
    <n v="31505"/>
    <n v="38.912658999999998"/>
    <n v="-77.017668999999998"/>
    <n v="38.910972000000001"/>
    <n v="-77.004949999999994"/>
    <x v="0"/>
    <x v="162"/>
    <n v="5299"/>
  </r>
  <r>
    <s v="F25509"/>
    <x v="0"/>
    <d v="2021-10-12T18:21:03"/>
    <d v="2021-10-12T18:33:16"/>
    <n v="31655"/>
    <n v="31505"/>
    <n v="38.897108000000003"/>
    <n v="-77.011616000000004"/>
    <n v="38.910972000000001"/>
    <n v="-77.004949999999994"/>
    <x v="0"/>
    <x v="354"/>
    <n v="5300"/>
  </r>
  <r>
    <s v="F25510"/>
    <x v="1"/>
    <d v="2021-10-13T18:04:27"/>
    <d v="2021-10-13T18:15:02"/>
    <n v="31655"/>
    <n v="31505"/>
    <n v="38.897168999999998"/>
    <n v="-77.011634000000001"/>
    <n v="38.911043999999997"/>
    <n v="-77.004822000000004"/>
    <x v="1"/>
    <x v="330"/>
    <n v="5301"/>
  </r>
  <r>
    <s v="F25511"/>
    <x v="0"/>
    <d v="2021-10-21T20:21:08"/>
    <d v="2021-10-21T20:32:19"/>
    <n v="31655"/>
    <n v="31505"/>
    <n v="38.897108000000003"/>
    <n v="-77.011616000000004"/>
    <n v="38.910972000000001"/>
    <n v="-77.004949999999994"/>
    <x v="1"/>
    <x v="109"/>
    <n v="5302"/>
  </r>
  <r>
    <s v="F25512"/>
    <x v="0"/>
    <d v="2021-10-12T22:28:30"/>
    <d v="2021-10-12T22:43:48"/>
    <n v="31509"/>
    <n v="31505"/>
    <n v="38.912658999999998"/>
    <n v="-77.017668999999998"/>
    <n v="38.910972000000001"/>
    <n v="-77.004949999999994"/>
    <x v="0"/>
    <x v="110"/>
    <n v="5303"/>
  </r>
  <r>
    <s v="F25513"/>
    <x v="0"/>
    <d v="2021-10-31T12:07:43"/>
    <d v="2021-10-31T12:28:37"/>
    <n v="31509"/>
    <n v="31505"/>
    <n v="38.912658999999998"/>
    <n v="-77.017668999999998"/>
    <n v="38.910972000000001"/>
    <n v="-77.004949999999994"/>
    <x v="1"/>
    <x v="74"/>
    <n v="5304"/>
  </r>
  <r>
    <s v="F25514"/>
    <x v="0"/>
    <d v="2021-10-04T20:39:06"/>
    <d v="2021-10-04T20:52:26"/>
    <n v="31655"/>
    <n v="31505"/>
    <n v="38.897108000000003"/>
    <n v="-77.011616000000004"/>
    <n v="38.910972000000001"/>
    <n v="-77.004949999999994"/>
    <x v="0"/>
    <x v="469"/>
    <n v="5305"/>
  </r>
  <r>
    <s v="F25515"/>
    <x v="0"/>
    <d v="2021-10-15T17:25:10"/>
    <d v="2021-10-15T17:36:45"/>
    <n v="31655"/>
    <n v="31505"/>
    <n v="38.897108000000003"/>
    <n v="-77.011616000000004"/>
    <n v="38.910972000000001"/>
    <n v="-77.004949999999994"/>
    <x v="0"/>
    <x v="403"/>
    <n v="5306"/>
  </r>
  <r>
    <s v="F25516"/>
    <x v="0"/>
    <d v="2021-10-02T17:49:31"/>
    <d v="2021-10-02T18:01:45"/>
    <n v="31655"/>
    <n v="31505"/>
    <n v="38.897108000000003"/>
    <n v="-77.011616000000004"/>
    <n v="38.910972000000001"/>
    <n v="-77.004949999999994"/>
    <x v="0"/>
    <x v="359"/>
    <n v="5307"/>
  </r>
  <r>
    <s v="F25517"/>
    <x v="0"/>
    <d v="2021-10-11T00:39:07"/>
    <d v="2021-10-11T00:49:41"/>
    <n v="31655"/>
    <n v="31505"/>
    <n v="38.897108000000003"/>
    <n v="-77.011616000000004"/>
    <n v="38.910972000000001"/>
    <n v="-77.004949999999994"/>
    <x v="0"/>
    <x v="389"/>
    <n v="5308"/>
  </r>
  <r>
    <s v="F25518"/>
    <x v="0"/>
    <d v="2021-10-28T20:21:03"/>
    <d v="2021-10-28T20:31:29"/>
    <n v="31655"/>
    <n v="31505"/>
    <n v="38.897108000000003"/>
    <n v="-77.011616000000004"/>
    <n v="38.910972000000001"/>
    <n v="-77.004949999999994"/>
    <x v="0"/>
    <x v="3"/>
    <n v="5309"/>
  </r>
  <r>
    <s v="F25519"/>
    <x v="0"/>
    <d v="2021-10-01T21:40:50"/>
    <d v="2021-10-01T21:51:28"/>
    <n v="31655"/>
    <n v="31505"/>
    <n v="38.897108000000003"/>
    <n v="-77.011616000000004"/>
    <n v="38.910972000000001"/>
    <n v="-77.004949999999994"/>
    <x v="0"/>
    <x v="160"/>
    <n v="5310"/>
  </r>
  <r>
    <s v="F25520"/>
    <x v="0"/>
    <d v="2021-10-28T14:20:18"/>
    <d v="2021-10-28T14:32:17"/>
    <n v="31655"/>
    <n v="31505"/>
    <n v="38.897108000000003"/>
    <n v="-77.011616000000004"/>
    <n v="38.910972000000001"/>
    <n v="-77.004949999999994"/>
    <x v="0"/>
    <x v="326"/>
    <n v="5311"/>
  </r>
  <r>
    <s v="F25521"/>
    <x v="0"/>
    <d v="2021-10-01T09:17:33"/>
    <d v="2021-10-01T09:32:22"/>
    <n v="31655"/>
    <n v="31505"/>
    <n v="38.897108000000003"/>
    <n v="-77.011616000000004"/>
    <n v="38.910972000000001"/>
    <n v="-77.004949999999994"/>
    <x v="0"/>
    <x v="101"/>
    <n v="5312"/>
  </r>
  <r>
    <s v="F25522"/>
    <x v="0"/>
    <d v="2021-10-15T00:20:44"/>
    <d v="2021-10-15T00:41:23"/>
    <n v="31655"/>
    <n v="31505"/>
    <n v="38.897108000000003"/>
    <n v="-77.011616000000004"/>
    <n v="38.910972000000001"/>
    <n v="-77.004949999999994"/>
    <x v="0"/>
    <x v="229"/>
    <n v="5313"/>
  </r>
  <r>
    <s v="F25523"/>
    <x v="0"/>
    <d v="2021-10-05T14:37:11"/>
    <d v="2021-10-05T14:53:28"/>
    <n v="31655"/>
    <n v="31505"/>
    <n v="38.897108000000003"/>
    <n v="-77.011616000000004"/>
    <n v="38.910972000000001"/>
    <n v="-77.004949999999994"/>
    <x v="0"/>
    <x v="123"/>
    <n v="5314"/>
  </r>
  <r>
    <s v="F25524"/>
    <x v="0"/>
    <d v="2021-10-13T17:12:06"/>
    <d v="2021-10-13T17:31:24"/>
    <n v="31655"/>
    <n v="31505"/>
    <n v="38.897108000000003"/>
    <n v="-77.011616000000004"/>
    <n v="38.910972000000001"/>
    <n v="-77.004949999999994"/>
    <x v="0"/>
    <x v="151"/>
    <n v="5315"/>
  </r>
  <r>
    <s v="F25525"/>
    <x v="0"/>
    <d v="2021-10-26T17:57:52"/>
    <d v="2021-10-26T18:09:32"/>
    <n v="31655"/>
    <n v="31505"/>
    <n v="38.897108000000003"/>
    <n v="-77.011616000000004"/>
    <n v="38.910972000000001"/>
    <n v="-77.004949999999994"/>
    <x v="0"/>
    <x v="368"/>
    <n v="5316"/>
  </r>
  <r>
    <s v="F25526"/>
    <x v="0"/>
    <d v="2021-10-14T13:49:00"/>
    <d v="2021-10-14T14:01:02"/>
    <n v="31655"/>
    <n v="31505"/>
    <n v="38.897108000000003"/>
    <n v="-77.011616000000004"/>
    <n v="38.910972000000001"/>
    <n v="-77.004949999999994"/>
    <x v="0"/>
    <x v="272"/>
    <n v="5317"/>
  </r>
  <r>
    <s v="F25527"/>
    <x v="0"/>
    <d v="2021-10-05T19:32:05"/>
    <d v="2021-10-05T19:43:40"/>
    <n v="31655"/>
    <n v="31505"/>
    <n v="38.897108000000003"/>
    <n v="-77.011616000000004"/>
    <n v="38.910972000000001"/>
    <n v="-77.004949999999994"/>
    <x v="0"/>
    <x v="159"/>
    <n v="5318"/>
  </r>
  <r>
    <s v="F25528"/>
    <x v="1"/>
    <d v="2021-10-05T12:04:17"/>
    <d v="2021-10-05T12:13:22"/>
    <n v="31655"/>
    <n v="31505"/>
    <n v="38.897246000000003"/>
    <n v="-77.011595999999997"/>
    <n v="38.910845999999999"/>
    <n v="-77.005025000000003"/>
    <x v="0"/>
    <x v="541"/>
    <n v="5319"/>
  </r>
  <r>
    <s v="F25529"/>
    <x v="0"/>
    <d v="2021-10-18T21:49:40"/>
    <d v="2021-10-18T22:00:16"/>
    <n v="31655"/>
    <n v="31505"/>
    <n v="38.897108000000003"/>
    <n v="-77.011616000000004"/>
    <n v="38.910972000000001"/>
    <n v="-77.004949999999994"/>
    <x v="0"/>
    <x v="388"/>
    <n v="5320"/>
  </r>
  <r>
    <s v="F25530"/>
    <x v="0"/>
    <d v="2021-10-06T07:17:29"/>
    <d v="2021-10-06T07:28:34"/>
    <n v="31655"/>
    <n v="31505"/>
    <n v="38.897108000000003"/>
    <n v="-77.011616000000004"/>
    <n v="38.910972000000001"/>
    <n v="-77.004949999999994"/>
    <x v="0"/>
    <x v="286"/>
    <n v="5321"/>
  </r>
  <r>
    <s v="F25531"/>
    <x v="0"/>
    <d v="2021-10-22T21:30:55"/>
    <d v="2021-10-22T21:43:17"/>
    <n v="31655"/>
    <n v="31505"/>
    <n v="38.897108000000003"/>
    <n v="-77.011616000000004"/>
    <n v="38.910972000000001"/>
    <n v="-77.004949999999994"/>
    <x v="0"/>
    <x v="175"/>
    <n v="5322"/>
  </r>
  <r>
    <s v="F25532"/>
    <x v="1"/>
    <d v="2021-10-16T15:43:30"/>
    <d v="2021-10-16T15:53:35"/>
    <n v="31655"/>
    <n v="31505"/>
    <n v="38.897157999999997"/>
    <n v="-77.011747999999997"/>
    <n v="38.910820999999999"/>
    <n v="-77.004913999999999"/>
    <x v="0"/>
    <x v="309"/>
    <n v="5323"/>
  </r>
  <r>
    <s v="F25533"/>
    <x v="1"/>
    <d v="2021-10-08T02:08:53"/>
    <d v="2021-10-08T02:12:45"/>
    <n v="31509"/>
    <n v="31505"/>
    <n v="38.912745000000001"/>
    <n v="-77.017572999999999"/>
    <n v="38.911000000000001"/>
    <n v="-77.004990000000006"/>
    <x v="1"/>
    <x v="610"/>
    <n v="5324"/>
  </r>
  <r>
    <s v="F25534"/>
    <x v="0"/>
    <d v="2021-10-11T19:12:47"/>
    <d v="2021-10-11T19:20:06"/>
    <n v="31509"/>
    <n v="31505"/>
    <n v="38.912658999999998"/>
    <n v="-77.017668999999998"/>
    <n v="38.910972000000001"/>
    <n v="-77.004949999999994"/>
    <x v="0"/>
    <x v="177"/>
    <n v="5325"/>
  </r>
  <r>
    <s v="F25535"/>
    <x v="0"/>
    <d v="2021-10-27T19:06:46"/>
    <d v="2021-10-27T19:12:26"/>
    <n v="31509"/>
    <n v="31505"/>
    <n v="38.912658999999998"/>
    <n v="-77.017668999999998"/>
    <n v="38.910972000000001"/>
    <n v="-77.004949999999994"/>
    <x v="0"/>
    <x v="524"/>
    <n v="5326"/>
  </r>
  <r>
    <s v="F25536"/>
    <x v="0"/>
    <d v="2021-10-31T18:50:49"/>
    <d v="2021-10-31T18:58:31"/>
    <n v="31509"/>
    <n v="31505"/>
    <n v="38.912658999999998"/>
    <n v="-77.017668999999998"/>
    <n v="38.910972000000001"/>
    <n v="-77.004949999999994"/>
    <x v="0"/>
    <x v="587"/>
    <n v="5327"/>
  </r>
  <r>
    <s v="F25537"/>
    <x v="0"/>
    <d v="2021-10-06T19:15:09"/>
    <d v="2021-10-06T19:22:51"/>
    <n v="31509"/>
    <n v="31505"/>
    <n v="38.912658999999998"/>
    <n v="-77.017668999999998"/>
    <n v="38.910972000000001"/>
    <n v="-77.004949999999994"/>
    <x v="1"/>
    <x v="414"/>
    <n v="5328"/>
  </r>
  <r>
    <s v="F25538"/>
    <x v="0"/>
    <d v="2021-10-25T17:07:09"/>
    <d v="2021-10-25T17:26:48"/>
    <n v="31655"/>
    <n v="31505"/>
    <n v="38.897108000000003"/>
    <n v="-77.011616000000004"/>
    <n v="38.910972000000001"/>
    <n v="-77.004949999999994"/>
    <x v="0"/>
    <x v="485"/>
    <n v="5329"/>
  </r>
  <r>
    <s v="F25539"/>
    <x v="1"/>
    <d v="2021-10-21T16:19:33"/>
    <d v="2021-10-21T16:28:04"/>
    <n v="31655"/>
    <n v="31505"/>
    <n v="38.897112"/>
    <n v="-77.011712000000003"/>
    <n v="38.910890000000002"/>
    <n v="-77.004913000000002"/>
    <x v="1"/>
    <x v="632"/>
    <n v="5330"/>
  </r>
  <r>
    <s v="F25540"/>
    <x v="0"/>
    <d v="2021-10-28T19:59:11"/>
    <d v="2021-10-28T20:09:23"/>
    <n v="31655"/>
    <n v="31505"/>
    <n v="38.897108000000003"/>
    <n v="-77.011616000000004"/>
    <n v="38.910972000000001"/>
    <n v="-77.004949999999994"/>
    <x v="0"/>
    <x v="81"/>
    <n v="5331"/>
  </r>
  <r>
    <s v="F25541"/>
    <x v="0"/>
    <d v="2021-10-05T19:37:14"/>
    <d v="2021-10-05T19:48:48"/>
    <n v="31655"/>
    <n v="31505"/>
    <n v="38.897108000000003"/>
    <n v="-77.011616000000004"/>
    <n v="38.910972000000001"/>
    <n v="-77.004949999999994"/>
    <x v="1"/>
    <x v="231"/>
    <n v="5332"/>
  </r>
  <r>
    <s v="F25542"/>
    <x v="2"/>
    <d v="2021-10-29T00:50:26"/>
    <d v="2021-10-29T01:01:23"/>
    <n v="31655"/>
    <n v="31505"/>
    <n v="38.897108000000003"/>
    <n v="-77.011616000000004"/>
    <n v="38.910972000000001"/>
    <n v="-77.004949999999994"/>
    <x v="1"/>
    <x v="48"/>
    <n v="5333"/>
  </r>
  <r>
    <s v="F25543"/>
    <x v="0"/>
    <d v="2021-10-20T17:11:34"/>
    <d v="2021-10-20T17:31:31"/>
    <n v="31655"/>
    <n v="31505"/>
    <n v="38.897108000000003"/>
    <n v="-77.011616000000004"/>
    <n v="38.910972000000001"/>
    <n v="-77.004949999999994"/>
    <x v="0"/>
    <x v="322"/>
    <n v="5334"/>
  </r>
  <r>
    <s v="F25544"/>
    <x v="0"/>
    <d v="2021-10-12T17:13:14"/>
    <d v="2021-10-12T17:28:25"/>
    <n v="31655"/>
    <n v="31505"/>
    <n v="38.897108000000003"/>
    <n v="-77.011616000000004"/>
    <n v="38.910972000000001"/>
    <n v="-77.004949999999994"/>
    <x v="0"/>
    <x v="239"/>
    <n v="5335"/>
  </r>
  <r>
    <s v="F25545"/>
    <x v="2"/>
    <d v="2021-10-16T01:18:14"/>
    <d v="2021-10-16T01:28:25"/>
    <n v="31655"/>
    <n v="31505"/>
    <n v="38.897108000000003"/>
    <n v="-77.011616000000004"/>
    <n v="38.910972000000001"/>
    <n v="-77.004949999999994"/>
    <x v="1"/>
    <x v="15"/>
    <n v="5336"/>
  </r>
  <r>
    <s v="F25546"/>
    <x v="0"/>
    <d v="2021-10-13T21:43:07"/>
    <d v="2021-10-13T21:50:26"/>
    <n v="31636"/>
    <n v="31505"/>
    <n v="38.907333000000001"/>
    <n v="-77.015360000000001"/>
    <n v="38.910972000000001"/>
    <n v="-77.004949999999994"/>
    <x v="0"/>
    <x v="514"/>
    <n v="5337"/>
  </r>
  <r>
    <s v="F25547"/>
    <x v="0"/>
    <d v="2021-10-08T17:19:38"/>
    <d v="2021-10-08T17:32:37"/>
    <n v="31636"/>
    <n v="31505"/>
    <n v="38.907333000000001"/>
    <n v="-77.015360000000001"/>
    <n v="38.910972000000001"/>
    <n v="-77.004949999999994"/>
    <x v="1"/>
    <x v="302"/>
    <n v="5338"/>
  </r>
  <r>
    <s v="F25548"/>
    <x v="0"/>
    <d v="2021-10-30T17:56:57"/>
    <d v="2021-10-30T18:05:53"/>
    <n v="31636"/>
    <n v="31505"/>
    <n v="38.907333000000001"/>
    <n v="-77.015360000000001"/>
    <n v="38.910972000000001"/>
    <n v="-77.004949999999994"/>
    <x v="0"/>
    <x v="586"/>
    <n v="5339"/>
  </r>
  <r>
    <s v="F25549"/>
    <x v="0"/>
    <d v="2021-10-11T09:09:30"/>
    <d v="2021-10-11T09:41:55"/>
    <n v="31526"/>
    <n v="31505"/>
    <n v="38.924300000000002"/>
    <n v="-76.985900000000001"/>
    <n v="38.910972000000001"/>
    <n v="-77.004949999999994"/>
    <x v="1"/>
    <x v="642"/>
    <n v="5340"/>
  </r>
  <r>
    <s v="F25550"/>
    <x v="0"/>
    <d v="2021-10-06T06:51:12"/>
    <d v="2021-10-06T07:01:53"/>
    <n v="31526"/>
    <n v="31505"/>
    <n v="38.924300000000002"/>
    <n v="-76.985900000000001"/>
    <n v="38.910972000000001"/>
    <n v="-77.004949999999994"/>
    <x v="0"/>
    <x v="470"/>
    <n v="5341"/>
  </r>
  <r>
    <s v="F25551"/>
    <x v="0"/>
    <d v="2021-10-21T18:18:18"/>
    <d v="2021-10-21T18:30:54"/>
    <n v="31291"/>
    <n v="31505"/>
    <n v="38.901136000000001"/>
    <n v="-77.034451000000004"/>
    <n v="38.910972000000001"/>
    <n v="-77.004949999999994"/>
    <x v="0"/>
    <x v="230"/>
    <n v="5342"/>
  </r>
  <r>
    <s v="F25552"/>
    <x v="0"/>
    <d v="2021-10-26T17:40:29"/>
    <d v="2021-10-26T17:54:24"/>
    <n v="31291"/>
    <n v="31505"/>
    <n v="38.901136000000001"/>
    <n v="-77.034451000000004"/>
    <n v="38.910972000000001"/>
    <n v="-77.004949999999994"/>
    <x v="0"/>
    <x v="490"/>
    <n v="5343"/>
  </r>
  <r>
    <s v="F25553"/>
    <x v="0"/>
    <d v="2021-10-19T17:24:52"/>
    <d v="2021-10-19T17:36:44"/>
    <n v="31291"/>
    <n v="31505"/>
    <n v="38.901136000000001"/>
    <n v="-77.034451000000004"/>
    <n v="38.910972000000001"/>
    <n v="-77.004949999999994"/>
    <x v="0"/>
    <x v="83"/>
    <n v="5344"/>
  </r>
  <r>
    <s v="F25554"/>
    <x v="0"/>
    <d v="2021-10-12T17:26:02"/>
    <d v="2021-10-12T17:39:11"/>
    <n v="31291"/>
    <n v="31505"/>
    <n v="38.901136000000001"/>
    <n v="-77.034451000000004"/>
    <n v="38.910972000000001"/>
    <n v="-77.004949999999994"/>
    <x v="0"/>
    <x v="385"/>
    <n v="5345"/>
  </r>
  <r>
    <s v="F25555"/>
    <x v="0"/>
    <d v="2021-10-07T17:46:50"/>
    <d v="2021-10-07T18:01:03"/>
    <n v="31291"/>
    <n v="31505"/>
    <n v="38.901136000000001"/>
    <n v="-77.034451000000004"/>
    <n v="38.910972000000001"/>
    <n v="-77.004949999999994"/>
    <x v="0"/>
    <x v="390"/>
    <n v="5346"/>
  </r>
  <r>
    <s v="F25556"/>
    <x v="0"/>
    <d v="2021-10-05T17:45:58"/>
    <d v="2021-10-05T17:59:10"/>
    <n v="31291"/>
    <n v="31505"/>
    <n v="38.901136000000001"/>
    <n v="-77.034451000000004"/>
    <n v="38.910972000000001"/>
    <n v="-77.004949999999994"/>
    <x v="0"/>
    <x v="127"/>
    <n v="5347"/>
  </r>
  <r>
    <s v="F25557"/>
    <x v="0"/>
    <d v="2021-10-03T16:51:57"/>
    <d v="2021-10-03T17:02:02"/>
    <n v="31657"/>
    <n v="31505"/>
    <n v="38.892933999999997"/>
    <n v="-76.998272999999998"/>
    <n v="38.910972000000001"/>
    <n v="-77.004949999999994"/>
    <x v="0"/>
    <x v="438"/>
    <n v="5348"/>
  </r>
  <r>
    <s v="F25558"/>
    <x v="0"/>
    <d v="2021-10-21T20:53:43"/>
    <d v="2021-10-21T21:06:06"/>
    <n v="31657"/>
    <n v="31505"/>
    <n v="38.892933999999997"/>
    <n v="-76.998272999999998"/>
    <n v="38.910972000000001"/>
    <n v="-77.004949999999994"/>
    <x v="0"/>
    <x v="620"/>
    <n v="5349"/>
  </r>
  <r>
    <s v="F25559"/>
    <x v="0"/>
    <d v="2021-10-18T20:22:32"/>
    <d v="2021-10-18T20:34:41"/>
    <n v="31657"/>
    <n v="31505"/>
    <n v="38.892933999999997"/>
    <n v="-76.998272999999998"/>
    <n v="38.910972000000001"/>
    <n v="-77.004949999999994"/>
    <x v="0"/>
    <x v="58"/>
    <n v="5350"/>
  </r>
  <r>
    <s v="F25560"/>
    <x v="0"/>
    <d v="2021-10-30T18:00:05"/>
    <d v="2021-10-30T18:11:09"/>
    <n v="31657"/>
    <n v="31505"/>
    <n v="38.892933999999997"/>
    <n v="-76.998272999999998"/>
    <n v="38.910972000000001"/>
    <n v="-77.004949999999994"/>
    <x v="0"/>
    <x v="190"/>
    <n v="5351"/>
  </r>
  <r>
    <s v="F25561"/>
    <x v="0"/>
    <d v="2021-10-31T14:10:31"/>
    <d v="2021-10-31T14:21:54"/>
    <n v="31657"/>
    <n v="31505"/>
    <n v="38.892933999999997"/>
    <n v="-76.998272999999998"/>
    <n v="38.910972000000001"/>
    <n v="-77.004949999999994"/>
    <x v="0"/>
    <x v="273"/>
    <n v="5352"/>
  </r>
  <r>
    <s v="F25562"/>
    <x v="0"/>
    <d v="2021-10-23T16:00:47"/>
    <d v="2021-10-23T16:11:43"/>
    <n v="31657"/>
    <n v="31505"/>
    <n v="38.892933999999997"/>
    <n v="-76.998272999999998"/>
    <n v="38.910972000000001"/>
    <n v="-77.004949999999994"/>
    <x v="1"/>
    <x v="398"/>
    <n v="5353"/>
  </r>
  <r>
    <s v="F25563"/>
    <x v="0"/>
    <d v="2021-10-21T19:55:55"/>
    <d v="2021-10-21T20:08:11"/>
    <n v="31657"/>
    <n v="31505"/>
    <n v="38.892933999999997"/>
    <n v="-76.998272999999998"/>
    <n v="38.910972000000001"/>
    <n v="-77.004949999999994"/>
    <x v="0"/>
    <x v="656"/>
    <n v="5354"/>
  </r>
  <r>
    <s v="F25564"/>
    <x v="0"/>
    <d v="2021-10-15T09:16:51"/>
    <d v="2021-10-15T09:28:17"/>
    <n v="31657"/>
    <n v="31505"/>
    <n v="38.892933999999997"/>
    <n v="-76.998272999999998"/>
    <n v="38.910972000000001"/>
    <n v="-77.004949999999994"/>
    <x v="0"/>
    <x v="637"/>
    <n v="5355"/>
  </r>
  <r>
    <s v="F25565"/>
    <x v="0"/>
    <d v="2021-10-10T18:04:18"/>
    <d v="2021-10-10T18:16:11"/>
    <n v="31657"/>
    <n v="31505"/>
    <n v="38.892933999999997"/>
    <n v="-76.998272999999998"/>
    <n v="38.910972000000001"/>
    <n v="-77.004949999999994"/>
    <x v="0"/>
    <x v="140"/>
    <n v="5356"/>
  </r>
  <r>
    <s v="F25566"/>
    <x v="0"/>
    <d v="2021-10-26T19:19:51"/>
    <d v="2021-10-26T19:29:53"/>
    <n v="31657"/>
    <n v="31505"/>
    <n v="38.892933999999997"/>
    <n v="-76.998272999999998"/>
    <n v="38.910972000000001"/>
    <n v="-77.004949999999994"/>
    <x v="0"/>
    <x v="129"/>
    <n v="5357"/>
  </r>
  <r>
    <s v="F25567"/>
    <x v="0"/>
    <d v="2021-10-17T15:44:20"/>
    <d v="2021-10-17T15:54:51"/>
    <n v="31657"/>
    <n v="31505"/>
    <n v="38.892933999999997"/>
    <n v="-76.998272999999998"/>
    <n v="38.910972000000001"/>
    <n v="-77.004949999999994"/>
    <x v="0"/>
    <x v="586"/>
    <n v="5358"/>
  </r>
  <r>
    <s v="F25568"/>
    <x v="0"/>
    <d v="2021-10-05T08:00:43"/>
    <d v="2021-10-05T08:19:48"/>
    <n v="31200"/>
    <n v="31505"/>
    <n v="38.9101"/>
    <n v="-77.044399999999996"/>
    <n v="38.910972000000001"/>
    <n v="-77.004949999999994"/>
    <x v="0"/>
    <x v="371"/>
    <n v="5359"/>
  </r>
  <r>
    <s v="F25569"/>
    <x v="0"/>
    <d v="2021-10-16T01:44:28"/>
    <d v="2021-10-16T01:59:53"/>
    <n v="31200"/>
    <n v="31505"/>
    <n v="38.9101"/>
    <n v="-77.044399999999996"/>
    <n v="38.910972000000001"/>
    <n v="-77.004949999999994"/>
    <x v="1"/>
    <x v="524"/>
    <n v="5360"/>
  </r>
  <r>
    <s v="F25570"/>
    <x v="0"/>
    <d v="2021-10-18T08:36:14"/>
    <d v="2021-10-18T08:55:46"/>
    <n v="31200"/>
    <n v="31505"/>
    <n v="38.9101"/>
    <n v="-77.044399999999996"/>
    <n v="38.910972000000001"/>
    <n v="-77.004949999999994"/>
    <x v="0"/>
    <x v="61"/>
    <n v="5361"/>
  </r>
  <r>
    <s v="F25571"/>
    <x v="0"/>
    <d v="2021-10-08T15:11:34"/>
    <d v="2021-10-08T15:26:26"/>
    <n v="31200"/>
    <n v="31505"/>
    <n v="38.9101"/>
    <n v="-77.044399999999996"/>
    <n v="38.910972000000001"/>
    <n v="-77.004949999999994"/>
    <x v="0"/>
    <x v="466"/>
    <n v="5362"/>
  </r>
  <r>
    <s v="F25572"/>
    <x v="0"/>
    <d v="2021-10-08T17:35:05"/>
    <d v="2021-10-08T17:54:02"/>
    <n v="31200"/>
    <n v="31505"/>
    <n v="38.9101"/>
    <n v="-77.044399999999996"/>
    <n v="38.910972000000001"/>
    <n v="-77.004949999999994"/>
    <x v="0"/>
    <x v="443"/>
    <n v="5363"/>
  </r>
  <r>
    <s v="F25573"/>
    <x v="1"/>
    <d v="2021-10-20T14:00:12"/>
    <d v="2021-10-20T15:00:29"/>
    <n v="31200"/>
    <n v="31505"/>
    <n v="38.910138000000003"/>
    <n v="-77.044348999999997"/>
    <n v="38.910933"/>
    <n v="-77.004988999999995"/>
    <x v="0"/>
    <x v="642"/>
    <n v="5364"/>
  </r>
  <r>
    <s v="F25574"/>
    <x v="0"/>
    <d v="2021-10-23T16:00:07"/>
    <d v="2021-10-23T16:11:42"/>
    <n v="31657"/>
    <n v="31505"/>
    <n v="38.892933999999997"/>
    <n v="-76.998272999999998"/>
    <n v="38.910972000000001"/>
    <n v="-77.004949999999994"/>
    <x v="0"/>
    <x v="4"/>
    <n v="5365"/>
  </r>
  <r>
    <s v="F25575"/>
    <x v="0"/>
    <d v="2021-10-28T19:48:12"/>
    <d v="2021-10-28T19:59:14"/>
    <n v="31657"/>
    <n v="31505"/>
    <n v="38.892933999999997"/>
    <n v="-76.998272999999998"/>
    <n v="38.910972000000001"/>
    <n v="-77.004949999999994"/>
    <x v="0"/>
    <x v="173"/>
    <n v="5366"/>
  </r>
  <r>
    <s v="F25576"/>
    <x v="0"/>
    <d v="2021-10-07T20:14:04"/>
    <d v="2021-10-07T20:29:38"/>
    <n v="31657"/>
    <n v="31505"/>
    <n v="38.892933999999997"/>
    <n v="-76.998272999999998"/>
    <n v="38.910972000000001"/>
    <n v="-77.004949999999994"/>
    <x v="0"/>
    <x v="366"/>
    <n v="5367"/>
  </r>
  <r>
    <s v="F25577"/>
    <x v="0"/>
    <d v="2021-10-13T09:18:58"/>
    <d v="2021-10-13T09:30:48"/>
    <n v="31657"/>
    <n v="31505"/>
    <n v="38.892933999999997"/>
    <n v="-76.998272999999998"/>
    <n v="38.910972000000001"/>
    <n v="-77.004949999999994"/>
    <x v="0"/>
    <x v="229"/>
    <n v="5368"/>
  </r>
  <r>
    <s v="F25578"/>
    <x v="0"/>
    <d v="2021-10-12T19:57:07"/>
    <d v="2021-10-12T20:09:31"/>
    <n v="31657"/>
    <n v="31505"/>
    <n v="38.892933999999997"/>
    <n v="-76.998272999999998"/>
    <n v="38.910972000000001"/>
    <n v="-77.004949999999994"/>
    <x v="0"/>
    <x v="73"/>
    <n v="5369"/>
  </r>
  <r>
    <s v="F25579"/>
    <x v="0"/>
    <d v="2021-10-07T20:13:35"/>
    <d v="2021-10-07T20:29:39"/>
    <n v="31657"/>
    <n v="31505"/>
    <n v="38.892933999999997"/>
    <n v="-76.998272999999998"/>
    <n v="38.910972000000001"/>
    <n v="-77.004949999999994"/>
    <x v="0"/>
    <x v="522"/>
    <n v="5370"/>
  </r>
  <r>
    <s v="F25580"/>
    <x v="0"/>
    <d v="2021-10-12T20:49:34"/>
    <d v="2021-10-12T21:02:30"/>
    <n v="31657"/>
    <n v="31505"/>
    <n v="38.892933999999997"/>
    <n v="-76.998272999999998"/>
    <n v="38.910972000000001"/>
    <n v="-77.004949999999994"/>
    <x v="0"/>
    <x v="580"/>
    <n v="5371"/>
  </r>
  <r>
    <s v="F25581"/>
    <x v="0"/>
    <d v="2021-10-28T20:55:37"/>
    <d v="2021-10-28T21:09:14"/>
    <n v="31657"/>
    <n v="31505"/>
    <n v="38.892933999999997"/>
    <n v="-76.998272999999998"/>
    <n v="38.910972000000001"/>
    <n v="-77.004949999999994"/>
    <x v="0"/>
    <x v="446"/>
    <n v="5372"/>
  </r>
  <r>
    <s v="F25582"/>
    <x v="0"/>
    <d v="2021-10-13T17:49:24"/>
    <d v="2021-10-13T17:59:46"/>
    <n v="31657"/>
    <n v="31505"/>
    <n v="38.892933999999997"/>
    <n v="-76.998272999999998"/>
    <n v="38.910972000000001"/>
    <n v="-77.004949999999994"/>
    <x v="1"/>
    <x v="500"/>
    <n v="5373"/>
  </r>
  <r>
    <s v="F25583"/>
    <x v="0"/>
    <d v="2021-10-05T17:22:57"/>
    <d v="2021-10-05T17:51:20"/>
    <n v="31200"/>
    <n v="31505"/>
    <n v="38.9101"/>
    <n v="-77.044399999999996"/>
    <n v="38.910972000000001"/>
    <n v="-77.004949999999994"/>
    <x v="1"/>
    <x v="525"/>
    <n v="5374"/>
  </r>
  <r>
    <s v="F25584"/>
    <x v="0"/>
    <d v="2021-10-24T14:27:20"/>
    <d v="2021-10-24T14:55:47"/>
    <n v="31247"/>
    <n v="31505"/>
    <n v="38.888553000000002"/>
    <n v="-77.032426999999998"/>
    <n v="38.910972000000001"/>
    <n v="-77.004949999999994"/>
    <x v="1"/>
    <x v="584"/>
    <n v="5375"/>
  </r>
  <r>
    <s v="F25585"/>
    <x v="0"/>
    <d v="2021-10-17T12:10:12"/>
    <d v="2021-10-17T12:31:32"/>
    <n v="31247"/>
    <n v="31505"/>
    <n v="38.888553000000002"/>
    <n v="-77.032426999999998"/>
    <n v="38.910972000000001"/>
    <n v="-77.004949999999994"/>
    <x v="1"/>
    <x v="175"/>
    <n v="5376"/>
  </r>
  <r>
    <s v="F25586"/>
    <x v="0"/>
    <d v="2021-10-03T13:46:47"/>
    <d v="2021-10-03T14:11:55"/>
    <n v="31247"/>
    <n v="31505"/>
    <n v="38.888553000000002"/>
    <n v="-77.032426999999998"/>
    <n v="38.910972000000001"/>
    <n v="-77.004949999999994"/>
    <x v="1"/>
    <x v="296"/>
    <n v="5377"/>
  </r>
  <r>
    <s v="F25587"/>
    <x v="0"/>
    <d v="2021-10-01T10:48:29"/>
    <d v="2021-10-01T11:04:03"/>
    <n v="31505"/>
    <n v="31505"/>
    <n v="38.910972000000001"/>
    <n v="-77.004949999999994"/>
    <n v="38.910972000000001"/>
    <n v="-77.004949999999994"/>
    <x v="0"/>
    <x v="531"/>
    <n v="5378"/>
  </r>
  <r>
    <s v="F25588"/>
    <x v="0"/>
    <d v="2021-10-12T18:44:22"/>
    <d v="2021-10-12T18:44:25"/>
    <n v="31505"/>
    <n v="31505"/>
    <n v="38.910972000000001"/>
    <n v="-77.004949999999994"/>
    <n v="38.910972000000001"/>
    <n v="-77.004949999999994"/>
    <x v="0"/>
    <x v="615"/>
    <n v="5379"/>
  </r>
  <r>
    <s v="F25589"/>
    <x v="0"/>
    <d v="2021-10-12T18:44:46"/>
    <d v="2021-10-12T18:45:06"/>
    <n v="31505"/>
    <n v="31505"/>
    <n v="38.910972000000001"/>
    <n v="-77.004949999999994"/>
    <n v="38.910972000000001"/>
    <n v="-77.004949999999994"/>
    <x v="0"/>
    <x v="421"/>
    <n v="5380"/>
  </r>
  <r>
    <s v="F25590"/>
    <x v="0"/>
    <d v="2021-10-13T08:33:10"/>
    <d v="2021-10-13T08:33:14"/>
    <n v="31505"/>
    <n v="31505"/>
    <n v="38.910972000000001"/>
    <n v="-77.004949999999994"/>
    <n v="38.910972000000001"/>
    <n v="-77.004949999999994"/>
    <x v="0"/>
    <x v="298"/>
    <n v="5381"/>
  </r>
  <r>
    <s v="F25591"/>
    <x v="0"/>
    <d v="2021-10-23T00:54:54"/>
    <d v="2021-10-23T02:02:14"/>
    <n v="31505"/>
    <n v="31505"/>
    <n v="38.910972000000001"/>
    <n v="-77.004949999999994"/>
    <n v="38.910972000000001"/>
    <n v="-77.004949999999994"/>
    <x v="0"/>
    <x v="418"/>
    <n v="5382"/>
  </r>
  <r>
    <s v="F25592"/>
    <x v="0"/>
    <d v="2021-10-02T18:30:42"/>
    <d v="2021-10-02T18:31:51"/>
    <n v="31505"/>
    <n v="31505"/>
    <n v="38.910972000000001"/>
    <n v="-77.004949999999994"/>
    <n v="38.910972000000001"/>
    <n v="-77.004949999999994"/>
    <x v="0"/>
    <x v="205"/>
    <n v="5383"/>
  </r>
  <r>
    <s v="F25593"/>
    <x v="0"/>
    <d v="2021-10-31T17:49:18"/>
    <d v="2021-10-31T17:53:39"/>
    <n v="31505"/>
    <n v="31505"/>
    <n v="38.910972000000001"/>
    <n v="-77.004949999999994"/>
    <n v="38.910972000000001"/>
    <n v="-77.004949999999994"/>
    <x v="0"/>
    <x v="139"/>
    <n v="5384"/>
  </r>
  <r>
    <s v="F25594"/>
    <x v="0"/>
    <d v="2021-10-08T14:20:43"/>
    <d v="2021-10-08T14:21:00"/>
    <n v="31505"/>
    <n v="31505"/>
    <n v="38.910972000000001"/>
    <n v="-77.004949999999994"/>
    <n v="38.910972000000001"/>
    <n v="-77.004949999999994"/>
    <x v="1"/>
    <x v="566"/>
    <n v="5385"/>
  </r>
  <r>
    <s v="F25595"/>
    <x v="0"/>
    <d v="2021-10-09T21:03:08"/>
    <d v="2021-10-09T21:03:22"/>
    <n v="31505"/>
    <n v="31505"/>
    <n v="38.910972000000001"/>
    <n v="-77.004949999999994"/>
    <n v="38.910972000000001"/>
    <n v="-77.004949999999994"/>
    <x v="0"/>
    <x v="646"/>
    <n v="5386"/>
  </r>
  <r>
    <s v="F25596"/>
    <x v="1"/>
    <d v="2021-10-14T15:51:48"/>
    <d v="2021-10-14T15:52:30"/>
    <n v="31505"/>
    <n v="31505"/>
    <n v="38.910980000000002"/>
    <n v="-77.004977999999994"/>
    <n v="38.910924000000001"/>
    <n v="-77.004959999999997"/>
    <x v="0"/>
    <x v="10"/>
    <n v="5387"/>
  </r>
  <r>
    <s v="F25597"/>
    <x v="0"/>
    <d v="2021-10-22T19:23:28"/>
    <d v="2021-10-22T20:55:52"/>
    <n v="31505"/>
    <n v="31505"/>
    <n v="38.910972000000001"/>
    <n v="-77.004949999999994"/>
    <n v="38.910972000000001"/>
    <n v="-77.004949999999994"/>
    <x v="0"/>
    <x v="381"/>
    <n v="5388"/>
  </r>
  <r>
    <s v="F25598"/>
    <x v="0"/>
    <d v="2021-10-23T17:08:23"/>
    <d v="2021-10-23T17:08:56"/>
    <n v="31505"/>
    <n v="31505"/>
    <n v="38.910972000000001"/>
    <n v="-77.004949999999994"/>
    <n v="38.910972000000001"/>
    <n v="-77.004949999999994"/>
    <x v="0"/>
    <x v="351"/>
    <n v="5389"/>
  </r>
  <r>
    <s v="F25599"/>
    <x v="0"/>
    <d v="2021-10-14T18:13:19"/>
    <d v="2021-10-14T19:15:02"/>
    <n v="31505"/>
    <n v="31505"/>
    <n v="38.910972000000001"/>
    <n v="-77.004949999999994"/>
    <n v="38.910972000000001"/>
    <n v="-77.004949999999994"/>
    <x v="0"/>
    <x v="660"/>
    <n v="5390"/>
  </r>
  <r>
    <s v="F25600"/>
    <x v="0"/>
    <d v="2021-10-09T06:48:42"/>
    <d v="2021-10-09T07:05:28"/>
    <n v="31505"/>
    <n v="31505"/>
    <n v="38.910972000000001"/>
    <n v="-77.004949999999994"/>
    <n v="38.910972000000001"/>
    <n v="-77.004949999999994"/>
    <x v="1"/>
    <x v="571"/>
    <n v="5391"/>
  </r>
  <r>
    <s v="F25601"/>
    <x v="0"/>
    <d v="2021-10-02T20:00:28"/>
    <d v="2021-10-02T20:14:47"/>
    <n v="31505"/>
    <n v="31505"/>
    <n v="38.910972000000001"/>
    <n v="-77.004949999999994"/>
    <n v="38.910972000000001"/>
    <n v="-77.004949999999994"/>
    <x v="1"/>
    <x v="460"/>
    <n v="5392"/>
  </r>
  <r>
    <s v="F25602"/>
    <x v="0"/>
    <d v="2021-10-11T16:24:34"/>
    <d v="2021-10-11T16:40:32"/>
    <n v="31505"/>
    <n v="31505"/>
    <n v="38.910972000000001"/>
    <n v="-77.004949999999994"/>
    <n v="38.910972000000001"/>
    <n v="-77.004949999999994"/>
    <x v="0"/>
    <x v="181"/>
    <n v="5393"/>
  </r>
  <r>
    <s v="F25603"/>
    <x v="0"/>
    <d v="2021-10-30T09:03:11"/>
    <d v="2021-10-30T09:31:39"/>
    <n v="31505"/>
    <n v="31505"/>
    <n v="38.910972000000001"/>
    <n v="-77.004949999999994"/>
    <n v="38.910972000000001"/>
    <n v="-77.004949999999994"/>
    <x v="0"/>
    <x v="476"/>
    <n v="5394"/>
  </r>
  <r>
    <s v="F25604"/>
    <x v="0"/>
    <d v="2021-10-06T18:01:09"/>
    <d v="2021-10-06T18:25:01"/>
    <n v="31505"/>
    <n v="31505"/>
    <n v="38.910972000000001"/>
    <n v="-77.004949999999994"/>
    <n v="38.910972000000001"/>
    <n v="-77.004949999999994"/>
    <x v="1"/>
    <x v="448"/>
    <n v="5395"/>
  </r>
  <r>
    <s v="F25605"/>
    <x v="0"/>
    <d v="2021-10-25T15:25:11"/>
    <d v="2021-10-25T15:26:04"/>
    <n v="31505"/>
    <n v="31505"/>
    <n v="38.910972000000001"/>
    <n v="-77.004949999999994"/>
    <n v="38.910972000000001"/>
    <n v="-77.004949999999994"/>
    <x v="0"/>
    <x v="388"/>
    <n v="5396"/>
  </r>
  <r>
    <s v="F25606"/>
    <x v="0"/>
    <d v="2021-10-09T18:19:12"/>
    <d v="2021-10-09T18:20:10"/>
    <n v="31505"/>
    <n v="31505"/>
    <n v="38.910972000000001"/>
    <n v="-77.004949999999994"/>
    <n v="38.910972000000001"/>
    <n v="-77.004949999999994"/>
    <x v="1"/>
    <x v="49"/>
    <n v="5397"/>
  </r>
  <r>
    <s v="F25607"/>
    <x v="0"/>
    <d v="2021-10-09T06:47:33"/>
    <d v="2021-10-09T07:05:45"/>
    <n v="31505"/>
    <n v="31505"/>
    <n v="38.910972000000001"/>
    <n v="-77.004949999999994"/>
    <n v="38.910972000000001"/>
    <n v="-77.004949999999994"/>
    <x v="1"/>
    <x v="625"/>
    <n v="5398"/>
  </r>
  <r>
    <s v="F25608"/>
    <x v="0"/>
    <d v="2021-10-06T18:00:56"/>
    <d v="2021-10-06T18:25:06"/>
    <n v="31505"/>
    <n v="31505"/>
    <n v="38.910972000000001"/>
    <n v="-77.004949999999994"/>
    <n v="38.910972000000001"/>
    <n v="-77.004949999999994"/>
    <x v="1"/>
    <x v="525"/>
    <n v="5399"/>
  </r>
  <r>
    <s v="F25609"/>
    <x v="1"/>
    <d v="2021-10-19T20:27:40"/>
    <d v="2021-10-19T21:28:18"/>
    <n v="31505"/>
    <n v="31505"/>
    <n v="38.910983999999999"/>
    <n v="-77.004971999999995"/>
    <n v="38.910949000000002"/>
    <n v="-77.004862000000003"/>
    <x v="1"/>
    <x v="338"/>
    <n v="5400"/>
  </r>
  <r>
    <s v="F25610"/>
    <x v="0"/>
    <d v="2021-10-31T00:28:22"/>
    <d v="2021-10-31T00:41:33"/>
    <n v="31505"/>
    <n v="31505"/>
    <n v="38.910972000000001"/>
    <n v="-77.004949999999994"/>
    <n v="38.910972000000001"/>
    <n v="-77.004949999999994"/>
    <x v="0"/>
    <x v="94"/>
    <n v="5401"/>
  </r>
  <r>
    <s v="F25611"/>
    <x v="0"/>
    <d v="2021-10-26T10:27:16"/>
    <d v="2021-10-26T10:37:45"/>
    <n v="31505"/>
    <n v="31505"/>
    <n v="38.910972000000001"/>
    <n v="-77.004949999999994"/>
    <n v="38.910972000000001"/>
    <n v="-77.004949999999994"/>
    <x v="0"/>
    <x v="147"/>
    <n v="5402"/>
  </r>
  <r>
    <s v="F25612"/>
    <x v="0"/>
    <d v="2021-10-20T18:56:23"/>
    <d v="2021-10-20T18:56:26"/>
    <n v="31505"/>
    <n v="31505"/>
    <n v="38.910972000000001"/>
    <n v="-77.004949999999994"/>
    <n v="38.910972000000001"/>
    <n v="-77.004949999999994"/>
    <x v="1"/>
    <x v="598"/>
    <n v="5403"/>
  </r>
  <r>
    <s v="F25613"/>
    <x v="0"/>
    <d v="2021-10-24T15:38:58"/>
    <d v="2021-10-24T15:57:52"/>
    <n v="31505"/>
    <n v="31505"/>
    <n v="38.910972000000001"/>
    <n v="-77.004949999999994"/>
    <n v="38.910972000000001"/>
    <n v="-77.004949999999994"/>
    <x v="1"/>
    <x v="276"/>
    <n v="5404"/>
  </r>
  <r>
    <s v="F25614"/>
    <x v="0"/>
    <d v="2021-10-24T11:11:34"/>
    <d v="2021-10-24T11:47:06"/>
    <n v="31505"/>
    <n v="31505"/>
    <n v="38.910972000000001"/>
    <n v="-77.004949999999994"/>
    <n v="38.910972000000001"/>
    <n v="-77.004949999999994"/>
    <x v="1"/>
    <x v="125"/>
    <n v="5405"/>
  </r>
  <r>
    <s v="F25615"/>
    <x v="1"/>
    <d v="2021-10-02T17:58:07"/>
    <d v="2021-10-02T18:00:39"/>
    <n v="31505"/>
    <n v="31505"/>
    <n v="38.910936"/>
    <n v="-77.004943999999995"/>
    <n v="38.910950999999997"/>
    <n v="-77.004966999999994"/>
    <x v="0"/>
    <x v="9"/>
    <n v="5406"/>
  </r>
  <r>
    <s v="F25616"/>
    <x v="0"/>
    <d v="2021-10-01T21:14:18"/>
    <d v="2021-10-01T21:14:21"/>
    <n v="31505"/>
    <n v="31505"/>
    <n v="38.910972000000001"/>
    <n v="-77.004949999999994"/>
    <n v="38.910972000000001"/>
    <n v="-77.004949999999994"/>
    <x v="0"/>
    <x v="603"/>
    <n v="5407"/>
  </r>
  <r>
    <s v="F25617"/>
    <x v="1"/>
    <d v="2021-10-03T15:23:59"/>
    <d v="2021-10-03T15:25:15"/>
    <n v="31505"/>
    <n v="31505"/>
    <n v="38.910997000000002"/>
    <n v="-77.004952000000003"/>
    <n v="38.910941999999999"/>
    <n v="-77.004979000000006"/>
    <x v="0"/>
    <x v="183"/>
    <n v="5408"/>
  </r>
  <r>
    <s v="F25618"/>
    <x v="0"/>
    <d v="2021-10-23T22:29:05"/>
    <d v="2021-10-23T22:29:26"/>
    <n v="31505"/>
    <n v="31505"/>
    <n v="38.910972000000001"/>
    <n v="-77.004949999999994"/>
    <n v="38.910972000000001"/>
    <n v="-77.004949999999994"/>
    <x v="0"/>
    <x v="245"/>
    <n v="5409"/>
  </r>
  <r>
    <s v="F25619"/>
    <x v="0"/>
    <d v="2021-10-23T08:49:37"/>
    <d v="2021-10-23T09:12:18"/>
    <n v="31505"/>
    <n v="31505"/>
    <n v="38.910972000000001"/>
    <n v="-77.004949999999994"/>
    <n v="38.910972000000001"/>
    <n v="-77.004949999999994"/>
    <x v="0"/>
    <x v="411"/>
    <n v="5410"/>
  </r>
  <r>
    <s v="F25620"/>
    <x v="0"/>
    <d v="2021-10-23T17:13:12"/>
    <d v="2021-10-23T17:13:41"/>
    <n v="31505"/>
    <n v="31505"/>
    <n v="38.910972000000001"/>
    <n v="-77.004949999999994"/>
    <n v="38.910972000000001"/>
    <n v="-77.004949999999994"/>
    <x v="0"/>
    <x v="67"/>
    <n v="5411"/>
  </r>
  <r>
    <s v="F25621"/>
    <x v="0"/>
    <d v="2021-10-02T16:34:52"/>
    <d v="2021-10-02T16:35:44"/>
    <n v="31505"/>
    <n v="31505"/>
    <n v="38.910972000000001"/>
    <n v="-77.004949999999994"/>
    <n v="38.910972000000001"/>
    <n v="-77.004949999999994"/>
    <x v="0"/>
    <x v="229"/>
    <n v="5412"/>
  </r>
  <r>
    <s v="F25622"/>
    <x v="0"/>
    <d v="2021-10-01T07:37:53"/>
    <d v="2021-10-01T07:38:00"/>
    <n v="31505"/>
    <n v="31505"/>
    <n v="38.910972000000001"/>
    <n v="-77.004949999999994"/>
    <n v="38.910972000000001"/>
    <n v="-77.004949999999994"/>
    <x v="0"/>
    <x v="541"/>
    <n v="5413"/>
  </r>
  <r>
    <s v="F25623"/>
    <x v="0"/>
    <d v="2021-10-05T06:49:20"/>
    <d v="2021-10-05T07:19:16"/>
    <n v="31505"/>
    <n v="31505"/>
    <n v="38.910972000000001"/>
    <n v="-77.004949999999994"/>
    <n v="38.910972000000001"/>
    <n v="-77.004949999999994"/>
    <x v="0"/>
    <x v="156"/>
    <n v="5414"/>
  </r>
  <r>
    <s v="F25624"/>
    <x v="0"/>
    <d v="2021-10-02T10:21:42"/>
    <d v="2021-10-02T10:22:26"/>
    <n v="31505"/>
    <n v="31505"/>
    <n v="38.910972000000001"/>
    <n v="-77.004949999999994"/>
    <n v="38.910972000000001"/>
    <n v="-77.004949999999994"/>
    <x v="1"/>
    <x v="164"/>
    <n v="5415"/>
  </r>
  <r>
    <s v="F25625"/>
    <x v="0"/>
    <d v="2021-10-24T21:05:02"/>
    <d v="2021-10-24T21:05:16"/>
    <n v="31505"/>
    <n v="31505"/>
    <n v="38.910972000000001"/>
    <n v="-77.004949999999994"/>
    <n v="38.910972000000001"/>
    <n v="-77.004949999999994"/>
    <x v="0"/>
    <x v="224"/>
    <n v="5416"/>
  </r>
  <r>
    <s v="F25626"/>
    <x v="0"/>
    <d v="2021-10-11T17:30:49"/>
    <d v="2021-10-11T17:31:31"/>
    <n v="31505"/>
    <n v="31505"/>
    <n v="38.910972000000001"/>
    <n v="-77.004949999999994"/>
    <n v="38.910972000000001"/>
    <n v="-77.004949999999994"/>
    <x v="0"/>
    <x v="284"/>
    <n v="5417"/>
  </r>
  <r>
    <s v="F25627"/>
    <x v="0"/>
    <d v="2021-10-31T01:19:42"/>
    <d v="2021-10-31T01:46:42"/>
    <n v="31505"/>
    <n v="31505"/>
    <n v="38.910972000000001"/>
    <n v="-77.004949999999994"/>
    <n v="38.910972000000001"/>
    <n v="-77.004949999999994"/>
    <x v="0"/>
    <x v="16"/>
    <n v="5418"/>
  </r>
  <r>
    <s v="F25628"/>
    <x v="0"/>
    <d v="2021-10-31T13:32:59"/>
    <d v="2021-10-31T13:43:21"/>
    <n v="31505"/>
    <n v="31505"/>
    <n v="38.910972000000001"/>
    <n v="-77.004949999999994"/>
    <n v="38.910972000000001"/>
    <n v="-77.004949999999994"/>
    <x v="0"/>
    <x v="180"/>
    <n v="5419"/>
  </r>
  <r>
    <s v="F25629"/>
    <x v="1"/>
    <d v="2021-10-10T18:30:50"/>
    <d v="2021-10-10T18:47:42"/>
    <n v="31505"/>
    <n v="31505"/>
    <n v="38.910961999999998"/>
    <n v="-77.004953"/>
    <n v="38.910949000000002"/>
    <n v="-77.004982999999996"/>
    <x v="0"/>
    <x v="8"/>
    <n v="5420"/>
  </r>
  <r>
    <s v="F25630"/>
    <x v="0"/>
    <d v="2021-10-13T19:30:28"/>
    <d v="2021-10-13T19:40:27"/>
    <n v="31505"/>
    <n v="31505"/>
    <n v="38.910972000000001"/>
    <n v="-77.004949999999994"/>
    <n v="38.910972000000001"/>
    <n v="-77.004949999999994"/>
    <x v="0"/>
    <x v="335"/>
    <n v="5421"/>
  </r>
  <r>
    <s v="F25631"/>
    <x v="0"/>
    <d v="2021-10-22T16:44:08"/>
    <d v="2021-10-22T16:44:10"/>
    <n v="31505"/>
    <n v="31505"/>
    <n v="38.910972000000001"/>
    <n v="-77.004949999999994"/>
    <n v="38.910972000000001"/>
    <n v="-77.004949999999994"/>
    <x v="0"/>
    <x v="487"/>
    <n v="5422"/>
  </r>
  <r>
    <s v="F25632"/>
    <x v="0"/>
    <d v="2021-10-06T17:59:48"/>
    <d v="2021-10-06T17:59:59"/>
    <n v="31505"/>
    <n v="31505"/>
    <n v="38.910972000000001"/>
    <n v="-77.004949999999994"/>
    <n v="38.910972000000001"/>
    <n v="-77.004949999999994"/>
    <x v="1"/>
    <x v="469"/>
    <n v="5423"/>
  </r>
  <r>
    <s v="F25633"/>
    <x v="0"/>
    <d v="2021-10-26T14:03:23"/>
    <d v="2021-10-26T14:05:27"/>
    <n v="31505"/>
    <n v="31505"/>
    <n v="38.910972000000001"/>
    <n v="-77.004949999999994"/>
    <n v="38.910972000000001"/>
    <n v="-77.004949999999994"/>
    <x v="1"/>
    <x v="359"/>
    <n v="5424"/>
  </r>
  <r>
    <s v="F25634"/>
    <x v="0"/>
    <d v="2021-10-03T23:04:23"/>
    <d v="2021-10-03T23:04:54"/>
    <n v="31505"/>
    <n v="31505"/>
    <n v="38.910972000000001"/>
    <n v="-77.004949999999994"/>
    <n v="38.910972000000001"/>
    <n v="-77.004949999999994"/>
    <x v="1"/>
    <x v="449"/>
    <n v="5425"/>
  </r>
  <r>
    <s v="F25635"/>
    <x v="0"/>
    <d v="2021-10-02T12:19:16"/>
    <d v="2021-10-02T13:13:46"/>
    <n v="31505"/>
    <n v="31505"/>
    <n v="38.910972000000001"/>
    <n v="-77.004949999999994"/>
    <n v="38.910972000000001"/>
    <n v="-77.004949999999994"/>
    <x v="1"/>
    <x v="505"/>
    <n v="5426"/>
  </r>
  <r>
    <s v="F25636"/>
    <x v="0"/>
    <d v="2021-10-15T09:21:51"/>
    <d v="2021-10-15T09:38:06"/>
    <n v="31505"/>
    <n v="31505"/>
    <n v="38.910972000000001"/>
    <n v="-77.004949999999994"/>
    <n v="38.910972000000001"/>
    <n v="-77.004949999999994"/>
    <x v="1"/>
    <x v="199"/>
    <n v="5427"/>
  </r>
  <r>
    <s v="F25637"/>
    <x v="0"/>
    <d v="2021-10-02T10:24:39"/>
    <d v="2021-10-02T10:45:58"/>
    <n v="31505"/>
    <n v="31505"/>
    <n v="38.910972000000001"/>
    <n v="-77.004949999999994"/>
    <n v="38.910972000000001"/>
    <n v="-77.004949999999994"/>
    <x v="0"/>
    <x v="102"/>
    <n v="5428"/>
  </r>
  <r>
    <s v="F25638"/>
    <x v="0"/>
    <d v="2021-10-11T11:13:46"/>
    <d v="2021-10-11T11:14:10"/>
    <n v="31505"/>
    <n v="31505"/>
    <n v="38.910972000000001"/>
    <n v="-77.004949999999994"/>
    <n v="38.910972000000001"/>
    <n v="-77.004949999999994"/>
    <x v="0"/>
    <x v="179"/>
    <n v="5429"/>
  </r>
  <r>
    <s v="F25639"/>
    <x v="0"/>
    <d v="2021-10-07T20:58:11"/>
    <d v="2021-10-07T20:59:00"/>
    <n v="31505"/>
    <n v="31505"/>
    <n v="38.910972000000001"/>
    <n v="-77.004949999999994"/>
    <n v="38.910972000000001"/>
    <n v="-77.004949999999994"/>
    <x v="0"/>
    <x v="302"/>
    <n v="5430"/>
  </r>
  <r>
    <s v="F25640"/>
    <x v="0"/>
    <d v="2021-10-01T07:46:10"/>
    <d v="2021-10-01T07:46:25"/>
    <n v="31505"/>
    <n v="31505"/>
    <n v="38.910972000000001"/>
    <n v="-77.004949999999994"/>
    <n v="38.910972000000001"/>
    <n v="-77.004949999999994"/>
    <x v="0"/>
    <x v="530"/>
    <n v="5431"/>
  </r>
  <r>
    <s v="F25641"/>
    <x v="0"/>
    <d v="2021-10-12T20:04:49"/>
    <d v="2021-10-12T20:05:25"/>
    <n v="31505"/>
    <n v="31505"/>
    <n v="38.910972000000001"/>
    <n v="-77.004949999999994"/>
    <n v="38.910972000000001"/>
    <n v="-77.004949999999994"/>
    <x v="0"/>
    <x v="142"/>
    <n v="5432"/>
  </r>
  <r>
    <s v="F25642"/>
    <x v="0"/>
    <d v="2021-10-12T20:25:53"/>
    <d v="2021-10-12T20:26:01"/>
    <n v="31505"/>
    <n v="31505"/>
    <n v="38.910972000000001"/>
    <n v="-77.004949999999994"/>
    <n v="38.910972000000001"/>
    <n v="-77.004949999999994"/>
    <x v="0"/>
    <x v="604"/>
    <n v="5433"/>
  </r>
  <r>
    <s v="F25643"/>
    <x v="0"/>
    <d v="2021-10-09T08:52:17"/>
    <d v="2021-10-09T09:31:55"/>
    <n v="31505"/>
    <n v="31505"/>
    <n v="38.910972000000001"/>
    <n v="-77.004949999999994"/>
    <n v="38.910972000000001"/>
    <n v="-77.004949999999994"/>
    <x v="0"/>
    <x v="337"/>
    <n v="5434"/>
  </r>
  <r>
    <s v="F25644"/>
    <x v="0"/>
    <d v="2021-10-31T12:27:31"/>
    <d v="2021-10-31T12:46:06"/>
    <n v="31505"/>
    <n v="31505"/>
    <n v="38.910972000000001"/>
    <n v="-77.004949999999994"/>
    <n v="38.910972000000001"/>
    <n v="-77.004949999999994"/>
    <x v="0"/>
    <x v="266"/>
    <n v="5435"/>
  </r>
  <r>
    <s v="F25645"/>
    <x v="0"/>
    <d v="2021-10-05T21:54:31"/>
    <d v="2021-10-05T22:07:22"/>
    <n v="31505"/>
    <n v="31505"/>
    <n v="38.910972000000001"/>
    <n v="-77.004949999999994"/>
    <n v="38.910972000000001"/>
    <n v="-77.004949999999994"/>
    <x v="0"/>
    <x v="473"/>
    <n v="5436"/>
  </r>
  <r>
    <s v="F25646"/>
    <x v="0"/>
    <d v="2021-10-06T18:02:03"/>
    <d v="2021-10-06T18:24:59"/>
    <n v="31505"/>
    <n v="31505"/>
    <n v="38.910972000000001"/>
    <n v="-77.004949999999994"/>
    <n v="38.910972000000001"/>
    <n v="-77.004949999999994"/>
    <x v="1"/>
    <x v="437"/>
    <n v="5437"/>
  </r>
  <r>
    <s v="F25647"/>
    <x v="0"/>
    <d v="2021-10-03T14:18:28"/>
    <d v="2021-10-03T14:27:51"/>
    <n v="31505"/>
    <n v="31505"/>
    <n v="38.910972000000001"/>
    <n v="-77.004949999999994"/>
    <n v="38.910972000000001"/>
    <n v="-77.004949999999994"/>
    <x v="1"/>
    <x v="402"/>
    <n v="5438"/>
  </r>
  <r>
    <s v="F25648"/>
    <x v="0"/>
    <d v="2021-10-08T14:52:37"/>
    <d v="2021-10-08T15:21:32"/>
    <n v="31505"/>
    <n v="31505"/>
    <n v="38.910972000000001"/>
    <n v="-77.004949999999994"/>
    <n v="38.910972000000001"/>
    <n v="-77.004949999999994"/>
    <x v="1"/>
    <x v="595"/>
    <n v="5439"/>
  </r>
  <r>
    <s v="F25649"/>
    <x v="0"/>
    <d v="2021-10-25T15:50:35"/>
    <d v="2021-10-25T15:52:50"/>
    <n v="31505"/>
    <n v="31505"/>
    <n v="38.910972000000001"/>
    <n v="-77.004949999999994"/>
    <n v="38.910972000000001"/>
    <n v="-77.004949999999994"/>
    <x v="0"/>
    <x v="10"/>
    <n v="5440"/>
  </r>
  <r>
    <s v="F25650"/>
    <x v="0"/>
    <d v="2021-10-13T22:30:20"/>
    <d v="2021-10-13T22:46:38"/>
    <n v="31505"/>
    <n v="31505"/>
    <n v="38.910972000000001"/>
    <n v="-77.004949999999994"/>
    <n v="38.910972000000001"/>
    <n v="-77.004949999999994"/>
    <x v="1"/>
    <x v="528"/>
    <n v="5441"/>
  </r>
  <r>
    <s v="F25651"/>
    <x v="0"/>
    <d v="2021-10-05T06:49:29"/>
    <d v="2021-10-05T07:19:10"/>
    <n v="31505"/>
    <n v="31505"/>
    <n v="38.910972000000001"/>
    <n v="-77.004949999999994"/>
    <n v="38.910972000000001"/>
    <n v="-77.004949999999994"/>
    <x v="0"/>
    <x v="547"/>
    <n v="5442"/>
  </r>
  <r>
    <s v="F25652"/>
    <x v="0"/>
    <d v="2021-10-08T18:40:02"/>
    <d v="2021-10-08T19:00:49"/>
    <n v="31312"/>
    <n v="31505"/>
    <n v="38.90849"/>
    <n v="-77.063586000000001"/>
    <n v="38.910972000000001"/>
    <n v="-77.004949999999994"/>
    <x v="0"/>
    <x v="340"/>
    <n v="5443"/>
  </r>
  <r>
    <s v="F25653"/>
    <x v="0"/>
    <d v="2021-10-09T15:35:49"/>
    <d v="2021-10-09T15:58:56"/>
    <n v="31312"/>
    <n v="31505"/>
    <n v="38.90849"/>
    <n v="-77.063586000000001"/>
    <n v="38.910972000000001"/>
    <n v="-77.004949999999994"/>
    <x v="1"/>
    <x v="381"/>
    <n v="5444"/>
  </r>
  <r>
    <s v="F25654"/>
    <x v="0"/>
    <d v="2021-10-28T17:15:29"/>
    <d v="2021-10-28T17:18:47"/>
    <n v="31513"/>
    <n v="31505"/>
    <n v="38.918154999999999"/>
    <n v="-77.004745999999997"/>
    <n v="38.910972000000001"/>
    <n v="-77.004949999999994"/>
    <x v="0"/>
    <x v="566"/>
    <n v="5445"/>
  </r>
  <r>
    <s v="F25655"/>
    <x v="1"/>
    <d v="2021-10-22T08:29:12"/>
    <d v="2021-10-22T08:32:35"/>
    <n v="31513"/>
    <n v="31505"/>
    <n v="38.918145000000003"/>
    <n v="-77.004782000000006"/>
    <n v="38.911020000000001"/>
    <n v="-77.004966999999994"/>
    <x v="1"/>
    <x v="333"/>
    <n v="5446"/>
  </r>
  <r>
    <s v="F25656"/>
    <x v="0"/>
    <d v="2021-10-01T13:52:49"/>
    <d v="2021-10-01T14:00:32"/>
    <n v="31513"/>
    <n v="31505"/>
    <n v="38.918154999999999"/>
    <n v="-77.004745999999997"/>
    <n v="38.910972000000001"/>
    <n v="-77.004949999999994"/>
    <x v="0"/>
    <x v="551"/>
    <n v="5447"/>
  </r>
  <r>
    <s v="F25657"/>
    <x v="0"/>
    <d v="2021-10-15T12:31:45"/>
    <d v="2021-10-15T12:35:09"/>
    <n v="31513"/>
    <n v="31505"/>
    <n v="38.918154999999999"/>
    <n v="-77.004745999999997"/>
    <n v="38.910972000000001"/>
    <n v="-77.004949999999994"/>
    <x v="0"/>
    <x v="108"/>
    <n v="5448"/>
  </r>
  <r>
    <s v="F25658"/>
    <x v="1"/>
    <d v="2021-10-09T16:39:15"/>
    <d v="2021-10-09T17:26:58"/>
    <n v="31513"/>
    <n v="31505"/>
    <n v="38.918120999999999"/>
    <n v="-77.004718999999994"/>
    <n v="38.910871999999998"/>
    <n v="-77.004963000000004"/>
    <x v="1"/>
    <x v="545"/>
    <n v="5449"/>
  </r>
  <r>
    <s v="F25659"/>
    <x v="0"/>
    <d v="2021-10-27T08:36:11"/>
    <d v="2021-10-27T08:42:55"/>
    <n v="31513"/>
    <n v="31505"/>
    <n v="38.918154999999999"/>
    <n v="-77.004745999999997"/>
    <n v="38.910972000000001"/>
    <n v="-77.004949999999994"/>
    <x v="0"/>
    <x v="447"/>
    <n v="5450"/>
  </r>
  <r>
    <s v="F25660"/>
    <x v="0"/>
    <d v="2021-10-02T11:40:29"/>
    <d v="2021-10-02T12:05:22"/>
    <n v="31104"/>
    <n v="31505"/>
    <n v="38.922924999999999"/>
    <n v="-77.042580999999998"/>
    <n v="38.910972000000001"/>
    <n v="-77.004949999999994"/>
    <x v="0"/>
    <x v="1"/>
    <n v="5451"/>
  </r>
  <r>
    <s v="F25661"/>
    <x v="1"/>
    <d v="2021-10-12T18:05:44"/>
    <d v="2021-10-12T18:28:03"/>
    <n v="31104"/>
    <n v="31505"/>
    <n v="38.923051999999998"/>
    <n v="-77.042619000000002"/>
    <n v="38.912557"/>
    <n v="-77.010598000000002"/>
    <x v="1"/>
    <x v="398"/>
    <n v="5452"/>
  </r>
  <r>
    <s v="F25662"/>
    <x v="0"/>
    <d v="2021-10-07T19:48:19"/>
    <d v="2021-10-07T20:14:33"/>
    <n v="31104"/>
    <n v="31505"/>
    <n v="38.922924999999999"/>
    <n v="-77.042580999999998"/>
    <n v="38.910972000000001"/>
    <n v="-77.004949999999994"/>
    <x v="0"/>
    <x v="351"/>
    <n v="5453"/>
  </r>
  <r>
    <s v="F25663"/>
    <x v="0"/>
    <d v="2021-10-02T18:53:38"/>
    <d v="2021-10-02T19:22:41"/>
    <n v="31104"/>
    <n v="31505"/>
    <n v="38.922924999999999"/>
    <n v="-77.042580999999998"/>
    <n v="38.910972000000001"/>
    <n v="-77.004949999999994"/>
    <x v="1"/>
    <x v="74"/>
    <n v="5454"/>
  </r>
  <r>
    <s v="F25664"/>
    <x v="0"/>
    <d v="2021-10-07T17:13:18"/>
    <d v="2021-10-07T17:37:42"/>
    <n v="31104"/>
    <n v="31505"/>
    <n v="38.922924999999999"/>
    <n v="-77.042580999999998"/>
    <n v="38.910972000000001"/>
    <n v="-77.004949999999994"/>
    <x v="1"/>
    <x v="103"/>
    <n v="5455"/>
  </r>
  <r>
    <s v="F25665"/>
    <x v="1"/>
    <d v="2021-10-07T07:12:17"/>
    <d v="2021-10-07T07:32:41"/>
    <n v="31104"/>
    <n v="31505"/>
    <n v="38.923011000000002"/>
    <n v="-77.042550000000006"/>
    <n v="38.911031000000001"/>
    <n v="-77.004992000000001"/>
    <x v="1"/>
    <x v="251"/>
    <n v="5456"/>
  </r>
  <r>
    <s v="F25666"/>
    <x v="0"/>
    <d v="2021-10-09T21:03:33"/>
    <d v="2021-10-09T21:31:24"/>
    <n v="31121"/>
    <n v="31505"/>
    <n v="38.923583000000001"/>
    <n v="-77.050045999999995"/>
    <n v="38.910972000000001"/>
    <n v="-77.004949999999994"/>
    <x v="1"/>
    <x v="458"/>
    <n v="5457"/>
  </r>
  <r>
    <s v="F25667"/>
    <x v="1"/>
    <d v="2021-10-04T21:12:45"/>
    <d v="2021-10-04T21:34:50"/>
    <n v="31121"/>
    <n v="31505"/>
    <n v="38.923575999999997"/>
    <n v="-77.050089"/>
    <n v="38.911017000000001"/>
    <n v="-77.004947999999999"/>
    <x v="1"/>
    <x v="478"/>
    <n v="5458"/>
  </r>
  <r>
    <s v="F25668"/>
    <x v="1"/>
    <d v="2021-10-27T17:53:46"/>
    <d v="2021-10-27T18:18:04"/>
    <n v="31121"/>
    <n v="31505"/>
    <n v="38.923575"/>
    <n v="-77.050117999999998"/>
    <n v="38.910896000000001"/>
    <n v="-77.005013000000005"/>
    <x v="0"/>
    <x v="186"/>
    <n v="5459"/>
  </r>
  <r>
    <s v="F25669"/>
    <x v="0"/>
    <d v="2021-10-31T15:23:07"/>
    <d v="2021-10-31T15:40:22"/>
    <n v="31419"/>
    <n v="31505"/>
    <n v="38.932127999999999"/>
    <n v="-77.023499999999999"/>
    <n v="38.910972000000001"/>
    <n v="-77.004949999999994"/>
    <x v="0"/>
    <x v="290"/>
    <n v="5460"/>
  </r>
  <r>
    <s v="F25670"/>
    <x v="0"/>
    <d v="2021-10-29T21:02:37"/>
    <d v="2021-10-29T21:20:30"/>
    <n v="31419"/>
    <n v="31505"/>
    <n v="38.932127999999999"/>
    <n v="-77.023499999999999"/>
    <n v="38.910972000000001"/>
    <n v="-77.004949999999994"/>
    <x v="1"/>
    <x v="445"/>
    <n v="5461"/>
  </r>
  <r>
    <s v="F25671"/>
    <x v="1"/>
    <d v="2021-10-20T06:46:29"/>
    <d v="2021-10-20T07:04:02"/>
    <n v="31419"/>
    <n v="31505"/>
    <n v="38.932135000000002"/>
    <n v="-77.023469000000006"/>
    <n v="38.910975999999998"/>
    <n v="-77.004943999999995"/>
    <x v="1"/>
    <x v="352"/>
    <n v="5462"/>
  </r>
  <r>
    <s v="F25672"/>
    <x v="0"/>
    <d v="2021-10-17T15:14:34"/>
    <d v="2021-10-17T15:18:50"/>
    <n v="31503"/>
    <n v="31505"/>
    <n v="38.912599999999998"/>
    <n v="-77.013499999999993"/>
    <n v="38.910972000000001"/>
    <n v="-77.004949999999994"/>
    <x v="0"/>
    <x v="319"/>
    <n v="5463"/>
  </r>
  <r>
    <s v="F25673"/>
    <x v="0"/>
    <d v="2021-10-08T16:28:21"/>
    <d v="2021-10-08T16:34:41"/>
    <n v="31503"/>
    <n v="31505"/>
    <n v="38.912599999999998"/>
    <n v="-77.013499999999993"/>
    <n v="38.910972000000001"/>
    <n v="-77.004949999999994"/>
    <x v="0"/>
    <x v="55"/>
    <n v="5464"/>
  </r>
  <r>
    <s v="F25674"/>
    <x v="0"/>
    <d v="2021-10-16T02:24:06"/>
    <d v="2021-10-16T02:28:15"/>
    <n v="31503"/>
    <n v="31505"/>
    <n v="38.912599999999998"/>
    <n v="-77.013499999999993"/>
    <n v="38.910972000000001"/>
    <n v="-77.004949999999994"/>
    <x v="0"/>
    <x v="617"/>
    <n v="5465"/>
  </r>
  <r>
    <s v="F25675"/>
    <x v="0"/>
    <d v="2021-10-03T02:52:16"/>
    <d v="2021-10-03T02:57:33"/>
    <n v="31503"/>
    <n v="31505"/>
    <n v="38.912599999999998"/>
    <n v="-77.013499999999993"/>
    <n v="38.910972000000001"/>
    <n v="-77.004949999999994"/>
    <x v="0"/>
    <x v="631"/>
    <n v="5466"/>
  </r>
  <r>
    <s v="F25676"/>
    <x v="0"/>
    <d v="2021-10-30T15:35:07"/>
    <d v="2021-10-30T15:40:22"/>
    <n v="31503"/>
    <n v="31505"/>
    <n v="38.912599999999998"/>
    <n v="-77.013499999999993"/>
    <n v="38.910972000000001"/>
    <n v="-77.004949999999994"/>
    <x v="0"/>
    <x v="154"/>
    <n v="5467"/>
  </r>
  <r>
    <s v="F25677"/>
    <x v="1"/>
    <d v="2021-10-31T14:15:13"/>
    <d v="2021-10-31T14:18:35"/>
    <n v="31503"/>
    <n v="31505"/>
    <n v="38.912528000000002"/>
    <n v="-77.013372000000004"/>
    <n v="38.911050000000003"/>
    <n v="-77.004947999999999"/>
    <x v="0"/>
    <x v="468"/>
    <n v="5468"/>
  </r>
  <r>
    <s v="F25678"/>
    <x v="0"/>
    <d v="2021-10-16T14:59:24"/>
    <d v="2021-10-16T15:03:47"/>
    <n v="31503"/>
    <n v="31505"/>
    <n v="38.912599999999998"/>
    <n v="-77.013499999999993"/>
    <n v="38.910972000000001"/>
    <n v="-77.004949999999994"/>
    <x v="0"/>
    <x v="37"/>
    <n v="5469"/>
  </r>
  <r>
    <s v="F25679"/>
    <x v="0"/>
    <d v="2021-10-03T03:04:13"/>
    <d v="2021-10-03T03:15:38"/>
    <n v="31503"/>
    <n v="31505"/>
    <n v="38.912599999999998"/>
    <n v="-77.013499999999993"/>
    <n v="38.910972000000001"/>
    <n v="-77.004949999999994"/>
    <x v="1"/>
    <x v="79"/>
    <n v="5470"/>
  </r>
  <r>
    <s v="F25680"/>
    <x v="1"/>
    <d v="2021-10-22T13:48:33"/>
    <d v="2021-10-22T13:52:29"/>
    <n v="31503"/>
    <n v="31505"/>
    <n v="38.912537"/>
    <n v="-77.013457000000002"/>
    <n v="38.911037999999998"/>
    <n v="-77.004971999999995"/>
    <x v="0"/>
    <x v="444"/>
    <n v="5471"/>
  </r>
  <r>
    <s v="F25681"/>
    <x v="0"/>
    <d v="2021-10-15T23:20:59"/>
    <d v="2021-10-15T23:24:59"/>
    <n v="31503"/>
    <n v="31505"/>
    <n v="38.912599999999998"/>
    <n v="-77.013499999999993"/>
    <n v="38.910972000000001"/>
    <n v="-77.004949999999994"/>
    <x v="1"/>
    <x v="341"/>
    <n v="5472"/>
  </r>
  <r>
    <s v="F25682"/>
    <x v="0"/>
    <d v="2021-10-14T15:50:36"/>
    <d v="2021-10-14T15:56:22"/>
    <n v="31503"/>
    <n v="31505"/>
    <n v="38.912599999999998"/>
    <n v="-77.013499999999993"/>
    <n v="38.910972000000001"/>
    <n v="-77.004949999999994"/>
    <x v="0"/>
    <x v="577"/>
    <n v="5473"/>
  </r>
  <r>
    <s v="F25683"/>
    <x v="0"/>
    <d v="2021-10-25T08:59:51"/>
    <d v="2021-10-25T09:03:27"/>
    <n v="31503"/>
    <n v="31505"/>
    <n v="38.912599999999998"/>
    <n v="-77.013499999999993"/>
    <n v="38.910972000000001"/>
    <n v="-77.004949999999994"/>
    <x v="0"/>
    <x v="271"/>
    <n v="5474"/>
  </r>
  <r>
    <s v="F25684"/>
    <x v="0"/>
    <d v="2021-10-19T15:50:54"/>
    <d v="2021-10-19T15:55:54"/>
    <n v="31503"/>
    <n v="31505"/>
    <n v="38.912599999999998"/>
    <n v="-77.013499999999993"/>
    <n v="38.910972000000001"/>
    <n v="-77.004949999999994"/>
    <x v="0"/>
    <x v="216"/>
    <n v="5475"/>
  </r>
  <r>
    <s v="F25685"/>
    <x v="0"/>
    <d v="2021-10-13T14:24:06"/>
    <d v="2021-10-13T14:29:58"/>
    <n v="31503"/>
    <n v="31505"/>
    <n v="38.912599999999998"/>
    <n v="-77.013499999999993"/>
    <n v="38.910972000000001"/>
    <n v="-77.004949999999994"/>
    <x v="0"/>
    <x v="335"/>
    <n v="5476"/>
  </r>
  <r>
    <s v="F25686"/>
    <x v="0"/>
    <d v="2021-10-23T13:09:31"/>
    <d v="2021-10-23T13:15:04"/>
    <n v="31503"/>
    <n v="31505"/>
    <n v="38.912599999999998"/>
    <n v="-77.013499999999993"/>
    <n v="38.910972000000001"/>
    <n v="-77.004949999999994"/>
    <x v="0"/>
    <x v="189"/>
    <n v="5477"/>
  </r>
  <r>
    <s v="F25687"/>
    <x v="0"/>
    <d v="2021-10-08T20:18:57"/>
    <d v="2021-10-08T20:21:35"/>
    <n v="31527"/>
    <n v="31505"/>
    <n v="38.912523999999998"/>
    <n v="-77.008797999999999"/>
    <n v="38.910972000000001"/>
    <n v="-77.004949999999994"/>
    <x v="0"/>
    <x v="430"/>
    <n v="5478"/>
  </r>
  <r>
    <s v="F25688"/>
    <x v="0"/>
    <d v="2021-10-21T06:56:24"/>
    <d v="2021-10-21T07:00:21"/>
    <n v="31527"/>
    <n v="31505"/>
    <n v="38.912523999999998"/>
    <n v="-77.008797999999999"/>
    <n v="38.910972000000001"/>
    <n v="-77.004949999999994"/>
    <x v="0"/>
    <x v="28"/>
    <n v="5479"/>
  </r>
  <r>
    <s v="F25689"/>
    <x v="0"/>
    <d v="2021-10-31T00:03:43"/>
    <d v="2021-10-31T00:33:38"/>
    <n v="31527"/>
    <n v="31505"/>
    <n v="38.912523999999998"/>
    <n v="-77.008797999999999"/>
    <n v="38.910972000000001"/>
    <n v="-77.004949999999994"/>
    <x v="0"/>
    <x v="624"/>
    <n v="5480"/>
  </r>
  <r>
    <s v="F25690"/>
    <x v="0"/>
    <d v="2021-10-20T20:59:21"/>
    <d v="2021-10-20T21:01:39"/>
    <n v="31527"/>
    <n v="31505"/>
    <n v="38.912523999999998"/>
    <n v="-77.008797999999999"/>
    <n v="38.910972000000001"/>
    <n v="-77.004949999999994"/>
    <x v="0"/>
    <x v="9"/>
    <n v="5481"/>
  </r>
  <r>
    <s v="F25691"/>
    <x v="0"/>
    <d v="2021-10-12T19:48:18"/>
    <d v="2021-10-12T19:50:36"/>
    <n v="31527"/>
    <n v="31505"/>
    <n v="38.912523999999998"/>
    <n v="-77.008797999999999"/>
    <n v="38.910972000000001"/>
    <n v="-77.004949999999994"/>
    <x v="0"/>
    <x v="145"/>
    <n v="5482"/>
  </r>
  <r>
    <s v="F25692"/>
    <x v="0"/>
    <d v="2021-10-31T16:57:19"/>
    <d v="2021-10-31T16:59:34"/>
    <n v="31527"/>
    <n v="31505"/>
    <n v="38.912523999999998"/>
    <n v="-77.008797999999999"/>
    <n v="38.910972000000001"/>
    <n v="-77.004949999999994"/>
    <x v="0"/>
    <x v="538"/>
    <n v="5483"/>
  </r>
  <r>
    <s v="F25693"/>
    <x v="0"/>
    <d v="2021-10-31T01:19:50"/>
    <d v="2021-10-31T01:47:34"/>
    <n v="31527"/>
    <n v="31505"/>
    <n v="38.912523999999998"/>
    <n v="-77.008797999999999"/>
    <n v="38.910972000000001"/>
    <n v="-77.004949999999994"/>
    <x v="0"/>
    <x v="317"/>
    <n v="5484"/>
  </r>
  <r>
    <s v="F25694"/>
    <x v="0"/>
    <d v="2021-10-01T17:36:03"/>
    <d v="2021-10-01T17:38:22"/>
    <n v="31527"/>
    <n v="31505"/>
    <n v="38.912523999999998"/>
    <n v="-77.008797999999999"/>
    <n v="38.910972000000001"/>
    <n v="-77.004949999999994"/>
    <x v="0"/>
    <x v="543"/>
    <n v="5485"/>
  </r>
  <r>
    <s v="F25695"/>
    <x v="0"/>
    <d v="2021-10-20T08:15:28"/>
    <d v="2021-10-20T08:18:21"/>
    <n v="31527"/>
    <n v="31505"/>
    <n v="38.912523999999998"/>
    <n v="-77.008797999999999"/>
    <n v="38.910972000000001"/>
    <n v="-77.004949999999994"/>
    <x v="0"/>
    <x v="322"/>
    <n v="5486"/>
  </r>
  <r>
    <s v="F25696"/>
    <x v="0"/>
    <d v="2021-10-27T08:22:58"/>
    <d v="2021-10-27T08:25:48"/>
    <n v="31527"/>
    <n v="31505"/>
    <n v="38.912523999999998"/>
    <n v="-77.008797999999999"/>
    <n v="38.910972000000001"/>
    <n v="-77.004949999999994"/>
    <x v="0"/>
    <x v="567"/>
    <n v="5487"/>
  </r>
  <r>
    <s v="F25697"/>
    <x v="0"/>
    <d v="2021-10-13T12:46:54"/>
    <d v="2021-10-13T12:49:03"/>
    <n v="31527"/>
    <n v="31505"/>
    <n v="38.912523999999998"/>
    <n v="-77.008797999999999"/>
    <n v="38.910972000000001"/>
    <n v="-77.004949999999994"/>
    <x v="0"/>
    <x v="644"/>
    <n v="5488"/>
  </r>
  <r>
    <s v="F25698"/>
    <x v="0"/>
    <d v="2021-10-10T15:55:44"/>
    <d v="2021-10-10T15:58:23"/>
    <n v="31527"/>
    <n v="31505"/>
    <n v="38.912523999999998"/>
    <n v="-77.008797999999999"/>
    <n v="38.910972000000001"/>
    <n v="-77.004949999999994"/>
    <x v="0"/>
    <x v="72"/>
    <n v="5489"/>
  </r>
  <r>
    <s v="F25699"/>
    <x v="0"/>
    <d v="2021-10-22T16:15:49"/>
    <d v="2021-10-22T16:23:16"/>
    <n v="31527"/>
    <n v="31505"/>
    <n v="38.912523999999998"/>
    <n v="-77.008797999999999"/>
    <n v="38.910972000000001"/>
    <n v="-77.004949999999994"/>
    <x v="1"/>
    <x v="481"/>
    <n v="5490"/>
  </r>
  <r>
    <s v="F25700"/>
    <x v="0"/>
    <d v="2021-10-18T20:16:01"/>
    <d v="2021-10-18T20:18:14"/>
    <n v="31527"/>
    <n v="31505"/>
    <n v="38.912523999999998"/>
    <n v="-77.008797999999999"/>
    <n v="38.910972000000001"/>
    <n v="-77.004949999999994"/>
    <x v="0"/>
    <x v="308"/>
    <n v="5491"/>
  </r>
  <r>
    <s v="F25701"/>
    <x v="0"/>
    <d v="2021-10-19T10:16:20"/>
    <d v="2021-10-19T10:18:21"/>
    <n v="31527"/>
    <n v="31505"/>
    <n v="38.912523999999998"/>
    <n v="-77.008797999999999"/>
    <n v="38.910972000000001"/>
    <n v="-77.004949999999994"/>
    <x v="0"/>
    <x v="578"/>
    <n v="5492"/>
  </r>
  <r>
    <s v="F25702"/>
    <x v="0"/>
    <d v="2021-10-03T10:21:47"/>
    <d v="2021-10-03T10:25:25"/>
    <n v="31527"/>
    <n v="31505"/>
    <n v="38.912523999999998"/>
    <n v="-77.008797999999999"/>
    <n v="38.910972000000001"/>
    <n v="-77.004949999999994"/>
    <x v="0"/>
    <x v="493"/>
    <n v="5493"/>
  </r>
  <r>
    <s v="F25703"/>
    <x v="0"/>
    <d v="2021-10-18T17:57:17"/>
    <d v="2021-10-18T17:59:48"/>
    <n v="31527"/>
    <n v="31505"/>
    <n v="38.912523999999998"/>
    <n v="-77.008797999999999"/>
    <n v="38.910972000000001"/>
    <n v="-77.004949999999994"/>
    <x v="0"/>
    <x v="489"/>
    <n v="5494"/>
  </r>
  <r>
    <s v="F25704"/>
    <x v="0"/>
    <d v="2021-10-22T17:14:32"/>
    <d v="2021-10-22T17:45:45"/>
    <n v="31527"/>
    <n v="31505"/>
    <n v="38.912523999999998"/>
    <n v="-77.008797999999999"/>
    <n v="38.910972000000001"/>
    <n v="-77.004949999999994"/>
    <x v="1"/>
    <x v="80"/>
    <n v="5495"/>
  </r>
  <r>
    <s v="F25705"/>
    <x v="0"/>
    <d v="2021-10-11T06:16:55"/>
    <d v="2021-10-11T06:19:22"/>
    <n v="31527"/>
    <n v="31505"/>
    <n v="38.912523999999998"/>
    <n v="-77.008797999999999"/>
    <n v="38.910972000000001"/>
    <n v="-77.004949999999994"/>
    <x v="0"/>
    <x v="312"/>
    <n v="5496"/>
  </r>
  <r>
    <s v="F25706"/>
    <x v="0"/>
    <d v="2021-10-22T17:13:47"/>
    <d v="2021-10-22T17:45:41"/>
    <n v="31527"/>
    <n v="31505"/>
    <n v="38.912523999999998"/>
    <n v="-77.008797999999999"/>
    <n v="38.910972000000001"/>
    <n v="-77.004949999999994"/>
    <x v="1"/>
    <x v="277"/>
    <n v="5497"/>
  </r>
  <r>
    <s v="F25707"/>
    <x v="0"/>
    <d v="2021-10-05T16:29:10"/>
    <d v="2021-10-05T16:36:27"/>
    <n v="31637"/>
    <n v="31505"/>
    <n v="38.899703000000002"/>
    <n v="-77.008910999999998"/>
    <n v="38.910972000000001"/>
    <n v="-77.004949999999994"/>
    <x v="1"/>
    <x v="324"/>
    <n v="5498"/>
  </r>
  <r>
    <s v="F25708"/>
    <x v="0"/>
    <d v="2021-10-18T11:11:48"/>
    <d v="2021-10-18T11:21:02"/>
    <n v="31637"/>
    <n v="31505"/>
    <n v="38.899703000000002"/>
    <n v="-77.008910999999998"/>
    <n v="38.910972000000001"/>
    <n v="-77.004949999999994"/>
    <x v="0"/>
    <x v="43"/>
    <n v="5499"/>
  </r>
  <r>
    <s v="F25709"/>
    <x v="0"/>
    <d v="2021-10-18T15:05:02"/>
    <d v="2021-10-18T15:13:29"/>
    <n v="31637"/>
    <n v="31505"/>
    <n v="38.899703000000002"/>
    <n v="-77.008910999999998"/>
    <n v="38.910972000000001"/>
    <n v="-77.004949999999994"/>
    <x v="0"/>
    <x v="45"/>
    <n v="5500"/>
  </r>
  <r>
    <s v="F25710"/>
    <x v="0"/>
    <d v="2021-10-12T15:12:11"/>
    <d v="2021-10-12T15:20:15"/>
    <n v="31637"/>
    <n v="31505"/>
    <n v="38.899703000000002"/>
    <n v="-77.008910999999998"/>
    <n v="38.910972000000001"/>
    <n v="-77.004949999999994"/>
    <x v="0"/>
    <x v="650"/>
    <n v="5501"/>
  </r>
  <r>
    <s v="F25711"/>
    <x v="0"/>
    <d v="2021-10-12T11:10:34"/>
    <d v="2021-10-12T11:18:14"/>
    <n v="31637"/>
    <n v="31505"/>
    <n v="38.899703000000002"/>
    <n v="-77.008910999999998"/>
    <n v="38.910972000000001"/>
    <n v="-77.004949999999994"/>
    <x v="0"/>
    <x v="204"/>
    <n v="5502"/>
  </r>
  <r>
    <s v="F25712"/>
    <x v="0"/>
    <d v="2021-10-20T15:11:37"/>
    <d v="2021-10-20T15:18:32"/>
    <n v="31637"/>
    <n v="31505"/>
    <n v="38.899703000000002"/>
    <n v="-77.008910999999998"/>
    <n v="38.910972000000001"/>
    <n v="-77.004949999999994"/>
    <x v="0"/>
    <x v="276"/>
    <n v="5503"/>
  </r>
  <r>
    <s v="F25713"/>
    <x v="0"/>
    <d v="2021-10-20T11:29:41"/>
    <d v="2021-10-20T11:35:55"/>
    <n v="31637"/>
    <n v="31505"/>
    <n v="38.899703000000002"/>
    <n v="-77.008910999999998"/>
    <n v="38.910972000000001"/>
    <n v="-77.004949999999994"/>
    <x v="0"/>
    <x v="144"/>
    <n v="5504"/>
  </r>
  <r>
    <s v="F25714"/>
    <x v="0"/>
    <d v="2021-10-22T14:44:35"/>
    <d v="2021-10-22T14:53:17"/>
    <n v="31637"/>
    <n v="31505"/>
    <n v="38.899703000000002"/>
    <n v="-77.008910999999998"/>
    <n v="38.910972000000001"/>
    <n v="-77.004949999999994"/>
    <x v="0"/>
    <x v="79"/>
    <n v="5505"/>
  </r>
  <r>
    <s v="F25715"/>
    <x v="0"/>
    <d v="2021-10-13T11:38:11"/>
    <d v="2021-10-13T11:45:56"/>
    <n v="31637"/>
    <n v="31505"/>
    <n v="38.899703000000002"/>
    <n v="-77.008910999999998"/>
    <n v="38.910972000000001"/>
    <n v="-77.004949999999994"/>
    <x v="0"/>
    <x v="661"/>
    <n v="5506"/>
  </r>
  <r>
    <s v="F25716"/>
    <x v="0"/>
    <d v="2021-10-13T15:11:43"/>
    <d v="2021-10-13T15:18:10"/>
    <n v="31637"/>
    <n v="31505"/>
    <n v="38.899703000000002"/>
    <n v="-77.008910999999998"/>
    <n v="38.910972000000001"/>
    <n v="-77.004949999999994"/>
    <x v="0"/>
    <x v="52"/>
    <n v="5507"/>
  </r>
  <r>
    <s v="F25717"/>
    <x v="0"/>
    <d v="2021-10-07T15:07:41"/>
    <d v="2021-10-07T15:14:48"/>
    <n v="31637"/>
    <n v="31505"/>
    <n v="38.899703000000002"/>
    <n v="-77.008910999999998"/>
    <n v="38.910972000000001"/>
    <n v="-77.004949999999994"/>
    <x v="0"/>
    <x v="629"/>
    <n v="5508"/>
  </r>
  <r>
    <s v="F25718"/>
    <x v="0"/>
    <d v="2021-10-07T11:06:54"/>
    <d v="2021-10-07T11:12:37"/>
    <n v="31637"/>
    <n v="31505"/>
    <n v="38.899703000000002"/>
    <n v="-77.008910999999998"/>
    <n v="38.910972000000001"/>
    <n v="-77.004949999999994"/>
    <x v="0"/>
    <x v="528"/>
    <n v="5509"/>
  </r>
  <r>
    <s v="F25719"/>
    <x v="0"/>
    <d v="2021-10-19T16:26:07"/>
    <d v="2021-10-19T16:38:53"/>
    <n v="31637"/>
    <n v="31505"/>
    <n v="38.899703000000002"/>
    <n v="-77.008910999999998"/>
    <n v="38.910972000000001"/>
    <n v="-77.004949999999994"/>
    <x v="0"/>
    <x v="549"/>
    <n v="5510"/>
  </r>
  <r>
    <s v="F25720"/>
    <x v="0"/>
    <d v="2021-10-04T17:37:13"/>
    <d v="2021-10-04T17:46:34"/>
    <n v="31637"/>
    <n v="31505"/>
    <n v="38.899703000000002"/>
    <n v="-77.008910999999998"/>
    <n v="38.910972000000001"/>
    <n v="-77.004949999999994"/>
    <x v="0"/>
    <x v="148"/>
    <n v="5511"/>
  </r>
  <r>
    <s v="F25721"/>
    <x v="0"/>
    <d v="2021-10-01T19:14:57"/>
    <d v="2021-10-01T19:25:26"/>
    <n v="31637"/>
    <n v="31505"/>
    <n v="38.899703000000002"/>
    <n v="-77.008910999999998"/>
    <n v="38.910972000000001"/>
    <n v="-77.004949999999994"/>
    <x v="0"/>
    <x v="105"/>
    <n v="5512"/>
  </r>
  <r>
    <s v="F25722"/>
    <x v="0"/>
    <d v="2021-10-26T15:00:45"/>
    <d v="2021-10-26T15:08:45"/>
    <n v="31637"/>
    <n v="31505"/>
    <n v="38.899703000000002"/>
    <n v="-77.008910999999998"/>
    <n v="38.910972000000001"/>
    <n v="-77.004949999999994"/>
    <x v="0"/>
    <x v="256"/>
    <n v="5513"/>
  </r>
  <r>
    <s v="F25723"/>
    <x v="0"/>
    <d v="2021-10-21T15:07:36"/>
    <d v="2021-10-21T15:15:31"/>
    <n v="31637"/>
    <n v="31505"/>
    <n v="38.899703000000002"/>
    <n v="-77.008910999999998"/>
    <n v="38.910972000000001"/>
    <n v="-77.004949999999994"/>
    <x v="0"/>
    <x v="552"/>
    <n v="5514"/>
  </r>
  <r>
    <s v="F25724"/>
    <x v="0"/>
    <d v="2021-10-21T11:08:34"/>
    <d v="2021-10-21T11:15:56"/>
    <n v="31637"/>
    <n v="31505"/>
    <n v="38.899703000000002"/>
    <n v="-77.008910999999998"/>
    <n v="38.910972000000001"/>
    <n v="-77.004949999999994"/>
    <x v="0"/>
    <x v="619"/>
    <n v="5515"/>
  </r>
  <r>
    <s v="F25725"/>
    <x v="0"/>
    <d v="2021-10-04T15:14:55"/>
    <d v="2021-10-04T15:20:42"/>
    <n v="31637"/>
    <n v="31505"/>
    <n v="38.899703000000002"/>
    <n v="-77.008910999999998"/>
    <n v="38.910972000000001"/>
    <n v="-77.004949999999994"/>
    <x v="0"/>
    <x v="134"/>
    <n v="5516"/>
  </r>
  <r>
    <s v="F25726"/>
    <x v="0"/>
    <d v="2021-10-04T11:06:47"/>
    <d v="2021-10-04T11:12:40"/>
    <n v="31637"/>
    <n v="31505"/>
    <n v="38.899703000000002"/>
    <n v="-77.008910999999998"/>
    <n v="38.910972000000001"/>
    <n v="-77.004949999999994"/>
    <x v="0"/>
    <x v="138"/>
    <n v="5517"/>
  </r>
  <r>
    <s v="F25727"/>
    <x v="0"/>
    <d v="2021-10-06T15:10:46"/>
    <d v="2021-10-06T15:17:57"/>
    <n v="31637"/>
    <n v="31505"/>
    <n v="38.899703000000002"/>
    <n v="-77.008910999999998"/>
    <n v="38.910972000000001"/>
    <n v="-77.004949999999994"/>
    <x v="0"/>
    <x v="273"/>
    <n v="5518"/>
  </r>
  <r>
    <s v="F25728"/>
    <x v="0"/>
    <d v="2021-10-06T11:33:41"/>
    <d v="2021-10-06T11:40:11"/>
    <n v="31637"/>
    <n v="31505"/>
    <n v="38.899703000000002"/>
    <n v="-77.008910999999998"/>
    <n v="38.910972000000001"/>
    <n v="-77.004949999999994"/>
    <x v="0"/>
    <x v="39"/>
    <n v="5519"/>
  </r>
  <r>
    <s v="F25729"/>
    <x v="0"/>
    <d v="2021-10-21T17:07:07"/>
    <d v="2021-10-21T17:13:24"/>
    <n v="31637"/>
    <n v="31505"/>
    <n v="38.899703000000002"/>
    <n v="-77.008910999999998"/>
    <n v="38.910972000000001"/>
    <n v="-77.004949999999994"/>
    <x v="0"/>
    <x v="466"/>
    <n v="5520"/>
  </r>
  <r>
    <s v="F25730"/>
    <x v="0"/>
    <d v="2021-10-05T11:16:36"/>
    <d v="2021-10-05T11:25:26"/>
    <n v="31637"/>
    <n v="31505"/>
    <n v="38.899703000000002"/>
    <n v="-77.008910999999998"/>
    <n v="38.910972000000001"/>
    <n v="-77.004949999999994"/>
    <x v="0"/>
    <x v="259"/>
    <n v="5521"/>
  </r>
  <r>
    <s v="F25731"/>
    <x v="0"/>
    <d v="2021-10-05T15:16:28"/>
    <d v="2021-10-05T15:24:40"/>
    <n v="31637"/>
    <n v="31505"/>
    <n v="38.899703000000002"/>
    <n v="-77.008910999999998"/>
    <n v="38.910972000000001"/>
    <n v="-77.004949999999994"/>
    <x v="0"/>
    <x v="272"/>
    <n v="5522"/>
  </r>
  <r>
    <s v="F25732"/>
    <x v="0"/>
    <d v="2021-10-19T11:06:36"/>
    <d v="2021-10-19T11:12:57"/>
    <n v="31637"/>
    <n v="31505"/>
    <n v="38.899703000000002"/>
    <n v="-77.008910999999998"/>
    <n v="38.910972000000001"/>
    <n v="-77.004949999999994"/>
    <x v="0"/>
    <x v="239"/>
    <n v="5523"/>
  </r>
  <r>
    <s v="F25733"/>
    <x v="0"/>
    <d v="2021-10-19T15:10:42"/>
    <d v="2021-10-19T15:18:05"/>
    <n v="31637"/>
    <n v="31505"/>
    <n v="38.899703000000002"/>
    <n v="-77.008910999999998"/>
    <n v="38.910972000000001"/>
    <n v="-77.004949999999994"/>
    <x v="0"/>
    <x v="178"/>
    <n v="5524"/>
  </r>
  <r>
    <s v="F25734"/>
    <x v="0"/>
    <d v="2021-10-08T14:42:47"/>
    <d v="2021-10-08T14:52:40"/>
    <n v="31624"/>
    <n v="31505"/>
    <n v="38.897446000000002"/>
    <n v="-77.009888000000004"/>
    <n v="38.910972000000001"/>
    <n v="-77.004949999999994"/>
    <x v="0"/>
    <x v="480"/>
    <n v="5525"/>
  </r>
  <r>
    <s v="F25735"/>
    <x v="0"/>
    <d v="2021-10-30T09:13:01"/>
    <d v="2021-10-30T09:22:00"/>
    <n v="31624"/>
    <n v="31505"/>
    <n v="38.897446000000002"/>
    <n v="-77.009888000000004"/>
    <n v="38.910972000000001"/>
    <n v="-77.004949999999994"/>
    <x v="0"/>
    <x v="535"/>
    <n v="5526"/>
  </r>
  <r>
    <s v="F25736"/>
    <x v="0"/>
    <d v="2021-10-22T17:41:19"/>
    <d v="2021-10-22T17:50:41"/>
    <n v="31624"/>
    <n v="31505"/>
    <n v="38.897446000000002"/>
    <n v="-77.009888000000004"/>
    <n v="38.910972000000001"/>
    <n v="-77.004949999999994"/>
    <x v="0"/>
    <x v="540"/>
    <n v="5527"/>
  </r>
  <r>
    <s v="F25737"/>
    <x v="0"/>
    <d v="2021-10-26T20:07:18"/>
    <d v="2021-10-26T20:19:29"/>
    <n v="31624"/>
    <n v="31505"/>
    <n v="38.897446000000002"/>
    <n v="-77.009888000000004"/>
    <n v="38.910972000000001"/>
    <n v="-77.004949999999994"/>
    <x v="0"/>
    <x v="221"/>
    <n v="5528"/>
  </r>
  <r>
    <s v="F25738"/>
    <x v="0"/>
    <d v="2021-10-08T14:42:41"/>
    <d v="2021-10-08T14:52:43"/>
    <n v="31624"/>
    <n v="31505"/>
    <n v="38.897446000000002"/>
    <n v="-77.009888000000004"/>
    <n v="38.910972000000001"/>
    <n v="-77.004949999999994"/>
    <x v="1"/>
    <x v="128"/>
    <n v="5529"/>
  </r>
  <r>
    <s v="F25739"/>
    <x v="0"/>
    <d v="2021-10-28T16:24:01"/>
    <d v="2021-10-28T16:50:55"/>
    <n v="31624"/>
    <n v="31505"/>
    <n v="38.897446000000002"/>
    <n v="-77.009888000000004"/>
    <n v="38.910972000000001"/>
    <n v="-77.004949999999994"/>
    <x v="1"/>
    <x v="27"/>
    <n v="5530"/>
  </r>
  <r>
    <s v="F25740"/>
    <x v="0"/>
    <d v="2021-10-27T21:55:25"/>
    <d v="2021-10-27T22:03:21"/>
    <n v="31624"/>
    <n v="31505"/>
    <n v="38.897446000000002"/>
    <n v="-77.009888000000004"/>
    <n v="38.910972000000001"/>
    <n v="-77.004949999999994"/>
    <x v="0"/>
    <x v="143"/>
    <n v="5531"/>
  </r>
  <r>
    <s v="F25741"/>
    <x v="0"/>
    <d v="2021-10-19T21:42:59"/>
    <d v="2021-10-19T21:52:54"/>
    <n v="31624"/>
    <n v="31505"/>
    <n v="38.897446000000002"/>
    <n v="-77.009888000000004"/>
    <n v="38.910972000000001"/>
    <n v="-77.004949999999994"/>
    <x v="0"/>
    <x v="248"/>
    <n v="5532"/>
  </r>
  <r>
    <s v="F25742"/>
    <x v="0"/>
    <d v="2021-10-16T14:07:07"/>
    <d v="2021-10-16T14:10:29"/>
    <n v="31523"/>
    <n v="31505"/>
    <n v="38.914999999999999"/>
    <n v="-77.007800000000003"/>
    <n v="38.910972000000001"/>
    <n v="-77.004949999999994"/>
    <x v="0"/>
    <x v="86"/>
    <n v="5533"/>
  </r>
  <r>
    <s v="F25743"/>
    <x v="0"/>
    <d v="2021-10-22T19:50:59"/>
    <d v="2021-10-22T19:59:39"/>
    <n v="31523"/>
    <n v="31505"/>
    <n v="38.914999999999999"/>
    <n v="-77.007800000000003"/>
    <n v="38.910972000000001"/>
    <n v="-77.004949999999994"/>
    <x v="0"/>
    <x v="587"/>
    <n v="5534"/>
  </r>
  <r>
    <s v="F25744"/>
    <x v="1"/>
    <d v="2021-10-26T19:49:55"/>
    <d v="2021-10-26T19:56:33"/>
    <n v="31523"/>
    <n v="31505"/>
    <n v="38.915013999999999"/>
    <n v="-77.007806000000002"/>
    <n v="38.911029999999997"/>
    <n v="-77.004973000000007"/>
    <x v="0"/>
    <x v="404"/>
    <n v="5535"/>
  </r>
  <r>
    <s v="F25745"/>
    <x v="0"/>
    <d v="2021-10-17T13:42:04"/>
    <d v="2021-10-17T13:45:51"/>
    <n v="31523"/>
    <n v="31505"/>
    <n v="38.914999999999999"/>
    <n v="-77.007800000000003"/>
    <n v="38.910972000000001"/>
    <n v="-77.004949999999994"/>
    <x v="0"/>
    <x v="263"/>
    <n v="5536"/>
  </r>
  <r>
    <s v="F25746"/>
    <x v="0"/>
    <d v="2021-10-19T09:31:13"/>
    <d v="2021-10-19T09:34:41"/>
    <n v="31523"/>
    <n v="31505"/>
    <n v="38.914999999999999"/>
    <n v="-77.007800000000003"/>
    <n v="38.910972000000001"/>
    <n v="-77.004949999999994"/>
    <x v="0"/>
    <x v="75"/>
    <n v="5537"/>
  </r>
  <r>
    <s v="F25747"/>
    <x v="0"/>
    <d v="2021-10-16T14:06:46"/>
    <d v="2021-10-16T14:10:32"/>
    <n v="31523"/>
    <n v="31505"/>
    <n v="38.914999999999999"/>
    <n v="-77.007800000000003"/>
    <n v="38.910972000000001"/>
    <n v="-77.004949999999994"/>
    <x v="0"/>
    <x v="18"/>
    <n v="5538"/>
  </r>
  <r>
    <s v="F25748"/>
    <x v="0"/>
    <d v="2021-10-13T11:23:44"/>
    <d v="2021-10-13T11:27:01"/>
    <n v="31523"/>
    <n v="31505"/>
    <n v="38.914999999999999"/>
    <n v="-77.007800000000003"/>
    <n v="38.910972000000001"/>
    <n v="-77.004949999999994"/>
    <x v="0"/>
    <x v="469"/>
    <n v="5539"/>
  </r>
  <r>
    <s v="F25749"/>
    <x v="0"/>
    <d v="2021-10-28T08:02:05"/>
    <d v="2021-10-28T08:05:34"/>
    <n v="31523"/>
    <n v="31505"/>
    <n v="38.914999999999999"/>
    <n v="-77.007800000000003"/>
    <n v="38.910972000000001"/>
    <n v="-77.004949999999994"/>
    <x v="0"/>
    <x v="254"/>
    <n v="5540"/>
  </r>
  <r>
    <s v="F25750"/>
    <x v="0"/>
    <d v="2021-10-02T09:44:54"/>
    <d v="2021-10-02T09:49:05"/>
    <n v="31523"/>
    <n v="31505"/>
    <n v="38.914999999999999"/>
    <n v="-77.007800000000003"/>
    <n v="38.910972000000001"/>
    <n v="-77.004949999999994"/>
    <x v="0"/>
    <x v="597"/>
    <n v="5541"/>
  </r>
  <r>
    <s v="F25751"/>
    <x v="0"/>
    <d v="2021-10-20T22:16:55"/>
    <d v="2021-10-20T22:38:43"/>
    <n v="31712"/>
    <n v="31505"/>
    <n v="38.894474000000002"/>
    <n v="-76.974828000000002"/>
    <n v="38.910972000000001"/>
    <n v="-77.004949999999994"/>
    <x v="1"/>
    <x v="597"/>
    <n v="5542"/>
  </r>
  <r>
    <s v="F25752"/>
    <x v="0"/>
    <d v="2021-10-07T22:31:18"/>
    <d v="2021-10-07T22:51:14"/>
    <n v="31712"/>
    <n v="31505"/>
    <n v="38.894474000000002"/>
    <n v="-76.974828000000002"/>
    <n v="38.910972000000001"/>
    <n v="-77.004949999999994"/>
    <x v="0"/>
    <x v="361"/>
    <n v="5543"/>
  </r>
  <r>
    <s v="F25753"/>
    <x v="0"/>
    <d v="2021-10-14T20:27:54"/>
    <d v="2021-10-14T20:50:06"/>
    <n v="31719"/>
    <n v="31505"/>
    <n v="38.897500000000001"/>
    <n v="-76.969509000000002"/>
    <n v="38.910972000000001"/>
    <n v="-77.004949999999994"/>
    <x v="0"/>
    <x v="306"/>
    <n v="5544"/>
  </r>
  <r>
    <s v="F25754"/>
    <x v="0"/>
    <d v="2021-10-06T18:17:55"/>
    <d v="2021-10-06T18:34:23"/>
    <n v="31719"/>
    <n v="31505"/>
    <n v="38.897500000000001"/>
    <n v="-76.969509000000002"/>
    <n v="38.910972000000001"/>
    <n v="-77.004949999999994"/>
    <x v="0"/>
    <x v="520"/>
    <n v="5545"/>
  </r>
  <r>
    <s v="F25755"/>
    <x v="0"/>
    <d v="2021-10-04T17:53:09"/>
    <d v="2021-10-04T18:14:47"/>
    <n v="31708"/>
    <n v="31505"/>
    <n v="38.896543999999999"/>
    <n v="-76.960120000000003"/>
    <n v="38.910972000000001"/>
    <n v="-77.004949999999994"/>
    <x v="0"/>
    <x v="46"/>
    <n v="5546"/>
  </r>
  <r>
    <s v="F25756"/>
    <x v="0"/>
    <d v="2021-10-16T21:39:15"/>
    <d v="2021-10-16T21:59:15"/>
    <n v="31648"/>
    <n v="31505"/>
    <n v="38.869683000000002"/>
    <n v="-77.010814999999994"/>
    <n v="38.910972000000001"/>
    <n v="-77.004949999999994"/>
    <x v="0"/>
    <x v="534"/>
    <n v="5547"/>
  </r>
  <r>
    <s v="F25757"/>
    <x v="0"/>
    <d v="2021-10-05T18:29:55"/>
    <d v="2021-10-05T18:41:01"/>
    <n v="31502"/>
    <n v="31505"/>
    <n v="38.934600000000003"/>
    <n v="-76.995500000000007"/>
    <n v="38.910972000000001"/>
    <n v="-77.004949999999994"/>
    <x v="0"/>
    <x v="654"/>
    <n v="5548"/>
  </r>
  <r>
    <s v="F25758"/>
    <x v="0"/>
    <d v="2021-10-02T16:16:40"/>
    <d v="2021-10-02T16:28:35"/>
    <n v="31502"/>
    <n v="31505"/>
    <n v="38.934600000000003"/>
    <n v="-76.995500000000007"/>
    <n v="38.910972000000001"/>
    <n v="-77.004949999999994"/>
    <x v="0"/>
    <x v="15"/>
    <n v="5549"/>
  </r>
  <r>
    <s v="F25759"/>
    <x v="0"/>
    <d v="2021-10-01T12:37:42"/>
    <d v="2021-10-01T13:03:00"/>
    <n v="31502"/>
    <n v="31505"/>
    <n v="38.934600000000003"/>
    <n v="-76.995500000000007"/>
    <n v="38.910972000000001"/>
    <n v="-77.004949999999994"/>
    <x v="0"/>
    <x v="201"/>
    <n v="5550"/>
  </r>
  <r>
    <s v="F25760"/>
    <x v="2"/>
    <d v="2021-10-23T09:44:20"/>
    <d v="2021-10-23T10:00:26"/>
    <n v="31502"/>
    <n v="31505"/>
    <n v="38.934600000000003"/>
    <n v="-76.995500000000007"/>
    <n v="38.910972000000001"/>
    <n v="-77.004949999999994"/>
    <x v="1"/>
    <x v="634"/>
    <n v="5551"/>
  </r>
  <r>
    <s v="F25761"/>
    <x v="0"/>
    <d v="2021-10-19T19:05:57"/>
    <d v="2021-10-19T19:17:10"/>
    <n v="31502"/>
    <n v="31505"/>
    <n v="38.934600000000003"/>
    <n v="-76.995500000000007"/>
    <n v="38.910972000000001"/>
    <n v="-77.004949999999994"/>
    <x v="0"/>
    <x v="531"/>
    <n v="5552"/>
  </r>
  <r>
    <s v="F25762"/>
    <x v="0"/>
    <d v="2021-10-24T11:36:40"/>
    <d v="2021-10-24T11:46:50"/>
    <n v="31502"/>
    <n v="31505"/>
    <n v="38.934600000000003"/>
    <n v="-76.995500000000007"/>
    <n v="38.910972000000001"/>
    <n v="-77.004949999999994"/>
    <x v="0"/>
    <x v="335"/>
    <n v="5553"/>
  </r>
  <r>
    <s v="F25763"/>
    <x v="0"/>
    <d v="2021-10-24T12:56:25"/>
    <d v="2021-10-24T13:07:37"/>
    <n v="31502"/>
    <n v="31505"/>
    <n v="38.934600000000003"/>
    <n v="-76.995500000000007"/>
    <n v="38.910972000000001"/>
    <n v="-77.004949999999994"/>
    <x v="0"/>
    <x v="316"/>
    <n v="5554"/>
  </r>
  <r>
    <s v="F25764"/>
    <x v="0"/>
    <d v="2021-10-05T16:35:49"/>
    <d v="2021-10-05T16:46:01"/>
    <n v="31502"/>
    <n v="31505"/>
    <n v="38.934600000000003"/>
    <n v="-76.995500000000007"/>
    <n v="38.910972000000001"/>
    <n v="-77.004949999999994"/>
    <x v="0"/>
    <x v="447"/>
    <n v="5555"/>
  </r>
  <r>
    <s v="F25765"/>
    <x v="0"/>
    <d v="2021-10-09T11:37:35"/>
    <d v="2021-10-09T11:47:52"/>
    <n v="31502"/>
    <n v="31505"/>
    <n v="38.934600000000003"/>
    <n v="-76.995500000000007"/>
    <n v="38.910972000000001"/>
    <n v="-77.004949999999994"/>
    <x v="0"/>
    <x v="112"/>
    <n v="5556"/>
  </r>
  <r>
    <s v="F25766"/>
    <x v="0"/>
    <d v="2021-10-30T10:59:15"/>
    <d v="2021-10-30T11:15:14"/>
    <n v="31502"/>
    <n v="31505"/>
    <n v="38.934600000000003"/>
    <n v="-76.995500000000007"/>
    <n v="38.910972000000001"/>
    <n v="-77.004949999999994"/>
    <x v="0"/>
    <x v="542"/>
    <n v="5557"/>
  </r>
  <r>
    <s v="F25767"/>
    <x v="0"/>
    <d v="2021-10-06T18:00:21"/>
    <d v="2021-10-06T18:11:25"/>
    <n v="31502"/>
    <n v="31505"/>
    <n v="38.934600000000003"/>
    <n v="-76.995500000000007"/>
    <n v="38.910972000000001"/>
    <n v="-77.004949999999994"/>
    <x v="0"/>
    <x v="465"/>
    <n v="5558"/>
  </r>
  <r>
    <s v="F25768"/>
    <x v="0"/>
    <d v="2021-10-24T12:56:23"/>
    <d v="2021-10-24T13:07:35"/>
    <n v="31502"/>
    <n v="31505"/>
    <n v="38.934600000000003"/>
    <n v="-76.995500000000007"/>
    <n v="38.910972000000001"/>
    <n v="-77.004949999999994"/>
    <x v="0"/>
    <x v="159"/>
    <n v="5559"/>
  </r>
  <r>
    <s v="F25769"/>
    <x v="0"/>
    <d v="2021-10-12T17:56:49"/>
    <d v="2021-10-12T18:07:50"/>
    <n v="31502"/>
    <n v="31505"/>
    <n v="38.934600000000003"/>
    <n v="-76.995500000000007"/>
    <n v="38.910972000000001"/>
    <n v="-77.004949999999994"/>
    <x v="0"/>
    <x v="581"/>
    <n v="5560"/>
  </r>
  <r>
    <s v="F25770"/>
    <x v="0"/>
    <d v="2021-10-30T10:58:41"/>
    <d v="2021-10-30T11:15:14"/>
    <n v="31502"/>
    <n v="31505"/>
    <n v="38.934600000000003"/>
    <n v="-76.995500000000007"/>
    <n v="38.910972000000001"/>
    <n v="-77.004949999999994"/>
    <x v="0"/>
    <x v="12"/>
    <n v="5561"/>
  </r>
  <r>
    <s v="F25771"/>
    <x v="0"/>
    <d v="2021-10-13T21:29:43"/>
    <d v="2021-10-13T21:37:22"/>
    <n v="31502"/>
    <n v="31505"/>
    <n v="38.934600000000003"/>
    <n v="-76.995500000000007"/>
    <n v="38.910972000000001"/>
    <n v="-77.004949999999994"/>
    <x v="0"/>
    <x v="523"/>
    <n v="5562"/>
  </r>
  <r>
    <s v="F25772"/>
    <x v="0"/>
    <d v="2021-10-25T17:21:35"/>
    <d v="2021-10-25T17:29:27"/>
    <n v="31502"/>
    <n v="31505"/>
    <n v="38.934600000000003"/>
    <n v="-76.995500000000007"/>
    <n v="38.910972000000001"/>
    <n v="-77.004949999999994"/>
    <x v="0"/>
    <x v="529"/>
    <n v="5563"/>
  </r>
  <r>
    <s v="F25773"/>
    <x v="0"/>
    <d v="2021-10-04T17:17:53"/>
    <d v="2021-10-04T17:26:15"/>
    <n v="31502"/>
    <n v="31505"/>
    <n v="38.934600000000003"/>
    <n v="-76.995500000000007"/>
    <n v="38.910972000000001"/>
    <n v="-77.004949999999994"/>
    <x v="0"/>
    <x v="319"/>
    <n v="5564"/>
  </r>
  <r>
    <s v="F25774"/>
    <x v="0"/>
    <d v="2021-10-26T17:19:55"/>
    <d v="2021-10-26T17:28:34"/>
    <n v="31502"/>
    <n v="31505"/>
    <n v="38.934600000000003"/>
    <n v="-76.995500000000007"/>
    <n v="38.910972000000001"/>
    <n v="-77.004949999999994"/>
    <x v="0"/>
    <x v="121"/>
    <n v="5565"/>
  </r>
  <r>
    <s v="F25775"/>
    <x v="0"/>
    <d v="2021-10-12T17:18:22"/>
    <d v="2021-10-12T17:26:13"/>
    <n v="31502"/>
    <n v="31505"/>
    <n v="38.934600000000003"/>
    <n v="-76.995500000000007"/>
    <n v="38.910972000000001"/>
    <n v="-77.004949999999994"/>
    <x v="0"/>
    <x v="332"/>
    <n v="5566"/>
  </r>
  <r>
    <s v="F25776"/>
    <x v="0"/>
    <d v="2021-10-05T19:31:07"/>
    <d v="2021-10-05T19:38:31"/>
    <n v="31502"/>
    <n v="31505"/>
    <n v="38.934600000000003"/>
    <n v="-76.995500000000007"/>
    <n v="38.910972000000001"/>
    <n v="-77.004949999999994"/>
    <x v="0"/>
    <x v="327"/>
    <n v="5567"/>
  </r>
  <r>
    <s v="F25777"/>
    <x v="0"/>
    <d v="2021-10-21T15:21:20"/>
    <d v="2021-10-21T15:29:42"/>
    <n v="31502"/>
    <n v="31505"/>
    <n v="38.934600000000003"/>
    <n v="-76.995500000000007"/>
    <n v="38.910972000000001"/>
    <n v="-77.004949999999994"/>
    <x v="0"/>
    <x v="560"/>
    <n v="5568"/>
  </r>
  <r>
    <s v="F25778"/>
    <x v="0"/>
    <d v="2021-10-20T21:42:30"/>
    <d v="2021-10-20T21:49:44"/>
    <n v="31502"/>
    <n v="31505"/>
    <n v="38.934600000000003"/>
    <n v="-76.995500000000007"/>
    <n v="38.910972000000001"/>
    <n v="-77.004949999999994"/>
    <x v="0"/>
    <x v="568"/>
    <n v="5569"/>
  </r>
  <r>
    <s v="F25779"/>
    <x v="0"/>
    <d v="2021-10-01T20:14:24"/>
    <d v="2021-10-01T20:22:27"/>
    <n v="31502"/>
    <n v="31505"/>
    <n v="38.934600000000003"/>
    <n v="-76.995500000000007"/>
    <n v="38.910972000000001"/>
    <n v="-77.004949999999994"/>
    <x v="0"/>
    <x v="212"/>
    <n v="5570"/>
  </r>
  <r>
    <s v="F25780"/>
    <x v="0"/>
    <d v="2021-10-27T21:21:44"/>
    <d v="2021-10-27T21:29:28"/>
    <n v="31502"/>
    <n v="31505"/>
    <n v="38.934600000000003"/>
    <n v="-76.995500000000007"/>
    <n v="38.910972000000001"/>
    <n v="-77.004949999999994"/>
    <x v="0"/>
    <x v="479"/>
    <n v="5571"/>
  </r>
  <r>
    <s v="F25781"/>
    <x v="0"/>
    <d v="2021-10-18T17:18:12"/>
    <d v="2021-10-18T17:26:01"/>
    <n v="31502"/>
    <n v="31505"/>
    <n v="38.934600000000003"/>
    <n v="-76.995500000000007"/>
    <n v="38.910972000000001"/>
    <n v="-77.004949999999994"/>
    <x v="0"/>
    <x v="495"/>
    <n v="5572"/>
  </r>
  <r>
    <s v="F25782"/>
    <x v="0"/>
    <d v="2021-10-02T16:16:38"/>
    <d v="2021-10-02T16:28:42"/>
    <n v="31502"/>
    <n v="31505"/>
    <n v="38.934600000000003"/>
    <n v="-76.995500000000007"/>
    <n v="38.910972000000001"/>
    <n v="-77.004949999999994"/>
    <x v="1"/>
    <x v="430"/>
    <n v="5573"/>
  </r>
  <r>
    <s v="F25783"/>
    <x v="0"/>
    <d v="2021-10-05T18:29:56"/>
    <d v="2021-10-05T18:40:59"/>
    <n v="31502"/>
    <n v="31505"/>
    <n v="38.934600000000003"/>
    <n v="-76.995500000000007"/>
    <n v="38.910972000000001"/>
    <n v="-77.004949999999994"/>
    <x v="0"/>
    <x v="512"/>
    <n v="5574"/>
  </r>
  <r>
    <s v="F25784"/>
    <x v="0"/>
    <d v="2021-10-16T13:19:28"/>
    <d v="2021-10-16T13:28:21"/>
    <n v="31502"/>
    <n v="31505"/>
    <n v="38.934600000000003"/>
    <n v="-76.995500000000007"/>
    <n v="38.910972000000001"/>
    <n v="-77.004949999999994"/>
    <x v="0"/>
    <x v="220"/>
    <n v="5575"/>
  </r>
  <r>
    <s v="F25785"/>
    <x v="0"/>
    <d v="2021-10-18T18:17:48"/>
    <d v="2021-10-18T18:28:46"/>
    <n v="31502"/>
    <n v="31505"/>
    <n v="38.934600000000003"/>
    <n v="-76.995500000000007"/>
    <n v="38.910972000000001"/>
    <n v="-77.004949999999994"/>
    <x v="0"/>
    <x v="17"/>
    <n v="5576"/>
  </r>
  <r>
    <s v="F25786"/>
    <x v="0"/>
    <d v="2021-10-31T12:35:01"/>
    <d v="2021-10-31T12:46:03"/>
    <n v="31502"/>
    <n v="31505"/>
    <n v="38.934600000000003"/>
    <n v="-76.995500000000007"/>
    <n v="38.910972000000001"/>
    <n v="-77.004949999999994"/>
    <x v="0"/>
    <x v="48"/>
    <n v="5577"/>
  </r>
  <r>
    <s v="F25787"/>
    <x v="0"/>
    <d v="2021-10-12T17:57:14"/>
    <d v="2021-10-12T18:07:53"/>
    <n v="31502"/>
    <n v="31505"/>
    <n v="38.934600000000003"/>
    <n v="-76.995500000000007"/>
    <n v="38.910972000000001"/>
    <n v="-77.004949999999994"/>
    <x v="0"/>
    <x v="15"/>
    <n v="5578"/>
  </r>
  <r>
    <s v="F25788"/>
    <x v="0"/>
    <d v="2021-10-22T17:13:35"/>
    <d v="2021-10-22T17:23:23"/>
    <n v="31502"/>
    <n v="31505"/>
    <n v="38.934600000000003"/>
    <n v="-76.995500000000007"/>
    <n v="38.910972000000001"/>
    <n v="-77.004949999999994"/>
    <x v="0"/>
    <x v="471"/>
    <n v="5579"/>
  </r>
  <r>
    <s v="F25789"/>
    <x v="0"/>
    <d v="2021-10-06T21:39:59"/>
    <d v="2021-10-06T21:48:12"/>
    <n v="31502"/>
    <n v="31505"/>
    <n v="38.934600000000003"/>
    <n v="-76.995500000000007"/>
    <n v="38.910972000000001"/>
    <n v="-77.004949999999994"/>
    <x v="0"/>
    <x v="282"/>
    <n v="5580"/>
  </r>
  <r>
    <s v="F25790"/>
    <x v="0"/>
    <d v="2021-10-07T19:20:45"/>
    <d v="2021-10-07T19:28:36"/>
    <n v="31502"/>
    <n v="31505"/>
    <n v="38.934600000000003"/>
    <n v="-76.995500000000007"/>
    <n v="38.910972000000001"/>
    <n v="-77.004949999999994"/>
    <x v="0"/>
    <x v="580"/>
    <n v="5581"/>
  </r>
  <r>
    <s v="F25791"/>
    <x v="0"/>
    <d v="2021-10-18T18:18:10"/>
    <d v="2021-10-18T18:28:54"/>
    <n v="31502"/>
    <n v="31505"/>
    <n v="38.934600000000003"/>
    <n v="-76.995500000000007"/>
    <n v="38.910972000000001"/>
    <n v="-77.004949999999994"/>
    <x v="0"/>
    <x v="637"/>
    <n v="5582"/>
  </r>
  <r>
    <s v="F25792"/>
    <x v="0"/>
    <d v="2021-10-27T15:45:22"/>
    <d v="2021-10-27T16:17:27"/>
    <n v="31802"/>
    <n v="31505"/>
    <n v="38.867373000000001"/>
    <n v="-76.988039000000001"/>
    <n v="38.910972000000001"/>
    <n v="-77.004949999999994"/>
    <x v="1"/>
    <x v="169"/>
    <n v="5583"/>
  </r>
  <r>
    <s v="F25793"/>
    <x v="0"/>
    <d v="2021-10-23T17:31:01"/>
    <d v="2021-10-23T19:29:14"/>
    <n v="31518"/>
    <n v="31505"/>
    <n v="38.915604000000002"/>
    <n v="-76.983682999999999"/>
    <n v="38.910972000000001"/>
    <n v="-77.004949999999994"/>
    <x v="0"/>
    <x v="212"/>
    <n v="5584"/>
  </r>
  <r>
    <s v="F25794"/>
    <x v="0"/>
    <d v="2021-10-19T18:20:10"/>
    <d v="2021-10-19T18:40:54"/>
    <n v="31222"/>
    <n v="31505"/>
    <n v="38.899031999999998"/>
    <n v="-77.033354000000003"/>
    <n v="38.910972000000001"/>
    <n v="-77.004949999999994"/>
    <x v="0"/>
    <x v="421"/>
    <n v="5585"/>
  </r>
  <r>
    <s v="F25795"/>
    <x v="0"/>
    <d v="2021-10-10T08:20:29"/>
    <d v="2021-10-10T08:46:34"/>
    <n v="31222"/>
    <n v="31505"/>
    <n v="38.899031999999998"/>
    <n v="-77.033354000000003"/>
    <n v="38.910972000000001"/>
    <n v="-77.004949999999994"/>
    <x v="0"/>
    <x v="374"/>
    <n v="5586"/>
  </r>
  <r>
    <s v="F25796"/>
    <x v="0"/>
    <d v="2021-10-28T18:19:07"/>
    <d v="2021-10-28T18:43:10"/>
    <n v="31222"/>
    <n v="31505"/>
    <n v="38.899031999999998"/>
    <n v="-77.033354000000003"/>
    <n v="38.910972000000001"/>
    <n v="-77.004949999999994"/>
    <x v="0"/>
    <x v="115"/>
    <n v="5587"/>
  </r>
  <r>
    <s v="F25797"/>
    <x v="0"/>
    <d v="2021-10-25T20:17:22"/>
    <d v="2021-10-25T20:38:08"/>
    <n v="31222"/>
    <n v="31505"/>
    <n v="38.899031999999998"/>
    <n v="-77.033354000000003"/>
    <n v="38.910972000000001"/>
    <n v="-77.004949999999994"/>
    <x v="0"/>
    <x v="659"/>
    <n v="5588"/>
  </r>
  <r>
    <s v="F25798"/>
    <x v="0"/>
    <d v="2021-10-20T18:08:19"/>
    <d v="2021-10-20T18:28:56"/>
    <n v="31222"/>
    <n v="31505"/>
    <n v="38.899031999999998"/>
    <n v="-77.033354000000003"/>
    <n v="38.910972000000001"/>
    <n v="-77.004949999999994"/>
    <x v="0"/>
    <x v="558"/>
    <n v="5589"/>
  </r>
  <r>
    <s v="F25799"/>
    <x v="0"/>
    <d v="2021-10-05T07:01:34"/>
    <d v="2021-10-05T07:24:57"/>
    <n v="31222"/>
    <n v="31505"/>
    <n v="38.899031999999998"/>
    <n v="-77.033354000000003"/>
    <n v="38.910972000000001"/>
    <n v="-77.004949999999994"/>
    <x v="0"/>
    <x v="419"/>
    <n v="5590"/>
  </r>
  <r>
    <s v="F25800"/>
    <x v="0"/>
    <d v="2021-10-12T08:58:08"/>
    <d v="2021-10-12T09:16:54"/>
    <n v="31222"/>
    <n v="31505"/>
    <n v="38.899031999999998"/>
    <n v="-77.033354000000003"/>
    <n v="38.910972000000001"/>
    <n v="-77.004949999999994"/>
    <x v="0"/>
    <x v="60"/>
    <n v="5591"/>
  </r>
  <r>
    <s v="F25801"/>
    <x v="0"/>
    <d v="2021-10-31T08:23:21"/>
    <d v="2021-10-31T08:43:24"/>
    <n v="31222"/>
    <n v="31505"/>
    <n v="38.899031999999998"/>
    <n v="-77.033354000000003"/>
    <n v="38.910972000000001"/>
    <n v="-77.004949999999994"/>
    <x v="0"/>
    <x v="213"/>
    <n v="5592"/>
  </r>
  <r>
    <s v="F25802"/>
    <x v="0"/>
    <d v="2021-10-02T13:02:45"/>
    <d v="2021-10-02T13:11:22"/>
    <n v="31518"/>
    <n v="31505"/>
    <n v="38.915604000000002"/>
    <n v="-76.983682999999999"/>
    <n v="38.910972000000001"/>
    <n v="-77.004949999999994"/>
    <x v="0"/>
    <x v="26"/>
    <n v="5593"/>
  </r>
  <r>
    <s v="F25803"/>
    <x v="0"/>
    <d v="2021-10-22T09:56:21"/>
    <d v="2021-10-22T10:07:01"/>
    <n v="31518"/>
    <n v="31505"/>
    <n v="38.915604000000002"/>
    <n v="-76.983682999999999"/>
    <n v="38.910972000000001"/>
    <n v="-77.004949999999994"/>
    <x v="1"/>
    <x v="193"/>
    <n v="5594"/>
  </r>
  <r>
    <s v="F25804"/>
    <x v="0"/>
    <d v="2021-10-01T09:54:40"/>
    <d v="2021-10-01T10:02:46"/>
    <n v="31518"/>
    <n v="31505"/>
    <n v="38.915604000000002"/>
    <n v="-76.983682999999999"/>
    <n v="38.910972000000001"/>
    <n v="-77.004949999999994"/>
    <x v="0"/>
    <x v="364"/>
    <n v="5595"/>
  </r>
  <r>
    <s v="F25805"/>
    <x v="0"/>
    <d v="2021-10-23T12:52:12"/>
    <d v="2021-10-23T13:01:49"/>
    <n v="31518"/>
    <n v="31505"/>
    <n v="38.915604000000002"/>
    <n v="-76.983682999999999"/>
    <n v="38.910972000000001"/>
    <n v="-77.004949999999994"/>
    <x v="0"/>
    <x v="419"/>
    <n v="5596"/>
  </r>
  <r>
    <s v="F25806"/>
    <x v="0"/>
    <d v="2021-10-30T10:24:52"/>
    <d v="2021-10-30T10:33:45"/>
    <n v="31518"/>
    <n v="31505"/>
    <n v="38.915604000000002"/>
    <n v="-76.983682999999999"/>
    <n v="38.910972000000001"/>
    <n v="-77.004949999999994"/>
    <x v="0"/>
    <x v="315"/>
    <n v="5597"/>
  </r>
  <r>
    <s v="F25807"/>
    <x v="0"/>
    <d v="2021-10-25T09:43:23"/>
    <d v="2021-10-25T09:51:04"/>
    <n v="31518"/>
    <n v="31505"/>
    <n v="38.915604000000002"/>
    <n v="-76.983682999999999"/>
    <n v="38.910972000000001"/>
    <n v="-77.004949999999994"/>
    <x v="0"/>
    <x v="61"/>
    <n v="5598"/>
  </r>
  <r>
    <s v="F25808"/>
    <x v="0"/>
    <d v="2021-10-16T13:37:03"/>
    <d v="2021-10-16T13:44:13"/>
    <n v="31518"/>
    <n v="31505"/>
    <n v="38.915604000000002"/>
    <n v="-76.983682999999999"/>
    <n v="38.910972000000001"/>
    <n v="-77.004949999999994"/>
    <x v="0"/>
    <x v="504"/>
    <n v="5599"/>
  </r>
  <r>
    <s v="F25809"/>
    <x v="0"/>
    <d v="2021-10-15T09:19:09"/>
    <d v="2021-10-15T09:27:59"/>
    <n v="31518"/>
    <n v="31505"/>
    <n v="38.915604000000002"/>
    <n v="-76.983682999999999"/>
    <n v="38.910972000000001"/>
    <n v="-77.004949999999994"/>
    <x v="0"/>
    <x v="6"/>
    <n v="5600"/>
  </r>
  <r>
    <s v="F25810"/>
    <x v="0"/>
    <d v="2021-10-06T14:24:24"/>
    <d v="2021-10-06T14:33:50"/>
    <n v="31518"/>
    <n v="31505"/>
    <n v="38.915604000000002"/>
    <n v="-76.983682999999999"/>
    <n v="38.910972000000001"/>
    <n v="-77.004949999999994"/>
    <x v="0"/>
    <x v="36"/>
    <n v="5601"/>
  </r>
  <r>
    <s v="F25811"/>
    <x v="0"/>
    <d v="2021-10-02T17:00:59"/>
    <d v="2021-10-02T17:16:20"/>
    <n v="31518"/>
    <n v="31505"/>
    <n v="38.915604000000002"/>
    <n v="-76.983682999999999"/>
    <n v="38.910972000000001"/>
    <n v="-77.004949999999994"/>
    <x v="0"/>
    <x v="419"/>
    <n v="5602"/>
  </r>
  <r>
    <s v="F25812"/>
    <x v="0"/>
    <d v="2021-10-25T12:38:43"/>
    <d v="2021-10-25T12:47:40"/>
    <n v="31518"/>
    <n v="31505"/>
    <n v="38.915604000000002"/>
    <n v="-76.983682999999999"/>
    <n v="38.910972000000001"/>
    <n v="-77.004949999999994"/>
    <x v="1"/>
    <x v="104"/>
    <n v="5603"/>
  </r>
  <r>
    <s v="F25813"/>
    <x v="0"/>
    <d v="2021-10-04T13:05:01"/>
    <d v="2021-10-04T13:14:33"/>
    <n v="31518"/>
    <n v="31505"/>
    <n v="38.915604000000002"/>
    <n v="-76.983682999999999"/>
    <n v="38.910972000000001"/>
    <n v="-77.004949999999994"/>
    <x v="1"/>
    <x v="33"/>
    <n v="5604"/>
  </r>
  <r>
    <s v="F25814"/>
    <x v="0"/>
    <d v="2021-10-09T11:17:35"/>
    <d v="2021-10-09T11:26:08"/>
    <n v="31518"/>
    <n v="31505"/>
    <n v="38.915604000000002"/>
    <n v="-76.983682999999999"/>
    <n v="38.910972000000001"/>
    <n v="-77.004949999999994"/>
    <x v="0"/>
    <x v="377"/>
    <n v="5605"/>
  </r>
  <r>
    <s v="F25815"/>
    <x v="0"/>
    <d v="2021-10-27T15:18:27"/>
    <d v="2021-10-27T15:27:08"/>
    <n v="31518"/>
    <n v="31505"/>
    <n v="38.915604000000002"/>
    <n v="-76.983682999999999"/>
    <n v="38.910972000000001"/>
    <n v="-77.004949999999994"/>
    <x v="0"/>
    <x v="536"/>
    <n v="5606"/>
  </r>
  <r>
    <s v="F25816"/>
    <x v="0"/>
    <d v="2021-10-04T10:34:17"/>
    <d v="2021-10-04T11:10:46"/>
    <n v="31518"/>
    <n v="31505"/>
    <n v="38.915604000000002"/>
    <n v="-76.983682999999999"/>
    <n v="38.910972000000001"/>
    <n v="-77.004949999999994"/>
    <x v="0"/>
    <x v="336"/>
    <n v="5607"/>
  </r>
  <r>
    <s v="F25817"/>
    <x v="0"/>
    <d v="2021-10-09T04:34:20"/>
    <d v="2021-10-09T04:47:04"/>
    <n v="31518"/>
    <n v="31505"/>
    <n v="38.915604000000002"/>
    <n v="-76.983682999999999"/>
    <n v="38.910972000000001"/>
    <n v="-77.004949999999994"/>
    <x v="0"/>
    <x v="600"/>
    <n v="5608"/>
  </r>
  <r>
    <s v="F25818"/>
    <x v="0"/>
    <d v="2021-10-20T16:27:08"/>
    <d v="2021-10-20T16:50:14"/>
    <n v="31272"/>
    <n v="31505"/>
    <n v="38.886977999999999"/>
    <n v="-77.013768999999996"/>
    <n v="38.910972000000001"/>
    <n v="-77.004949999999994"/>
    <x v="1"/>
    <x v="370"/>
    <n v="5609"/>
  </r>
  <r>
    <s v="F25819"/>
    <x v="0"/>
    <d v="2021-10-04T23:23:16"/>
    <d v="2021-10-04T23:49:10"/>
    <n v="31609"/>
    <n v="31505"/>
    <n v="38.878694000000003"/>
    <n v="-77.023054000000002"/>
    <n v="38.910972000000001"/>
    <n v="-77.004949999999994"/>
    <x v="1"/>
    <x v="302"/>
    <n v="5610"/>
  </r>
  <r>
    <s v="F25820"/>
    <x v="0"/>
    <d v="2021-10-04T23:23:56"/>
    <d v="2021-10-04T23:49:12"/>
    <n v="31609"/>
    <n v="31505"/>
    <n v="38.878694000000003"/>
    <n v="-77.023054000000002"/>
    <n v="38.910972000000001"/>
    <n v="-77.004949999999994"/>
    <x v="1"/>
    <x v="361"/>
    <n v="5611"/>
  </r>
  <r>
    <s v="F25821"/>
    <x v="0"/>
    <d v="2021-10-01T23:51:35"/>
    <d v="2021-10-02T00:17:59"/>
    <n v="31646"/>
    <n v="31505"/>
    <n v="38.88044"/>
    <n v="-77.025236000000007"/>
    <n v="38.910972000000001"/>
    <n v="-77.004949999999994"/>
    <x v="1"/>
    <x v="40"/>
    <n v="5612"/>
  </r>
  <r>
    <s v="F25822"/>
    <x v="0"/>
    <d v="2021-10-20T17:10:43"/>
    <d v="2021-10-20T17:40:54"/>
    <n v="31609"/>
    <n v="31505"/>
    <n v="38.878694000000003"/>
    <n v="-77.023054000000002"/>
    <n v="38.910972000000001"/>
    <n v="-77.004949999999994"/>
    <x v="1"/>
    <x v="387"/>
    <n v="5613"/>
  </r>
  <r>
    <s v="F25823"/>
    <x v="0"/>
    <d v="2021-10-08T08:50:35"/>
    <d v="2021-10-08T09:00:17"/>
    <n v="31524"/>
    <n v="31505"/>
    <n v="38.907443999999998"/>
    <n v="-76.986812999999998"/>
    <n v="38.910972000000001"/>
    <n v="-77.004949999999994"/>
    <x v="0"/>
    <x v="225"/>
    <n v="5614"/>
  </r>
  <r>
    <s v="F25824"/>
    <x v="1"/>
    <d v="2021-10-17T01:57:31"/>
    <d v="2021-10-17T02:08:28"/>
    <n v="31524"/>
    <n v="31505"/>
    <n v="38.907390999999997"/>
    <n v="-76.986863999999997"/>
    <n v="38.910890000000002"/>
    <n v="-77.004992000000001"/>
    <x v="0"/>
    <x v="246"/>
    <n v="5615"/>
  </r>
  <r>
    <s v="F25825"/>
    <x v="0"/>
    <d v="2021-10-28T16:21:10"/>
    <d v="2021-10-28T16:43:39"/>
    <n v="31617"/>
    <n v="31505"/>
    <n v="38.900413"/>
    <n v="-76.982872"/>
    <n v="38.910972000000001"/>
    <n v="-77.004949999999994"/>
    <x v="1"/>
    <x v="37"/>
    <n v="5616"/>
  </r>
  <r>
    <s v="F25826"/>
    <x v="0"/>
    <d v="2021-10-28T16:19:40"/>
    <d v="2021-10-28T16:43:37"/>
    <n v="31617"/>
    <n v="31505"/>
    <n v="38.900413"/>
    <n v="-76.982872"/>
    <n v="38.910972000000001"/>
    <n v="-77.004949999999994"/>
    <x v="0"/>
    <x v="167"/>
    <n v="5617"/>
  </r>
  <r>
    <s v="F25827"/>
    <x v="0"/>
    <d v="2021-10-05T18:14:43"/>
    <d v="2021-10-05T18:26:46"/>
    <n v="31617"/>
    <n v="31505"/>
    <n v="38.900413"/>
    <n v="-76.982872"/>
    <n v="38.910972000000001"/>
    <n v="-77.004949999999994"/>
    <x v="0"/>
    <x v="279"/>
    <n v="5618"/>
  </r>
  <r>
    <s v="F25828"/>
    <x v="0"/>
    <d v="2021-10-28T16:21:40"/>
    <d v="2021-10-28T16:43:46"/>
    <n v="31617"/>
    <n v="31505"/>
    <n v="38.900413"/>
    <n v="-76.982872"/>
    <n v="38.910972000000001"/>
    <n v="-77.004949999999994"/>
    <x v="0"/>
    <x v="623"/>
    <n v="5619"/>
  </r>
  <r>
    <s v="F25829"/>
    <x v="0"/>
    <d v="2021-10-09T22:46:20"/>
    <d v="2021-10-09T23:10:17"/>
    <n v="31633"/>
    <n v="31505"/>
    <n v="38.887312000000001"/>
    <n v="-77.025762"/>
    <n v="38.910972000000001"/>
    <n v="-77.004949999999994"/>
    <x v="1"/>
    <x v="243"/>
    <n v="5620"/>
  </r>
  <r>
    <s v="F25830"/>
    <x v="0"/>
    <d v="2021-10-13T19:04:16"/>
    <d v="2021-10-13T19:31:39"/>
    <n v="31633"/>
    <n v="31505"/>
    <n v="38.887312000000001"/>
    <n v="-77.025762"/>
    <n v="38.910972000000001"/>
    <n v="-77.004949999999994"/>
    <x v="0"/>
    <x v="299"/>
    <n v="5621"/>
  </r>
  <r>
    <s v="F25831"/>
    <x v="0"/>
    <d v="2021-10-20T19:28:20"/>
    <d v="2021-10-20T19:43:19"/>
    <n v="31271"/>
    <n v="31505"/>
    <n v="38.892274999999998"/>
    <n v="-77.013917000000006"/>
    <n v="38.910972000000001"/>
    <n v="-77.004949999999994"/>
    <x v="0"/>
    <x v="25"/>
    <n v="5622"/>
  </r>
  <r>
    <s v="F25832"/>
    <x v="0"/>
    <d v="2021-10-25T09:55:14"/>
    <d v="2021-10-25T10:09:35"/>
    <n v="31271"/>
    <n v="31505"/>
    <n v="38.892274999999998"/>
    <n v="-77.013917000000006"/>
    <n v="38.910972000000001"/>
    <n v="-77.004949999999994"/>
    <x v="0"/>
    <x v="45"/>
    <n v="5623"/>
  </r>
  <r>
    <s v="F25833"/>
    <x v="0"/>
    <d v="2021-10-07T22:29:19"/>
    <d v="2021-10-07T22:43:14"/>
    <n v="31271"/>
    <n v="31505"/>
    <n v="38.892274999999998"/>
    <n v="-77.013917000000006"/>
    <n v="38.910972000000001"/>
    <n v="-77.004949999999994"/>
    <x v="1"/>
    <x v="542"/>
    <n v="5624"/>
  </r>
  <r>
    <s v="F25834"/>
    <x v="0"/>
    <d v="2021-10-08T21:13:41"/>
    <d v="2021-10-08T21:28:30"/>
    <n v="31271"/>
    <n v="31505"/>
    <n v="38.892274999999998"/>
    <n v="-77.013917000000006"/>
    <n v="38.910972000000001"/>
    <n v="-77.004949999999994"/>
    <x v="1"/>
    <x v="185"/>
    <n v="5625"/>
  </r>
  <r>
    <s v="F25835"/>
    <x v="0"/>
    <d v="2021-10-07T22:30:51"/>
    <d v="2021-10-07T22:43:14"/>
    <n v="31271"/>
    <n v="31505"/>
    <n v="38.892274999999998"/>
    <n v="-77.013917000000006"/>
    <n v="38.910972000000001"/>
    <n v="-77.004949999999994"/>
    <x v="1"/>
    <x v="417"/>
    <n v="5626"/>
  </r>
  <r>
    <s v="F25836"/>
    <x v="0"/>
    <d v="2021-10-21T17:40:48"/>
    <d v="2021-10-21T17:54:59"/>
    <n v="31927"/>
    <n v="31930"/>
    <n v="38.808160999999998"/>
    <n v="-77.100796000000003"/>
    <n v="38.802737999999998"/>
    <n v="-77.082463000000004"/>
    <x v="0"/>
    <x v="614"/>
    <n v="5627"/>
  </r>
  <r>
    <s v="F25837"/>
    <x v="0"/>
    <d v="2021-10-21T17:40:39"/>
    <d v="2021-10-21T17:54:47"/>
    <n v="31927"/>
    <n v="31930"/>
    <n v="38.808160999999998"/>
    <n v="-77.100796000000003"/>
    <n v="38.802737999999998"/>
    <n v="-77.082463000000004"/>
    <x v="0"/>
    <x v="506"/>
    <n v="5628"/>
  </r>
  <r>
    <s v="F25838"/>
    <x v="0"/>
    <d v="2021-10-23T11:09:17"/>
    <d v="2021-10-23T11:43:31"/>
    <n v="31943"/>
    <n v="31930"/>
    <n v="38.815842000000004"/>
    <n v="-77.110014000000007"/>
    <n v="38.802737999999998"/>
    <n v="-77.082463000000004"/>
    <x v="0"/>
    <x v="383"/>
    <n v="5629"/>
  </r>
  <r>
    <s v="F25839"/>
    <x v="0"/>
    <d v="2021-10-03T19:33:40"/>
    <d v="2021-10-03T19:45:06"/>
    <n v="31907"/>
    <n v="31082"/>
    <n v="38.798133"/>
    <n v="-77.048699999999997"/>
    <n v="38.801110999999999"/>
    <n v="-77.068951999999996"/>
    <x v="0"/>
    <x v="521"/>
    <n v="5630"/>
  </r>
  <r>
    <s v="F25840"/>
    <x v="2"/>
    <d v="2021-10-23T10:32:39"/>
    <d v="2021-10-23T11:18:56"/>
    <n v="31907"/>
    <n v="31930"/>
    <n v="38.798133"/>
    <n v="-77.048699999999997"/>
    <n v="38.802737999999998"/>
    <n v="-77.082463000000004"/>
    <x v="1"/>
    <x v="144"/>
    <n v="5631"/>
  </r>
  <r>
    <s v="F25841"/>
    <x v="2"/>
    <d v="2021-10-23T10:32:52"/>
    <d v="2021-10-23T11:18:43"/>
    <n v="31907"/>
    <n v="31930"/>
    <n v="38.798133"/>
    <n v="-77.048699999999997"/>
    <n v="38.802737999999998"/>
    <n v="-77.082463000000004"/>
    <x v="1"/>
    <x v="64"/>
    <n v="5632"/>
  </r>
  <r>
    <s v="F25842"/>
    <x v="0"/>
    <d v="2021-10-16T12:47:36"/>
    <d v="2021-10-16T12:56:21"/>
    <n v="31907"/>
    <n v="31082"/>
    <n v="38.798133"/>
    <n v="-77.048699999999997"/>
    <n v="38.801110999999999"/>
    <n v="-77.068951999999996"/>
    <x v="0"/>
    <x v="408"/>
    <n v="5633"/>
  </r>
  <r>
    <s v="F25843"/>
    <x v="0"/>
    <d v="2021-10-16T18:44:47"/>
    <d v="2021-10-16T19:04:51"/>
    <n v="31907"/>
    <n v="31082"/>
    <n v="38.798133"/>
    <n v="-77.048699999999997"/>
    <n v="38.801110999999999"/>
    <n v="-77.068951999999996"/>
    <x v="0"/>
    <x v="508"/>
    <n v="5634"/>
  </r>
  <r>
    <s v="F25844"/>
    <x v="0"/>
    <d v="2021-10-04T18:15:22"/>
    <d v="2021-10-04T18:25:56"/>
    <n v="31907"/>
    <n v="31082"/>
    <n v="38.798133"/>
    <n v="-77.048699999999997"/>
    <n v="38.801110999999999"/>
    <n v="-77.068951999999996"/>
    <x v="0"/>
    <x v="365"/>
    <n v="5635"/>
  </r>
  <r>
    <s v="F25845"/>
    <x v="0"/>
    <d v="2021-10-16T18:45:42"/>
    <d v="2021-10-16T19:05:03"/>
    <n v="31907"/>
    <n v="31082"/>
    <n v="38.798133"/>
    <n v="-77.048699999999997"/>
    <n v="38.801110999999999"/>
    <n v="-77.068951999999996"/>
    <x v="1"/>
    <x v="257"/>
    <n v="5636"/>
  </r>
  <r>
    <s v="F25846"/>
    <x v="0"/>
    <d v="2021-10-19T17:28:36"/>
    <d v="2021-10-19T17:47:44"/>
    <n v="31931"/>
    <n v="31082"/>
    <n v="38.814031"/>
    <n v="-77.042816999999999"/>
    <n v="38.801110999999999"/>
    <n v="-77.068951999999996"/>
    <x v="1"/>
    <x v="243"/>
    <n v="5637"/>
  </r>
  <r>
    <s v="F25847"/>
    <x v="0"/>
    <d v="2021-10-28T17:52:33"/>
    <d v="2021-10-28T18:10:43"/>
    <n v="31931"/>
    <n v="31082"/>
    <n v="38.814031"/>
    <n v="-77.042816999999999"/>
    <n v="38.801110999999999"/>
    <n v="-77.068951999999996"/>
    <x v="1"/>
    <x v="303"/>
    <n v="5638"/>
  </r>
  <r>
    <s v="F25848"/>
    <x v="0"/>
    <d v="2021-10-13T17:25:51"/>
    <d v="2021-10-13T17:42:59"/>
    <n v="31931"/>
    <n v="31082"/>
    <n v="38.814031"/>
    <n v="-77.042816999999999"/>
    <n v="38.801110999999999"/>
    <n v="-77.068951999999996"/>
    <x v="1"/>
    <x v="160"/>
    <n v="5639"/>
  </r>
  <r>
    <s v="F25849"/>
    <x v="0"/>
    <d v="2021-10-27T17:25:24"/>
    <d v="2021-10-27T17:44:52"/>
    <n v="31931"/>
    <n v="31082"/>
    <n v="38.814031"/>
    <n v="-77.042816999999999"/>
    <n v="38.801110999999999"/>
    <n v="-77.068951999999996"/>
    <x v="1"/>
    <x v="280"/>
    <n v="5640"/>
  </r>
  <r>
    <s v="F25850"/>
    <x v="0"/>
    <d v="2021-10-12T17:36:50"/>
    <d v="2021-10-12T17:56:26"/>
    <n v="31931"/>
    <n v="31082"/>
    <n v="38.814031"/>
    <n v="-77.042816999999999"/>
    <n v="38.801110999999999"/>
    <n v="-77.068951999999996"/>
    <x v="1"/>
    <x v="538"/>
    <n v="5641"/>
  </r>
  <r>
    <s v="F25851"/>
    <x v="0"/>
    <d v="2021-10-08T17:54:32"/>
    <d v="2021-10-08T18:12:34"/>
    <n v="31916"/>
    <n v="31082"/>
    <n v="38.829545000000003"/>
    <n v="-77.047843999999998"/>
    <n v="38.801110999999999"/>
    <n v="-77.068951999999996"/>
    <x v="0"/>
    <x v="94"/>
    <n v="5642"/>
  </r>
  <r>
    <s v="F25852"/>
    <x v="0"/>
    <d v="2021-10-31T18:38:32"/>
    <d v="2021-10-31T19:07:09"/>
    <n v="31052"/>
    <n v="31082"/>
    <n v="38.844014999999999"/>
    <n v="-77.050537000000006"/>
    <n v="38.801110999999999"/>
    <n v="-77.068951999999996"/>
    <x v="0"/>
    <x v="343"/>
    <n v="5643"/>
  </r>
  <r>
    <s v="F25853"/>
    <x v="0"/>
    <d v="2021-10-31T18:38:33"/>
    <d v="2021-10-31T19:07:10"/>
    <n v="31052"/>
    <n v="31082"/>
    <n v="38.844014999999999"/>
    <n v="-77.050537000000006"/>
    <n v="38.801110999999999"/>
    <n v="-77.068951999999996"/>
    <x v="0"/>
    <x v="83"/>
    <n v="5644"/>
  </r>
  <r>
    <s v="F25854"/>
    <x v="0"/>
    <d v="2021-10-11T18:12:50"/>
    <d v="2021-10-11T18:34:22"/>
    <n v="31910"/>
    <n v="31082"/>
    <n v="38.822738000000001"/>
    <n v="-77.049265000000005"/>
    <n v="38.801110999999999"/>
    <n v="-77.068951999999996"/>
    <x v="1"/>
    <x v="54"/>
    <n v="5645"/>
  </r>
  <r>
    <s v="F25855"/>
    <x v="0"/>
    <d v="2021-10-07T18:21:05"/>
    <d v="2021-10-07T18:38:10"/>
    <n v="31916"/>
    <n v="31082"/>
    <n v="38.829545000000003"/>
    <n v="-77.047843999999998"/>
    <n v="38.801110999999999"/>
    <n v="-77.068951999999996"/>
    <x v="0"/>
    <x v="510"/>
    <n v="5646"/>
  </r>
  <r>
    <s v="F25856"/>
    <x v="0"/>
    <d v="2021-10-01T17:52:18"/>
    <d v="2021-10-01T18:09:36"/>
    <n v="31916"/>
    <n v="31082"/>
    <n v="38.829545000000003"/>
    <n v="-77.047843999999998"/>
    <n v="38.801110999999999"/>
    <n v="-77.068951999999996"/>
    <x v="0"/>
    <x v="545"/>
    <n v="5647"/>
  </r>
  <r>
    <s v="F25857"/>
    <x v="0"/>
    <d v="2021-10-23T11:54:21"/>
    <d v="2021-10-23T12:07:17"/>
    <n v="31087"/>
    <n v="31082"/>
    <n v="38.820931999999999"/>
    <n v="-77.053095999999996"/>
    <n v="38.801110999999999"/>
    <n v="-77.068951999999996"/>
    <x v="1"/>
    <x v="636"/>
    <n v="5648"/>
  </r>
  <r>
    <s v="F25858"/>
    <x v="0"/>
    <d v="2021-10-10T19:59:25"/>
    <d v="2021-10-10T20:20:32"/>
    <n v="31085"/>
    <n v="31082"/>
    <n v="38.820064000000002"/>
    <n v="-77.057619000000003"/>
    <n v="38.801110999999999"/>
    <n v="-77.068951999999996"/>
    <x v="1"/>
    <x v="471"/>
    <n v="5649"/>
  </r>
  <r>
    <s v="F25859"/>
    <x v="0"/>
    <d v="2021-10-10T19:59:34"/>
    <d v="2021-10-10T20:20:42"/>
    <n v="31085"/>
    <n v="31082"/>
    <n v="38.820064000000002"/>
    <n v="-77.057619000000003"/>
    <n v="38.801110999999999"/>
    <n v="-77.068951999999996"/>
    <x v="1"/>
    <x v="254"/>
    <n v="5650"/>
  </r>
  <r>
    <s v="F25860"/>
    <x v="0"/>
    <d v="2021-10-23T08:43:33"/>
    <d v="2021-10-23T09:13:44"/>
    <n v="31088"/>
    <n v="31930"/>
    <n v="38.833077000000003"/>
    <n v="-77.059820999999999"/>
    <n v="38.802737999999998"/>
    <n v="-77.082463000000004"/>
    <x v="1"/>
    <x v="395"/>
    <n v="5651"/>
  </r>
  <r>
    <s v="F25861"/>
    <x v="1"/>
    <d v="2021-10-21T17:28:48"/>
    <d v="2021-10-21T18:15:14"/>
    <n v="31609"/>
    <n v="31930"/>
    <n v="38.878717000000002"/>
    <n v="-77.023173"/>
    <n v="38.802779999999998"/>
    <n v="-77.082498000000001"/>
    <x v="0"/>
    <x v="27"/>
    <n v="5652"/>
  </r>
  <r>
    <s v="F25862"/>
    <x v="1"/>
    <d v="2021-10-30T10:05:06"/>
    <d v="2021-10-30T10:32:54"/>
    <n v="31003"/>
    <n v="31082"/>
    <n v="38.861060999999999"/>
    <n v="-77.049128999999994"/>
    <n v="38.800916000000001"/>
    <n v="-77.068579999999997"/>
    <x v="0"/>
    <x v="149"/>
    <n v="5653"/>
  </r>
  <r>
    <s v="F25863"/>
    <x v="0"/>
    <d v="2021-10-16T11:35:47"/>
    <d v="2021-10-16T11:51:16"/>
    <n v="31041"/>
    <n v="31082"/>
    <n v="38.803123999999997"/>
    <n v="-77.040362999999999"/>
    <n v="38.801110999999999"/>
    <n v="-77.068951999999996"/>
    <x v="0"/>
    <x v="443"/>
    <n v="5654"/>
  </r>
  <r>
    <s v="F25864"/>
    <x v="0"/>
    <d v="2021-10-22T21:37:02"/>
    <d v="2021-10-22T21:58:50"/>
    <n v="31041"/>
    <n v="31082"/>
    <n v="38.803123999999997"/>
    <n v="-77.040362999999999"/>
    <n v="38.801110999999999"/>
    <n v="-77.068951999999996"/>
    <x v="0"/>
    <x v="281"/>
    <n v="5655"/>
  </r>
  <r>
    <s v="F25865"/>
    <x v="0"/>
    <d v="2021-10-01T22:01:53"/>
    <d v="2021-10-01T22:20:04"/>
    <n v="31041"/>
    <n v="31082"/>
    <n v="38.803123999999997"/>
    <n v="-77.040362999999999"/>
    <n v="38.801110999999999"/>
    <n v="-77.068951999999996"/>
    <x v="0"/>
    <x v="58"/>
    <n v="5656"/>
  </r>
  <r>
    <s v="F25866"/>
    <x v="0"/>
    <d v="2021-10-22T21:35:36"/>
    <d v="2021-10-22T21:58:51"/>
    <n v="31041"/>
    <n v="31082"/>
    <n v="38.803123999999997"/>
    <n v="-77.040362999999999"/>
    <n v="38.801110999999999"/>
    <n v="-77.068951999999996"/>
    <x v="0"/>
    <x v="381"/>
    <n v="5657"/>
  </r>
  <r>
    <s v="F25867"/>
    <x v="0"/>
    <d v="2021-10-23T13:24:45"/>
    <d v="2021-10-23T13:42:13"/>
    <n v="31041"/>
    <n v="31082"/>
    <n v="38.803123999999997"/>
    <n v="-77.040362999999999"/>
    <n v="38.801110999999999"/>
    <n v="-77.068951999999996"/>
    <x v="0"/>
    <x v="244"/>
    <n v="5658"/>
  </r>
  <r>
    <s v="F25868"/>
    <x v="1"/>
    <d v="2021-10-19T12:02:31"/>
    <d v="2021-10-19T12:21:42"/>
    <n v="31041"/>
    <n v="31930"/>
    <n v="38.803131999999998"/>
    <n v="-77.040210000000002"/>
    <n v="38.802751000000001"/>
    <n v="-77.082339000000005"/>
    <x v="1"/>
    <x v="529"/>
    <n v="5659"/>
  </r>
  <r>
    <s v="F25869"/>
    <x v="0"/>
    <d v="2021-10-02T18:28:22"/>
    <d v="2021-10-02T18:53:46"/>
    <n v="31041"/>
    <n v="31082"/>
    <n v="38.803123999999997"/>
    <n v="-77.040362999999999"/>
    <n v="38.801110999999999"/>
    <n v="-77.068951999999996"/>
    <x v="0"/>
    <x v="306"/>
    <n v="5660"/>
  </r>
  <r>
    <s v="F25870"/>
    <x v="0"/>
    <d v="2021-10-17T16:42:11"/>
    <d v="2021-10-17T16:46:25"/>
    <n v="31084"/>
    <n v="31082"/>
    <n v="38.802677000000003"/>
    <n v="-77.063562000000005"/>
    <n v="38.801110999999999"/>
    <n v="-77.068951999999996"/>
    <x v="0"/>
    <x v="240"/>
    <n v="5661"/>
  </r>
  <r>
    <s v="F25871"/>
    <x v="0"/>
    <d v="2021-10-23T18:24:39"/>
    <d v="2021-10-23T18:28:56"/>
    <n v="31084"/>
    <n v="31082"/>
    <n v="38.802677000000003"/>
    <n v="-77.063562000000005"/>
    <n v="38.801110999999999"/>
    <n v="-77.068951999999996"/>
    <x v="0"/>
    <x v="439"/>
    <n v="5662"/>
  </r>
  <r>
    <s v="F25872"/>
    <x v="0"/>
    <d v="2021-10-09T14:48:37"/>
    <d v="2021-10-09T14:51:20"/>
    <n v="31084"/>
    <n v="31082"/>
    <n v="38.802677000000003"/>
    <n v="-77.063562000000005"/>
    <n v="38.801110999999999"/>
    <n v="-77.068951999999996"/>
    <x v="0"/>
    <x v="464"/>
    <n v="5663"/>
  </r>
  <r>
    <s v="F25873"/>
    <x v="0"/>
    <d v="2021-10-14T18:24:44"/>
    <d v="2021-10-14T18:32:46"/>
    <n v="31084"/>
    <n v="31082"/>
    <n v="38.802677000000003"/>
    <n v="-77.063562000000005"/>
    <n v="38.801110999999999"/>
    <n v="-77.068951999999996"/>
    <x v="0"/>
    <x v="368"/>
    <n v="5664"/>
  </r>
  <r>
    <s v="F25874"/>
    <x v="0"/>
    <d v="2021-10-03T11:21:08"/>
    <d v="2021-10-03T11:28:39"/>
    <n v="31084"/>
    <n v="31930"/>
    <n v="38.802677000000003"/>
    <n v="-77.063562000000005"/>
    <n v="38.802737999999998"/>
    <n v="-77.082463000000004"/>
    <x v="0"/>
    <x v="337"/>
    <n v="5665"/>
  </r>
  <r>
    <s v="F25875"/>
    <x v="0"/>
    <d v="2021-10-30T14:34:50"/>
    <d v="2021-10-30T14:43:59"/>
    <n v="31084"/>
    <n v="31930"/>
    <n v="38.802677000000003"/>
    <n v="-77.063562000000005"/>
    <n v="38.802737999999998"/>
    <n v="-77.082463000000004"/>
    <x v="0"/>
    <x v="96"/>
    <n v="5666"/>
  </r>
  <r>
    <s v="F25876"/>
    <x v="0"/>
    <d v="2021-10-23T09:54:17"/>
    <d v="2021-10-23T09:58:15"/>
    <n v="31084"/>
    <n v="31082"/>
    <n v="38.802677000000003"/>
    <n v="-77.063562000000005"/>
    <n v="38.801110999999999"/>
    <n v="-77.068951999999996"/>
    <x v="0"/>
    <x v="459"/>
    <n v="5667"/>
  </r>
  <r>
    <s v="F25877"/>
    <x v="0"/>
    <d v="2021-10-22T14:49:52"/>
    <d v="2021-10-22T14:52:30"/>
    <n v="31084"/>
    <n v="31082"/>
    <n v="38.802677000000003"/>
    <n v="-77.063562000000005"/>
    <n v="38.801110999999999"/>
    <n v="-77.068951999999996"/>
    <x v="0"/>
    <x v="240"/>
    <n v="5668"/>
  </r>
  <r>
    <s v="F25878"/>
    <x v="0"/>
    <d v="2021-10-17T10:45:07"/>
    <d v="2021-10-17T10:48:01"/>
    <n v="31084"/>
    <n v="31082"/>
    <n v="38.802677000000003"/>
    <n v="-77.063562000000005"/>
    <n v="38.801110999999999"/>
    <n v="-77.068951999999996"/>
    <x v="0"/>
    <x v="195"/>
    <n v="5669"/>
  </r>
  <r>
    <s v="F25879"/>
    <x v="0"/>
    <d v="2021-10-16T10:10:12"/>
    <d v="2021-10-16T10:19:30"/>
    <n v="31099"/>
    <n v="31082"/>
    <n v="38.813485"/>
    <n v="-77.049468000000005"/>
    <n v="38.801110999999999"/>
    <n v="-77.068951999999996"/>
    <x v="0"/>
    <x v="121"/>
    <n v="5670"/>
  </r>
  <r>
    <s v="F25880"/>
    <x v="1"/>
    <d v="2021-10-21T21:40:48"/>
    <d v="2021-10-21T21:58:54"/>
    <n v="31099"/>
    <n v="31082"/>
    <n v="38.813488"/>
    <n v="-77.049468000000005"/>
    <n v="38.801122999999997"/>
    <n v="-77.069007999999997"/>
    <x v="1"/>
    <x v="493"/>
    <n v="5671"/>
  </r>
  <r>
    <s v="F25881"/>
    <x v="0"/>
    <d v="2021-10-05T16:52:58"/>
    <d v="2021-10-05T17:05:28"/>
    <n v="31045"/>
    <n v="31082"/>
    <n v="38.805647999999998"/>
    <n v="-77.052930000000003"/>
    <n v="38.801110999999999"/>
    <n v="-77.068951999999996"/>
    <x v="0"/>
    <x v="244"/>
    <n v="5672"/>
  </r>
  <r>
    <s v="F25882"/>
    <x v="0"/>
    <d v="2021-10-09T22:51:35"/>
    <d v="2021-10-09T22:59:59"/>
    <n v="31045"/>
    <n v="31082"/>
    <n v="38.805647999999998"/>
    <n v="-77.052930000000003"/>
    <n v="38.801110999999999"/>
    <n v="-77.068951999999996"/>
    <x v="0"/>
    <x v="410"/>
    <n v="5673"/>
  </r>
  <r>
    <s v="F25883"/>
    <x v="0"/>
    <d v="2021-10-30T15:15:23"/>
    <d v="2021-10-30T15:26:05"/>
    <n v="31045"/>
    <n v="31082"/>
    <n v="38.805647999999998"/>
    <n v="-77.052930000000003"/>
    <n v="38.801110999999999"/>
    <n v="-77.068951999999996"/>
    <x v="0"/>
    <x v="95"/>
    <n v="5674"/>
  </r>
  <r>
    <s v="F25884"/>
    <x v="0"/>
    <d v="2021-10-10T12:44:43"/>
    <d v="2021-10-10T12:51:41"/>
    <n v="31045"/>
    <n v="31082"/>
    <n v="38.805647999999998"/>
    <n v="-77.052930000000003"/>
    <n v="38.801110999999999"/>
    <n v="-77.068951999999996"/>
    <x v="0"/>
    <x v="365"/>
    <n v="5675"/>
  </r>
  <r>
    <s v="F25885"/>
    <x v="0"/>
    <d v="2021-10-14T22:02:37"/>
    <d v="2021-10-14T22:13:49"/>
    <n v="31045"/>
    <n v="31082"/>
    <n v="38.805647999999998"/>
    <n v="-77.052930000000003"/>
    <n v="38.801110999999999"/>
    <n v="-77.068951999999996"/>
    <x v="0"/>
    <x v="467"/>
    <n v="5676"/>
  </r>
  <r>
    <s v="F25886"/>
    <x v="0"/>
    <d v="2021-10-15T17:44:27"/>
    <d v="2021-10-15T17:56:49"/>
    <n v="31045"/>
    <n v="31082"/>
    <n v="38.805647999999998"/>
    <n v="-77.052930000000003"/>
    <n v="38.801110999999999"/>
    <n v="-77.068951999999996"/>
    <x v="0"/>
    <x v="646"/>
    <n v="5677"/>
  </r>
  <r>
    <s v="F25887"/>
    <x v="0"/>
    <d v="2021-10-14T22:02:56"/>
    <d v="2021-10-14T22:13:40"/>
    <n v="31045"/>
    <n v="31082"/>
    <n v="38.805647999999998"/>
    <n v="-77.052930000000003"/>
    <n v="38.801110999999999"/>
    <n v="-77.068951999999996"/>
    <x v="0"/>
    <x v="551"/>
    <n v="5678"/>
  </r>
  <r>
    <s v="F25888"/>
    <x v="0"/>
    <d v="2021-10-15T17:45:45"/>
    <d v="2021-10-15T17:56:28"/>
    <n v="31045"/>
    <n v="31082"/>
    <n v="38.805647999999998"/>
    <n v="-77.052930000000003"/>
    <n v="38.801110999999999"/>
    <n v="-77.068951999999996"/>
    <x v="0"/>
    <x v="236"/>
    <n v="5679"/>
  </r>
  <r>
    <s v="F25889"/>
    <x v="0"/>
    <d v="2021-10-01T11:05:18"/>
    <d v="2021-10-01T11:16:02"/>
    <n v="31045"/>
    <n v="31082"/>
    <n v="38.805647999999998"/>
    <n v="-77.052930000000003"/>
    <n v="38.801110999999999"/>
    <n v="-77.068951999999996"/>
    <x v="0"/>
    <x v="354"/>
    <n v="5680"/>
  </r>
  <r>
    <s v="F25890"/>
    <x v="0"/>
    <d v="2021-10-30T15:15:24"/>
    <d v="2021-10-30T15:26:04"/>
    <n v="31045"/>
    <n v="31082"/>
    <n v="38.805647999999998"/>
    <n v="-77.052930000000003"/>
    <n v="38.801110999999999"/>
    <n v="-77.068951999999996"/>
    <x v="0"/>
    <x v="581"/>
    <n v="5681"/>
  </r>
  <r>
    <s v="F25891"/>
    <x v="0"/>
    <d v="2021-10-02T09:57:12"/>
    <d v="2021-10-02T10:10:23"/>
    <n v="31045"/>
    <n v="31082"/>
    <n v="38.805647999999998"/>
    <n v="-77.052930000000003"/>
    <n v="38.801110999999999"/>
    <n v="-77.068951999999996"/>
    <x v="1"/>
    <x v="640"/>
    <n v="5682"/>
  </r>
  <r>
    <s v="F25892"/>
    <x v="0"/>
    <d v="2021-10-07T11:15:29"/>
    <d v="2021-10-07T11:24:08"/>
    <n v="31045"/>
    <n v="31082"/>
    <n v="38.805647999999998"/>
    <n v="-77.052930000000003"/>
    <n v="38.801110999999999"/>
    <n v="-77.068951999999996"/>
    <x v="0"/>
    <x v="262"/>
    <n v="5683"/>
  </r>
  <r>
    <s v="F25893"/>
    <x v="0"/>
    <d v="2021-10-14T18:05:29"/>
    <d v="2021-10-14T18:35:00"/>
    <n v="31045"/>
    <n v="31082"/>
    <n v="38.805647999999998"/>
    <n v="-77.052930000000003"/>
    <n v="38.801110999999999"/>
    <n v="-77.068951999999996"/>
    <x v="1"/>
    <x v="317"/>
    <n v="5684"/>
  </r>
  <r>
    <s v="F25894"/>
    <x v="0"/>
    <d v="2021-10-14T10:22:11"/>
    <d v="2021-10-14T10:38:23"/>
    <n v="31045"/>
    <n v="31930"/>
    <n v="38.805647999999998"/>
    <n v="-77.052930000000003"/>
    <n v="38.802737999999998"/>
    <n v="-77.082463000000004"/>
    <x v="1"/>
    <x v="228"/>
    <n v="5685"/>
  </r>
  <r>
    <s v="F25895"/>
    <x v="0"/>
    <d v="2021-10-02T21:26:39"/>
    <d v="2021-10-02T21:35:59"/>
    <n v="31930"/>
    <n v="31082"/>
    <n v="38.802737999999998"/>
    <n v="-77.082463000000004"/>
    <n v="38.801110999999999"/>
    <n v="-77.068951999999996"/>
    <x v="1"/>
    <x v="317"/>
    <n v="5686"/>
  </r>
  <r>
    <s v="F25896"/>
    <x v="2"/>
    <d v="2021-10-03T16:49:48"/>
    <d v="2021-10-03T17:16:23"/>
    <n v="31930"/>
    <n v="31082"/>
    <n v="38.802737999999998"/>
    <n v="-77.082463000000004"/>
    <n v="38.801110999999999"/>
    <n v="-77.068951999999996"/>
    <x v="1"/>
    <x v="578"/>
    <n v="5687"/>
  </r>
  <r>
    <s v="F25897"/>
    <x v="0"/>
    <d v="2021-10-30T11:55:45"/>
    <d v="2021-10-30T11:59:54"/>
    <n v="31930"/>
    <n v="31082"/>
    <n v="38.802737999999998"/>
    <n v="-77.082463000000004"/>
    <n v="38.801110999999999"/>
    <n v="-77.068951999999996"/>
    <x v="0"/>
    <x v="365"/>
    <n v="5688"/>
  </r>
  <r>
    <s v="F25898"/>
    <x v="0"/>
    <d v="2021-10-01T12:16:13"/>
    <d v="2021-10-01T12:29:42"/>
    <n v="31930"/>
    <n v="31082"/>
    <n v="38.802737999999998"/>
    <n v="-77.082463000000004"/>
    <n v="38.801110999999999"/>
    <n v="-77.068951999999996"/>
    <x v="0"/>
    <x v="382"/>
    <n v="5689"/>
  </r>
  <r>
    <s v="F25899"/>
    <x v="2"/>
    <d v="2021-10-16T09:17:12"/>
    <d v="2021-10-16T09:25:32"/>
    <n v="31930"/>
    <n v="31082"/>
    <n v="38.802737999999998"/>
    <n v="-77.082463000000004"/>
    <n v="38.801110999999999"/>
    <n v="-77.068951999999996"/>
    <x v="1"/>
    <x v="21"/>
    <n v="5690"/>
  </r>
  <r>
    <s v="F25900"/>
    <x v="2"/>
    <d v="2021-10-16T09:17:03"/>
    <d v="2021-10-16T09:25:28"/>
    <n v="31930"/>
    <n v="31082"/>
    <n v="38.802737999999998"/>
    <n v="-77.082463000000004"/>
    <n v="38.801110999999999"/>
    <n v="-77.068951999999996"/>
    <x v="1"/>
    <x v="397"/>
    <n v="5691"/>
  </r>
  <r>
    <s v="F25901"/>
    <x v="0"/>
    <d v="2021-10-06T18:22:52"/>
    <d v="2021-10-06T21:39:55"/>
    <n v="31082"/>
    <n v="31082"/>
    <n v="38.801110999999999"/>
    <n v="-77.068951999999996"/>
    <n v="38.801110999999999"/>
    <n v="-77.068951999999996"/>
    <x v="1"/>
    <x v="567"/>
    <n v="5692"/>
  </r>
  <r>
    <s v="F25902"/>
    <x v="0"/>
    <d v="2021-10-02T22:35:46"/>
    <d v="2021-10-02T22:42:04"/>
    <n v="31930"/>
    <n v="31082"/>
    <n v="38.802737999999998"/>
    <n v="-77.082463000000004"/>
    <n v="38.801110999999999"/>
    <n v="-77.068951999999996"/>
    <x v="1"/>
    <x v="120"/>
    <n v="5693"/>
  </r>
  <r>
    <s v="F25903"/>
    <x v="2"/>
    <d v="2021-10-03T16:49:53"/>
    <d v="2021-10-03T17:16:23"/>
    <n v="31930"/>
    <n v="31082"/>
    <n v="38.802737999999998"/>
    <n v="-77.082463000000004"/>
    <n v="38.801110999999999"/>
    <n v="-77.068951999999996"/>
    <x v="1"/>
    <x v="304"/>
    <n v="5694"/>
  </r>
  <r>
    <s v="F25904"/>
    <x v="0"/>
    <d v="2021-10-14T06:44:22"/>
    <d v="2021-10-14T06:58:17"/>
    <n v="31930"/>
    <n v="31082"/>
    <n v="38.802737999999998"/>
    <n v="-77.082463000000004"/>
    <n v="38.801110999999999"/>
    <n v="-77.068951999999996"/>
    <x v="0"/>
    <x v="64"/>
    <n v="5695"/>
  </r>
  <r>
    <s v="F25905"/>
    <x v="0"/>
    <d v="2021-10-09T20:37:17"/>
    <d v="2021-10-09T20:44:33"/>
    <n v="31930"/>
    <n v="31082"/>
    <n v="38.802737999999998"/>
    <n v="-77.082463000000004"/>
    <n v="38.801110999999999"/>
    <n v="-77.068951999999996"/>
    <x v="1"/>
    <x v="480"/>
    <n v="5696"/>
  </r>
  <r>
    <s v="F25906"/>
    <x v="0"/>
    <d v="2021-10-17T16:51:47"/>
    <d v="2021-10-17T17:08:58"/>
    <n v="31082"/>
    <n v="31082"/>
    <n v="38.801110999999999"/>
    <n v="-77.068951999999996"/>
    <n v="38.801110999999999"/>
    <n v="-77.068951999999996"/>
    <x v="1"/>
    <x v="660"/>
    <n v="5697"/>
  </r>
  <r>
    <s v="F25907"/>
    <x v="0"/>
    <d v="2021-10-17T16:57:10"/>
    <d v="2021-10-17T17:09:26"/>
    <n v="31082"/>
    <n v="31082"/>
    <n v="38.801110999999999"/>
    <n v="-77.068951999999996"/>
    <n v="38.801110999999999"/>
    <n v="-77.068951999999996"/>
    <x v="1"/>
    <x v="509"/>
    <n v="5698"/>
  </r>
  <r>
    <s v="F25908"/>
    <x v="0"/>
    <d v="2021-10-14T15:48:47"/>
    <d v="2021-10-14T17:12:33"/>
    <n v="31082"/>
    <n v="31082"/>
    <n v="38.801110999999999"/>
    <n v="-77.068951999999996"/>
    <n v="38.801110999999999"/>
    <n v="-77.068951999999996"/>
    <x v="1"/>
    <x v="305"/>
    <n v="5699"/>
  </r>
  <r>
    <s v="F25909"/>
    <x v="1"/>
    <d v="2021-10-07T14:27:09"/>
    <d v="2021-10-07T14:28:21"/>
    <n v="31082"/>
    <n v="31082"/>
    <n v="38.800852999999996"/>
    <n v="-77.068852000000007"/>
    <n v="38.800961999999998"/>
    <n v="-77.068821999999997"/>
    <x v="0"/>
    <x v="444"/>
    <n v="5700"/>
  </r>
  <r>
    <s v="F25910"/>
    <x v="0"/>
    <d v="2021-10-07T14:28:42"/>
    <d v="2021-10-07T14:38:53"/>
    <n v="31082"/>
    <n v="31082"/>
    <n v="38.801110999999999"/>
    <n v="-77.068951999999996"/>
    <n v="38.801110999999999"/>
    <n v="-77.068951999999996"/>
    <x v="0"/>
    <x v="655"/>
    <n v="5701"/>
  </r>
  <r>
    <s v="F25911"/>
    <x v="0"/>
    <d v="2021-10-18T17:33:58"/>
    <d v="2021-10-18T18:04:37"/>
    <n v="31082"/>
    <n v="31082"/>
    <n v="38.801110999999999"/>
    <n v="-77.068951999999996"/>
    <n v="38.801110999999999"/>
    <n v="-77.068951999999996"/>
    <x v="1"/>
    <x v="6"/>
    <n v="5702"/>
  </r>
  <r>
    <s v="F25912"/>
    <x v="0"/>
    <d v="2021-10-04T12:09:58"/>
    <d v="2021-10-04T12:27:14"/>
    <n v="31082"/>
    <n v="31082"/>
    <n v="38.801110999999999"/>
    <n v="-77.068951999999996"/>
    <n v="38.801110999999999"/>
    <n v="-77.068951999999996"/>
    <x v="1"/>
    <x v="24"/>
    <n v="5703"/>
  </r>
  <r>
    <s v="F25913"/>
    <x v="0"/>
    <d v="2021-10-05T21:34:49"/>
    <d v="2021-10-05T22:09:39"/>
    <n v="31082"/>
    <n v="31082"/>
    <n v="38.801110999999999"/>
    <n v="-77.068951999999996"/>
    <n v="38.801110999999999"/>
    <n v="-77.068951999999996"/>
    <x v="1"/>
    <x v="102"/>
    <n v="5704"/>
  </r>
  <r>
    <s v="F25914"/>
    <x v="0"/>
    <d v="2021-10-23T11:22:38"/>
    <d v="2021-10-23T11:23:23"/>
    <n v="31082"/>
    <n v="31082"/>
    <n v="38.801110999999999"/>
    <n v="-77.068951999999996"/>
    <n v="38.801110999999999"/>
    <n v="-77.068951999999996"/>
    <x v="0"/>
    <x v="657"/>
    <n v="5705"/>
  </r>
  <r>
    <s v="F25915"/>
    <x v="0"/>
    <d v="2021-10-18T18:06:42"/>
    <d v="2021-10-18T18:43:39"/>
    <n v="31082"/>
    <n v="31082"/>
    <n v="38.801110999999999"/>
    <n v="-77.068951999999996"/>
    <n v="38.801110999999999"/>
    <n v="-77.068951999999996"/>
    <x v="1"/>
    <x v="633"/>
    <n v="5706"/>
  </r>
  <r>
    <s v="F25916"/>
    <x v="0"/>
    <d v="2021-10-09T11:31:13"/>
    <d v="2021-10-09T12:11:39"/>
    <n v="31082"/>
    <n v="31082"/>
    <n v="38.801110999999999"/>
    <n v="-77.068951999999996"/>
    <n v="38.801110999999999"/>
    <n v="-77.068951999999996"/>
    <x v="1"/>
    <x v="394"/>
    <n v="5707"/>
  </r>
  <r>
    <s v="F25917"/>
    <x v="0"/>
    <d v="2021-10-06T18:23:15"/>
    <d v="2021-10-06T19:03:41"/>
    <n v="31082"/>
    <n v="31082"/>
    <n v="38.801110999999999"/>
    <n v="-77.068951999999996"/>
    <n v="38.801110999999999"/>
    <n v="-77.068951999999996"/>
    <x v="1"/>
    <x v="185"/>
    <n v="5708"/>
  </r>
  <r>
    <s v="F25918"/>
    <x v="0"/>
    <d v="2021-10-05T21:36:09"/>
    <d v="2021-10-05T22:09:43"/>
    <n v="31082"/>
    <n v="31082"/>
    <n v="38.801110999999999"/>
    <n v="-77.068951999999996"/>
    <n v="38.801110999999999"/>
    <n v="-77.068951999999996"/>
    <x v="1"/>
    <x v="281"/>
    <n v="5709"/>
  </r>
  <r>
    <s v="F25919"/>
    <x v="1"/>
    <d v="2021-10-21T17:12:50"/>
    <d v="2021-10-21T17:12:55"/>
    <n v="31082"/>
    <n v="31082"/>
    <n v="38.800930000000001"/>
    <n v="-77.068701000000004"/>
    <n v="38.800860999999998"/>
    <n v="-77.068768000000006"/>
    <x v="0"/>
    <x v="607"/>
    <n v="5710"/>
  </r>
  <r>
    <s v="F25920"/>
    <x v="0"/>
    <d v="2021-10-31T13:52:25"/>
    <d v="2021-10-31T13:54:57"/>
    <n v="31082"/>
    <n v="31082"/>
    <n v="38.801110999999999"/>
    <n v="-77.068951999999996"/>
    <n v="38.801110999999999"/>
    <n v="-77.068951999999996"/>
    <x v="1"/>
    <x v="576"/>
    <n v="5711"/>
  </r>
  <r>
    <s v="F25921"/>
    <x v="0"/>
    <d v="2021-10-01T16:12:41"/>
    <d v="2021-10-01T16:52:44"/>
    <n v="31930"/>
    <n v="31930"/>
    <n v="38.802737999999998"/>
    <n v="-77.082463000000004"/>
    <n v="38.802737999999998"/>
    <n v="-77.082463000000004"/>
    <x v="1"/>
    <x v="83"/>
    <n v="5712"/>
  </r>
  <r>
    <s v="F25922"/>
    <x v="2"/>
    <d v="2021-10-10T17:38:09"/>
    <d v="2021-10-10T20:14:36"/>
    <n v="31930"/>
    <n v="31930"/>
    <n v="38.802737999999998"/>
    <n v="-77.082463000000004"/>
    <n v="38.802737999999998"/>
    <n v="-77.082463000000004"/>
    <x v="1"/>
    <x v="431"/>
    <n v="5713"/>
  </r>
  <r>
    <s v="F25923"/>
    <x v="1"/>
    <d v="2021-10-21T10:32:31"/>
    <d v="2021-10-21T11:31:59"/>
    <n v="31930"/>
    <n v="31930"/>
    <n v="38.802771"/>
    <n v="-77.082525000000004"/>
    <n v="38.802793999999999"/>
    <n v="-77.082472999999993"/>
    <x v="1"/>
    <x v="552"/>
    <n v="5714"/>
  </r>
  <r>
    <s v="F25924"/>
    <x v="2"/>
    <d v="2021-10-03T16:19:28"/>
    <d v="2021-10-03T16:45:48"/>
    <n v="31930"/>
    <n v="31930"/>
    <n v="38.802737999999998"/>
    <n v="-77.082463000000004"/>
    <n v="38.802737999999998"/>
    <n v="-77.082463000000004"/>
    <x v="1"/>
    <x v="310"/>
    <n v="5715"/>
  </r>
  <r>
    <s v="F25925"/>
    <x v="2"/>
    <d v="2021-10-21T16:24:43"/>
    <d v="2021-10-21T16:39:03"/>
    <n v="31930"/>
    <n v="31930"/>
    <n v="38.802737999999998"/>
    <n v="-77.082463000000004"/>
    <n v="38.802737999999998"/>
    <n v="-77.082463000000004"/>
    <x v="1"/>
    <x v="66"/>
    <n v="5716"/>
  </r>
  <r>
    <s v="F25926"/>
    <x v="0"/>
    <d v="2021-10-05T00:06:17"/>
    <d v="2021-10-05T00:27:02"/>
    <n v="31930"/>
    <n v="31930"/>
    <n v="38.802737999999998"/>
    <n v="-77.082463000000004"/>
    <n v="38.802737999999998"/>
    <n v="-77.082463000000004"/>
    <x v="0"/>
    <x v="461"/>
    <n v="5717"/>
  </r>
  <r>
    <s v="F25927"/>
    <x v="2"/>
    <d v="2021-10-04T17:37:02"/>
    <d v="2021-10-04T18:04:31"/>
    <n v="31930"/>
    <n v="31930"/>
    <n v="38.802737999999998"/>
    <n v="-77.082463000000004"/>
    <n v="38.802737999999998"/>
    <n v="-77.082463000000004"/>
    <x v="1"/>
    <x v="326"/>
    <n v="5718"/>
  </r>
  <r>
    <s v="F25928"/>
    <x v="0"/>
    <d v="2021-10-02T13:43:35"/>
    <d v="2021-10-02T14:36:32"/>
    <n v="31930"/>
    <n v="31930"/>
    <n v="38.802737999999998"/>
    <n v="-77.082463000000004"/>
    <n v="38.802737999999998"/>
    <n v="-77.082463000000004"/>
    <x v="1"/>
    <x v="436"/>
    <n v="5719"/>
  </r>
  <r>
    <s v="F25929"/>
    <x v="0"/>
    <d v="2021-10-02T11:13:37"/>
    <d v="2021-10-02T11:33:41"/>
    <n v="31930"/>
    <n v="31930"/>
    <n v="38.802737999999998"/>
    <n v="-77.082463000000004"/>
    <n v="38.802737999999998"/>
    <n v="-77.082463000000004"/>
    <x v="1"/>
    <x v="343"/>
    <n v="5720"/>
  </r>
  <r>
    <s v="F25930"/>
    <x v="2"/>
    <d v="2021-10-04T17:37:01"/>
    <d v="2021-10-04T18:04:19"/>
    <n v="31930"/>
    <n v="31930"/>
    <n v="38.802737999999998"/>
    <n v="-77.082463000000004"/>
    <n v="38.802737999999998"/>
    <n v="-77.082463000000004"/>
    <x v="1"/>
    <x v="154"/>
    <n v="5721"/>
  </r>
  <r>
    <s v="F25931"/>
    <x v="1"/>
    <d v="2021-10-21T10:27:19"/>
    <d v="2021-10-21T11:32:46"/>
    <n v="31930"/>
    <n v="31930"/>
    <n v="38.802751000000001"/>
    <n v="-77.082560000000001"/>
    <n v="38.802785999999998"/>
    <n v="-77.082559000000003"/>
    <x v="1"/>
    <x v="412"/>
    <n v="5722"/>
  </r>
  <r>
    <s v="F25932"/>
    <x v="0"/>
    <d v="2021-10-06T12:46:48"/>
    <d v="2021-10-06T12:49:50"/>
    <n v="31930"/>
    <n v="31930"/>
    <n v="38.802737999999998"/>
    <n v="-77.082463000000004"/>
    <n v="38.802737999999998"/>
    <n v="-77.082463000000004"/>
    <x v="1"/>
    <x v="657"/>
    <n v="5723"/>
  </r>
  <r>
    <s v="F25933"/>
    <x v="0"/>
    <d v="2021-10-05T18:11:06"/>
    <d v="2021-10-05T18:35:06"/>
    <n v="31930"/>
    <n v="31930"/>
    <n v="38.802737999999998"/>
    <n v="-77.082463000000004"/>
    <n v="38.802737999999998"/>
    <n v="-77.082463000000004"/>
    <x v="1"/>
    <x v="608"/>
    <n v="5724"/>
  </r>
  <r>
    <s v="F25934"/>
    <x v="2"/>
    <d v="2021-10-03T16:19:09"/>
    <d v="2021-10-03T16:45:43"/>
    <n v="31930"/>
    <n v="31930"/>
    <n v="38.802737999999998"/>
    <n v="-77.082463000000004"/>
    <n v="38.802737999999998"/>
    <n v="-77.082463000000004"/>
    <x v="1"/>
    <x v="115"/>
    <n v="5725"/>
  </r>
  <r>
    <s v="F25935"/>
    <x v="0"/>
    <d v="2021-10-28T12:38:55"/>
    <d v="2021-10-28T13:36:15"/>
    <n v="31930"/>
    <n v="31930"/>
    <n v="38.802737999999998"/>
    <n v="-77.082463000000004"/>
    <n v="38.802737999999998"/>
    <n v="-77.082463000000004"/>
    <x v="1"/>
    <x v="339"/>
    <n v="5726"/>
  </r>
  <r>
    <s v="F25936"/>
    <x v="0"/>
    <d v="2021-10-30T10:57:07"/>
    <d v="2021-10-30T11:11:39"/>
    <n v="31930"/>
    <n v="31930"/>
    <n v="38.802737999999998"/>
    <n v="-77.082463000000004"/>
    <n v="38.802737999999998"/>
    <n v="-77.082463000000004"/>
    <x v="1"/>
    <x v="155"/>
    <n v="5727"/>
  </r>
  <r>
    <s v="F25937"/>
    <x v="0"/>
    <d v="2021-10-16T07:57:20"/>
    <d v="2021-10-16T10:13:26"/>
    <n v="31930"/>
    <n v="31930"/>
    <n v="38.802737999999998"/>
    <n v="-77.082463000000004"/>
    <n v="38.802737999999998"/>
    <n v="-77.082463000000004"/>
    <x v="1"/>
    <x v="317"/>
    <n v="5728"/>
  </r>
  <r>
    <s v="F25938"/>
    <x v="2"/>
    <d v="2021-10-10T17:37:51"/>
    <d v="2021-10-10T20:14:14"/>
    <n v="31930"/>
    <n v="31930"/>
    <n v="38.802737999999998"/>
    <n v="-77.082463000000004"/>
    <n v="38.802737999999998"/>
    <n v="-77.082463000000004"/>
    <x v="1"/>
    <x v="564"/>
    <n v="5729"/>
  </r>
  <r>
    <s v="F25939"/>
    <x v="0"/>
    <d v="2021-10-19T17:24:34"/>
    <d v="2021-10-19T17:43:09"/>
    <n v="31930"/>
    <n v="31930"/>
    <n v="38.802737999999998"/>
    <n v="-77.082463000000004"/>
    <n v="38.802737999999998"/>
    <n v="-77.082463000000004"/>
    <x v="0"/>
    <x v="423"/>
    <n v="5730"/>
  </r>
  <r>
    <s v="F25940"/>
    <x v="0"/>
    <d v="2021-10-16T23:59:10"/>
    <d v="2021-10-17T00:05:09"/>
    <n v="31082"/>
    <n v="31930"/>
    <n v="38.801110999999999"/>
    <n v="-77.068951999999996"/>
    <n v="38.802737999999998"/>
    <n v="-77.082463000000004"/>
    <x v="0"/>
    <x v="415"/>
    <n v="5731"/>
  </r>
  <r>
    <s v="F25941"/>
    <x v="2"/>
    <d v="2021-10-15T18:19:22"/>
    <d v="2021-10-15T18:26:32"/>
    <n v="31082"/>
    <n v="31930"/>
    <n v="38.801110999999999"/>
    <n v="-77.068951999999996"/>
    <n v="38.802737999999998"/>
    <n v="-77.082463000000004"/>
    <x v="1"/>
    <x v="111"/>
    <n v="5732"/>
  </r>
  <r>
    <s v="F25942"/>
    <x v="0"/>
    <d v="2021-10-23T09:59:15"/>
    <d v="2021-10-23T10:09:58"/>
    <n v="31082"/>
    <n v="31930"/>
    <n v="38.801110999999999"/>
    <n v="-77.068951999999996"/>
    <n v="38.802737999999998"/>
    <n v="-77.082463000000004"/>
    <x v="0"/>
    <x v="571"/>
    <n v="5733"/>
  </r>
  <r>
    <s v="F25943"/>
    <x v="0"/>
    <d v="2021-10-09T16:28:25"/>
    <d v="2021-10-09T16:34:45"/>
    <n v="31082"/>
    <n v="31930"/>
    <n v="38.801110999999999"/>
    <n v="-77.068951999999996"/>
    <n v="38.802737999999998"/>
    <n v="-77.082463000000004"/>
    <x v="1"/>
    <x v="410"/>
    <n v="5734"/>
  </r>
  <r>
    <s v="F25944"/>
    <x v="0"/>
    <d v="2021-10-03T19:27:48"/>
    <d v="2021-10-03T19:35:01"/>
    <n v="31082"/>
    <n v="31930"/>
    <n v="38.801110999999999"/>
    <n v="-77.068951999999996"/>
    <n v="38.802737999999998"/>
    <n v="-77.082463000000004"/>
    <x v="0"/>
    <x v="639"/>
    <n v="5735"/>
  </r>
  <r>
    <s v="F25945"/>
    <x v="0"/>
    <d v="2021-10-02T18:53:43"/>
    <d v="2021-10-02T18:59:50"/>
    <n v="31082"/>
    <n v="31930"/>
    <n v="38.801110999999999"/>
    <n v="-77.068951999999996"/>
    <n v="38.802737999999998"/>
    <n v="-77.082463000000004"/>
    <x v="1"/>
    <x v="81"/>
    <n v="5736"/>
  </r>
  <r>
    <s v="F25946"/>
    <x v="0"/>
    <d v="2021-10-30T10:34:05"/>
    <d v="2021-10-30T10:38:23"/>
    <n v="31082"/>
    <n v="31930"/>
    <n v="38.801110999999999"/>
    <n v="-77.068951999999996"/>
    <n v="38.802737999999998"/>
    <n v="-77.082463000000004"/>
    <x v="0"/>
    <x v="600"/>
    <n v="5737"/>
  </r>
  <r>
    <s v="F25947"/>
    <x v="0"/>
    <d v="2021-10-14T06:22:38"/>
    <d v="2021-10-14T06:43:34"/>
    <n v="31082"/>
    <n v="31930"/>
    <n v="38.801110999999999"/>
    <n v="-77.068951999999996"/>
    <n v="38.802737999999998"/>
    <n v="-77.082463000000004"/>
    <x v="0"/>
    <x v="513"/>
    <n v="5738"/>
  </r>
  <r>
    <s v="F25948"/>
    <x v="2"/>
    <d v="2021-10-15T18:18:52"/>
    <d v="2021-10-15T18:26:21"/>
    <n v="31082"/>
    <n v="31930"/>
    <n v="38.801110999999999"/>
    <n v="-77.068951999999996"/>
    <n v="38.802737999999998"/>
    <n v="-77.082463000000004"/>
    <x v="1"/>
    <x v="211"/>
    <n v="5739"/>
  </r>
  <r>
    <s v="F25949"/>
    <x v="0"/>
    <d v="2021-10-22T19:33:16"/>
    <d v="2021-10-22T19:33:21"/>
    <n v="31082"/>
    <n v="31082"/>
    <n v="38.801110999999999"/>
    <n v="-77.068951999999996"/>
    <n v="38.801110999999999"/>
    <n v="-77.068951999999996"/>
    <x v="0"/>
    <x v="3"/>
    <n v="5740"/>
  </r>
  <r>
    <s v="F25950"/>
    <x v="0"/>
    <d v="2021-10-16T12:08:13"/>
    <d v="2021-10-16T12:19:06"/>
    <n v="32081"/>
    <n v="32079"/>
    <n v="39.062190000000001"/>
    <n v="-77.129234999999994"/>
    <n v="39.048729999999999"/>
    <n v="-77.125699999999995"/>
    <x v="0"/>
    <x v="489"/>
    <n v="5741"/>
  </r>
  <r>
    <s v="F25951"/>
    <x v="2"/>
    <d v="2021-10-09T13:28:49"/>
    <d v="2021-10-09T14:20:20"/>
    <n v="32079"/>
    <n v="32079"/>
    <n v="39.048729999999999"/>
    <n v="-77.125699999999995"/>
    <n v="39.048729999999999"/>
    <n v="-77.125699999999995"/>
    <x v="1"/>
    <x v="261"/>
    <n v="5742"/>
  </r>
  <r>
    <s v="F25952"/>
    <x v="0"/>
    <d v="2021-10-24T17:26:48"/>
    <d v="2021-10-24T18:11:45"/>
    <n v="32079"/>
    <n v="32079"/>
    <n v="39.048729999999999"/>
    <n v="-77.125699999999995"/>
    <n v="39.048729999999999"/>
    <n v="-77.125699999999995"/>
    <x v="1"/>
    <x v="525"/>
    <n v="5743"/>
  </r>
  <r>
    <s v="F25953"/>
    <x v="0"/>
    <d v="2021-10-19T07:16:49"/>
    <d v="2021-10-19T07:33:14"/>
    <n v="32079"/>
    <n v="32079"/>
    <n v="39.048729999999999"/>
    <n v="-77.125699999999995"/>
    <n v="39.048729999999999"/>
    <n v="-77.125699999999995"/>
    <x v="1"/>
    <x v="198"/>
    <n v="5744"/>
  </r>
  <r>
    <s v="F25954"/>
    <x v="0"/>
    <d v="2021-10-11T10:09:10"/>
    <d v="2021-10-11T10:26:44"/>
    <n v="32079"/>
    <n v="32079"/>
    <n v="39.048729999999999"/>
    <n v="-77.125699999999995"/>
    <n v="39.048729999999999"/>
    <n v="-77.125699999999995"/>
    <x v="0"/>
    <x v="171"/>
    <n v="5745"/>
  </r>
  <r>
    <s v="F25955"/>
    <x v="2"/>
    <d v="2021-10-09T13:29:57"/>
    <d v="2021-10-09T14:20:39"/>
    <n v="32079"/>
    <n v="32079"/>
    <n v="39.048729999999999"/>
    <n v="-77.125699999999995"/>
    <n v="39.048729999999999"/>
    <n v="-77.125699999999995"/>
    <x v="1"/>
    <x v="46"/>
    <n v="5746"/>
  </r>
  <r>
    <s v="F25956"/>
    <x v="0"/>
    <d v="2021-10-06T09:16:20"/>
    <d v="2021-10-06T09:24:25"/>
    <n v="32077"/>
    <n v="32079"/>
    <n v="39.049765000000001"/>
    <n v="-77.113680000000002"/>
    <n v="39.048729999999999"/>
    <n v="-77.125699999999995"/>
    <x v="1"/>
    <x v="313"/>
    <n v="5747"/>
  </r>
  <r>
    <s v="F25957"/>
    <x v="0"/>
    <d v="2021-10-14T09:11:13"/>
    <d v="2021-10-14T09:18:32"/>
    <n v="32077"/>
    <n v="32079"/>
    <n v="39.049765000000001"/>
    <n v="-77.113680000000002"/>
    <n v="39.048729999999999"/>
    <n v="-77.125699999999995"/>
    <x v="0"/>
    <x v="347"/>
    <n v="5748"/>
  </r>
  <r>
    <s v="F25958"/>
    <x v="1"/>
    <d v="2021-10-07T09:31:00"/>
    <d v="2021-10-07T09:37:12"/>
    <n v="32077"/>
    <n v="32079"/>
    <n v="39.049807000000001"/>
    <n v="-77.113615999999993"/>
    <n v="39.048650000000002"/>
    <n v="-77.125563"/>
    <x v="1"/>
    <x v="382"/>
    <n v="5749"/>
  </r>
  <r>
    <s v="F25959"/>
    <x v="0"/>
    <d v="2021-10-01T07:48:35"/>
    <d v="2021-10-01T07:56:21"/>
    <n v="32077"/>
    <n v="32079"/>
    <n v="39.049765000000001"/>
    <n v="-77.113680000000002"/>
    <n v="39.048729999999999"/>
    <n v="-77.125699999999995"/>
    <x v="0"/>
    <x v="207"/>
    <n v="5750"/>
  </r>
  <r>
    <s v="F25960"/>
    <x v="0"/>
    <d v="2021-10-04T08:00:58"/>
    <d v="2021-10-04T08:05:37"/>
    <n v="32077"/>
    <n v="32079"/>
    <n v="39.049765000000001"/>
    <n v="-77.113680000000002"/>
    <n v="39.048729999999999"/>
    <n v="-77.125699999999995"/>
    <x v="0"/>
    <x v="107"/>
    <n v="5751"/>
  </r>
  <r>
    <s v="F25961"/>
    <x v="0"/>
    <d v="2021-10-13T09:16:23"/>
    <d v="2021-10-13T09:22:39"/>
    <n v="32077"/>
    <n v="32079"/>
    <n v="39.049765000000001"/>
    <n v="-77.113680000000002"/>
    <n v="39.048729999999999"/>
    <n v="-77.125699999999995"/>
    <x v="1"/>
    <x v="571"/>
    <n v="5752"/>
  </r>
  <r>
    <s v="F25962"/>
    <x v="0"/>
    <d v="2021-10-25T09:22:57"/>
    <d v="2021-10-25T09:28:52"/>
    <n v="32077"/>
    <n v="32079"/>
    <n v="39.049765000000001"/>
    <n v="-77.113680000000002"/>
    <n v="39.048729999999999"/>
    <n v="-77.125699999999995"/>
    <x v="0"/>
    <x v="311"/>
    <n v="5753"/>
  </r>
  <r>
    <s v="F25963"/>
    <x v="0"/>
    <d v="2021-10-04T09:09:41"/>
    <d v="2021-10-04T09:16:27"/>
    <n v="32077"/>
    <n v="32079"/>
    <n v="39.049765000000001"/>
    <n v="-77.113680000000002"/>
    <n v="39.048729999999999"/>
    <n v="-77.125699999999995"/>
    <x v="1"/>
    <x v="26"/>
    <n v="5754"/>
  </r>
  <r>
    <s v="F25964"/>
    <x v="0"/>
    <d v="2021-10-19T07:48:28"/>
    <d v="2021-10-19T07:53:13"/>
    <n v="32077"/>
    <n v="32079"/>
    <n v="39.049765000000001"/>
    <n v="-77.113680000000002"/>
    <n v="39.048729999999999"/>
    <n v="-77.125699999999995"/>
    <x v="0"/>
    <x v="571"/>
    <n v="5755"/>
  </r>
  <r>
    <s v="F25965"/>
    <x v="0"/>
    <d v="2021-10-22T16:40:37"/>
    <d v="2021-10-22T16:51:41"/>
    <n v="32078"/>
    <n v="32079"/>
    <n v="39.043170000000003"/>
    <n v="-77.113500000000002"/>
    <n v="39.048729999999999"/>
    <n v="-77.125699999999995"/>
    <x v="0"/>
    <x v="474"/>
    <n v="5756"/>
  </r>
  <r>
    <s v="F25966"/>
    <x v="1"/>
    <d v="2021-10-31T21:12:09"/>
    <d v="2021-10-31T21:19:05"/>
    <n v="32078"/>
    <n v="32079"/>
    <n v="39.043218000000003"/>
    <n v="-77.113495"/>
    <n v="39.048628000000001"/>
    <n v="-77.125523999999999"/>
    <x v="1"/>
    <x v="277"/>
    <n v="5757"/>
  </r>
  <r>
    <s v="F25967"/>
    <x v="0"/>
    <d v="2021-10-01T18:47:17"/>
    <d v="2021-10-01T18:58:54"/>
    <n v="32078"/>
    <n v="32079"/>
    <n v="39.043170000000003"/>
    <n v="-77.113500000000002"/>
    <n v="39.048729999999999"/>
    <n v="-77.125699999999995"/>
    <x v="1"/>
    <x v="213"/>
    <n v="5758"/>
  </r>
  <r>
    <s v="F25968"/>
    <x v="1"/>
    <d v="2021-10-22T15:01:22"/>
    <d v="2021-10-22T15:22:56"/>
    <n v="32078"/>
    <n v="32079"/>
    <n v="39.043244000000001"/>
    <n v="-77.113417999999996"/>
    <n v="39.048622000000002"/>
    <n v="-77.125488000000004"/>
    <x v="1"/>
    <x v="293"/>
    <n v="5759"/>
  </r>
  <r>
    <s v="F25969"/>
    <x v="1"/>
    <d v="2021-10-27T15:37:11"/>
    <d v="2021-10-27T15:46:00"/>
    <n v="32078"/>
    <n v="32079"/>
    <n v="39.043121999999997"/>
    <n v="-77.113500999999999"/>
    <n v="39.048625999999999"/>
    <n v="-77.125504000000006"/>
    <x v="1"/>
    <x v="612"/>
    <n v="5760"/>
  </r>
  <r>
    <s v="F25970"/>
    <x v="1"/>
    <d v="2021-10-21T15:38:17"/>
    <d v="2021-10-21T15:48:58"/>
    <n v="32078"/>
    <n v="32079"/>
    <n v="39.043205"/>
    <n v="-77.113435999999993"/>
    <n v="39.048631"/>
    <n v="-77.125536999999994"/>
    <x v="1"/>
    <x v="83"/>
    <n v="5761"/>
  </r>
  <r>
    <s v="F25971"/>
    <x v="0"/>
    <d v="2021-10-18T17:48:22"/>
    <d v="2021-10-18T17:59:00"/>
    <n v="32078"/>
    <n v="32079"/>
    <n v="39.043170000000003"/>
    <n v="-77.113500000000002"/>
    <n v="39.048729999999999"/>
    <n v="-77.125699999999995"/>
    <x v="1"/>
    <x v="300"/>
    <n v="5762"/>
  </r>
  <r>
    <s v="F25972"/>
    <x v="0"/>
    <d v="2021-10-11T16:26:04"/>
    <d v="2021-10-11T16:33:51"/>
    <n v="32078"/>
    <n v="32079"/>
    <n v="39.043170000000003"/>
    <n v="-77.113500000000002"/>
    <n v="39.048729999999999"/>
    <n v="-77.125699999999995"/>
    <x v="1"/>
    <x v="625"/>
    <n v="5763"/>
  </r>
  <r>
    <s v="F25973"/>
    <x v="0"/>
    <d v="2021-10-05T15:00:23"/>
    <d v="2021-10-05T15:11:14"/>
    <n v="32078"/>
    <n v="32079"/>
    <n v="39.043170000000003"/>
    <n v="-77.113500000000002"/>
    <n v="39.048729999999999"/>
    <n v="-77.125699999999995"/>
    <x v="1"/>
    <x v="45"/>
    <n v="5764"/>
  </r>
  <r>
    <s v="F25974"/>
    <x v="1"/>
    <d v="2021-10-20T17:52:48"/>
    <d v="2021-10-20T18:01:27"/>
    <n v="32078"/>
    <n v="32079"/>
    <n v="39.043239"/>
    <n v="-77.113480999999993"/>
    <n v="39.048665999999997"/>
    <n v="-77.125427999999999"/>
    <x v="1"/>
    <x v="267"/>
    <n v="5765"/>
  </r>
  <r>
    <s v="F25975"/>
    <x v="0"/>
    <d v="2021-10-20T15:04:12"/>
    <d v="2021-10-20T15:37:44"/>
    <n v="32039"/>
    <n v="32079"/>
    <n v="38.999634"/>
    <n v="-77.109646999999995"/>
    <n v="39.048729999999999"/>
    <n v="-77.125699999999995"/>
    <x v="0"/>
    <x v="180"/>
    <n v="5766"/>
  </r>
  <r>
    <s v="F25976"/>
    <x v="0"/>
    <d v="2021-10-14T15:57:17"/>
    <d v="2021-10-14T16:27:45"/>
    <n v="32039"/>
    <n v="32079"/>
    <n v="38.999634"/>
    <n v="-77.109646999999995"/>
    <n v="39.048729999999999"/>
    <n v="-77.125699999999995"/>
    <x v="0"/>
    <x v="67"/>
    <n v="5767"/>
  </r>
  <r>
    <s v="F25977"/>
    <x v="0"/>
    <d v="2021-10-03T08:26:27"/>
    <d v="2021-10-03T08:58:57"/>
    <n v="31325"/>
    <n v="31034"/>
    <n v="38.912613999999998"/>
    <n v="-77.074323000000007"/>
    <n v="38.882629000000001"/>
    <n v="-77.109365999999994"/>
    <x v="1"/>
    <x v="265"/>
    <n v="5768"/>
  </r>
  <r>
    <s v="F25978"/>
    <x v="0"/>
    <d v="2021-10-19T19:59:03"/>
    <d v="2021-10-19T20:28:26"/>
    <n v="31325"/>
    <n v="31034"/>
    <n v="38.912613999999998"/>
    <n v="-77.074323000000007"/>
    <n v="38.882629000000001"/>
    <n v="-77.109365999999994"/>
    <x v="1"/>
    <x v="279"/>
    <n v="5769"/>
  </r>
  <r>
    <s v="F25979"/>
    <x v="0"/>
    <d v="2021-10-02T07:45:19"/>
    <d v="2021-10-02T08:12:25"/>
    <n v="31325"/>
    <n v="31034"/>
    <n v="38.912613999999998"/>
    <n v="-77.074323000000007"/>
    <n v="38.882629000000001"/>
    <n v="-77.109365999999994"/>
    <x v="1"/>
    <x v="650"/>
    <n v="5770"/>
  </r>
  <r>
    <s v="F25980"/>
    <x v="0"/>
    <d v="2021-10-09T22:26:22"/>
    <d v="2021-10-09T22:48:50"/>
    <n v="31275"/>
    <n v="31023"/>
    <n v="38.901755000000001"/>
    <n v="-77.051084000000003"/>
    <n v="38.885801000000001"/>
    <n v="-77.097745000000003"/>
    <x v="0"/>
    <x v="635"/>
    <n v="5771"/>
  </r>
  <r>
    <s v="F25981"/>
    <x v="0"/>
    <d v="2021-10-14T17:17:03"/>
    <d v="2021-10-14T17:42:25"/>
    <n v="32606"/>
    <n v="31023"/>
    <n v="38.878084999999999"/>
    <n v="-77.153953000000001"/>
    <n v="38.885801000000001"/>
    <n v="-77.097745000000003"/>
    <x v="0"/>
    <x v="143"/>
    <n v="5772"/>
  </r>
  <r>
    <s v="F25982"/>
    <x v="0"/>
    <d v="2021-10-07T17:38:57"/>
    <d v="2021-10-07T18:04:05"/>
    <n v="32606"/>
    <n v="31023"/>
    <n v="38.878084999999999"/>
    <n v="-77.153953000000001"/>
    <n v="38.885801000000001"/>
    <n v="-77.097745000000003"/>
    <x v="0"/>
    <x v="132"/>
    <n v="5773"/>
  </r>
  <r>
    <s v="F25983"/>
    <x v="0"/>
    <d v="2021-10-19T16:38:24"/>
    <d v="2021-10-19T17:00:39"/>
    <n v="32606"/>
    <n v="31023"/>
    <n v="38.878084999999999"/>
    <n v="-77.153953000000001"/>
    <n v="38.885801000000001"/>
    <n v="-77.097745000000003"/>
    <x v="0"/>
    <x v="28"/>
    <n v="5774"/>
  </r>
  <r>
    <s v="F25984"/>
    <x v="0"/>
    <d v="2021-10-21T16:50:49"/>
    <d v="2021-10-21T17:12:19"/>
    <n v="32606"/>
    <n v="31023"/>
    <n v="38.878084999999999"/>
    <n v="-77.153953000000001"/>
    <n v="38.885801000000001"/>
    <n v="-77.097745000000003"/>
    <x v="0"/>
    <x v="367"/>
    <n v="5775"/>
  </r>
  <r>
    <s v="F25985"/>
    <x v="0"/>
    <d v="2021-10-22T10:21:40"/>
    <d v="2021-10-22T10:52:53"/>
    <n v="32605"/>
    <n v="31034"/>
    <n v="38.883600999999999"/>
    <n v="-77.173438000000004"/>
    <n v="38.882629000000001"/>
    <n v="-77.109365999999994"/>
    <x v="1"/>
    <x v="211"/>
    <n v="5776"/>
  </r>
  <r>
    <s v="F25986"/>
    <x v="0"/>
    <d v="2021-10-22T10:21:49"/>
    <d v="2021-10-22T10:52:46"/>
    <n v="32605"/>
    <n v="31034"/>
    <n v="38.883600999999999"/>
    <n v="-77.173438000000004"/>
    <n v="38.882629000000001"/>
    <n v="-77.109365999999994"/>
    <x v="1"/>
    <x v="271"/>
    <n v="5777"/>
  </r>
  <r>
    <s v="F25987"/>
    <x v="0"/>
    <d v="2021-10-12T18:16:29"/>
    <d v="2021-10-12T18:27:54"/>
    <n v="31016"/>
    <n v="31023"/>
    <n v="38.893438000000003"/>
    <n v="-77.076389000000006"/>
    <n v="38.885801000000001"/>
    <n v="-77.097745000000003"/>
    <x v="0"/>
    <x v="72"/>
    <n v="5778"/>
  </r>
  <r>
    <s v="F25988"/>
    <x v="0"/>
    <d v="2021-10-24T11:51:14"/>
    <d v="2021-10-24T11:59:51"/>
    <n v="31021"/>
    <n v="31034"/>
    <n v="38.888100000000001"/>
    <n v="-77.09308"/>
    <n v="38.882629000000001"/>
    <n v="-77.109365999999994"/>
    <x v="1"/>
    <x v="194"/>
    <n v="5779"/>
  </r>
  <r>
    <s v="F25989"/>
    <x v="1"/>
    <d v="2021-10-09T13:48:56"/>
    <d v="2021-10-09T15:01:42"/>
    <n v="31021"/>
    <n v="31034"/>
    <n v="38.888052999999999"/>
    <n v="-77.093078000000006"/>
    <n v="38.882765999999997"/>
    <n v="-77.109166999999999"/>
    <x v="1"/>
    <x v="513"/>
    <n v="5780"/>
  </r>
  <r>
    <s v="F25990"/>
    <x v="0"/>
    <d v="2021-10-24T11:51:14"/>
    <d v="2021-10-24T11:59:59"/>
    <n v="31021"/>
    <n v="31034"/>
    <n v="38.888100000000001"/>
    <n v="-77.09308"/>
    <n v="38.882629000000001"/>
    <n v="-77.109365999999994"/>
    <x v="1"/>
    <x v="311"/>
    <n v="5781"/>
  </r>
  <r>
    <s v="F25991"/>
    <x v="0"/>
    <d v="2021-10-10T18:54:10"/>
    <d v="2021-10-10T19:01:56"/>
    <n v="31021"/>
    <n v="31034"/>
    <n v="38.888100000000001"/>
    <n v="-77.09308"/>
    <n v="38.882629000000001"/>
    <n v="-77.109365999999994"/>
    <x v="1"/>
    <x v="315"/>
    <n v="5782"/>
  </r>
  <r>
    <s v="F25992"/>
    <x v="0"/>
    <d v="2021-10-21T13:46:16"/>
    <d v="2021-10-21T13:50:14"/>
    <n v="31021"/>
    <n v="31023"/>
    <n v="38.888100000000001"/>
    <n v="-77.09308"/>
    <n v="38.885801000000001"/>
    <n v="-77.097745000000003"/>
    <x v="0"/>
    <x v="540"/>
    <n v="5783"/>
  </r>
  <r>
    <s v="F25993"/>
    <x v="0"/>
    <d v="2021-10-22T17:08:50"/>
    <d v="2021-10-22T17:16:16"/>
    <n v="31021"/>
    <n v="31034"/>
    <n v="38.888100000000001"/>
    <n v="-77.09308"/>
    <n v="38.882629000000001"/>
    <n v="-77.109365999999994"/>
    <x v="0"/>
    <x v="260"/>
    <n v="5784"/>
  </r>
  <r>
    <s v="F25994"/>
    <x v="0"/>
    <d v="2021-10-02T13:00:18"/>
    <d v="2021-10-02T13:11:05"/>
    <n v="31021"/>
    <n v="31034"/>
    <n v="38.888100000000001"/>
    <n v="-77.09308"/>
    <n v="38.882629000000001"/>
    <n v="-77.109365999999994"/>
    <x v="1"/>
    <x v="475"/>
    <n v="5785"/>
  </r>
  <r>
    <s v="F25995"/>
    <x v="0"/>
    <d v="2021-10-19T17:49:42"/>
    <d v="2021-10-19T17:58:31"/>
    <n v="31021"/>
    <n v="31034"/>
    <n v="38.888100000000001"/>
    <n v="-77.09308"/>
    <n v="38.882629000000001"/>
    <n v="-77.109365999999994"/>
    <x v="0"/>
    <x v="335"/>
    <n v="5786"/>
  </r>
  <r>
    <s v="F25996"/>
    <x v="0"/>
    <d v="2021-10-13T21:16:16"/>
    <d v="2021-10-13T21:30:09"/>
    <n v="31021"/>
    <n v="31034"/>
    <n v="38.888100000000001"/>
    <n v="-77.09308"/>
    <n v="38.882629000000001"/>
    <n v="-77.109365999999994"/>
    <x v="1"/>
    <x v="658"/>
    <n v="5787"/>
  </r>
  <r>
    <s v="F25997"/>
    <x v="0"/>
    <d v="2021-10-08T22:10:40"/>
    <d v="2021-10-08T22:23:52"/>
    <n v="31029"/>
    <n v="31034"/>
    <n v="38.896923000000001"/>
    <n v="-77.086501999999996"/>
    <n v="38.882629000000001"/>
    <n v="-77.109365999999994"/>
    <x v="0"/>
    <x v="29"/>
    <n v="5788"/>
  </r>
  <r>
    <s v="F25998"/>
    <x v="0"/>
    <d v="2021-10-01T15:30:39"/>
    <d v="2021-10-01T15:38:40"/>
    <n v="31029"/>
    <n v="31023"/>
    <n v="38.896923000000001"/>
    <n v="-77.086501999999996"/>
    <n v="38.885801000000001"/>
    <n v="-77.097745000000003"/>
    <x v="0"/>
    <x v="343"/>
    <n v="5789"/>
  </r>
  <r>
    <s v="F25999"/>
    <x v="0"/>
    <d v="2021-10-19T20:05:09"/>
    <d v="2021-10-19T20:13:44"/>
    <n v="31029"/>
    <n v="31023"/>
    <n v="38.896923000000001"/>
    <n v="-77.086501999999996"/>
    <n v="38.885801000000001"/>
    <n v="-77.097745000000003"/>
    <x v="0"/>
    <x v="370"/>
    <n v="5790"/>
  </r>
  <r>
    <s v="F26000"/>
    <x v="0"/>
    <d v="2021-10-31T15:56:45"/>
    <d v="2021-10-31T16:18:14"/>
    <n v="31029"/>
    <n v="31034"/>
    <n v="38.896923000000001"/>
    <n v="-77.086501999999996"/>
    <n v="38.882629000000001"/>
    <n v="-77.109365999999994"/>
    <x v="1"/>
    <x v="169"/>
    <n v="5791"/>
  </r>
  <r>
    <s v="F26001"/>
    <x v="0"/>
    <d v="2021-10-26T16:06:27"/>
    <d v="2021-10-26T16:15:53"/>
    <n v="31029"/>
    <n v="31023"/>
    <n v="38.896923000000001"/>
    <n v="-77.086501999999996"/>
    <n v="38.885801000000001"/>
    <n v="-77.097745000000003"/>
    <x v="0"/>
    <x v="548"/>
    <n v="5792"/>
  </r>
  <r>
    <s v="F26002"/>
    <x v="0"/>
    <d v="2021-10-17T09:55:55"/>
    <d v="2021-10-17T10:13:57"/>
    <n v="31905"/>
    <n v="31023"/>
    <n v="38.880991999999999"/>
    <n v="-77.135271000000003"/>
    <n v="38.885801000000001"/>
    <n v="-77.097745000000003"/>
    <x v="0"/>
    <x v="92"/>
    <n v="5793"/>
  </r>
  <r>
    <s v="F26003"/>
    <x v="0"/>
    <d v="2021-10-07T09:09:04"/>
    <d v="2021-10-07T09:11:28"/>
    <n v="31040"/>
    <n v="31023"/>
    <n v="38.884616000000001"/>
    <n v="-77.101079999999996"/>
    <n v="38.885801000000001"/>
    <n v="-77.097745000000003"/>
    <x v="0"/>
    <x v="34"/>
    <n v="5794"/>
  </r>
  <r>
    <s v="F26004"/>
    <x v="0"/>
    <d v="2021-10-31T21:56:28"/>
    <d v="2021-10-31T22:02:57"/>
    <n v="31040"/>
    <n v="31034"/>
    <n v="38.884616000000001"/>
    <n v="-77.101079999999996"/>
    <n v="38.882629000000001"/>
    <n v="-77.109365999999994"/>
    <x v="1"/>
    <x v="254"/>
    <n v="5795"/>
  </r>
  <r>
    <s v="F26005"/>
    <x v="0"/>
    <d v="2021-10-04T14:37:11"/>
    <d v="2021-10-04T14:40:22"/>
    <n v="31040"/>
    <n v="31034"/>
    <n v="38.884616000000001"/>
    <n v="-77.101079999999996"/>
    <n v="38.882629000000001"/>
    <n v="-77.109365999999994"/>
    <x v="0"/>
    <x v="223"/>
    <n v="5796"/>
  </r>
  <r>
    <s v="F26006"/>
    <x v="0"/>
    <d v="2021-10-19T18:40:51"/>
    <d v="2021-10-19T18:44:19"/>
    <n v="31040"/>
    <n v="31034"/>
    <n v="38.884616000000001"/>
    <n v="-77.101079999999996"/>
    <n v="38.882629000000001"/>
    <n v="-77.109365999999994"/>
    <x v="0"/>
    <x v="176"/>
    <n v="5797"/>
  </r>
  <r>
    <s v="F26007"/>
    <x v="2"/>
    <d v="2021-10-16T12:56:29"/>
    <d v="2021-10-16T14:02:03"/>
    <n v="31040"/>
    <n v="31023"/>
    <n v="38.884616000000001"/>
    <n v="-77.101079999999996"/>
    <n v="38.885801000000001"/>
    <n v="-77.097745000000003"/>
    <x v="1"/>
    <x v="383"/>
    <n v="5798"/>
  </r>
  <r>
    <s v="F26008"/>
    <x v="0"/>
    <d v="2021-10-30T12:22:37"/>
    <d v="2021-10-30T12:23:50"/>
    <n v="31040"/>
    <n v="31023"/>
    <n v="38.884616000000001"/>
    <n v="-77.101079999999996"/>
    <n v="38.885801000000001"/>
    <n v="-77.097745000000003"/>
    <x v="0"/>
    <x v="285"/>
    <n v="5799"/>
  </r>
  <r>
    <s v="F26009"/>
    <x v="0"/>
    <d v="2021-10-16T12:54:23"/>
    <d v="2021-10-16T14:02:04"/>
    <n v="31040"/>
    <n v="31023"/>
    <n v="38.884616000000001"/>
    <n v="-77.101079999999996"/>
    <n v="38.885801000000001"/>
    <n v="-77.097745000000003"/>
    <x v="1"/>
    <x v="533"/>
    <n v="5800"/>
  </r>
  <r>
    <s v="F26010"/>
    <x v="0"/>
    <d v="2021-10-30T13:47:21"/>
    <d v="2021-10-30T13:51:06"/>
    <n v="31040"/>
    <n v="31023"/>
    <n v="38.884616000000001"/>
    <n v="-77.101079999999996"/>
    <n v="38.885801000000001"/>
    <n v="-77.097745000000003"/>
    <x v="0"/>
    <x v="53"/>
    <n v="5801"/>
  </r>
  <r>
    <s v="F26011"/>
    <x v="0"/>
    <d v="2021-10-10T00:31:03"/>
    <d v="2021-10-10T00:33:09"/>
    <n v="31040"/>
    <n v="31023"/>
    <n v="38.884616000000001"/>
    <n v="-77.101079999999996"/>
    <n v="38.885801000000001"/>
    <n v="-77.097745000000003"/>
    <x v="0"/>
    <x v="344"/>
    <n v="5802"/>
  </r>
  <r>
    <s v="F26012"/>
    <x v="2"/>
    <d v="2021-10-22T07:48:31"/>
    <d v="2021-10-22T08:06:18"/>
    <n v="31067"/>
    <n v="31023"/>
    <n v="38.862478000000003"/>
    <n v="-77.086599000000007"/>
    <n v="38.885801000000001"/>
    <n v="-77.097745000000003"/>
    <x v="1"/>
    <x v="221"/>
    <n v="5803"/>
  </r>
  <r>
    <s v="F26013"/>
    <x v="0"/>
    <d v="2021-10-07T18:35:45"/>
    <d v="2021-10-07T18:51:56"/>
    <n v="31067"/>
    <n v="31023"/>
    <n v="38.862478000000003"/>
    <n v="-77.086599000000007"/>
    <n v="38.885801000000001"/>
    <n v="-77.097745000000003"/>
    <x v="0"/>
    <x v="598"/>
    <n v="5804"/>
  </r>
  <r>
    <s v="F26014"/>
    <x v="0"/>
    <d v="2021-10-09T19:03:05"/>
    <d v="2021-10-09T19:31:19"/>
    <n v="31312"/>
    <n v="31023"/>
    <n v="38.90849"/>
    <n v="-77.063586000000001"/>
    <n v="38.885801000000001"/>
    <n v="-77.097745000000003"/>
    <x v="1"/>
    <x v="641"/>
    <n v="5805"/>
  </r>
  <r>
    <s v="F26015"/>
    <x v="0"/>
    <d v="2021-10-16T13:07:05"/>
    <d v="2021-10-16T13:37:19"/>
    <n v="31312"/>
    <n v="31034"/>
    <n v="38.90849"/>
    <n v="-77.063586000000001"/>
    <n v="38.882629000000001"/>
    <n v="-77.109365999999994"/>
    <x v="0"/>
    <x v="215"/>
    <n v="5806"/>
  </r>
  <r>
    <s v="F26016"/>
    <x v="1"/>
    <d v="2021-10-07T17:47:44"/>
    <d v="2021-10-07T18:18:50"/>
    <n v="31302"/>
    <n v="31034"/>
    <n v="38.935009000000001"/>
    <n v="-77.072779999999995"/>
    <n v="38.882548"/>
    <n v="-77.109092000000004"/>
    <x v="0"/>
    <x v="143"/>
    <n v="5807"/>
  </r>
  <r>
    <s v="F26017"/>
    <x v="0"/>
    <d v="2021-10-27T12:40:50"/>
    <d v="2021-10-27T12:54:01"/>
    <n v="31036"/>
    <n v="31023"/>
    <n v="38.878869999999999"/>
    <n v="-77.120699999999999"/>
    <n v="38.885801000000001"/>
    <n v="-77.097745000000003"/>
    <x v="0"/>
    <x v="356"/>
    <n v="5808"/>
  </r>
  <r>
    <s v="F26018"/>
    <x v="0"/>
    <d v="2021-10-08T12:33:02"/>
    <d v="2021-10-08T12:41:12"/>
    <n v="31036"/>
    <n v="31034"/>
    <n v="38.878869999999999"/>
    <n v="-77.120699999999999"/>
    <n v="38.882629000000001"/>
    <n v="-77.109365999999994"/>
    <x v="0"/>
    <x v="481"/>
    <n v="5809"/>
  </r>
  <r>
    <s v="F26019"/>
    <x v="0"/>
    <d v="2021-10-30T19:38:44"/>
    <d v="2021-10-30T19:45:16"/>
    <n v="31036"/>
    <n v="31034"/>
    <n v="38.878869999999999"/>
    <n v="-77.120699999999999"/>
    <n v="38.882629000000001"/>
    <n v="-77.109365999999994"/>
    <x v="0"/>
    <x v="102"/>
    <n v="5810"/>
  </r>
  <r>
    <s v="F26020"/>
    <x v="0"/>
    <d v="2021-10-04T13:59:24"/>
    <d v="2021-10-04T14:09:18"/>
    <n v="31036"/>
    <n v="31023"/>
    <n v="38.878869999999999"/>
    <n v="-77.120699999999999"/>
    <n v="38.885801000000001"/>
    <n v="-77.097745000000003"/>
    <x v="1"/>
    <x v="378"/>
    <n v="5811"/>
  </r>
  <r>
    <s v="F26021"/>
    <x v="0"/>
    <d v="2021-10-20T10:59:28"/>
    <d v="2021-10-20T11:08:04"/>
    <n v="31035"/>
    <n v="31023"/>
    <n v="38.876393"/>
    <n v="-77.107735000000005"/>
    <n v="38.885801000000001"/>
    <n v="-77.097745000000003"/>
    <x v="1"/>
    <x v="437"/>
    <n v="5812"/>
  </r>
  <r>
    <s v="F26022"/>
    <x v="0"/>
    <d v="2021-10-21T08:30:14"/>
    <d v="2021-10-21T08:37:56"/>
    <n v="31035"/>
    <n v="31023"/>
    <n v="38.876393"/>
    <n v="-77.107735000000005"/>
    <n v="38.885801000000001"/>
    <n v="-77.097745000000003"/>
    <x v="0"/>
    <x v="212"/>
    <n v="5813"/>
  </r>
  <r>
    <s v="F26023"/>
    <x v="0"/>
    <d v="2021-10-08T11:25:06"/>
    <d v="2021-10-08T11:33:39"/>
    <n v="31035"/>
    <n v="31023"/>
    <n v="38.876393"/>
    <n v="-77.107735000000005"/>
    <n v="38.885801000000001"/>
    <n v="-77.097745000000003"/>
    <x v="1"/>
    <x v="296"/>
    <n v="5814"/>
  </r>
  <r>
    <s v="F26024"/>
    <x v="0"/>
    <d v="2021-10-07T19:57:11"/>
    <d v="2021-10-07T20:02:02"/>
    <n v="31035"/>
    <n v="31034"/>
    <n v="38.876393"/>
    <n v="-77.107735000000005"/>
    <n v="38.882629000000001"/>
    <n v="-77.109365999999994"/>
    <x v="1"/>
    <x v="296"/>
    <n v="5815"/>
  </r>
  <r>
    <s v="F26025"/>
    <x v="0"/>
    <d v="2021-10-17T12:01:57"/>
    <d v="2021-10-17T12:12:04"/>
    <n v="31035"/>
    <n v="31023"/>
    <n v="38.876393"/>
    <n v="-77.107735000000005"/>
    <n v="38.885801000000001"/>
    <n v="-77.097745000000003"/>
    <x v="1"/>
    <x v="590"/>
    <n v="5816"/>
  </r>
  <r>
    <s v="F26026"/>
    <x v="0"/>
    <d v="2021-10-17T12:02:53"/>
    <d v="2021-10-17T12:12:21"/>
    <n v="31035"/>
    <n v="31023"/>
    <n v="38.876393"/>
    <n v="-77.107735000000005"/>
    <n v="38.885801000000001"/>
    <n v="-77.097745000000003"/>
    <x v="1"/>
    <x v="60"/>
    <n v="5817"/>
  </r>
  <r>
    <s v="F26027"/>
    <x v="0"/>
    <d v="2021-10-15T21:49:31"/>
    <d v="2021-10-15T21:56:48"/>
    <n v="31035"/>
    <n v="31023"/>
    <n v="38.876393"/>
    <n v="-77.107735000000005"/>
    <n v="38.885801000000001"/>
    <n v="-77.097745000000003"/>
    <x v="1"/>
    <x v="304"/>
    <n v="5818"/>
  </r>
  <r>
    <s v="F26028"/>
    <x v="0"/>
    <d v="2021-10-01T11:56:14"/>
    <d v="2021-10-01T12:00:19"/>
    <n v="31035"/>
    <n v="31034"/>
    <n v="38.876393"/>
    <n v="-77.107735000000005"/>
    <n v="38.882629000000001"/>
    <n v="-77.109365999999994"/>
    <x v="0"/>
    <x v="200"/>
    <n v="5819"/>
  </r>
  <r>
    <s v="F26029"/>
    <x v="0"/>
    <d v="2021-10-04T06:27:50"/>
    <d v="2021-10-04T06:39:38"/>
    <n v="31926"/>
    <n v="31023"/>
    <n v="38.879477000000001"/>
    <n v="-77.114563000000004"/>
    <n v="38.885801000000001"/>
    <n v="-77.097745000000003"/>
    <x v="1"/>
    <x v="6"/>
    <n v="5820"/>
  </r>
  <r>
    <s v="F26030"/>
    <x v="0"/>
    <d v="2021-10-08T06:41:15"/>
    <d v="2021-10-08T06:54:05"/>
    <n v="31926"/>
    <n v="31023"/>
    <n v="38.879477000000001"/>
    <n v="-77.114563000000004"/>
    <n v="38.885801000000001"/>
    <n v="-77.097745000000003"/>
    <x v="1"/>
    <x v="557"/>
    <n v="5821"/>
  </r>
  <r>
    <s v="F26031"/>
    <x v="0"/>
    <d v="2021-10-01T21:31:35"/>
    <d v="2021-10-01T21:41:09"/>
    <n v="31926"/>
    <n v="31023"/>
    <n v="38.879477000000001"/>
    <n v="-77.114563000000004"/>
    <n v="38.885801000000001"/>
    <n v="-77.097745000000003"/>
    <x v="1"/>
    <x v="464"/>
    <n v="5822"/>
  </r>
  <r>
    <s v="F26032"/>
    <x v="0"/>
    <d v="2021-10-09T05:49:07"/>
    <d v="2021-10-09T05:59:09"/>
    <n v="31926"/>
    <n v="31023"/>
    <n v="38.879477000000001"/>
    <n v="-77.114563000000004"/>
    <n v="38.885801000000001"/>
    <n v="-77.097745000000003"/>
    <x v="1"/>
    <x v="161"/>
    <n v="5823"/>
  </r>
  <r>
    <s v="F26033"/>
    <x v="0"/>
    <d v="2021-10-03T17:37:03"/>
    <d v="2021-10-03T17:48:06"/>
    <n v="31926"/>
    <n v="31023"/>
    <n v="38.879477000000001"/>
    <n v="-77.114563000000004"/>
    <n v="38.885801000000001"/>
    <n v="-77.097745000000003"/>
    <x v="0"/>
    <x v="9"/>
    <n v="5824"/>
  </r>
  <r>
    <s v="F26034"/>
    <x v="0"/>
    <d v="2021-10-13T16:01:02"/>
    <d v="2021-10-13T16:10:52"/>
    <n v="31926"/>
    <n v="31034"/>
    <n v="38.879477000000001"/>
    <n v="-77.114563000000004"/>
    <n v="38.882629000000001"/>
    <n v="-77.109365999999994"/>
    <x v="0"/>
    <x v="60"/>
    <n v="5825"/>
  </r>
  <r>
    <s v="F26035"/>
    <x v="0"/>
    <d v="2021-10-06T19:13:35"/>
    <d v="2021-10-06T19:21:45"/>
    <n v="31926"/>
    <n v="31023"/>
    <n v="38.879477000000001"/>
    <n v="-77.114563000000004"/>
    <n v="38.885801000000001"/>
    <n v="-77.097745000000003"/>
    <x v="0"/>
    <x v="318"/>
    <n v="5826"/>
  </r>
  <r>
    <s v="F26036"/>
    <x v="0"/>
    <d v="2021-10-17T14:56:08"/>
    <d v="2021-10-17T15:01:09"/>
    <n v="31926"/>
    <n v="31034"/>
    <n v="38.879477000000001"/>
    <n v="-77.114563000000004"/>
    <n v="38.882629000000001"/>
    <n v="-77.109365999999994"/>
    <x v="0"/>
    <x v="230"/>
    <n v="5827"/>
  </r>
  <r>
    <s v="F26037"/>
    <x v="0"/>
    <d v="2021-10-04T21:35:11"/>
    <d v="2021-10-04T22:19:56"/>
    <n v="31926"/>
    <n v="31034"/>
    <n v="38.879477000000001"/>
    <n v="-77.114563000000004"/>
    <n v="38.882629000000001"/>
    <n v="-77.109365999999994"/>
    <x v="0"/>
    <x v="394"/>
    <n v="5828"/>
  </r>
  <r>
    <s v="F26038"/>
    <x v="0"/>
    <d v="2021-10-07T13:00:12"/>
    <d v="2021-10-07T13:11:21"/>
    <n v="31073"/>
    <n v="31023"/>
    <n v="38.873218999999999"/>
    <n v="-77.082104000000001"/>
    <n v="38.885801000000001"/>
    <n v="-77.097745000000003"/>
    <x v="0"/>
    <x v="456"/>
    <n v="5829"/>
  </r>
  <r>
    <s v="F26039"/>
    <x v="1"/>
    <d v="2021-10-28T16:36:00"/>
    <d v="2021-10-28T16:41:49"/>
    <n v="31073"/>
    <n v="31023"/>
    <n v="38.873260000000002"/>
    <n v="-77.082136000000006"/>
    <n v="38.885793"/>
    <n v="-77.097914000000003"/>
    <x v="0"/>
    <x v="249"/>
    <n v="5830"/>
  </r>
  <r>
    <s v="F26040"/>
    <x v="0"/>
    <d v="2021-10-05T18:11:32"/>
    <d v="2021-10-05T18:25:15"/>
    <n v="31073"/>
    <n v="31023"/>
    <n v="38.873218999999999"/>
    <n v="-77.082104000000001"/>
    <n v="38.885801000000001"/>
    <n v="-77.097745000000003"/>
    <x v="1"/>
    <x v="321"/>
    <n v="5831"/>
  </r>
  <r>
    <s v="F26041"/>
    <x v="0"/>
    <d v="2021-10-19T12:19:05"/>
    <d v="2021-10-19T12:33:37"/>
    <n v="31073"/>
    <n v="31023"/>
    <n v="38.873218999999999"/>
    <n v="-77.082104000000001"/>
    <n v="38.885801000000001"/>
    <n v="-77.097745000000003"/>
    <x v="1"/>
    <x v="63"/>
    <n v="5832"/>
  </r>
  <r>
    <s v="F26042"/>
    <x v="1"/>
    <d v="2021-10-21T13:26:46"/>
    <d v="2021-10-21T13:29:22"/>
    <n v="31032"/>
    <n v="31023"/>
    <n v="38.880791000000002"/>
    <n v="-77.090801999999996"/>
    <n v="38.885756000000001"/>
    <n v="-77.097750000000005"/>
    <x v="0"/>
    <x v="537"/>
    <n v="5833"/>
  </r>
  <r>
    <s v="F26043"/>
    <x v="0"/>
    <d v="2021-10-11T12:59:11"/>
    <d v="2021-10-11T13:06:30"/>
    <n v="31032"/>
    <n v="31023"/>
    <n v="38.880809999999997"/>
    <n v="-77.090791999999993"/>
    <n v="38.885801000000001"/>
    <n v="-77.097745000000003"/>
    <x v="1"/>
    <x v="254"/>
    <n v="5834"/>
  </r>
  <r>
    <s v="F26044"/>
    <x v="0"/>
    <d v="2021-10-12T11:19:45"/>
    <d v="2021-10-12T11:31:06"/>
    <n v="31032"/>
    <n v="31023"/>
    <n v="38.880809999999997"/>
    <n v="-77.090791999999993"/>
    <n v="38.885801000000001"/>
    <n v="-77.097745000000003"/>
    <x v="1"/>
    <x v="276"/>
    <n v="5835"/>
  </r>
  <r>
    <s v="F26045"/>
    <x v="0"/>
    <d v="2021-10-12T11:15:25"/>
    <d v="2021-10-12T11:30:30"/>
    <n v="31032"/>
    <n v="31023"/>
    <n v="38.880809999999997"/>
    <n v="-77.090791999999993"/>
    <n v="38.885801000000001"/>
    <n v="-77.097745000000003"/>
    <x v="1"/>
    <x v="538"/>
    <n v="5836"/>
  </r>
  <r>
    <s v="F26046"/>
    <x v="0"/>
    <d v="2021-10-22T21:04:47"/>
    <d v="2021-10-22T21:29:27"/>
    <n v="31026"/>
    <n v="31034"/>
    <n v="38.884734000000002"/>
    <n v="-77.093485000000001"/>
    <n v="38.882629000000001"/>
    <n v="-77.109365999999994"/>
    <x v="0"/>
    <x v="311"/>
    <n v="5837"/>
  </r>
  <r>
    <s v="F26047"/>
    <x v="0"/>
    <d v="2021-10-15T18:30:51"/>
    <d v="2021-10-15T19:02:44"/>
    <n v="31026"/>
    <n v="31034"/>
    <n v="38.884734000000002"/>
    <n v="-77.093485000000001"/>
    <n v="38.882629000000001"/>
    <n v="-77.109365999999994"/>
    <x v="1"/>
    <x v="43"/>
    <n v="5838"/>
  </r>
  <r>
    <s v="F26048"/>
    <x v="0"/>
    <d v="2021-10-15T18:30:50"/>
    <d v="2021-10-15T19:02:45"/>
    <n v="31026"/>
    <n v="31034"/>
    <n v="38.884734000000002"/>
    <n v="-77.093485000000001"/>
    <n v="38.882629000000001"/>
    <n v="-77.109365999999994"/>
    <x v="1"/>
    <x v="103"/>
    <n v="5839"/>
  </r>
  <r>
    <s v="F26049"/>
    <x v="1"/>
    <d v="2021-10-17T18:05:19"/>
    <d v="2021-10-17T18:13:29"/>
    <n v="31026"/>
    <n v="31034"/>
    <n v="38.884714000000002"/>
    <n v="-77.093478000000005"/>
    <n v="38.882629000000001"/>
    <n v="-77.109139999999996"/>
    <x v="1"/>
    <x v="268"/>
    <n v="5840"/>
  </r>
  <r>
    <s v="F26050"/>
    <x v="0"/>
    <d v="2021-10-15T18:30:50"/>
    <d v="2021-10-15T19:02:44"/>
    <n v="31026"/>
    <n v="31034"/>
    <n v="38.884734000000002"/>
    <n v="-77.093485000000001"/>
    <n v="38.882629000000001"/>
    <n v="-77.109365999999994"/>
    <x v="1"/>
    <x v="10"/>
    <n v="5841"/>
  </r>
  <r>
    <s v="F26051"/>
    <x v="0"/>
    <d v="2021-10-16T01:48:11"/>
    <d v="2021-10-16T01:56:49"/>
    <n v="31026"/>
    <n v="31034"/>
    <n v="38.884734000000002"/>
    <n v="-77.093485000000001"/>
    <n v="38.882629000000001"/>
    <n v="-77.109365999999994"/>
    <x v="1"/>
    <x v="507"/>
    <n v="5842"/>
  </r>
  <r>
    <s v="F26052"/>
    <x v="0"/>
    <d v="2021-10-21T08:31:03"/>
    <d v="2021-10-21T08:37:25"/>
    <n v="31026"/>
    <n v="31034"/>
    <n v="38.884734000000002"/>
    <n v="-77.093485000000001"/>
    <n v="38.882629000000001"/>
    <n v="-77.109365999999994"/>
    <x v="0"/>
    <x v="597"/>
    <n v="5843"/>
  </r>
  <r>
    <s v="F26053"/>
    <x v="0"/>
    <d v="2021-10-19T07:43:02"/>
    <d v="2021-10-19T07:48:26"/>
    <n v="31026"/>
    <n v="31034"/>
    <n v="38.884734000000002"/>
    <n v="-77.093485000000001"/>
    <n v="38.882629000000001"/>
    <n v="-77.109365999999994"/>
    <x v="0"/>
    <x v="601"/>
    <n v="5844"/>
  </r>
  <r>
    <s v="F26054"/>
    <x v="0"/>
    <d v="2021-10-22T21:05:27"/>
    <d v="2021-10-22T21:29:28"/>
    <n v="31026"/>
    <n v="31034"/>
    <n v="38.884734000000002"/>
    <n v="-77.093485000000001"/>
    <n v="38.882629000000001"/>
    <n v="-77.109365999999994"/>
    <x v="0"/>
    <x v="478"/>
    <n v="5845"/>
  </r>
  <r>
    <s v="F26055"/>
    <x v="0"/>
    <d v="2021-10-17T18:05:12"/>
    <d v="2021-10-17T18:13:18"/>
    <n v="31026"/>
    <n v="31034"/>
    <n v="38.884734000000002"/>
    <n v="-77.093485000000001"/>
    <n v="38.882629000000001"/>
    <n v="-77.109365999999994"/>
    <x v="0"/>
    <x v="58"/>
    <n v="5846"/>
  </r>
  <r>
    <s v="F26056"/>
    <x v="0"/>
    <d v="2021-10-14T08:39:10"/>
    <d v="2021-10-14T08:44:49"/>
    <n v="31026"/>
    <n v="31034"/>
    <n v="38.884734000000002"/>
    <n v="-77.093485000000001"/>
    <n v="38.882629000000001"/>
    <n v="-77.109365999999994"/>
    <x v="0"/>
    <x v="612"/>
    <n v="5847"/>
  </r>
  <r>
    <s v="F26057"/>
    <x v="0"/>
    <d v="2021-10-07T08:01:51"/>
    <d v="2021-10-07T08:07:17"/>
    <n v="31026"/>
    <n v="31034"/>
    <n v="38.884734000000002"/>
    <n v="-77.093485000000001"/>
    <n v="38.882629000000001"/>
    <n v="-77.109365999999994"/>
    <x v="0"/>
    <x v="406"/>
    <n v="5848"/>
  </r>
  <r>
    <s v="F26058"/>
    <x v="0"/>
    <d v="2021-10-08T16:44:59"/>
    <d v="2021-10-08T16:53:37"/>
    <n v="31026"/>
    <n v="31034"/>
    <n v="38.884734000000002"/>
    <n v="-77.093485000000001"/>
    <n v="38.882629000000001"/>
    <n v="-77.109365999999994"/>
    <x v="1"/>
    <x v="21"/>
    <n v="5849"/>
  </r>
  <r>
    <s v="F26059"/>
    <x v="0"/>
    <d v="2021-10-02T12:03:23"/>
    <d v="2021-10-02T12:11:00"/>
    <n v="31026"/>
    <n v="31034"/>
    <n v="38.884734000000002"/>
    <n v="-77.093485000000001"/>
    <n v="38.882629000000001"/>
    <n v="-77.109365999999994"/>
    <x v="1"/>
    <x v="294"/>
    <n v="5850"/>
  </r>
  <r>
    <s v="F26060"/>
    <x v="0"/>
    <d v="2021-10-31T16:13:57"/>
    <d v="2021-10-31T16:20:57"/>
    <n v="31026"/>
    <n v="31034"/>
    <n v="38.884734000000002"/>
    <n v="-77.093485000000001"/>
    <n v="38.882629000000001"/>
    <n v="-77.109365999999994"/>
    <x v="0"/>
    <x v="625"/>
    <n v="5851"/>
  </r>
  <r>
    <s v="F26061"/>
    <x v="0"/>
    <d v="2021-10-28T08:30:43"/>
    <d v="2021-10-28T08:37:09"/>
    <n v="31026"/>
    <n v="31034"/>
    <n v="38.884734000000002"/>
    <n v="-77.093485000000001"/>
    <n v="38.882629000000001"/>
    <n v="-77.109365999999994"/>
    <x v="0"/>
    <x v="413"/>
    <n v="5852"/>
  </r>
  <r>
    <s v="F26062"/>
    <x v="0"/>
    <d v="2021-10-16T01:49:55"/>
    <d v="2021-10-16T01:56:59"/>
    <n v="31026"/>
    <n v="31034"/>
    <n v="38.884734000000002"/>
    <n v="-77.093485000000001"/>
    <n v="38.882629000000001"/>
    <n v="-77.109365999999994"/>
    <x v="1"/>
    <x v="545"/>
    <n v="5853"/>
  </r>
  <r>
    <s v="F26063"/>
    <x v="0"/>
    <d v="2021-10-22T17:46:20"/>
    <d v="2021-10-22T18:24:21"/>
    <n v="31026"/>
    <n v="31023"/>
    <n v="38.884734000000002"/>
    <n v="-77.093485000000001"/>
    <n v="38.885801000000001"/>
    <n v="-77.097745000000003"/>
    <x v="0"/>
    <x v="369"/>
    <n v="5854"/>
  </r>
  <r>
    <s v="F26064"/>
    <x v="0"/>
    <d v="2021-10-26T09:21:02"/>
    <d v="2021-10-26T09:27:25"/>
    <n v="31026"/>
    <n v="31034"/>
    <n v="38.884734000000002"/>
    <n v="-77.093485000000001"/>
    <n v="38.882629000000001"/>
    <n v="-77.109365999999994"/>
    <x v="0"/>
    <x v="512"/>
    <n v="5855"/>
  </r>
  <r>
    <s v="F26065"/>
    <x v="2"/>
    <d v="2021-10-09T16:25:45"/>
    <d v="2021-10-09T16:34:15"/>
    <n v="31017"/>
    <n v="31034"/>
    <n v="38.891696000000003"/>
    <n v="-77.084599999999995"/>
    <n v="38.882629000000001"/>
    <n v="-77.109365999999994"/>
    <x v="1"/>
    <x v="283"/>
    <n v="5856"/>
  </r>
  <r>
    <s v="F26066"/>
    <x v="0"/>
    <d v="2021-10-12T12:14:03"/>
    <d v="2021-10-12T12:19:09"/>
    <n v="31039"/>
    <n v="31023"/>
    <n v="38.880012000000001"/>
    <n v="-77.107854000000003"/>
    <n v="38.885801000000001"/>
    <n v="-77.097745000000003"/>
    <x v="1"/>
    <x v="444"/>
    <n v="5857"/>
  </r>
  <r>
    <s v="F26067"/>
    <x v="0"/>
    <d v="2021-10-17T17:00:39"/>
    <d v="2021-10-17T17:06:13"/>
    <n v="31039"/>
    <n v="31023"/>
    <n v="38.880012000000001"/>
    <n v="-77.107854000000003"/>
    <n v="38.885801000000001"/>
    <n v="-77.097745000000003"/>
    <x v="1"/>
    <x v="513"/>
    <n v="5858"/>
  </r>
  <r>
    <s v="F26068"/>
    <x v="0"/>
    <d v="2021-10-27T17:54:07"/>
    <d v="2021-10-27T17:59:29"/>
    <n v="31039"/>
    <n v="31023"/>
    <n v="38.880012000000001"/>
    <n v="-77.107854000000003"/>
    <n v="38.885801000000001"/>
    <n v="-77.097745000000003"/>
    <x v="0"/>
    <x v="148"/>
    <n v="5859"/>
  </r>
  <r>
    <s v="F26069"/>
    <x v="0"/>
    <d v="2021-10-16T19:25:06"/>
    <d v="2021-10-16T19:30:38"/>
    <n v="31039"/>
    <n v="31023"/>
    <n v="38.880012000000001"/>
    <n v="-77.107854000000003"/>
    <n v="38.885801000000001"/>
    <n v="-77.097745000000003"/>
    <x v="1"/>
    <x v="45"/>
    <n v="5860"/>
  </r>
  <r>
    <s v="F26070"/>
    <x v="1"/>
    <d v="2021-10-02T22:11:32"/>
    <d v="2021-10-02T22:18:07"/>
    <n v="31039"/>
    <n v="31023"/>
    <n v="38.880004999999997"/>
    <n v="-77.107707000000005"/>
    <n v="38.885795000000002"/>
    <n v="-77.097798999999995"/>
    <x v="1"/>
    <x v="540"/>
    <n v="5861"/>
  </r>
  <r>
    <s v="F26071"/>
    <x v="0"/>
    <d v="2021-10-10T10:48:24"/>
    <d v="2021-10-10T10:55:02"/>
    <n v="31039"/>
    <n v="31023"/>
    <n v="38.880012000000001"/>
    <n v="-77.107854000000003"/>
    <n v="38.885801000000001"/>
    <n v="-77.097745000000003"/>
    <x v="1"/>
    <x v="612"/>
    <n v="5862"/>
  </r>
  <r>
    <s v="F26072"/>
    <x v="0"/>
    <d v="2021-10-11T19:44:01"/>
    <d v="2021-10-11T19:50:26"/>
    <n v="31039"/>
    <n v="31023"/>
    <n v="38.880012000000001"/>
    <n v="-77.107854000000003"/>
    <n v="38.885801000000001"/>
    <n v="-77.097745000000003"/>
    <x v="1"/>
    <x v="333"/>
    <n v="5863"/>
  </r>
  <r>
    <s v="F26073"/>
    <x v="0"/>
    <d v="2021-10-16T19:25:36"/>
    <d v="2021-10-16T19:30:40"/>
    <n v="31039"/>
    <n v="31023"/>
    <n v="38.880012000000001"/>
    <n v="-77.107854000000003"/>
    <n v="38.885801000000001"/>
    <n v="-77.097745000000003"/>
    <x v="1"/>
    <x v="269"/>
    <n v="5864"/>
  </r>
  <r>
    <s v="F26074"/>
    <x v="0"/>
    <d v="2021-10-30T13:07:28"/>
    <d v="2021-10-30T13:13:12"/>
    <n v="31039"/>
    <n v="31023"/>
    <n v="38.880012000000001"/>
    <n v="-77.107854000000003"/>
    <n v="38.885801000000001"/>
    <n v="-77.097745000000003"/>
    <x v="1"/>
    <x v="172"/>
    <n v="5865"/>
  </r>
  <r>
    <s v="F26075"/>
    <x v="0"/>
    <d v="2021-10-31T20:24:14"/>
    <d v="2021-10-31T20:39:56"/>
    <n v="31039"/>
    <n v="31023"/>
    <n v="38.880012000000001"/>
    <n v="-77.107854000000003"/>
    <n v="38.885801000000001"/>
    <n v="-77.097745000000003"/>
    <x v="0"/>
    <x v="141"/>
    <n v="5866"/>
  </r>
  <r>
    <s v="F26076"/>
    <x v="0"/>
    <d v="2021-10-23T01:18:18"/>
    <d v="2021-10-23T01:26:28"/>
    <n v="31039"/>
    <n v="31023"/>
    <n v="38.880012000000001"/>
    <n v="-77.107854000000003"/>
    <n v="38.885801000000001"/>
    <n v="-77.097745000000003"/>
    <x v="1"/>
    <x v="625"/>
    <n v="5867"/>
  </r>
  <r>
    <s v="F26077"/>
    <x v="0"/>
    <d v="2021-10-19T17:27:42"/>
    <d v="2021-10-19T17:35:18"/>
    <n v="31039"/>
    <n v="31023"/>
    <n v="38.880012000000001"/>
    <n v="-77.107854000000003"/>
    <n v="38.885801000000001"/>
    <n v="-77.097745000000003"/>
    <x v="1"/>
    <x v="275"/>
    <n v="5868"/>
  </r>
  <r>
    <s v="F26078"/>
    <x v="0"/>
    <d v="2021-10-23T01:18:42"/>
    <d v="2021-10-23T01:27:01"/>
    <n v="31039"/>
    <n v="31023"/>
    <n v="38.880012000000001"/>
    <n v="-77.107854000000003"/>
    <n v="38.885801000000001"/>
    <n v="-77.097745000000003"/>
    <x v="1"/>
    <x v="587"/>
    <n v="5869"/>
  </r>
  <r>
    <s v="F26079"/>
    <x v="0"/>
    <d v="2021-10-16T21:42:35"/>
    <d v="2021-10-16T21:46:56"/>
    <n v="31039"/>
    <n v="31023"/>
    <n v="38.880012000000001"/>
    <n v="-77.107854000000003"/>
    <n v="38.885801000000001"/>
    <n v="-77.097745000000003"/>
    <x v="1"/>
    <x v="609"/>
    <n v="5870"/>
  </r>
  <r>
    <s v="F26080"/>
    <x v="0"/>
    <d v="2021-10-23T01:17:19"/>
    <d v="2021-10-23T01:26:57"/>
    <n v="31039"/>
    <n v="31023"/>
    <n v="38.880012000000001"/>
    <n v="-77.107854000000003"/>
    <n v="38.885801000000001"/>
    <n v="-77.097745000000003"/>
    <x v="0"/>
    <x v="444"/>
    <n v="5871"/>
  </r>
  <r>
    <s v="F26081"/>
    <x v="0"/>
    <d v="2021-10-21T18:35:47"/>
    <d v="2021-10-21T18:42:23"/>
    <n v="31039"/>
    <n v="31023"/>
    <n v="38.880012000000001"/>
    <n v="-77.107854000000003"/>
    <n v="38.885801000000001"/>
    <n v="-77.097745000000003"/>
    <x v="0"/>
    <x v="300"/>
    <n v="5872"/>
  </r>
  <r>
    <s v="F26082"/>
    <x v="0"/>
    <d v="2021-10-16T19:24:23"/>
    <d v="2021-10-16T19:30:29"/>
    <n v="31039"/>
    <n v="31023"/>
    <n v="38.880012000000001"/>
    <n v="-77.107854000000003"/>
    <n v="38.885801000000001"/>
    <n v="-77.097745000000003"/>
    <x v="1"/>
    <x v="160"/>
    <n v="5873"/>
  </r>
  <r>
    <s v="F26083"/>
    <x v="1"/>
    <d v="2021-10-26T15:46:19"/>
    <d v="2021-10-26T15:52:13"/>
    <n v="31039"/>
    <n v="31023"/>
    <n v="38.880034000000002"/>
    <n v="-77.107802000000007"/>
    <n v="38.885795999999999"/>
    <n v="-77.097840000000005"/>
    <x v="0"/>
    <x v="280"/>
    <n v="5874"/>
  </r>
  <r>
    <s v="F26084"/>
    <x v="2"/>
    <d v="2021-10-11T13:03:57"/>
    <d v="2021-10-11T13:12:55"/>
    <n v="31039"/>
    <n v="31023"/>
    <n v="38.880012000000001"/>
    <n v="-77.107854000000003"/>
    <n v="38.885801000000001"/>
    <n v="-77.097745000000003"/>
    <x v="1"/>
    <x v="459"/>
    <n v="5875"/>
  </r>
  <r>
    <s v="F26085"/>
    <x v="0"/>
    <d v="2021-10-20T13:06:48"/>
    <d v="2021-10-20T13:11:48"/>
    <n v="31039"/>
    <n v="31023"/>
    <n v="38.880012000000001"/>
    <n v="-77.107854000000003"/>
    <n v="38.885801000000001"/>
    <n v="-77.097745000000003"/>
    <x v="0"/>
    <x v="652"/>
    <n v="5876"/>
  </r>
  <r>
    <s v="F26086"/>
    <x v="0"/>
    <d v="2021-10-30T13:07:53"/>
    <d v="2021-10-30T13:13:02"/>
    <n v="31039"/>
    <n v="31023"/>
    <n v="38.880012000000001"/>
    <n v="-77.107854000000003"/>
    <n v="38.885801000000001"/>
    <n v="-77.097745000000003"/>
    <x v="1"/>
    <x v="109"/>
    <n v="5877"/>
  </r>
  <r>
    <s v="F26087"/>
    <x v="0"/>
    <d v="2021-10-17T17:00:45"/>
    <d v="2021-10-17T17:06:11"/>
    <n v="31039"/>
    <n v="31023"/>
    <n v="38.880012000000001"/>
    <n v="-77.107854000000003"/>
    <n v="38.885801000000001"/>
    <n v="-77.097745000000003"/>
    <x v="0"/>
    <x v="128"/>
    <n v="5878"/>
  </r>
  <r>
    <s v="F26088"/>
    <x v="0"/>
    <d v="2021-10-03T11:19:51"/>
    <d v="2021-10-03T11:38:53"/>
    <n v="31902"/>
    <n v="31023"/>
    <n v="38.876528"/>
    <n v="-77.127120000000005"/>
    <n v="38.885801000000001"/>
    <n v="-77.097745000000003"/>
    <x v="0"/>
    <x v="475"/>
    <n v="5879"/>
  </r>
  <r>
    <s v="F26089"/>
    <x v="0"/>
    <d v="2021-10-08T15:21:11"/>
    <d v="2021-10-08T15:32:37"/>
    <n v="31027"/>
    <n v="31023"/>
    <n v="38.893993000000002"/>
    <n v="-77.078569999999999"/>
    <n v="38.885801000000001"/>
    <n v="-77.097745000000003"/>
    <x v="1"/>
    <x v="302"/>
    <n v="5880"/>
  </r>
  <r>
    <s v="F26090"/>
    <x v="0"/>
    <d v="2021-10-14T20:17:52"/>
    <d v="2021-10-14T20:28:03"/>
    <n v="31924"/>
    <n v="31023"/>
    <n v="38.892555999999999"/>
    <n v="-77.082088999999996"/>
    <n v="38.885801000000001"/>
    <n v="-77.097745000000003"/>
    <x v="0"/>
    <x v="481"/>
    <n v="5881"/>
  </r>
  <r>
    <s v="F26091"/>
    <x v="0"/>
    <d v="2021-10-03T11:21:08"/>
    <d v="2021-10-03T11:38:56"/>
    <n v="31902"/>
    <n v="31023"/>
    <n v="38.876528"/>
    <n v="-77.127120000000005"/>
    <n v="38.885801000000001"/>
    <n v="-77.097745000000003"/>
    <x v="0"/>
    <x v="113"/>
    <n v="5882"/>
  </r>
  <r>
    <s v="F26092"/>
    <x v="2"/>
    <d v="2021-10-12T14:52:02"/>
    <d v="2021-10-12T15:05:43"/>
    <n v="31027"/>
    <n v="31023"/>
    <n v="38.893993000000002"/>
    <n v="-77.078569999999999"/>
    <n v="38.885801000000001"/>
    <n v="-77.097745000000003"/>
    <x v="1"/>
    <x v="193"/>
    <n v="5883"/>
  </r>
  <r>
    <s v="F26093"/>
    <x v="0"/>
    <d v="2021-10-06T18:37:24"/>
    <d v="2021-10-06T18:52:44"/>
    <n v="31939"/>
    <n v="31023"/>
    <n v="38.895068000000002"/>
    <n v="-77.073859999999996"/>
    <n v="38.885801000000001"/>
    <n v="-77.097745000000003"/>
    <x v="1"/>
    <x v="125"/>
    <n v="5884"/>
  </r>
  <r>
    <s v="F26094"/>
    <x v="0"/>
    <d v="2021-10-13T18:38:55"/>
    <d v="2021-10-13T18:57:26"/>
    <n v="31939"/>
    <n v="31023"/>
    <n v="38.895068000000002"/>
    <n v="-77.073859999999996"/>
    <n v="38.885801000000001"/>
    <n v="-77.097745000000003"/>
    <x v="1"/>
    <x v="557"/>
    <n v="5885"/>
  </r>
  <r>
    <s v="F26095"/>
    <x v="0"/>
    <d v="2021-10-28T11:41:36"/>
    <d v="2021-10-28T11:48:40"/>
    <n v="31017"/>
    <n v="31023"/>
    <n v="38.891696000000003"/>
    <n v="-77.084599999999995"/>
    <n v="38.885801000000001"/>
    <n v="-77.097745000000003"/>
    <x v="0"/>
    <x v="511"/>
    <n v="5886"/>
  </r>
  <r>
    <s v="F26096"/>
    <x v="1"/>
    <d v="2021-10-20T19:36:30"/>
    <d v="2021-10-20T20:14:51"/>
    <n v="31019"/>
    <n v="31023"/>
    <n v="38.889361999999998"/>
    <n v="-77.091802000000001"/>
    <n v="38.885776"/>
    <n v="-77.097756000000004"/>
    <x v="1"/>
    <x v="634"/>
    <n v="5887"/>
  </r>
  <r>
    <s v="F26097"/>
    <x v="2"/>
    <d v="2021-10-12T14:19:40"/>
    <d v="2021-10-12T15:35:20"/>
    <n v="31019"/>
    <n v="31023"/>
    <n v="38.889395999999998"/>
    <n v="-77.091862000000006"/>
    <n v="38.885801000000001"/>
    <n v="-77.097745000000003"/>
    <x v="1"/>
    <x v="372"/>
    <n v="5888"/>
  </r>
  <r>
    <s v="F26098"/>
    <x v="0"/>
    <d v="2021-10-14T16:23:35"/>
    <d v="2021-10-14T16:35:15"/>
    <n v="31017"/>
    <n v="31034"/>
    <n v="38.891696000000003"/>
    <n v="-77.084599999999995"/>
    <n v="38.882629000000001"/>
    <n v="-77.109365999999994"/>
    <x v="0"/>
    <x v="517"/>
    <n v="5889"/>
  </r>
  <r>
    <s v="F26099"/>
    <x v="0"/>
    <d v="2021-10-03T17:13:15"/>
    <d v="2021-10-03T17:21:28"/>
    <n v="31019"/>
    <n v="31034"/>
    <n v="38.889395999999998"/>
    <n v="-77.091862000000006"/>
    <n v="38.882629000000001"/>
    <n v="-77.109365999999994"/>
    <x v="0"/>
    <x v="233"/>
    <n v="5890"/>
  </r>
  <r>
    <s v="F26100"/>
    <x v="0"/>
    <d v="2021-10-14T15:40:02"/>
    <d v="2021-10-14T15:52:13"/>
    <n v="31019"/>
    <n v="31034"/>
    <n v="38.889395999999998"/>
    <n v="-77.091862000000006"/>
    <n v="38.882629000000001"/>
    <n v="-77.109365999999994"/>
    <x v="0"/>
    <x v="477"/>
    <n v="5891"/>
  </r>
  <r>
    <s v="F26101"/>
    <x v="0"/>
    <d v="2021-10-03T15:49:36"/>
    <d v="2021-10-03T16:03:48"/>
    <n v="31017"/>
    <n v="31034"/>
    <n v="38.891696000000003"/>
    <n v="-77.084599999999995"/>
    <n v="38.882629000000001"/>
    <n v="-77.109365999999994"/>
    <x v="1"/>
    <x v="6"/>
    <n v="5892"/>
  </r>
  <r>
    <s v="F26102"/>
    <x v="0"/>
    <d v="2021-10-24T17:50:21"/>
    <d v="2021-10-24T18:02:58"/>
    <n v="31017"/>
    <n v="31034"/>
    <n v="38.891696000000003"/>
    <n v="-77.084599999999995"/>
    <n v="38.882629000000001"/>
    <n v="-77.109365999999994"/>
    <x v="1"/>
    <x v="272"/>
    <n v="5893"/>
  </r>
  <r>
    <s v="F26103"/>
    <x v="0"/>
    <d v="2021-10-06T23:59:46"/>
    <d v="2021-10-07T00:13:26"/>
    <n v="31019"/>
    <n v="31034"/>
    <n v="38.889395999999998"/>
    <n v="-77.091862000000006"/>
    <n v="38.882629000000001"/>
    <n v="-77.109365999999994"/>
    <x v="1"/>
    <x v="155"/>
    <n v="5894"/>
  </r>
  <r>
    <s v="F26104"/>
    <x v="0"/>
    <d v="2021-10-02T17:06:06"/>
    <d v="2021-10-02T17:12:08"/>
    <n v="31019"/>
    <n v="31034"/>
    <n v="38.889395999999998"/>
    <n v="-77.091862000000006"/>
    <n v="38.882629000000001"/>
    <n v="-77.109365999999994"/>
    <x v="1"/>
    <x v="376"/>
    <n v="5895"/>
  </r>
  <r>
    <s v="F26105"/>
    <x v="0"/>
    <d v="2021-10-18T14:04:22"/>
    <d v="2021-10-18T14:11:52"/>
    <n v="31019"/>
    <n v="31034"/>
    <n v="38.889395999999998"/>
    <n v="-77.091862000000006"/>
    <n v="38.882629000000001"/>
    <n v="-77.109365999999994"/>
    <x v="0"/>
    <x v="118"/>
    <n v="5896"/>
  </r>
  <r>
    <s v="F26106"/>
    <x v="0"/>
    <d v="2021-10-24T17:49:53"/>
    <d v="2021-10-24T18:02:52"/>
    <n v="31017"/>
    <n v="31034"/>
    <n v="38.891696000000003"/>
    <n v="-77.084599999999995"/>
    <n v="38.882629000000001"/>
    <n v="-77.109365999999994"/>
    <x v="0"/>
    <x v="593"/>
    <n v="5897"/>
  </r>
  <r>
    <s v="F26107"/>
    <x v="1"/>
    <d v="2021-10-17T12:32:48"/>
    <d v="2021-10-17T12:38:33"/>
    <n v="31019"/>
    <n v="31034"/>
    <n v="38.889364999999998"/>
    <n v="-77.091814999999997"/>
    <n v="38.882559999999998"/>
    <n v="-77.109071"/>
    <x v="1"/>
    <x v="507"/>
    <n v="5898"/>
  </r>
  <r>
    <s v="F26108"/>
    <x v="0"/>
    <d v="2021-10-14T10:16:21"/>
    <d v="2021-10-14T10:25:34"/>
    <n v="31019"/>
    <n v="31034"/>
    <n v="38.889395999999998"/>
    <n v="-77.091862000000006"/>
    <n v="38.882629000000001"/>
    <n v="-77.109365999999994"/>
    <x v="1"/>
    <x v="501"/>
    <n v="5899"/>
  </r>
  <r>
    <s v="F26109"/>
    <x v="0"/>
    <d v="2021-10-15T11:47:35"/>
    <d v="2021-10-15T11:53:41"/>
    <n v="31017"/>
    <n v="31023"/>
    <n v="38.891696000000003"/>
    <n v="-77.084599999999995"/>
    <n v="38.885801000000001"/>
    <n v="-77.097745000000003"/>
    <x v="0"/>
    <x v="17"/>
    <n v="5900"/>
  </r>
  <r>
    <s v="F26110"/>
    <x v="0"/>
    <d v="2021-10-13T18:47:41"/>
    <d v="2021-10-13T18:51:13"/>
    <n v="31019"/>
    <n v="31023"/>
    <n v="38.889395999999998"/>
    <n v="-77.091862000000006"/>
    <n v="38.885801000000001"/>
    <n v="-77.097745000000003"/>
    <x v="0"/>
    <x v="4"/>
    <n v="5901"/>
  </r>
  <r>
    <s v="F26111"/>
    <x v="0"/>
    <d v="2021-10-28T13:40:58"/>
    <d v="2021-10-28T13:45:20"/>
    <n v="31020"/>
    <n v="31023"/>
    <n v="38.8904"/>
    <n v="-77.088899999999995"/>
    <n v="38.885801000000001"/>
    <n v="-77.097745000000003"/>
    <x v="0"/>
    <x v="140"/>
    <n v="5902"/>
  </r>
  <r>
    <s v="F26112"/>
    <x v="1"/>
    <d v="2021-10-09T13:39:11"/>
    <d v="2021-10-09T15:01:43"/>
    <n v="31039"/>
    <n v="31034"/>
    <n v="38.879671999999999"/>
    <n v="-77.107826000000003"/>
    <n v="38.882714"/>
    <n v="-77.109069000000005"/>
    <x v="1"/>
    <x v="44"/>
    <n v="5903"/>
  </r>
  <r>
    <s v="F26113"/>
    <x v="0"/>
    <d v="2021-10-08T21:22:54"/>
    <d v="2021-10-08T21:42:07"/>
    <n v="31039"/>
    <n v="31034"/>
    <n v="38.880012000000001"/>
    <n v="-77.107854000000003"/>
    <n v="38.882629000000001"/>
    <n v="-77.109365999999994"/>
    <x v="0"/>
    <x v="278"/>
    <n v="5904"/>
  </r>
  <r>
    <s v="F26114"/>
    <x v="0"/>
    <d v="2021-10-13T17:48:29"/>
    <d v="2021-10-13T18:08:45"/>
    <n v="31902"/>
    <n v="31034"/>
    <n v="38.876528"/>
    <n v="-77.127120000000005"/>
    <n v="38.882629000000001"/>
    <n v="-77.109365999999994"/>
    <x v="0"/>
    <x v="53"/>
    <n v="5905"/>
  </r>
  <r>
    <s v="F26115"/>
    <x v="0"/>
    <d v="2021-10-20T17:19:20"/>
    <d v="2021-10-20T17:32:25"/>
    <n v="31924"/>
    <n v="31034"/>
    <n v="38.892555999999999"/>
    <n v="-77.082088999999996"/>
    <n v="38.882629000000001"/>
    <n v="-77.109365999999994"/>
    <x v="0"/>
    <x v="486"/>
    <n v="5906"/>
  </r>
  <r>
    <s v="F26116"/>
    <x v="0"/>
    <d v="2021-10-23T19:43:15"/>
    <d v="2021-10-23T19:57:47"/>
    <n v="31027"/>
    <n v="31034"/>
    <n v="38.893993000000002"/>
    <n v="-77.078569999999999"/>
    <n v="38.882629000000001"/>
    <n v="-77.109365999999994"/>
    <x v="0"/>
    <x v="389"/>
    <n v="5907"/>
  </r>
  <r>
    <s v="F26117"/>
    <x v="0"/>
    <d v="2021-10-21T18:17:04"/>
    <d v="2021-10-21T18:30:54"/>
    <n v="31027"/>
    <n v="31034"/>
    <n v="38.893993000000002"/>
    <n v="-77.078569999999999"/>
    <n v="38.882629000000001"/>
    <n v="-77.109365999999994"/>
    <x v="1"/>
    <x v="319"/>
    <n v="5908"/>
  </r>
  <r>
    <s v="F26118"/>
    <x v="0"/>
    <d v="2021-10-24T12:59:58"/>
    <d v="2021-10-24T13:10:43"/>
    <n v="31939"/>
    <n v="31023"/>
    <n v="38.895068000000002"/>
    <n v="-77.073859999999996"/>
    <n v="38.885801000000001"/>
    <n v="-77.097745000000003"/>
    <x v="0"/>
    <x v="615"/>
    <n v="5909"/>
  </r>
  <r>
    <s v="F26119"/>
    <x v="1"/>
    <d v="2021-10-18T15:33:54"/>
    <d v="2021-10-18T15:37:05"/>
    <n v="31020"/>
    <n v="31023"/>
    <n v="38.890464999999999"/>
    <n v="-77.088856000000007"/>
    <n v="38.885826000000002"/>
    <n v="-77.097746000000001"/>
    <x v="0"/>
    <x v="135"/>
    <n v="5910"/>
  </r>
  <r>
    <s v="F26120"/>
    <x v="0"/>
    <d v="2021-10-23T16:03:24"/>
    <d v="2021-10-23T16:07:00"/>
    <n v="31020"/>
    <n v="31023"/>
    <n v="38.8904"/>
    <n v="-77.088899999999995"/>
    <n v="38.885801000000001"/>
    <n v="-77.097745000000003"/>
    <x v="0"/>
    <x v="126"/>
    <n v="5911"/>
  </r>
  <r>
    <s v="F26121"/>
    <x v="0"/>
    <d v="2021-10-08T14:33:59"/>
    <d v="2021-10-08T14:41:08"/>
    <n v="31924"/>
    <n v="31023"/>
    <n v="38.892555999999999"/>
    <n v="-77.082088999999996"/>
    <n v="38.885801000000001"/>
    <n v="-77.097745000000003"/>
    <x v="0"/>
    <x v="273"/>
    <n v="5912"/>
  </r>
  <r>
    <s v="F26122"/>
    <x v="0"/>
    <d v="2021-10-08T15:21:38"/>
    <d v="2021-10-08T15:35:05"/>
    <n v="31939"/>
    <n v="31023"/>
    <n v="38.895068000000002"/>
    <n v="-77.073859999999996"/>
    <n v="38.885801000000001"/>
    <n v="-77.097745000000003"/>
    <x v="0"/>
    <x v="306"/>
    <n v="5913"/>
  </r>
  <r>
    <s v="F26123"/>
    <x v="0"/>
    <d v="2021-10-26T13:48:42"/>
    <d v="2021-10-26T13:54:14"/>
    <n v="31020"/>
    <n v="31023"/>
    <n v="38.8904"/>
    <n v="-77.088899999999995"/>
    <n v="38.885801000000001"/>
    <n v="-77.097745000000003"/>
    <x v="0"/>
    <x v="47"/>
    <n v="5914"/>
  </r>
  <r>
    <s v="F26124"/>
    <x v="0"/>
    <d v="2021-10-09T17:04:31"/>
    <d v="2021-10-09T17:13:44"/>
    <n v="31902"/>
    <n v="31034"/>
    <n v="38.876528"/>
    <n v="-77.127120000000005"/>
    <n v="38.882629000000001"/>
    <n v="-77.109365999999994"/>
    <x v="0"/>
    <x v="398"/>
    <n v="5915"/>
  </r>
  <r>
    <s v="F26125"/>
    <x v="0"/>
    <d v="2021-10-18T17:45:30"/>
    <d v="2021-10-18T17:55:20"/>
    <n v="31020"/>
    <n v="31034"/>
    <n v="38.8904"/>
    <n v="-77.088899999999995"/>
    <n v="38.882629000000001"/>
    <n v="-77.109365999999994"/>
    <x v="1"/>
    <x v="55"/>
    <n v="5916"/>
  </r>
  <r>
    <s v="F26126"/>
    <x v="0"/>
    <d v="2021-10-21T10:37:40"/>
    <d v="2021-10-21T10:50:02"/>
    <n v="31020"/>
    <n v="31034"/>
    <n v="38.8904"/>
    <n v="-77.088899999999995"/>
    <n v="38.882629000000001"/>
    <n v="-77.109365999999994"/>
    <x v="1"/>
    <x v="145"/>
    <n v="5917"/>
  </r>
  <r>
    <s v="F26127"/>
    <x v="0"/>
    <d v="2021-10-03T18:55:20"/>
    <d v="2021-10-03T19:03:35"/>
    <n v="31020"/>
    <n v="31034"/>
    <n v="38.8904"/>
    <n v="-77.088899999999995"/>
    <n v="38.882629000000001"/>
    <n v="-77.109365999999994"/>
    <x v="1"/>
    <x v="81"/>
    <n v="5918"/>
  </r>
  <r>
    <s v="F26128"/>
    <x v="0"/>
    <d v="2021-10-23T13:17:28"/>
    <d v="2021-10-23T13:28:44"/>
    <n v="31020"/>
    <n v="31034"/>
    <n v="38.8904"/>
    <n v="-77.088899999999995"/>
    <n v="38.882629000000001"/>
    <n v="-77.109365999999994"/>
    <x v="1"/>
    <x v="105"/>
    <n v="5919"/>
  </r>
  <r>
    <s v="F26129"/>
    <x v="0"/>
    <d v="2021-10-23T13:17:37"/>
    <d v="2021-10-23T13:28:38"/>
    <n v="31020"/>
    <n v="31034"/>
    <n v="38.8904"/>
    <n v="-77.088899999999995"/>
    <n v="38.882629000000001"/>
    <n v="-77.109365999999994"/>
    <x v="1"/>
    <x v="463"/>
    <n v="5920"/>
  </r>
  <r>
    <s v="F26130"/>
    <x v="0"/>
    <d v="2021-10-17T18:19:21"/>
    <d v="2021-10-17T18:29:13"/>
    <n v="31020"/>
    <n v="31034"/>
    <n v="38.8904"/>
    <n v="-77.088899999999995"/>
    <n v="38.882629000000001"/>
    <n v="-77.109365999999994"/>
    <x v="1"/>
    <x v="529"/>
    <n v="5921"/>
  </r>
  <r>
    <s v="F26131"/>
    <x v="0"/>
    <d v="2021-10-20T11:44:48"/>
    <d v="2021-10-20T11:55:31"/>
    <n v="31019"/>
    <n v="31034"/>
    <n v="38.889395999999998"/>
    <n v="-77.091862000000006"/>
    <n v="38.882629000000001"/>
    <n v="-77.109365999999994"/>
    <x v="0"/>
    <x v="35"/>
    <n v="5922"/>
  </r>
  <r>
    <s v="F26132"/>
    <x v="0"/>
    <d v="2021-10-28T20:46:58"/>
    <d v="2021-10-28T20:57:04"/>
    <n v="31924"/>
    <n v="31034"/>
    <n v="38.892555999999999"/>
    <n v="-77.082088999999996"/>
    <n v="38.882629000000001"/>
    <n v="-77.109365999999994"/>
    <x v="0"/>
    <x v="633"/>
    <n v="5923"/>
  </r>
  <r>
    <s v="F26133"/>
    <x v="0"/>
    <d v="2021-10-20T11:19:57"/>
    <d v="2021-10-20T11:33:01"/>
    <n v="31924"/>
    <n v="31034"/>
    <n v="38.892555999999999"/>
    <n v="-77.082088999999996"/>
    <n v="38.882629000000001"/>
    <n v="-77.109365999999994"/>
    <x v="1"/>
    <x v="139"/>
    <n v="5924"/>
  </r>
  <r>
    <s v="F26134"/>
    <x v="0"/>
    <d v="2021-10-31T15:45:10"/>
    <d v="2021-10-31T15:56:58"/>
    <n v="31030"/>
    <n v="31034"/>
    <n v="38.89593"/>
    <n v="-77.089005999999998"/>
    <n v="38.882629000000001"/>
    <n v="-77.109365999999994"/>
    <x v="0"/>
    <x v="327"/>
    <n v="5925"/>
  </r>
  <r>
    <s v="F26135"/>
    <x v="1"/>
    <d v="2021-10-11T06:04:52"/>
    <d v="2021-10-11T06:13:51"/>
    <n v="31030"/>
    <n v="31034"/>
    <n v="38.895935000000001"/>
    <n v="-77.088898"/>
    <n v="38.882545999999998"/>
    <n v="-77.109302"/>
    <x v="0"/>
    <x v="372"/>
    <n v="5926"/>
  </r>
  <r>
    <s v="F26136"/>
    <x v="0"/>
    <d v="2021-10-10T18:02:44"/>
    <d v="2021-10-10T18:12:06"/>
    <n v="31030"/>
    <n v="31023"/>
    <n v="38.89593"/>
    <n v="-77.089005999999998"/>
    <n v="38.885801000000001"/>
    <n v="-77.097745000000003"/>
    <x v="1"/>
    <x v="7"/>
    <n v="5927"/>
  </r>
  <r>
    <s v="F26137"/>
    <x v="0"/>
    <d v="2021-10-10T18:03:07"/>
    <d v="2021-10-10T18:11:57"/>
    <n v="31030"/>
    <n v="31023"/>
    <n v="38.89593"/>
    <n v="-77.089005999999998"/>
    <n v="38.885801000000001"/>
    <n v="-77.097745000000003"/>
    <x v="0"/>
    <x v="364"/>
    <n v="5928"/>
  </r>
  <r>
    <s v="F26138"/>
    <x v="2"/>
    <d v="2021-10-30T23:46:19"/>
    <d v="2021-10-30T23:57:02"/>
    <n v="31030"/>
    <n v="31023"/>
    <n v="38.89593"/>
    <n v="-77.089005999999998"/>
    <n v="38.885801000000001"/>
    <n v="-77.097745000000003"/>
    <x v="1"/>
    <x v="42"/>
    <n v="5929"/>
  </r>
  <r>
    <s v="F26139"/>
    <x v="0"/>
    <d v="2021-10-23T14:30:40"/>
    <d v="2021-10-23T14:48:10"/>
    <n v="31094"/>
    <n v="31023"/>
    <n v="38.895377000000003"/>
    <n v="-77.097130000000007"/>
    <n v="38.885801000000001"/>
    <n v="-77.097745000000003"/>
    <x v="1"/>
    <x v="303"/>
    <n v="5930"/>
  </r>
  <r>
    <s v="F26140"/>
    <x v="0"/>
    <d v="2021-10-23T14:31:05"/>
    <d v="2021-10-23T14:48:15"/>
    <n v="31094"/>
    <n v="31023"/>
    <n v="38.895377000000003"/>
    <n v="-77.097130000000007"/>
    <n v="38.885801000000001"/>
    <n v="-77.097745000000003"/>
    <x v="1"/>
    <x v="229"/>
    <n v="5931"/>
  </r>
  <r>
    <s v="F26141"/>
    <x v="0"/>
    <d v="2021-10-23T06:27:39"/>
    <d v="2021-10-23T06:37:14"/>
    <n v="31079"/>
    <n v="31023"/>
    <n v="38.894941000000003"/>
    <n v="-77.09169"/>
    <n v="38.885801000000001"/>
    <n v="-77.097745000000003"/>
    <x v="1"/>
    <x v="422"/>
    <n v="5932"/>
  </r>
  <r>
    <s v="F26142"/>
    <x v="1"/>
    <d v="2021-10-18T14:56:13"/>
    <d v="2021-10-18T15:03:10"/>
    <n v="31079"/>
    <n v="31023"/>
    <n v="38.894962999999997"/>
    <n v="-77.091730999999996"/>
    <n v="38.885804999999998"/>
    <n v="-77.097838999999993"/>
    <x v="0"/>
    <x v="300"/>
    <n v="5933"/>
  </r>
  <r>
    <s v="F26143"/>
    <x v="0"/>
    <d v="2021-10-28T16:02:09"/>
    <d v="2021-10-28T16:09:36"/>
    <n v="31079"/>
    <n v="31023"/>
    <n v="38.894941000000003"/>
    <n v="-77.09169"/>
    <n v="38.885801000000001"/>
    <n v="-77.097745000000003"/>
    <x v="0"/>
    <x v="585"/>
    <n v="5934"/>
  </r>
  <r>
    <s v="F26144"/>
    <x v="0"/>
    <d v="2021-10-02T10:57:48"/>
    <d v="2021-10-02T11:04:56"/>
    <n v="31092"/>
    <n v="31034"/>
    <n v="38.896456000000001"/>
    <n v="-77.104562000000001"/>
    <n v="38.882629000000001"/>
    <n v="-77.109365999999994"/>
    <x v="0"/>
    <x v="108"/>
    <n v="5935"/>
  </r>
  <r>
    <s v="F26145"/>
    <x v="0"/>
    <d v="2021-10-18T18:23:02"/>
    <d v="2021-10-18T18:31:41"/>
    <n v="31092"/>
    <n v="31034"/>
    <n v="38.896456000000001"/>
    <n v="-77.104562000000001"/>
    <n v="38.882629000000001"/>
    <n v="-77.109365999999994"/>
    <x v="0"/>
    <x v="4"/>
    <n v="5936"/>
  </r>
  <r>
    <s v="F26146"/>
    <x v="0"/>
    <d v="2021-10-21T13:02:28"/>
    <d v="2021-10-21T13:19:47"/>
    <n v="31079"/>
    <n v="31034"/>
    <n v="38.894941000000003"/>
    <n v="-77.09169"/>
    <n v="38.882629000000001"/>
    <n v="-77.109365999999994"/>
    <x v="0"/>
    <x v="422"/>
    <n v="5937"/>
  </r>
  <r>
    <s v="F26147"/>
    <x v="0"/>
    <d v="2021-10-21T19:19:51"/>
    <d v="2021-10-21T19:29:24"/>
    <n v="31092"/>
    <n v="31034"/>
    <n v="38.896456000000001"/>
    <n v="-77.104562000000001"/>
    <n v="38.882629000000001"/>
    <n v="-77.109365999999994"/>
    <x v="0"/>
    <x v="310"/>
    <n v="5938"/>
  </r>
  <r>
    <s v="F26148"/>
    <x v="0"/>
    <d v="2021-10-22T18:03:43"/>
    <d v="2021-10-22T18:13:55"/>
    <n v="31092"/>
    <n v="31034"/>
    <n v="38.896456000000001"/>
    <n v="-77.104562000000001"/>
    <n v="38.882629000000001"/>
    <n v="-77.109365999999994"/>
    <x v="0"/>
    <x v="417"/>
    <n v="5939"/>
  </r>
  <r>
    <s v="F26149"/>
    <x v="0"/>
    <d v="2021-10-04T12:27:51"/>
    <d v="2021-10-04T12:37:39"/>
    <n v="31079"/>
    <n v="31034"/>
    <n v="38.894941000000003"/>
    <n v="-77.09169"/>
    <n v="38.882629000000001"/>
    <n v="-77.109365999999994"/>
    <x v="0"/>
    <x v="300"/>
    <n v="5940"/>
  </r>
  <r>
    <s v="F26150"/>
    <x v="0"/>
    <d v="2021-10-04T11:29:32"/>
    <d v="2021-10-04T11:39:30"/>
    <n v="31094"/>
    <n v="31034"/>
    <n v="38.895377000000003"/>
    <n v="-77.097130000000007"/>
    <n v="38.882629000000001"/>
    <n v="-77.109365999999994"/>
    <x v="1"/>
    <x v="490"/>
    <n v="5941"/>
  </r>
  <r>
    <s v="F26151"/>
    <x v="0"/>
    <d v="2021-10-21T16:59:59"/>
    <d v="2021-10-21T17:18:07"/>
    <n v="31051"/>
    <n v="31023"/>
    <n v="38.889364999999998"/>
    <n v="-77.077293999999995"/>
    <n v="38.885801000000001"/>
    <n v="-77.097745000000003"/>
    <x v="0"/>
    <x v="389"/>
    <n v="5942"/>
  </r>
  <r>
    <s v="F26152"/>
    <x v="1"/>
    <d v="2021-10-26T08:41:23"/>
    <d v="2021-10-26T08:51:59"/>
    <n v="31937"/>
    <n v="31023"/>
    <n v="38.890836999999998"/>
    <n v="-77.074854999999999"/>
    <n v="38.885817000000003"/>
    <n v="-77.097716000000005"/>
    <x v="0"/>
    <x v="421"/>
    <n v="5943"/>
  </r>
  <r>
    <s v="F26153"/>
    <x v="1"/>
    <d v="2021-10-25T17:20:20"/>
    <d v="2021-10-25T17:33:08"/>
    <n v="31937"/>
    <n v="31023"/>
    <n v="38.890782000000002"/>
    <n v="-77.074825000000004"/>
    <n v="38.88579"/>
    <n v="-77.097745000000003"/>
    <x v="1"/>
    <x v="110"/>
    <n v="5944"/>
  </r>
  <r>
    <s v="F26154"/>
    <x v="1"/>
    <d v="2021-10-12T16:09:13"/>
    <d v="2021-10-12T16:19:18"/>
    <n v="31937"/>
    <n v="31023"/>
    <n v="38.890799999999999"/>
    <n v="-77.074872999999997"/>
    <n v="38.885812000000001"/>
    <n v="-77.097776999999994"/>
    <x v="0"/>
    <x v="599"/>
    <n v="5945"/>
  </r>
  <r>
    <s v="F26155"/>
    <x v="0"/>
    <d v="2021-10-14T16:51:20"/>
    <d v="2021-10-14T17:08:03"/>
    <n v="31051"/>
    <n v="31023"/>
    <n v="38.889364999999998"/>
    <n v="-77.077293999999995"/>
    <n v="38.885801000000001"/>
    <n v="-77.097745000000003"/>
    <x v="0"/>
    <x v="365"/>
    <n v="5946"/>
  </r>
  <r>
    <s v="F26156"/>
    <x v="1"/>
    <d v="2021-10-27T22:01:45"/>
    <d v="2021-10-27T22:10:48"/>
    <n v="31940"/>
    <n v="31023"/>
    <n v="38.886279999999999"/>
    <n v="-77.084165999999996"/>
    <n v="38.885767999999999"/>
    <n v="-77.097757999999999"/>
    <x v="0"/>
    <x v="174"/>
    <n v="5947"/>
  </r>
  <r>
    <s v="F26157"/>
    <x v="0"/>
    <d v="2021-10-19T17:50:20"/>
    <d v="2021-10-19T18:00:00"/>
    <n v="31940"/>
    <n v="31023"/>
    <n v="38.886256000000003"/>
    <n v="-77.084261999999995"/>
    <n v="38.885801000000001"/>
    <n v="-77.097745000000003"/>
    <x v="0"/>
    <x v="331"/>
    <n v="5948"/>
  </r>
  <r>
    <s v="F26158"/>
    <x v="0"/>
    <d v="2021-10-19T17:50:46"/>
    <d v="2021-10-19T18:00:00"/>
    <n v="31940"/>
    <n v="31023"/>
    <n v="38.886256000000003"/>
    <n v="-77.084261999999995"/>
    <n v="38.885801000000001"/>
    <n v="-77.097745000000003"/>
    <x v="1"/>
    <x v="593"/>
    <n v="5949"/>
  </r>
  <r>
    <s v="F26159"/>
    <x v="0"/>
    <d v="2021-10-21T17:47:48"/>
    <d v="2021-10-21T17:58:04"/>
    <n v="31940"/>
    <n v="31023"/>
    <n v="38.886256000000003"/>
    <n v="-77.084261999999995"/>
    <n v="38.885801000000001"/>
    <n v="-77.097745000000003"/>
    <x v="1"/>
    <x v="304"/>
    <n v="5950"/>
  </r>
  <r>
    <s v="F26160"/>
    <x v="0"/>
    <d v="2021-10-11T15:18:43"/>
    <d v="2021-10-11T15:28:12"/>
    <n v="31070"/>
    <n v="31023"/>
    <n v="38.873755000000003"/>
    <n v="-77.089232999999993"/>
    <n v="38.885801000000001"/>
    <n v="-77.097745000000003"/>
    <x v="0"/>
    <x v="387"/>
    <n v="5951"/>
  </r>
  <r>
    <s v="F26161"/>
    <x v="0"/>
    <d v="2021-10-05T00:04:07"/>
    <d v="2021-10-05T00:14:07"/>
    <n v="31023"/>
    <n v="31023"/>
    <n v="38.885801000000001"/>
    <n v="-77.097745000000003"/>
    <n v="38.885801000000001"/>
    <n v="-77.097745000000003"/>
    <x v="1"/>
    <x v="286"/>
    <n v="5952"/>
  </r>
  <r>
    <s v="F26162"/>
    <x v="0"/>
    <d v="2021-10-30T12:54:35"/>
    <d v="2021-10-30T13:31:02"/>
    <n v="31023"/>
    <n v="31023"/>
    <n v="38.885801000000001"/>
    <n v="-77.097745000000003"/>
    <n v="38.885801000000001"/>
    <n v="-77.097745000000003"/>
    <x v="1"/>
    <x v="325"/>
    <n v="5953"/>
  </r>
  <r>
    <s v="F26163"/>
    <x v="0"/>
    <d v="2021-10-30T12:55:20"/>
    <d v="2021-10-30T13:31:32"/>
    <n v="31023"/>
    <n v="31023"/>
    <n v="38.885801000000001"/>
    <n v="-77.097745000000003"/>
    <n v="38.885801000000001"/>
    <n v="-77.097745000000003"/>
    <x v="1"/>
    <x v="276"/>
    <n v="5954"/>
  </r>
  <r>
    <s v="F26164"/>
    <x v="0"/>
    <d v="2021-10-18T13:32:37"/>
    <d v="2021-10-18T13:42:05"/>
    <n v="31023"/>
    <n v="31023"/>
    <n v="38.885801000000001"/>
    <n v="-77.097745000000003"/>
    <n v="38.885801000000001"/>
    <n v="-77.097745000000003"/>
    <x v="1"/>
    <x v="147"/>
    <n v="5955"/>
  </r>
  <r>
    <s v="F26165"/>
    <x v="0"/>
    <d v="2021-10-18T13:05:21"/>
    <d v="2021-10-18T13:26:30"/>
    <n v="31023"/>
    <n v="31023"/>
    <n v="38.885801000000001"/>
    <n v="-77.097745000000003"/>
    <n v="38.885801000000001"/>
    <n v="-77.097745000000003"/>
    <x v="1"/>
    <x v="566"/>
    <n v="5956"/>
  </r>
  <r>
    <s v="F26166"/>
    <x v="0"/>
    <d v="2021-10-18T12:36:50"/>
    <d v="2021-10-18T12:52:46"/>
    <n v="31023"/>
    <n v="31023"/>
    <n v="38.885801000000001"/>
    <n v="-77.097745000000003"/>
    <n v="38.885801000000001"/>
    <n v="-77.097745000000003"/>
    <x v="1"/>
    <x v="575"/>
    <n v="5957"/>
  </r>
  <r>
    <s v="F26167"/>
    <x v="0"/>
    <d v="2021-10-23T13:50:24"/>
    <d v="2021-10-23T13:50:26"/>
    <n v="31023"/>
    <n v="31023"/>
    <n v="38.885801000000001"/>
    <n v="-77.097745000000003"/>
    <n v="38.885801000000001"/>
    <n v="-77.097745000000003"/>
    <x v="0"/>
    <x v="551"/>
    <n v="5958"/>
  </r>
  <r>
    <s v="F26168"/>
    <x v="0"/>
    <d v="2021-10-30T14:47:19"/>
    <d v="2021-10-30T14:47:57"/>
    <n v="31023"/>
    <n v="31023"/>
    <n v="38.885801000000001"/>
    <n v="-77.097745000000003"/>
    <n v="38.885801000000001"/>
    <n v="-77.097745000000003"/>
    <x v="0"/>
    <x v="310"/>
    <n v="5959"/>
  </r>
  <r>
    <s v="F26169"/>
    <x v="0"/>
    <d v="2021-10-01T17:43:01"/>
    <d v="2021-10-01T17:59:23"/>
    <n v="31023"/>
    <n v="31023"/>
    <n v="38.885801000000001"/>
    <n v="-77.097745000000003"/>
    <n v="38.885801000000001"/>
    <n v="-77.097745000000003"/>
    <x v="1"/>
    <x v="15"/>
    <n v="5960"/>
  </r>
  <r>
    <s v="F26170"/>
    <x v="0"/>
    <d v="2021-10-14T16:08:07"/>
    <d v="2021-10-14T16:13:50"/>
    <n v="31023"/>
    <n v="31023"/>
    <n v="38.885801000000001"/>
    <n v="-77.097745000000003"/>
    <n v="38.885801000000001"/>
    <n v="-77.097745000000003"/>
    <x v="0"/>
    <x v="487"/>
    <n v="5961"/>
  </r>
  <r>
    <s v="F26171"/>
    <x v="0"/>
    <d v="2021-10-28T13:37:55"/>
    <d v="2021-10-28T13:38:46"/>
    <n v="31023"/>
    <n v="31023"/>
    <n v="38.885801000000001"/>
    <n v="-77.097745000000003"/>
    <n v="38.885801000000001"/>
    <n v="-77.097745000000003"/>
    <x v="0"/>
    <x v="497"/>
    <n v="5962"/>
  </r>
  <r>
    <s v="F26172"/>
    <x v="0"/>
    <d v="2021-10-01T17:42:33"/>
    <d v="2021-10-01T17:59:13"/>
    <n v="31023"/>
    <n v="31023"/>
    <n v="38.885801000000001"/>
    <n v="-77.097745000000003"/>
    <n v="38.885801000000001"/>
    <n v="-77.097745000000003"/>
    <x v="0"/>
    <x v="579"/>
    <n v="5963"/>
  </r>
  <r>
    <s v="F26173"/>
    <x v="0"/>
    <d v="2021-10-01T12:38:36"/>
    <d v="2021-10-01T13:01:44"/>
    <n v="31023"/>
    <n v="31023"/>
    <n v="38.885801000000001"/>
    <n v="-77.097745000000003"/>
    <n v="38.885801000000001"/>
    <n v="-77.097745000000003"/>
    <x v="0"/>
    <x v="514"/>
    <n v="5964"/>
  </r>
  <r>
    <s v="F26174"/>
    <x v="0"/>
    <d v="2021-10-30T00:08:41"/>
    <d v="2021-10-30T00:13:13"/>
    <n v="31034"/>
    <n v="31023"/>
    <n v="38.882629000000001"/>
    <n v="-77.109365999999994"/>
    <n v="38.885801000000001"/>
    <n v="-77.097745000000003"/>
    <x v="0"/>
    <x v="553"/>
    <n v="5965"/>
  </r>
  <r>
    <s v="F26175"/>
    <x v="0"/>
    <d v="2021-10-09T17:38:56"/>
    <d v="2021-10-09T17:45:11"/>
    <n v="31034"/>
    <n v="31023"/>
    <n v="38.882629000000001"/>
    <n v="-77.109365999999994"/>
    <n v="38.885801000000001"/>
    <n v="-77.097745000000003"/>
    <x v="0"/>
    <x v="548"/>
    <n v="5966"/>
  </r>
  <r>
    <s v="F26176"/>
    <x v="0"/>
    <d v="2021-10-04T17:27:06"/>
    <d v="2021-10-04T17:34:00"/>
    <n v="31034"/>
    <n v="31023"/>
    <n v="38.882629000000001"/>
    <n v="-77.109365999999994"/>
    <n v="38.885801000000001"/>
    <n v="-77.097745000000003"/>
    <x v="0"/>
    <x v="402"/>
    <n v="5967"/>
  </r>
  <r>
    <s v="F26177"/>
    <x v="0"/>
    <d v="2021-10-27T21:50:09"/>
    <d v="2021-10-27T21:50:58"/>
    <n v="31023"/>
    <n v="31023"/>
    <n v="38.885801000000001"/>
    <n v="-77.097745000000003"/>
    <n v="38.885801000000001"/>
    <n v="-77.097745000000003"/>
    <x v="0"/>
    <x v="246"/>
    <n v="5968"/>
  </r>
  <r>
    <s v="F26178"/>
    <x v="0"/>
    <d v="2021-10-03T18:16:43"/>
    <d v="2021-10-03T18:20:50"/>
    <n v="31034"/>
    <n v="31023"/>
    <n v="38.882629000000001"/>
    <n v="-77.109365999999994"/>
    <n v="38.885801000000001"/>
    <n v="-77.097745000000003"/>
    <x v="0"/>
    <x v="185"/>
    <n v="5969"/>
  </r>
  <r>
    <s v="F26179"/>
    <x v="0"/>
    <d v="2021-10-27T15:25:07"/>
    <d v="2021-10-27T15:31:46"/>
    <n v="31034"/>
    <n v="31023"/>
    <n v="38.882629000000001"/>
    <n v="-77.109365999999994"/>
    <n v="38.885801000000001"/>
    <n v="-77.097745000000003"/>
    <x v="0"/>
    <x v="353"/>
    <n v="5970"/>
  </r>
  <r>
    <s v="F26180"/>
    <x v="0"/>
    <d v="2021-10-16T00:04:43"/>
    <d v="2021-10-16T00:09:57"/>
    <n v="31034"/>
    <n v="31023"/>
    <n v="38.882629000000001"/>
    <n v="-77.109365999999994"/>
    <n v="38.885801000000001"/>
    <n v="-77.097745000000003"/>
    <x v="0"/>
    <x v="637"/>
    <n v="5971"/>
  </r>
  <r>
    <s v="F26181"/>
    <x v="0"/>
    <d v="2021-10-21T17:46:06"/>
    <d v="2021-10-21T17:50:46"/>
    <n v="31034"/>
    <n v="31023"/>
    <n v="38.882629000000001"/>
    <n v="-77.109365999999994"/>
    <n v="38.885801000000001"/>
    <n v="-77.097745000000003"/>
    <x v="0"/>
    <x v="615"/>
    <n v="5972"/>
  </r>
  <r>
    <s v="F26182"/>
    <x v="0"/>
    <d v="2021-10-02T17:15:34"/>
    <d v="2021-10-02T17:24:18"/>
    <n v="31034"/>
    <n v="31023"/>
    <n v="38.882629000000001"/>
    <n v="-77.109365999999994"/>
    <n v="38.885801000000001"/>
    <n v="-77.097745000000003"/>
    <x v="1"/>
    <x v="604"/>
    <n v="5973"/>
  </r>
  <r>
    <s v="F26183"/>
    <x v="0"/>
    <d v="2021-10-20T17:00:21"/>
    <d v="2021-10-20T17:07:39"/>
    <n v="31034"/>
    <n v="31023"/>
    <n v="38.882629000000001"/>
    <n v="-77.109365999999994"/>
    <n v="38.885801000000001"/>
    <n v="-77.097745000000003"/>
    <x v="0"/>
    <x v="255"/>
    <n v="5974"/>
  </r>
  <r>
    <s v="F26184"/>
    <x v="0"/>
    <d v="2021-10-31T17:45:45"/>
    <d v="2021-10-31T17:50:42"/>
    <n v="31034"/>
    <n v="31023"/>
    <n v="38.882629000000001"/>
    <n v="-77.109365999999994"/>
    <n v="38.885801000000001"/>
    <n v="-77.097745000000003"/>
    <x v="0"/>
    <x v="31"/>
    <n v="5975"/>
  </r>
  <r>
    <s v="F26185"/>
    <x v="0"/>
    <d v="2021-10-16T00:01:05"/>
    <d v="2021-10-16T00:11:29"/>
    <n v="31034"/>
    <n v="31023"/>
    <n v="38.882629000000001"/>
    <n v="-77.109365999999994"/>
    <n v="38.885801000000001"/>
    <n v="-77.097745000000003"/>
    <x v="1"/>
    <x v="353"/>
    <n v="5976"/>
  </r>
  <r>
    <s v="F26186"/>
    <x v="0"/>
    <d v="2021-10-16T08:51:08"/>
    <d v="2021-10-16T08:58:30"/>
    <n v="31034"/>
    <n v="31023"/>
    <n v="38.882629000000001"/>
    <n v="-77.109365999999994"/>
    <n v="38.885801000000001"/>
    <n v="-77.097745000000003"/>
    <x v="1"/>
    <x v="103"/>
    <n v="5977"/>
  </r>
  <r>
    <s v="F26187"/>
    <x v="0"/>
    <d v="2021-10-03T16:37:03"/>
    <d v="2021-10-03T16:41:35"/>
    <n v="31034"/>
    <n v="31023"/>
    <n v="38.882629000000001"/>
    <n v="-77.109365999999994"/>
    <n v="38.885801000000001"/>
    <n v="-77.097745000000003"/>
    <x v="0"/>
    <x v="344"/>
    <n v="5978"/>
  </r>
  <r>
    <s v="F26188"/>
    <x v="0"/>
    <d v="2021-10-31T17:45:51"/>
    <d v="2021-10-31T17:50:51"/>
    <n v="31034"/>
    <n v="31023"/>
    <n v="38.882629000000001"/>
    <n v="-77.109365999999994"/>
    <n v="38.885801000000001"/>
    <n v="-77.097745000000003"/>
    <x v="1"/>
    <x v="241"/>
    <n v="5979"/>
  </r>
  <r>
    <s v="F26189"/>
    <x v="0"/>
    <d v="2021-10-01T15:57:25"/>
    <d v="2021-10-01T16:01:54"/>
    <n v="31034"/>
    <n v="31023"/>
    <n v="38.882629000000001"/>
    <n v="-77.109365999999994"/>
    <n v="38.885801000000001"/>
    <n v="-77.097745000000003"/>
    <x v="1"/>
    <x v="107"/>
    <n v="5980"/>
  </r>
  <r>
    <s v="F26190"/>
    <x v="0"/>
    <d v="2021-10-01T22:13:07"/>
    <d v="2021-10-01T22:19:12"/>
    <n v="31034"/>
    <n v="31023"/>
    <n v="38.882629000000001"/>
    <n v="-77.109365999999994"/>
    <n v="38.885801000000001"/>
    <n v="-77.097745000000003"/>
    <x v="0"/>
    <x v="462"/>
    <n v="5981"/>
  </r>
  <r>
    <s v="F26191"/>
    <x v="0"/>
    <d v="2021-10-31T17:45:48"/>
    <d v="2021-10-31T17:50:46"/>
    <n v="31034"/>
    <n v="31023"/>
    <n v="38.882629000000001"/>
    <n v="-77.109365999999994"/>
    <n v="38.885801000000001"/>
    <n v="-77.097745000000003"/>
    <x v="0"/>
    <x v="36"/>
    <n v="5982"/>
  </r>
  <r>
    <s v="F26192"/>
    <x v="0"/>
    <d v="2021-10-30T00:08:29"/>
    <d v="2021-10-30T00:13:14"/>
    <n v="31034"/>
    <n v="31023"/>
    <n v="38.882629000000001"/>
    <n v="-77.109365999999994"/>
    <n v="38.885801000000001"/>
    <n v="-77.097745000000003"/>
    <x v="0"/>
    <x v="358"/>
    <n v="5983"/>
  </r>
  <r>
    <s v="F26193"/>
    <x v="0"/>
    <d v="2021-10-30T16:09:48"/>
    <d v="2021-10-30T16:14:31"/>
    <n v="31034"/>
    <n v="31023"/>
    <n v="38.882629000000001"/>
    <n v="-77.109365999999994"/>
    <n v="38.885801000000001"/>
    <n v="-77.097745000000003"/>
    <x v="1"/>
    <x v="451"/>
    <n v="5984"/>
  </r>
  <r>
    <s v="F26194"/>
    <x v="0"/>
    <d v="2021-10-19T11:38:00"/>
    <d v="2021-10-19T11:43:26"/>
    <n v="31034"/>
    <n v="31023"/>
    <n v="38.882629000000001"/>
    <n v="-77.109365999999994"/>
    <n v="38.885801000000001"/>
    <n v="-77.097745000000003"/>
    <x v="0"/>
    <x v="210"/>
    <n v="5985"/>
  </r>
  <r>
    <s v="F26195"/>
    <x v="0"/>
    <d v="2021-10-16T00:02:16"/>
    <d v="2021-10-16T00:09:44"/>
    <n v="31034"/>
    <n v="31023"/>
    <n v="38.882629000000001"/>
    <n v="-77.109365999999994"/>
    <n v="38.885801000000001"/>
    <n v="-77.097745000000003"/>
    <x v="1"/>
    <x v="298"/>
    <n v="5986"/>
  </r>
  <r>
    <s v="F26196"/>
    <x v="2"/>
    <d v="2021-10-04T18:09:38"/>
    <d v="2021-10-04T18:10:07"/>
    <n v="31034"/>
    <n v="31034"/>
    <n v="38.882629000000001"/>
    <n v="-77.109365999999994"/>
    <n v="38.882629000000001"/>
    <n v="-77.109365999999994"/>
    <x v="1"/>
    <x v="462"/>
    <n v="5987"/>
  </r>
  <r>
    <s v="F26197"/>
    <x v="0"/>
    <d v="2021-10-27T12:46:52"/>
    <d v="2021-10-27T12:52:37"/>
    <n v="31023"/>
    <n v="31034"/>
    <n v="38.885801000000001"/>
    <n v="-77.097745000000003"/>
    <n v="38.882629000000001"/>
    <n v="-77.109365999999994"/>
    <x v="1"/>
    <x v="611"/>
    <n v="5988"/>
  </r>
  <r>
    <s v="F26198"/>
    <x v="0"/>
    <d v="2021-10-26T19:32:58"/>
    <d v="2021-10-26T19:40:16"/>
    <n v="31023"/>
    <n v="31034"/>
    <n v="38.885801000000001"/>
    <n v="-77.097745000000003"/>
    <n v="38.882629000000001"/>
    <n v="-77.109365999999994"/>
    <x v="0"/>
    <x v="234"/>
    <n v="5989"/>
  </r>
  <r>
    <s v="F26199"/>
    <x v="0"/>
    <d v="2021-10-27T21:00:19"/>
    <d v="2021-10-27T21:04:28"/>
    <n v="31023"/>
    <n v="31034"/>
    <n v="38.885801000000001"/>
    <n v="-77.097745000000003"/>
    <n v="38.882629000000001"/>
    <n v="-77.109365999999994"/>
    <x v="0"/>
    <x v="561"/>
    <n v="5990"/>
  </r>
  <r>
    <s v="F26200"/>
    <x v="0"/>
    <d v="2021-10-01T20:06:25"/>
    <d v="2021-10-01T20:16:55"/>
    <n v="31023"/>
    <n v="31034"/>
    <n v="38.885801000000001"/>
    <n v="-77.097745000000003"/>
    <n v="38.882629000000001"/>
    <n v="-77.109365999999994"/>
    <x v="0"/>
    <x v="281"/>
    <n v="5991"/>
  </r>
  <r>
    <s v="F26201"/>
    <x v="0"/>
    <d v="2021-10-05T08:02:15"/>
    <d v="2021-10-05T08:06:27"/>
    <n v="31023"/>
    <n v="31034"/>
    <n v="38.885801000000001"/>
    <n v="-77.097745000000003"/>
    <n v="38.882629000000001"/>
    <n v="-77.109365999999994"/>
    <x v="0"/>
    <x v="179"/>
    <n v="5992"/>
  </r>
  <r>
    <s v="F26202"/>
    <x v="0"/>
    <d v="2021-10-05T06:29:55"/>
    <d v="2021-10-05T06:30:05"/>
    <n v="31034"/>
    <n v="31034"/>
    <n v="38.882629000000001"/>
    <n v="-77.109365999999994"/>
    <n v="38.882629000000001"/>
    <n v="-77.109365999999994"/>
    <x v="0"/>
    <x v="285"/>
    <n v="5993"/>
  </r>
  <r>
    <s v="F26203"/>
    <x v="0"/>
    <d v="2021-10-17T16:28:17"/>
    <d v="2021-10-17T16:33:48"/>
    <n v="31023"/>
    <n v="31034"/>
    <n v="38.885801000000001"/>
    <n v="-77.097745000000003"/>
    <n v="38.882629000000001"/>
    <n v="-77.109365999999994"/>
    <x v="1"/>
    <x v="562"/>
    <n v="5994"/>
  </r>
  <r>
    <s v="F26204"/>
    <x v="0"/>
    <d v="2021-10-02T11:36:42"/>
    <d v="2021-10-02T11:42:14"/>
    <n v="31023"/>
    <n v="31034"/>
    <n v="38.885801000000001"/>
    <n v="-77.097745000000003"/>
    <n v="38.882629000000001"/>
    <n v="-77.109365999999994"/>
    <x v="1"/>
    <x v="602"/>
    <n v="5995"/>
  </r>
  <r>
    <s v="F26205"/>
    <x v="0"/>
    <d v="2021-10-02T12:32:14"/>
    <d v="2021-10-02T12:38:34"/>
    <n v="31023"/>
    <n v="31034"/>
    <n v="38.885801000000001"/>
    <n v="-77.097745000000003"/>
    <n v="38.882629000000001"/>
    <n v="-77.109365999999994"/>
    <x v="1"/>
    <x v="40"/>
    <n v="5996"/>
  </r>
  <r>
    <s v="F26206"/>
    <x v="0"/>
    <d v="2021-10-31T21:53:30"/>
    <d v="2021-10-31T21:58:01"/>
    <n v="31023"/>
    <n v="31034"/>
    <n v="38.885801000000001"/>
    <n v="-77.097745000000003"/>
    <n v="38.882629000000001"/>
    <n v="-77.109365999999994"/>
    <x v="1"/>
    <x v="559"/>
    <n v="5997"/>
  </r>
  <r>
    <s v="F26207"/>
    <x v="0"/>
    <d v="2021-10-19T17:11:36"/>
    <d v="2021-10-19T17:17:28"/>
    <n v="31023"/>
    <n v="31034"/>
    <n v="38.885801000000001"/>
    <n v="-77.097745000000003"/>
    <n v="38.882629000000001"/>
    <n v="-77.109365999999994"/>
    <x v="0"/>
    <x v="515"/>
    <n v="5998"/>
  </r>
  <r>
    <s v="F26208"/>
    <x v="0"/>
    <d v="2021-10-12T17:06:28"/>
    <d v="2021-10-12T17:13:05"/>
    <n v="31023"/>
    <n v="31034"/>
    <n v="38.885801000000001"/>
    <n v="-77.097745000000003"/>
    <n v="38.882629000000001"/>
    <n v="-77.109365999999994"/>
    <x v="1"/>
    <x v="362"/>
    <n v="5999"/>
  </r>
  <r>
    <s v="F26209"/>
    <x v="0"/>
    <d v="2021-10-28T22:12:04"/>
    <d v="2021-10-28T22:36:15"/>
    <n v="31034"/>
    <n v="31034"/>
    <n v="38.882629000000001"/>
    <n v="-77.109365999999994"/>
    <n v="38.882629000000001"/>
    <n v="-77.109365999999994"/>
    <x v="0"/>
    <x v="477"/>
    <n v="6000"/>
  </r>
  <r>
    <s v="F26210"/>
    <x v="0"/>
    <d v="2021-10-29T18:23:37"/>
    <d v="2021-10-29T18:31:45"/>
    <n v="31023"/>
    <n v="31034"/>
    <n v="38.885801000000001"/>
    <n v="-77.097745000000003"/>
    <n v="38.882629000000001"/>
    <n v="-77.109365999999994"/>
    <x v="0"/>
    <x v="462"/>
    <n v="6001"/>
  </r>
  <r>
    <s v="F26211"/>
    <x v="0"/>
    <d v="2021-10-26T17:16:27"/>
    <d v="2021-10-26T17:56:53"/>
    <n v="31034"/>
    <n v="31034"/>
    <n v="38.882629000000001"/>
    <n v="-77.109365999999994"/>
    <n v="38.882629000000001"/>
    <n v="-77.109365999999994"/>
    <x v="0"/>
    <x v="647"/>
    <n v="6002"/>
  </r>
  <r>
    <s v="F26212"/>
    <x v="0"/>
    <d v="2021-10-01T13:07:15"/>
    <d v="2021-10-01T13:09:50"/>
    <n v="31034"/>
    <n v="31034"/>
    <n v="38.882629000000001"/>
    <n v="-77.109365999999994"/>
    <n v="38.882629000000001"/>
    <n v="-77.109365999999994"/>
    <x v="0"/>
    <x v="161"/>
    <n v="6003"/>
  </r>
  <r>
    <s v="F26213"/>
    <x v="0"/>
    <d v="2021-10-30T19:20:39"/>
    <d v="2021-10-30T19:27:41"/>
    <n v="31023"/>
    <n v="31034"/>
    <n v="38.885801000000001"/>
    <n v="-77.097745000000003"/>
    <n v="38.882629000000001"/>
    <n v="-77.109365999999994"/>
    <x v="1"/>
    <x v="420"/>
    <n v="6004"/>
  </r>
  <r>
    <s v="F26214"/>
    <x v="0"/>
    <d v="2021-10-16T09:46:23"/>
    <d v="2021-10-16T10:06:57"/>
    <n v="31034"/>
    <n v="31034"/>
    <n v="38.882629000000001"/>
    <n v="-77.109365999999994"/>
    <n v="38.882629000000001"/>
    <n v="-77.109365999999994"/>
    <x v="1"/>
    <x v="625"/>
    <n v="6005"/>
  </r>
  <r>
    <s v="F26215"/>
    <x v="0"/>
    <d v="2021-10-25T16:05:18"/>
    <d v="2021-10-25T17:46:03"/>
    <n v="31034"/>
    <n v="31034"/>
    <n v="38.882629000000001"/>
    <n v="-77.109365999999994"/>
    <n v="38.882629000000001"/>
    <n v="-77.109365999999994"/>
    <x v="1"/>
    <x v="176"/>
    <n v="6006"/>
  </r>
  <r>
    <s v="F26216"/>
    <x v="0"/>
    <d v="2021-10-15T15:05:30"/>
    <d v="2021-10-15T15:06:06"/>
    <n v="31034"/>
    <n v="31034"/>
    <n v="38.882629000000001"/>
    <n v="-77.109365999999994"/>
    <n v="38.882629000000001"/>
    <n v="-77.109365999999994"/>
    <x v="1"/>
    <x v="39"/>
    <n v="6007"/>
  </r>
  <r>
    <s v="F26217"/>
    <x v="0"/>
    <d v="2021-10-15T23:57:08"/>
    <d v="2021-10-15T23:59:08"/>
    <n v="31034"/>
    <n v="31034"/>
    <n v="38.882629000000001"/>
    <n v="-77.109365999999994"/>
    <n v="38.882629000000001"/>
    <n v="-77.109365999999994"/>
    <x v="1"/>
    <x v="607"/>
    <n v="6008"/>
  </r>
  <r>
    <s v="F26218"/>
    <x v="0"/>
    <d v="2021-10-04T18:09:13"/>
    <d v="2021-10-04T18:09:28"/>
    <n v="31034"/>
    <n v="31034"/>
    <n v="38.882629000000001"/>
    <n v="-77.109365999999994"/>
    <n v="38.882629000000001"/>
    <n v="-77.109365999999994"/>
    <x v="1"/>
    <x v="32"/>
    <n v="6009"/>
  </r>
  <r>
    <s v="F26219"/>
    <x v="0"/>
    <d v="2021-10-21T16:37:31"/>
    <d v="2021-10-21T17:01:16"/>
    <n v="31034"/>
    <n v="31034"/>
    <n v="38.882629000000001"/>
    <n v="-77.109365999999994"/>
    <n v="38.882629000000001"/>
    <n v="-77.109365999999994"/>
    <x v="1"/>
    <x v="509"/>
    <n v="6010"/>
  </r>
  <r>
    <s v="F26220"/>
    <x v="0"/>
    <d v="2021-10-20T18:33:57"/>
    <d v="2021-10-20T18:50:53"/>
    <n v="31034"/>
    <n v="31034"/>
    <n v="38.882629000000001"/>
    <n v="-77.109365999999994"/>
    <n v="38.882629000000001"/>
    <n v="-77.109365999999994"/>
    <x v="0"/>
    <x v="439"/>
    <n v="6011"/>
  </r>
  <r>
    <s v="F26221"/>
    <x v="0"/>
    <d v="2021-10-26T17:16:46"/>
    <d v="2021-10-26T17:56:55"/>
    <n v="31034"/>
    <n v="31034"/>
    <n v="38.882629000000001"/>
    <n v="-77.109365999999994"/>
    <n v="38.882629000000001"/>
    <n v="-77.109365999999994"/>
    <x v="0"/>
    <x v="544"/>
    <n v="6012"/>
  </r>
  <r>
    <s v="F26222"/>
    <x v="0"/>
    <d v="2021-10-24T16:03:34"/>
    <d v="2021-10-24T16:43:31"/>
    <n v="31034"/>
    <n v="31034"/>
    <n v="38.882629000000001"/>
    <n v="-77.109365999999994"/>
    <n v="38.882629000000001"/>
    <n v="-77.109365999999994"/>
    <x v="1"/>
    <x v="491"/>
    <n v="6013"/>
  </r>
  <r>
    <s v="F26223"/>
    <x v="0"/>
    <d v="2021-10-14T17:28:38"/>
    <d v="2021-10-14T18:03:28"/>
    <n v="31034"/>
    <n v="31034"/>
    <n v="38.882629000000001"/>
    <n v="-77.109365999999994"/>
    <n v="38.882629000000001"/>
    <n v="-77.109365999999994"/>
    <x v="1"/>
    <x v="526"/>
    <n v="6014"/>
  </r>
  <r>
    <s v="F26224"/>
    <x v="0"/>
    <d v="2021-10-09T16:49:01"/>
    <d v="2021-10-09T16:57:19"/>
    <n v="31069"/>
    <n v="31034"/>
    <n v="38.871822000000002"/>
    <n v="-77.107906"/>
    <n v="38.882629000000001"/>
    <n v="-77.109365999999994"/>
    <x v="1"/>
    <x v="597"/>
    <n v="6015"/>
  </r>
  <r>
    <s v="F26225"/>
    <x v="0"/>
    <d v="2021-10-16T15:08:26"/>
    <d v="2021-10-16T15:15:21"/>
    <n v="31069"/>
    <n v="31034"/>
    <n v="38.871822000000002"/>
    <n v="-77.107906"/>
    <n v="38.882629000000001"/>
    <n v="-77.109365999999994"/>
    <x v="1"/>
    <x v="160"/>
    <n v="6016"/>
  </r>
  <r>
    <s v="F26226"/>
    <x v="0"/>
    <d v="2021-10-07T19:52:48"/>
    <d v="2021-10-07T20:10:12"/>
    <n v="31069"/>
    <n v="31034"/>
    <n v="38.871822000000002"/>
    <n v="-77.107906"/>
    <n v="38.882629000000001"/>
    <n v="-77.109365999999994"/>
    <x v="1"/>
    <x v="580"/>
    <n v="6017"/>
  </r>
  <r>
    <s v="F26227"/>
    <x v="0"/>
    <d v="2021-10-22T18:22:50"/>
    <d v="2021-10-22T18:33:44"/>
    <n v="31065"/>
    <n v="31034"/>
    <n v="38.880704999999999"/>
    <n v="-77.08596"/>
    <n v="38.882629000000001"/>
    <n v="-77.109365999999994"/>
    <x v="1"/>
    <x v="165"/>
    <n v="6018"/>
  </r>
  <r>
    <s v="F26228"/>
    <x v="0"/>
    <d v="2021-10-07T19:59:45"/>
    <d v="2021-10-07T20:10:04"/>
    <n v="31069"/>
    <n v="31034"/>
    <n v="38.871822000000002"/>
    <n v="-77.107906"/>
    <n v="38.882629000000001"/>
    <n v="-77.109365999999994"/>
    <x v="1"/>
    <x v="574"/>
    <n v="6019"/>
  </r>
  <r>
    <s v="F26229"/>
    <x v="1"/>
    <d v="2021-10-19T09:04:40"/>
    <d v="2021-10-19T09:10:49"/>
    <n v="31069"/>
    <n v="31023"/>
    <n v="38.871757000000002"/>
    <n v="-77.107972000000004"/>
    <n v="38.885781999999999"/>
    <n v="-77.097767000000005"/>
    <x v="0"/>
    <x v="229"/>
    <n v="6020"/>
  </r>
  <r>
    <s v="F26230"/>
    <x v="1"/>
    <d v="2021-10-23T12:34:10"/>
    <d v="2021-10-23T12:49:23"/>
    <n v="31018"/>
    <n v="31023"/>
    <n v="38.892211000000003"/>
    <n v="-77.079403999999997"/>
    <n v="38.885840999999999"/>
    <n v="-77.097706000000002"/>
    <x v="0"/>
    <x v="62"/>
    <n v="6021"/>
  </r>
  <r>
    <s v="F26231"/>
    <x v="0"/>
    <d v="2021-10-16T10:53:46"/>
    <d v="2021-10-16T11:04:40"/>
    <n v="31018"/>
    <n v="31023"/>
    <n v="38.892164000000001"/>
    <n v="-77.079374999999999"/>
    <n v="38.885801000000001"/>
    <n v="-77.097745000000003"/>
    <x v="1"/>
    <x v="527"/>
    <n v="6022"/>
  </r>
  <r>
    <s v="F26232"/>
    <x v="0"/>
    <d v="2021-10-14T14:19:55"/>
    <d v="2021-10-14T14:30:26"/>
    <n v="31018"/>
    <n v="31023"/>
    <n v="38.892164000000001"/>
    <n v="-77.079374999999999"/>
    <n v="38.885801000000001"/>
    <n v="-77.097745000000003"/>
    <x v="0"/>
    <x v="245"/>
    <n v="6023"/>
  </r>
  <r>
    <s v="F26233"/>
    <x v="0"/>
    <d v="2021-10-22T16:21:52"/>
    <d v="2021-10-22T16:26:38"/>
    <n v="31919"/>
    <n v="31034"/>
    <n v="38.876694999999998"/>
    <n v="-77.112982000000002"/>
    <n v="38.882629000000001"/>
    <n v="-77.109365999999994"/>
    <x v="0"/>
    <x v="114"/>
    <n v="6024"/>
  </r>
  <r>
    <s v="F26234"/>
    <x v="0"/>
    <d v="2021-10-13T19:51:14"/>
    <d v="2021-10-13T19:59:32"/>
    <n v="31919"/>
    <n v="31023"/>
    <n v="38.876694999999998"/>
    <n v="-77.112982000000002"/>
    <n v="38.885801000000001"/>
    <n v="-77.097745000000003"/>
    <x v="0"/>
    <x v="558"/>
    <n v="6025"/>
  </r>
  <r>
    <s v="F26235"/>
    <x v="0"/>
    <d v="2021-10-27T17:55:10"/>
    <d v="2021-10-27T18:12:08"/>
    <n v="31919"/>
    <n v="31023"/>
    <n v="38.876694999999998"/>
    <n v="-77.112982000000002"/>
    <n v="38.885801000000001"/>
    <n v="-77.097745000000003"/>
    <x v="1"/>
    <x v="324"/>
    <n v="6026"/>
  </r>
  <r>
    <s v="F26236"/>
    <x v="0"/>
    <d v="2021-10-02T12:27:22"/>
    <d v="2021-10-02T12:41:03"/>
    <n v="31919"/>
    <n v="31023"/>
    <n v="38.876694999999998"/>
    <n v="-77.112982000000002"/>
    <n v="38.885801000000001"/>
    <n v="-77.097745000000003"/>
    <x v="0"/>
    <x v="465"/>
    <n v="6027"/>
  </r>
  <r>
    <s v="F26237"/>
    <x v="0"/>
    <d v="2021-10-30T11:08:57"/>
    <d v="2021-10-30T11:19:40"/>
    <n v="31919"/>
    <n v="31023"/>
    <n v="38.876694999999998"/>
    <n v="-77.112982000000002"/>
    <n v="38.885801000000001"/>
    <n v="-77.097745000000003"/>
    <x v="0"/>
    <x v="518"/>
    <n v="6028"/>
  </r>
  <r>
    <s v="F26238"/>
    <x v="0"/>
    <d v="2021-10-05T17:39:45"/>
    <d v="2021-10-05T17:52:00"/>
    <n v="31919"/>
    <n v="31023"/>
    <n v="38.876694999999998"/>
    <n v="-77.112982000000002"/>
    <n v="38.885801000000001"/>
    <n v="-77.097745000000003"/>
    <x v="1"/>
    <x v="635"/>
    <n v="6029"/>
  </r>
  <r>
    <s v="F26239"/>
    <x v="0"/>
    <d v="2021-10-26T12:02:27"/>
    <d v="2021-10-26T12:12:24"/>
    <n v="31050"/>
    <n v="31023"/>
    <n v="38.884960999999997"/>
    <n v="-77.087770000000006"/>
    <n v="38.885801000000001"/>
    <n v="-77.097745000000003"/>
    <x v="0"/>
    <x v="347"/>
    <n v="6030"/>
  </r>
  <r>
    <s v="F26240"/>
    <x v="0"/>
    <d v="2021-10-27T14:05:13"/>
    <d v="2021-10-27T14:11:28"/>
    <n v="31050"/>
    <n v="31023"/>
    <n v="38.884960999999997"/>
    <n v="-77.087770000000006"/>
    <n v="38.885801000000001"/>
    <n v="-77.097745000000003"/>
    <x v="0"/>
    <x v="153"/>
    <n v="6031"/>
  </r>
  <r>
    <s v="F26241"/>
    <x v="0"/>
    <d v="2021-10-17T13:28:00"/>
    <d v="2021-10-17T13:35:19"/>
    <n v="31050"/>
    <n v="31023"/>
    <n v="38.884960999999997"/>
    <n v="-77.087770000000006"/>
    <n v="38.885801000000001"/>
    <n v="-77.097745000000003"/>
    <x v="0"/>
    <x v="523"/>
    <n v="6032"/>
  </r>
  <r>
    <s v="F26242"/>
    <x v="0"/>
    <d v="2021-10-18T12:05:51"/>
    <d v="2021-10-18T13:11:31"/>
    <n v="31076"/>
    <n v="31034"/>
    <n v="38.840654000000001"/>
    <n v="-77.088659000000007"/>
    <n v="38.882629000000001"/>
    <n v="-77.109365999999994"/>
    <x v="0"/>
    <x v="54"/>
    <n v="6033"/>
  </r>
  <r>
    <s v="F26243"/>
    <x v="0"/>
    <d v="2021-10-17T15:20:04"/>
    <d v="2021-10-17T15:32:56"/>
    <n v="32212"/>
    <n v="32243"/>
    <n v="38.960574000000001"/>
    <n v="-77.356324000000001"/>
    <n v="38.963313999999997"/>
    <n v="-77.342545999999999"/>
    <x v="1"/>
    <x v="183"/>
    <n v="6034"/>
  </r>
  <r>
    <s v="F26244"/>
    <x v="2"/>
    <d v="2021-10-08T22:00:11"/>
    <d v="2021-10-08T22:12:06"/>
    <n v="32212"/>
    <n v="32243"/>
    <n v="38.960574000000001"/>
    <n v="-77.356324000000001"/>
    <n v="38.963313999999997"/>
    <n v="-77.342545999999999"/>
    <x v="1"/>
    <x v="654"/>
    <n v="6035"/>
  </r>
  <r>
    <s v="F26245"/>
    <x v="0"/>
    <d v="2021-10-08T21:56:14"/>
    <d v="2021-10-08T22:12:28"/>
    <n v="32212"/>
    <n v="32243"/>
    <n v="38.960574000000001"/>
    <n v="-77.356324000000001"/>
    <n v="38.963313999999997"/>
    <n v="-77.342545999999999"/>
    <x v="1"/>
    <x v="608"/>
    <n v="6036"/>
  </r>
  <r>
    <s v="F26246"/>
    <x v="0"/>
    <d v="2021-10-31T20:07:34"/>
    <d v="2021-10-31T20:16:24"/>
    <n v="32212"/>
    <n v="32243"/>
    <n v="38.960574000000001"/>
    <n v="-77.356324000000001"/>
    <n v="38.963313999999997"/>
    <n v="-77.342545999999999"/>
    <x v="1"/>
    <x v="312"/>
    <n v="6037"/>
  </r>
  <r>
    <s v="F26247"/>
    <x v="0"/>
    <d v="2021-10-17T15:20:03"/>
    <d v="2021-10-17T15:44:18"/>
    <n v="32212"/>
    <n v="32243"/>
    <n v="38.960574000000001"/>
    <n v="-77.356324000000001"/>
    <n v="38.963313999999997"/>
    <n v="-77.342545999999999"/>
    <x v="1"/>
    <x v="541"/>
    <n v="6038"/>
  </r>
  <r>
    <s v="F26248"/>
    <x v="0"/>
    <d v="2021-10-09T17:24:38"/>
    <d v="2021-10-09T18:41:37"/>
    <n v="32216"/>
    <n v="32243"/>
    <n v="38.959632999999997"/>
    <n v="-77.358740999999995"/>
    <n v="38.963313999999997"/>
    <n v="-77.342545999999999"/>
    <x v="1"/>
    <x v="310"/>
    <n v="6039"/>
  </r>
  <r>
    <s v="F26249"/>
    <x v="0"/>
    <d v="2021-10-09T17:24:27"/>
    <d v="2021-10-09T18:40:52"/>
    <n v="32216"/>
    <n v="32243"/>
    <n v="38.959632999999997"/>
    <n v="-77.358740999999995"/>
    <n v="38.963313999999997"/>
    <n v="-77.342545999999999"/>
    <x v="1"/>
    <x v="576"/>
    <n v="6040"/>
  </r>
  <r>
    <s v="F26250"/>
    <x v="0"/>
    <d v="2021-10-15T00:32:21"/>
    <d v="2021-10-15T00:39:49"/>
    <n v="32216"/>
    <n v="32243"/>
    <n v="38.959632999999997"/>
    <n v="-77.358740999999995"/>
    <n v="38.963313999999997"/>
    <n v="-77.342545999999999"/>
    <x v="1"/>
    <x v="440"/>
    <n v="6041"/>
  </r>
  <r>
    <s v="F26251"/>
    <x v="0"/>
    <d v="2021-10-24T17:41:37"/>
    <d v="2021-10-24T19:15:42"/>
    <n v="32243"/>
    <n v="32243"/>
    <n v="38.963313999999997"/>
    <n v="-77.342545999999999"/>
    <n v="38.963313999999997"/>
    <n v="-77.342545999999999"/>
    <x v="1"/>
    <x v="490"/>
    <n v="6042"/>
  </r>
  <r>
    <s v="F26252"/>
    <x v="0"/>
    <d v="2021-10-01T18:34:33"/>
    <d v="2021-10-01T19:04:54"/>
    <n v="32243"/>
    <n v="32243"/>
    <n v="38.963313999999997"/>
    <n v="-77.342545999999999"/>
    <n v="38.963313999999997"/>
    <n v="-77.342545999999999"/>
    <x v="1"/>
    <x v="609"/>
    <n v="6043"/>
  </r>
  <r>
    <s v="F26253"/>
    <x v="0"/>
    <d v="2021-10-21T10:47:09"/>
    <d v="2021-10-21T10:54:19"/>
    <n v="32052"/>
    <n v="32004"/>
    <n v="39.105294999999998"/>
    <n v="-77.194773999999995"/>
    <n v="39.096311999999998"/>
    <n v="-77.192672000000002"/>
    <x v="1"/>
    <x v="517"/>
    <n v="6044"/>
  </r>
  <r>
    <s v="F26254"/>
    <x v="0"/>
    <d v="2021-10-02T15:59:14"/>
    <d v="2021-10-02T16:05:54"/>
    <n v="32052"/>
    <n v="32004"/>
    <n v="39.105294999999998"/>
    <n v="-77.194773999999995"/>
    <n v="39.096311999999998"/>
    <n v="-77.192672000000002"/>
    <x v="1"/>
    <x v="496"/>
    <n v="6045"/>
  </r>
  <r>
    <s v="F26255"/>
    <x v="2"/>
    <d v="2021-10-09T16:28:12"/>
    <d v="2021-10-09T17:11:56"/>
    <n v="32004"/>
    <n v="32004"/>
    <n v="39.096311999999998"/>
    <n v="-77.192672000000002"/>
    <n v="39.096311999999998"/>
    <n v="-77.192672000000002"/>
    <x v="1"/>
    <x v="0"/>
    <n v="6046"/>
  </r>
  <r>
    <s v="F26256"/>
    <x v="0"/>
    <d v="2021-10-09T16:14:48"/>
    <d v="2021-10-09T17:11:57"/>
    <n v="32004"/>
    <n v="32004"/>
    <n v="39.096311999999998"/>
    <n v="-77.192672000000002"/>
    <n v="39.096311999999998"/>
    <n v="-77.192672000000002"/>
    <x v="1"/>
    <x v="472"/>
    <n v="6047"/>
  </r>
  <r>
    <s v="F26257"/>
    <x v="0"/>
    <d v="2021-10-18T11:00:58"/>
    <d v="2021-10-18T11:41:00"/>
    <n v="32004"/>
    <n v="32004"/>
    <n v="39.096311999999998"/>
    <n v="-77.192672000000002"/>
    <n v="39.096311999999998"/>
    <n v="-77.192672000000002"/>
    <x v="0"/>
    <x v="365"/>
    <n v="6048"/>
  </r>
  <r>
    <s v="F26258"/>
    <x v="0"/>
    <d v="2021-10-15T16:28:50"/>
    <d v="2021-10-15T16:33:33"/>
    <n v="32004"/>
    <n v="32004"/>
    <n v="39.096311999999998"/>
    <n v="-77.192672000000002"/>
    <n v="39.096311999999998"/>
    <n v="-77.192672000000002"/>
    <x v="1"/>
    <x v="32"/>
    <n v="6049"/>
  </r>
  <r>
    <s v="F26259"/>
    <x v="0"/>
    <d v="2021-10-20T14:20:49"/>
    <d v="2021-10-20T14:30:56"/>
    <n v="32004"/>
    <n v="32004"/>
    <n v="39.096311999999998"/>
    <n v="-77.192672000000002"/>
    <n v="39.096311999999998"/>
    <n v="-77.192672000000002"/>
    <x v="1"/>
    <x v="471"/>
    <n v="6050"/>
  </r>
  <r>
    <s v="F26260"/>
    <x v="0"/>
    <d v="2021-10-20T14:32:18"/>
    <d v="2021-10-20T15:12:16"/>
    <n v="32004"/>
    <n v="32004"/>
    <n v="39.096311999999998"/>
    <n v="-77.192672000000002"/>
    <n v="39.096311999999998"/>
    <n v="-77.192672000000002"/>
    <x v="1"/>
    <x v="324"/>
    <n v="6051"/>
  </r>
  <r>
    <s v="F26261"/>
    <x v="0"/>
    <d v="2021-10-06T19:43:54"/>
    <d v="2021-10-06T20:15:56"/>
    <n v="32004"/>
    <n v="32004"/>
    <n v="39.096311999999998"/>
    <n v="-77.192672000000002"/>
    <n v="39.096311999999998"/>
    <n v="-77.192672000000002"/>
    <x v="1"/>
    <x v="458"/>
    <n v="6052"/>
  </r>
  <r>
    <s v="F26262"/>
    <x v="0"/>
    <d v="2021-10-22T18:15:17"/>
    <d v="2021-10-22T18:45:17"/>
    <n v="32004"/>
    <n v="32004"/>
    <n v="39.096311999999998"/>
    <n v="-77.192672000000002"/>
    <n v="39.096311999999998"/>
    <n v="-77.192672000000002"/>
    <x v="1"/>
    <x v="576"/>
    <n v="6053"/>
  </r>
  <r>
    <s v="F26263"/>
    <x v="0"/>
    <d v="2021-10-15T16:31:59"/>
    <d v="2021-10-15T16:33:37"/>
    <n v="32004"/>
    <n v="32004"/>
    <n v="39.096311999999998"/>
    <n v="-77.192672000000002"/>
    <n v="39.096311999999998"/>
    <n v="-77.192672000000002"/>
    <x v="1"/>
    <x v="150"/>
    <n v="6054"/>
  </r>
  <r>
    <s v="F26264"/>
    <x v="0"/>
    <d v="2021-10-15T16:27:54"/>
    <d v="2021-10-15T16:30:42"/>
    <n v="32004"/>
    <n v="32004"/>
    <n v="39.096311999999998"/>
    <n v="-77.192672000000002"/>
    <n v="39.096311999999998"/>
    <n v="-77.192672000000002"/>
    <x v="1"/>
    <x v="423"/>
    <n v="6055"/>
  </r>
  <r>
    <s v="F26265"/>
    <x v="0"/>
    <d v="2021-10-17T18:19:50"/>
    <d v="2021-10-17T18:58:01"/>
    <n v="32016"/>
    <n v="32004"/>
    <n v="39.099375999999999"/>
    <n v="-77.188013999999995"/>
    <n v="39.096311999999998"/>
    <n v="-77.192672000000002"/>
    <x v="1"/>
    <x v="181"/>
    <n v="6056"/>
  </r>
  <r>
    <s v="F26266"/>
    <x v="0"/>
    <d v="2021-10-17T18:18:46"/>
    <d v="2021-10-17T18:58:22"/>
    <n v="32016"/>
    <n v="32004"/>
    <n v="39.099375999999999"/>
    <n v="-77.188013999999995"/>
    <n v="39.096311999999998"/>
    <n v="-77.192672000000002"/>
    <x v="1"/>
    <x v="260"/>
    <n v="6057"/>
  </r>
  <r>
    <s v="F26267"/>
    <x v="0"/>
    <d v="2021-10-23T11:58:30"/>
    <d v="2021-10-23T12:26:15"/>
    <n v="32037"/>
    <n v="32016"/>
    <n v="39.114688000000001"/>
    <n v="-77.171486999999999"/>
    <n v="39.099375999999999"/>
    <n v="-77.188013999999995"/>
    <x v="1"/>
    <x v="298"/>
    <n v="6058"/>
  </r>
  <r>
    <s v="F26268"/>
    <x v="0"/>
    <d v="2021-10-23T11:59:24"/>
    <d v="2021-10-23T12:26:05"/>
    <n v="32037"/>
    <n v="32016"/>
    <n v="39.114688000000001"/>
    <n v="-77.171486999999999"/>
    <n v="39.099375999999999"/>
    <n v="-77.188013999999995"/>
    <x v="1"/>
    <x v="128"/>
    <n v="6059"/>
  </r>
  <r>
    <s v="F26269"/>
    <x v="2"/>
    <d v="2021-10-03T16:10:31"/>
    <d v="2021-10-03T17:13:57"/>
    <n v="32016"/>
    <n v="32016"/>
    <n v="39.099375999999999"/>
    <n v="-77.188013999999995"/>
    <n v="39.099375999999999"/>
    <n v="-77.188013999999995"/>
    <x v="1"/>
    <x v="321"/>
    <n v="6060"/>
  </r>
  <r>
    <s v="F26270"/>
    <x v="0"/>
    <d v="2021-10-02T14:59:43"/>
    <d v="2021-10-02T15:10:12"/>
    <n v="32016"/>
    <n v="32016"/>
    <n v="39.099375999999999"/>
    <n v="-77.188013999999995"/>
    <n v="39.099375999999999"/>
    <n v="-77.188013999999995"/>
    <x v="1"/>
    <x v="319"/>
    <n v="6061"/>
  </r>
  <r>
    <s v="F26271"/>
    <x v="0"/>
    <d v="2021-10-04T17:12:49"/>
    <d v="2021-10-04T17:18:19"/>
    <n v="32016"/>
    <n v="32016"/>
    <n v="39.099375999999999"/>
    <n v="-77.188013999999995"/>
    <n v="39.099375999999999"/>
    <n v="-77.188013999999995"/>
    <x v="1"/>
    <x v="496"/>
    <n v="6062"/>
  </r>
  <r>
    <s v="F26272"/>
    <x v="0"/>
    <d v="2021-10-03T10:39:23"/>
    <d v="2021-10-03T11:04:05"/>
    <n v="32016"/>
    <n v="32016"/>
    <n v="39.099375999999999"/>
    <n v="-77.188013999999995"/>
    <n v="39.099375999999999"/>
    <n v="-77.188013999999995"/>
    <x v="1"/>
    <x v="171"/>
    <n v="6063"/>
  </r>
  <r>
    <s v="F26273"/>
    <x v="2"/>
    <d v="2021-10-02T12:53:17"/>
    <d v="2021-10-02T13:32:43"/>
    <n v="32016"/>
    <n v="32016"/>
    <n v="39.099375999999999"/>
    <n v="-77.188013999999995"/>
    <n v="39.099375999999999"/>
    <n v="-77.188013999999995"/>
    <x v="1"/>
    <x v="503"/>
    <n v="6064"/>
  </r>
  <r>
    <s v="F26274"/>
    <x v="2"/>
    <d v="2021-10-03T16:10:44"/>
    <d v="2021-10-03T17:13:58"/>
    <n v="32016"/>
    <n v="32016"/>
    <n v="39.099375999999999"/>
    <n v="-77.188013999999995"/>
    <n v="39.099375999999999"/>
    <n v="-77.188013999999995"/>
    <x v="1"/>
    <x v="244"/>
    <n v="6065"/>
  </r>
  <r>
    <s v="F26275"/>
    <x v="0"/>
    <d v="2021-10-14T17:30:51"/>
    <d v="2021-10-14T18:05:06"/>
    <n v="32016"/>
    <n v="32016"/>
    <n v="39.099375999999999"/>
    <n v="-77.188013999999995"/>
    <n v="39.099375999999999"/>
    <n v="-77.188013999999995"/>
    <x v="1"/>
    <x v="72"/>
    <n v="6066"/>
  </r>
  <r>
    <s v="F26276"/>
    <x v="0"/>
    <d v="2021-10-22T17:54:05"/>
    <d v="2021-10-22T18:30:23"/>
    <n v="32016"/>
    <n v="32016"/>
    <n v="39.099375999999999"/>
    <n v="-77.188013999999995"/>
    <n v="39.099375999999999"/>
    <n v="-77.188013999999995"/>
    <x v="1"/>
    <x v="329"/>
    <n v="6067"/>
  </r>
  <r>
    <s v="F26277"/>
    <x v="2"/>
    <d v="2021-10-02T12:52:45"/>
    <d v="2021-10-02T13:33:06"/>
    <n v="32016"/>
    <n v="32016"/>
    <n v="39.099375999999999"/>
    <n v="-77.188013999999995"/>
    <n v="39.099375999999999"/>
    <n v="-77.188013999999995"/>
    <x v="1"/>
    <x v="585"/>
    <n v="6068"/>
  </r>
  <r>
    <s v="F26278"/>
    <x v="0"/>
    <d v="2021-10-22T17:54:50"/>
    <d v="2021-10-22T18:30:59"/>
    <n v="32016"/>
    <n v="32016"/>
    <n v="39.099375999999999"/>
    <n v="-77.188013999999995"/>
    <n v="39.099375999999999"/>
    <n v="-77.188013999999995"/>
    <x v="1"/>
    <x v="570"/>
    <n v="6069"/>
  </r>
  <r>
    <s v="F26279"/>
    <x v="0"/>
    <d v="2021-10-04T17:09:41"/>
    <d v="2021-10-04T17:18:24"/>
    <n v="32016"/>
    <n v="32016"/>
    <n v="39.099375999999999"/>
    <n v="-77.188013999999995"/>
    <n v="39.099375999999999"/>
    <n v="-77.188013999999995"/>
    <x v="1"/>
    <x v="523"/>
    <n v="6070"/>
  </r>
  <r>
    <s v="F26280"/>
    <x v="2"/>
    <d v="2021-10-02T12:56:44"/>
    <d v="2021-10-02T13:32:42"/>
    <n v="32016"/>
    <n v="32016"/>
    <n v="39.099375999999999"/>
    <n v="-77.188013999999995"/>
    <n v="39.099375999999999"/>
    <n v="-77.188013999999995"/>
    <x v="1"/>
    <x v="650"/>
    <n v="6071"/>
  </r>
  <r>
    <s v="F26281"/>
    <x v="0"/>
    <d v="2021-10-02T21:27:38"/>
    <d v="2021-10-02T21:33:10"/>
    <n v="32050"/>
    <n v="32036"/>
    <n v="38.997653"/>
    <n v="-77.034498999999997"/>
    <n v="38.997033000000002"/>
    <n v="-77.025608000000005"/>
    <x v="1"/>
    <x v="228"/>
    <n v="6072"/>
  </r>
  <r>
    <s v="F26282"/>
    <x v="0"/>
    <d v="2021-10-10T16:40:18"/>
    <d v="2021-10-10T17:05:55"/>
    <n v="32412"/>
    <n v="32024"/>
    <n v="38.974204999999998"/>
    <n v="-76.995227"/>
    <n v="38.989724000000002"/>
    <n v="-77.023854"/>
    <x v="0"/>
    <x v="443"/>
    <n v="6073"/>
  </r>
  <r>
    <s v="F26283"/>
    <x v="1"/>
    <d v="2021-10-05T17:48:30"/>
    <d v="2021-10-05T17:57:48"/>
    <n v="32049"/>
    <n v="32024"/>
    <n v="38.986730000000001"/>
    <n v="-77.000022999999999"/>
    <n v="38.989749000000003"/>
    <n v="-77.023830000000004"/>
    <x v="0"/>
    <x v="530"/>
    <n v="6074"/>
  </r>
  <r>
    <s v="F26284"/>
    <x v="1"/>
    <d v="2021-10-05T18:14:11"/>
    <d v="2021-10-05T18:20:24"/>
    <n v="32043"/>
    <n v="32001"/>
    <n v="38.997501"/>
    <n v="-77.023921999999999"/>
    <n v="38.985345000000002"/>
    <n v="-77.023060999999998"/>
    <x v="0"/>
    <x v="89"/>
    <n v="6075"/>
  </r>
  <r>
    <s v="F26285"/>
    <x v="0"/>
    <d v="2021-10-21T09:26:05"/>
    <d v="2021-10-21T09:35:58"/>
    <n v="32043"/>
    <n v="32001"/>
    <n v="38.997444999999999"/>
    <n v="-77.023893999999999"/>
    <n v="38.985404000000003"/>
    <n v="-77.023082000000002"/>
    <x v="0"/>
    <x v="546"/>
    <n v="6076"/>
  </r>
  <r>
    <s v="F26286"/>
    <x v="0"/>
    <d v="2021-10-18T19:03:06"/>
    <d v="2021-10-18T19:12:24"/>
    <n v="32043"/>
    <n v="32001"/>
    <n v="38.997444999999999"/>
    <n v="-77.023893999999999"/>
    <n v="38.985404000000003"/>
    <n v="-77.023082000000002"/>
    <x v="0"/>
    <x v="293"/>
    <n v="6077"/>
  </r>
  <r>
    <s v="F26287"/>
    <x v="0"/>
    <d v="2021-10-07T19:06:36"/>
    <d v="2021-10-07T19:16:02"/>
    <n v="32043"/>
    <n v="32001"/>
    <n v="38.997444999999999"/>
    <n v="-77.023893999999999"/>
    <n v="38.985404000000003"/>
    <n v="-77.023082000000002"/>
    <x v="0"/>
    <x v="365"/>
    <n v="6078"/>
  </r>
  <r>
    <s v="F26288"/>
    <x v="0"/>
    <d v="2021-10-24T18:49:09"/>
    <d v="2021-10-24T18:58:13"/>
    <n v="32043"/>
    <n v="32001"/>
    <n v="38.997444999999999"/>
    <n v="-77.023893999999999"/>
    <n v="38.985404000000003"/>
    <n v="-77.023082000000002"/>
    <x v="0"/>
    <x v="505"/>
    <n v="6079"/>
  </r>
  <r>
    <s v="F26289"/>
    <x v="0"/>
    <d v="2021-10-15T10:55:32"/>
    <d v="2021-10-15T11:04:24"/>
    <n v="32043"/>
    <n v="32001"/>
    <n v="38.997444999999999"/>
    <n v="-77.023893999999999"/>
    <n v="38.985404000000003"/>
    <n v="-77.023082000000002"/>
    <x v="0"/>
    <x v="445"/>
    <n v="6080"/>
  </r>
  <r>
    <s v="F26290"/>
    <x v="0"/>
    <d v="2021-10-27T18:41:19"/>
    <d v="2021-10-27T18:53:35"/>
    <n v="32043"/>
    <n v="32001"/>
    <n v="38.997444999999999"/>
    <n v="-77.023893999999999"/>
    <n v="38.985404000000003"/>
    <n v="-77.023082000000002"/>
    <x v="0"/>
    <x v="505"/>
    <n v="6081"/>
  </r>
  <r>
    <s v="F26291"/>
    <x v="0"/>
    <d v="2021-10-14T14:06:59"/>
    <d v="2021-10-14T14:12:27"/>
    <n v="32043"/>
    <n v="32024"/>
    <n v="38.997444999999999"/>
    <n v="-77.023893999999999"/>
    <n v="38.989724000000002"/>
    <n v="-77.023854"/>
    <x v="0"/>
    <x v="179"/>
    <n v="6082"/>
  </r>
  <r>
    <s v="F26292"/>
    <x v="1"/>
    <d v="2021-10-29T21:09:35"/>
    <d v="2021-10-29T22:02:47"/>
    <n v="32043"/>
    <n v="32024"/>
    <n v="38.997512999999998"/>
    <n v="-77.023945999999995"/>
    <n v="38.989787999999997"/>
    <n v="-77.023887999999999"/>
    <x v="0"/>
    <x v="34"/>
    <n v="6083"/>
  </r>
  <r>
    <s v="F26293"/>
    <x v="1"/>
    <d v="2021-10-20T11:06:34"/>
    <d v="2021-10-20T11:36:42"/>
    <n v="32043"/>
    <n v="32024"/>
    <n v="38.997432000000003"/>
    <n v="-77.023938999999999"/>
    <n v="38.989733999999999"/>
    <n v="-77.023858000000004"/>
    <x v="0"/>
    <x v="165"/>
    <n v="6084"/>
  </r>
  <r>
    <s v="F26294"/>
    <x v="0"/>
    <d v="2021-10-10T14:17:36"/>
    <d v="2021-10-10T15:26:27"/>
    <n v="32043"/>
    <n v="32024"/>
    <n v="38.997444999999999"/>
    <n v="-77.023893999999999"/>
    <n v="38.989724000000002"/>
    <n v="-77.023854"/>
    <x v="0"/>
    <x v="631"/>
    <n v="6085"/>
  </r>
  <r>
    <s v="F26295"/>
    <x v="0"/>
    <d v="2021-10-22T09:08:01"/>
    <d v="2021-10-22T09:12:45"/>
    <n v="32043"/>
    <n v="32024"/>
    <n v="38.997444999999999"/>
    <n v="-77.023893999999999"/>
    <n v="38.989724000000002"/>
    <n v="-77.023854"/>
    <x v="1"/>
    <x v="453"/>
    <n v="6086"/>
  </r>
  <r>
    <s v="F26296"/>
    <x v="0"/>
    <d v="2021-10-06T15:00:29"/>
    <d v="2021-10-06T15:18:42"/>
    <n v="32043"/>
    <n v="32024"/>
    <n v="38.997444999999999"/>
    <n v="-77.023893999999999"/>
    <n v="38.989724000000002"/>
    <n v="-77.023854"/>
    <x v="0"/>
    <x v="577"/>
    <n v="6087"/>
  </r>
  <r>
    <s v="F26297"/>
    <x v="1"/>
    <d v="2021-10-30T15:03:52"/>
    <d v="2021-10-30T15:26:52"/>
    <n v="31423"/>
    <n v="32036"/>
    <n v="38.958047999999998"/>
    <n v="-77.013806000000002"/>
    <n v="38.996706000000003"/>
    <n v="-77.025012000000004"/>
    <x v="0"/>
    <x v="122"/>
    <n v="6088"/>
  </r>
  <r>
    <s v="F26298"/>
    <x v="1"/>
    <d v="2021-10-08T10:00:18"/>
    <d v="2021-10-08T10:35:30"/>
    <n v="31291"/>
    <n v="32024"/>
    <n v="38.901083"/>
    <n v="-77.034422000000006"/>
    <n v="38.989657999999999"/>
    <n v="-77.023857000000007"/>
    <x v="0"/>
    <x v="362"/>
    <n v="6089"/>
  </r>
  <r>
    <s v="F26299"/>
    <x v="0"/>
    <d v="2021-10-23T15:43:57"/>
    <d v="2021-10-23T17:14:46"/>
    <n v="32066"/>
    <n v="32036"/>
    <n v="39.032029000000001"/>
    <n v="-77.047349999999994"/>
    <n v="38.997033000000002"/>
    <n v="-77.025608000000005"/>
    <x v="1"/>
    <x v="274"/>
    <n v="6090"/>
  </r>
  <r>
    <s v="F26300"/>
    <x v="0"/>
    <d v="2021-10-23T15:43:22"/>
    <d v="2021-10-23T17:14:35"/>
    <n v="32066"/>
    <n v="32036"/>
    <n v="39.032029000000001"/>
    <n v="-77.047349999999994"/>
    <n v="38.997033000000002"/>
    <n v="-77.025608000000005"/>
    <x v="1"/>
    <x v="467"/>
    <n v="6091"/>
  </r>
  <r>
    <s v="F26301"/>
    <x v="0"/>
    <d v="2021-10-08T18:46:43"/>
    <d v="2021-10-08T19:06:49"/>
    <n v="32001"/>
    <n v="32001"/>
    <n v="38.985404000000003"/>
    <n v="-77.023082000000002"/>
    <n v="38.985404000000003"/>
    <n v="-77.023082000000002"/>
    <x v="0"/>
    <x v="368"/>
    <n v="6092"/>
  </r>
  <r>
    <s v="F26302"/>
    <x v="1"/>
    <d v="2021-10-16T10:09:29"/>
    <d v="2021-10-16T10:24:10"/>
    <n v="32036"/>
    <n v="32036"/>
    <n v="38.996870000000001"/>
    <n v="-77.025594999999996"/>
    <n v="38.996980000000001"/>
    <n v="-77.025501000000006"/>
    <x v="0"/>
    <x v="228"/>
    <n v="6093"/>
  </r>
  <r>
    <s v="F26303"/>
    <x v="0"/>
    <d v="2021-10-26T21:08:38"/>
    <d v="2021-10-26T21:08:41"/>
    <n v="32036"/>
    <n v="32036"/>
    <n v="38.997033000000002"/>
    <n v="-77.025608000000005"/>
    <n v="38.997033000000002"/>
    <n v="-77.025608000000005"/>
    <x v="0"/>
    <x v="140"/>
    <n v="6094"/>
  </r>
  <r>
    <s v="F26304"/>
    <x v="0"/>
    <d v="2021-10-27T20:12:23"/>
    <d v="2021-10-27T21:06:48"/>
    <n v="32036"/>
    <n v="32036"/>
    <n v="38.997033000000002"/>
    <n v="-77.025608000000005"/>
    <n v="38.997033000000002"/>
    <n v="-77.025608000000005"/>
    <x v="0"/>
    <x v="337"/>
    <n v="6095"/>
  </r>
  <r>
    <s v="F26305"/>
    <x v="1"/>
    <d v="2021-10-03T15:12:34"/>
    <d v="2021-10-03T15:47:29"/>
    <n v="32036"/>
    <n v="32036"/>
    <n v="38.996991999999999"/>
    <n v="-77.025851000000003"/>
    <n v="38.996881000000002"/>
    <n v="-77.025316000000004"/>
    <x v="0"/>
    <x v="69"/>
    <n v="6096"/>
  </r>
  <r>
    <s v="F26306"/>
    <x v="1"/>
    <d v="2021-10-03T12:55:14"/>
    <d v="2021-10-03T15:10:53"/>
    <n v="32036"/>
    <n v="32036"/>
    <n v="38.996788000000002"/>
    <n v="-77.025574000000006"/>
    <n v="38.996991999999999"/>
    <n v="-77.025851000000003"/>
    <x v="0"/>
    <x v="28"/>
    <n v="6097"/>
  </r>
  <r>
    <s v="F26307"/>
    <x v="0"/>
    <d v="2021-10-06T14:47:52"/>
    <d v="2021-10-06T15:56:24"/>
    <n v="32036"/>
    <n v="32036"/>
    <n v="38.997033000000002"/>
    <n v="-77.025608000000005"/>
    <n v="38.997033000000002"/>
    <n v="-77.025608000000005"/>
    <x v="0"/>
    <x v="590"/>
    <n v="6098"/>
  </r>
  <r>
    <s v="F26308"/>
    <x v="0"/>
    <d v="2021-10-04T09:24:15"/>
    <d v="2021-10-04T09:24:17"/>
    <n v="32036"/>
    <n v="32036"/>
    <n v="38.997033000000002"/>
    <n v="-77.025608000000005"/>
    <n v="38.997033000000002"/>
    <n v="-77.025608000000005"/>
    <x v="0"/>
    <x v="292"/>
    <n v="6099"/>
  </r>
  <r>
    <s v="F26309"/>
    <x v="0"/>
    <d v="2021-10-26T17:18:36"/>
    <d v="2021-10-26T17:38:15"/>
    <n v="32001"/>
    <n v="32001"/>
    <n v="38.985404000000003"/>
    <n v="-77.023082000000002"/>
    <n v="38.985404000000003"/>
    <n v="-77.023082000000002"/>
    <x v="0"/>
    <x v="409"/>
    <n v="6100"/>
  </r>
  <r>
    <s v="F26310"/>
    <x v="0"/>
    <d v="2021-10-23T09:05:54"/>
    <d v="2021-10-23T10:02:21"/>
    <n v="32001"/>
    <n v="32001"/>
    <n v="38.985404000000003"/>
    <n v="-77.023082000000002"/>
    <n v="38.985404000000003"/>
    <n v="-77.023082000000002"/>
    <x v="0"/>
    <x v="625"/>
    <n v="6101"/>
  </r>
  <r>
    <s v="F26311"/>
    <x v="0"/>
    <d v="2021-10-24T16:29:26"/>
    <d v="2021-10-24T16:33:33"/>
    <n v="32001"/>
    <n v="32001"/>
    <n v="38.985404000000003"/>
    <n v="-77.023082000000002"/>
    <n v="38.985404000000003"/>
    <n v="-77.023082000000002"/>
    <x v="1"/>
    <x v="52"/>
    <n v="6102"/>
  </r>
  <r>
    <s v="F26312"/>
    <x v="0"/>
    <d v="2021-10-28T11:59:27"/>
    <d v="2021-10-28T12:56:24"/>
    <n v="32001"/>
    <n v="32001"/>
    <n v="38.985404000000003"/>
    <n v="-77.023082000000002"/>
    <n v="38.985404000000003"/>
    <n v="-77.023082000000002"/>
    <x v="0"/>
    <x v="434"/>
    <n v="6103"/>
  </r>
  <r>
    <s v="F26313"/>
    <x v="0"/>
    <d v="2021-10-21T18:08:08"/>
    <d v="2021-10-21T18:58:15"/>
    <n v="32001"/>
    <n v="32001"/>
    <n v="38.985404000000003"/>
    <n v="-77.023082000000002"/>
    <n v="38.985404000000003"/>
    <n v="-77.023082000000002"/>
    <x v="0"/>
    <x v="63"/>
    <n v="6104"/>
  </r>
  <r>
    <s v="F26314"/>
    <x v="0"/>
    <d v="2021-10-13T10:50:36"/>
    <d v="2021-10-13T10:51:12"/>
    <n v="32001"/>
    <n v="32001"/>
    <n v="38.985404000000003"/>
    <n v="-77.023082000000002"/>
    <n v="38.985404000000003"/>
    <n v="-77.023082000000002"/>
    <x v="0"/>
    <x v="204"/>
    <n v="6105"/>
  </r>
  <r>
    <s v="F26315"/>
    <x v="0"/>
    <d v="2021-10-30T17:50:55"/>
    <d v="2021-10-30T18:40:17"/>
    <n v="32001"/>
    <n v="32001"/>
    <n v="38.985404000000003"/>
    <n v="-77.023082000000002"/>
    <n v="38.985404000000003"/>
    <n v="-77.023082000000002"/>
    <x v="0"/>
    <x v="614"/>
    <n v="6106"/>
  </r>
  <r>
    <s v="F26316"/>
    <x v="0"/>
    <d v="2021-10-30T10:37:34"/>
    <d v="2021-10-30T11:21:12"/>
    <n v="32001"/>
    <n v="32001"/>
    <n v="38.985404000000003"/>
    <n v="-77.023082000000002"/>
    <n v="38.985404000000003"/>
    <n v="-77.023082000000002"/>
    <x v="0"/>
    <x v="617"/>
    <n v="6107"/>
  </r>
  <r>
    <s v="F26317"/>
    <x v="0"/>
    <d v="2021-10-09T07:29:18"/>
    <d v="2021-10-09T07:32:27"/>
    <n v="32024"/>
    <n v="32036"/>
    <n v="38.989724000000002"/>
    <n v="-77.023854"/>
    <n v="38.997033000000002"/>
    <n v="-77.025608000000005"/>
    <x v="0"/>
    <x v="231"/>
    <n v="6108"/>
  </r>
  <r>
    <s v="F26318"/>
    <x v="0"/>
    <d v="2021-10-02T07:31:38"/>
    <d v="2021-10-02T07:35:54"/>
    <n v="32024"/>
    <n v="32036"/>
    <n v="38.989724000000002"/>
    <n v="-77.023854"/>
    <n v="38.997033000000002"/>
    <n v="-77.025608000000005"/>
    <x v="0"/>
    <x v="281"/>
    <n v="6109"/>
  </r>
  <r>
    <s v="F26319"/>
    <x v="1"/>
    <d v="2021-10-09T07:29:13"/>
    <d v="2021-10-09T07:32:30"/>
    <n v="32024"/>
    <n v="32036"/>
    <n v="38.989677"/>
    <n v="-77.023853000000003"/>
    <n v="38.997030000000002"/>
    <n v="-77.025445000000005"/>
    <x v="0"/>
    <x v="509"/>
    <n v="6110"/>
  </r>
  <r>
    <s v="F26320"/>
    <x v="0"/>
    <d v="2021-10-23T21:31:16"/>
    <d v="2021-10-23T21:49:06"/>
    <n v="32024"/>
    <n v="32036"/>
    <n v="38.989724000000002"/>
    <n v="-77.023854"/>
    <n v="38.997033000000002"/>
    <n v="-77.025608000000005"/>
    <x v="1"/>
    <x v="461"/>
    <n v="6111"/>
  </r>
  <r>
    <s v="F26321"/>
    <x v="0"/>
    <d v="2021-10-11T13:31:21"/>
    <d v="2021-10-11T13:38:04"/>
    <n v="32036"/>
    <n v="32001"/>
    <n v="38.997033000000002"/>
    <n v="-77.025608000000005"/>
    <n v="38.985404000000003"/>
    <n v="-77.023082000000002"/>
    <x v="0"/>
    <x v="276"/>
    <n v="6112"/>
  </r>
  <r>
    <s v="F26322"/>
    <x v="0"/>
    <d v="2021-10-19T12:08:07"/>
    <d v="2021-10-19T12:16:14"/>
    <n v="32036"/>
    <n v="32001"/>
    <n v="38.997033000000002"/>
    <n v="-77.025608000000005"/>
    <n v="38.985404000000003"/>
    <n v="-77.023082000000002"/>
    <x v="0"/>
    <x v="541"/>
    <n v="6113"/>
  </r>
  <r>
    <s v="F26323"/>
    <x v="1"/>
    <d v="2021-10-05T18:34:06"/>
    <d v="2021-10-05T19:04:02"/>
    <n v="32024"/>
    <n v="32001"/>
    <n v="38.989725999999997"/>
    <n v="-77.023844999999994"/>
    <n v="38.985370000000003"/>
    <n v="-77.023066"/>
    <x v="0"/>
    <x v="480"/>
    <n v="6114"/>
  </r>
  <r>
    <s v="F26324"/>
    <x v="0"/>
    <d v="2021-10-29T19:22:18"/>
    <d v="2021-10-29T19:25:56"/>
    <n v="32024"/>
    <n v="32001"/>
    <n v="38.989724000000002"/>
    <n v="-77.023854"/>
    <n v="38.985404000000003"/>
    <n v="-77.023082000000002"/>
    <x v="0"/>
    <x v="652"/>
    <n v="6115"/>
  </r>
  <r>
    <s v="F26325"/>
    <x v="0"/>
    <d v="2021-10-22T16:32:46"/>
    <d v="2021-10-22T16:35:33"/>
    <n v="32024"/>
    <n v="32001"/>
    <n v="38.989724000000002"/>
    <n v="-77.023854"/>
    <n v="38.985404000000003"/>
    <n v="-77.023082000000002"/>
    <x v="0"/>
    <x v="71"/>
    <n v="6116"/>
  </r>
  <r>
    <s v="F26326"/>
    <x v="0"/>
    <d v="2021-10-28T18:23:51"/>
    <d v="2021-10-28T18:30:40"/>
    <n v="32024"/>
    <n v="32001"/>
    <n v="38.989724000000002"/>
    <n v="-77.023854"/>
    <n v="38.985404000000003"/>
    <n v="-77.023082000000002"/>
    <x v="0"/>
    <x v="122"/>
    <n v="6117"/>
  </r>
  <r>
    <s v="F26327"/>
    <x v="0"/>
    <d v="2021-10-21T12:26:59"/>
    <d v="2021-10-21T12:49:43"/>
    <n v="32001"/>
    <n v="32036"/>
    <n v="38.985404000000003"/>
    <n v="-77.023082000000002"/>
    <n v="38.997033000000002"/>
    <n v="-77.025608000000005"/>
    <x v="0"/>
    <x v="1"/>
    <n v="6118"/>
  </r>
  <r>
    <s v="F26328"/>
    <x v="0"/>
    <d v="2021-10-18T08:05:52"/>
    <d v="2021-10-18T08:50:59"/>
    <n v="32001"/>
    <n v="32001"/>
    <n v="38.985404000000003"/>
    <n v="-77.023082000000002"/>
    <n v="38.985404000000003"/>
    <n v="-77.023082000000002"/>
    <x v="0"/>
    <x v="342"/>
    <n v="6119"/>
  </r>
  <r>
    <s v="F26329"/>
    <x v="0"/>
    <d v="2021-10-12T17:51:46"/>
    <d v="2021-10-12T18:22:55"/>
    <n v="32001"/>
    <n v="32001"/>
    <n v="38.985404000000003"/>
    <n v="-77.023082000000002"/>
    <n v="38.985404000000003"/>
    <n v="-77.023082000000002"/>
    <x v="0"/>
    <x v="531"/>
    <n v="6120"/>
  </r>
  <r>
    <s v="F26330"/>
    <x v="0"/>
    <d v="2021-10-18T23:22:10"/>
    <d v="2021-10-18T23:29:21"/>
    <n v="32001"/>
    <n v="32024"/>
    <n v="38.985404000000003"/>
    <n v="-77.023082000000002"/>
    <n v="38.989724000000002"/>
    <n v="-77.023854"/>
    <x v="0"/>
    <x v="477"/>
    <n v="6121"/>
  </r>
  <r>
    <s v="F26331"/>
    <x v="0"/>
    <d v="2021-10-27T10:31:28"/>
    <d v="2021-10-27T16:39:18"/>
    <n v="32036"/>
    <n v="32024"/>
    <n v="38.997033000000002"/>
    <n v="-77.025608000000005"/>
    <n v="38.989724000000002"/>
    <n v="-77.023854"/>
    <x v="1"/>
    <x v="186"/>
    <n v="6122"/>
  </r>
  <r>
    <s v="F26332"/>
    <x v="1"/>
    <d v="2021-10-08T00:50:00"/>
    <d v="2021-10-08T01:10:59"/>
    <n v="32036"/>
    <n v="32024"/>
    <n v="38.996836999999999"/>
    <n v="-77.025520999999998"/>
    <n v="38.989719999999998"/>
    <n v="-77.023832999999996"/>
    <x v="0"/>
    <x v="549"/>
    <n v="6123"/>
  </r>
  <r>
    <s v="F26333"/>
    <x v="0"/>
    <d v="2021-10-21T13:10:19"/>
    <d v="2021-10-21T13:15:56"/>
    <n v="32036"/>
    <n v="32024"/>
    <n v="38.997033000000002"/>
    <n v="-77.025608000000005"/>
    <n v="38.989724000000002"/>
    <n v="-77.023854"/>
    <x v="0"/>
    <x v="356"/>
    <n v="6124"/>
  </r>
  <r>
    <s v="F26334"/>
    <x v="0"/>
    <d v="2021-10-26T12:33:48"/>
    <d v="2021-10-26T12:41:19"/>
    <n v="32001"/>
    <n v="32024"/>
    <n v="38.985404000000003"/>
    <n v="-77.023082000000002"/>
    <n v="38.989724000000002"/>
    <n v="-77.023854"/>
    <x v="0"/>
    <x v="51"/>
    <n v="6125"/>
  </r>
  <r>
    <s v="F26335"/>
    <x v="0"/>
    <d v="2021-10-12T06:39:29"/>
    <d v="2021-10-12T06:41:59"/>
    <n v="32001"/>
    <n v="32024"/>
    <n v="38.985404000000003"/>
    <n v="-77.023082000000002"/>
    <n v="38.989724000000002"/>
    <n v="-77.023854"/>
    <x v="0"/>
    <x v="204"/>
    <n v="6126"/>
  </r>
  <r>
    <s v="F26336"/>
    <x v="0"/>
    <d v="2021-10-28T17:45:56"/>
    <d v="2021-10-28T17:53:51"/>
    <n v="32001"/>
    <n v="32024"/>
    <n v="38.985404000000003"/>
    <n v="-77.023082000000002"/>
    <n v="38.989724000000002"/>
    <n v="-77.023854"/>
    <x v="0"/>
    <x v="186"/>
    <n v="6127"/>
  </r>
  <r>
    <s v="F26337"/>
    <x v="1"/>
    <d v="2021-10-25T15:01:48"/>
    <d v="2021-10-25T15:09:48"/>
    <n v="32001"/>
    <n v="32024"/>
    <n v="38.985351000000001"/>
    <n v="-77.023099000000002"/>
    <n v="38.989691000000001"/>
    <n v="-77.023852000000005"/>
    <x v="0"/>
    <x v="245"/>
    <n v="6128"/>
  </r>
  <r>
    <s v="F26338"/>
    <x v="0"/>
    <d v="2021-10-26T03:16:22"/>
    <d v="2021-10-26T04:01:35"/>
    <n v="32024"/>
    <n v="32024"/>
    <n v="38.989724000000002"/>
    <n v="-77.023854"/>
    <n v="38.989724000000002"/>
    <n v="-77.023854"/>
    <x v="0"/>
    <x v="425"/>
    <n v="6129"/>
  </r>
  <r>
    <s v="F26339"/>
    <x v="0"/>
    <d v="2021-10-26T16:31:29"/>
    <d v="2021-10-26T17:19:29"/>
    <n v="32024"/>
    <n v="32024"/>
    <n v="38.989724000000002"/>
    <n v="-77.023854"/>
    <n v="38.989724000000002"/>
    <n v="-77.023854"/>
    <x v="0"/>
    <x v="297"/>
    <n v="6130"/>
  </r>
  <r>
    <s v="F26340"/>
    <x v="0"/>
    <d v="2021-10-26T02:31:07"/>
    <d v="2021-10-26T03:15:33"/>
    <n v="32024"/>
    <n v="32024"/>
    <n v="38.989724000000002"/>
    <n v="-77.023854"/>
    <n v="38.989724000000002"/>
    <n v="-77.023854"/>
    <x v="0"/>
    <x v="476"/>
    <n v="6131"/>
  </r>
  <r>
    <s v="F26341"/>
    <x v="0"/>
    <d v="2021-10-31T15:17:44"/>
    <d v="2021-10-31T15:37:11"/>
    <n v="32024"/>
    <n v="32024"/>
    <n v="38.989724000000002"/>
    <n v="-77.023854"/>
    <n v="38.989724000000002"/>
    <n v="-77.023854"/>
    <x v="0"/>
    <x v="186"/>
    <n v="6132"/>
  </r>
  <r>
    <s v="F26342"/>
    <x v="1"/>
    <d v="2021-10-21T17:15:26"/>
    <d v="2021-10-21T18:29:44"/>
    <n v="32024"/>
    <n v="32024"/>
    <n v="38.989665000000002"/>
    <n v="-77.023829000000006"/>
    <n v="38.989662000000003"/>
    <n v="-77.023819000000003"/>
    <x v="1"/>
    <x v="543"/>
    <n v="6133"/>
  </r>
  <r>
    <s v="F26343"/>
    <x v="0"/>
    <d v="2021-10-24T09:54:19"/>
    <d v="2021-10-24T10:03:46"/>
    <n v="32024"/>
    <n v="32024"/>
    <n v="38.989724000000002"/>
    <n v="-77.023854"/>
    <n v="38.989724000000002"/>
    <n v="-77.023854"/>
    <x v="0"/>
    <x v="343"/>
    <n v="6134"/>
  </r>
  <r>
    <s v="F26344"/>
    <x v="0"/>
    <d v="2021-10-27T17:24:45"/>
    <d v="2021-10-27T17:38:50"/>
    <n v="32024"/>
    <n v="32024"/>
    <n v="38.989724000000002"/>
    <n v="-77.023854"/>
    <n v="38.989724000000002"/>
    <n v="-77.023854"/>
    <x v="0"/>
    <x v="88"/>
    <n v="6135"/>
  </r>
  <r>
    <s v="F26345"/>
    <x v="0"/>
    <d v="2021-10-10T15:28:50"/>
    <d v="2021-10-10T16:16:10"/>
    <n v="32024"/>
    <n v="32024"/>
    <n v="38.989724000000002"/>
    <n v="-77.023854"/>
    <n v="38.989724000000002"/>
    <n v="-77.023854"/>
    <x v="0"/>
    <x v="651"/>
    <n v="6136"/>
  </r>
  <r>
    <s v="F26346"/>
    <x v="1"/>
    <d v="2021-10-06T22:50:39"/>
    <d v="2021-10-07T00:41:09"/>
    <n v="32024"/>
    <n v="32024"/>
    <n v="38.989682999999999"/>
    <n v="-77.023865999999998"/>
    <n v="38.989673000000003"/>
    <n v="-77.023858000000004"/>
    <x v="0"/>
    <x v="91"/>
    <n v="6137"/>
  </r>
  <r>
    <s v="F26347"/>
    <x v="0"/>
    <d v="2021-10-04T09:31:08"/>
    <d v="2021-10-04T09:52:41"/>
    <n v="32054"/>
    <n v="32001"/>
    <n v="38.999679"/>
    <n v="-77.051168000000004"/>
    <n v="38.985404000000003"/>
    <n v="-77.023082000000002"/>
    <x v="0"/>
    <x v="359"/>
    <n v="6138"/>
  </r>
  <r>
    <s v="F26348"/>
    <x v="0"/>
    <d v="2021-10-22T15:15:23"/>
    <d v="2021-10-22T15:27:54"/>
    <n v="32035"/>
    <n v="32024"/>
    <n v="38.999388000000003"/>
    <n v="-77.031554999999997"/>
    <n v="38.989724000000002"/>
    <n v="-77.023854"/>
    <x v="0"/>
    <x v="41"/>
    <n v="6139"/>
  </r>
  <r>
    <s v="F26349"/>
    <x v="0"/>
    <d v="2021-10-23T12:59:31"/>
    <d v="2021-10-23T13:19:44"/>
    <n v="32035"/>
    <n v="32024"/>
    <n v="38.999388000000003"/>
    <n v="-77.031554999999997"/>
    <n v="38.989724000000002"/>
    <n v="-77.023854"/>
    <x v="0"/>
    <x v="47"/>
    <n v="6140"/>
  </r>
  <r>
    <s v="F26350"/>
    <x v="0"/>
    <d v="2021-10-14T14:58:37"/>
    <d v="2021-10-14T15:38:25"/>
    <n v="32035"/>
    <n v="32024"/>
    <n v="38.999388000000003"/>
    <n v="-77.031554999999997"/>
    <n v="38.989724000000002"/>
    <n v="-77.023854"/>
    <x v="0"/>
    <x v="534"/>
    <n v="6141"/>
  </r>
  <r>
    <s v="F26351"/>
    <x v="0"/>
    <d v="2021-10-09T15:04:18"/>
    <d v="2021-10-09T15:29:09"/>
    <n v="31405"/>
    <n v="32024"/>
    <n v="38.949661999999996"/>
    <n v="-77.027332999999999"/>
    <n v="38.989724000000002"/>
    <n v="-77.023854"/>
    <x v="0"/>
    <x v="638"/>
    <n v="6142"/>
  </r>
  <r>
    <s v="F26352"/>
    <x v="0"/>
    <d v="2021-10-03T16:56:40"/>
    <d v="2021-10-03T17:09:19"/>
    <n v="31414"/>
    <n v="32024"/>
    <n v="38.967505000000003"/>
    <n v="-77.027975999999995"/>
    <n v="38.989724000000002"/>
    <n v="-77.023854"/>
    <x v="0"/>
    <x v="541"/>
    <n v="6143"/>
  </r>
  <r>
    <s v="F26353"/>
    <x v="0"/>
    <d v="2021-10-08T22:39:11"/>
    <d v="2021-10-08T22:52:52"/>
    <n v="31414"/>
    <n v="32024"/>
    <n v="38.967505000000003"/>
    <n v="-77.027975999999995"/>
    <n v="38.989724000000002"/>
    <n v="-77.023854"/>
    <x v="0"/>
    <x v="509"/>
    <n v="6144"/>
  </r>
  <r>
    <s v="F26354"/>
    <x v="0"/>
    <d v="2021-10-06T21:56:44"/>
    <d v="2021-10-06T22:10:29"/>
    <n v="31414"/>
    <n v="32024"/>
    <n v="38.967505000000003"/>
    <n v="-77.027975999999995"/>
    <n v="38.989724000000002"/>
    <n v="-77.023854"/>
    <x v="0"/>
    <x v="431"/>
    <n v="6145"/>
  </r>
  <r>
    <s v="F26355"/>
    <x v="0"/>
    <d v="2021-10-10T18:30:51"/>
    <d v="2021-10-10T18:45:35"/>
    <n v="31414"/>
    <n v="32024"/>
    <n v="38.967505000000003"/>
    <n v="-77.027975999999995"/>
    <n v="38.989724000000002"/>
    <n v="-77.023854"/>
    <x v="0"/>
    <x v="411"/>
    <n v="6146"/>
  </r>
  <r>
    <s v="F26356"/>
    <x v="0"/>
    <d v="2021-10-22T18:37:11"/>
    <d v="2021-10-22T18:52:34"/>
    <n v="31414"/>
    <n v="32024"/>
    <n v="38.967505000000003"/>
    <n v="-77.027975999999995"/>
    <n v="38.989724000000002"/>
    <n v="-77.023854"/>
    <x v="0"/>
    <x v="165"/>
    <n v="6147"/>
  </r>
  <r>
    <s v="F26357"/>
    <x v="0"/>
    <d v="2021-10-30T18:50:31"/>
    <d v="2021-10-30T19:00:55"/>
    <n v="31414"/>
    <n v="32024"/>
    <n v="38.967505000000003"/>
    <n v="-77.027975999999995"/>
    <n v="38.989724000000002"/>
    <n v="-77.023854"/>
    <x v="0"/>
    <x v="223"/>
    <n v="6148"/>
  </r>
  <r>
    <s v="F26358"/>
    <x v="1"/>
    <d v="2021-10-14T10:45:35"/>
    <d v="2021-10-14T11:03:47"/>
    <n v="31419"/>
    <n v="32024"/>
    <n v="38.932022000000003"/>
    <n v="-77.023427999999996"/>
    <n v="38.989683999999997"/>
    <n v="-77.023848999999998"/>
    <x v="0"/>
    <x v="234"/>
    <n v="6149"/>
  </r>
  <r>
    <s v="F26359"/>
    <x v="0"/>
    <d v="2021-10-01T19:11:09"/>
    <d v="2021-10-01T19:28:13"/>
    <n v="31414"/>
    <n v="32024"/>
    <n v="38.967505000000003"/>
    <n v="-77.027975999999995"/>
    <n v="38.989724000000002"/>
    <n v="-77.023854"/>
    <x v="0"/>
    <x v="372"/>
    <n v="6150"/>
  </r>
  <r>
    <s v="F26360"/>
    <x v="0"/>
    <d v="2021-10-05T19:02:24"/>
    <d v="2021-10-05T19:20:09"/>
    <n v="32035"/>
    <n v="32036"/>
    <n v="38.999388000000003"/>
    <n v="-77.031554999999997"/>
    <n v="38.997033000000002"/>
    <n v="-77.025608000000005"/>
    <x v="1"/>
    <x v="413"/>
    <n v="6151"/>
  </r>
  <r>
    <s v="F26361"/>
    <x v="0"/>
    <d v="2021-10-24T11:15:42"/>
    <d v="2021-10-24T11:23:30"/>
    <n v="32035"/>
    <n v="32036"/>
    <n v="38.999388000000003"/>
    <n v="-77.031554999999997"/>
    <n v="38.997033000000002"/>
    <n v="-77.025608000000005"/>
    <x v="1"/>
    <x v="403"/>
    <n v="6152"/>
  </r>
  <r>
    <s v="F26362"/>
    <x v="0"/>
    <d v="2021-10-05T19:02:23"/>
    <d v="2021-10-05T19:20:06"/>
    <n v="32035"/>
    <n v="32036"/>
    <n v="38.999388000000003"/>
    <n v="-77.031554999999997"/>
    <n v="38.997033000000002"/>
    <n v="-77.025608000000005"/>
    <x v="0"/>
    <x v="297"/>
    <n v="6153"/>
  </r>
  <r>
    <s v="F26363"/>
    <x v="0"/>
    <d v="2021-10-01T15:51:08"/>
    <d v="2021-10-01T16:17:19"/>
    <n v="31414"/>
    <n v="32036"/>
    <n v="38.967505000000003"/>
    <n v="-77.027975999999995"/>
    <n v="38.997033000000002"/>
    <n v="-77.025608000000005"/>
    <x v="1"/>
    <x v="451"/>
    <n v="6154"/>
  </r>
  <r>
    <s v="F26364"/>
    <x v="1"/>
    <d v="2021-10-25T14:35:00"/>
    <d v="2021-10-25T14:43:39"/>
    <n v="31414"/>
    <n v="32001"/>
    <n v="38.96752"/>
    <n v="-77.028011000000006"/>
    <n v="38.985357"/>
    <n v="-77.023062999999993"/>
    <x v="0"/>
    <x v="11"/>
    <n v="6155"/>
  </r>
  <r>
    <s v="F26365"/>
    <x v="1"/>
    <d v="2021-10-05T07:51:43"/>
    <d v="2021-10-05T07:57:21"/>
    <n v="32010"/>
    <n v="32024"/>
    <n v="38.981254999999997"/>
    <n v="-77.011275999999995"/>
    <n v="38.989612000000001"/>
    <n v="-77.023787999999996"/>
    <x v="0"/>
    <x v="551"/>
    <n v="6156"/>
  </r>
  <r>
    <s v="F26366"/>
    <x v="0"/>
    <d v="2021-10-28T17:50:54"/>
    <d v="2021-10-28T17:56:17"/>
    <n v="32019"/>
    <n v="32024"/>
    <n v="38.990248999999999"/>
    <n v="-77.029349999999994"/>
    <n v="38.989724000000002"/>
    <n v="-77.023854"/>
    <x v="0"/>
    <x v="380"/>
    <n v="6157"/>
  </r>
  <r>
    <s v="F26367"/>
    <x v="0"/>
    <d v="2021-10-29T14:53:45"/>
    <d v="2021-10-29T15:04:39"/>
    <n v="32056"/>
    <n v="32024"/>
    <n v="38.995680999999998"/>
    <n v="-77.038720999999995"/>
    <n v="38.989724000000002"/>
    <n v="-77.023854"/>
    <x v="1"/>
    <x v="140"/>
    <n v="6158"/>
  </r>
  <r>
    <s v="F26368"/>
    <x v="1"/>
    <d v="2021-10-30T23:53:21"/>
    <d v="2021-10-31T00:11:41"/>
    <n v="32056"/>
    <n v="32024"/>
    <n v="38.995677000000001"/>
    <n v="-77.038708999999997"/>
    <n v="38.989691000000001"/>
    <n v="-77.023829000000006"/>
    <x v="1"/>
    <x v="53"/>
    <n v="6159"/>
  </r>
  <r>
    <s v="F26369"/>
    <x v="1"/>
    <d v="2021-10-14T01:03:44"/>
    <d v="2021-10-14T01:20:16"/>
    <n v="32019"/>
    <n v="32024"/>
    <n v="38.990338000000001"/>
    <n v="-77.029390000000006"/>
    <n v="38.989673000000003"/>
    <n v="-77.023876000000001"/>
    <x v="0"/>
    <x v="462"/>
    <n v="6160"/>
  </r>
  <r>
    <s v="F26370"/>
    <x v="1"/>
    <d v="2021-10-07T19:21:04"/>
    <d v="2021-10-07T19:30:06"/>
    <n v="32019"/>
    <n v="32024"/>
    <n v="38.990364999999997"/>
    <n v="-77.029460999999998"/>
    <n v="38.989676000000003"/>
    <n v="-77.023875000000004"/>
    <x v="0"/>
    <x v="554"/>
    <n v="6161"/>
  </r>
  <r>
    <s v="F26371"/>
    <x v="0"/>
    <d v="2021-10-04T09:20:04"/>
    <d v="2021-10-04T09:25:42"/>
    <n v="32019"/>
    <n v="32024"/>
    <n v="38.990248999999999"/>
    <n v="-77.029349999999994"/>
    <n v="38.989724000000002"/>
    <n v="-77.023854"/>
    <x v="0"/>
    <x v="360"/>
    <n v="6162"/>
  </r>
  <r>
    <s v="F26372"/>
    <x v="1"/>
    <d v="2021-10-31T01:43:25"/>
    <d v="2021-10-31T02:14:23"/>
    <n v="32019"/>
    <n v="32024"/>
    <n v="38.990361999999998"/>
    <n v="-77.029601999999997"/>
    <n v="38.989719999999998"/>
    <n v="-77.023876000000001"/>
    <x v="0"/>
    <x v="457"/>
    <n v="6163"/>
  </r>
  <r>
    <s v="F26373"/>
    <x v="0"/>
    <d v="2021-10-07T13:51:07"/>
    <d v="2021-10-07T14:01:07"/>
    <n v="32019"/>
    <n v="32036"/>
    <n v="38.990248999999999"/>
    <n v="-77.029349999999994"/>
    <n v="38.997033000000002"/>
    <n v="-77.025608000000005"/>
    <x v="0"/>
    <x v="265"/>
    <n v="6164"/>
  </r>
  <r>
    <s v="F26374"/>
    <x v="0"/>
    <d v="2021-10-25T12:01:04"/>
    <d v="2021-10-25T12:10:27"/>
    <n v="32019"/>
    <n v="32036"/>
    <n v="38.990248999999999"/>
    <n v="-77.029349999999994"/>
    <n v="38.997033000000002"/>
    <n v="-77.025608000000005"/>
    <x v="0"/>
    <x v="501"/>
    <n v="6165"/>
  </r>
  <r>
    <s v="F26375"/>
    <x v="1"/>
    <d v="2021-10-24T17:28:59"/>
    <d v="2021-10-24T18:11:09"/>
    <n v="32019"/>
    <n v="32036"/>
    <n v="38.990361999999998"/>
    <n v="-77.029511999999997"/>
    <n v="38.996938"/>
    <n v="-77.025453999999996"/>
    <x v="1"/>
    <x v="429"/>
    <n v="6166"/>
  </r>
  <r>
    <s v="F26376"/>
    <x v="0"/>
    <d v="2021-10-13T17:34:01"/>
    <d v="2021-10-13T17:55:40"/>
    <n v="32019"/>
    <n v="32036"/>
    <n v="38.990248999999999"/>
    <n v="-77.029349999999994"/>
    <n v="38.997033000000002"/>
    <n v="-77.025608000000005"/>
    <x v="1"/>
    <x v="473"/>
    <n v="6167"/>
  </r>
  <r>
    <s v="F26377"/>
    <x v="0"/>
    <d v="2021-10-09T15:36:39"/>
    <d v="2021-10-09T16:17:28"/>
    <n v="32056"/>
    <n v="32001"/>
    <n v="38.995680999999998"/>
    <n v="-77.038720999999995"/>
    <n v="38.985404000000003"/>
    <n v="-77.023082000000002"/>
    <x v="0"/>
    <x v="416"/>
    <n v="6168"/>
  </r>
  <r>
    <s v="F26378"/>
    <x v="0"/>
    <d v="2021-10-10T09:26:12"/>
    <d v="2021-10-10T10:16:10"/>
    <n v="32056"/>
    <n v="32001"/>
    <n v="38.995680999999998"/>
    <n v="-77.038720999999995"/>
    <n v="38.985404000000003"/>
    <n v="-77.023082000000002"/>
    <x v="0"/>
    <x v="80"/>
    <n v="6169"/>
  </r>
  <r>
    <s v="F26379"/>
    <x v="0"/>
    <d v="2021-10-11T13:09:01"/>
    <d v="2021-10-11T13:23:10"/>
    <n v="32056"/>
    <n v="32036"/>
    <n v="38.995680999999998"/>
    <n v="-77.038720999999995"/>
    <n v="38.997033000000002"/>
    <n v="-77.025608000000005"/>
    <x v="0"/>
    <x v="209"/>
    <n v="6170"/>
  </r>
  <r>
    <s v="F26380"/>
    <x v="0"/>
    <d v="2021-10-28T20:28:02"/>
    <d v="2021-10-28T20:51:12"/>
    <n v="32019"/>
    <n v="32001"/>
    <n v="38.990248999999999"/>
    <n v="-77.029349999999994"/>
    <n v="38.985404000000003"/>
    <n v="-77.023082000000002"/>
    <x v="0"/>
    <x v="437"/>
    <n v="6171"/>
  </r>
  <r>
    <s v="F26381"/>
    <x v="0"/>
    <d v="2021-10-10T15:29:41"/>
    <d v="2021-10-10T15:39:02"/>
    <n v="32019"/>
    <n v="32036"/>
    <n v="38.990248999999999"/>
    <n v="-77.029349999999994"/>
    <n v="38.997033000000002"/>
    <n v="-77.025608000000005"/>
    <x v="1"/>
    <x v="207"/>
    <n v="6172"/>
  </r>
  <r>
    <s v="F26382"/>
    <x v="0"/>
    <d v="2021-10-09T13:53:53"/>
    <d v="2021-10-09T14:04:09"/>
    <n v="32019"/>
    <n v="32036"/>
    <n v="38.990248999999999"/>
    <n v="-77.029349999999994"/>
    <n v="38.997033000000002"/>
    <n v="-77.025608000000005"/>
    <x v="0"/>
    <x v="51"/>
    <n v="6173"/>
  </r>
  <r>
    <s v="F26383"/>
    <x v="0"/>
    <d v="2021-10-06T11:55:27"/>
    <d v="2021-10-06T11:59:49"/>
    <n v="32019"/>
    <n v="32001"/>
    <n v="38.990248999999999"/>
    <n v="-77.029349999999994"/>
    <n v="38.985404000000003"/>
    <n v="-77.023082000000002"/>
    <x v="1"/>
    <x v="330"/>
    <n v="6174"/>
  </r>
  <r>
    <s v="F26384"/>
    <x v="0"/>
    <d v="2021-10-16T17:25:26"/>
    <d v="2021-10-16T18:13:24"/>
    <n v="32019"/>
    <n v="32001"/>
    <n v="38.990248999999999"/>
    <n v="-77.029349999999994"/>
    <n v="38.985404000000003"/>
    <n v="-77.023082000000002"/>
    <x v="0"/>
    <x v="489"/>
    <n v="6175"/>
  </r>
  <r>
    <s v="F26385"/>
    <x v="0"/>
    <d v="2021-10-13T11:00:35"/>
    <d v="2021-10-13T11:44:19"/>
    <n v="32019"/>
    <n v="32001"/>
    <n v="38.990248999999999"/>
    <n v="-77.029349999999994"/>
    <n v="38.985404000000003"/>
    <n v="-77.023082000000002"/>
    <x v="0"/>
    <x v="120"/>
    <n v="6176"/>
  </r>
  <r>
    <s v="F26386"/>
    <x v="1"/>
    <d v="2021-10-04T11:51:36"/>
    <d v="2021-10-04T11:55:57"/>
    <n v="32019"/>
    <n v="32001"/>
    <n v="38.990285"/>
    <n v="-77.029345000000006"/>
    <n v="38.985393000000002"/>
    <n v="-77.023098000000005"/>
    <x v="1"/>
    <x v="473"/>
    <n v="6177"/>
  </r>
  <r>
    <s v="F26387"/>
    <x v="0"/>
    <d v="2021-10-07T20:36:21"/>
    <d v="2021-10-07T20:41:38"/>
    <n v="32058"/>
    <n v="32024"/>
    <n v="38.990873999999998"/>
    <n v="-77.016311000000002"/>
    <n v="38.989724000000002"/>
    <n v="-77.023854"/>
    <x v="0"/>
    <x v="76"/>
    <n v="6178"/>
  </r>
  <r>
    <s v="F26388"/>
    <x v="0"/>
    <d v="2021-10-26T01:55:43"/>
    <d v="2021-10-26T02:30:14"/>
    <n v="32058"/>
    <n v="32024"/>
    <n v="38.990873999999998"/>
    <n v="-77.016311000000002"/>
    <n v="38.989724000000002"/>
    <n v="-77.023854"/>
    <x v="0"/>
    <x v="208"/>
    <n v="6179"/>
  </r>
  <r>
    <s v="F26389"/>
    <x v="1"/>
    <d v="2021-10-27T11:59:49"/>
    <d v="2021-10-27T12:05:11"/>
    <n v="32058"/>
    <n v="32036"/>
    <n v="38.99091"/>
    <n v="-77.016260000000003"/>
    <n v="38.996664000000003"/>
    <n v="-77.025154000000001"/>
    <x v="1"/>
    <x v="654"/>
    <n v="6180"/>
  </r>
  <r>
    <s v="F26390"/>
    <x v="0"/>
    <d v="2021-10-29T18:55:32"/>
    <d v="2021-10-29T19:01:42"/>
    <n v="32058"/>
    <n v="32036"/>
    <n v="38.990873999999998"/>
    <n v="-77.016311000000002"/>
    <n v="38.997033000000002"/>
    <n v="-77.025608000000005"/>
    <x v="1"/>
    <x v="286"/>
    <n v="6181"/>
  </r>
  <r>
    <s v="F26391"/>
    <x v="1"/>
    <d v="2021-10-22T09:40:01"/>
    <d v="2021-10-22T09:44:09"/>
    <n v="32058"/>
    <n v="32036"/>
    <n v="38.990887000000001"/>
    <n v="-77.016300999999999"/>
    <n v="38.996780999999999"/>
    <n v="-77.025336999999993"/>
    <x v="1"/>
    <x v="484"/>
    <n v="6182"/>
  </r>
  <r>
    <s v="F26392"/>
    <x v="0"/>
    <d v="2021-10-09T19:42:16"/>
    <d v="2021-10-09T19:50:06"/>
    <n v="32058"/>
    <n v="32036"/>
    <n v="38.990873999999998"/>
    <n v="-77.016311000000002"/>
    <n v="38.997033000000002"/>
    <n v="-77.025608000000005"/>
    <x v="0"/>
    <x v="391"/>
    <n v="6183"/>
  </r>
  <r>
    <s v="F26393"/>
    <x v="0"/>
    <d v="2021-10-20T11:13:05"/>
    <d v="2021-10-20T11:18:29"/>
    <n v="32058"/>
    <n v="32036"/>
    <n v="38.990873999999998"/>
    <n v="-77.016311000000002"/>
    <n v="38.997033000000002"/>
    <n v="-77.025608000000005"/>
    <x v="0"/>
    <x v="117"/>
    <n v="6184"/>
  </r>
  <r>
    <s v="F26394"/>
    <x v="0"/>
    <d v="2021-10-01T14:24:27"/>
    <d v="2021-10-01T14:31:58"/>
    <n v="32058"/>
    <n v="32036"/>
    <n v="38.990873999999998"/>
    <n v="-77.016311000000002"/>
    <n v="38.997033000000002"/>
    <n v="-77.025608000000005"/>
    <x v="1"/>
    <x v="456"/>
    <n v="6185"/>
  </r>
  <r>
    <s v="F26395"/>
    <x v="0"/>
    <d v="2021-10-10T18:15:33"/>
    <d v="2021-10-10T18:20:23"/>
    <n v="32058"/>
    <n v="32001"/>
    <n v="38.990873999999998"/>
    <n v="-77.016311000000002"/>
    <n v="38.985404000000003"/>
    <n v="-77.023082000000002"/>
    <x v="1"/>
    <x v="448"/>
    <n v="6186"/>
  </r>
  <r>
    <s v="F26396"/>
    <x v="0"/>
    <d v="2021-10-05T14:56:52"/>
    <d v="2021-10-05T15:01:21"/>
    <n v="32058"/>
    <n v="32001"/>
    <n v="38.990873999999998"/>
    <n v="-77.016311000000002"/>
    <n v="38.985404000000003"/>
    <n v="-77.023082000000002"/>
    <x v="0"/>
    <x v="74"/>
    <n v="6187"/>
  </r>
  <r>
    <s v="F26397"/>
    <x v="2"/>
    <d v="2021-10-13T19:33:30"/>
    <d v="2021-10-13T19:53:37"/>
    <n v="32082"/>
    <n v="32024"/>
    <n v="39.000480000000003"/>
    <n v="-77.000770000000003"/>
    <n v="38.989724000000002"/>
    <n v="-77.023854"/>
    <x v="1"/>
    <x v="658"/>
    <n v="6188"/>
  </r>
  <r>
    <s v="F26398"/>
    <x v="0"/>
    <d v="2021-10-17T11:42:47"/>
    <d v="2021-10-17T12:24:38"/>
    <n v="32055"/>
    <n v="32001"/>
    <n v="38.979875"/>
    <n v="-77.093521999999993"/>
    <n v="38.985404000000003"/>
    <n v="-77.023082000000002"/>
    <x v="0"/>
    <x v="516"/>
    <n v="6189"/>
  </r>
  <r>
    <s v="F26399"/>
    <x v="0"/>
    <d v="2021-10-18T17:45:20"/>
    <d v="2021-10-18T18:00:17"/>
    <n v="31318"/>
    <n v="31309"/>
    <n v="38.947156"/>
    <n v="-77.065115000000006"/>
    <n v="38.954811999999997"/>
    <n v="-77.082425999999998"/>
    <x v="0"/>
    <x v="589"/>
    <n v="6190"/>
  </r>
  <r>
    <s v="F26400"/>
    <x v="0"/>
    <d v="2021-10-03T09:41:54"/>
    <d v="2021-10-03T09:58:20"/>
    <n v="31318"/>
    <n v="31309"/>
    <n v="38.947156"/>
    <n v="-77.065115000000006"/>
    <n v="38.954811999999997"/>
    <n v="-77.082425999999998"/>
    <x v="0"/>
    <x v="450"/>
    <n v="6191"/>
  </r>
  <r>
    <s v="F26401"/>
    <x v="0"/>
    <d v="2021-10-16T15:54:24"/>
    <d v="2021-10-16T16:04:02"/>
    <n v="31315"/>
    <n v="31309"/>
    <n v="38.964543999999997"/>
    <n v="-77.075135000000003"/>
    <n v="38.954811999999997"/>
    <n v="-77.082425999999998"/>
    <x v="0"/>
    <x v="68"/>
    <n v="6192"/>
  </r>
  <r>
    <s v="F26402"/>
    <x v="0"/>
    <d v="2021-10-03T15:49:35"/>
    <d v="2021-10-03T15:56:54"/>
    <n v="31315"/>
    <n v="31309"/>
    <n v="38.964543999999997"/>
    <n v="-77.075135000000003"/>
    <n v="38.954811999999997"/>
    <n v="-77.082425999999998"/>
    <x v="0"/>
    <x v="378"/>
    <n v="6193"/>
  </r>
  <r>
    <s v="F26403"/>
    <x v="1"/>
    <d v="2021-10-22T07:32:56"/>
    <d v="2021-10-22T07:46:07"/>
    <n v="31313"/>
    <n v="31309"/>
    <n v="38.941116000000001"/>
    <n v="-77.061988999999997"/>
    <n v="38.954818000000003"/>
    <n v="-77.082496000000006"/>
    <x v="1"/>
    <x v="109"/>
    <n v="6194"/>
  </r>
  <r>
    <s v="F26404"/>
    <x v="2"/>
    <d v="2021-10-10T09:57:29"/>
    <d v="2021-10-10T10:36:14"/>
    <n v="31299"/>
    <n v="31309"/>
    <n v="38.912644"/>
    <n v="-77.045640000000006"/>
    <n v="38.954811999999997"/>
    <n v="-77.082425999999998"/>
    <x v="1"/>
    <x v="311"/>
    <n v="6195"/>
  </r>
  <r>
    <s v="F26405"/>
    <x v="0"/>
    <d v="2021-10-09T15:12:05"/>
    <d v="2021-10-09T15:14:03"/>
    <n v="31317"/>
    <n v="31309"/>
    <n v="38.958266999999999"/>
    <n v="-77.084636000000003"/>
    <n v="38.954811999999997"/>
    <n v="-77.082425999999998"/>
    <x v="0"/>
    <x v="437"/>
    <n v="6196"/>
  </r>
  <r>
    <s v="F26406"/>
    <x v="0"/>
    <d v="2021-10-16T13:10:07"/>
    <d v="2021-10-16T13:12:05"/>
    <n v="31317"/>
    <n v="31309"/>
    <n v="38.958266999999999"/>
    <n v="-77.084636000000003"/>
    <n v="38.954811999999997"/>
    <n v="-77.082425999999998"/>
    <x v="0"/>
    <x v="343"/>
    <n v="6197"/>
  </r>
  <r>
    <s v="F26407"/>
    <x v="0"/>
    <d v="2021-10-09T11:40:24"/>
    <d v="2021-10-09T11:43:49"/>
    <n v="31317"/>
    <n v="31309"/>
    <n v="38.958266999999999"/>
    <n v="-77.084636000000003"/>
    <n v="38.954811999999997"/>
    <n v="-77.082425999999998"/>
    <x v="0"/>
    <x v="202"/>
    <n v="6198"/>
  </r>
  <r>
    <s v="F26408"/>
    <x v="0"/>
    <d v="2021-10-24T12:37:51"/>
    <d v="2021-10-24T12:42:55"/>
    <n v="31317"/>
    <n v="31309"/>
    <n v="38.958266999999999"/>
    <n v="-77.084636000000003"/>
    <n v="38.954811999999997"/>
    <n v="-77.082425999999998"/>
    <x v="1"/>
    <x v="368"/>
    <n v="6199"/>
  </r>
  <r>
    <s v="F26409"/>
    <x v="0"/>
    <d v="2021-10-30T15:23:50"/>
    <d v="2021-10-30T15:26:23"/>
    <n v="31317"/>
    <n v="31309"/>
    <n v="38.958266999999999"/>
    <n v="-77.084636000000003"/>
    <n v="38.954811999999997"/>
    <n v="-77.082425999999998"/>
    <x v="0"/>
    <x v="393"/>
    <n v="6200"/>
  </r>
  <r>
    <s v="F26410"/>
    <x v="0"/>
    <d v="2021-10-08T17:49:33"/>
    <d v="2021-10-08T17:58:59"/>
    <n v="31302"/>
    <n v="31309"/>
    <n v="38.934880999999997"/>
    <n v="-77.072755000000001"/>
    <n v="38.954811999999997"/>
    <n v="-77.082425999999998"/>
    <x v="0"/>
    <x v="162"/>
    <n v="6201"/>
  </r>
  <r>
    <s v="F26411"/>
    <x v="0"/>
    <d v="2021-10-07T13:00:26"/>
    <d v="2021-10-07T13:12:29"/>
    <n v="31302"/>
    <n v="31309"/>
    <n v="38.934880999999997"/>
    <n v="-77.072755000000001"/>
    <n v="38.954811999999997"/>
    <n v="-77.082425999999998"/>
    <x v="0"/>
    <x v="179"/>
    <n v="6202"/>
  </r>
  <r>
    <s v="F26412"/>
    <x v="1"/>
    <d v="2021-10-17T16:50:28"/>
    <d v="2021-10-17T16:51:51"/>
    <n v="31319"/>
    <n v="31309"/>
    <n v="38.949852999999997"/>
    <n v="-77.080239000000006"/>
    <n v="38.954759000000003"/>
    <n v="-77.082492999999999"/>
    <x v="0"/>
    <x v="654"/>
    <n v="6203"/>
  </r>
  <r>
    <s v="F26413"/>
    <x v="0"/>
    <d v="2021-10-24T16:06:05"/>
    <d v="2021-10-24T16:07:35"/>
    <n v="31319"/>
    <n v="31309"/>
    <n v="38.949812999999999"/>
    <n v="-77.080217000000005"/>
    <n v="38.954811999999997"/>
    <n v="-77.082425999999998"/>
    <x v="0"/>
    <x v="185"/>
    <n v="6204"/>
  </r>
  <r>
    <s v="F26414"/>
    <x v="0"/>
    <d v="2021-10-27T12:34:54"/>
    <d v="2021-10-27T12:47:09"/>
    <n v="31302"/>
    <n v="31309"/>
    <n v="38.934880999999997"/>
    <n v="-77.072755000000001"/>
    <n v="38.954811999999997"/>
    <n v="-77.082425999999998"/>
    <x v="0"/>
    <x v="42"/>
    <n v="6205"/>
  </r>
  <r>
    <s v="F26415"/>
    <x v="0"/>
    <d v="2021-10-30T15:17:18"/>
    <d v="2021-10-30T15:24:45"/>
    <n v="31302"/>
    <n v="31309"/>
    <n v="38.934880999999997"/>
    <n v="-77.072755000000001"/>
    <n v="38.954811999999997"/>
    <n v="-77.082425999999998"/>
    <x v="0"/>
    <x v="369"/>
    <n v="6206"/>
  </r>
  <r>
    <s v="F26416"/>
    <x v="0"/>
    <d v="2021-10-13T13:02:53"/>
    <d v="2021-10-13T13:15:20"/>
    <n v="31302"/>
    <n v="31309"/>
    <n v="38.934880999999997"/>
    <n v="-77.072755000000001"/>
    <n v="38.954811999999997"/>
    <n v="-77.082425999999998"/>
    <x v="0"/>
    <x v="34"/>
    <n v="6207"/>
  </r>
  <r>
    <s v="F26417"/>
    <x v="1"/>
    <d v="2021-10-29T07:45:58"/>
    <d v="2021-10-29T07:51:53"/>
    <n v="31310"/>
    <n v="31309"/>
    <n v="38.955007000000002"/>
    <n v="-77.069991000000002"/>
    <n v="38.954799000000001"/>
    <n v="-77.082472999999993"/>
    <x v="1"/>
    <x v="169"/>
    <n v="6208"/>
  </r>
  <r>
    <s v="F26418"/>
    <x v="0"/>
    <d v="2021-10-09T10:34:58"/>
    <d v="2021-10-09T10:40:41"/>
    <n v="31310"/>
    <n v="31309"/>
    <n v="38.955016000000001"/>
    <n v="-77.069956000000005"/>
    <n v="38.954811999999997"/>
    <n v="-77.082425999999998"/>
    <x v="0"/>
    <x v="110"/>
    <n v="6209"/>
  </r>
  <r>
    <s v="F26419"/>
    <x v="1"/>
    <d v="2021-10-22T18:39:28"/>
    <d v="2021-10-22T18:50:31"/>
    <n v="31422"/>
    <n v="31309"/>
    <n v="38.965806999999998"/>
    <n v="-77.068614999999994"/>
    <n v="38.954799000000001"/>
    <n v="-77.082429000000005"/>
    <x v="0"/>
    <x v="290"/>
    <n v="6210"/>
  </r>
  <r>
    <s v="F26420"/>
    <x v="1"/>
    <d v="2021-10-08T22:33:23"/>
    <d v="2021-10-08T23:06:25"/>
    <n v="31309"/>
    <n v="31309"/>
    <n v="38.954801000000003"/>
    <n v="-77.082408999999998"/>
    <n v="38.954850999999998"/>
    <n v="-77.082403999999997"/>
    <x v="1"/>
    <x v="160"/>
    <n v="6211"/>
  </r>
  <r>
    <s v="F26421"/>
    <x v="0"/>
    <d v="2021-10-06T17:35:56"/>
    <d v="2021-10-06T17:53:22"/>
    <n v="31309"/>
    <n v="31309"/>
    <n v="38.954811999999997"/>
    <n v="-77.082425999999998"/>
    <n v="38.954811999999997"/>
    <n v="-77.082425999999998"/>
    <x v="0"/>
    <x v="299"/>
    <n v="6212"/>
  </r>
  <r>
    <s v="F26422"/>
    <x v="1"/>
    <d v="2021-10-10T12:46:54"/>
    <d v="2021-10-10T13:07:25"/>
    <n v="31331"/>
    <n v="31309"/>
    <n v="38.927219999999998"/>
    <n v="-77.103657999999996"/>
    <n v="38.954799000000001"/>
    <n v="-77.082521"/>
    <x v="1"/>
    <x v="609"/>
    <n v="6213"/>
  </r>
  <r>
    <s v="F26423"/>
    <x v="0"/>
    <d v="2021-10-23T10:58:24"/>
    <d v="2021-10-23T11:13:20"/>
    <n v="32013"/>
    <n v="31309"/>
    <n v="38.983525"/>
    <n v="-77.095366999999996"/>
    <n v="38.954811999999997"/>
    <n v="-77.082425999999998"/>
    <x v="0"/>
    <x v="411"/>
    <n v="6214"/>
  </r>
  <r>
    <s v="F26424"/>
    <x v="0"/>
    <d v="2021-10-08T20:10:54"/>
    <d v="2021-10-08T20:17:05"/>
    <n v="32040"/>
    <n v="31309"/>
    <n v="38.961150000000004"/>
    <n v="-77.088659000000007"/>
    <n v="38.954811999999997"/>
    <n v="-77.082425999999998"/>
    <x v="0"/>
    <x v="157"/>
    <n v="6215"/>
  </r>
  <r>
    <s v="F26425"/>
    <x v="1"/>
    <d v="2021-10-24T12:21:49"/>
    <d v="2021-10-24T12:33:39"/>
    <n v="32040"/>
    <n v="31309"/>
    <n v="38.961187000000002"/>
    <n v="-77.088644000000002"/>
    <n v="38.954816999999998"/>
    <n v="-77.082462000000007"/>
    <x v="0"/>
    <x v="518"/>
    <n v="6216"/>
  </r>
  <r>
    <s v="F26426"/>
    <x v="0"/>
    <d v="2021-10-31T11:13:03"/>
    <d v="2021-10-31T11:56:08"/>
    <n v="31924"/>
    <n v="31309"/>
    <n v="38.892555999999999"/>
    <n v="-77.082088999999996"/>
    <n v="38.954811999999997"/>
    <n v="-77.082425999999998"/>
    <x v="0"/>
    <x v="357"/>
    <n v="6217"/>
  </r>
  <r>
    <s v="F26427"/>
    <x v="0"/>
    <d v="2021-10-18T19:07:45"/>
    <d v="2021-10-18T19:20:16"/>
    <n v="32002"/>
    <n v="31309"/>
    <n v="38.981102999999997"/>
    <n v="-77.097425999999999"/>
    <n v="38.954811999999997"/>
    <n v="-77.082425999999998"/>
    <x v="0"/>
    <x v="132"/>
    <n v="6218"/>
  </r>
  <r>
    <s v="F26428"/>
    <x v="1"/>
    <d v="2021-10-22T16:24:22"/>
    <d v="2021-10-22T16:38:38"/>
    <n v="32002"/>
    <n v="31309"/>
    <n v="38.981090999999999"/>
    <n v="-77.097398999999996"/>
    <n v="38.954788999999998"/>
    <n v="-77.082452000000004"/>
    <x v="0"/>
    <x v="473"/>
    <n v="6219"/>
  </r>
  <r>
    <s v="F26429"/>
    <x v="0"/>
    <d v="2021-10-02T09:20:25"/>
    <d v="2021-10-02T09:39:12"/>
    <n v="32027"/>
    <n v="31309"/>
    <n v="38.992375000000003"/>
    <n v="-77.100104000000002"/>
    <n v="38.954811999999997"/>
    <n v="-77.082425999999998"/>
    <x v="0"/>
    <x v="281"/>
    <n v="6220"/>
  </r>
  <r>
    <s v="F26430"/>
    <x v="0"/>
    <d v="2021-10-19T18:10:34"/>
    <d v="2021-10-19T18:30:17"/>
    <n v="32027"/>
    <n v="31309"/>
    <n v="38.992375000000003"/>
    <n v="-77.100104000000002"/>
    <n v="38.954811999999997"/>
    <n v="-77.082425999999998"/>
    <x v="0"/>
    <x v="183"/>
    <n v="6221"/>
  </r>
  <r>
    <s v="F26431"/>
    <x v="0"/>
    <d v="2021-10-25T17:12:56"/>
    <d v="2021-10-25T17:33:27"/>
    <n v="32027"/>
    <n v="31309"/>
    <n v="38.992375000000003"/>
    <n v="-77.100104000000002"/>
    <n v="38.954811999999997"/>
    <n v="-77.082425999999998"/>
    <x v="0"/>
    <x v="629"/>
    <n v="6222"/>
  </r>
  <r>
    <s v="F26432"/>
    <x v="0"/>
    <d v="2021-10-07T18:18:36"/>
    <d v="2021-10-07T18:37:27"/>
    <n v="32027"/>
    <n v="31309"/>
    <n v="38.992375000000003"/>
    <n v="-77.100104000000002"/>
    <n v="38.954811999999997"/>
    <n v="-77.082425999999998"/>
    <x v="0"/>
    <x v="370"/>
    <n v="6223"/>
  </r>
  <r>
    <s v="F26433"/>
    <x v="0"/>
    <d v="2021-10-10T11:27:55"/>
    <d v="2021-10-10T11:46:56"/>
    <n v="32027"/>
    <n v="31309"/>
    <n v="38.992375000000003"/>
    <n v="-77.100104000000002"/>
    <n v="38.954811999999997"/>
    <n v="-77.082425999999998"/>
    <x v="0"/>
    <x v="573"/>
    <n v="6224"/>
  </r>
  <r>
    <s v="F26434"/>
    <x v="0"/>
    <d v="2021-10-13T18:24:29"/>
    <d v="2021-10-13T18:43:57"/>
    <n v="32027"/>
    <n v="31309"/>
    <n v="38.992375000000003"/>
    <n v="-77.100104000000002"/>
    <n v="38.954811999999997"/>
    <n v="-77.082425999999998"/>
    <x v="0"/>
    <x v="180"/>
    <n v="6225"/>
  </r>
  <r>
    <s v="F26435"/>
    <x v="0"/>
    <d v="2021-10-28T18:11:34"/>
    <d v="2021-10-28T18:33:10"/>
    <n v="32027"/>
    <n v="31309"/>
    <n v="38.992375000000003"/>
    <n v="-77.100104000000002"/>
    <n v="38.954811999999997"/>
    <n v="-77.082425999999998"/>
    <x v="0"/>
    <x v="135"/>
    <n v="6226"/>
  </r>
  <r>
    <s v="F26436"/>
    <x v="0"/>
    <d v="2021-10-17T11:24:15"/>
    <d v="2021-10-17T11:41:15"/>
    <n v="32000"/>
    <n v="31309"/>
    <n v="38.988562000000002"/>
    <n v="-77.096539000000007"/>
    <n v="38.954811999999997"/>
    <n v="-77.082425999999998"/>
    <x v="0"/>
    <x v="450"/>
    <n v="6227"/>
  </r>
  <r>
    <s v="F26437"/>
    <x v="2"/>
    <d v="2021-10-07T10:39:27"/>
    <d v="2021-10-07T11:22:29"/>
    <n v="32069"/>
    <n v="32080"/>
    <n v="39.123330000000003"/>
    <n v="-77.164860000000004"/>
    <n v="39.062899999999999"/>
    <n v="-77.113454000000004"/>
    <x v="1"/>
    <x v="404"/>
    <n v="6228"/>
  </r>
  <r>
    <s v="F26438"/>
    <x v="2"/>
    <d v="2021-10-09T17:45:42"/>
    <d v="2021-10-09T18:12:51"/>
    <n v="32057"/>
    <n v="32080"/>
    <n v="39.014716"/>
    <n v="-77.107142999999994"/>
    <n v="39.062899999999999"/>
    <n v="-77.113454000000004"/>
    <x v="1"/>
    <x v="455"/>
    <n v="6229"/>
  </r>
  <r>
    <s v="F26439"/>
    <x v="0"/>
    <d v="2021-10-02T15:19:19"/>
    <d v="2021-10-02T16:51:44"/>
    <n v="32080"/>
    <n v="32080"/>
    <n v="39.062899999999999"/>
    <n v="-77.113454000000004"/>
    <n v="39.062899999999999"/>
    <n v="-77.113454000000004"/>
    <x v="1"/>
    <x v="466"/>
    <n v="6230"/>
  </r>
  <r>
    <s v="F26440"/>
    <x v="2"/>
    <d v="2021-10-03T18:07:40"/>
    <d v="2021-10-03T19:03:42"/>
    <n v="32080"/>
    <n v="32080"/>
    <n v="39.062899999999999"/>
    <n v="-77.113454000000004"/>
    <n v="39.062899999999999"/>
    <n v="-77.113454000000004"/>
    <x v="1"/>
    <x v="637"/>
    <n v="6231"/>
  </r>
  <r>
    <s v="F26441"/>
    <x v="2"/>
    <d v="2021-10-03T18:08:07"/>
    <d v="2021-10-03T19:03:47"/>
    <n v="32080"/>
    <n v="32080"/>
    <n v="39.062899999999999"/>
    <n v="-77.113454000000004"/>
    <n v="39.062899999999999"/>
    <n v="-77.113454000000004"/>
    <x v="1"/>
    <x v="347"/>
    <n v="6232"/>
  </r>
  <r>
    <s v="F26442"/>
    <x v="0"/>
    <d v="2021-10-31T12:31:03"/>
    <d v="2021-10-31T12:54:50"/>
    <n v="31112"/>
    <n v="31503"/>
    <n v="38.927872000000001"/>
    <n v="-77.043357999999998"/>
    <n v="38.912599999999998"/>
    <n v="-77.013499999999993"/>
    <x v="0"/>
    <x v="177"/>
    <n v="6233"/>
  </r>
  <r>
    <s v="F26443"/>
    <x v="0"/>
    <d v="2021-10-02T16:13:54"/>
    <d v="2021-10-02T16:34:54"/>
    <n v="31113"/>
    <n v="31503"/>
    <n v="38.920668999999997"/>
    <n v="-77.043679999999995"/>
    <n v="38.912599999999998"/>
    <n v="-77.013499999999993"/>
    <x v="1"/>
    <x v="579"/>
    <n v="6234"/>
  </r>
  <r>
    <s v="F26444"/>
    <x v="0"/>
    <d v="2021-10-15T15:44:30"/>
    <d v="2021-10-15T15:59:39"/>
    <n v="31115"/>
    <n v="31503"/>
    <n v="38.928120999999997"/>
    <n v="-77.023795000000007"/>
    <n v="38.912599999999998"/>
    <n v="-77.013499999999993"/>
    <x v="0"/>
    <x v="497"/>
    <n v="6235"/>
  </r>
  <r>
    <s v="F26445"/>
    <x v="0"/>
    <d v="2021-10-24T11:09:51"/>
    <d v="2021-10-24T11:20:36"/>
    <n v="31115"/>
    <n v="31503"/>
    <n v="38.928120999999997"/>
    <n v="-77.023795000000007"/>
    <n v="38.912599999999998"/>
    <n v="-77.013499999999993"/>
    <x v="1"/>
    <x v="486"/>
    <n v="6236"/>
  </r>
  <r>
    <s v="F26446"/>
    <x v="0"/>
    <d v="2021-10-20T15:45:23"/>
    <d v="2021-10-20T16:01:28"/>
    <n v="31115"/>
    <n v="31503"/>
    <n v="38.928120999999997"/>
    <n v="-77.023795000000007"/>
    <n v="38.912599999999998"/>
    <n v="-77.013499999999993"/>
    <x v="0"/>
    <x v="277"/>
    <n v="6237"/>
  </r>
  <r>
    <s v="F26447"/>
    <x v="0"/>
    <d v="2021-10-27T15:45:36"/>
    <d v="2021-10-27T15:59:15"/>
    <n v="31115"/>
    <n v="31503"/>
    <n v="38.928120999999997"/>
    <n v="-77.023795000000007"/>
    <n v="38.912599999999998"/>
    <n v="-77.013499999999993"/>
    <x v="0"/>
    <x v="92"/>
    <n v="6238"/>
  </r>
  <r>
    <s v="F26448"/>
    <x v="0"/>
    <d v="2021-10-27T13:22:12"/>
    <d v="2021-10-27T13:32:35"/>
    <n v="31115"/>
    <n v="31503"/>
    <n v="38.928120999999997"/>
    <n v="-77.023795000000007"/>
    <n v="38.912599999999998"/>
    <n v="-77.013499999999993"/>
    <x v="0"/>
    <x v="330"/>
    <n v="6239"/>
  </r>
  <r>
    <s v="F26449"/>
    <x v="0"/>
    <d v="2021-10-02T09:19:02"/>
    <d v="2021-10-02T09:33:19"/>
    <n v="31115"/>
    <n v="31503"/>
    <n v="38.928120999999997"/>
    <n v="-77.023795000000007"/>
    <n v="38.912599999999998"/>
    <n v="-77.013499999999993"/>
    <x v="0"/>
    <x v="146"/>
    <n v="6240"/>
  </r>
  <r>
    <s v="F26450"/>
    <x v="0"/>
    <d v="2021-10-16T11:45:04"/>
    <d v="2021-10-16T11:58:50"/>
    <n v="31116"/>
    <n v="31503"/>
    <n v="38.917760999999999"/>
    <n v="-77.040620000000004"/>
    <n v="38.912599999999998"/>
    <n v="-77.013499999999993"/>
    <x v="0"/>
    <x v="222"/>
    <n v="6241"/>
  </r>
  <r>
    <s v="F26451"/>
    <x v="0"/>
    <d v="2021-10-24T13:21:05"/>
    <d v="2021-10-24T13:32:17"/>
    <n v="31116"/>
    <n v="31503"/>
    <n v="38.917760999999999"/>
    <n v="-77.040620000000004"/>
    <n v="38.912599999999998"/>
    <n v="-77.013499999999993"/>
    <x v="1"/>
    <x v="324"/>
    <n v="6242"/>
  </r>
  <r>
    <s v="F26452"/>
    <x v="0"/>
    <d v="2021-10-24T13:26:43"/>
    <d v="2021-10-24T13:43:24"/>
    <n v="31116"/>
    <n v="31503"/>
    <n v="38.917760999999999"/>
    <n v="-77.040620000000004"/>
    <n v="38.912599999999998"/>
    <n v="-77.013499999999993"/>
    <x v="0"/>
    <x v="510"/>
    <n v="6243"/>
  </r>
  <r>
    <s v="F26453"/>
    <x v="0"/>
    <d v="2021-10-31T02:24:19"/>
    <d v="2021-10-31T02:49:42"/>
    <n v="31116"/>
    <n v="31503"/>
    <n v="38.917760999999999"/>
    <n v="-77.040620000000004"/>
    <n v="38.912599999999998"/>
    <n v="-77.013499999999993"/>
    <x v="1"/>
    <x v="623"/>
    <n v="6244"/>
  </r>
  <r>
    <s v="F26454"/>
    <x v="0"/>
    <d v="2021-10-21T12:45:34"/>
    <d v="2021-10-21T12:55:23"/>
    <n v="31116"/>
    <n v="31503"/>
    <n v="38.917760999999999"/>
    <n v="-77.040620000000004"/>
    <n v="38.912599999999998"/>
    <n v="-77.013499999999993"/>
    <x v="0"/>
    <x v="234"/>
    <n v="6245"/>
  </r>
  <r>
    <s v="F26455"/>
    <x v="0"/>
    <d v="2021-10-31T02:22:33"/>
    <d v="2021-10-31T10:17:38"/>
    <n v="31116"/>
    <n v="31503"/>
    <n v="38.917760999999999"/>
    <n v="-77.040620000000004"/>
    <n v="38.912599999999998"/>
    <n v="-77.013499999999993"/>
    <x v="1"/>
    <x v="559"/>
    <n v="6246"/>
  </r>
  <r>
    <s v="F26456"/>
    <x v="0"/>
    <d v="2021-10-06T15:01:30"/>
    <d v="2021-10-06T15:27:36"/>
    <n v="31116"/>
    <n v="31503"/>
    <n v="38.917760999999999"/>
    <n v="-77.040620000000004"/>
    <n v="38.912599999999998"/>
    <n v="-77.013499999999993"/>
    <x v="1"/>
    <x v="84"/>
    <n v="6247"/>
  </r>
  <r>
    <s v="F26457"/>
    <x v="0"/>
    <d v="2021-10-03T02:00:27"/>
    <d v="2021-10-03T02:14:09"/>
    <n v="31116"/>
    <n v="31503"/>
    <n v="38.917760999999999"/>
    <n v="-77.040620000000004"/>
    <n v="38.912599999999998"/>
    <n v="-77.013499999999993"/>
    <x v="0"/>
    <x v="432"/>
    <n v="6248"/>
  </r>
  <r>
    <s v="F26458"/>
    <x v="1"/>
    <d v="2021-10-10T18:08:24"/>
    <d v="2021-10-10T18:18:47"/>
    <n v="31212"/>
    <n v="31503"/>
    <n v="38.905751000000002"/>
    <n v="-77.047332999999995"/>
    <n v="38.912452999999999"/>
    <n v="-77.013392999999994"/>
    <x v="0"/>
    <x v="37"/>
    <n v="6249"/>
  </r>
  <r>
    <s v="F26459"/>
    <x v="0"/>
    <d v="2021-10-21T19:06:44"/>
    <d v="2021-10-21T19:20:51"/>
    <n v="31229"/>
    <n v="31503"/>
    <n v="38.915543999999997"/>
    <n v="-77.038252"/>
    <n v="38.912599999999998"/>
    <n v="-77.013499999999993"/>
    <x v="1"/>
    <x v="96"/>
    <n v="6250"/>
  </r>
  <r>
    <s v="F26460"/>
    <x v="0"/>
    <d v="2021-10-03T12:43:23"/>
    <d v="2021-10-03T12:57:05"/>
    <n v="31229"/>
    <n v="31503"/>
    <n v="38.915543999999997"/>
    <n v="-77.038252"/>
    <n v="38.912599999999998"/>
    <n v="-77.013499999999993"/>
    <x v="1"/>
    <x v="497"/>
    <n v="6251"/>
  </r>
  <r>
    <s v="F26461"/>
    <x v="0"/>
    <d v="2021-10-03T12:43:19"/>
    <d v="2021-10-03T12:57:05"/>
    <n v="31229"/>
    <n v="31503"/>
    <n v="38.915543999999997"/>
    <n v="-77.038252"/>
    <n v="38.912599999999998"/>
    <n v="-77.013499999999993"/>
    <x v="0"/>
    <x v="25"/>
    <n v="6252"/>
  </r>
  <r>
    <s v="F26462"/>
    <x v="0"/>
    <d v="2021-10-01T22:19:09"/>
    <d v="2021-10-01T22:33:09"/>
    <n v="31229"/>
    <n v="31503"/>
    <n v="38.915543999999997"/>
    <n v="-77.038252"/>
    <n v="38.912599999999998"/>
    <n v="-77.013499999999993"/>
    <x v="0"/>
    <x v="306"/>
    <n v="6253"/>
  </r>
  <r>
    <s v="F26463"/>
    <x v="0"/>
    <d v="2021-10-27T15:15:52"/>
    <d v="2021-10-27T15:31:44"/>
    <n v="31229"/>
    <n v="31503"/>
    <n v="38.915543999999997"/>
    <n v="-77.038252"/>
    <n v="38.912599999999998"/>
    <n v="-77.013499999999993"/>
    <x v="0"/>
    <x v="332"/>
    <n v="6254"/>
  </r>
  <r>
    <s v="F26464"/>
    <x v="0"/>
    <d v="2021-10-20T16:21:31"/>
    <d v="2021-10-20T16:41:14"/>
    <n v="31229"/>
    <n v="31503"/>
    <n v="38.915543999999997"/>
    <n v="-77.038252"/>
    <n v="38.912599999999998"/>
    <n v="-77.013499999999993"/>
    <x v="1"/>
    <x v="638"/>
    <n v="6255"/>
  </r>
  <r>
    <s v="F26465"/>
    <x v="0"/>
    <d v="2021-10-03T02:50:24"/>
    <d v="2021-10-03T03:17:09"/>
    <n v="31229"/>
    <n v="31503"/>
    <n v="38.915543999999997"/>
    <n v="-77.038252"/>
    <n v="38.912599999999998"/>
    <n v="-77.013499999999993"/>
    <x v="1"/>
    <x v="250"/>
    <n v="6256"/>
  </r>
  <r>
    <s v="F26466"/>
    <x v="0"/>
    <d v="2021-10-05T09:22:48"/>
    <d v="2021-10-05T09:35:23"/>
    <n v="31229"/>
    <n v="31503"/>
    <n v="38.915543999999997"/>
    <n v="-77.038252"/>
    <n v="38.912599999999998"/>
    <n v="-77.013499999999993"/>
    <x v="0"/>
    <x v="640"/>
    <n v="6257"/>
  </r>
  <r>
    <s v="F26467"/>
    <x v="0"/>
    <d v="2021-10-03T02:50:35"/>
    <d v="2021-10-03T03:17:08"/>
    <n v="31229"/>
    <n v="31503"/>
    <n v="38.915543999999997"/>
    <n v="-77.038252"/>
    <n v="38.912599999999998"/>
    <n v="-77.013499999999993"/>
    <x v="1"/>
    <x v="75"/>
    <n v="6258"/>
  </r>
  <r>
    <s v="F26468"/>
    <x v="0"/>
    <d v="2021-10-25T07:24:41"/>
    <d v="2021-10-25T07:34:03"/>
    <n v="31229"/>
    <n v="31503"/>
    <n v="38.915543999999997"/>
    <n v="-77.038252"/>
    <n v="38.912599999999998"/>
    <n v="-77.013499999999993"/>
    <x v="1"/>
    <x v="242"/>
    <n v="6259"/>
  </r>
  <r>
    <s v="F26469"/>
    <x v="0"/>
    <d v="2021-10-03T11:20:48"/>
    <d v="2021-10-03T11:32:53"/>
    <n v="31229"/>
    <n v="31503"/>
    <n v="38.915543999999997"/>
    <n v="-77.038252"/>
    <n v="38.912599999999998"/>
    <n v="-77.013499999999993"/>
    <x v="0"/>
    <x v="54"/>
    <n v="6260"/>
  </r>
  <r>
    <s v="F26470"/>
    <x v="0"/>
    <d v="2021-10-30T19:13:33"/>
    <d v="2021-10-30T19:29:56"/>
    <n v="31229"/>
    <n v="31503"/>
    <n v="38.915543999999997"/>
    <n v="-77.038252"/>
    <n v="38.912599999999998"/>
    <n v="-77.013499999999993"/>
    <x v="0"/>
    <x v="157"/>
    <n v="6261"/>
  </r>
  <r>
    <s v="F26471"/>
    <x v="0"/>
    <d v="2021-10-22T16:39:27"/>
    <d v="2021-10-22T16:54:52"/>
    <n v="31229"/>
    <n v="31503"/>
    <n v="38.915543999999997"/>
    <n v="-77.038252"/>
    <n v="38.912599999999998"/>
    <n v="-77.013499999999993"/>
    <x v="0"/>
    <x v="604"/>
    <n v="6262"/>
  </r>
  <r>
    <s v="F26472"/>
    <x v="0"/>
    <d v="2021-10-09T21:02:25"/>
    <d v="2021-10-09T21:13:52"/>
    <n v="31229"/>
    <n v="31503"/>
    <n v="38.915543999999997"/>
    <n v="-77.038252"/>
    <n v="38.912599999999998"/>
    <n v="-77.013499999999993"/>
    <x v="0"/>
    <x v="510"/>
    <n v="6263"/>
  </r>
  <r>
    <s v="F26473"/>
    <x v="0"/>
    <d v="2021-10-05T18:11:39"/>
    <d v="2021-10-05T18:36:56"/>
    <n v="31229"/>
    <n v="31503"/>
    <n v="38.915543999999997"/>
    <n v="-77.038252"/>
    <n v="38.912599999999998"/>
    <n v="-77.013499999999993"/>
    <x v="1"/>
    <x v="337"/>
    <n v="6264"/>
  </r>
  <r>
    <s v="F26474"/>
    <x v="0"/>
    <d v="2021-10-13T07:37:04"/>
    <d v="2021-10-13T07:47:12"/>
    <n v="31229"/>
    <n v="31503"/>
    <n v="38.915543999999997"/>
    <n v="-77.038252"/>
    <n v="38.912599999999998"/>
    <n v="-77.013499999999993"/>
    <x v="0"/>
    <x v="44"/>
    <n v="6265"/>
  </r>
  <r>
    <s v="F26475"/>
    <x v="0"/>
    <d v="2021-10-30T19:13:21"/>
    <d v="2021-10-30T19:29:53"/>
    <n v="31229"/>
    <n v="31503"/>
    <n v="38.915543999999997"/>
    <n v="-77.038252"/>
    <n v="38.912599999999998"/>
    <n v="-77.013499999999993"/>
    <x v="0"/>
    <x v="559"/>
    <n v="6266"/>
  </r>
  <r>
    <s v="F26476"/>
    <x v="0"/>
    <d v="2021-10-21T18:43:49"/>
    <d v="2021-10-21T18:56:30"/>
    <n v="31229"/>
    <n v="31503"/>
    <n v="38.915543999999997"/>
    <n v="-77.038252"/>
    <n v="38.912599999999998"/>
    <n v="-77.013499999999993"/>
    <x v="1"/>
    <x v="618"/>
    <n v="6267"/>
  </r>
  <r>
    <s v="F26477"/>
    <x v="0"/>
    <d v="2021-10-20T10:01:29"/>
    <d v="2021-10-20T10:19:27"/>
    <n v="31299"/>
    <n v="31503"/>
    <n v="38.912644"/>
    <n v="-77.045640000000006"/>
    <n v="38.912599999999998"/>
    <n v="-77.013499999999993"/>
    <x v="0"/>
    <x v="401"/>
    <n v="6268"/>
  </r>
  <r>
    <s v="F26478"/>
    <x v="0"/>
    <d v="2021-10-22T14:56:36"/>
    <d v="2021-10-22T15:13:12"/>
    <n v="31299"/>
    <n v="31503"/>
    <n v="38.912644"/>
    <n v="-77.045640000000006"/>
    <n v="38.912599999999998"/>
    <n v="-77.013499999999993"/>
    <x v="0"/>
    <x v="189"/>
    <n v="6269"/>
  </r>
  <r>
    <s v="F26479"/>
    <x v="0"/>
    <d v="2021-10-13T08:52:13"/>
    <d v="2021-10-13T08:55:11"/>
    <n v="31636"/>
    <n v="31503"/>
    <n v="38.907333000000001"/>
    <n v="-77.015360000000001"/>
    <n v="38.912599999999998"/>
    <n v="-77.013499999999993"/>
    <x v="0"/>
    <x v="408"/>
    <n v="6270"/>
  </r>
  <r>
    <s v="F26480"/>
    <x v="0"/>
    <d v="2021-10-18T19:35:29"/>
    <d v="2021-10-18T19:39:26"/>
    <n v="31636"/>
    <n v="31503"/>
    <n v="38.907333000000001"/>
    <n v="-77.015360000000001"/>
    <n v="38.912599999999998"/>
    <n v="-77.013499999999993"/>
    <x v="0"/>
    <x v="353"/>
    <n v="6271"/>
  </r>
  <r>
    <s v="F26481"/>
    <x v="0"/>
    <d v="2021-10-12T18:57:32"/>
    <d v="2021-10-12T19:01:19"/>
    <n v="31636"/>
    <n v="31503"/>
    <n v="38.907333000000001"/>
    <n v="-77.015360000000001"/>
    <n v="38.912599999999998"/>
    <n v="-77.013499999999993"/>
    <x v="0"/>
    <x v="585"/>
    <n v="6272"/>
  </r>
  <r>
    <s v="F26482"/>
    <x v="0"/>
    <d v="2021-10-27T08:57:43"/>
    <d v="2021-10-27T09:00:58"/>
    <n v="31636"/>
    <n v="31503"/>
    <n v="38.907333000000001"/>
    <n v="-77.015360000000001"/>
    <n v="38.912599999999998"/>
    <n v="-77.013499999999993"/>
    <x v="0"/>
    <x v="536"/>
    <n v="6273"/>
  </r>
  <r>
    <s v="F26483"/>
    <x v="0"/>
    <d v="2021-10-15T17:46:02"/>
    <d v="2021-10-15T17:50:18"/>
    <n v="31636"/>
    <n v="31503"/>
    <n v="38.907333000000001"/>
    <n v="-77.015360000000001"/>
    <n v="38.912599999999998"/>
    <n v="-77.013499999999993"/>
    <x v="0"/>
    <x v="558"/>
    <n v="6274"/>
  </r>
  <r>
    <s v="F26484"/>
    <x v="0"/>
    <d v="2021-10-03T21:40:57"/>
    <d v="2021-10-03T21:44:11"/>
    <n v="31636"/>
    <n v="31503"/>
    <n v="38.907333000000001"/>
    <n v="-77.015360000000001"/>
    <n v="38.912599999999998"/>
    <n v="-77.013499999999993"/>
    <x v="0"/>
    <x v="658"/>
    <n v="6275"/>
  </r>
  <r>
    <s v="F26485"/>
    <x v="0"/>
    <d v="2021-10-05T21:04:34"/>
    <d v="2021-10-05T21:09:16"/>
    <n v="31636"/>
    <n v="31503"/>
    <n v="38.907333000000001"/>
    <n v="-77.015360000000001"/>
    <n v="38.912599999999998"/>
    <n v="-77.013499999999993"/>
    <x v="0"/>
    <x v="123"/>
    <n v="6276"/>
  </r>
  <r>
    <s v="F26486"/>
    <x v="0"/>
    <d v="2021-10-17T19:04:40"/>
    <d v="2021-10-17T19:06:54"/>
    <n v="31509"/>
    <n v="31503"/>
    <n v="38.912658999999998"/>
    <n v="-77.017668999999998"/>
    <n v="38.912599999999998"/>
    <n v="-77.013499999999993"/>
    <x v="0"/>
    <x v="462"/>
    <n v="6277"/>
  </r>
  <r>
    <s v="F26487"/>
    <x v="0"/>
    <d v="2021-10-17T19:56:48"/>
    <d v="2021-10-17T20:02:41"/>
    <n v="31509"/>
    <n v="31503"/>
    <n v="38.912658999999998"/>
    <n v="-77.017668999999998"/>
    <n v="38.912599999999998"/>
    <n v="-77.013499999999993"/>
    <x v="0"/>
    <x v="288"/>
    <n v="6278"/>
  </r>
  <r>
    <s v="F26488"/>
    <x v="0"/>
    <d v="2021-10-31T01:24:58"/>
    <d v="2021-10-31T01:27:57"/>
    <n v="31509"/>
    <n v="31503"/>
    <n v="38.912658999999998"/>
    <n v="-77.017668999999998"/>
    <n v="38.912599999999998"/>
    <n v="-77.013499999999993"/>
    <x v="1"/>
    <x v="267"/>
    <n v="6279"/>
  </r>
  <r>
    <s v="F26489"/>
    <x v="0"/>
    <d v="2021-10-22T13:43:17"/>
    <d v="2021-10-22T13:48:16"/>
    <n v="31509"/>
    <n v="31503"/>
    <n v="38.912658999999998"/>
    <n v="-77.017668999999998"/>
    <n v="38.912599999999998"/>
    <n v="-77.013499999999993"/>
    <x v="0"/>
    <x v="13"/>
    <n v="6280"/>
  </r>
  <r>
    <s v="F26490"/>
    <x v="0"/>
    <d v="2021-10-13T21:38:40"/>
    <d v="2021-10-13T22:04:52"/>
    <n v="31509"/>
    <n v="31503"/>
    <n v="38.912658999999998"/>
    <n v="-77.017668999999998"/>
    <n v="38.912599999999998"/>
    <n v="-77.013499999999993"/>
    <x v="0"/>
    <x v="634"/>
    <n v="6281"/>
  </r>
  <r>
    <s v="F26491"/>
    <x v="0"/>
    <d v="2021-10-01T19:02:05"/>
    <d v="2021-10-01T19:04:41"/>
    <n v="31509"/>
    <n v="31503"/>
    <n v="38.912658999999998"/>
    <n v="-77.017668999999998"/>
    <n v="38.912599999999998"/>
    <n v="-77.013499999999993"/>
    <x v="0"/>
    <x v="602"/>
    <n v="6282"/>
  </r>
  <r>
    <s v="F26492"/>
    <x v="0"/>
    <d v="2021-10-06T20:25:58"/>
    <d v="2021-10-06T20:28:41"/>
    <n v="31509"/>
    <n v="31503"/>
    <n v="38.912658999999998"/>
    <n v="-77.017668999999998"/>
    <n v="38.912599999999998"/>
    <n v="-77.013499999999993"/>
    <x v="0"/>
    <x v="254"/>
    <n v="6283"/>
  </r>
  <r>
    <s v="F26493"/>
    <x v="2"/>
    <d v="2021-10-10T09:35:45"/>
    <d v="2021-10-10T09:48:49"/>
    <n v="31655"/>
    <n v="31503"/>
    <n v="38.897108000000003"/>
    <n v="-77.011616000000004"/>
    <n v="38.912599999999998"/>
    <n v="-77.013499999999993"/>
    <x v="1"/>
    <x v="610"/>
    <n v="6284"/>
  </r>
  <r>
    <s v="F26494"/>
    <x v="0"/>
    <d v="2021-10-26T14:34:41"/>
    <d v="2021-10-26T14:47:56"/>
    <n v="31655"/>
    <n v="31503"/>
    <n v="38.897108000000003"/>
    <n v="-77.011616000000004"/>
    <n v="38.912599999999998"/>
    <n v="-77.013499999999993"/>
    <x v="0"/>
    <x v="639"/>
    <n v="6285"/>
  </r>
  <r>
    <s v="F26495"/>
    <x v="0"/>
    <d v="2021-10-28T19:45:19"/>
    <d v="2021-10-28T21:27:05"/>
    <n v="31509"/>
    <n v="31503"/>
    <n v="38.912658999999998"/>
    <n v="-77.017668999999998"/>
    <n v="38.912599999999998"/>
    <n v="-77.013499999999993"/>
    <x v="1"/>
    <x v="569"/>
    <n v="6286"/>
  </r>
  <r>
    <s v="F26496"/>
    <x v="0"/>
    <d v="2021-10-23T18:55:33"/>
    <d v="2021-10-23T18:59:22"/>
    <n v="31509"/>
    <n v="31503"/>
    <n v="38.912658999999998"/>
    <n v="-77.017668999999998"/>
    <n v="38.912599999999998"/>
    <n v="-77.013499999999993"/>
    <x v="0"/>
    <x v="584"/>
    <n v="6287"/>
  </r>
  <r>
    <s v="F26497"/>
    <x v="0"/>
    <d v="2021-10-25T19:43:38"/>
    <d v="2021-10-25T19:45:22"/>
    <n v="31509"/>
    <n v="31503"/>
    <n v="38.912658999999998"/>
    <n v="-77.017668999999998"/>
    <n v="38.912599999999998"/>
    <n v="-77.013499999999993"/>
    <x v="0"/>
    <x v="567"/>
    <n v="6288"/>
  </r>
  <r>
    <s v="F26498"/>
    <x v="2"/>
    <d v="2021-10-10T09:35:33"/>
    <d v="2021-10-10T09:48:47"/>
    <n v="31655"/>
    <n v="31503"/>
    <n v="38.897108000000003"/>
    <n v="-77.011616000000004"/>
    <n v="38.912599999999998"/>
    <n v="-77.013499999999993"/>
    <x v="1"/>
    <x v="415"/>
    <n v="6289"/>
  </r>
  <r>
    <s v="F26499"/>
    <x v="0"/>
    <d v="2021-10-21T12:22:26"/>
    <d v="2021-10-21T12:35:51"/>
    <n v="31655"/>
    <n v="31503"/>
    <n v="38.897108000000003"/>
    <n v="-77.011616000000004"/>
    <n v="38.912599999999998"/>
    <n v="-77.013499999999993"/>
    <x v="0"/>
    <x v="413"/>
    <n v="6290"/>
  </r>
  <r>
    <s v="F26500"/>
    <x v="0"/>
    <d v="2021-10-14T17:05:36"/>
    <d v="2021-10-14T17:12:18"/>
    <n v="31655"/>
    <n v="31503"/>
    <n v="38.897108000000003"/>
    <n v="-77.011616000000004"/>
    <n v="38.912599999999998"/>
    <n v="-77.013499999999993"/>
    <x v="0"/>
    <x v="233"/>
    <n v="6291"/>
  </r>
  <r>
    <s v="F26501"/>
    <x v="0"/>
    <d v="2021-10-30T10:05:37"/>
    <d v="2021-10-30T10:09:07"/>
    <n v="31636"/>
    <n v="31503"/>
    <n v="38.907333000000001"/>
    <n v="-77.015360000000001"/>
    <n v="38.912599999999998"/>
    <n v="-77.013499999999993"/>
    <x v="0"/>
    <x v="229"/>
    <n v="6292"/>
  </r>
  <r>
    <s v="F26502"/>
    <x v="0"/>
    <d v="2021-10-30T13:00:20"/>
    <d v="2021-10-30T13:03:58"/>
    <n v="31636"/>
    <n v="31503"/>
    <n v="38.907333000000001"/>
    <n v="-77.015360000000001"/>
    <n v="38.912599999999998"/>
    <n v="-77.013499999999993"/>
    <x v="0"/>
    <x v="598"/>
    <n v="6293"/>
  </r>
  <r>
    <s v="F26503"/>
    <x v="0"/>
    <d v="2021-10-19T22:02:07"/>
    <d v="2021-10-19T22:07:05"/>
    <n v="31636"/>
    <n v="31503"/>
    <n v="38.907333000000001"/>
    <n v="-77.015360000000001"/>
    <n v="38.912599999999998"/>
    <n v="-77.013499999999993"/>
    <x v="0"/>
    <x v="491"/>
    <n v="6294"/>
  </r>
  <r>
    <s v="F26504"/>
    <x v="0"/>
    <d v="2021-10-24T10:17:29"/>
    <d v="2021-10-24T10:20:51"/>
    <n v="31636"/>
    <n v="31503"/>
    <n v="38.907333000000001"/>
    <n v="-77.015360000000001"/>
    <n v="38.912599999999998"/>
    <n v="-77.013499999999993"/>
    <x v="0"/>
    <x v="187"/>
    <n v="6295"/>
  </r>
  <r>
    <s v="F26505"/>
    <x v="0"/>
    <d v="2021-10-22T08:39:48"/>
    <d v="2021-10-22T08:42:53"/>
    <n v="31636"/>
    <n v="31503"/>
    <n v="38.907333000000001"/>
    <n v="-77.015360000000001"/>
    <n v="38.912599999999998"/>
    <n v="-77.013499999999993"/>
    <x v="0"/>
    <x v="389"/>
    <n v="6296"/>
  </r>
  <r>
    <s v="F26506"/>
    <x v="0"/>
    <d v="2021-10-20T08:35:11"/>
    <d v="2021-10-20T08:38:24"/>
    <n v="31636"/>
    <n v="31503"/>
    <n v="38.907333000000001"/>
    <n v="-77.015360000000001"/>
    <n v="38.912599999999998"/>
    <n v="-77.013499999999993"/>
    <x v="0"/>
    <x v="652"/>
    <n v="6297"/>
  </r>
  <r>
    <s v="F26507"/>
    <x v="0"/>
    <d v="2021-10-10T08:58:44"/>
    <d v="2021-10-10T09:12:36"/>
    <n v="31239"/>
    <n v="31503"/>
    <n v="38.905996000000002"/>
    <n v="-77.039801999999995"/>
    <n v="38.912599999999998"/>
    <n v="-77.013499999999993"/>
    <x v="0"/>
    <x v="75"/>
    <n v="6298"/>
  </r>
  <r>
    <s v="F26508"/>
    <x v="0"/>
    <d v="2021-10-31T02:29:43"/>
    <d v="2021-10-31T02:48:24"/>
    <n v="31239"/>
    <n v="31503"/>
    <n v="38.905996000000002"/>
    <n v="-77.039801999999995"/>
    <n v="38.912599999999998"/>
    <n v="-77.013499999999993"/>
    <x v="1"/>
    <x v="308"/>
    <n v="6299"/>
  </r>
  <r>
    <s v="F26509"/>
    <x v="0"/>
    <d v="2021-10-16T02:11:06"/>
    <d v="2021-10-16T02:46:55"/>
    <n v="31239"/>
    <n v="31503"/>
    <n v="38.905996000000002"/>
    <n v="-77.039801999999995"/>
    <n v="38.912599999999998"/>
    <n v="-77.013499999999993"/>
    <x v="1"/>
    <x v="277"/>
    <n v="6300"/>
  </r>
  <r>
    <s v="F26510"/>
    <x v="0"/>
    <d v="2021-10-10T16:15:36"/>
    <d v="2021-10-10T16:28:05"/>
    <n v="31239"/>
    <n v="31503"/>
    <n v="38.905996000000002"/>
    <n v="-77.039801999999995"/>
    <n v="38.912599999999998"/>
    <n v="-77.013499999999993"/>
    <x v="0"/>
    <x v="325"/>
    <n v="6301"/>
  </r>
  <r>
    <s v="F26511"/>
    <x v="0"/>
    <d v="2021-10-02T00:25:49"/>
    <d v="2021-10-02T00:42:35"/>
    <n v="31239"/>
    <n v="31503"/>
    <n v="38.905996000000002"/>
    <n v="-77.039801999999995"/>
    <n v="38.912599999999998"/>
    <n v="-77.013499999999993"/>
    <x v="1"/>
    <x v="490"/>
    <n v="6302"/>
  </r>
  <r>
    <s v="F26512"/>
    <x v="0"/>
    <d v="2021-10-03T23:02:59"/>
    <d v="2021-10-03T23:14:36"/>
    <n v="31239"/>
    <n v="31503"/>
    <n v="38.905996000000002"/>
    <n v="-77.039801999999995"/>
    <n v="38.912599999999998"/>
    <n v="-77.013499999999993"/>
    <x v="1"/>
    <x v="459"/>
    <n v="6303"/>
  </r>
  <r>
    <s v="F26513"/>
    <x v="0"/>
    <d v="2021-10-17T04:39:14"/>
    <d v="2021-10-17T04:54:21"/>
    <n v="31239"/>
    <n v="31503"/>
    <n v="38.905996000000002"/>
    <n v="-77.039801999999995"/>
    <n v="38.912599999999998"/>
    <n v="-77.013499999999993"/>
    <x v="0"/>
    <x v="605"/>
    <n v="6304"/>
  </r>
  <r>
    <s v="F26514"/>
    <x v="0"/>
    <d v="2021-10-14T21:35:34"/>
    <d v="2021-10-14T22:03:16"/>
    <n v="31239"/>
    <n v="31503"/>
    <n v="38.905996000000002"/>
    <n v="-77.039801999999995"/>
    <n v="38.912599999999998"/>
    <n v="-77.013499999999993"/>
    <x v="0"/>
    <x v="261"/>
    <n v="6305"/>
  </r>
  <r>
    <s v="F26515"/>
    <x v="0"/>
    <d v="2021-10-16T02:09:32"/>
    <d v="2021-10-16T02:47:10"/>
    <n v="31239"/>
    <n v="31503"/>
    <n v="38.905996000000002"/>
    <n v="-77.039801999999995"/>
    <n v="38.912599999999998"/>
    <n v="-77.013499999999993"/>
    <x v="1"/>
    <x v="489"/>
    <n v="6306"/>
  </r>
  <r>
    <s v="F26516"/>
    <x v="0"/>
    <d v="2021-10-10T08:58:12"/>
    <d v="2021-10-10T09:12:35"/>
    <n v="31239"/>
    <n v="31503"/>
    <n v="38.905996000000002"/>
    <n v="-77.039801999999995"/>
    <n v="38.912599999999998"/>
    <n v="-77.013499999999993"/>
    <x v="0"/>
    <x v="590"/>
    <n v="6307"/>
  </r>
  <r>
    <s v="F26517"/>
    <x v="0"/>
    <d v="2021-10-02T00:24:41"/>
    <d v="2021-10-02T00:42:54"/>
    <n v="31239"/>
    <n v="31503"/>
    <n v="38.905996000000002"/>
    <n v="-77.039801999999995"/>
    <n v="38.912599999999998"/>
    <n v="-77.013499999999993"/>
    <x v="1"/>
    <x v="55"/>
    <n v="6308"/>
  </r>
  <r>
    <s v="F26518"/>
    <x v="0"/>
    <d v="2021-10-12T18:28:28"/>
    <d v="2021-10-12T18:48:42"/>
    <n v="31239"/>
    <n v="31503"/>
    <n v="38.905996000000002"/>
    <n v="-77.039801999999995"/>
    <n v="38.912599999999998"/>
    <n v="-77.013499999999993"/>
    <x v="0"/>
    <x v="238"/>
    <n v="6309"/>
  </r>
  <r>
    <s v="F26519"/>
    <x v="0"/>
    <d v="2021-10-04T15:21:23"/>
    <d v="2021-10-04T15:36:49"/>
    <n v="31239"/>
    <n v="31503"/>
    <n v="38.905996000000002"/>
    <n v="-77.039801999999995"/>
    <n v="38.912599999999998"/>
    <n v="-77.013499999999993"/>
    <x v="0"/>
    <x v="426"/>
    <n v="6310"/>
  </r>
  <r>
    <s v="F26520"/>
    <x v="0"/>
    <d v="2021-10-15T16:19:11"/>
    <d v="2021-10-15T16:43:06"/>
    <n v="31016"/>
    <n v="31503"/>
    <n v="38.893438000000003"/>
    <n v="-77.076389000000006"/>
    <n v="38.912599999999998"/>
    <n v="-77.013499999999993"/>
    <x v="0"/>
    <x v="501"/>
    <n v="6311"/>
  </r>
  <r>
    <s v="F26521"/>
    <x v="0"/>
    <d v="2021-10-08T21:20:05"/>
    <d v="2021-10-08T21:30:55"/>
    <n v="31291"/>
    <n v="31503"/>
    <n v="38.901136000000001"/>
    <n v="-77.034451000000004"/>
    <n v="38.912599999999998"/>
    <n v="-77.013499999999993"/>
    <x v="0"/>
    <x v="399"/>
    <n v="6312"/>
  </r>
  <r>
    <s v="F26522"/>
    <x v="0"/>
    <d v="2021-10-14T19:28:51"/>
    <d v="2021-10-14T19:50:30"/>
    <n v="31657"/>
    <n v="31503"/>
    <n v="38.892933999999997"/>
    <n v="-76.998272999999998"/>
    <n v="38.912599999999998"/>
    <n v="-77.013499999999993"/>
    <x v="0"/>
    <x v="38"/>
    <n v="6313"/>
  </r>
  <r>
    <s v="F26523"/>
    <x v="0"/>
    <d v="2021-10-02T23:35:27"/>
    <d v="2021-10-02T23:48:52"/>
    <n v="31200"/>
    <n v="31503"/>
    <n v="38.9101"/>
    <n v="-77.044399999999996"/>
    <n v="38.912599999999998"/>
    <n v="-77.013499999999993"/>
    <x v="0"/>
    <x v="548"/>
    <n v="6314"/>
  </r>
  <r>
    <s v="F26524"/>
    <x v="0"/>
    <d v="2021-10-26T09:02:38"/>
    <d v="2021-10-26T09:22:14"/>
    <n v="31200"/>
    <n v="31503"/>
    <n v="38.9101"/>
    <n v="-77.044399999999996"/>
    <n v="38.912599999999998"/>
    <n v="-77.013499999999993"/>
    <x v="0"/>
    <x v="481"/>
    <n v="6315"/>
  </r>
  <r>
    <s v="F26525"/>
    <x v="0"/>
    <d v="2021-10-28T14:09:29"/>
    <d v="2021-10-28T14:43:23"/>
    <n v="31200"/>
    <n v="31503"/>
    <n v="38.9101"/>
    <n v="-77.044399999999996"/>
    <n v="38.912599999999998"/>
    <n v="-77.013499999999993"/>
    <x v="0"/>
    <x v="210"/>
    <n v="6316"/>
  </r>
  <r>
    <s v="F26526"/>
    <x v="0"/>
    <d v="2021-10-15T13:16:02"/>
    <d v="2021-10-15T13:31:28"/>
    <n v="31200"/>
    <n v="31503"/>
    <n v="38.9101"/>
    <n v="-77.044399999999996"/>
    <n v="38.912599999999998"/>
    <n v="-77.013499999999993"/>
    <x v="0"/>
    <x v="464"/>
    <n v="6317"/>
  </r>
  <r>
    <s v="F26527"/>
    <x v="0"/>
    <d v="2021-10-24T18:59:21"/>
    <d v="2021-10-24T19:44:34"/>
    <n v="31200"/>
    <n v="31503"/>
    <n v="38.9101"/>
    <n v="-77.044399999999996"/>
    <n v="38.912599999999998"/>
    <n v="-77.013499999999993"/>
    <x v="0"/>
    <x v="139"/>
    <n v="6318"/>
  </r>
  <r>
    <s v="F26528"/>
    <x v="0"/>
    <d v="2021-10-13T17:42:56"/>
    <d v="2021-10-13T18:03:57"/>
    <n v="31200"/>
    <n v="31503"/>
    <n v="38.9101"/>
    <n v="-77.044399999999996"/>
    <n v="38.912599999999998"/>
    <n v="-77.013499999999993"/>
    <x v="0"/>
    <x v="85"/>
    <n v="6319"/>
  </r>
  <r>
    <s v="F26529"/>
    <x v="0"/>
    <d v="2021-10-12T15:02:35"/>
    <d v="2021-10-12T15:18:02"/>
    <n v="31200"/>
    <n v="31503"/>
    <n v="38.9101"/>
    <n v="-77.044399999999996"/>
    <n v="38.912599999999998"/>
    <n v="-77.013499999999993"/>
    <x v="1"/>
    <x v="273"/>
    <n v="6320"/>
  </r>
  <r>
    <s v="F26530"/>
    <x v="0"/>
    <d v="2021-10-23T12:33:50"/>
    <d v="2021-10-23T12:53:49"/>
    <n v="31200"/>
    <n v="31503"/>
    <n v="38.9101"/>
    <n v="-77.044399999999996"/>
    <n v="38.912599999999998"/>
    <n v="-77.013499999999993"/>
    <x v="1"/>
    <x v="213"/>
    <n v="6321"/>
  </r>
  <r>
    <s v="F26531"/>
    <x v="0"/>
    <d v="2021-10-03T20:52:04"/>
    <d v="2021-10-03T21:08:40"/>
    <n v="31200"/>
    <n v="31503"/>
    <n v="38.9101"/>
    <n v="-77.044399999999996"/>
    <n v="38.912599999999998"/>
    <n v="-77.013499999999993"/>
    <x v="1"/>
    <x v="428"/>
    <n v="6322"/>
  </r>
  <r>
    <s v="F26532"/>
    <x v="0"/>
    <d v="2021-10-10T02:58:46"/>
    <d v="2021-10-10T03:24:56"/>
    <n v="31200"/>
    <n v="31503"/>
    <n v="38.9101"/>
    <n v="-77.044399999999996"/>
    <n v="38.912599999999998"/>
    <n v="-77.013499999999993"/>
    <x v="0"/>
    <x v="108"/>
    <n v="6323"/>
  </r>
  <r>
    <s v="F26533"/>
    <x v="0"/>
    <d v="2021-10-13T12:11:37"/>
    <d v="2021-10-13T12:29:39"/>
    <n v="31200"/>
    <n v="31503"/>
    <n v="38.9101"/>
    <n v="-77.044399999999996"/>
    <n v="38.912599999999998"/>
    <n v="-77.013499999999993"/>
    <x v="0"/>
    <x v="419"/>
    <n v="6324"/>
  </r>
  <r>
    <s v="F26534"/>
    <x v="0"/>
    <d v="2021-10-27T22:49:19"/>
    <d v="2021-10-27T23:05:22"/>
    <n v="31200"/>
    <n v="31503"/>
    <n v="38.9101"/>
    <n v="-77.044399999999996"/>
    <n v="38.912599999999998"/>
    <n v="-77.013499999999993"/>
    <x v="0"/>
    <x v="132"/>
    <n v="6325"/>
  </r>
  <r>
    <s v="F26535"/>
    <x v="0"/>
    <d v="2021-10-20T12:35:05"/>
    <d v="2021-10-20T12:48:08"/>
    <n v="31200"/>
    <n v="31503"/>
    <n v="38.9101"/>
    <n v="-77.044399999999996"/>
    <n v="38.912599999999998"/>
    <n v="-77.013499999999993"/>
    <x v="0"/>
    <x v="384"/>
    <n v="6326"/>
  </r>
  <r>
    <s v="F26536"/>
    <x v="0"/>
    <d v="2021-10-03T20:51:42"/>
    <d v="2021-10-03T21:08:44"/>
    <n v="31200"/>
    <n v="31503"/>
    <n v="38.9101"/>
    <n v="-77.044399999999996"/>
    <n v="38.912599999999998"/>
    <n v="-77.013499999999993"/>
    <x v="1"/>
    <x v="524"/>
    <n v="6327"/>
  </r>
  <r>
    <s v="F26537"/>
    <x v="0"/>
    <d v="2021-10-30T12:35:24"/>
    <d v="2021-10-30T13:06:38"/>
    <n v="31247"/>
    <n v="31503"/>
    <n v="38.888553000000002"/>
    <n v="-77.032426999999998"/>
    <n v="38.912599999999998"/>
    <n v="-77.013499999999993"/>
    <x v="0"/>
    <x v="254"/>
    <n v="6328"/>
  </r>
  <r>
    <s v="F26538"/>
    <x v="0"/>
    <d v="2021-10-02T13:28:45"/>
    <d v="2021-10-02T13:35:50"/>
    <n v="31505"/>
    <n v="31503"/>
    <n v="38.910972000000001"/>
    <n v="-77.004949999999994"/>
    <n v="38.912599999999998"/>
    <n v="-77.013499999999993"/>
    <x v="1"/>
    <x v="210"/>
    <n v="6329"/>
  </r>
  <r>
    <s v="F26539"/>
    <x v="0"/>
    <d v="2021-10-24T12:07:27"/>
    <d v="2021-10-24T12:10:54"/>
    <n v="31505"/>
    <n v="31503"/>
    <n v="38.910972000000001"/>
    <n v="-77.004949999999994"/>
    <n v="38.912599999999998"/>
    <n v="-77.013499999999993"/>
    <x v="0"/>
    <x v="387"/>
    <n v="6330"/>
  </r>
  <r>
    <s v="F26540"/>
    <x v="0"/>
    <d v="2021-10-28T14:44:36"/>
    <d v="2021-10-28T14:50:56"/>
    <n v="31505"/>
    <n v="31503"/>
    <n v="38.910972000000001"/>
    <n v="-77.004949999999994"/>
    <n v="38.912599999999998"/>
    <n v="-77.013499999999993"/>
    <x v="0"/>
    <x v="235"/>
    <n v="6331"/>
  </r>
  <r>
    <s v="F26541"/>
    <x v="0"/>
    <d v="2021-10-24T12:25:34"/>
    <d v="2021-10-24T12:30:50"/>
    <n v="31505"/>
    <n v="31503"/>
    <n v="38.910972000000001"/>
    <n v="-77.004949999999994"/>
    <n v="38.912599999999998"/>
    <n v="-77.013499999999993"/>
    <x v="0"/>
    <x v="96"/>
    <n v="6332"/>
  </r>
  <r>
    <s v="F26542"/>
    <x v="0"/>
    <d v="2021-10-06T19:28:52"/>
    <d v="2021-10-06T19:33:14"/>
    <n v="31505"/>
    <n v="31503"/>
    <n v="38.910972000000001"/>
    <n v="-77.004949999999994"/>
    <n v="38.912599999999998"/>
    <n v="-77.013499999999993"/>
    <x v="0"/>
    <x v="222"/>
    <n v="6333"/>
  </r>
  <r>
    <s v="F26543"/>
    <x v="0"/>
    <d v="2021-10-20T07:04:56"/>
    <d v="2021-10-20T07:09:14"/>
    <n v="31505"/>
    <n v="31503"/>
    <n v="38.910972000000001"/>
    <n v="-77.004949999999994"/>
    <n v="38.912599999999998"/>
    <n v="-77.013499999999993"/>
    <x v="0"/>
    <x v="628"/>
    <n v="6334"/>
  </r>
  <r>
    <s v="F26544"/>
    <x v="0"/>
    <d v="2021-10-13T13:27:14"/>
    <d v="2021-10-13T13:32:13"/>
    <n v="31505"/>
    <n v="31503"/>
    <n v="38.910972000000001"/>
    <n v="-77.004949999999994"/>
    <n v="38.912599999999998"/>
    <n v="-77.013499999999993"/>
    <x v="0"/>
    <x v="432"/>
    <n v="6335"/>
  </r>
  <r>
    <s v="F26545"/>
    <x v="0"/>
    <d v="2021-10-21T13:41:31"/>
    <d v="2021-10-21T13:45:30"/>
    <n v="31505"/>
    <n v="31503"/>
    <n v="38.910972000000001"/>
    <n v="-77.004949999999994"/>
    <n v="38.912599999999998"/>
    <n v="-77.013499999999993"/>
    <x v="1"/>
    <x v="139"/>
    <n v="6336"/>
  </r>
  <r>
    <s v="F26546"/>
    <x v="0"/>
    <d v="2021-10-11T17:36:23"/>
    <d v="2021-10-11T17:47:10"/>
    <n v="31505"/>
    <n v="31503"/>
    <n v="38.910972000000001"/>
    <n v="-77.004949999999994"/>
    <n v="38.912599999999998"/>
    <n v="-77.013499999999993"/>
    <x v="0"/>
    <x v="211"/>
    <n v="6337"/>
  </r>
  <r>
    <s v="F26547"/>
    <x v="1"/>
    <d v="2021-10-19T16:19:24"/>
    <d v="2021-10-19T16:22:32"/>
    <n v="31505"/>
    <n v="31503"/>
    <n v="38.910899999999998"/>
    <n v="-77.004925"/>
    <n v="38.912424000000001"/>
    <n v="-77.013242000000005"/>
    <x v="0"/>
    <x v="632"/>
    <n v="6338"/>
  </r>
  <r>
    <s v="F26548"/>
    <x v="0"/>
    <d v="2021-10-30T22:50:10"/>
    <d v="2021-10-30T23:06:29"/>
    <n v="31505"/>
    <n v="31503"/>
    <n v="38.910972000000001"/>
    <n v="-77.004949999999994"/>
    <n v="38.912599999999998"/>
    <n v="-77.013499999999993"/>
    <x v="0"/>
    <x v="442"/>
    <n v="6339"/>
  </r>
  <r>
    <s v="F26549"/>
    <x v="0"/>
    <d v="2021-10-31T16:53:18"/>
    <d v="2021-10-31T17:01:45"/>
    <n v="31505"/>
    <n v="31503"/>
    <n v="38.910972000000001"/>
    <n v="-77.004949999999994"/>
    <n v="38.912599999999998"/>
    <n v="-77.013499999999993"/>
    <x v="0"/>
    <x v="598"/>
    <n v="6340"/>
  </r>
  <r>
    <s v="F26550"/>
    <x v="0"/>
    <d v="2021-10-07T14:32:28"/>
    <d v="2021-10-07T14:39:59"/>
    <n v="31505"/>
    <n v="31503"/>
    <n v="38.910972000000001"/>
    <n v="-77.004949999999994"/>
    <n v="38.912599999999998"/>
    <n v="-77.013499999999993"/>
    <x v="0"/>
    <x v="39"/>
    <n v="6341"/>
  </r>
  <r>
    <s v="F26551"/>
    <x v="2"/>
    <d v="2021-10-31T17:00:52"/>
    <d v="2021-10-31T18:08:18"/>
    <n v="31289"/>
    <n v="31503"/>
    <n v="38.890538999999997"/>
    <n v="-77.049383000000006"/>
    <n v="38.912599999999998"/>
    <n v="-77.013499999999993"/>
    <x v="1"/>
    <x v="258"/>
    <n v="6342"/>
  </r>
  <r>
    <s v="F26552"/>
    <x v="0"/>
    <d v="2021-10-20T21:20:11"/>
    <d v="2021-10-20T21:47:25"/>
    <n v="31312"/>
    <n v="31503"/>
    <n v="38.90849"/>
    <n v="-77.063586000000001"/>
    <n v="38.912599999999998"/>
    <n v="-77.013499999999993"/>
    <x v="0"/>
    <x v="96"/>
    <n v="6343"/>
  </r>
  <r>
    <s v="F26553"/>
    <x v="0"/>
    <d v="2021-10-12T18:13:18"/>
    <d v="2021-10-12T18:35:48"/>
    <n v="31312"/>
    <n v="31503"/>
    <n v="38.90849"/>
    <n v="-77.063586000000001"/>
    <n v="38.912599999999998"/>
    <n v="-77.013499999999993"/>
    <x v="1"/>
    <x v="245"/>
    <n v="6344"/>
  </r>
  <r>
    <s v="F26554"/>
    <x v="0"/>
    <d v="2021-10-27T17:04:45"/>
    <d v="2021-10-27T17:29:38"/>
    <n v="31312"/>
    <n v="31503"/>
    <n v="38.90849"/>
    <n v="-77.063586000000001"/>
    <n v="38.912599999999998"/>
    <n v="-77.013499999999993"/>
    <x v="1"/>
    <x v="234"/>
    <n v="6345"/>
  </r>
  <r>
    <s v="F26555"/>
    <x v="0"/>
    <d v="2021-10-01T16:37:02"/>
    <d v="2021-10-01T17:04:45"/>
    <n v="31312"/>
    <n v="31503"/>
    <n v="38.90849"/>
    <n v="-77.063586000000001"/>
    <n v="38.912599999999998"/>
    <n v="-77.013499999999993"/>
    <x v="0"/>
    <x v="566"/>
    <n v="6346"/>
  </r>
  <r>
    <s v="F26556"/>
    <x v="0"/>
    <d v="2021-10-03T14:14:43"/>
    <d v="2021-10-03T14:40:49"/>
    <n v="31312"/>
    <n v="31503"/>
    <n v="38.90849"/>
    <n v="-77.063586000000001"/>
    <n v="38.912599999999998"/>
    <n v="-77.013499999999993"/>
    <x v="0"/>
    <x v="182"/>
    <n v="6347"/>
  </r>
  <r>
    <s v="F26557"/>
    <x v="1"/>
    <d v="2021-10-22T16:59:05"/>
    <d v="2021-10-22T17:19:46"/>
    <n v="31312"/>
    <n v="31503"/>
    <n v="38.908386"/>
    <n v="-77.063640000000007"/>
    <n v="38.912469000000002"/>
    <n v="-77.013418999999999"/>
    <x v="0"/>
    <x v="33"/>
    <n v="6348"/>
  </r>
  <r>
    <s v="F26558"/>
    <x v="0"/>
    <d v="2021-10-14T16:44:47"/>
    <d v="2021-10-14T17:11:10"/>
    <n v="31312"/>
    <n v="31503"/>
    <n v="38.90849"/>
    <n v="-77.063586000000001"/>
    <n v="38.912599999999998"/>
    <n v="-77.013499999999993"/>
    <x v="1"/>
    <x v="304"/>
    <n v="6349"/>
  </r>
  <r>
    <s v="F26559"/>
    <x v="0"/>
    <d v="2021-10-09T11:48:10"/>
    <d v="2021-10-09T12:13:22"/>
    <n v="31312"/>
    <n v="31503"/>
    <n v="38.90849"/>
    <n v="-77.063586000000001"/>
    <n v="38.912599999999998"/>
    <n v="-77.013499999999993"/>
    <x v="0"/>
    <x v="178"/>
    <n v="6350"/>
  </r>
  <r>
    <s v="F26560"/>
    <x v="0"/>
    <d v="2021-10-17T09:05:27"/>
    <d v="2021-10-17T09:12:24"/>
    <n v="31513"/>
    <n v="31503"/>
    <n v="38.918154999999999"/>
    <n v="-77.004745999999997"/>
    <n v="38.912599999999998"/>
    <n v="-77.013499999999993"/>
    <x v="0"/>
    <x v="355"/>
    <n v="6351"/>
  </r>
  <r>
    <s v="F26561"/>
    <x v="0"/>
    <d v="2021-10-17T09:05:43"/>
    <d v="2021-10-17T09:12:36"/>
    <n v="31513"/>
    <n v="31503"/>
    <n v="38.918154999999999"/>
    <n v="-77.004745999999997"/>
    <n v="38.912599999999998"/>
    <n v="-77.013499999999993"/>
    <x v="0"/>
    <x v="177"/>
    <n v="6352"/>
  </r>
  <r>
    <s v="F26562"/>
    <x v="0"/>
    <d v="2021-10-24T09:54:56"/>
    <d v="2021-10-24T09:59:18"/>
    <n v="31513"/>
    <n v="31503"/>
    <n v="38.918154999999999"/>
    <n v="-77.004745999999997"/>
    <n v="38.912599999999998"/>
    <n v="-77.013499999999993"/>
    <x v="0"/>
    <x v="300"/>
    <n v="6353"/>
  </r>
  <r>
    <s v="F26563"/>
    <x v="0"/>
    <d v="2021-10-18T18:20:42"/>
    <d v="2021-10-18T18:27:37"/>
    <n v="31513"/>
    <n v="31503"/>
    <n v="38.918154999999999"/>
    <n v="-77.004745999999997"/>
    <n v="38.912599999999998"/>
    <n v="-77.013499999999993"/>
    <x v="1"/>
    <x v="449"/>
    <n v="6354"/>
  </r>
  <r>
    <s v="F26564"/>
    <x v="1"/>
    <d v="2021-10-03T22:54:41"/>
    <d v="2021-10-03T22:58:59"/>
    <n v="31513"/>
    <n v="31503"/>
    <n v="38.918120000000002"/>
    <n v="-77.004786999999993"/>
    <n v="38.912509999999997"/>
    <n v="-77.013328000000001"/>
    <x v="1"/>
    <x v="512"/>
    <n v="6355"/>
  </r>
  <r>
    <s v="F26565"/>
    <x v="0"/>
    <d v="2021-10-20T07:45:29"/>
    <d v="2021-10-20T07:51:15"/>
    <n v="31513"/>
    <n v="31503"/>
    <n v="38.918154999999999"/>
    <n v="-77.004745999999997"/>
    <n v="38.912599999999998"/>
    <n v="-77.013499999999993"/>
    <x v="0"/>
    <x v="356"/>
    <n v="6356"/>
  </r>
  <r>
    <s v="F26566"/>
    <x v="0"/>
    <d v="2021-10-14T21:55:15"/>
    <d v="2021-10-14T22:15:07"/>
    <n v="31104"/>
    <n v="31503"/>
    <n v="38.922924999999999"/>
    <n v="-77.042580999999998"/>
    <n v="38.912599999999998"/>
    <n v="-77.013499999999993"/>
    <x v="1"/>
    <x v="38"/>
    <n v="6357"/>
  </r>
  <r>
    <s v="F26567"/>
    <x v="0"/>
    <d v="2021-10-23T11:53:59"/>
    <d v="2021-10-23T12:11:57"/>
    <n v="31104"/>
    <n v="31503"/>
    <n v="38.922924999999999"/>
    <n v="-77.042580999999998"/>
    <n v="38.912599999999998"/>
    <n v="-77.013499999999993"/>
    <x v="0"/>
    <x v="336"/>
    <n v="6358"/>
  </r>
  <r>
    <s v="F26568"/>
    <x v="0"/>
    <d v="2021-10-16T13:47:17"/>
    <d v="2021-10-16T14:01:49"/>
    <n v="31104"/>
    <n v="31503"/>
    <n v="38.922924999999999"/>
    <n v="-77.042580999999998"/>
    <n v="38.912599999999998"/>
    <n v="-77.013499999999993"/>
    <x v="0"/>
    <x v="355"/>
    <n v="6359"/>
  </r>
  <r>
    <s v="F26569"/>
    <x v="0"/>
    <d v="2021-10-10T16:19:22"/>
    <d v="2021-10-10T16:37:03"/>
    <n v="31217"/>
    <n v="31503"/>
    <n v="38.886277"/>
    <n v="-77.028242000000006"/>
    <n v="38.912599999999998"/>
    <n v="-77.013499999999993"/>
    <x v="1"/>
    <x v="476"/>
    <n v="6360"/>
  </r>
  <r>
    <s v="F26570"/>
    <x v="0"/>
    <d v="2021-10-21T21:25:46"/>
    <d v="2021-10-21T21:40:10"/>
    <n v="31419"/>
    <n v="31503"/>
    <n v="38.932127999999999"/>
    <n v="-77.023499999999999"/>
    <n v="38.912599999999998"/>
    <n v="-77.013499999999993"/>
    <x v="0"/>
    <x v="164"/>
    <n v="6361"/>
  </r>
  <r>
    <s v="F26571"/>
    <x v="0"/>
    <d v="2021-10-31T09:11:28"/>
    <d v="2021-10-31T09:21:48"/>
    <n v="31419"/>
    <n v="31503"/>
    <n v="38.932127999999999"/>
    <n v="-77.023499999999999"/>
    <n v="38.912599999999998"/>
    <n v="-77.013499999999993"/>
    <x v="1"/>
    <x v="320"/>
    <n v="6362"/>
  </r>
  <r>
    <s v="F26572"/>
    <x v="1"/>
    <d v="2021-10-14T11:01:28"/>
    <d v="2021-10-14T11:10:52"/>
    <n v="31419"/>
    <n v="31503"/>
    <n v="38.932065000000001"/>
    <n v="-77.023461999999995"/>
    <n v="38.912523999999998"/>
    <n v="-77.013458999999997"/>
    <x v="0"/>
    <x v="543"/>
    <n v="6363"/>
  </r>
  <r>
    <s v="F26573"/>
    <x v="0"/>
    <d v="2021-10-02T11:31:47"/>
    <d v="2021-10-02T12:02:51"/>
    <n v="31405"/>
    <n v="31503"/>
    <n v="38.949661999999996"/>
    <n v="-77.027332999999999"/>
    <n v="38.912599999999998"/>
    <n v="-77.013499999999993"/>
    <x v="0"/>
    <x v="89"/>
    <n v="6364"/>
  </r>
  <r>
    <s v="F26574"/>
    <x v="0"/>
    <d v="2021-10-22T12:02:12"/>
    <d v="2021-10-22T12:55:07"/>
    <n v="31503"/>
    <n v="31503"/>
    <n v="38.912599999999998"/>
    <n v="-77.013499999999993"/>
    <n v="38.912599999999998"/>
    <n v="-77.013499999999993"/>
    <x v="0"/>
    <x v="461"/>
    <n v="6365"/>
  </r>
  <r>
    <s v="F26575"/>
    <x v="0"/>
    <d v="2021-10-19T19:44:17"/>
    <d v="2021-10-19T20:16:47"/>
    <n v="31503"/>
    <n v="31503"/>
    <n v="38.912599999999998"/>
    <n v="-77.013499999999993"/>
    <n v="38.912599999999998"/>
    <n v="-77.013499999999993"/>
    <x v="0"/>
    <x v="166"/>
    <n v="6366"/>
  </r>
  <r>
    <s v="F26576"/>
    <x v="0"/>
    <d v="2021-10-13T16:50:30"/>
    <d v="2021-10-13T17:12:22"/>
    <n v="31503"/>
    <n v="31503"/>
    <n v="38.912599999999998"/>
    <n v="-77.013499999999993"/>
    <n v="38.912599999999998"/>
    <n v="-77.013499999999993"/>
    <x v="0"/>
    <x v="281"/>
    <n v="6367"/>
  </r>
  <r>
    <s v="F26577"/>
    <x v="0"/>
    <d v="2021-10-28T16:34:33"/>
    <d v="2021-10-28T16:36:43"/>
    <n v="31503"/>
    <n v="31503"/>
    <n v="38.912599999999998"/>
    <n v="-77.013499999999993"/>
    <n v="38.912599999999998"/>
    <n v="-77.013499999999993"/>
    <x v="1"/>
    <x v="571"/>
    <n v="6368"/>
  </r>
  <r>
    <s v="F26578"/>
    <x v="0"/>
    <d v="2021-10-10T16:47:47"/>
    <d v="2021-10-10T16:49:17"/>
    <n v="31503"/>
    <n v="31503"/>
    <n v="38.912599999999998"/>
    <n v="-77.013499999999993"/>
    <n v="38.912599999999998"/>
    <n v="-77.013499999999993"/>
    <x v="1"/>
    <x v="493"/>
    <n v="6369"/>
  </r>
  <r>
    <s v="F26579"/>
    <x v="0"/>
    <d v="2021-10-14T14:44:19"/>
    <d v="2021-10-14T14:44:22"/>
    <n v="31503"/>
    <n v="31503"/>
    <n v="38.912599999999998"/>
    <n v="-77.013499999999993"/>
    <n v="38.912599999999998"/>
    <n v="-77.013499999999993"/>
    <x v="0"/>
    <x v="198"/>
    <n v="6370"/>
  </r>
  <r>
    <s v="F26580"/>
    <x v="0"/>
    <d v="2021-10-16T18:18:02"/>
    <d v="2021-10-16T18:47:44"/>
    <n v="31503"/>
    <n v="31503"/>
    <n v="38.912599999999998"/>
    <n v="-77.013499999999993"/>
    <n v="38.912599999999998"/>
    <n v="-77.013499999999993"/>
    <x v="1"/>
    <x v="182"/>
    <n v="6371"/>
  </r>
  <r>
    <s v="F26581"/>
    <x v="0"/>
    <d v="2021-10-16T02:48:34"/>
    <d v="2021-10-16T02:48:37"/>
    <n v="31503"/>
    <n v="31503"/>
    <n v="38.912599999999998"/>
    <n v="-77.013499999999993"/>
    <n v="38.912599999999998"/>
    <n v="-77.013499999999993"/>
    <x v="1"/>
    <x v="409"/>
    <n v="6372"/>
  </r>
  <r>
    <s v="F26582"/>
    <x v="1"/>
    <d v="2021-10-14T09:09:00"/>
    <d v="2021-10-14T09:09:25"/>
    <n v="31503"/>
    <n v="31503"/>
    <n v="38.912539000000002"/>
    <n v="-77.013374999999996"/>
    <n v="38.912545000000001"/>
    <n v="-77.013380999999995"/>
    <x v="1"/>
    <x v="103"/>
    <n v="6373"/>
  </r>
  <r>
    <s v="F26583"/>
    <x v="0"/>
    <d v="2021-10-20T10:19:00"/>
    <d v="2021-10-20T10:27:37"/>
    <n v="31503"/>
    <n v="31503"/>
    <n v="38.912599999999998"/>
    <n v="-77.013499999999993"/>
    <n v="38.912599999999998"/>
    <n v="-77.013499999999993"/>
    <x v="1"/>
    <x v="193"/>
    <n v="6374"/>
  </r>
  <r>
    <s v="F26584"/>
    <x v="0"/>
    <d v="2021-10-15T10:14:51"/>
    <d v="2021-10-15T10:33:38"/>
    <n v="31503"/>
    <n v="31503"/>
    <n v="38.912599999999998"/>
    <n v="-77.013499999999993"/>
    <n v="38.912599999999998"/>
    <n v="-77.013499999999993"/>
    <x v="0"/>
    <x v="95"/>
    <n v="6375"/>
  </r>
  <r>
    <s v="F26585"/>
    <x v="2"/>
    <d v="2021-10-09T14:18:41"/>
    <d v="2021-10-09T14:50:49"/>
    <n v="31503"/>
    <n v="31503"/>
    <n v="38.912599999999998"/>
    <n v="-77.013499999999993"/>
    <n v="38.912599999999998"/>
    <n v="-77.013499999999993"/>
    <x v="1"/>
    <x v="442"/>
    <n v="6376"/>
  </r>
  <r>
    <s v="F26586"/>
    <x v="1"/>
    <d v="2021-10-31T13:31:28"/>
    <d v="2021-10-31T14:06:07"/>
    <n v="31503"/>
    <n v="31503"/>
    <n v="38.912500000000001"/>
    <n v="-77.013430999999997"/>
    <n v="38.912503999999998"/>
    <n v="-77.013615000000001"/>
    <x v="0"/>
    <x v="406"/>
    <n v="6377"/>
  </r>
  <r>
    <s v="F26587"/>
    <x v="0"/>
    <d v="2021-10-13T15:45:18"/>
    <d v="2021-10-13T16:02:21"/>
    <n v="31503"/>
    <n v="31503"/>
    <n v="38.912599999999998"/>
    <n v="-77.013499999999993"/>
    <n v="38.912599999999998"/>
    <n v="-77.013499999999993"/>
    <x v="1"/>
    <x v="521"/>
    <n v="6378"/>
  </r>
  <r>
    <s v="F26588"/>
    <x v="0"/>
    <d v="2021-10-16T13:22:09"/>
    <d v="2021-10-16T13:49:55"/>
    <n v="31503"/>
    <n v="31503"/>
    <n v="38.912599999999998"/>
    <n v="-77.013499999999993"/>
    <n v="38.912599999999998"/>
    <n v="-77.013499999999993"/>
    <x v="0"/>
    <x v="422"/>
    <n v="6379"/>
  </r>
  <r>
    <s v="F26589"/>
    <x v="2"/>
    <d v="2021-10-20T10:21:10"/>
    <d v="2021-10-20T10:39:21"/>
    <n v="31503"/>
    <n v="31503"/>
    <n v="38.912599999999998"/>
    <n v="-77.013499999999993"/>
    <n v="38.912599999999998"/>
    <n v="-77.013499999999993"/>
    <x v="1"/>
    <x v="286"/>
    <n v="6380"/>
  </r>
  <r>
    <s v="F26590"/>
    <x v="0"/>
    <d v="2021-10-14T15:27:46"/>
    <d v="2021-10-14T15:49:47"/>
    <n v="31503"/>
    <n v="31503"/>
    <n v="38.912599999999998"/>
    <n v="-77.013499999999993"/>
    <n v="38.912599999999998"/>
    <n v="-77.013499999999993"/>
    <x v="0"/>
    <x v="424"/>
    <n v="6381"/>
  </r>
  <r>
    <s v="F26591"/>
    <x v="0"/>
    <d v="2021-10-14T15:11:30"/>
    <d v="2021-10-14T15:11:58"/>
    <n v="31503"/>
    <n v="31503"/>
    <n v="38.912599999999998"/>
    <n v="-77.013499999999993"/>
    <n v="38.912599999999998"/>
    <n v="-77.013499999999993"/>
    <x v="1"/>
    <x v="249"/>
    <n v="6382"/>
  </r>
  <r>
    <s v="F26592"/>
    <x v="0"/>
    <d v="2021-10-03T21:03:16"/>
    <d v="2021-10-03T21:18:33"/>
    <n v="31527"/>
    <n v="31503"/>
    <n v="38.912523999999998"/>
    <n v="-77.008797999999999"/>
    <n v="38.912599999999998"/>
    <n v="-77.013499999999993"/>
    <x v="0"/>
    <x v="516"/>
    <n v="6383"/>
  </r>
  <r>
    <s v="F26593"/>
    <x v="0"/>
    <d v="2021-10-23T12:39:50"/>
    <d v="2021-10-23T12:42:10"/>
    <n v="31527"/>
    <n v="31503"/>
    <n v="38.912523999999998"/>
    <n v="-77.008797999999999"/>
    <n v="38.912599999999998"/>
    <n v="-77.013499999999993"/>
    <x v="0"/>
    <x v="440"/>
    <n v="6384"/>
  </r>
  <r>
    <s v="F26594"/>
    <x v="0"/>
    <d v="2021-10-04T06:27:29"/>
    <d v="2021-10-04T06:30:01"/>
    <n v="31527"/>
    <n v="31503"/>
    <n v="38.912523999999998"/>
    <n v="-77.008797999999999"/>
    <n v="38.912599999999998"/>
    <n v="-77.013499999999993"/>
    <x v="0"/>
    <x v="423"/>
    <n v="6385"/>
  </r>
  <r>
    <s v="F26595"/>
    <x v="0"/>
    <d v="2021-10-04T09:46:33"/>
    <d v="2021-10-04T09:50:20"/>
    <n v="31527"/>
    <n v="31503"/>
    <n v="38.912523999999998"/>
    <n v="-77.008797999999999"/>
    <n v="38.912599999999998"/>
    <n v="-77.013499999999993"/>
    <x v="1"/>
    <x v="423"/>
    <n v="6386"/>
  </r>
  <r>
    <s v="F26596"/>
    <x v="0"/>
    <d v="2021-10-20T06:26:11"/>
    <d v="2021-10-20T06:28:38"/>
    <n v="31527"/>
    <n v="31503"/>
    <n v="38.912523999999998"/>
    <n v="-77.008797999999999"/>
    <n v="38.912599999999998"/>
    <n v="-77.013499999999993"/>
    <x v="0"/>
    <x v="188"/>
    <n v="6387"/>
  </r>
  <r>
    <s v="F26597"/>
    <x v="0"/>
    <d v="2021-10-16T17:16:50"/>
    <d v="2021-10-16T17:29:47"/>
    <n v="31637"/>
    <n v="31503"/>
    <n v="38.899703000000002"/>
    <n v="-77.008910999999998"/>
    <n v="38.912599999999998"/>
    <n v="-77.013499999999993"/>
    <x v="0"/>
    <x v="121"/>
    <n v="6388"/>
  </r>
  <r>
    <s v="F26598"/>
    <x v="0"/>
    <d v="2021-10-13T16:41:20"/>
    <d v="2021-10-13T16:50:10"/>
    <n v="31637"/>
    <n v="31503"/>
    <n v="38.899703000000002"/>
    <n v="-77.008910999999998"/>
    <n v="38.912599999999998"/>
    <n v="-77.013499999999993"/>
    <x v="0"/>
    <x v="269"/>
    <n v="6389"/>
  </r>
  <r>
    <s v="F26599"/>
    <x v="0"/>
    <d v="2021-10-28T21:05:23"/>
    <d v="2021-10-28T21:19:29"/>
    <n v="31637"/>
    <n v="31503"/>
    <n v="38.899703000000002"/>
    <n v="-77.008910999999998"/>
    <n v="38.912599999999998"/>
    <n v="-77.013499999999993"/>
    <x v="1"/>
    <x v="383"/>
    <n v="6390"/>
  </r>
  <r>
    <s v="F26600"/>
    <x v="0"/>
    <d v="2021-10-21T16:44:35"/>
    <d v="2021-10-21T16:53:47"/>
    <n v="31637"/>
    <n v="31503"/>
    <n v="38.899703000000002"/>
    <n v="-77.008910999999998"/>
    <n v="38.912599999999998"/>
    <n v="-77.013499999999993"/>
    <x v="0"/>
    <x v="381"/>
    <n v="6391"/>
  </r>
  <r>
    <s v="F26601"/>
    <x v="0"/>
    <d v="2021-10-12T14:04:42"/>
    <d v="2021-10-12T14:31:25"/>
    <n v="31624"/>
    <n v="31503"/>
    <n v="38.897446000000002"/>
    <n v="-77.009888000000004"/>
    <n v="38.912599999999998"/>
    <n v="-77.013499999999993"/>
    <x v="1"/>
    <x v="301"/>
    <n v="6392"/>
  </r>
  <r>
    <s v="F26602"/>
    <x v="0"/>
    <d v="2021-10-23T23:04:04"/>
    <d v="2021-10-23T23:15:44"/>
    <n v="31624"/>
    <n v="31503"/>
    <n v="38.897446000000002"/>
    <n v="-77.009888000000004"/>
    <n v="38.912599999999998"/>
    <n v="-77.013499999999993"/>
    <x v="0"/>
    <x v="403"/>
    <n v="6393"/>
  </r>
  <r>
    <s v="F26603"/>
    <x v="0"/>
    <d v="2021-10-06T08:11:06"/>
    <d v="2021-10-06T08:14:21"/>
    <n v="31523"/>
    <n v="31503"/>
    <n v="38.914999999999999"/>
    <n v="-77.007800000000003"/>
    <n v="38.912599999999998"/>
    <n v="-77.013499999999993"/>
    <x v="0"/>
    <x v="255"/>
    <n v="6394"/>
  </r>
  <r>
    <s v="F26604"/>
    <x v="0"/>
    <d v="2021-10-10T11:25:35"/>
    <d v="2021-10-10T11:28:26"/>
    <n v="31523"/>
    <n v="31503"/>
    <n v="38.914999999999999"/>
    <n v="-77.007800000000003"/>
    <n v="38.912599999999998"/>
    <n v="-77.013499999999993"/>
    <x v="0"/>
    <x v="571"/>
    <n v="6395"/>
  </r>
  <r>
    <s v="F26605"/>
    <x v="0"/>
    <d v="2021-10-02T09:10:31"/>
    <d v="2021-10-02T09:41:28"/>
    <n v="31826"/>
    <n v="31503"/>
    <n v="38.869337000000002"/>
    <n v="-76.978519000000006"/>
    <n v="38.912599999999998"/>
    <n v="-77.013499999999993"/>
    <x v="0"/>
    <x v="177"/>
    <n v="6396"/>
  </r>
  <r>
    <s v="F26606"/>
    <x v="0"/>
    <d v="2021-10-02T09:10:18"/>
    <d v="2021-10-02T09:41:27"/>
    <n v="31826"/>
    <n v="31503"/>
    <n v="38.869337000000002"/>
    <n v="-76.978519000000006"/>
    <n v="38.912599999999998"/>
    <n v="-77.013499999999993"/>
    <x v="0"/>
    <x v="281"/>
    <n v="6397"/>
  </r>
  <r>
    <s v="F26607"/>
    <x v="0"/>
    <d v="2021-10-28T21:01:24"/>
    <d v="2021-10-28T21:18:11"/>
    <n v="31222"/>
    <n v="31503"/>
    <n v="38.899031999999998"/>
    <n v="-77.033354000000003"/>
    <n v="38.912599999999998"/>
    <n v="-77.013499999999993"/>
    <x v="1"/>
    <x v="296"/>
    <n v="6398"/>
  </r>
  <r>
    <s v="F26608"/>
    <x v="0"/>
    <d v="2021-10-09T13:12:51"/>
    <d v="2021-10-09T13:30:33"/>
    <n v="31518"/>
    <n v="31503"/>
    <n v="38.915604000000002"/>
    <n v="-76.983682999999999"/>
    <n v="38.912599999999998"/>
    <n v="-77.013499999999993"/>
    <x v="0"/>
    <x v="485"/>
    <n v="6399"/>
  </r>
  <r>
    <s v="F26609"/>
    <x v="0"/>
    <d v="2021-10-16T12:24:42"/>
    <d v="2021-10-16T12:40:36"/>
    <n v="31518"/>
    <n v="31503"/>
    <n v="38.915604000000002"/>
    <n v="-76.983682999999999"/>
    <n v="38.912599999999998"/>
    <n v="-77.013499999999993"/>
    <x v="1"/>
    <x v="231"/>
    <n v="6400"/>
  </r>
  <r>
    <s v="F26610"/>
    <x v="0"/>
    <d v="2021-10-08T18:40:19"/>
    <d v="2021-10-08T18:55:09"/>
    <n v="31518"/>
    <n v="31503"/>
    <n v="38.915604000000002"/>
    <n v="-76.983682999999999"/>
    <n v="38.912599999999998"/>
    <n v="-77.013499999999993"/>
    <x v="1"/>
    <x v="180"/>
    <n v="6401"/>
  </r>
  <r>
    <s v="F26611"/>
    <x v="0"/>
    <d v="2021-10-03T14:19:32"/>
    <d v="2021-10-03T14:37:18"/>
    <n v="31518"/>
    <n v="31503"/>
    <n v="38.915604000000002"/>
    <n v="-76.983682999999999"/>
    <n v="38.912599999999998"/>
    <n v="-77.013499999999993"/>
    <x v="0"/>
    <x v="192"/>
    <n v="6402"/>
  </r>
  <r>
    <s v="F26612"/>
    <x v="0"/>
    <d v="2021-10-23T13:28:15"/>
    <d v="2021-10-23T13:46:24"/>
    <n v="31518"/>
    <n v="31503"/>
    <n v="38.915604000000002"/>
    <n v="-76.983682999999999"/>
    <n v="38.912599999999998"/>
    <n v="-77.013499999999993"/>
    <x v="0"/>
    <x v="158"/>
    <n v="6403"/>
  </r>
  <r>
    <s v="F26613"/>
    <x v="0"/>
    <d v="2021-10-31T13:03:13"/>
    <d v="2021-10-31T13:19:08"/>
    <n v="31518"/>
    <n v="31503"/>
    <n v="38.915604000000002"/>
    <n v="-76.983682999999999"/>
    <n v="38.912599999999998"/>
    <n v="-77.013499999999993"/>
    <x v="0"/>
    <x v="551"/>
    <n v="6404"/>
  </r>
  <r>
    <s v="F26614"/>
    <x v="0"/>
    <d v="2021-10-08T14:13:39"/>
    <d v="2021-10-08T14:31:45"/>
    <n v="31518"/>
    <n v="31503"/>
    <n v="38.915604000000002"/>
    <n v="-76.983682999999999"/>
    <n v="38.912599999999998"/>
    <n v="-77.013499999999993"/>
    <x v="0"/>
    <x v="463"/>
    <n v="6405"/>
  </r>
  <r>
    <s v="F26615"/>
    <x v="0"/>
    <d v="2021-10-10T13:46:41"/>
    <d v="2021-10-10T14:03:51"/>
    <n v="31518"/>
    <n v="31503"/>
    <n v="38.915604000000002"/>
    <n v="-76.983682999999999"/>
    <n v="38.912599999999998"/>
    <n v="-77.013499999999993"/>
    <x v="0"/>
    <x v="260"/>
    <n v="6406"/>
  </r>
  <r>
    <s v="F26616"/>
    <x v="0"/>
    <d v="2021-10-01T12:52:49"/>
    <d v="2021-10-01T13:10:52"/>
    <n v="31518"/>
    <n v="31503"/>
    <n v="38.915604000000002"/>
    <n v="-76.983682999999999"/>
    <n v="38.912599999999998"/>
    <n v="-77.013499999999993"/>
    <x v="0"/>
    <x v="604"/>
    <n v="6407"/>
  </r>
  <r>
    <s v="F26617"/>
    <x v="0"/>
    <d v="2021-10-24T14:05:13"/>
    <d v="2021-10-24T14:28:03"/>
    <n v="31518"/>
    <n v="31503"/>
    <n v="38.915604000000002"/>
    <n v="-76.983682999999999"/>
    <n v="38.912599999999998"/>
    <n v="-77.013499999999993"/>
    <x v="0"/>
    <x v="590"/>
    <n v="6408"/>
  </r>
  <r>
    <s v="F26618"/>
    <x v="0"/>
    <d v="2021-10-16T12:52:32"/>
    <d v="2021-10-16T13:10:14"/>
    <n v="31518"/>
    <n v="31503"/>
    <n v="38.915604000000002"/>
    <n v="-76.983682999999999"/>
    <n v="38.912599999999998"/>
    <n v="-77.013499999999993"/>
    <x v="0"/>
    <x v="170"/>
    <n v="6409"/>
  </r>
  <r>
    <s v="F26619"/>
    <x v="2"/>
    <d v="2021-10-13T17:32:47"/>
    <d v="2021-10-13T17:59:42"/>
    <n v="31518"/>
    <n v="31503"/>
    <n v="38.915604000000002"/>
    <n v="-76.983682999999999"/>
    <n v="38.912599999999998"/>
    <n v="-77.013499999999993"/>
    <x v="1"/>
    <x v="510"/>
    <n v="6410"/>
  </r>
  <r>
    <s v="F26620"/>
    <x v="0"/>
    <d v="2021-10-02T16:41:18"/>
    <d v="2021-10-02T16:59:23"/>
    <n v="31518"/>
    <n v="31503"/>
    <n v="38.915604000000002"/>
    <n v="-76.983682999999999"/>
    <n v="38.912599999999998"/>
    <n v="-77.013499999999993"/>
    <x v="0"/>
    <x v="458"/>
    <n v="6411"/>
  </r>
  <r>
    <s v="F26621"/>
    <x v="0"/>
    <d v="2021-10-12T01:32:33"/>
    <d v="2021-10-12T01:47:57"/>
    <n v="31518"/>
    <n v="31503"/>
    <n v="38.915604000000002"/>
    <n v="-76.983682999999999"/>
    <n v="38.912599999999998"/>
    <n v="-77.013499999999993"/>
    <x v="0"/>
    <x v="421"/>
    <n v="6412"/>
  </r>
  <r>
    <s v="F26622"/>
    <x v="0"/>
    <d v="2021-10-17T12:50:26"/>
    <d v="2021-10-17T13:09:14"/>
    <n v="31518"/>
    <n v="31503"/>
    <n v="38.915604000000002"/>
    <n v="-76.983682999999999"/>
    <n v="38.912599999999998"/>
    <n v="-77.013499999999993"/>
    <x v="0"/>
    <x v="6"/>
    <n v="6413"/>
  </r>
  <r>
    <s v="F26623"/>
    <x v="0"/>
    <d v="2021-10-30T11:45:12"/>
    <d v="2021-10-30T12:03:34"/>
    <n v="31518"/>
    <n v="31503"/>
    <n v="38.915604000000002"/>
    <n v="-76.983682999999999"/>
    <n v="38.912599999999998"/>
    <n v="-77.013499999999993"/>
    <x v="0"/>
    <x v="646"/>
    <n v="6414"/>
  </r>
  <r>
    <s v="F26624"/>
    <x v="0"/>
    <d v="2021-10-03T11:37:51"/>
    <d v="2021-10-03T11:51:52"/>
    <n v="31518"/>
    <n v="31503"/>
    <n v="38.915604000000002"/>
    <n v="-76.983682999999999"/>
    <n v="38.912599999999998"/>
    <n v="-77.013499999999993"/>
    <x v="0"/>
    <x v="297"/>
    <n v="6415"/>
  </r>
  <r>
    <s v="F26625"/>
    <x v="0"/>
    <d v="2021-10-24T11:52:45"/>
    <d v="2021-10-24T12:07:20"/>
    <n v="31518"/>
    <n v="31503"/>
    <n v="38.915604000000002"/>
    <n v="-76.983682999999999"/>
    <n v="38.912599999999998"/>
    <n v="-77.013499999999993"/>
    <x v="0"/>
    <x v="178"/>
    <n v="6416"/>
  </r>
  <r>
    <s v="F26626"/>
    <x v="0"/>
    <d v="2021-10-30T14:15:23"/>
    <d v="2021-10-30T14:34:10"/>
    <n v="31518"/>
    <n v="31503"/>
    <n v="38.915604000000002"/>
    <n v="-76.983682999999999"/>
    <n v="38.912599999999998"/>
    <n v="-77.013499999999993"/>
    <x v="0"/>
    <x v="388"/>
    <n v="6417"/>
  </r>
  <r>
    <s v="F26627"/>
    <x v="2"/>
    <d v="2021-10-21T19:55:14"/>
    <d v="2021-10-21T20:12:16"/>
    <n v="31272"/>
    <n v="31503"/>
    <n v="38.886977999999999"/>
    <n v="-77.013768999999996"/>
    <n v="38.912599999999998"/>
    <n v="-77.013499999999993"/>
    <x v="1"/>
    <x v="171"/>
    <n v="6418"/>
  </r>
  <r>
    <s v="F26628"/>
    <x v="0"/>
    <d v="2021-10-27T10:37:41"/>
    <d v="2021-10-27T10:58:30"/>
    <n v="31272"/>
    <n v="31503"/>
    <n v="38.886977999999999"/>
    <n v="-77.013768999999996"/>
    <n v="38.912599999999998"/>
    <n v="-77.013499999999993"/>
    <x v="0"/>
    <x v="369"/>
    <n v="6419"/>
  </r>
  <r>
    <s v="F26629"/>
    <x v="0"/>
    <d v="2021-10-13T23:36:06"/>
    <d v="2021-10-13T23:52:51"/>
    <n v="31609"/>
    <n v="31503"/>
    <n v="38.878694000000003"/>
    <n v="-77.023054000000002"/>
    <n v="38.912599999999998"/>
    <n v="-77.013499999999993"/>
    <x v="0"/>
    <x v="371"/>
    <n v="6420"/>
  </r>
  <r>
    <s v="F26630"/>
    <x v="0"/>
    <d v="2021-10-19T18:25:51"/>
    <d v="2021-10-19T19:43:33"/>
    <n v="31609"/>
    <n v="31503"/>
    <n v="38.878694000000003"/>
    <n v="-77.023054000000002"/>
    <n v="38.912599999999998"/>
    <n v="-77.013499999999993"/>
    <x v="0"/>
    <x v="644"/>
    <n v="6421"/>
  </r>
  <r>
    <s v="F26631"/>
    <x v="1"/>
    <d v="2021-10-21T18:41:59"/>
    <d v="2021-10-21T19:01:49"/>
    <n v="31609"/>
    <n v="31503"/>
    <n v="38.878660000000004"/>
    <n v="-77.023000999999994"/>
    <n v="38.912486999999999"/>
    <n v="-77.013274999999993"/>
    <x v="1"/>
    <x v="640"/>
    <n v="6422"/>
  </r>
  <r>
    <s v="F26632"/>
    <x v="0"/>
    <d v="2021-10-15T23:41:24"/>
    <d v="2021-10-16T00:00:34"/>
    <n v="31609"/>
    <n v="31503"/>
    <n v="38.878694000000003"/>
    <n v="-77.023054000000002"/>
    <n v="38.912599999999998"/>
    <n v="-77.013499999999993"/>
    <x v="0"/>
    <x v="425"/>
    <n v="6423"/>
  </r>
  <r>
    <s v="F26633"/>
    <x v="0"/>
    <d v="2021-10-31T09:12:25"/>
    <d v="2021-10-31T09:23:59"/>
    <n v="31524"/>
    <n v="31503"/>
    <n v="38.907443999999998"/>
    <n v="-76.986812999999998"/>
    <n v="38.912599999999998"/>
    <n v="-77.013499999999993"/>
    <x v="1"/>
    <x v="457"/>
    <n v="6424"/>
  </r>
  <r>
    <s v="F26634"/>
    <x v="0"/>
    <d v="2021-10-01T21:32:27"/>
    <d v="2021-10-01T21:44:31"/>
    <n v="31524"/>
    <n v="31503"/>
    <n v="38.907443999999998"/>
    <n v="-76.986812999999998"/>
    <n v="38.912599999999998"/>
    <n v="-77.013499999999993"/>
    <x v="0"/>
    <x v="396"/>
    <n v="6425"/>
  </r>
  <r>
    <s v="F26635"/>
    <x v="0"/>
    <d v="2021-10-30T16:30:41"/>
    <d v="2021-10-30T16:43:53"/>
    <n v="31530"/>
    <n v="31503"/>
    <n v="38.910992999999998"/>
    <n v="-76.985854000000003"/>
    <n v="38.912599999999998"/>
    <n v="-77.013499999999993"/>
    <x v="0"/>
    <x v="533"/>
    <n v="6426"/>
  </r>
  <r>
    <s v="F26636"/>
    <x v="0"/>
    <d v="2021-10-08T18:02:09"/>
    <d v="2021-10-08T18:20:07"/>
    <n v="31530"/>
    <n v="31503"/>
    <n v="38.910992999999998"/>
    <n v="-76.985854000000003"/>
    <n v="38.912599999999998"/>
    <n v="-77.013499999999993"/>
    <x v="0"/>
    <x v="643"/>
    <n v="6427"/>
  </r>
  <r>
    <s v="F26637"/>
    <x v="0"/>
    <d v="2021-10-14T18:54:56"/>
    <d v="2021-10-14T19:07:57"/>
    <n v="31530"/>
    <n v="31503"/>
    <n v="38.910992999999998"/>
    <n v="-76.985854000000003"/>
    <n v="38.912599999999998"/>
    <n v="-77.013499999999993"/>
    <x v="0"/>
    <x v="380"/>
    <n v="6428"/>
  </r>
  <r>
    <s v="F26638"/>
    <x v="0"/>
    <d v="2021-10-08T18:06:25"/>
    <d v="2021-10-08T18:20:06"/>
    <n v="31530"/>
    <n v="31503"/>
    <n v="38.910992999999998"/>
    <n v="-76.985854000000003"/>
    <n v="38.912599999999998"/>
    <n v="-77.013499999999993"/>
    <x v="0"/>
    <x v="586"/>
    <n v="6429"/>
  </r>
  <r>
    <s v="F26639"/>
    <x v="0"/>
    <d v="2021-10-27T18:03:08"/>
    <d v="2021-10-27T18:13:26"/>
    <n v="31508"/>
    <n v="31503"/>
    <n v="38.905090000000001"/>
    <n v="-76.994100000000003"/>
    <n v="38.912599999999998"/>
    <n v="-77.013499999999993"/>
    <x v="0"/>
    <x v="301"/>
    <n v="6430"/>
  </r>
  <r>
    <s v="F26640"/>
    <x v="0"/>
    <d v="2021-10-18T18:05:42"/>
    <d v="2021-10-18T18:17:42"/>
    <n v="31508"/>
    <n v="31503"/>
    <n v="38.905090000000001"/>
    <n v="-76.994100000000003"/>
    <n v="38.912599999999998"/>
    <n v="-77.013499999999993"/>
    <x v="0"/>
    <x v="256"/>
    <n v="6431"/>
  </r>
  <r>
    <s v="F26641"/>
    <x v="0"/>
    <d v="2021-10-04T16:06:21"/>
    <d v="2021-10-04T16:15:51"/>
    <n v="31508"/>
    <n v="31503"/>
    <n v="38.905090000000001"/>
    <n v="-76.994100000000003"/>
    <n v="38.912599999999998"/>
    <n v="-77.013499999999993"/>
    <x v="0"/>
    <x v="352"/>
    <n v="6432"/>
  </r>
  <r>
    <s v="F26642"/>
    <x v="0"/>
    <d v="2021-10-04T19:39:11"/>
    <d v="2021-10-04T19:48:20"/>
    <n v="31508"/>
    <n v="31503"/>
    <n v="38.905090000000001"/>
    <n v="-76.994100000000003"/>
    <n v="38.912599999999998"/>
    <n v="-77.013499999999993"/>
    <x v="0"/>
    <x v="39"/>
    <n v="6433"/>
  </r>
  <r>
    <s v="F26643"/>
    <x v="0"/>
    <d v="2021-10-15T14:58:40"/>
    <d v="2021-10-15T15:10:25"/>
    <n v="31508"/>
    <n v="31503"/>
    <n v="38.905090000000001"/>
    <n v="-76.994100000000003"/>
    <n v="38.912599999999998"/>
    <n v="-77.013499999999993"/>
    <x v="0"/>
    <x v="524"/>
    <n v="6434"/>
  </r>
  <r>
    <s v="F26644"/>
    <x v="0"/>
    <d v="2021-10-26T19:42:45"/>
    <d v="2021-10-26T19:53:14"/>
    <n v="31508"/>
    <n v="31503"/>
    <n v="38.905090000000001"/>
    <n v="-76.994100000000003"/>
    <n v="38.912599999999998"/>
    <n v="-77.013499999999993"/>
    <x v="0"/>
    <x v="513"/>
    <n v="6435"/>
  </r>
  <r>
    <s v="F26645"/>
    <x v="0"/>
    <d v="2021-10-21T17:22:19"/>
    <d v="2021-10-21T17:33:51"/>
    <n v="31508"/>
    <n v="31503"/>
    <n v="38.905090000000001"/>
    <n v="-76.994100000000003"/>
    <n v="38.912599999999998"/>
    <n v="-77.013499999999993"/>
    <x v="0"/>
    <x v="189"/>
    <n v="6436"/>
  </r>
  <r>
    <s v="F26646"/>
    <x v="0"/>
    <d v="2021-10-28T14:14:47"/>
    <d v="2021-10-28T14:25:03"/>
    <n v="31508"/>
    <n v="31503"/>
    <n v="38.905090000000001"/>
    <n v="-76.994100000000003"/>
    <n v="38.912599999999998"/>
    <n v="-77.013499999999993"/>
    <x v="0"/>
    <x v="460"/>
    <n v="6437"/>
  </r>
  <r>
    <s v="F26647"/>
    <x v="0"/>
    <d v="2021-10-05T19:41:57"/>
    <d v="2021-10-05T19:52:17"/>
    <n v="31508"/>
    <n v="31503"/>
    <n v="38.905090000000001"/>
    <n v="-76.994100000000003"/>
    <n v="38.912599999999998"/>
    <n v="-77.013499999999993"/>
    <x v="0"/>
    <x v="350"/>
    <n v="6438"/>
  </r>
  <r>
    <s v="F26648"/>
    <x v="0"/>
    <d v="2021-10-11T19:12:22"/>
    <d v="2021-10-11T19:22:33"/>
    <n v="31508"/>
    <n v="31503"/>
    <n v="38.905090000000001"/>
    <n v="-76.994100000000003"/>
    <n v="38.912599999999998"/>
    <n v="-77.013499999999993"/>
    <x v="0"/>
    <x v="212"/>
    <n v="6439"/>
  </r>
  <r>
    <s v="F26649"/>
    <x v="0"/>
    <d v="2021-10-06T19:19:00"/>
    <d v="2021-10-06T19:30:14"/>
    <n v="31508"/>
    <n v="31503"/>
    <n v="38.905090000000001"/>
    <n v="-76.994100000000003"/>
    <n v="38.912599999999998"/>
    <n v="-77.013499999999993"/>
    <x v="0"/>
    <x v="413"/>
    <n v="6440"/>
  </r>
  <r>
    <s v="F26650"/>
    <x v="0"/>
    <d v="2021-10-19T19:42:44"/>
    <d v="2021-10-19T19:53:09"/>
    <n v="31508"/>
    <n v="31503"/>
    <n v="38.905090000000001"/>
    <n v="-76.994100000000003"/>
    <n v="38.912599999999998"/>
    <n v="-77.013499999999993"/>
    <x v="0"/>
    <x v="359"/>
    <n v="6441"/>
  </r>
  <r>
    <s v="F26651"/>
    <x v="0"/>
    <d v="2021-10-09T20:03:58"/>
    <d v="2021-10-09T20:20:07"/>
    <n v="31617"/>
    <n v="31503"/>
    <n v="38.900413"/>
    <n v="-76.982872"/>
    <n v="38.912599999999998"/>
    <n v="-77.013499999999993"/>
    <x v="0"/>
    <x v="250"/>
    <n v="6442"/>
  </r>
  <r>
    <s v="F26652"/>
    <x v="0"/>
    <d v="2021-10-17T07:47:02"/>
    <d v="2021-10-17T08:16:27"/>
    <n v="31917"/>
    <n v="31503"/>
    <n v="38.893859999999997"/>
    <n v="-77.070862000000005"/>
    <n v="38.912599999999998"/>
    <n v="-77.013499999999993"/>
    <x v="1"/>
    <x v="318"/>
    <n v="6443"/>
  </r>
  <r>
    <s v="F26653"/>
    <x v="0"/>
    <d v="2021-10-10T11:37:30"/>
    <d v="2021-10-10T11:55:15"/>
    <n v="31640"/>
    <n v="31503"/>
    <n v="38.896225999999999"/>
    <n v="-76.992785999999995"/>
    <n v="38.912599999999998"/>
    <n v="-77.013499999999993"/>
    <x v="1"/>
    <x v="69"/>
    <n v="6444"/>
  </r>
  <r>
    <s v="F26654"/>
    <x v="0"/>
    <d v="2021-10-10T11:37:32"/>
    <d v="2021-10-10T11:55:19"/>
    <n v="31640"/>
    <n v="31503"/>
    <n v="38.896225999999999"/>
    <n v="-76.992785999999995"/>
    <n v="38.912599999999998"/>
    <n v="-77.013499999999993"/>
    <x v="1"/>
    <x v="170"/>
    <n v="6445"/>
  </r>
  <r>
    <s v="F26655"/>
    <x v="0"/>
    <d v="2021-10-02T23:56:06"/>
    <d v="2021-10-03T00:09:24"/>
    <n v="31640"/>
    <n v="31503"/>
    <n v="38.896225999999999"/>
    <n v="-76.992785999999995"/>
    <n v="38.912599999999998"/>
    <n v="-77.013499999999993"/>
    <x v="0"/>
    <x v="566"/>
    <n v="6446"/>
  </r>
  <r>
    <s v="F26656"/>
    <x v="0"/>
    <d v="2021-10-24T11:16:54"/>
    <d v="2021-10-24T11:43:58"/>
    <n v="31656"/>
    <n v="31503"/>
    <n v="38.901935000000002"/>
    <n v="-76.978627000000003"/>
    <n v="38.912599999999998"/>
    <n v="-77.013499999999993"/>
    <x v="0"/>
    <x v="6"/>
    <n v="6447"/>
  </r>
  <r>
    <s v="F26657"/>
    <x v="0"/>
    <d v="2021-10-10T21:50:54"/>
    <d v="2021-10-10T22:07:18"/>
    <n v="31271"/>
    <n v="31503"/>
    <n v="38.892274999999998"/>
    <n v="-77.013917000000006"/>
    <n v="38.912599999999998"/>
    <n v="-77.013499999999993"/>
    <x v="0"/>
    <x v="485"/>
    <n v="6448"/>
  </r>
  <r>
    <s v="F26658"/>
    <x v="0"/>
    <d v="2021-10-18T14:37:13"/>
    <d v="2021-10-18T14:56:49"/>
    <n v="31271"/>
    <n v="31503"/>
    <n v="38.892274999999998"/>
    <n v="-77.013917000000006"/>
    <n v="38.912599999999998"/>
    <n v="-77.013499999999993"/>
    <x v="1"/>
    <x v="180"/>
    <n v="6449"/>
  </r>
  <r>
    <s v="F26659"/>
    <x v="0"/>
    <d v="2021-10-09T10:58:01"/>
    <d v="2021-10-09T11:01:40"/>
    <n v="31063"/>
    <n v="31059"/>
    <n v="38.852248000000003"/>
    <n v="-77.105022000000005"/>
    <n v="38.847360000000002"/>
    <n v="-77.095431000000005"/>
    <x v="0"/>
    <x v="550"/>
    <n v="6450"/>
  </r>
  <r>
    <s v="F26660"/>
    <x v="0"/>
    <d v="2021-10-04T18:32:18"/>
    <d v="2021-10-04T18:41:06"/>
    <n v="31063"/>
    <n v="31057"/>
    <n v="38.852248000000003"/>
    <n v="-77.105022000000005"/>
    <n v="38.8444"/>
    <n v="-77.085931000000002"/>
    <x v="1"/>
    <x v="189"/>
    <n v="6451"/>
  </r>
  <r>
    <s v="F26661"/>
    <x v="0"/>
    <d v="2021-10-28T16:49:43"/>
    <d v="2021-10-28T17:06:25"/>
    <n v="31061"/>
    <n v="31059"/>
    <n v="38.848453999999997"/>
    <n v="-77.084918000000002"/>
    <n v="38.847360000000002"/>
    <n v="-77.095431000000005"/>
    <x v="0"/>
    <x v="611"/>
    <n v="6452"/>
  </r>
  <r>
    <s v="F26662"/>
    <x v="0"/>
    <d v="2021-10-10T17:00:26"/>
    <d v="2021-10-10T17:27:05"/>
    <n v="31905"/>
    <n v="31059"/>
    <n v="38.880991999999999"/>
    <n v="-77.135271000000003"/>
    <n v="38.847360000000002"/>
    <n v="-77.095431000000005"/>
    <x v="0"/>
    <x v="615"/>
    <n v="6453"/>
  </r>
  <r>
    <s v="F26663"/>
    <x v="0"/>
    <d v="2021-10-14T17:22:37"/>
    <d v="2021-10-14T17:41:37"/>
    <n v="31905"/>
    <n v="31059"/>
    <n v="38.880991999999999"/>
    <n v="-77.135271000000003"/>
    <n v="38.847360000000002"/>
    <n v="-77.095431000000005"/>
    <x v="0"/>
    <x v="425"/>
    <n v="6454"/>
  </r>
  <r>
    <s v="F26664"/>
    <x v="0"/>
    <d v="2021-10-30T12:35:51"/>
    <d v="2021-10-30T12:55:25"/>
    <n v="31945"/>
    <n v="31057"/>
    <n v="38.854019000000001"/>
    <n v="-77.118105999999997"/>
    <n v="38.8444"/>
    <n v="-77.085931000000002"/>
    <x v="0"/>
    <x v="406"/>
    <n v="6455"/>
  </r>
  <r>
    <s v="F26665"/>
    <x v="0"/>
    <d v="2021-10-09T13:08:24"/>
    <d v="2021-10-09T13:15:21"/>
    <n v="31067"/>
    <n v="31057"/>
    <n v="38.862478000000003"/>
    <n v="-77.086599000000007"/>
    <n v="38.8444"/>
    <n v="-77.085931000000002"/>
    <x v="0"/>
    <x v="566"/>
    <n v="6456"/>
  </r>
  <r>
    <s v="F26666"/>
    <x v="0"/>
    <d v="2021-10-23T19:57:50"/>
    <d v="2021-10-23T20:06:11"/>
    <n v="31067"/>
    <n v="31059"/>
    <n v="38.862478000000003"/>
    <n v="-77.086599000000007"/>
    <n v="38.847360000000002"/>
    <n v="-77.095431000000005"/>
    <x v="1"/>
    <x v="93"/>
    <n v="6457"/>
  </r>
  <r>
    <s v="F26667"/>
    <x v="0"/>
    <d v="2021-10-05T12:46:14"/>
    <d v="2021-10-05T12:55:04"/>
    <n v="31067"/>
    <n v="31057"/>
    <n v="38.862478000000003"/>
    <n v="-77.086599000000007"/>
    <n v="38.8444"/>
    <n v="-77.085931000000002"/>
    <x v="0"/>
    <x v="115"/>
    <n v="6458"/>
  </r>
  <r>
    <s v="F26668"/>
    <x v="0"/>
    <d v="2021-10-03T13:00:58"/>
    <d v="2021-10-03T13:10:57"/>
    <n v="31067"/>
    <n v="31057"/>
    <n v="38.862478000000003"/>
    <n v="-77.086599000000007"/>
    <n v="38.8444"/>
    <n v="-77.085931000000002"/>
    <x v="0"/>
    <x v="28"/>
    <n v="6459"/>
  </r>
  <r>
    <s v="F26669"/>
    <x v="0"/>
    <d v="2021-10-09T19:48:05"/>
    <d v="2021-10-09T20:00:22"/>
    <n v="31945"/>
    <n v="31059"/>
    <n v="38.854019000000001"/>
    <n v="-77.118105999999997"/>
    <n v="38.847360000000002"/>
    <n v="-77.095431000000005"/>
    <x v="1"/>
    <x v="58"/>
    <n v="6460"/>
  </r>
  <r>
    <s v="F26670"/>
    <x v="0"/>
    <d v="2021-10-09T10:37:28"/>
    <d v="2021-10-09T10:57:25"/>
    <n v="31053"/>
    <n v="31059"/>
    <n v="38.863833"/>
    <n v="-77.080319000000003"/>
    <n v="38.847360000000002"/>
    <n v="-77.095431000000005"/>
    <x v="0"/>
    <x v="355"/>
    <n v="6461"/>
  </r>
  <r>
    <s v="F26671"/>
    <x v="0"/>
    <d v="2021-10-14T17:09:08"/>
    <d v="2021-10-14T18:08:03"/>
    <n v="31058"/>
    <n v="31059"/>
    <n v="38.860788999999997"/>
    <n v="-77.095860000000002"/>
    <n v="38.847360000000002"/>
    <n v="-77.095431000000005"/>
    <x v="1"/>
    <x v="155"/>
    <n v="6462"/>
  </r>
  <r>
    <s v="F26672"/>
    <x v="0"/>
    <d v="2021-10-07T06:22:07"/>
    <d v="2021-10-07T06:35:46"/>
    <n v="31949"/>
    <n v="31059"/>
    <n v="38.863556000000003"/>
    <n v="-77.077201000000002"/>
    <n v="38.847360000000002"/>
    <n v="-77.095431000000005"/>
    <x v="1"/>
    <x v="383"/>
    <n v="6463"/>
  </r>
  <r>
    <s v="F26673"/>
    <x v="2"/>
    <d v="2021-10-27T16:27:32"/>
    <d v="2021-10-27T16:44:03"/>
    <n v="31923"/>
    <n v="31059"/>
    <n v="38.859305999999997"/>
    <n v="-77.102018999999999"/>
    <n v="38.847360000000002"/>
    <n v="-77.095431000000005"/>
    <x v="1"/>
    <x v="208"/>
    <n v="6464"/>
  </r>
  <r>
    <s v="F26674"/>
    <x v="0"/>
    <d v="2021-10-21T06:24:30"/>
    <d v="2021-10-21T06:34:18"/>
    <n v="31053"/>
    <n v="31059"/>
    <n v="38.863833"/>
    <n v="-77.080319000000003"/>
    <n v="38.847360000000002"/>
    <n v="-77.095431000000005"/>
    <x v="1"/>
    <x v="309"/>
    <n v="6465"/>
  </r>
  <r>
    <s v="F26675"/>
    <x v="1"/>
    <d v="2021-10-19T06:36:20"/>
    <d v="2021-10-19T06:43:51"/>
    <n v="31053"/>
    <n v="31059"/>
    <n v="38.863928999999999"/>
    <n v="-77.080347000000003"/>
    <n v="38.847324999999998"/>
    <n v="-77.095304999999996"/>
    <x v="1"/>
    <x v="285"/>
    <n v="6466"/>
  </r>
  <r>
    <s v="F26676"/>
    <x v="0"/>
    <d v="2021-10-20T06:24:38"/>
    <d v="2021-10-20T06:34:01"/>
    <n v="31053"/>
    <n v="31059"/>
    <n v="38.863833"/>
    <n v="-77.080319000000003"/>
    <n v="38.847360000000002"/>
    <n v="-77.095431000000005"/>
    <x v="1"/>
    <x v="436"/>
    <n v="6467"/>
  </r>
  <r>
    <s v="F26677"/>
    <x v="0"/>
    <d v="2021-10-03T16:15:45"/>
    <d v="2021-10-03T16:25:14"/>
    <n v="31067"/>
    <n v="31059"/>
    <n v="38.862478000000003"/>
    <n v="-77.086599000000007"/>
    <n v="38.847360000000002"/>
    <n v="-77.095431000000005"/>
    <x v="1"/>
    <x v="542"/>
    <n v="6468"/>
  </r>
  <r>
    <s v="F26678"/>
    <x v="0"/>
    <d v="2021-10-10T16:22:54"/>
    <d v="2021-10-10T16:28:49"/>
    <n v="31067"/>
    <n v="31059"/>
    <n v="38.862478000000003"/>
    <n v="-77.086599000000007"/>
    <n v="38.847360000000002"/>
    <n v="-77.095431000000005"/>
    <x v="1"/>
    <x v="454"/>
    <n v="6469"/>
  </r>
  <r>
    <s v="F26679"/>
    <x v="0"/>
    <d v="2021-10-28T16:06:15"/>
    <d v="2021-10-28T16:22:46"/>
    <n v="31067"/>
    <n v="31059"/>
    <n v="38.862478000000003"/>
    <n v="-77.086599000000007"/>
    <n v="38.847360000000002"/>
    <n v="-77.095431000000005"/>
    <x v="1"/>
    <x v="189"/>
    <n v="6470"/>
  </r>
  <r>
    <s v="F26680"/>
    <x v="0"/>
    <d v="2021-10-31T19:32:36"/>
    <d v="2021-10-31T19:43:29"/>
    <n v="31067"/>
    <n v="31059"/>
    <n v="38.862478000000003"/>
    <n v="-77.086599000000007"/>
    <n v="38.847360000000002"/>
    <n v="-77.095431000000005"/>
    <x v="1"/>
    <x v="99"/>
    <n v="6471"/>
  </r>
  <r>
    <s v="F26681"/>
    <x v="0"/>
    <d v="2021-10-06T17:02:16"/>
    <d v="2021-10-06T17:25:15"/>
    <n v="31036"/>
    <n v="31059"/>
    <n v="38.878869999999999"/>
    <n v="-77.120699999999999"/>
    <n v="38.847360000000002"/>
    <n v="-77.095431000000005"/>
    <x v="0"/>
    <x v="215"/>
    <n v="6472"/>
  </r>
  <r>
    <s v="F26682"/>
    <x v="0"/>
    <d v="2021-10-05T19:43:21"/>
    <d v="2021-10-05T20:05:14"/>
    <n v="31036"/>
    <n v="31059"/>
    <n v="38.878869999999999"/>
    <n v="-77.120699999999999"/>
    <n v="38.847360000000002"/>
    <n v="-77.095431000000005"/>
    <x v="0"/>
    <x v="512"/>
    <n v="6473"/>
  </r>
  <r>
    <s v="F26683"/>
    <x v="0"/>
    <d v="2021-10-23T10:27:18"/>
    <d v="2021-10-23T10:57:53"/>
    <n v="31036"/>
    <n v="31057"/>
    <n v="38.878869999999999"/>
    <n v="-77.120699999999999"/>
    <n v="38.8444"/>
    <n v="-77.085931000000002"/>
    <x v="0"/>
    <x v="220"/>
    <n v="6474"/>
  </r>
  <r>
    <s v="F26684"/>
    <x v="0"/>
    <d v="2021-10-11T22:08:25"/>
    <d v="2021-10-11T23:17:09"/>
    <n v="31036"/>
    <n v="31059"/>
    <n v="38.878869999999999"/>
    <n v="-77.120699999999999"/>
    <n v="38.847360000000002"/>
    <n v="-77.095431000000005"/>
    <x v="0"/>
    <x v="379"/>
    <n v="6475"/>
  </r>
  <r>
    <s v="F26685"/>
    <x v="0"/>
    <d v="2021-10-30T09:22:26"/>
    <d v="2021-10-30T09:47:51"/>
    <n v="31036"/>
    <n v="31059"/>
    <n v="38.878869999999999"/>
    <n v="-77.120699999999999"/>
    <n v="38.847360000000002"/>
    <n v="-77.095431000000005"/>
    <x v="0"/>
    <x v="323"/>
    <n v="6476"/>
  </r>
  <r>
    <s v="F26686"/>
    <x v="0"/>
    <d v="2021-10-28T16:55:29"/>
    <d v="2021-10-28T17:18:24"/>
    <n v="31036"/>
    <n v="31059"/>
    <n v="38.878869999999999"/>
    <n v="-77.120699999999999"/>
    <n v="38.847360000000002"/>
    <n v="-77.095431000000005"/>
    <x v="0"/>
    <x v="38"/>
    <n v="6477"/>
  </r>
  <r>
    <s v="F26687"/>
    <x v="2"/>
    <d v="2021-10-05T13:43:30"/>
    <d v="2021-10-05T13:58:16"/>
    <n v="31035"/>
    <n v="31059"/>
    <n v="38.876393"/>
    <n v="-77.107735000000005"/>
    <n v="38.847360000000002"/>
    <n v="-77.095431000000005"/>
    <x v="1"/>
    <x v="388"/>
    <n v="6478"/>
  </r>
  <r>
    <s v="F26688"/>
    <x v="0"/>
    <d v="2021-10-02T12:03:09"/>
    <d v="2021-10-02T13:03:44"/>
    <n v="31926"/>
    <n v="31057"/>
    <n v="38.879477000000001"/>
    <n v="-77.114563000000004"/>
    <n v="38.8444"/>
    <n v="-77.085931000000002"/>
    <x v="1"/>
    <x v="346"/>
    <n v="6479"/>
  </r>
  <r>
    <s v="F26689"/>
    <x v="0"/>
    <d v="2021-10-04T15:29:57"/>
    <d v="2021-10-04T15:52:52"/>
    <n v="31059"/>
    <n v="31059"/>
    <n v="38.847360000000002"/>
    <n v="-77.095431000000005"/>
    <n v="38.847360000000002"/>
    <n v="-77.095431000000005"/>
    <x v="0"/>
    <x v="345"/>
    <n v="6480"/>
  </r>
  <r>
    <s v="F26690"/>
    <x v="0"/>
    <d v="2021-10-02T13:10:48"/>
    <d v="2021-10-02T13:16:06"/>
    <n v="31057"/>
    <n v="31059"/>
    <n v="38.8444"/>
    <n v="-77.085931000000002"/>
    <n v="38.847360000000002"/>
    <n v="-77.095431000000005"/>
    <x v="1"/>
    <x v="400"/>
    <n v="6481"/>
  </r>
  <r>
    <s v="F26691"/>
    <x v="0"/>
    <d v="2021-10-14T17:05:33"/>
    <d v="2021-10-14T17:21:38"/>
    <n v="31059"/>
    <n v="31059"/>
    <n v="38.847360000000002"/>
    <n v="-77.095431000000005"/>
    <n v="38.847360000000002"/>
    <n v="-77.095431000000005"/>
    <x v="0"/>
    <x v="52"/>
    <n v="6482"/>
  </r>
  <r>
    <s v="F26692"/>
    <x v="0"/>
    <d v="2021-10-04T17:06:56"/>
    <d v="2021-10-04T17:23:24"/>
    <n v="31059"/>
    <n v="31059"/>
    <n v="38.847360000000002"/>
    <n v="-77.095431000000005"/>
    <n v="38.847360000000002"/>
    <n v="-77.095431000000005"/>
    <x v="0"/>
    <x v="34"/>
    <n v="6483"/>
  </r>
  <r>
    <s v="F26693"/>
    <x v="0"/>
    <d v="2021-10-23T17:36:47"/>
    <d v="2021-10-23T18:10:04"/>
    <n v="31059"/>
    <n v="31059"/>
    <n v="38.847360000000002"/>
    <n v="-77.095431000000005"/>
    <n v="38.847360000000002"/>
    <n v="-77.095431000000005"/>
    <x v="1"/>
    <x v="278"/>
    <n v="6484"/>
  </r>
  <r>
    <s v="F26694"/>
    <x v="0"/>
    <d v="2021-10-15T16:10:37"/>
    <d v="2021-10-15T16:53:30"/>
    <n v="31059"/>
    <n v="31059"/>
    <n v="38.847360000000002"/>
    <n v="-77.095431000000005"/>
    <n v="38.847360000000002"/>
    <n v="-77.095431000000005"/>
    <x v="1"/>
    <x v="542"/>
    <n v="6485"/>
  </r>
  <r>
    <s v="F26695"/>
    <x v="0"/>
    <d v="2021-10-23T15:26:39"/>
    <d v="2021-10-23T15:30:53"/>
    <n v="31057"/>
    <n v="31059"/>
    <n v="38.8444"/>
    <n v="-77.085931000000002"/>
    <n v="38.847360000000002"/>
    <n v="-77.095431000000005"/>
    <x v="0"/>
    <x v="354"/>
    <n v="6486"/>
  </r>
  <r>
    <s v="F26696"/>
    <x v="0"/>
    <d v="2021-10-05T07:17:17"/>
    <d v="2021-10-05T07:20:50"/>
    <n v="31059"/>
    <n v="31057"/>
    <n v="38.847360000000002"/>
    <n v="-77.095431000000005"/>
    <n v="38.8444"/>
    <n v="-77.085931000000002"/>
    <x v="0"/>
    <x v="273"/>
    <n v="6487"/>
  </r>
  <r>
    <s v="F26697"/>
    <x v="0"/>
    <d v="2021-10-08T06:44:40"/>
    <d v="2021-10-08T06:49:15"/>
    <n v="31059"/>
    <n v="31057"/>
    <n v="38.847360000000002"/>
    <n v="-77.095431000000005"/>
    <n v="38.8444"/>
    <n v="-77.085931000000002"/>
    <x v="0"/>
    <x v="416"/>
    <n v="6488"/>
  </r>
  <r>
    <s v="F26698"/>
    <x v="0"/>
    <d v="2021-10-18T06:46:00"/>
    <d v="2021-10-18T06:51:25"/>
    <n v="31059"/>
    <n v="31057"/>
    <n v="38.847360000000002"/>
    <n v="-77.095431000000005"/>
    <n v="38.8444"/>
    <n v="-77.085931000000002"/>
    <x v="0"/>
    <x v="560"/>
    <n v="6489"/>
  </r>
  <r>
    <s v="F26699"/>
    <x v="0"/>
    <d v="2021-10-23T15:46:49"/>
    <d v="2021-10-23T16:57:44"/>
    <n v="31057"/>
    <n v="31057"/>
    <n v="38.8444"/>
    <n v="-77.085931000000002"/>
    <n v="38.8444"/>
    <n v="-77.085931000000002"/>
    <x v="1"/>
    <x v="282"/>
    <n v="6490"/>
  </r>
  <r>
    <s v="F26700"/>
    <x v="0"/>
    <d v="2021-10-31T12:21:43"/>
    <d v="2021-10-31T13:29:43"/>
    <n v="31057"/>
    <n v="31057"/>
    <n v="38.8444"/>
    <n v="-77.085931000000002"/>
    <n v="38.8444"/>
    <n v="-77.085931000000002"/>
    <x v="1"/>
    <x v="185"/>
    <n v="6491"/>
  </r>
  <r>
    <s v="F26701"/>
    <x v="0"/>
    <d v="2021-10-17T12:07:06"/>
    <d v="2021-10-17T13:05:33"/>
    <n v="31057"/>
    <n v="31057"/>
    <n v="38.8444"/>
    <n v="-77.085931000000002"/>
    <n v="38.8444"/>
    <n v="-77.085931000000002"/>
    <x v="1"/>
    <x v="303"/>
    <n v="6492"/>
  </r>
  <r>
    <s v="F26702"/>
    <x v="0"/>
    <d v="2021-10-17T16:11:08"/>
    <d v="2021-10-17T16:19:40"/>
    <n v="31057"/>
    <n v="31057"/>
    <n v="38.8444"/>
    <n v="-77.085931000000002"/>
    <n v="38.8444"/>
    <n v="-77.085931000000002"/>
    <x v="1"/>
    <x v="295"/>
    <n v="6493"/>
  </r>
  <r>
    <s v="F26703"/>
    <x v="2"/>
    <d v="2021-10-09T11:23:27"/>
    <d v="2021-10-09T12:47:06"/>
    <n v="31057"/>
    <n v="31057"/>
    <n v="38.8444"/>
    <n v="-77.085931000000002"/>
    <n v="38.8444"/>
    <n v="-77.085931000000002"/>
    <x v="1"/>
    <x v="462"/>
    <n v="6494"/>
  </r>
  <r>
    <s v="F26704"/>
    <x v="2"/>
    <d v="2021-10-09T11:23:08"/>
    <d v="2021-10-09T12:47:02"/>
    <n v="31057"/>
    <n v="31057"/>
    <n v="38.8444"/>
    <n v="-77.085931000000002"/>
    <n v="38.8444"/>
    <n v="-77.085931000000002"/>
    <x v="1"/>
    <x v="241"/>
    <n v="6495"/>
  </r>
  <r>
    <s v="F26705"/>
    <x v="0"/>
    <d v="2021-10-17T12:00:42"/>
    <d v="2021-10-17T13:05:22"/>
    <n v="31057"/>
    <n v="31057"/>
    <n v="38.8444"/>
    <n v="-77.085931000000002"/>
    <n v="38.8444"/>
    <n v="-77.085931000000002"/>
    <x v="1"/>
    <x v="159"/>
    <n v="6496"/>
  </r>
  <r>
    <s v="F26706"/>
    <x v="0"/>
    <d v="2021-10-23T15:48:17"/>
    <d v="2021-10-23T16:57:54"/>
    <n v="31057"/>
    <n v="31057"/>
    <n v="38.8444"/>
    <n v="-77.085931000000002"/>
    <n v="38.8444"/>
    <n v="-77.085931000000002"/>
    <x v="1"/>
    <x v="284"/>
    <n v="6497"/>
  </r>
  <r>
    <s v="F26707"/>
    <x v="0"/>
    <d v="2021-10-04T12:21:31"/>
    <d v="2021-10-04T12:25:34"/>
    <n v="31057"/>
    <n v="31059"/>
    <n v="38.8444"/>
    <n v="-77.085931000000002"/>
    <n v="38.847360000000002"/>
    <n v="-77.095431000000005"/>
    <x v="1"/>
    <x v="107"/>
    <n v="6498"/>
  </r>
  <r>
    <s v="F26708"/>
    <x v="0"/>
    <d v="2021-10-21T12:39:34"/>
    <d v="2021-10-21T12:49:13"/>
    <n v="31059"/>
    <n v="31059"/>
    <n v="38.847360000000002"/>
    <n v="-77.095431000000005"/>
    <n v="38.847360000000002"/>
    <n v="-77.095431000000005"/>
    <x v="0"/>
    <x v="16"/>
    <n v="6499"/>
  </r>
  <r>
    <s v="F26709"/>
    <x v="0"/>
    <d v="2021-10-20T17:57:47"/>
    <d v="2021-10-20T18:09:18"/>
    <n v="31059"/>
    <n v="31059"/>
    <n v="38.847360000000002"/>
    <n v="-77.095431000000005"/>
    <n v="38.847360000000002"/>
    <n v="-77.095431000000005"/>
    <x v="0"/>
    <x v="433"/>
    <n v="6500"/>
  </r>
  <r>
    <s v="F26710"/>
    <x v="0"/>
    <d v="2021-10-04T11:06:52"/>
    <d v="2021-10-04T12:14:39"/>
    <n v="31057"/>
    <n v="31059"/>
    <n v="38.8444"/>
    <n v="-77.085931000000002"/>
    <n v="38.847360000000002"/>
    <n v="-77.095431000000005"/>
    <x v="0"/>
    <x v="73"/>
    <n v="6501"/>
  </r>
  <r>
    <s v="F26711"/>
    <x v="0"/>
    <d v="2021-10-05T09:14:51"/>
    <d v="2021-10-05T09:19:21"/>
    <n v="31057"/>
    <n v="31059"/>
    <n v="38.8444"/>
    <n v="-77.085931000000002"/>
    <n v="38.847360000000002"/>
    <n v="-77.095431000000005"/>
    <x v="0"/>
    <x v="215"/>
    <n v="6502"/>
  </r>
  <r>
    <s v="F26712"/>
    <x v="0"/>
    <d v="2021-10-11T17:53:16"/>
    <d v="2021-10-11T18:23:43"/>
    <n v="31059"/>
    <n v="31059"/>
    <n v="38.847360000000002"/>
    <n v="-77.095431000000005"/>
    <n v="38.847360000000002"/>
    <n v="-77.095431000000005"/>
    <x v="1"/>
    <x v="585"/>
    <n v="6503"/>
  </r>
  <r>
    <s v="F26713"/>
    <x v="0"/>
    <d v="2021-10-15T16:10:16"/>
    <d v="2021-10-15T16:53:39"/>
    <n v="31059"/>
    <n v="31059"/>
    <n v="38.847360000000002"/>
    <n v="-77.095431000000005"/>
    <n v="38.847360000000002"/>
    <n v="-77.095431000000005"/>
    <x v="1"/>
    <x v="302"/>
    <n v="6504"/>
  </r>
  <r>
    <s v="F26714"/>
    <x v="0"/>
    <d v="2021-10-06T17:45:39"/>
    <d v="2021-10-06T18:18:31"/>
    <n v="31059"/>
    <n v="31059"/>
    <n v="38.847360000000002"/>
    <n v="-77.095431000000005"/>
    <n v="38.847360000000002"/>
    <n v="-77.095431000000005"/>
    <x v="1"/>
    <x v="210"/>
    <n v="6505"/>
  </r>
  <r>
    <s v="F26715"/>
    <x v="0"/>
    <d v="2021-10-07T17:07:53"/>
    <d v="2021-10-07T17:23:40"/>
    <n v="31059"/>
    <n v="31059"/>
    <n v="38.847360000000002"/>
    <n v="-77.095431000000005"/>
    <n v="38.847360000000002"/>
    <n v="-77.095431000000005"/>
    <x v="0"/>
    <x v="478"/>
    <n v="6506"/>
  </r>
  <r>
    <s v="F26716"/>
    <x v="0"/>
    <d v="2021-10-01T15:33:49"/>
    <d v="2021-10-01T15:48:04"/>
    <n v="31059"/>
    <n v="31059"/>
    <n v="38.847360000000002"/>
    <n v="-77.095431000000005"/>
    <n v="38.847360000000002"/>
    <n v="-77.095431000000005"/>
    <x v="0"/>
    <x v="389"/>
    <n v="6507"/>
  </r>
  <r>
    <s v="F26717"/>
    <x v="0"/>
    <d v="2021-10-30T12:55:47"/>
    <d v="2021-10-30T13:03:45"/>
    <n v="31057"/>
    <n v="31057"/>
    <n v="38.8444"/>
    <n v="-77.085931000000002"/>
    <n v="38.8444"/>
    <n v="-77.085931000000002"/>
    <x v="0"/>
    <x v="295"/>
    <n v="6508"/>
  </r>
  <r>
    <s v="F26718"/>
    <x v="0"/>
    <d v="2021-10-10T13:59:50"/>
    <d v="2021-10-10T14:14:30"/>
    <n v="31059"/>
    <n v="31059"/>
    <n v="38.847360000000002"/>
    <n v="-77.095431000000005"/>
    <n v="38.847360000000002"/>
    <n v="-77.095431000000005"/>
    <x v="1"/>
    <x v="16"/>
    <n v="6509"/>
  </r>
  <r>
    <s v="F26719"/>
    <x v="0"/>
    <d v="2021-10-09T12:40:04"/>
    <d v="2021-10-09T12:43:43"/>
    <n v="31059"/>
    <n v="31059"/>
    <n v="38.847360000000002"/>
    <n v="-77.095431000000005"/>
    <n v="38.847360000000002"/>
    <n v="-77.095431000000005"/>
    <x v="1"/>
    <x v="404"/>
    <n v="6510"/>
  </r>
  <r>
    <s v="F26720"/>
    <x v="0"/>
    <d v="2021-10-25T11:34:53"/>
    <d v="2021-10-25T11:50:25"/>
    <n v="31059"/>
    <n v="31059"/>
    <n v="38.847360000000002"/>
    <n v="-77.095431000000005"/>
    <n v="38.847360000000002"/>
    <n v="-77.095431000000005"/>
    <x v="1"/>
    <x v="210"/>
    <n v="6511"/>
  </r>
  <r>
    <s v="F26721"/>
    <x v="0"/>
    <d v="2021-10-07T09:27:39"/>
    <d v="2021-10-07T09:31:48"/>
    <n v="31059"/>
    <n v="31057"/>
    <n v="38.847360000000002"/>
    <n v="-77.095431000000005"/>
    <n v="38.8444"/>
    <n v="-77.085931000000002"/>
    <x v="0"/>
    <x v="190"/>
    <n v="6512"/>
  </r>
  <r>
    <s v="F26722"/>
    <x v="0"/>
    <d v="2021-10-08T11:05:36"/>
    <d v="2021-10-08T11:22:55"/>
    <n v="31052"/>
    <n v="31057"/>
    <n v="38.844014999999999"/>
    <n v="-77.050537000000006"/>
    <n v="38.8444"/>
    <n v="-77.085931000000002"/>
    <x v="0"/>
    <x v="8"/>
    <n v="6513"/>
  </r>
  <r>
    <s v="F26723"/>
    <x v="2"/>
    <d v="2021-10-12T01:46:08"/>
    <d v="2021-10-12T02:05:06"/>
    <n v="31909"/>
    <n v="31057"/>
    <n v="38.843421999999997"/>
    <n v="-77.064015999999995"/>
    <n v="38.8444"/>
    <n v="-77.085931000000002"/>
    <x v="1"/>
    <x v="356"/>
    <n v="6514"/>
  </r>
  <r>
    <s v="F26724"/>
    <x v="0"/>
    <d v="2021-10-10T13:55:34"/>
    <d v="2021-10-10T14:07:28"/>
    <n v="31912"/>
    <n v="31057"/>
    <n v="38.841290999999998"/>
    <n v="-77.063092999999995"/>
    <n v="38.8444"/>
    <n v="-77.085931000000002"/>
    <x v="0"/>
    <x v="27"/>
    <n v="6515"/>
  </r>
  <r>
    <s v="F26725"/>
    <x v="1"/>
    <d v="2021-10-14T13:13:26"/>
    <d v="2021-10-14T13:30:03"/>
    <n v="31939"/>
    <n v="31057"/>
    <n v="38.895088999999999"/>
    <n v="-77.073751999999999"/>
    <n v="38.844411000000001"/>
    <n v="-77.085886000000002"/>
    <x v="0"/>
    <x v="411"/>
    <n v="6516"/>
  </r>
  <r>
    <s v="F26726"/>
    <x v="1"/>
    <d v="2021-10-25T13:48:09"/>
    <d v="2021-10-25T14:04:44"/>
    <n v="31027"/>
    <n v="31057"/>
    <n v="38.893946"/>
    <n v="-77.078659000000002"/>
    <n v="38.844414999999998"/>
    <n v="-77.085874000000004"/>
    <x v="1"/>
    <x v="627"/>
    <n v="6517"/>
  </r>
  <r>
    <s v="F26727"/>
    <x v="0"/>
    <d v="2021-10-29T08:37:20"/>
    <d v="2021-10-29T09:02:42"/>
    <n v="31020"/>
    <n v="31057"/>
    <n v="38.8904"/>
    <n v="-77.088899999999995"/>
    <n v="38.8444"/>
    <n v="-77.085931000000002"/>
    <x v="0"/>
    <x v="418"/>
    <n v="6518"/>
  </r>
  <r>
    <s v="F26728"/>
    <x v="0"/>
    <d v="2021-10-30T11:09:58"/>
    <d v="2021-10-30T12:07:41"/>
    <n v="31080"/>
    <n v="31059"/>
    <n v="38.897612000000002"/>
    <n v="-77.080850999999996"/>
    <n v="38.847360000000002"/>
    <n v="-77.095431000000005"/>
    <x v="0"/>
    <x v="349"/>
    <n v="6519"/>
  </r>
  <r>
    <s v="F26729"/>
    <x v="0"/>
    <d v="2021-10-30T11:10:05"/>
    <d v="2021-10-30T12:07:38"/>
    <n v="31080"/>
    <n v="31059"/>
    <n v="38.897612000000002"/>
    <n v="-77.080850999999996"/>
    <n v="38.847360000000002"/>
    <n v="-77.095431000000005"/>
    <x v="0"/>
    <x v="169"/>
    <n v="6520"/>
  </r>
  <r>
    <s v="F26730"/>
    <x v="1"/>
    <d v="2021-10-05T14:20:39"/>
    <d v="2021-10-05T14:33:25"/>
    <n v="31940"/>
    <n v="31057"/>
    <n v="38.886260999999998"/>
    <n v="-77.084230000000005"/>
    <n v="38.844354000000003"/>
    <n v="-77.085961999999995"/>
    <x v="0"/>
    <x v="279"/>
    <n v="6521"/>
  </r>
  <r>
    <s v="F26731"/>
    <x v="0"/>
    <d v="2021-10-17T12:43:12"/>
    <d v="2021-10-17T13:04:31"/>
    <n v="31078"/>
    <n v="31057"/>
    <n v="38.869441999999999"/>
    <n v="-77.104502999999994"/>
    <n v="38.8444"/>
    <n v="-77.085931000000002"/>
    <x v="0"/>
    <x v="209"/>
    <n v="6522"/>
  </r>
  <r>
    <s v="F26732"/>
    <x v="0"/>
    <d v="2021-10-29T08:12:34"/>
    <d v="2021-10-29T08:39:34"/>
    <n v="31034"/>
    <n v="31057"/>
    <n v="38.882629000000001"/>
    <n v="-77.109365999999994"/>
    <n v="38.8444"/>
    <n v="-77.085931000000002"/>
    <x v="0"/>
    <x v="592"/>
    <n v="6523"/>
  </r>
  <r>
    <s v="F26733"/>
    <x v="0"/>
    <d v="2021-10-05T07:45:04"/>
    <d v="2021-10-05T08:14:11"/>
    <n v="31034"/>
    <n v="31057"/>
    <n v="38.882629000000001"/>
    <n v="-77.109365999999994"/>
    <n v="38.8444"/>
    <n v="-77.085931000000002"/>
    <x v="0"/>
    <x v="427"/>
    <n v="6524"/>
  </r>
  <r>
    <s v="F26734"/>
    <x v="0"/>
    <d v="2021-10-26T09:01:36"/>
    <d v="2021-10-26T09:29:01"/>
    <n v="31034"/>
    <n v="31057"/>
    <n v="38.882629000000001"/>
    <n v="-77.109365999999994"/>
    <n v="38.8444"/>
    <n v="-77.085931000000002"/>
    <x v="0"/>
    <x v="362"/>
    <n v="6525"/>
  </r>
  <r>
    <s v="F26735"/>
    <x v="0"/>
    <d v="2021-10-19T08:17:22"/>
    <d v="2021-10-19T08:43:18"/>
    <n v="31034"/>
    <n v="31059"/>
    <n v="38.882629000000001"/>
    <n v="-77.109365999999994"/>
    <n v="38.847360000000002"/>
    <n v="-77.095431000000005"/>
    <x v="0"/>
    <x v="130"/>
    <n v="6526"/>
  </r>
  <r>
    <s v="F26736"/>
    <x v="0"/>
    <d v="2021-10-22T08:37:50"/>
    <d v="2021-10-22T09:02:04"/>
    <n v="31034"/>
    <n v="31059"/>
    <n v="38.882629000000001"/>
    <n v="-77.109365999999994"/>
    <n v="38.847360000000002"/>
    <n v="-77.095431000000005"/>
    <x v="0"/>
    <x v="20"/>
    <n v="6527"/>
  </r>
  <r>
    <s v="F26737"/>
    <x v="0"/>
    <d v="2021-10-15T08:05:14"/>
    <d v="2021-10-15T08:32:41"/>
    <n v="31034"/>
    <n v="31059"/>
    <n v="38.882629000000001"/>
    <n v="-77.109365999999994"/>
    <n v="38.847360000000002"/>
    <n v="-77.095431000000005"/>
    <x v="0"/>
    <x v="485"/>
    <n v="6528"/>
  </r>
  <r>
    <s v="F26738"/>
    <x v="0"/>
    <d v="2021-10-08T17:16:44"/>
    <d v="2021-10-08T17:39:17"/>
    <n v="31002"/>
    <n v="31057"/>
    <n v="38.856425000000002"/>
    <n v="-77.049232000000003"/>
    <n v="38.8444"/>
    <n v="-77.085931000000002"/>
    <x v="0"/>
    <x v="501"/>
    <n v="6529"/>
  </r>
  <r>
    <s v="F26739"/>
    <x v="0"/>
    <d v="2021-10-11T04:40:33"/>
    <d v="2021-10-11T05:02:09"/>
    <n v="31002"/>
    <n v="31059"/>
    <n v="38.856425000000002"/>
    <n v="-77.049232000000003"/>
    <n v="38.847360000000002"/>
    <n v="-77.095431000000005"/>
    <x v="0"/>
    <x v="560"/>
    <n v="6530"/>
  </r>
  <r>
    <s v="F26740"/>
    <x v="0"/>
    <d v="2021-10-19T15:03:21"/>
    <d v="2021-10-19T15:26:42"/>
    <n v="31002"/>
    <n v="31057"/>
    <n v="38.856425000000002"/>
    <n v="-77.049232000000003"/>
    <n v="38.8444"/>
    <n v="-77.085931000000002"/>
    <x v="0"/>
    <x v="596"/>
    <n v="6531"/>
  </r>
  <r>
    <s v="F26741"/>
    <x v="2"/>
    <d v="2021-10-28T16:45:29"/>
    <d v="2021-10-28T17:02:01"/>
    <n v="31009"/>
    <n v="31057"/>
    <n v="38.848466000000002"/>
    <n v="-77.051513999999997"/>
    <n v="38.8444"/>
    <n v="-77.085931000000002"/>
    <x v="1"/>
    <x v="37"/>
    <n v="6532"/>
  </r>
  <r>
    <s v="F26742"/>
    <x v="0"/>
    <d v="2021-10-10T15:42:52"/>
    <d v="2021-10-10T16:13:51"/>
    <n v="31003"/>
    <n v="31059"/>
    <n v="38.861055999999998"/>
    <n v="-77.049417000000005"/>
    <n v="38.847360000000002"/>
    <n v="-77.095431000000005"/>
    <x v="1"/>
    <x v="33"/>
    <n v="6533"/>
  </r>
  <r>
    <s v="F26743"/>
    <x v="0"/>
    <d v="2021-10-04T14:23:26"/>
    <d v="2021-10-04T14:44:37"/>
    <n v="31011"/>
    <n v="31057"/>
    <n v="38.852929000000003"/>
    <n v="-77.049723"/>
    <n v="38.8444"/>
    <n v="-77.085931000000002"/>
    <x v="0"/>
    <x v="582"/>
    <n v="6534"/>
  </r>
  <r>
    <s v="F26744"/>
    <x v="0"/>
    <d v="2021-10-25T13:58:25"/>
    <d v="2021-10-25T14:18:51"/>
    <n v="31011"/>
    <n v="31057"/>
    <n v="38.852929000000003"/>
    <n v="-77.049723"/>
    <n v="38.8444"/>
    <n v="-77.085931000000002"/>
    <x v="0"/>
    <x v="122"/>
    <n v="6535"/>
  </r>
  <r>
    <s v="F26745"/>
    <x v="0"/>
    <d v="2021-10-18T14:59:08"/>
    <d v="2021-10-18T15:19:03"/>
    <n v="31011"/>
    <n v="31057"/>
    <n v="38.852929000000003"/>
    <n v="-77.049723"/>
    <n v="38.8444"/>
    <n v="-77.085931000000002"/>
    <x v="0"/>
    <x v="172"/>
    <n v="6536"/>
  </r>
  <r>
    <s v="F26746"/>
    <x v="1"/>
    <d v="2021-10-09T15:12:29"/>
    <d v="2021-10-09T15:50:59"/>
    <n v="31271"/>
    <n v="31059"/>
    <n v="38.892268000000001"/>
    <n v="-77.013936999999999"/>
    <n v="38.847285999999997"/>
    <n v="-77.095322999999993"/>
    <x v="0"/>
    <x v="621"/>
    <n v="6537"/>
  </r>
  <r>
    <s v="F26747"/>
    <x v="0"/>
    <d v="2021-10-22T09:55:21"/>
    <d v="2021-10-22T10:10:35"/>
    <n v="31069"/>
    <n v="31059"/>
    <n v="38.871822000000002"/>
    <n v="-77.107906"/>
    <n v="38.847360000000002"/>
    <n v="-77.095431000000005"/>
    <x v="0"/>
    <x v="124"/>
    <n v="6538"/>
  </r>
  <r>
    <s v="F26748"/>
    <x v="0"/>
    <d v="2021-10-08T09:38:31"/>
    <d v="2021-10-08T09:53:49"/>
    <n v="31069"/>
    <n v="31059"/>
    <n v="38.871822000000002"/>
    <n v="-77.107906"/>
    <n v="38.847360000000002"/>
    <n v="-77.095431000000005"/>
    <x v="0"/>
    <x v="368"/>
    <n v="6539"/>
  </r>
  <r>
    <s v="F26749"/>
    <x v="0"/>
    <d v="2021-10-14T09:33:02"/>
    <d v="2021-10-14T09:47:01"/>
    <n v="31069"/>
    <n v="31059"/>
    <n v="38.871822000000002"/>
    <n v="-77.107906"/>
    <n v="38.847360000000002"/>
    <n v="-77.095431000000005"/>
    <x v="0"/>
    <x v="125"/>
    <n v="6540"/>
  </r>
  <r>
    <s v="F26750"/>
    <x v="0"/>
    <d v="2021-10-22T17:05:58"/>
    <d v="2021-10-22T17:36:43"/>
    <n v="31041"/>
    <n v="31057"/>
    <n v="38.803123999999997"/>
    <n v="-77.040362999999999"/>
    <n v="38.8444"/>
    <n v="-77.085931000000002"/>
    <x v="0"/>
    <x v="176"/>
    <n v="6541"/>
  </r>
  <r>
    <s v="F26751"/>
    <x v="0"/>
    <d v="2021-10-17T10:18:27"/>
    <d v="2021-10-17T11:02:43"/>
    <n v="31941"/>
    <n v="31059"/>
    <n v="38.837305999999998"/>
    <n v="-77.106110999999999"/>
    <n v="38.847360000000002"/>
    <n v="-77.095431000000005"/>
    <x v="1"/>
    <x v="76"/>
    <n v="6542"/>
  </r>
  <r>
    <s v="F26752"/>
    <x v="0"/>
    <d v="2021-10-01T18:04:01"/>
    <d v="2021-10-01T18:14:51"/>
    <n v="31096"/>
    <n v="31059"/>
    <n v="38.866120000000002"/>
    <n v="-77.087869999999995"/>
    <n v="38.847360000000002"/>
    <n v="-77.095431000000005"/>
    <x v="0"/>
    <x v="414"/>
    <n v="6543"/>
  </r>
  <r>
    <s v="F26753"/>
    <x v="0"/>
    <d v="2021-10-08T17:31:27"/>
    <d v="2021-10-08T17:45:32"/>
    <n v="31096"/>
    <n v="31059"/>
    <n v="38.866120000000002"/>
    <n v="-77.087869999999995"/>
    <n v="38.847360000000002"/>
    <n v="-77.095431000000005"/>
    <x v="0"/>
    <x v="392"/>
    <n v="6544"/>
  </r>
  <r>
    <s v="F26754"/>
    <x v="0"/>
    <d v="2021-10-14T11:02:37"/>
    <d v="2021-10-14T11:19:34"/>
    <n v="31010"/>
    <n v="31057"/>
    <n v="38.842599999999997"/>
    <n v="-77.050200000000004"/>
    <n v="38.8444"/>
    <n v="-77.085931000000002"/>
    <x v="0"/>
    <x v="525"/>
    <n v="6545"/>
  </r>
  <r>
    <s v="F26755"/>
    <x v="0"/>
    <d v="2021-10-12T09:28:53"/>
    <d v="2021-10-12T09:46:34"/>
    <n v="31010"/>
    <n v="31057"/>
    <n v="38.842599999999997"/>
    <n v="-77.050200000000004"/>
    <n v="38.8444"/>
    <n v="-77.085931000000002"/>
    <x v="0"/>
    <x v="622"/>
    <n v="6546"/>
  </r>
  <r>
    <s v="F26756"/>
    <x v="2"/>
    <d v="2021-10-26T15:34:36"/>
    <d v="2021-10-26T15:49:38"/>
    <n v="31010"/>
    <n v="31057"/>
    <n v="38.842599999999997"/>
    <n v="-77.050200000000004"/>
    <n v="38.8444"/>
    <n v="-77.085931000000002"/>
    <x v="1"/>
    <x v="600"/>
    <n v="6547"/>
  </r>
  <r>
    <s v="F26757"/>
    <x v="0"/>
    <d v="2021-10-02T08:58:22"/>
    <d v="2021-10-02T09:15:33"/>
    <n v="31010"/>
    <n v="31057"/>
    <n v="38.842599999999997"/>
    <n v="-77.050200000000004"/>
    <n v="38.8444"/>
    <n v="-77.085931000000002"/>
    <x v="0"/>
    <x v="275"/>
    <n v="6548"/>
  </r>
  <r>
    <s v="F26758"/>
    <x v="0"/>
    <d v="2021-10-20T10:41:37"/>
    <d v="2021-10-20T10:59:11"/>
    <n v="31010"/>
    <n v="31057"/>
    <n v="38.842599999999997"/>
    <n v="-77.050200000000004"/>
    <n v="38.8444"/>
    <n v="-77.085931000000002"/>
    <x v="0"/>
    <x v="378"/>
    <n v="6549"/>
  </r>
  <r>
    <s v="F26759"/>
    <x v="0"/>
    <d v="2021-10-11T10:40:07"/>
    <d v="2021-10-11T11:16:38"/>
    <n v="31010"/>
    <n v="31057"/>
    <n v="38.842599999999997"/>
    <n v="-77.050200000000004"/>
    <n v="38.8444"/>
    <n v="-77.085931000000002"/>
    <x v="0"/>
    <x v="220"/>
    <n v="6550"/>
  </r>
  <r>
    <s v="F26760"/>
    <x v="0"/>
    <d v="2021-10-22T16:21:21"/>
    <d v="2021-10-22T16:40:56"/>
    <n v="31006"/>
    <n v="31057"/>
    <n v="38.863314000000003"/>
    <n v="-77.063416000000004"/>
    <n v="38.8444"/>
    <n v="-77.085931000000002"/>
    <x v="1"/>
    <x v="628"/>
    <n v="6551"/>
  </r>
  <r>
    <s v="F26761"/>
    <x v="1"/>
    <d v="2021-10-12T13:30:18"/>
    <d v="2021-10-12T14:17:42"/>
    <n v="31095"/>
    <n v="31057"/>
    <n v="38.862369000000001"/>
    <n v="-77.068219999999997"/>
    <n v="38.844428999999998"/>
    <n v="-77.085821999999993"/>
    <x v="1"/>
    <x v="182"/>
    <n v="6552"/>
  </r>
  <r>
    <s v="F26762"/>
    <x v="1"/>
    <d v="2021-10-12T13:27:23"/>
    <d v="2021-10-12T14:18:12"/>
    <n v="31095"/>
    <n v="31057"/>
    <n v="38.862316"/>
    <n v="-77.068201000000002"/>
    <n v="38.844408000000001"/>
    <n v="-77.085898"/>
    <x v="1"/>
    <x v="473"/>
    <n v="6553"/>
  </r>
  <r>
    <s v="F26763"/>
    <x v="0"/>
    <d v="2021-10-25T15:46:23"/>
    <d v="2021-10-25T16:01:58"/>
    <n v="31928"/>
    <n v="31057"/>
    <n v="38.840797000000002"/>
    <n v="-77.108937999999995"/>
    <n v="38.8444"/>
    <n v="-77.085931000000002"/>
    <x v="0"/>
    <x v="208"/>
    <n v="6554"/>
  </r>
  <r>
    <s v="F26764"/>
    <x v="0"/>
    <d v="2021-10-13T09:24:59"/>
    <d v="2021-10-13T09:32:13"/>
    <n v="31928"/>
    <n v="31057"/>
    <n v="38.840797000000002"/>
    <n v="-77.108937999999995"/>
    <n v="38.8444"/>
    <n v="-77.085931000000002"/>
    <x v="0"/>
    <x v="186"/>
    <n v="6555"/>
  </r>
  <r>
    <s v="F26765"/>
    <x v="0"/>
    <d v="2021-10-05T08:08:14"/>
    <d v="2021-10-05T08:16:59"/>
    <n v="31928"/>
    <n v="31057"/>
    <n v="38.840797000000002"/>
    <n v="-77.108937999999995"/>
    <n v="38.8444"/>
    <n v="-77.085931000000002"/>
    <x v="0"/>
    <x v="441"/>
    <n v="6556"/>
  </r>
  <r>
    <s v="F26766"/>
    <x v="2"/>
    <d v="2021-10-20T16:48:57"/>
    <d v="2021-10-20T17:10:55"/>
    <n v="31928"/>
    <n v="31057"/>
    <n v="38.840797000000002"/>
    <n v="-77.108937999999995"/>
    <n v="38.8444"/>
    <n v="-77.085931000000002"/>
    <x v="1"/>
    <x v="72"/>
    <n v="6557"/>
  </r>
  <r>
    <s v="F26767"/>
    <x v="0"/>
    <d v="2021-10-08T08:24:45"/>
    <d v="2021-10-08T08:31:40"/>
    <n v="31928"/>
    <n v="31057"/>
    <n v="38.840797000000002"/>
    <n v="-77.108937999999995"/>
    <n v="38.8444"/>
    <n v="-77.085931000000002"/>
    <x v="0"/>
    <x v="597"/>
    <n v="6558"/>
  </r>
  <r>
    <s v="F26768"/>
    <x v="0"/>
    <d v="2021-10-17T13:28:32"/>
    <d v="2021-10-17T13:51:37"/>
    <n v="31913"/>
    <n v="31057"/>
    <n v="38.820058000000003"/>
    <n v="-77.062821"/>
    <n v="38.8444"/>
    <n v="-77.085931000000002"/>
    <x v="0"/>
    <x v="317"/>
    <n v="6559"/>
  </r>
  <r>
    <s v="F26769"/>
    <x v="0"/>
    <d v="2021-10-20T07:03:04"/>
    <d v="2021-10-20T07:06:50"/>
    <n v="31076"/>
    <n v="31057"/>
    <n v="38.840654000000001"/>
    <n v="-77.088659000000007"/>
    <n v="38.8444"/>
    <n v="-77.085931000000002"/>
    <x v="0"/>
    <x v="7"/>
    <n v="6560"/>
  </r>
  <r>
    <s v="F26770"/>
    <x v="0"/>
    <d v="2021-10-27T13:26:15"/>
    <d v="2021-10-27T13:29:15"/>
    <n v="31076"/>
    <n v="31057"/>
    <n v="38.840654000000001"/>
    <n v="-77.088659000000007"/>
    <n v="38.8444"/>
    <n v="-77.085931000000002"/>
    <x v="1"/>
    <x v="290"/>
    <n v="6561"/>
  </r>
  <r>
    <s v="F26771"/>
    <x v="0"/>
    <d v="2021-10-08T13:04:11"/>
    <d v="2021-10-08T13:17:09"/>
    <n v="31076"/>
    <n v="31057"/>
    <n v="38.840654000000001"/>
    <n v="-77.088659000000007"/>
    <n v="38.8444"/>
    <n v="-77.085931000000002"/>
    <x v="1"/>
    <x v="77"/>
    <n v="6562"/>
  </r>
  <r>
    <s v="F26772"/>
    <x v="0"/>
    <d v="2021-10-16T11:55:31"/>
    <d v="2021-10-16T12:02:06"/>
    <n v="31076"/>
    <n v="31059"/>
    <n v="38.840654000000001"/>
    <n v="-77.088659000000007"/>
    <n v="38.847360000000002"/>
    <n v="-77.095431000000005"/>
    <x v="0"/>
    <x v="233"/>
    <n v="6563"/>
  </r>
  <r>
    <s v="F26773"/>
    <x v="0"/>
    <d v="2021-10-09T13:13:51"/>
    <d v="2021-10-09T13:19:37"/>
    <n v="31076"/>
    <n v="31059"/>
    <n v="38.840654000000001"/>
    <n v="-77.088659000000007"/>
    <n v="38.847360000000002"/>
    <n v="-77.095431000000005"/>
    <x v="0"/>
    <x v="489"/>
    <n v="6564"/>
  </r>
  <r>
    <s v="F26774"/>
    <x v="0"/>
    <d v="2021-10-23T11:13:28"/>
    <d v="2021-10-23T12:25:01"/>
    <n v="31116"/>
    <n v="31907"/>
    <n v="38.917760999999999"/>
    <n v="-77.040620000000004"/>
    <n v="38.798133"/>
    <n v="-77.048699999999997"/>
    <x v="1"/>
    <x v="255"/>
    <n v="6565"/>
  </r>
  <r>
    <s v="F26775"/>
    <x v="0"/>
    <d v="2021-10-23T11:12:50"/>
    <d v="2021-10-23T12:24:56"/>
    <n v="31116"/>
    <n v="31907"/>
    <n v="38.917760999999999"/>
    <n v="-77.040620000000004"/>
    <n v="38.798133"/>
    <n v="-77.048699999999997"/>
    <x v="1"/>
    <x v="63"/>
    <n v="6566"/>
  </r>
  <r>
    <s v="F26776"/>
    <x v="0"/>
    <d v="2021-10-31T11:28:08"/>
    <d v="2021-10-31T12:52:00"/>
    <n v="31907"/>
    <n v="31907"/>
    <n v="38.798133"/>
    <n v="-77.048699999999997"/>
    <n v="38.798133"/>
    <n v="-77.048699999999997"/>
    <x v="1"/>
    <x v="461"/>
    <n v="6567"/>
  </r>
  <r>
    <s v="F26777"/>
    <x v="0"/>
    <d v="2021-10-09T17:51:02"/>
    <d v="2021-10-09T18:55:50"/>
    <n v="31907"/>
    <n v="31907"/>
    <n v="38.798133"/>
    <n v="-77.048699999999997"/>
    <n v="38.798133"/>
    <n v="-77.048699999999997"/>
    <x v="1"/>
    <x v="135"/>
    <n v="6568"/>
  </r>
  <r>
    <s v="F26778"/>
    <x v="2"/>
    <d v="2021-10-06T15:09:54"/>
    <d v="2021-10-06T15:31:06"/>
    <n v="31907"/>
    <n v="31907"/>
    <n v="38.798133"/>
    <n v="-77.048699999999997"/>
    <n v="38.798133"/>
    <n v="-77.048699999999997"/>
    <x v="1"/>
    <x v="392"/>
    <n v="6569"/>
  </r>
  <r>
    <s v="F26779"/>
    <x v="2"/>
    <d v="2021-10-06T15:11:51"/>
    <d v="2021-10-06T15:31:13"/>
    <n v="31907"/>
    <n v="31907"/>
    <n v="38.798133"/>
    <n v="-77.048699999999997"/>
    <n v="38.798133"/>
    <n v="-77.048699999999997"/>
    <x v="1"/>
    <x v="530"/>
    <n v="6570"/>
  </r>
  <r>
    <s v="F26780"/>
    <x v="0"/>
    <d v="2021-10-09T17:53:11"/>
    <d v="2021-10-09T18:55:47"/>
    <n v="31907"/>
    <n v="31907"/>
    <n v="38.798133"/>
    <n v="-77.048699999999997"/>
    <n v="38.798133"/>
    <n v="-77.048699999999997"/>
    <x v="1"/>
    <x v="10"/>
    <n v="6571"/>
  </r>
  <r>
    <s v="F26781"/>
    <x v="2"/>
    <d v="2021-10-06T15:10:09"/>
    <d v="2021-10-06T15:31:12"/>
    <n v="31907"/>
    <n v="31907"/>
    <n v="38.798133"/>
    <n v="-77.048699999999997"/>
    <n v="38.798133"/>
    <n v="-77.048699999999997"/>
    <x v="1"/>
    <x v="57"/>
    <n v="6572"/>
  </r>
  <r>
    <s v="F26782"/>
    <x v="0"/>
    <d v="2021-10-21T08:52:04"/>
    <d v="2021-10-21T09:03:40"/>
    <n v="31931"/>
    <n v="31907"/>
    <n v="38.814031"/>
    <n v="-77.042816999999999"/>
    <n v="38.798133"/>
    <n v="-77.048699999999997"/>
    <x v="0"/>
    <x v="152"/>
    <n v="6573"/>
  </r>
  <r>
    <s v="F26783"/>
    <x v="2"/>
    <d v="2021-10-26T10:47:36"/>
    <d v="2021-10-26T11:01:28"/>
    <n v="31931"/>
    <n v="31907"/>
    <n v="38.814031"/>
    <n v="-77.042816999999999"/>
    <n v="38.798133"/>
    <n v="-77.048699999999997"/>
    <x v="1"/>
    <x v="186"/>
    <n v="6574"/>
  </r>
  <r>
    <s v="F26784"/>
    <x v="0"/>
    <d v="2021-10-21T08:53:21"/>
    <d v="2021-10-21T09:03:38"/>
    <n v="31931"/>
    <n v="31907"/>
    <n v="38.814031"/>
    <n v="-77.042816999999999"/>
    <n v="38.798133"/>
    <n v="-77.048699999999997"/>
    <x v="0"/>
    <x v="398"/>
    <n v="6575"/>
  </r>
  <r>
    <s v="F26785"/>
    <x v="0"/>
    <d v="2021-10-14T07:12:01"/>
    <d v="2021-10-14T07:39:24"/>
    <n v="31916"/>
    <n v="31907"/>
    <n v="38.829545000000003"/>
    <n v="-77.047843999999998"/>
    <n v="38.798133"/>
    <n v="-77.048699999999997"/>
    <x v="1"/>
    <x v="284"/>
    <n v="6576"/>
  </r>
  <r>
    <s v="F26786"/>
    <x v="0"/>
    <d v="2021-10-15T15:22:50"/>
    <d v="2021-10-15T15:37:36"/>
    <n v="31910"/>
    <n v="31907"/>
    <n v="38.822738000000001"/>
    <n v="-77.049265000000005"/>
    <n v="38.798133"/>
    <n v="-77.048699999999997"/>
    <x v="0"/>
    <x v="331"/>
    <n v="6577"/>
  </r>
  <r>
    <s v="F26787"/>
    <x v="0"/>
    <d v="2021-10-17T12:52:51"/>
    <d v="2021-10-17T13:08:56"/>
    <n v="31087"/>
    <n v="31907"/>
    <n v="38.820931999999999"/>
    <n v="-77.053095999999996"/>
    <n v="38.798133"/>
    <n v="-77.048699999999997"/>
    <x v="0"/>
    <x v="283"/>
    <n v="6578"/>
  </r>
  <r>
    <s v="F26788"/>
    <x v="0"/>
    <d v="2021-10-25T17:16:42"/>
    <d v="2021-10-25T17:40:29"/>
    <n v="31087"/>
    <n v="31907"/>
    <n v="38.820931999999999"/>
    <n v="-77.053095999999996"/>
    <n v="38.798133"/>
    <n v="-77.048699999999997"/>
    <x v="1"/>
    <x v="184"/>
    <n v="6579"/>
  </r>
  <r>
    <s v="F26789"/>
    <x v="0"/>
    <d v="2021-10-25T17:16:12"/>
    <d v="2021-10-25T17:40:50"/>
    <n v="31087"/>
    <n v="31907"/>
    <n v="38.820931999999999"/>
    <n v="-77.053095999999996"/>
    <n v="38.798133"/>
    <n v="-77.048699999999997"/>
    <x v="1"/>
    <x v="356"/>
    <n v="6580"/>
  </r>
  <r>
    <s v="F26790"/>
    <x v="0"/>
    <d v="2021-10-02T05:10:05"/>
    <d v="2021-10-02T05:34:38"/>
    <n v="31088"/>
    <n v="31907"/>
    <n v="38.833077000000003"/>
    <n v="-77.059820999999999"/>
    <n v="38.798133"/>
    <n v="-77.048699999999997"/>
    <x v="1"/>
    <x v="316"/>
    <n v="6581"/>
  </r>
  <r>
    <s v="F26791"/>
    <x v="0"/>
    <d v="2021-10-19T21:32:55"/>
    <d v="2021-10-19T21:45:50"/>
    <n v="31085"/>
    <n v="31907"/>
    <n v="38.820064000000002"/>
    <n v="-77.057619000000003"/>
    <n v="38.798133"/>
    <n v="-77.048699999999997"/>
    <x v="1"/>
    <x v="129"/>
    <n v="6582"/>
  </r>
  <r>
    <s v="F26792"/>
    <x v="0"/>
    <d v="2021-10-16T05:25:22"/>
    <d v="2021-10-16T05:46:50"/>
    <n v="31088"/>
    <n v="31907"/>
    <n v="38.833077000000003"/>
    <n v="-77.059820999999999"/>
    <n v="38.798133"/>
    <n v="-77.048699999999997"/>
    <x v="1"/>
    <x v="88"/>
    <n v="6583"/>
  </r>
  <r>
    <s v="F26793"/>
    <x v="0"/>
    <d v="2021-10-08T17:01:11"/>
    <d v="2021-10-08T17:28:34"/>
    <n v="31912"/>
    <n v="31907"/>
    <n v="38.841290999999998"/>
    <n v="-77.063092999999995"/>
    <n v="38.798133"/>
    <n v="-77.048699999999997"/>
    <x v="0"/>
    <x v="414"/>
    <n v="6584"/>
  </r>
  <r>
    <s v="F26794"/>
    <x v="1"/>
    <d v="2021-10-30T05:20:30"/>
    <d v="2021-10-30T05:35:14"/>
    <n v="31088"/>
    <n v="31907"/>
    <n v="38.833039999999997"/>
    <n v="-77.059759"/>
    <n v="38.798172999999998"/>
    <n v="-77.048709000000002"/>
    <x v="1"/>
    <x v="375"/>
    <n v="6585"/>
  </r>
  <r>
    <s v="F26795"/>
    <x v="0"/>
    <d v="2021-10-03T05:14:04"/>
    <d v="2021-10-03T05:39:00"/>
    <n v="31088"/>
    <n v="31907"/>
    <n v="38.833077000000003"/>
    <n v="-77.059820999999999"/>
    <n v="38.798133"/>
    <n v="-77.048699999999997"/>
    <x v="1"/>
    <x v="88"/>
    <n v="6586"/>
  </r>
  <r>
    <s v="F26796"/>
    <x v="0"/>
    <d v="2021-10-09T05:20:29"/>
    <d v="2021-10-09T05:46:35"/>
    <n v="31088"/>
    <n v="31907"/>
    <n v="38.833077000000003"/>
    <n v="-77.059820999999999"/>
    <n v="38.798133"/>
    <n v="-77.048699999999997"/>
    <x v="1"/>
    <x v="86"/>
    <n v="6587"/>
  </r>
  <r>
    <s v="F26797"/>
    <x v="0"/>
    <d v="2021-10-03T17:09:14"/>
    <d v="2021-10-03T18:10:07"/>
    <n v="31003"/>
    <n v="31907"/>
    <n v="38.861055999999998"/>
    <n v="-77.049417000000005"/>
    <n v="38.798133"/>
    <n v="-77.048699999999997"/>
    <x v="1"/>
    <x v="448"/>
    <n v="6588"/>
  </r>
  <r>
    <s v="F26798"/>
    <x v="0"/>
    <d v="2021-10-03T17:07:10"/>
    <d v="2021-10-03T18:10:27"/>
    <n v="31003"/>
    <n v="31907"/>
    <n v="38.861055999999998"/>
    <n v="-77.049417000000005"/>
    <n v="38.798133"/>
    <n v="-77.048699999999997"/>
    <x v="1"/>
    <x v="178"/>
    <n v="6589"/>
  </r>
  <r>
    <s v="F26799"/>
    <x v="0"/>
    <d v="2021-10-03T17:09:14"/>
    <d v="2021-10-03T18:10:05"/>
    <n v="31003"/>
    <n v="31907"/>
    <n v="38.861055999999998"/>
    <n v="-77.049417000000005"/>
    <n v="38.798133"/>
    <n v="-77.048699999999997"/>
    <x v="1"/>
    <x v="496"/>
    <n v="6590"/>
  </r>
  <r>
    <s v="F26800"/>
    <x v="1"/>
    <d v="2021-10-23T17:48:42"/>
    <d v="2021-10-23T18:19:36"/>
    <n v="31002"/>
    <n v="31907"/>
    <n v="38.856361999999997"/>
    <n v="-77.049221000000003"/>
    <n v="38.798183999999999"/>
    <n v="-77.048845999999998"/>
    <x v="1"/>
    <x v="661"/>
    <n v="6591"/>
  </r>
  <r>
    <s v="F26801"/>
    <x v="0"/>
    <d v="2021-10-09T19:18:27"/>
    <d v="2021-10-09T19:32:40"/>
    <n v="31041"/>
    <n v="31907"/>
    <n v="38.803123999999997"/>
    <n v="-77.040362999999999"/>
    <n v="38.798133"/>
    <n v="-77.048699999999997"/>
    <x v="0"/>
    <x v="15"/>
    <n v="6592"/>
  </r>
  <r>
    <s v="F26802"/>
    <x v="0"/>
    <d v="2021-10-09T19:21:14"/>
    <d v="2021-10-09T19:32:36"/>
    <n v="31041"/>
    <n v="31907"/>
    <n v="38.803123999999997"/>
    <n v="-77.040362999999999"/>
    <n v="38.798133"/>
    <n v="-77.048699999999997"/>
    <x v="0"/>
    <x v="498"/>
    <n v="6593"/>
  </r>
  <r>
    <s v="F26803"/>
    <x v="0"/>
    <d v="2021-10-31T19:36:37"/>
    <d v="2021-10-31T19:42:23"/>
    <n v="31041"/>
    <n v="31907"/>
    <n v="38.803123999999997"/>
    <n v="-77.040362999999999"/>
    <n v="38.798133"/>
    <n v="-77.048699999999997"/>
    <x v="1"/>
    <x v="19"/>
    <n v="6594"/>
  </r>
  <r>
    <s v="F26804"/>
    <x v="0"/>
    <d v="2021-10-09T16:31:00"/>
    <d v="2021-10-09T17:21:51"/>
    <n v="31041"/>
    <n v="31907"/>
    <n v="38.803123999999997"/>
    <n v="-77.040362999999999"/>
    <n v="38.798133"/>
    <n v="-77.048699999999997"/>
    <x v="1"/>
    <x v="42"/>
    <n v="6595"/>
  </r>
  <r>
    <s v="F26805"/>
    <x v="0"/>
    <d v="2021-10-23T11:18:17"/>
    <d v="2021-10-23T11:53:04"/>
    <n v="31041"/>
    <n v="31907"/>
    <n v="38.803123999999997"/>
    <n v="-77.040362999999999"/>
    <n v="38.798133"/>
    <n v="-77.048699999999997"/>
    <x v="1"/>
    <x v="652"/>
    <n v="6596"/>
  </r>
  <r>
    <s v="F26806"/>
    <x v="0"/>
    <d v="2021-10-23T12:00:06"/>
    <d v="2021-10-23T12:15:03"/>
    <n v="31041"/>
    <n v="31907"/>
    <n v="38.803123999999997"/>
    <n v="-77.040362999999999"/>
    <n v="38.798133"/>
    <n v="-77.048699999999997"/>
    <x v="0"/>
    <x v="459"/>
    <n v="6597"/>
  </r>
  <r>
    <s v="F26807"/>
    <x v="0"/>
    <d v="2021-10-23T14:21:01"/>
    <d v="2021-10-23T14:26:24"/>
    <n v="31041"/>
    <n v="31907"/>
    <n v="38.803123999999997"/>
    <n v="-77.040362999999999"/>
    <n v="38.798133"/>
    <n v="-77.048699999999997"/>
    <x v="0"/>
    <x v="570"/>
    <n v="6598"/>
  </r>
  <r>
    <s v="F26808"/>
    <x v="0"/>
    <d v="2021-10-23T11:15:59"/>
    <d v="2021-10-23T11:53:04"/>
    <n v="31041"/>
    <n v="31907"/>
    <n v="38.803123999999997"/>
    <n v="-77.040362999999999"/>
    <n v="38.798133"/>
    <n v="-77.048699999999997"/>
    <x v="1"/>
    <x v="625"/>
    <n v="6599"/>
  </r>
  <r>
    <s v="F26809"/>
    <x v="0"/>
    <d v="2021-10-12T15:05:31"/>
    <d v="2021-10-12T15:40:20"/>
    <n v="31041"/>
    <n v="31907"/>
    <n v="38.803123999999997"/>
    <n v="-77.040362999999999"/>
    <n v="38.798133"/>
    <n v="-77.048699999999997"/>
    <x v="1"/>
    <x v="64"/>
    <n v="6600"/>
  </r>
  <r>
    <s v="F26810"/>
    <x v="0"/>
    <d v="2021-10-09T19:20:31"/>
    <d v="2021-10-09T19:32:44"/>
    <n v="31041"/>
    <n v="31907"/>
    <n v="38.803123999999997"/>
    <n v="-77.040362999999999"/>
    <n v="38.798133"/>
    <n v="-77.048699999999997"/>
    <x v="0"/>
    <x v="399"/>
    <n v="6601"/>
  </r>
  <r>
    <s v="F26811"/>
    <x v="0"/>
    <d v="2021-10-30T16:25:00"/>
    <d v="2021-10-30T16:30:55"/>
    <n v="31041"/>
    <n v="31907"/>
    <n v="38.803123999999997"/>
    <n v="-77.040362999999999"/>
    <n v="38.798133"/>
    <n v="-77.048699999999997"/>
    <x v="1"/>
    <x v="584"/>
    <n v="6602"/>
  </r>
  <r>
    <s v="F26812"/>
    <x v="0"/>
    <d v="2021-10-09T16:32:10"/>
    <d v="2021-10-09T17:21:54"/>
    <n v="31041"/>
    <n v="31907"/>
    <n v="38.803123999999997"/>
    <n v="-77.040362999999999"/>
    <n v="38.798133"/>
    <n v="-77.048699999999997"/>
    <x v="1"/>
    <x v="472"/>
    <n v="6603"/>
  </r>
  <r>
    <s v="F26813"/>
    <x v="0"/>
    <d v="2021-10-22T17:03:42"/>
    <d v="2021-10-22T17:10:02"/>
    <n v="31041"/>
    <n v="31907"/>
    <n v="38.803123999999997"/>
    <n v="-77.040362999999999"/>
    <n v="38.798133"/>
    <n v="-77.048699999999997"/>
    <x v="0"/>
    <x v="527"/>
    <n v="6604"/>
  </r>
  <r>
    <s v="F26814"/>
    <x v="0"/>
    <d v="2021-10-17T13:57:01"/>
    <d v="2021-10-17T14:07:46"/>
    <n v="31084"/>
    <n v="31907"/>
    <n v="38.802677000000003"/>
    <n v="-77.063562000000005"/>
    <n v="38.798133"/>
    <n v="-77.048699999999997"/>
    <x v="0"/>
    <x v="175"/>
    <n v="6605"/>
  </r>
  <r>
    <s v="F26815"/>
    <x v="0"/>
    <d v="2021-10-08T13:00:40"/>
    <d v="2021-10-08T13:07:00"/>
    <n v="31045"/>
    <n v="31907"/>
    <n v="38.805647999999998"/>
    <n v="-77.052930000000003"/>
    <n v="38.798133"/>
    <n v="-77.048699999999997"/>
    <x v="1"/>
    <x v="275"/>
    <n v="6606"/>
  </r>
  <r>
    <s v="F26816"/>
    <x v="0"/>
    <d v="2021-10-01T07:27:21"/>
    <d v="2021-10-01T07:34:23"/>
    <n v="31045"/>
    <n v="31907"/>
    <n v="38.805647999999998"/>
    <n v="-77.052930000000003"/>
    <n v="38.798133"/>
    <n v="-77.048699999999997"/>
    <x v="0"/>
    <x v="343"/>
    <n v="6607"/>
  </r>
  <r>
    <s v="F26817"/>
    <x v="0"/>
    <d v="2021-10-15T17:27:21"/>
    <d v="2021-10-15T17:41:13"/>
    <n v="31082"/>
    <n v="31907"/>
    <n v="38.801110999999999"/>
    <n v="-77.068951999999996"/>
    <n v="38.798133"/>
    <n v="-77.048699999999997"/>
    <x v="0"/>
    <x v="436"/>
    <n v="6608"/>
  </r>
  <r>
    <s v="F26818"/>
    <x v="0"/>
    <d v="2021-10-04T16:52:03"/>
    <d v="2021-10-04T17:05:24"/>
    <n v="31082"/>
    <n v="31907"/>
    <n v="38.801110999999999"/>
    <n v="-77.068951999999996"/>
    <n v="38.798133"/>
    <n v="-77.048699999999997"/>
    <x v="0"/>
    <x v="52"/>
    <n v="6609"/>
  </r>
  <r>
    <s v="F26819"/>
    <x v="0"/>
    <d v="2021-10-10T07:37:58"/>
    <d v="2021-10-10T07:49:32"/>
    <n v="31082"/>
    <n v="31907"/>
    <n v="38.801110999999999"/>
    <n v="-77.068951999999996"/>
    <n v="38.798133"/>
    <n v="-77.048699999999997"/>
    <x v="0"/>
    <x v="419"/>
    <n v="6610"/>
  </r>
  <r>
    <s v="F26820"/>
    <x v="2"/>
    <d v="2021-10-19T16:21:39"/>
    <d v="2021-10-19T16:30:20"/>
    <n v="31929"/>
    <n v="31907"/>
    <n v="38.793064999999999"/>
    <n v="-77.049436"/>
    <n v="38.798133"/>
    <n v="-77.048699999999997"/>
    <x v="1"/>
    <x v="86"/>
    <n v="6611"/>
  </r>
  <r>
    <s v="F26821"/>
    <x v="0"/>
    <d v="2021-10-23T10:33:35"/>
    <d v="2021-10-23T15:57:07"/>
    <n v="31929"/>
    <n v="31907"/>
    <n v="38.793064999999999"/>
    <n v="-77.049436"/>
    <n v="38.798133"/>
    <n v="-77.048699999999997"/>
    <x v="1"/>
    <x v="338"/>
    <n v="6612"/>
  </r>
  <r>
    <s v="F26822"/>
    <x v="0"/>
    <d v="2021-10-03T16:51:24"/>
    <d v="2021-10-03T16:56:33"/>
    <n v="31929"/>
    <n v="31907"/>
    <n v="38.793064999999999"/>
    <n v="-77.049436"/>
    <n v="38.798133"/>
    <n v="-77.048699999999997"/>
    <x v="0"/>
    <x v="650"/>
    <n v="6613"/>
  </r>
  <r>
    <s v="F26823"/>
    <x v="0"/>
    <d v="2021-10-06T14:32:29"/>
    <d v="2021-10-06T14:33:04"/>
    <n v="32009"/>
    <n v="32009"/>
    <n v="39.094771999999999"/>
    <n v="-77.145212999999998"/>
    <n v="39.094771999999999"/>
    <n v="-77.145212999999998"/>
    <x v="0"/>
    <x v="220"/>
    <n v="6614"/>
  </r>
  <r>
    <s v="F26824"/>
    <x v="0"/>
    <d v="2021-10-28T17:02:52"/>
    <d v="2021-10-28T17:45:24"/>
    <n v="32018"/>
    <n v="32009"/>
    <n v="39.123513000000003"/>
    <n v="-77.157409999999999"/>
    <n v="39.094771999999999"/>
    <n v="-77.145212999999998"/>
    <x v="0"/>
    <x v="252"/>
    <n v="6615"/>
  </r>
  <r>
    <s v="F26825"/>
    <x v="0"/>
    <d v="2021-10-23T12:22:57"/>
    <d v="2021-10-23T15:10:00"/>
    <n v="32078"/>
    <n v="32009"/>
    <n v="39.043170000000003"/>
    <n v="-77.113500000000002"/>
    <n v="39.094771999999999"/>
    <n v="-77.145212999999998"/>
    <x v="1"/>
    <x v="179"/>
    <n v="6616"/>
  </r>
  <r>
    <s v="F26826"/>
    <x v="0"/>
    <d v="2021-10-23T12:23:06"/>
    <d v="2021-10-23T15:09:41"/>
    <n v="32078"/>
    <n v="32009"/>
    <n v="39.043170000000003"/>
    <n v="-77.113500000000002"/>
    <n v="39.094771999999999"/>
    <n v="-77.145212999999998"/>
    <x v="1"/>
    <x v="276"/>
    <n v="6617"/>
  </r>
  <r>
    <s v="F26827"/>
    <x v="0"/>
    <d v="2021-10-23T12:23:46"/>
    <d v="2021-10-23T15:10:00"/>
    <n v="32078"/>
    <n v="32009"/>
    <n v="39.043170000000003"/>
    <n v="-77.113500000000002"/>
    <n v="39.094771999999999"/>
    <n v="-77.145212999999998"/>
    <x v="1"/>
    <x v="132"/>
    <n v="6618"/>
  </r>
  <r>
    <s v="F26828"/>
    <x v="1"/>
    <d v="2021-10-15T19:22:51"/>
    <d v="2021-10-15T19:33:11"/>
    <n v="31315"/>
    <n v="32040"/>
    <n v="38.964522000000002"/>
    <n v="-77.075169000000002"/>
    <n v="38.961199999999998"/>
    <n v="-77.088677000000004"/>
    <x v="0"/>
    <x v="290"/>
    <n v="6619"/>
  </r>
  <r>
    <s v="F26829"/>
    <x v="0"/>
    <d v="2021-10-23T17:25:24"/>
    <d v="2021-10-23T18:18:43"/>
    <n v="32079"/>
    <n v="32040"/>
    <n v="39.048729999999999"/>
    <n v="-77.125699999999995"/>
    <n v="38.961150000000004"/>
    <n v="-77.088659000000007"/>
    <x v="1"/>
    <x v="49"/>
    <n v="6620"/>
  </r>
  <r>
    <s v="F26830"/>
    <x v="0"/>
    <d v="2021-10-19T18:38:38"/>
    <d v="2021-10-19T18:41:27"/>
    <n v="31317"/>
    <n v="32040"/>
    <n v="38.958266999999999"/>
    <n v="-77.084636000000003"/>
    <n v="38.961150000000004"/>
    <n v="-77.088659000000007"/>
    <x v="0"/>
    <x v="28"/>
    <n v="6621"/>
  </r>
  <r>
    <s v="F26831"/>
    <x v="0"/>
    <d v="2021-10-04T15:15:27"/>
    <d v="2021-10-04T15:19:33"/>
    <n v="31317"/>
    <n v="32040"/>
    <n v="38.958266999999999"/>
    <n v="-77.084636000000003"/>
    <n v="38.961150000000004"/>
    <n v="-77.088659000000007"/>
    <x v="0"/>
    <x v="335"/>
    <n v="6622"/>
  </r>
  <r>
    <s v="F26832"/>
    <x v="0"/>
    <d v="2021-10-23T19:41:03"/>
    <d v="2021-10-23T19:43:49"/>
    <n v="31317"/>
    <n v="32040"/>
    <n v="38.958266999999999"/>
    <n v="-77.084636000000003"/>
    <n v="38.961150000000004"/>
    <n v="-77.088659000000007"/>
    <x v="0"/>
    <x v="644"/>
    <n v="6623"/>
  </r>
  <r>
    <s v="F26833"/>
    <x v="1"/>
    <d v="2021-10-28T15:49:04"/>
    <d v="2021-10-28T15:54:34"/>
    <n v="31319"/>
    <n v="32040"/>
    <n v="38.949820000000003"/>
    <n v="-77.080254999999994"/>
    <n v="38.961159000000002"/>
    <n v="-77.088588999999999"/>
    <x v="1"/>
    <x v="115"/>
    <n v="6624"/>
  </r>
  <r>
    <s v="F26834"/>
    <x v="1"/>
    <d v="2021-10-03T14:47:45"/>
    <d v="2021-10-03T14:53:19"/>
    <n v="31319"/>
    <n v="32040"/>
    <n v="38.949747000000002"/>
    <n v="-77.080263000000002"/>
    <n v="38.961148000000001"/>
    <n v="-77.088588000000001"/>
    <x v="1"/>
    <x v="329"/>
    <n v="6625"/>
  </r>
  <r>
    <s v="F26835"/>
    <x v="0"/>
    <d v="2021-10-07T18:39:44"/>
    <d v="2021-10-07T18:46:44"/>
    <n v="31319"/>
    <n v="32040"/>
    <n v="38.949812999999999"/>
    <n v="-77.080217000000005"/>
    <n v="38.961150000000004"/>
    <n v="-77.088659000000007"/>
    <x v="0"/>
    <x v="288"/>
    <n v="6626"/>
  </r>
  <r>
    <s v="F26836"/>
    <x v="2"/>
    <d v="2021-10-26T16:56:54"/>
    <d v="2021-10-26T17:03:51"/>
    <n v="31319"/>
    <n v="32040"/>
    <n v="38.949812999999999"/>
    <n v="-77.080217000000005"/>
    <n v="38.961150000000004"/>
    <n v="-77.088659000000007"/>
    <x v="1"/>
    <x v="373"/>
    <n v="6627"/>
  </r>
  <r>
    <s v="F26837"/>
    <x v="0"/>
    <d v="2021-10-01T15:05:13"/>
    <d v="2021-10-01T15:15:33"/>
    <n v="31319"/>
    <n v="32040"/>
    <n v="38.949812999999999"/>
    <n v="-77.080217000000005"/>
    <n v="38.961150000000004"/>
    <n v="-77.088659000000007"/>
    <x v="0"/>
    <x v="190"/>
    <n v="6628"/>
  </r>
  <r>
    <s v="F26838"/>
    <x v="1"/>
    <d v="2021-10-16T15:02:23"/>
    <d v="2021-10-16T15:21:36"/>
    <n v="31312"/>
    <n v="32040"/>
    <n v="38.908493999999997"/>
    <n v="-77.063764000000006"/>
    <n v="38.961101999999997"/>
    <n v="-77.088665000000006"/>
    <x v="1"/>
    <x v="473"/>
    <n v="6629"/>
  </r>
  <r>
    <s v="F26839"/>
    <x v="1"/>
    <d v="2021-10-10T12:47:37"/>
    <d v="2021-10-10T12:53:17"/>
    <n v="31319"/>
    <n v="32040"/>
    <n v="38.949829000000001"/>
    <n v="-77.080262000000005"/>
    <n v="38.961151000000001"/>
    <n v="-77.088549"/>
    <x v="1"/>
    <x v="43"/>
    <n v="6630"/>
  </r>
  <r>
    <s v="F26840"/>
    <x v="0"/>
    <d v="2021-10-31T12:48:55"/>
    <d v="2021-10-31T12:54:59"/>
    <n v="31319"/>
    <n v="32040"/>
    <n v="38.949812999999999"/>
    <n v="-77.080217000000005"/>
    <n v="38.961150000000004"/>
    <n v="-77.088659000000007"/>
    <x v="1"/>
    <x v="27"/>
    <n v="6631"/>
  </r>
  <r>
    <s v="F26841"/>
    <x v="1"/>
    <d v="2021-10-28T18:37:53"/>
    <d v="2021-10-28T18:46:45"/>
    <n v="31319"/>
    <n v="32040"/>
    <n v="38.949658999999997"/>
    <n v="-77.080319000000003"/>
    <n v="38.961190999999999"/>
    <n v="-77.088638000000003"/>
    <x v="0"/>
    <x v="489"/>
    <n v="6632"/>
  </r>
  <r>
    <s v="F26842"/>
    <x v="0"/>
    <d v="2021-10-12T15:49:38"/>
    <d v="2021-10-12T15:55:00"/>
    <n v="31319"/>
    <n v="32040"/>
    <n v="38.949812999999999"/>
    <n v="-77.080217000000005"/>
    <n v="38.961150000000004"/>
    <n v="-77.088659000000007"/>
    <x v="1"/>
    <x v="393"/>
    <n v="6633"/>
  </r>
  <r>
    <s v="F26843"/>
    <x v="1"/>
    <d v="2021-10-05T15:44:59"/>
    <d v="2021-10-05T15:50:43"/>
    <n v="31319"/>
    <n v="32040"/>
    <n v="38.949834000000003"/>
    <n v="-77.080264999999997"/>
    <n v="38.961139000000003"/>
    <n v="-77.088603000000006"/>
    <x v="1"/>
    <x v="621"/>
    <n v="6634"/>
  </r>
  <r>
    <s v="F26844"/>
    <x v="1"/>
    <d v="2021-10-17T14:43:00"/>
    <d v="2021-10-17T14:49:24"/>
    <n v="31319"/>
    <n v="32040"/>
    <n v="38.949838999999997"/>
    <n v="-77.080185999999998"/>
    <n v="38.961210999999999"/>
    <n v="-77.088628"/>
    <x v="1"/>
    <x v="61"/>
    <n v="6635"/>
  </r>
  <r>
    <s v="F26845"/>
    <x v="0"/>
    <d v="2021-10-05T19:50:59"/>
    <d v="2021-10-05T19:58:12"/>
    <n v="31310"/>
    <n v="32040"/>
    <n v="38.955016000000001"/>
    <n v="-77.069956000000005"/>
    <n v="38.961150000000004"/>
    <n v="-77.088659000000007"/>
    <x v="0"/>
    <x v="139"/>
    <n v="6636"/>
  </r>
  <r>
    <s v="F26846"/>
    <x v="0"/>
    <d v="2021-10-02T19:36:53"/>
    <d v="2021-10-02T20:13:51"/>
    <n v="31121"/>
    <n v="32040"/>
    <n v="38.923583000000001"/>
    <n v="-77.050045999999995"/>
    <n v="38.961150000000004"/>
    <n v="-77.088659000000007"/>
    <x v="0"/>
    <x v="310"/>
    <n v="6637"/>
  </r>
  <r>
    <s v="F26847"/>
    <x v="0"/>
    <d v="2021-10-14T15:42:27"/>
    <d v="2021-10-14T15:46:56"/>
    <n v="31309"/>
    <n v="32040"/>
    <n v="38.954811999999997"/>
    <n v="-77.082425999999998"/>
    <n v="38.961150000000004"/>
    <n v="-77.088659000000007"/>
    <x v="1"/>
    <x v="82"/>
    <n v="6638"/>
  </r>
  <r>
    <s v="F26848"/>
    <x v="0"/>
    <d v="2021-10-29T18:37:38"/>
    <d v="2021-10-29T18:50:45"/>
    <n v="32055"/>
    <n v="32040"/>
    <n v="38.979875"/>
    <n v="-77.093521999999993"/>
    <n v="38.961150000000004"/>
    <n v="-77.088659000000007"/>
    <x v="0"/>
    <x v="388"/>
    <n v="6639"/>
  </r>
  <r>
    <s v="F26849"/>
    <x v="1"/>
    <d v="2021-10-16T10:43:04"/>
    <d v="2021-10-16T10:53:07"/>
    <n v="32055"/>
    <n v="32040"/>
    <n v="38.979855000000001"/>
    <n v="-77.093428000000003"/>
    <n v="38.961204000000002"/>
    <n v="-77.088573999999994"/>
    <x v="0"/>
    <x v="210"/>
    <n v="6640"/>
  </r>
  <r>
    <s v="F26850"/>
    <x v="2"/>
    <d v="2021-10-09T12:09:07"/>
    <d v="2021-10-09T12:18:18"/>
    <n v="32055"/>
    <n v="32040"/>
    <n v="38.979875"/>
    <n v="-77.093521999999993"/>
    <n v="38.961150000000004"/>
    <n v="-77.088659000000007"/>
    <x v="1"/>
    <x v="657"/>
    <n v="6641"/>
  </r>
  <r>
    <s v="F26851"/>
    <x v="0"/>
    <d v="2021-10-08T13:30:03"/>
    <d v="2021-10-08T13:39:49"/>
    <n v="32055"/>
    <n v="32040"/>
    <n v="38.979875"/>
    <n v="-77.093521999999993"/>
    <n v="38.961150000000004"/>
    <n v="-77.088659000000007"/>
    <x v="1"/>
    <x v="129"/>
    <n v="6642"/>
  </r>
  <r>
    <s v="F26852"/>
    <x v="0"/>
    <d v="2021-10-29T14:14:07"/>
    <d v="2021-10-29T14:23:42"/>
    <n v="32055"/>
    <n v="32040"/>
    <n v="38.979875"/>
    <n v="-77.093521999999993"/>
    <n v="38.961150000000004"/>
    <n v="-77.088659000000007"/>
    <x v="0"/>
    <x v="20"/>
    <n v="6643"/>
  </r>
  <r>
    <s v="F26853"/>
    <x v="0"/>
    <d v="2021-10-19T20:26:06"/>
    <d v="2021-10-19T20:53:02"/>
    <n v="32040"/>
    <n v="32040"/>
    <n v="38.961150000000004"/>
    <n v="-77.088659000000007"/>
    <n v="38.961150000000004"/>
    <n v="-77.088659000000007"/>
    <x v="1"/>
    <x v="524"/>
    <n v="6644"/>
  </r>
  <r>
    <s v="F26854"/>
    <x v="1"/>
    <d v="2021-10-01T09:17:01"/>
    <d v="2021-10-01T09:17:47"/>
    <n v="32040"/>
    <n v="32040"/>
    <n v="38.961235000000002"/>
    <n v="-77.088691999999995"/>
    <n v="38.961224999999999"/>
    <n v="-77.088696999999996"/>
    <x v="0"/>
    <x v="164"/>
    <n v="6645"/>
  </r>
  <r>
    <s v="F26855"/>
    <x v="0"/>
    <d v="2021-10-31T17:27:46"/>
    <d v="2021-10-31T17:57:00"/>
    <n v="32040"/>
    <n v="32040"/>
    <n v="38.961150000000004"/>
    <n v="-77.088659000000007"/>
    <n v="38.961150000000004"/>
    <n v="-77.088659000000007"/>
    <x v="1"/>
    <x v="612"/>
    <n v="6646"/>
  </r>
  <r>
    <s v="F26856"/>
    <x v="0"/>
    <d v="2021-10-02T13:27:08"/>
    <d v="2021-10-02T14:05:54"/>
    <n v="32040"/>
    <n v="32040"/>
    <n v="38.961150000000004"/>
    <n v="-77.088659000000007"/>
    <n v="38.961150000000004"/>
    <n v="-77.088659000000007"/>
    <x v="1"/>
    <x v="478"/>
    <n v="6647"/>
  </r>
  <r>
    <s v="F26857"/>
    <x v="0"/>
    <d v="2021-10-31T18:10:44"/>
    <d v="2021-10-31T19:00:20"/>
    <n v="32040"/>
    <n v="32040"/>
    <n v="38.961150000000004"/>
    <n v="-77.088659000000007"/>
    <n v="38.961150000000004"/>
    <n v="-77.088659000000007"/>
    <x v="0"/>
    <x v="165"/>
    <n v="6648"/>
  </r>
  <r>
    <s v="F26858"/>
    <x v="0"/>
    <d v="2021-10-31T10:38:38"/>
    <d v="2021-10-31T11:21:02"/>
    <n v="32040"/>
    <n v="32040"/>
    <n v="38.961150000000004"/>
    <n v="-77.088659000000007"/>
    <n v="38.961150000000004"/>
    <n v="-77.088659000000007"/>
    <x v="0"/>
    <x v="542"/>
    <n v="6649"/>
  </r>
  <r>
    <s v="F26859"/>
    <x v="1"/>
    <d v="2021-10-01T09:15:52"/>
    <d v="2021-10-01T09:16:49"/>
    <n v="32040"/>
    <n v="32040"/>
    <n v="38.961194999999996"/>
    <n v="-77.088645999999997"/>
    <n v="38.961238999999999"/>
    <n v="-77.088691999999995"/>
    <x v="0"/>
    <x v="213"/>
    <n v="6650"/>
  </r>
  <r>
    <s v="F26860"/>
    <x v="0"/>
    <d v="2021-10-03T10:08:20"/>
    <d v="2021-10-03T10:45:34"/>
    <n v="32040"/>
    <n v="32040"/>
    <n v="38.961150000000004"/>
    <n v="-77.088659000000007"/>
    <n v="38.961150000000004"/>
    <n v="-77.088659000000007"/>
    <x v="1"/>
    <x v="76"/>
    <n v="6651"/>
  </r>
  <r>
    <s v="F26861"/>
    <x v="1"/>
    <d v="2021-10-01T02:47:26"/>
    <d v="2021-10-01T02:48:06"/>
    <n v="32040"/>
    <n v="32040"/>
    <n v="38.961174999999997"/>
    <n v="-77.088654000000005"/>
    <n v="38.961216"/>
    <n v="-77.088648000000006"/>
    <x v="0"/>
    <x v="188"/>
    <n v="6652"/>
  </r>
  <r>
    <s v="F26862"/>
    <x v="0"/>
    <d v="2021-10-01T02:49:07"/>
    <d v="2021-10-01T02:50:04"/>
    <n v="32040"/>
    <n v="32040"/>
    <n v="38.961150000000004"/>
    <n v="-77.088659000000007"/>
    <n v="38.961150000000004"/>
    <n v="-77.088659000000007"/>
    <x v="0"/>
    <x v="75"/>
    <n v="6653"/>
  </r>
  <r>
    <s v="F26863"/>
    <x v="0"/>
    <d v="2021-10-02T13:26:47"/>
    <d v="2021-10-02T14:05:05"/>
    <n v="32040"/>
    <n v="32040"/>
    <n v="38.961150000000004"/>
    <n v="-77.088659000000007"/>
    <n v="38.961150000000004"/>
    <n v="-77.088659000000007"/>
    <x v="1"/>
    <x v="497"/>
    <n v="6654"/>
  </r>
  <r>
    <s v="F26864"/>
    <x v="0"/>
    <d v="2021-10-03T17:29:38"/>
    <d v="2021-10-03T17:54:26"/>
    <n v="32040"/>
    <n v="32040"/>
    <n v="38.961150000000004"/>
    <n v="-77.088659000000007"/>
    <n v="38.961150000000004"/>
    <n v="-77.088659000000007"/>
    <x v="0"/>
    <x v="257"/>
    <n v="6655"/>
  </r>
  <r>
    <s v="F26865"/>
    <x v="0"/>
    <d v="2021-10-03T10:24:26"/>
    <d v="2021-10-03T11:05:01"/>
    <n v="32040"/>
    <n v="32040"/>
    <n v="38.961150000000004"/>
    <n v="-77.088659000000007"/>
    <n v="38.961150000000004"/>
    <n v="-77.088659000000007"/>
    <x v="0"/>
    <x v="489"/>
    <n v="6656"/>
  </r>
  <r>
    <s v="F26866"/>
    <x v="0"/>
    <d v="2021-10-03T11:05:25"/>
    <d v="2021-10-03T11:25:02"/>
    <n v="32040"/>
    <n v="32040"/>
    <n v="38.961150000000004"/>
    <n v="-77.088659000000007"/>
    <n v="38.961150000000004"/>
    <n v="-77.088659000000007"/>
    <x v="0"/>
    <x v="89"/>
    <n v="6657"/>
  </r>
  <r>
    <s v="F26867"/>
    <x v="0"/>
    <d v="2021-10-10T16:45:37"/>
    <d v="2021-10-10T17:45:33"/>
    <n v="32040"/>
    <n v="32040"/>
    <n v="38.961150000000004"/>
    <n v="-77.088659000000007"/>
    <n v="38.961150000000004"/>
    <n v="-77.088659000000007"/>
    <x v="1"/>
    <x v="56"/>
    <n v="6658"/>
  </r>
  <r>
    <s v="F26868"/>
    <x v="0"/>
    <d v="2021-10-06T08:17:38"/>
    <d v="2021-10-06T08:39:13"/>
    <n v="32040"/>
    <n v="32040"/>
    <n v="38.961150000000004"/>
    <n v="-77.088659000000007"/>
    <n v="38.961150000000004"/>
    <n v="-77.088659000000007"/>
    <x v="0"/>
    <x v="308"/>
    <n v="6659"/>
  </r>
  <r>
    <s v="F26869"/>
    <x v="0"/>
    <d v="2021-10-10T12:30:02"/>
    <d v="2021-10-10T20:12:01"/>
    <n v="32040"/>
    <n v="32040"/>
    <n v="38.961150000000004"/>
    <n v="-77.088659000000007"/>
    <n v="38.961150000000004"/>
    <n v="-77.088659000000007"/>
    <x v="0"/>
    <x v="355"/>
    <n v="6660"/>
  </r>
  <r>
    <s v="F26870"/>
    <x v="0"/>
    <d v="2021-10-02T17:13:35"/>
    <d v="2021-10-02T17:39:18"/>
    <n v="32040"/>
    <n v="32040"/>
    <n v="38.961150000000004"/>
    <n v="-77.088659000000007"/>
    <n v="38.961150000000004"/>
    <n v="-77.088659000000007"/>
    <x v="0"/>
    <x v="607"/>
    <n v="6661"/>
  </r>
  <r>
    <s v="F26871"/>
    <x v="2"/>
    <d v="2021-10-03T10:26:36"/>
    <d v="2021-10-03T10:45:39"/>
    <n v="32040"/>
    <n v="32040"/>
    <n v="38.961150000000004"/>
    <n v="-77.088659000000007"/>
    <n v="38.961150000000004"/>
    <n v="-77.088659000000007"/>
    <x v="1"/>
    <x v="556"/>
    <n v="6662"/>
  </r>
  <r>
    <s v="F26872"/>
    <x v="1"/>
    <d v="2021-10-05T17:34:15"/>
    <d v="2021-10-05T17:45:51"/>
    <n v="32002"/>
    <n v="32040"/>
    <n v="38.981119999999997"/>
    <n v="-77.097403999999997"/>
    <n v="38.961252999999999"/>
    <n v="-77.088719999999995"/>
    <x v="1"/>
    <x v="489"/>
    <n v="6663"/>
  </r>
  <r>
    <s v="F26873"/>
    <x v="0"/>
    <d v="2021-10-17T14:32:30"/>
    <d v="2021-10-17T14:48:20"/>
    <n v="32002"/>
    <n v="32040"/>
    <n v="38.981102999999997"/>
    <n v="-77.097425999999999"/>
    <n v="38.961150000000004"/>
    <n v="-77.088659000000007"/>
    <x v="0"/>
    <x v="131"/>
    <n v="6664"/>
  </r>
  <r>
    <s v="F26874"/>
    <x v="0"/>
    <d v="2021-10-06T08:38:04"/>
    <d v="2021-10-06T08:51:06"/>
    <n v="32002"/>
    <n v="32040"/>
    <n v="38.981102999999997"/>
    <n v="-77.097425999999999"/>
    <n v="38.961150000000004"/>
    <n v="-77.088659000000007"/>
    <x v="0"/>
    <x v="267"/>
    <n v="6665"/>
  </r>
  <r>
    <s v="F26875"/>
    <x v="1"/>
    <d v="2021-10-08T19:47:53"/>
    <d v="2021-10-08T20:05:36"/>
    <n v="32027"/>
    <n v="32040"/>
    <n v="38.992372000000003"/>
    <n v="-77.100099999999998"/>
    <n v="38.961342000000002"/>
    <n v="-77.088633000000002"/>
    <x v="1"/>
    <x v="312"/>
    <n v="6666"/>
  </r>
  <r>
    <s v="F26876"/>
    <x v="1"/>
    <d v="2021-10-07T19:58:15"/>
    <d v="2021-10-07T20:16:02"/>
    <n v="32027"/>
    <n v="32040"/>
    <n v="38.992368999999997"/>
    <n v="-77.100082999999998"/>
    <n v="38.961300000000001"/>
    <n v="-77.088721000000007"/>
    <x v="1"/>
    <x v="193"/>
    <n v="6667"/>
  </r>
  <r>
    <s v="F26877"/>
    <x v="1"/>
    <d v="2021-10-03T08:08:38"/>
    <d v="2021-10-03T08:23:44"/>
    <n v="32027"/>
    <n v="32040"/>
    <n v="38.992359"/>
    <n v="-77.100082999999998"/>
    <n v="38.961288000000003"/>
    <n v="-77.088628"/>
    <x v="1"/>
    <x v="86"/>
    <n v="6668"/>
  </r>
  <r>
    <s v="F26878"/>
    <x v="1"/>
    <d v="2021-10-06T19:45:10"/>
    <d v="2021-10-06T20:05:09"/>
    <n v="32027"/>
    <n v="32040"/>
    <n v="38.992417000000003"/>
    <n v="-77.100165000000004"/>
    <n v="38.961286000000001"/>
    <n v="-77.088660000000004"/>
    <x v="1"/>
    <x v="556"/>
    <n v="6669"/>
  </r>
  <r>
    <s v="F26879"/>
    <x v="1"/>
    <d v="2021-10-19T17:32:31"/>
    <d v="2021-10-19T17:54:26"/>
    <n v="32029"/>
    <n v="32040"/>
    <n v="38.97719"/>
    <n v="-77.094615000000005"/>
    <n v="38.961331999999999"/>
    <n v="-77.088723000000002"/>
    <x v="0"/>
    <x v="273"/>
    <n v="6670"/>
  </r>
  <r>
    <s v="F26880"/>
    <x v="1"/>
    <d v="2021-10-30T15:14:56"/>
    <d v="2021-10-30T15:23:28"/>
    <n v="32029"/>
    <n v="32040"/>
    <n v="38.977139000000001"/>
    <n v="-77.094600999999997"/>
    <n v="38.961213000000001"/>
    <n v="-77.088541000000006"/>
    <x v="1"/>
    <x v="468"/>
    <n v="6671"/>
  </r>
  <r>
    <s v="F26881"/>
    <x v="0"/>
    <d v="2021-10-28T20:13:55"/>
    <d v="2021-10-28T20:42:38"/>
    <n v="32057"/>
    <n v="32040"/>
    <n v="39.014716"/>
    <n v="-77.107142999999994"/>
    <n v="38.961150000000004"/>
    <n v="-77.088659000000007"/>
    <x v="0"/>
    <x v="412"/>
    <n v="6672"/>
  </r>
  <r>
    <s v="F26882"/>
    <x v="0"/>
    <d v="2021-10-01T23:31:37"/>
    <d v="2021-10-02T00:00:12"/>
    <n v="32057"/>
    <n v="32040"/>
    <n v="39.014716"/>
    <n v="-77.107142999999994"/>
    <n v="38.961150000000004"/>
    <n v="-77.088659000000007"/>
    <x v="1"/>
    <x v="637"/>
    <n v="6673"/>
  </r>
  <r>
    <s v="F26883"/>
    <x v="1"/>
    <d v="2021-10-26T23:09:13"/>
    <d v="2021-10-26T23:26:13"/>
    <n v="32057"/>
    <n v="32040"/>
    <n v="39.014735000000002"/>
    <n v="-77.107284000000007"/>
    <n v="38.961184000000003"/>
    <n v="-77.088606999999996"/>
    <x v="1"/>
    <x v="651"/>
    <n v="6674"/>
  </r>
  <r>
    <s v="F26884"/>
    <x v="1"/>
    <d v="2021-10-23T20:18:15"/>
    <d v="2021-10-23T20:41:03"/>
    <n v="32057"/>
    <n v="32040"/>
    <n v="39.014761999999997"/>
    <n v="-77.107274000000004"/>
    <n v="38.961241999999999"/>
    <n v="-77.088633999999999"/>
    <x v="1"/>
    <x v="377"/>
    <n v="6675"/>
  </r>
  <r>
    <s v="F26885"/>
    <x v="0"/>
    <d v="2021-10-01T17:46:07"/>
    <d v="2021-10-01T18:35:56"/>
    <n v="32039"/>
    <n v="32040"/>
    <n v="38.999634"/>
    <n v="-77.109646999999995"/>
    <n v="38.961150000000004"/>
    <n v="-77.088659000000007"/>
    <x v="0"/>
    <x v="555"/>
    <n v="6676"/>
  </r>
  <r>
    <s v="F26886"/>
    <x v="0"/>
    <d v="2021-10-26T13:08:21"/>
    <d v="2021-10-26T13:34:15"/>
    <n v="32039"/>
    <n v="32040"/>
    <n v="38.999634"/>
    <n v="-77.109646999999995"/>
    <n v="38.961150000000004"/>
    <n v="-77.088659000000007"/>
    <x v="1"/>
    <x v="419"/>
    <n v="6677"/>
  </r>
  <r>
    <s v="F26887"/>
    <x v="1"/>
    <d v="2021-10-28T17:25:13"/>
    <d v="2021-10-28T17:46:55"/>
    <n v="32039"/>
    <n v="32040"/>
    <n v="38.999676000000001"/>
    <n v="-77.109666000000004"/>
    <n v="38.961173000000002"/>
    <n v="-77.088607999999994"/>
    <x v="0"/>
    <x v="19"/>
    <n v="6678"/>
  </r>
  <r>
    <s v="F26888"/>
    <x v="1"/>
    <d v="2021-10-21T17:29:13"/>
    <d v="2021-10-21T17:51:35"/>
    <n v="32039"/>
    <n v="32040"/>
    <n v="38.999642000000001"/>
    <n v="-77.109634999999997"/>
    <n v="38.961263000000002"/>
    <n v="-77.088578999999996"/>
    <x v="0"/>
    <x v="327"/>
    <n v="6679"/>
  </r>
  <r>
    <s v="F26889"/>
    <x v="0"/>
    <d v="2021-10-21T14:06:44"/>
    <d v="2021-10-21T14:32:01"/>
    <n v="31115"/>
    <n v="31508"/>
    <n v="38.928120999999997"/>
    <n v="-77.023795000000007"/>
    <n v="38.905090000000001"/>
    <n v="-76.994100000000003"/>
    <x v="0"/>
    <x v="610"/>
    <n v="6680"/>
  </r>
  <r>
    <s v="F26890"/>
    <x v="0"/>
    <d v="2021-10-13T07:03:43"/>
    <d v="2021-10-13T07:37:40"/>
    <n v="31275"/>
    <n v="31508"/>
    <n v="38.901755000000001"/>
    <n v="-77.051084000000003"/>
    <n v="38.905090000000001"/>
    <n v="-76.994100000000003"/>
    <x v="0"/>
    <x v="47"/>
    <n v="6681"/>
  </r>
  <r>
    <s v="F26891"/>
    <x v="0"/>
    <d v="2021-10-28T08:43:24"/>
    <d v="2021-10-28T08:54:31"/>
    <n v="31509"/>
    <n v="31508"/>
    <n v="38.912658999999998"/>
    <n v="-77.017668999999998"/>
    <n v="38.905090000000001"/>
    <n v="-76.994100000000003"/>
    <x v="0"/>
    <x v="14"/>
    <n v="6682"/>
  </r>
  <r>
    <s v="F26892"/>
    <x v="0"/>
    <d v="2021-10-14T08:44:26"/>
    <d v="2021-10-14T08:55:00"/>
    <n v="31509"/>
    <n v="31508"/>
    <n v="38.912658999999998"/>
    <n v="-77.017668999999998"/>
    <n v="38.905090000000001"/>
    <n v="-76.994100000000003"/>
    <x v="0"/>
    <x v="77"/>
    <n v="6683"/>
  </r>
  <r>
    <s v="F26893"/>
    <x v="0"/>
    <d v="2021-10-19T09:13:03"/>
    <d v="2021-10-19T09:28:43"/>
    <n v="31509"/>
    <n v="31508"/>
    <n v="38.912658999999998"/>
    <n v="-77.017668999999998"/>
    <n v="38.905090000000001"/>
    <n v="-76.994100000000003"/>
    <x v="0"/>
    <x v="236"/>
    <n v="6684"/>
  </r>
  <r>
    <s v="F26894"/>
    <x v="0"/>
    <d v="2021-10-25T10:40:47"/>
    <d v="2021-10-25T10:52:49"/>
    <n v="31509"/>
    <n v="31508"/>
    <n v="38.912658999999998"/>
    <n v="-77.017668999999998"/>
    <n v="38.905090000000001"/>
    <n v="-76.994100000000003"/>
    <x v="0"/>
    <x v="104"/>
    <n v="6685"/>
  </r>
  <r>
    <s v="F26895"/>
    <x v="0"/>
    <d v="2021-10-11T10:42:54"/>
    <d v="2021-10-11T10:55:53"/>
    <n v="31509"/>
    <n v="31508"/>
    <n v="38.912658999999998"/>
    <n v="-77.017668999999998"/>
    <n v="38.905090000000001"/>
    <n v="-76.994100000000003"/>
    <x v="0"/>
    <x v="98"/>
    <n v="6686"/>
  </r>
  <r>
    <s v="F26896"/>
    <x v="0"/>
    <d v="2021-10-15T08:47:30"/>
    <d v="2021-10-15T08:59:10"/>
    <n v="31509"/>
    <n v="31508"/>
    <n v="38.912658999999998"/>
    <n v="-77.017668999999998"/>
    <n v="38.905090000000001"/>
    <n v="-76.994100000000003"/>
    <x v="0"/>
    <x v="632"/>
    <n v="6687"/>
  </r>
  <r>
    <s v="F26897"/>
    <x v="1"/>
    <d v="2021-10-20T08:28:18"/>
    <d v="2021-10-20T08:38:05"/>
    <n v="31509"/>
    <n v="31508"/>
    <n v="38.912703"/>
    <n v="-77.017531000000005"/>
    <n v="38.905045000000001"/>
    <n v="-76.994462999999996"/>
    <x v="0"/>
    <x v="433"/>
    <n v="6688"/>
  </r>
  <r>
    <s v="F26898"/>
    <x v="0"/>
    <d v="2021-10-09T01:18:47"/>
    <d v="2021-10-09T01:27:47"/>
    <n v="31636"/>
    <n v="31508"/>
    <n v="38.907333000000001"/>
    <n v="-77.015360000000001"/>
    <n v="38.905090000000001"/>
    <n v="-76.994100000000003"/>
    <x v="0"/>
    <x v="300"/>
    <n v="6689"/>
  </r>
  <r>
    <s v="F26899"/>
    <x v="0"/>
    <d v="2021-10-31T18:52:20"/>
    <d v="2021-10-31T19:35:22"/>
    <n v="31200"/>
    <n v="31508"/>
    <n v="38.9101"/>
    <n v="-77.044399999999996"/>
    <n v="38.905090000000001"/>
    <n v="-76.994100000000003"/>
    <x v="1"/>
    <x v="359"/>
    <n v="6690"/>
  </r>
  <r>
    <s v="F26900"/>
    <x v="0"/>
    <d v="2021-10-14T01:17:31"/>
    <d v="2021-10-14T01:43:59"/>
    <n v="31505"/>
    <n v="31508"/>
    <n v="38.910972000000001"/>
    <n v="-77.004949999999994"/>
    <n v="38.905090000000001"/>
    <n v="-76.994100000000003"/>
    <x v="0"/>
    <x v="245"/>
    <n v="6691"/>
  </r>
  <r>
    <s v="F26901"/>
    <x v="0"/>
    <d v="2021-10-25T12:56:47"/>
    <d v="2021-10-25T13:03:08"/>
    <n v="31505"/>
    <n v="31508"/>
    <n v="38.910972000000001"/>
    <n v="-77.004949999999994"/>
    <n v="38.905090000000001"/>
    <n v="-76.994100000000003"/>
    <x v="0"/>
    <x v="565"/>
    <n v="6692"/>
  </r>
  <r>
    <s v="F26902"/>
    <x v="0"/>
    <d v="2021-10-25T08:35:28"/>
    <d v="2021-10-25T08:47:31"/>
    <n v="31513"/>
    <n v="31508"/>
    <n v="38.918154999999999"/>
    <n v="-77.004745999999997"/>
    <n v="38.905090000000001"/>
    <n v="-76.994100000000003"/>
    <x v="0"/>
    <x v="529"/>
    <n v="6693"/>
  </r>
  <r>
    <s v="F26903"/>
    <x v="0"/>
    <d v="2021-10-13T08:25:03"/>
    <d v="2021-10-13T08:35:00"/>
    <n v="31513"/>
    <n v="31508"/>
    <n v="38.918154999999999"/>
    <n v="-77.004745999999997"/>
    <n v="38.905090000000001"/>
    <n v="-76.994100000000003"/>
    <x v="0"/>
    <x v="12"/>
    <n v="6694"/>
  </r>
  <r>
    <s v="F26904"/>
    <x v="0"/>
    <d v="2021-10-26T08:31:01"/>
    <d v="2021-10-26T08:40:20"/>
    <n v="31513"/>
    <n v="31508"/>
    <n v="38.918154999999999"/>
    <n v="-77.004745999999997"/>
    <n v="38.905090000000001"/>
    <n v="-76.994100000000003"/>
    <x v="0"/>
    <x v="127"/>
    <n v="6695"/>
  </r>
  <r>
    <s v="F26905"/>
    <x v="0"/>
    <d v="2021-10-27T08:33:48"/>
    <d v="2021-10-27T08:43:27"/>
    <n v="31513"/>
    <n v="31508"/>
    <n v="38.918154999999999"/>
    <n v="-77.004745999999997"/>
    <n v="38.905090000000001"/>
    <n v="-76.994100000000003"/>
    <x v="0"/>
    <x v="139"/>
    <n v="6696"/>
  </r>
  <r>
    <s v="F26906"/>
    <x v="0"/>
    <d v="2021-10-20T08:28:26"/>
    <d v="2021-10-20T08:40:24"/>
    <n v="31513"/>
    <n v="31508"/>
    <n v="38.918154999999999"/>
    <n v="-77.004745999999997"/>
    <n v="38.905090000000001"/>
    <n v="-76.994100000000003"/>
    <x v="0"/>
    <x v="444"/>
    <n v="6697"/>
  </r>
  <r>
    <s v="F26907"/>
    <x v="0"/>
    <d v="2021-10-29T08:23:08"/>
    <d v="2021-10-29T08:34:33"/>
    <n v="31513"/>
    <n v="31508"/>
    <n v="38.918154999999999"/>
    <n v="-77.004745999999997"/>
    <n v="38.905090000000001"/>
    <n v="-76.994100000000003"/>
    <x v="0"/>
    <x v="155"/>
    <n v="6698"/>
  </r>
  <r>
    <s v="F26908"/>
    <x v="0"/>
    <d v="2021-10-21T08:32:33"/>
    <d v="2021-10-21T08:41:36"/>
    <n v="31513"/>
    <n v="31508"/>
    <n v="38.918154999999999"/>
    <n v="-77.004745999999997"/>
    <n v="38.905090000000001"/>
    <n v="-76.994100000000003"/>
    <x v="0"/>
    <x v="454"/>
    <n v="6699"/>
  </r>
  <r>
    <s v="F26909"/>
    <x v="0"/>
    <d v="2021-10-19T08:25:38"/>
    <d v="2021-10-19T08:35:01"/>
    <n v="31513"/>
    <n v="31508"/>
    <n v="38.918154999999999"/>
    <n v="-77.004745999999997"/>
    <n v="38.905090000000001"/>
    <n v="-76.994100000000003"/>
    <x v="0"/>
    <x v="146"/>
    <n v="6700"/>
  </r>
  <r>
    <s v="F26910"/>
    <x v="0"/>
    <d v="2021-10-18T08:13:01"/>
    <d v="2021-10-18T08:21:38"/>
    <n v="31513"/>
    <n v="31508"/>
    <n v="38.918154999999999"/>
    <n v="-77.004745999999997"/>
    <n v="38.905090000000001"/>
    <n v="-76.994100000000003"/>
    <x v="0"/>
    <x v="533"/>
    <n v="6701"/>
  </r>
  <r>
    <s v="F26911"/>
    <x v="0"/>
    <d v="2021-10-17T01:44:58"/>
    <d v="2021-10-17T02:05:17"/>
    <n v="31503"/>
    <n v="31508"/>
    <n v="38.912599999999998"/>
    <n v="-77.013499999999993"/>
    <n v="38.905090000000001"/>
    <n v="-76.994100000000003"/>
    <x v="1"/>
    <x v="152"/>
    <n v="6702"/>
  </r>
  <r>
    <s v="F26912"/>
    <x v="0"/>
    <d v="2021-10-05T09:42:36"/>
    <d v="2021-10-05T09:53:19"/>
    <n v="31503"/>
    <n v="31508"/>
    <n v="38.912599999999998"/>
    <n v="-77.013499999999993"/>
    <n v="38.905090000000001"/>
    <n v="-76.994100000000003"/>
    <x v="0"/>
    <x v="339"/>
    <n v="6703"/>
  </r>
  <r>
    <s v="F26913"/>
    <x v="0"/>
    <d v="2021-10-18T08:46:36"/>
    <d v="2021-10-18T08:57:49"/>
    <n v="31503"/>
    <n v="31508"/>
    <n v="38.912599999999998"/>
    <n v="-77.013499999999993"/>
    <n v="38.905090000000001"/>
    <n v="-76.994100000000003"/>
    <x v="0"/>
    <x v="70"/>
    <n v="6704"/>
  </r>
  <r>
    <s v="F26914"/>
    <x v="0"/>
    <d v="2021-10-12T10:28:48"/>
    <d v="2021-10-12T10:37:20"/>
    <n v="31503"/>
    <n v="31508"/>
    <n v="38.912599999999998"/>
    <n v="-77.013499999999993"/>
    <n v="38.905090000000001"/>
    <n v="-76.994100000000003"/>
    <x v="0"/>
    <x v="588"/>
    <n v="6705"/>
  </r>
  <r>
    <s v="F26915"/>
    <x v="0"/>
    <d v="2021-10-06T08:21:43"/>
    <d v="2021-10-06T08:30:39"/>
    <n v="31503"/>
    <n v="31508"/>
    <n v="38.912599999999998"/>
    <n v="-77.013499999999993"/>
    <n v="38.905090000000001"/>
    <n v="-76.994100000000003"/>
    <x v="0"/>
    <x v="254"/>
    <n v="6706"/>
  </r>
  <r>
    <s v="F26916"/>
    <x v="2"/>
    <d v="2021-10-03T00:24:42"/>
    <d v="2021-10-03T00:37:56"/>
    <n v="31637"/>
    <n v="31508"/>
    <n v="38.899703000000002"/>
    <n v="-77.008910999999998"/>
    <n v="38.905090000000001"/>
    <n v="-76.994100000000003"/>
    <x v="1"/>
    <x v="220"/>
    <n v="6707"/>
  </r>
  <r>
    <s v="F26917"/>
    <x v="0"/>
    <d v="2021-10-06T20:10:12"/>
    <d v="2021-10-06T20:31:58"/>
    <n v="31624"/>
    <n v="31508"/>
    <n v="38.897446000000002"/>
    <n v="-77.009888000000004"/>
    <n v="38.905090000000001"/>
    <n v="-76.994100000000003"/>
    <x v="0"/>
    <x v="236"/>
    <n v="6708"/>
  </r>
  <r>
    <s v="F26918"/>
    <x v="0"/>
    <d v="2021-10-07T18:27:57"/>
    <d v="2021-10-07T18:40:43"/>
    <n v="31624"/>
    <n v="31508"/>
    <n v="38.897446000000002"/>
    <n v="-77.009888000000004"/>
    <n v="38.905090000000001"/>
    <n v="-76.994100000000003"/>
    <x v="1"/>
    <x v="567"/>
    <n v="6709"/>
  </r>
  <r>
    <s v="F26919"/>
    <x v="1"/>
    <d v="2021-10-27T21:09:50"/>
    <d v="2021-10-27T21:58:57"/>
    <n v="32082"/>
    <n v="31508"/>
    <n v="39.000464999999998"/>
    <n v="-77.000787000000003"/>
    <n v="38.905068"/>
    <n v="-76.994386000000006"/>
    <x v="0"/>
    <x v="232"/>
    <n v="6710"/>
  </r>
  <r>
    <s v="F26920"/>
    <x v="1"/>
    <d v="2021-10-25T09:37:15"/>
    <d v="2021-10-25T10:32:29"/>
    <n v="32082"/>
    <n v="31508"/>
    <n v="39.000475999999999"/>
    <n v="-77.000788999999997"/>
    <n v="38.905085"/>
    <n v="-76.994474999999994"/>
    <x v="0"/>
    <x v="276"/>
    <n v="6711"/>
  </r>
  <r>
    <s v="F26921"/>
    <x v="0"/>
    <d v="2021-10-06T08:41:58"/>
    <d v="2021-10-06T08:54:27"/>
    <n v="31712"/>
    <n v="31508"/>
    <n v="38.894474000000002"/>
    <n v="-76.974828000000002"/>
    <n v="38.905090000000001"/>
    <n v="-76.994100000000003"/>
    <x v="0"/>
    <x v="274"/>
    <n v="6712"/>
  </r>
  <r>
    <s v="F26922"/>
    <x v="0"/>
    <d v="2021-10-25T09:11:41"/>
    <d v="2021-10-25T09:24:47"/>
    <n v="31712"/>
    <n v="31508"/>
    <n v="38.894474000000002"/>
    <n v="-76.974828000000002"/>
    <n v="38.905090000000001"/>
    <n v="-76.994100000000003"/>
    <x v="0"/>
    <x v="607"/>
    <n v="6713"/>
  </r>
  <r>
    <s v="F26923"/>
    <x v="0"/>
    <d v="2021-10-15T08:31:15"/>
    <d v="2021-10-15T08:44:23"/>
    <n v="31712"/>
    <n v="31508"/>
    <n v="38.894474000000002"/>
    <n v="-76.974828000000002"/>
    <n v="38.905090000000001"/>
    <n v="-76.994100000000003"/>
    <x v="0"/>
    <x v="613"/>
    <n v="6714"/>
  </r>
  <r>
    <s v="F26924"/>
    <x v="0"/>
    <d v="2021-10-11T08:41:09"/>
    <d v="2021-10-11T08:53:22"/>
    <n v="31712"/>
    <n v="31508"/>
    <n v="38.894474000000002"/>
    <n v="-76.974828000000002"/>
    <n v="38.905090000000001"/>
    <n v="-76.994100000000003"/>
    <x v="0"/>
    <x v="127"/>
    <n v="6715"/>
  </r>
  <r>
    <s v="F26925"/>
    <x v="0"/>
    <d v="2021-10-19T12:12:58"/>
    <d v="2021-10-19T12:25:46"/>
    <n v="31712"/>
    <n v="31508"/>
    <n v="38.894474000000002"/>
    <n v="-76.974828000000002"/>
    <n v="38.905090000000001"/>
    <n v="-76.994100000000003"/>
    <x v="0"/>
    <x v="327"/>
    <n v="6716"/>
  </r>
  <r>
    <s v="F26926"/>
    <x v="0"/>
    <d v="2021-10-26T09:01:53"/>
    <d v="2021-10-26T09:12:44"/>
    <n v="31712"/>
    <n v="31508"/>
    <n v="38.894474000000002"/>
    <n v="-76.974828000000002"/>
    <n v="38.905090000000001"/>
    <n v="-76.994100000000003"/>
    <x v="0"/>
    <x v="420"/>
    <n v="6717"/>
  </r>
  <r>
    <s v="F26927"/>
    <x v="0"/>
    <d v="2021-10-07T09:13:05"/>
    <d v="2021-10-07T09:23:49"/>
    <n v="31712"/>
    <n v="31508"/>
    <n v="38.894474000000002"/>
    <n v="-76.974828000000002"/>
    <n v="38.905090000000001"/>
    <n v="-76.994100000000003"/>
    <x v="0"/>
    <x v="308"/>
    <n v="6718"/>
  </r>
  <r>
    <s v="F26928"/>
    <x v="0"/>
    <d v="2021-10-18T08:41:09"/>
    <d v="2021-10-18T08:55:11"/>
    <n v="31712"/>
    <n v="31508"/>
    <n v="38.894474000000002"/>
    <n v="-76.974828000000002"/>
    <n v="38.905090000000001"/>
    <n v="-76.994100000000003"/>
    <x v="0"/>
    <x v="344"/>
    <n v="6719"/>
  </r>
  <r>
    <s v="F26929"/>
    <x v="0"/>
    <d v="2021-10-28T09:13:43"/>
    <d v="2021-10-28T09:23:54"/>
    <n v="31712"/>
    <n v="31508"/>
    <n v="38.894474000000002"/>
    <n v="-76.974828000000002"/>
    <n v="38.905090000000001"/>
    <n v="-76.994100000000003"/>
    <x v="0"/>
    <x v="598"/>
    <n v="6720"/>
  </r>
  <r>
    <s v="F26930"/>
    <x v="0"/>
    <d v="2021-10-20T08:49:05"/>
    <d v="2021-10-20T09:00:26"/>
    <n v="31712"/>
    <n v="31508"/>
    <n v="38.894474000000002"/>
    <n v="-76.974828000000002"/>
    <n v="38.905090000000001"/>
    <n v="-76.994100000000003"/>
    <x v="0"/>
    <x v="91"/>
    <n v="6721"/>
  </r>
  <r>
    <s v="F26931"/>
    <x v="0"/>
    <d v="2021-10-20T14:30:45"/>
    <d v="2021-10-20T14:44:03"/>
    <n v="31712"/>
    <n v="31508"/>
    <n v="38.894474000000002"/>
    <n v="-76.974828000000002"/>
    <n v="38.905090000000001"/>
    <n v="-76.994100000000003"/>
    <x v="0"/>
    <x v="515"/>
    <n v="6722"/>
  </r>
  <r>
    <s v="F26932"/>
    <x v="0"/>
    <d v="2021-10-22T09:56:39"/>
    <d v="2021-10-22T10:07:31"/>
    <n v="31712"/>
    <n v="31508"/>
    <n v="38.894474000000002"/>
    <n v="-76.974828000000002"/>
    <n v="38.905090000000001"/>
    <n v="-76.994100000000003"/>
    <x v="0"/>
    <x v="425"/>
    <n v="6723"/>
  </r>
  <r>
    <s v="F26933"/>
    <x v="0"/>
    <d v="2021-10-27T08:44:21"/>
    <d v="2021-10-27T08:58:33"/>
    <n v="31712"/>
    <n v="31508"/>
    <n v="38.894474000000002"/>
    <n v="-76.974828000000002"/>
    <n v="38.905090000000001"/>
    <n v="-76.994100000000003"/>
    <x v="0"/>
    <x v="244"/>
    <n v="6724"/>
  </r>
  <r>
    <s v="F26934"/>
    <x v="0"/>
    <d v="2021-10-16T12:07:45"/>
    <d v="2021-10-16T12:21:13"/>
    <n v="31518"/>
    <n v="31508"/>
    <n v="38.915604000000002"/>
    <n v="-76.983682999999999"/>
    <n v="38.905090000000001"/>
    <n v="-76.994100000000003"/>
    <x v="1"/>
    <x v="653"/>
    <n v="6725"/>
  </r>
  <r>
    <s v="F26935"/>
    <x v="0"/>
    <d v="2021-10-26T12:02:35"/>
    <d v="2021-10-26T12:11:49"/>
    <n v="31518"/>
    <n v="31508"/>
    <n v="38.915604000000002"/>
    <n v="-76.983682999999999"/>
    <n v="38.905090000000001"/>
    <n v="-76.994100000000003"/>
    <x v="1"/>
    <x v="393"/>
    <n v="6726"/>
  </r>
  <r>
    <s v="F26936"/>
    <x v="0"/>
    <d v="2021-10-15T21:26:52"/>
    <d v="2021-10-15T21:35:14"/>
    <n v="31518"/>
    <n v="31508"/>
    <n v="38.915604000000002"/>
    <n v="-76.983682999999999"/>
    <n v="38.905090000000001"/>
    <n v="-76.994100000000003"/>
    <x v="0"/>
    <x v="69"/>
    <n v="6727"/>
  </r>
  <r>
    <s v="F26937"/>
    <x v="0"/>
    <d v="2021-10-27T12:42:00"/>
    <d v="2021-10-27T12:52:11"/>
    <n v="31518"/>
    <n v="31508"/>
    <n v="38.915604000000002"/>
    <n v="-76.983682999999999"/>
    <n v="38.905090000000001"/>
    <n v="-76.994100000000003"/>
    <x v="1"/>
    <x v="422"/>
    <n v="6728"/>
  </r>
  <r>
    <s v="F26938"/>
    <x v="0"/>
    <d v="2021-10-05T19:15:47"/>
    <d v="2021-10-05T19:23:48"/>
    <n v="31518"/>
    <n v="31508"/>
    <n v="38.915604000000002"/>
    <n v="-76.983682999999999"/>
    <n v="38.905090000000001"/>
    <n v="-76.994100000000003"/>
    <x v="0"/>
    <x v="493"/>
    <n v="6729"/>
  </r>
  <r>
    <s v="F26939"/>
    <x v="0"/>
    <d v="2021-10-15T21:26:56"/>
    <d v="2021-10-15T21:35:10"/>
    <n v="31518"/>
    <n v="31508"/>
    <n v="38.915604000000002"/>
    <n v="-76.983682999999999"/>
    <n v="38.905090000000001"/>
    <n v="-76.994100000000003"/>
    <x v="0"/>
    <x v="540"/>
    <n v="6730"/>
  </r>
  <r>
    <s v="F26940"/>
    <x v="0"/>
    <d v="2021-10-14T09:21:40"/>
    <d v="2021-10-14T09:43:30"/>
    <n v="31609"/>
    <n v="31508"/>
    <n v="38.878694000000003"/>
    <n v="-77.023054000000002"/>
    <n v="38.905090000000001"/>
    <n v="-76.994100000000003"/>
    <x v="1"/>
    <x v="296"/>
    <n v="6731"/>
  </r>
  <r>
    <s v="F26941"/>
    <x v="0"/>
    <d v="2021-10-22T10:34:57"/>
    <d v="2021-10-22T10:39:46"/>
    <n v="31524"/>
    <n v="31508"/>
    <n v="38.907443999999998"/>
    <n v="-76.986812999999998"/>
    <n v="38.905090000000001"/>
    <n v="-76.994100000000003"/>
    <x v="0"/>
    <x v="650"/>
    <n v="6732"/>
  </r>
  <r>
    <s v="F26942"/>
    <x v="0"/>
    <d v="2021-10-22T14:21:32"/>
    <d v="2021-10-22T14:27:09"/>
    <n v="31524"/>
    <n v="31508"/>
    <n v="38.907443999999998"/>
    <n v="-76.986812999999998"/>
    <n v="38.905090000000001"/>
    <n v="-76.994100000000003"/>
    <x v="0"/>
    <x v="231"/>
    <n v="6733"/>
  </r>
  <r>
    <s v="F26943"/>
    <x v="0"/>
    <d v="2021-10-19T09:43:40"/>
    <d v="2021-10-19T09:49:13"/>
    <n v="31524"/>
    <n v="31508"/>
    <n v="38.907443999999998"/>
    <n v="-76.986812999999998"/>
    <n v="38.905090000000001"/>
    <n v="-76.994100000000003"/>
    <x v="0"/>
    <x v="657"/>
    <n v="6734"/>
  </r>
  <r>
    <s v="F26944"/>
    <x v="0"/>
    <d v="2021-10-11T17:18:02"/>
    <d v="2021-10-11T17:23:18"/>
    <n v="31524"/>
    <n v="31508"/>
    <n v="38.907443999999998"/>
    <n v="-76.986812999999998"/>
    <n v="38.905090000000001"/>
    <n v="-76.994100000000003"/>
    <x v="0"/>
    <x v="293"/>
    <n v="6735"/>
  </r>
  <r>
    <s v="F26945"/>
    <x v="0"/>
    <d v="2021-10-11T08:52:02"/>
    <d v="2021-10-11T08:56:25"/>
    <n v="31524"/>
    <n v="31508"/>
    <n v="38.907443999999998"/>
    <n v="-76.986812999999998"/>
    <n v="38.905090000000001"/>
    <n v="-76.994100000000003"/>
    <x v="0"/>
    <x v="526"/>
    <n v="6736"/>
  </r>
  <r>
    <s v="F26946"/>
    <x v="0"/>
    <d v="2021-10-08T10:43:26"/>
    <d v="2021-10-08T10:47:18"/>
    <n v="31524"/>
    <n v="31508"/>
    <n v="38.907443999999998"/>
    <n v="-76.986812999999998"/>
    <n v="38.905090000000001"/>
    <n v="-76.994100000000003"/>
    <x v="0"/>
    <x v="437"/>
    <n v="6737"/>
  </r>
  <r>
    <s v="F26947"/>
    <x v="0"/>
    <d v="2021-10-15T15:12:36"/>
    <d v="2021-10-15T15:16:43"/>
    <n v="31524"/>
    <n v="31508"/>
    <n v="38.907443999999998"/>
    <n v="-76.986812999999998"/>
    <n v="38.905090000000001"/>
    <n v="-76.994100000000003"/>
    <x v="0"/>
    <x v="434"/>
    <n v="6738"/>
  </r>
  <r>
    <s v="F26948"/>
    <x v="0"/>
    <d v="2021-10-25T16:06:46"/>
    <d v="2021-10-25T16:12:13"/>
    <n v="31524"/>
    <n v="31508"/>
    <n v="38.907443999999998"/>
    <n v="-76.986812999999998"/>
    <n v="38.905090000000001"/>
    <n v="-76.994100000000003"/>
    <x v="0"/>
    <x v="365"/>
    <n v="6739"/>
  </r>
  <r>
    <s v="F26949"/>
    <x v="0"/>
    <d v="2021-10-06T12:37:09"/>
    <d v="2021-10-06T12:42:08"/>
    <n v="31524"/>
    <n v="31508"/>
    <n v="38.907443999999998"/>
    <n v="-76.986812999999998"/>
    <n v="38.905090000000001"/>
    <n v="-76.994100000000003"/>
    <x v="0"/>
    <x v="37"/>
    <n v="6740"/>
  </r>
  <r>
    <s v="F26950"/>
    <x v="0"/>
    <d v="2021-10-21T08:48:42"/>
    <d v="2021-10-21T08:54:19"/>
    <n v="31524"/>
    <n v="31508"/>
    <n v="38.907443999999998"/>
    <n v="-76.986812999999998"/>
    <n v="38.905090000000001"/>
    <n v="-76.994100000000003"/>
    <x v="0"/>
    <x v="416"/>
    <n v="6741"/>
  </r>
  <r>
    <s v="F26951"/>
    <x v="0"/>
    <d v="2021-10-12T12:50:59"/>
    <d v="2021-10-12T12:54:04"/>
    <n v="31524"/>
    <n v="31508"/>
    <n v="38.907443999999998"/>
    <n v="-76.986812999999998"/>
    <n v="38.905090000000001"/>
    <n v="-76.994100000000003"/>
    <x v="0"/>
    <x v="335"/>
    <n v="6742"/>
  </r>
  <r>
    <s v="F26952"/>
    <x v="0"/>
    <d v="2021-10-04T09:44:55"/>
    <d v="2021-10-04T09:49:40"/>
    <n v="31524"/>
    <n v="31508"/>
    <n v="38.907443999999998"/>
    <n v="-76.986812999999998"/>
    <n v="38.905090000000001"/>
    <n v="-76.994100000000003"/>
    <x v="0"/>
    <x v="249"/>
    <n v="6743"/>
  </r>
  <r>
    <s v="F26953"/>
    <x v="0"/>
    <d v="2021-10-20T12:48:52"/>
    <d v="2021-10-20T12:52:50"/>
    <n v="31524"/>
    <n v="31508"/>
    <n v="38.907443999999998"/>
    <n v="-76.986812999999998"/>
    <n v="38.905090000000001"/>
    <n v="-76.994100000000003"/>
    <x v="0"/>
    <x v="544"/>
    <n v="6744"/>
  </r>
  <r>
    <s v="F26954"/>
    <x v="0"/>
    <d v="2021-10-07T08:35:20"/>
    <d v="2021-10-07T08:38:54"/>
    <n v="31524"/>
    <n v="31508"/>
    <n v="38.907443999999998"/>
    <n v="-76.986812999999998"/>
    <n v="38.905090000000001"/>
    <n v="-76.994100000000003"/>
    <x v="0"/>
    <x v="262"/>
    <n v="6745"/>
  </r>
  <r>
    <s v="F26955"/>
    <x v="0"/>
    <d v="2021-10-07T16:43:25"/>
    <d v="2021-10-07T16:46:54"/>
    <n v="31524"/>
    <n v="31508"/>
    <n v="38.907443999999998"/>
    <n v="-76.986812999999998"/>
    <n v="38.905090000000001"/>
    <n v="-76.994100000000003"/>
    <x v="0"/>
    <x v="275"/>
    <n v="6746"/>
  </r>
  <r>
    <s v="F26956"/>
    <x v="0"/>
    <d v="2021-10-18T08:52:22"/>
    <d v="2021-10-18T08:56:48"/>
    <n v="31524"/>
    <n v="31508"/>
    <n v="38.907443999999998"/>
    <n v="-76.986812999999998"/>
    <n v="38.905090000000001"/>
    <n v="-76.994100000000003"/>
    <x v="0"/>
    <x v="541"/>
    <n v="6747"/>
  </r>
  <r>
    <s v="F26957"/>
    <x v="0"/>
    <d v="2021-10-13T10:21:37"/>
    <d v="2021-10-13T10:27:08"/>
    <n v="31524"/>
    <n v="31508"/>
    <n v="38.907443999999998"/>
    <n v="-76.986812999999998"/>
    <n v="38.905090000000001"/>
    <n v="-76.994100000000003"/>
    <x v="0"/>
    <x v="223"/>
    <n v="6748"/>
  </r>
  <r>
    <s v="F26958"/>
    <x v="0"/>
    <d v="2021-10-14T09:11:30"/>
    <d v="2021-10-14T09:15:07"/>
    <n v="31524"/>
    <n v="31508"/>
    <n v="38.907443999999998"/>
    <n v="-76.986812999999998"/>
    <n v="38.905090000000001"/>
    <n v="-76.994100000000003"/>
    <x v="0"/>
    <x v="350"/>
    <n v="6749"/>
  </r>
  <r>
    <s v="F26959"/>
    <x v="0"/>
    <d v="2021-10-17T11:24:06"/>
    <d v="2021-10-17T11:27:49"/>
    <n v="31524"/>
    <n v="31508"/>
    <n v="38.907443999999998"/>
    <n v="-76.986812999999998"/>
    <n v="38.905090000000001"/>
    <n v="-76.994100000000003"/>
    <x v="0"/>
    <x v="250"/>
    <n v="6750"/>
  </r>
  <r>
    <s v="F26960"/>
    <x v="1"/>
    <d v="2021-10-18T13:01:30"/>
    <d v="2021-10-18T13:07:17"/>
    <n v="31524"/>
    <n v="31508"/>
    <n v="38.907429"/>
    <n v="-76.986862000000002"/>
    <n v="38.905095000000003"/>
    <n v="-76.994386000000006"/>
    <x v="0"/>
    <x v="513"/>
    <n v="6751"/>
  </r>
  <r>
    <s v="F26961"/>
    <x v="0"/>
    <d v="2021-10-15T13:35:54"/>
    <d v="2021-10-15T13:42:29"/>
    <n v="31524"/>
    <n v="31508"/>
    <n v="38.907443999999998"/>
    <n v="-76.986812999999998"/>
    <n v="38.905090000000001"/>
    <n v="-76.994100000000003"/>
    <x v="0"/>
    <x v="636"/>
    <n v="6752"/>
  </r>
  <r>
    <s v="F26962"/>
    <x v="0"/>
    <d v="2021-10-12T10:20:34"/>
    <d v="2021-10-12T10:25:03"/>
    <n v="31524"/>
    <n v="31508"/>
    <n v="38.907443999999998"/>
    <n v="-76.986812999999998"/>
    <n v="38.905090000000001"/>
    <n v="-76.994100000000003"/>
    <x v="0"/>
    <x v="134"/>
    <n v="6753"/>
  </r>
  <r>
    <s v="F26963"/>
    <x v="0"/>
    <d v="2021-10-11T12:40:37"/>
    <d v="2021-10-11T12:44:03"/>
    <n v="31524"/>
    <n v="31508"/>
    <n v="38.907443999999998"/>
    <n v="-76.986812999999998"/>
    <n v="38.905090000000001"/>
    <n v="-76.994100000000003"/>
    <x v="0"/>
    <x v="616"/>
    <n v="6754"/>
  </r>
  <r>
    <s v="F26964"/>
    <x v="0"/>
    <d v="2021-10-19T12:33:16"/>
    <d v="2021-10-19T12:37:51"/>
    <n v="31524"/>
    <n v="31508"/>
    <n v="38.907443999999998"/>
    <n v="-76.986812999999998"/>
    <n v="38.905090000000001"/>
    <n v="-76.994100000000003"/>
    <x v="0"/>
    <x v="26"/>
    <n v="6755"/>
  </r>
  <r>
    <s v="F26965"/>
    <x v="1"/>
    <d v="2021-10-15T18:05:08"/>
    <d v="2021-10-15T18:10:14"/>
    <n v="31530"/>
    <n v="31508"/>
    <n v="38.911202000000003"/>
    <n v="-76.985684000000006"/>
    <n v="38.905096999999998"/>
    <n v="-76.994386000000006"/>
    <x v="0"/>
    <x v="410"/>
    <n v="6756"/>
  </r>
  <r>
    <s v="F26966"/>
    <x v="0"/>
    <d v="2021-10-30T21:53:31"/>
    <d v="2021-10-30T22:03:06"/>
    <n v="31530"/>
    <n v="31508"/>
    <n v="38.910992999999998"/>
    <n v="-76.985854000000003"/>
    <n v="38.905090000000001"/>
    <n v="-76.994100000000003"/>
    <x v="0"/>
    <x v="253"/>
    <n v="6757"/>
  </r>
  <r>
    <s v="F26967"/>
    <x v="0"/>
    <d v="2021-10-30T21:52:24"/>
    <d v="2021-10-30T22:03:09"/>
    <n v="31530"/>
    <n v="31508"/>
    <n v="38.910992999999998"/>
    <n v="-76.985854000000003"/>
    <n v="38.905090000000001"/>
    <n v="-76.994100000000003"/>
    <x v="0"/>
    <x v="559"/>
    <n v="6758"/>
  </r>
  <r>
    <s v="F26968"/>
    <x v="0"/>
    <d v="2021-10-30T21:52:51"/>
    <d v="2021-10-31T13:17:19"/>
    <n v="31530"/>
    <n v="31508"/>
    <n v="38.910992999999998"/>
    <n v="-76.985854000000003"/>
    <n v="38.905090000000001"/>
    <n v="-76.994100000000003"/>
    <x v="0"/>
    <x v="7"/>
    <n v="6759"/>
  </r>
  <r>
    <s v="F26969"/>
    <x v="0"/>
    <d v="2021-10-28T22:36:23"/>
    <d v="2021-10-28T22:43:31"/>
    <n v="31530"/>
    <n v="31508"/>
    <n v="38.910992999999998"/>
    <n v="-76.985854000000003"/>
    <n v="38.905090000000001"/>
    <n v="-76.994100000000003"/>
    <x v="0"/>
    <x v="408"/>
    <n v="6760"/>
  </r>
  <r>
    <s v="F26970"/>
    <x v="0"/>
    <d v="2021-10-28T22:36:34"/>
    <d v="2021-10-28T22:44:06"/>
    <n v="31530"/>
    <n v="31508"/>
    <n v="38.910992999999998"/>
    <n v="-76.985854000000003"/>
    <n v="38.905090000000001"/>
    <n v="-76.994100000000003"/>
    <x v="0"/>
    <x v="554"/>
    <n v="6761"/>
  </r>
  <r>
    <s v="F26971"/>
    <x v="0"/>
    <d v="2021-10-03T19:37:23"/>
    <d v="2021-10-03T19:37:37"/>
    <n v="31508"/>
    <n v="31508"/>
    <n v="38.905090000000001"/>
    <n v="-76.994100000000003"/>
    <n v="38.905090000000001"/>
    <n v="-76.994100000000003"/>
    <x v="1"/>
    <x v="468"/>
    <n v="6762"/>
  </r>
  <r>
    <s v="F26972"/>
    <x v="0"/>
    <d v="2021-10-03T17:43:15"/>
    <d v="2021-10-03T17:45:17"/>
    <n v="31508"/>
    <n v="31508"/>
    <n v="38.905090000000001"/>
    <n v="-76.994100000000003"/>
    <n v="38.905090000000001"/>
    <n v="-76.994100000000003"/>
    <x v="1"/>
    <x v="525"/>
    <n v="6763"/>
  </r>
  <r>
    <s v="F26973"/>
    <x v="0"/>
    <d v="2021-10-01T21:32:14"/>
    <d v="2021-10-01T21:56:18"/>
    <n v="31508"/>
    <n v="31508"/>
    <n v="38.905090000000001"/>
    <n v="-76.994100000000003"/>
    <n v="38.905090000000001"/>
    <n v="-76.994100000000003"/>
    <x v="1"/>
    <x v="223"/>
    <n v="6764"/>
  </r>
  <r>
    <s v="F26974"/>
    <x v="0"/>
    <d v="2021-10-22T13:28:22"/>
    <d v="2021-10-22T14:22:16"/>
    <n v="31508"/>
    <n v="31508"/>
    <n v="38.905090000000001"/>
    <n v="-76.994100000000003"/>
    <n v="38.905090000000001"/>
    <n v="-76.994100000000003"/>
    <x v="1"/>
    <x v="635"/>
    <n v="6765"/>
  </r>
  <r>
    <s v="F26975"/>
    <x v="0"/>
    <d v="2021-10-15T13:44:50"/>
    <d v="2021-10-15T14:05:26"/>
    <n v="31508"/>
    <n v="31508"/>
    <n v="38.905090000000001"/>
    <n v="-76.994100000000003"/>
    <n v="38.905090000000001"/>
    <n v="-76.994100000000003"/>
    <x v="1"/>
    <x v="619"/>
    <n v="6766"/>
  </r>
  <r>
    <s v="F26976"/>
    <x v="0"/>
    <d v="2021-10-16T18:52:46"/>
    <d v="2021-10-16T19:15:54"/>
    <n v="31508"/>
    <n v="31508"/>
    <n v="38.905090000000001"/>
    <n v="-76.994100000000003"/>
    <n v="38.905090000000001"/>
    <n v="-76.994100000000003"/>
    <x v="1"/>
    <x v="162"/>
    <n v="6767"/>
  </r>
  <r>
    <s v="F26977"/>
    <x v="0"/>
    <d v="2021-10-22T15:05:13"/>
    <d v="2021-10-22T15:52:02"/>
    <n v="31508"/>
    <n v="31508"/>
    <n v="38.905090000000001"/>
    <n v="-76.994100000000003"/>
    <n v="38.905090000000001"/>
    <n v="-76.994100000000003"/>
    <x v="1"/>
    <x v="272"/>
    <n v="6768"/>
  </r>
  <r>
    <s v="F26978"/>
    <x v="0"/>
    <d v="2021-10-02T19:59:23"/>
    <d v="2021-10-02T20:02:36"/>
    <n v="31508"/>
    <n v="31508"/>
    <n v="38.905090000000001"/>
    <n v="-76.994100000000003"/>
    <n v="38.905090000000001"/>
    <n v="-76.994100000000003"/>
    <x v="1"/>
    <x v="590"/>
    <n v="6769"/>
  </r>
  <r>
    <s v="F26979"/>
    <x v="0"/>
    <d v="2021-10-04T20:10:25"/>
    <d v="2021-10-04T20:52:58"/>
    <n v="31508"/>
    <n v="31508"/>
    <n v="38.905090000000001"/>
    <n v="-76.994100000000003"/>
    <n v="38.905090000000001"/>
    <n v="-76.994100000000003"/>
    <x v="1"/>
    <x v="180"/>
    <n v="6770"/>
  </r>
  <r>
    <s v="F26980"/>
    <x v="0"/>
    <d v="2021-10-08T13:29:15"/>
    <d v="2021-10-08T14:22:18"/>
    <n v="31508"/>
    <n v="31508"/>
    <n v="38.905090000000001"/>
    <n v="-76.994100000000003"/>
    <n v="38.905090000000001"/>
    <n v="-76.994100000000003"/>
    <x v="1"/>
    <x v="562"/>
    <n v="6771"/>
  </r>
  <r>
    <s v="F26981"/>
    <x v="0"/>
    <d v="2021-10-28T22:00:57"/>
    <d v="2021-10-28T22:04:58"/>
    <n v="31508"/>
    <n v="31508"/>
    <n v="38.905090000000001"/>
    <n v="-76.994100000000003"/>
    <n v="38.905090000000001"/>
    <n v="-76.994100000000003"/>
    <x v="0"/>
    <x v="348"/>
    <n v="6772"/>
  </r>
  <r>
    <s v="F26982"/>
    <x v="0"/>
    <d v="2021-10-15T13:41:27"/>
    <d v="2021-10-15T14:26:18"/>
    <n v="31508"/>
    <n v="31508"/>
    <n v="38.905090000000001"/>
    <n v="-76.994100000000003"/>
    <n v="38.905090000000001"/>
    <n v="-76.994100000000003"/>
    <x v="1"/>
    <x v="360"/>
    <n v="6773"/>
  </r>
  <r>
    <s v="F26983"/>
    <x v="0"/>
    <d v="2021-10-22T13:29:40"/>
    <d v="2021-10-22T14:20:32"/>
    <n v="31508"/>
    <n v="31508"/>
    <n v="38.905090000000001"/>
    <n v="-76.994100000000003"/>
    <n v="38.905090000000001"/>
    <n v="-76.994100000000003"/>
    <x v="1"/>
    <x v="276"/>
    <n v="6774"/>
  </r>
  <r>
    <s v="F26984"/>
    <x v="0"/>
    <d v="2021-10-03T20:20:35"/>
    <d v="2021-10-03T20:59:38"/>
    <n v="31508"/>
    <n v="31508"/>
    <n v="38.905090000000001"/>
    <n v="-76.994100000000003"/>
    <n v="38.905090000000001"/>
    <n v="-76.994100000000003"/>
    <x v="1"/>
    <x v="528"/>
    <n v="6775"/>
  </r>
  <r>
    <s v="F26985"/>
    <x v="2"/>
    <d v="2021-10-21T11:09:07"/>
    <d v="2021-10-21T11:45:27"/>
    <n v="31508"/>
    <n v="31508"/>
    <n v="38.905090000000001"/>
    <n v="-76.994100000000003"/>
    <n v="38.905090000000001"/>
    <n v="-76.994100000000003"/>
    <x v="1"/>
    <x v="426"/>
    <n v="6776"/>
  </r>
  <r>
    <s v="F26986"/>
    <x v="0"/>
    <d v="2021-10-17T17:59:26"/>
    <d v="2021-10-17T18:22:07"/>
    <n v="31508"/>
    <n v="31508"/>
    <n v="38.905090000000001"/>
    <n v="-76.994100000000003"/>
    <n v="38.905090000000001"/>
    <n v="-76.994100000000003"/>
    <x v="1"/>
    <x v="62"/>
    <n v="6777"/>
  </r>
  <r>
    <s v="F26987"/>
    <x v="0"/>
    <d v="2021-10-26T20:29:40"/>
    <d v="2021-10-26T20:30:28"/>
    <n v="31508"/>
    <n v="31508"/>
    <n v="38.905090000000001"/>
    <n v="-76.994100000000003"/>
    <n v="38.905090000000001"/>
    <n v="-76.994100000000003"/>
    <x v="0"/>
    <x v="85"/>
    <n v="6778"/>
  </r>
  <r>
    <s v="F26988"/>
    <x v="2"/>
    <d v="2021-10-21T11:09:01"/>
    <d v="2021-10-21T11:45:09"/>
    <n v="31508"/>
    <n v="31508"/>
    <n v="38.905090000000001"/>
    <n v="-76.994100000000003"/>
    <n v="38.905090000000001"/>
    <n v="-76.994100000000003"/>
    <x v="1"/>
    <x v="309"/>
    <n v="6779"/>
  </r>
  <r>
    <s v="F26989"/>
    <x v="0"/>
    <d v="2021-10-16T18:51:27"/>
    <d v="2021-10-16T19:14:45"/>
    <n v="31508"/>
    <n v="31508"/>
    <n v="38.905090000000001"/>
    <n v="-76.994100000000003"/>
    <n v="38.905090000000001"/>
    <n v="-76.994100000000003"/>
    <x v="1"/>
    <x v="537"/>
    <n v="6780"/>
  </r>
  <r>
    <s v="F26990"/>
    <x v="0"/>
    <d v="2021-10-03T13:03:56"/>
    <d v="2021-10-03T13:24:18"/>
    <n v="31508"/>
    <n v="31508"/>
    <n v="38.905090000000001"/>
    <n v="-76.994100000000003"/>
    <n v="38.905090000000001"/>
    <n v="-76.994100000000003"/>
    <x v="1"/>
    <x v="400"/>
    <n v="6781"/>
  </r>
  <r>
    <s v="F26991"/>
    <x v="0"/>
    <d v="2021-10-11T21:45:54"/>
    <d v="2021-10-11T21:53:01"/>
    <n v="31617"/>
    <n v="31508"/>
    <n v="38.900413"/>
    <n v="-76.982872"/>
    <n v="38.905090000000001"/>
    <n v="-76.994100000000003"/>
    <x v="0"/>
    <x v="142"/>
    <n v="6782"/>
  </r>
  <r>
    <s v="F26992"/>
    <x v="0"/>
    <d v="2021-10-11T21:45:37"/>
    <d v="2021-10-11T21:53:02"/>
    <n v="31617"/>
    <n v="31508"/>
    <n v="38.900413"/>
    <n v="-76.982872"/>
    <n v="38.905090000000001"/>
    <n v="-76.994100000000003"/>
    <x v="0"/>
    <x v="318"/>
    <n v="6783"/>
  </r>
  <r>
    <s v="F26993"/>
    <x v="0"/>
    <d v="2021-10-08T18:15:50"/>
    <d v="2021-10-08T18:26:53"/>
    <n v="31617"/>
    <n v="31508"/>
    <n v="38.900413"/>
    <n v="-76.982872"/>
    <n v="38.905090000000001"/>
    <n v="-76.994100000000003"/>
    <x v="1"/>
    <x v="455"/>
    <n v="6784"/>
  </r>
  <r>
    <s v="F26994"/>
    <x v="0"/>
    <d v="2021-10-28T13:07:04"/>
    <d v="2021-10-28T13:13:21"/>
    <n v="31617"/>
    <n v="31508"/>
    <n v="38.900413"/>
    <n v="-76.982872"/>
    <n v="38.905090000000001"/>
    <n v="-76.994100000000003"/>
    <x v="1"/>
    <x v="46"/>
    <n v="6785"/>
  </r>
  <r>
    <s v="F26995"/>
    <x v="0"/>
    <d v="2021-10-17T15:23:16"/>
    <d v="2021-10-17T15:32:04"/>
    <n v="31656"/>
    <n v="31508"/>
    <n v="38.901935000000002"/>
    <n v="-76.978627000000003"/>
    <n v="38.905090000000001"/>
    <n v="-76.994100000000003"/>
    <x v="0"/>
    <x v="205"/>
    <n v="6786"/>
  </r>
  <r>
    <s v="F26996"/>
    <x v="0"/>
    <d v="2021-10-17T15:23:26"/>
    <d v="2021-10-17T15:32:56"/>
    <n v="31656"/>
    <n v="31508"/>
    <n v="38.901935000000002"/>
    <n v="-76.978627000000003"/>
    <n v="38.905090000000001"/>
    <n v="-76.994100000000003"/>
    <x v="0"/>
    <x v="365"/>
    <n v="6787"/>
  </r>
  <r>
    <s v="F26997"/>
    <x v="0"/>
    <d v="2021-10-07T08:07:20"/>
    <d v="2021-10-07T08:15:42"/>
    <n v="31656"/>
    <n v="31508"/>
    <n v="38.901935000000002"/>
    <n v="-76.978627000000003"/>
    <n v="38.905090000000001"/>
    <n v="-76.994100000000003"/>
    <x v="0"/>
    <x v="503"/>
    <n v="6788"/>
  </r>
  <r>
    <s v="F26998"/>
    <x v="0"/>
    <d v="2021-10-28T12:15:19"/>
    <d v="2021-10-28T12:23:13"/>
    <n v="31656"/>
    <n v="31508"/>
    <n v="38.901935000000002"/>
    <n v="-76.978627000000003"/>
    <n v="38.905090000000001"/>
    <n v="-76.994100000000003"/>
    <x v="0"/>
    <x v="323"/>
    <n v="6789"/>
  </r>
  <r>
    <s v="F26999"/>
    <x v="0"/>
    <d v="2021-10-14T13:24:04"/>
    <d v="2021-10-14T13:31:45"/>
    <n v="31656"/>
    <n v="31508"/>
    <n v="38.901935000000002"/>
    <n v="-76.978627000000003"/>
    <n v="38.905090000000001"/>
    <n v="-76.994100000000003"/>
    <x v="1"/>
    <x v="584"/>
    <n v="6790"/>
  </r>
  <r>
    <s v="F27000"/>
    <x v="1"/>
    <d v="2021-10-19T09:30:59"/>
    <d v="2021-10-19T09:40:18"/>
    <n v="31271"/>
    <n v="31508"/>
    <n v="38.892268999999999"/>
    <n v="-77.013857000000002"/>
    <n v="38.905056000000002"/>
    <n v="-76.994477000000003"/>
    <x v="1"/>
    <x v="310"/>
    <n v="6791"/>
  </r>
  <r>
    <s v="F27001"/>
    <x v="0"/>
    <d v="2021-10-05T14:16:15"/>
    <d v="2021-10-05T14:31:17"/>
    <n v="32049"/>
    <n v="32082"/>
    <n v="38.986742999999997"/>
    <n v="-77.000034999999997"/>
    <n v="39.000480000000003"/>
    <n v="-77.000770000000003"/>
    <x v="0"/>
    <x v="262"/>
    <n v="6792"/>
  </r>
  <r>
    <s v="F27002"/>
    <x v="1"/>
    <d v="2021-10-30T15:05:00"/>
    <d v="2021-10-30T15:20:56"/>
    <n v="32043"/>
    <n v="32082"/>
    <n v="38.997480000000003"/>
    <n v="-77.023938000000001"/>
    <n v="39.000396000000002"/>
    <n v="-77.000848000000005"/>
    <x v="0"/>
    <x v="345"/>
    <n v="6793"/>
  </r>
  <r>
    <s v="F27003"/>
    <x v="0"/>
    <d v="2021-10-31T14:49:32"/>
    <d v="2021-10-31T15:11:23"/>
    <n v="32043"/>
    <n v="32082"/>
    <n v="38.997444999999999"/>
    <n v="-77.023893999999999"/>
    <n v="39.000480000000003"/>
    <n v="-77.000770000000003"/>
    <x v="0"/>
    <x v="273"/>
    <n v="6794"/>
  </r>
  <r>
    <s v="F27004"/>
    <x v="0"/>
    <d v="2021-10-28T15:24:50"/>
    <d v="2021-10-28T15:44:35"/>
    <n v="32022"/>
    <n v="32082"/>
    <n v="39.025387000000002"/>
    <n v="-77.044562999999997"/>
    <n v="39.000480000000003"/>
    <n v="-77.000770000000003"/>
    <x v="0"/>
    <x v="471"/>
    <n v="6795"/>
  </r>
  <r>
    <s v="F27005"/>
    <x v="0"/>
    <d v="2021-10-13T12:44:29"/>
    <d v="2021-10-13T13:07:58"/>
    <n v="32022"/>
    <n v="32082"/>
    <n v="39.025387000000002"/>
    <n v="-77.044562999999997"/>
    <n v="39.000480000000003"/>
    <n v="-77.000770000000003"/>
    <x v="0"/>
    <x v="500"/>
    <n v="6796"/>
  </r>
  <r>
    <s v="F27006"/>
    <x v="0"/>
    <d v="2021-10-28T18:37:38"/>
    <d v="2021-10-28T18:55:11"/>
    <n v="32036"/>
    <n v="32082"/>
    <n v="38.997033000000002"/>
    <n v="-77.025608000000005"/>
    <n v="39.000480000000003"/>
    <n v="-77.000770000000003"/>
    <x v="0"/>
    <x v="519"/>
    <n v="6797"/>
  </r>
  <r>
    <s v="F27007"/>
    <x v="1"/>
    <d v="2021-10-11T16:55:40"/>
    <d v="2021-10-11T17:26:23"/>
    <n v="32054"/>
    <n v="32082"/>
    <n v="38.999659000000001"/>
    <n v="-77.051188999999994"/>
    <n v="39.000439999999998"/>
    <n v="-77.000845999999996"/>
    <x v="0"/>
    <x v="150"/>
    <n v="6798"/>
  </r>
  <r>
    <s v="F27008"/>
    <x v="1"/>
    <d v="2021-10-24T22:03:28"/>
    <d v="2021-10-24T22:16:40"/>
    <n v="32035"/>
    <n v="32082"/>
    <n v="38.999423"/>
    <n v="-77.031565000000001"/>
    <n v="39.000500000000002"/>
    <n v="-77.000876000000005"/>
    <x v="1"/>
    <x v="34"/>
    <n v="6799"/>
  </r>
  <r>
    <s v="F27009"/>
    <x v="1"/>
    <d v="2021-10-18T22:29:12"/>
    <d v="2021-10-18T22:43:21"/>
    <n v="32035"/>
    <n v="32082"/>
    <n v="38.999389999999998"/>
    <n v="-77.031566999999995"/>
    <n v="39.000453999999998"/>
    <n v="-77.000805"/>
    <x v="1"/>
    <x v="606"/>
    <n v="6800"/>
  </r>
  <r>
    <s v="F27010"/>
    <x v="1"/>
    <d v="2021-10-10T22:31:54"/>
    <d v="2021-10-10T22:45:58"/>
    <n v="32035"/>
    <n v="32082"/>
    <n v="38.999395999999997"/>
    <n v="-77.031569000000005"/>
    <n v="39.000458999999999"/>
    <n v="-77.000884999999997"/>
    <x v="1"/>
    <x v="388"/>
    <n v="6801"/>
  </r>
  <r>
    <s v="F27011"/>
    <x v="1"/>
    <d v="2021-10-20T22:33:28"/>
    <d v="2021-10-20T22:45:59"/>
    <n v="32035"/>
    <n v="32082"/>
    <n v="38.999397000000002"/>
    <n v="-77.031542000000002"/>
    <n v="39.000484"/>
    <n v="-77.000797000000006"/>
    <x v="1"/>
    <x v="506"/>
    <n v="6802"/>
  </r>
  <r>
    <s v="F27012"/>
    <x v="1"/>
    <d v="2021-10-20T17:57:29"/>
    <d v="2021-10-20T18:05:11"/>
    <n v="32061"/>
    <n v="32082"/>
    <n v="38.988097000000003"/>
    <n v="-76.988409000000004"/>
    <n v="39.000442"/>
    <n v="-77.000787000000003"/>
    <x v="0"/>
    <x v="149"/>
    <n v="6803"/>
  </r>
  <r>
    <s v="F27013"/>
    <x v="1"/>
    <d v="2021-10-06T17:47:03"/>
    <d v="2021-10-06T17:57:07"/>
    <n v="32061"/>
    <n v="32082"/>
    <n v="38.988109000000001"/>
    <n v="-76.988408000000007"/>
    <n v="39.000413999999999"/>
    <n v="-77.000765000000001"/>
    <x v="0"/>
    <x v="609"/>
    <n v="6804"/>
  </r>
  <r>
    <s v="F27014"/>
    <x v="0"/>
    <d v="2021-10-17T11:48:21"/>
    <d v="2021-10-17T11:58:18"/>
    <n v="32061"/>
    <n v="32082"/>
    <n v="38.988101"/>
    <n v="-76.988422"/>
    <n v="39.000480000000003"/>
    <n v="-77.000770000000003"/>
    <x v="0"/>
    <x v="418"/>
    <n v="6805"/>
  </r>
  <r>
    <s v="F27015"/>
    <x v="1"/>
    <d v="2021-10-17T22:21:42"/>
    <d v="2021-10-17T22:40:14"/>
    <n v="32019"/>
    <n v="32082"/>
    <n v="38.990377000000002"/>
    <n v="-77.029490999999993"/>
    <n v="39.000504999999997"/>
    <n v="-77.000885999999994"/>
    <x v="1"/>
    <x v="83"/>
    <n v="6806"/>
  </r>
  <r>
    <s v="F27016"/>
    <x v="2"/>
    <d v="2021-10-12T11:50:34"/>
    <d v="2021-10-12T13:21:29"/>
    <n v="32082"/>
    <n v="32082"/>
    <n v="39.000480000000003"/>
    <n v="-77.000770000000003"/>
    <n v="39.000480000000003"/>
    <n v="-77.000770000000003"/>
    <x v="1"/>
    <x v="14"/>
    <n v="6807"/>
  </r>
  <r>
    <s v="F27017"/>
    <x v="0"/>
    <d v="2021-10-03T18:27:55"/>
    <d v="2021-10-03T19:12:41"/>
    <n v="32082"/>
    <n v="32082"/>
    <n v="39.000480000000003"/>
    <n v="-77.000770000000003"/>
    <n v="39.000480000000003"/>
    <n v="-77.000770000000003"/>
    <x v="1"/>
    <x v="133"/>
    <n v="6808"/>
  </r>
  <r>
    <s v="F27018"/>
    <x v="1"/>
    <d v="2021-10-22T06:24:25"/>
    <d v="2021-10-22T07:20:59"/>
    <n v="32082"/>
    <n v="32082"/>
    <n v="39.000453999999998"/>
    <n v="-77.000812999999994"/>
    <n v="39.000464999999998"/>
    <n v="-77.000831000000005"/>
    <x v="1"/>
    <x v="527"/>
    <n v="6809"/>
  </r>
  <r>
    <s v="F27019"/>
    <x v="0"/>
    <d v="2021-10-04T18:58:32"/>
    <d v="2021-10-04T19:57:43"/>
    <n v="32082"/>
    <n v="32082"/>
    <n v="39.000480000000003"/>
    <n v="-77.000770000000003"/>
    <n v="39.000480000000003"/>
    <n v="-77.000770000000003"/>
    <x v="1"/>
    <x v="296"/>
    <n v="6810"/>
  </r>
  <r>
    <s v="F27020"/>
    <x v="1"/>
    <d v="2021-10-09T14:02:29"/>
    <d v="2021-10-09T14:03:57"/>
    <n v="32082"/>
    <n v="32082"/>
    <n v="39.000461999999999"/>
    <n v="-77.000766999999996"/>
    <n v="39.000411"/>
    <n v="-77.000823999999994"/>
    <x v="1"/>
    <x v="102"/>
    <n v="6811"/>
  </r>
  <r>
    <s v="F27021"/>
    <x v="0"/>
    <d v="2021-10-06T15:53:05"/>
    <d v="2021-10-06T16:24:30"/>
    <n v="32082"/>
    <n v="32082"/>
    <n v="39.000480000000003"/>
    <n v="-77.000770000000003"/>
    <n v="39.000480000000003"/>
    <n v="-77.000770000000003"/>
    <x v="1"/>
    <x v="400"/>
    <n v="6812"/>
  </r>
  <r>
    <s v="F27022"/>
    <x v="0"/>
    <d v="2021-10-12T16:33:34"/>
    <d v="2021-10-12T17:02:14"/>
    <n v="32082"/>
    <n v="32082"/>
    <n v="39.000480000000003"/>
    <n v="-77.000770000000003"/>
    <n v="39.000480000000003"/>
    <n v="-77.000770000000003"/>
    <x v="1"/>
    <x v="580"/>
    <n v="6813"/>
  </r>
  <r>
    <s v="F27023"/>
    <x v="0"/>
    <d v="2021-10-21T09:55:49"/>
    <d v="2021-10-21T10:53:33"/>
    <n v="32082"/>
    <n v="32082"/>
    <n v="39.000480000000003"/>
    <n v="-77.000770000000003"/>
    <n v="39.000480000000003"/>
    <n v="-77.000770000000003"/>
    <x v="1"/>
    <x v="636"/>
    <n v="6814"/>
  </r>
  <r>
    <s v="F27024"/>
    <x v="0"/>
    <d v="2021-10-31T16:54:27"/>
    <d v="2021-10-31T17:29:25"/>
    <n v="32082"/>
    <n v="32082"/>
    <n v="39.000480000000003"/>
    <n v="-77.000770000000003"/>
    <n v="39.000480000000003"/>
    <n v="-77.000770000000003"/>
    <x v="0"/>
    <x v="288"/>
    <n v="6815"/>
  </r>
  <r>
    <s v="F27025"/>
    <x v="2"/>
    <d v="2021-10-03T18:36:54"/>
    <d v="2021-10-03T19:12:50"/>
    <n v="32082"/>
    <n v="32082"/>
    <n v="39.000480000000003"/>
    <n v="-77.000770000000003"/>
    <n v="39.000480000000003"/>
    <n v="-77.000770000000003"/>
    <x v="1"/>
    <x v="37"/>
    <n v="6816"/>
  </r>
  <r>
    <s v="F27026"/>
    <x v="1"/>
    <d v="2021-10-09T06:19:02"/>
    <d v="2021-10-09T06:50:28"/>
    <n v="32082"/>
    <n v="32082"/>
    <n v="39.000501999999997"/>
    <n v="-77.000808000000006"/>
    <n v="39.000455000000002"/>
    <n v="-77.000821000000002"/>
    <x v="0"/>
    <x v="150"/>
    <n v="6817"/>
  </r>
  <r>
    <s v="F27027"/>
    <x v="1"/>
    <d v="2021-10-27T17:04:11"/>
    <d v="2021-10-27T17:14:43"/>
    <n v="32082"/>
    <n v="32082"/>
    <n v="39.000495999999998"/>
    <n v="-77.000794999999997"/>
    <n v="39.000445999999997"/>
    <n v="-77.000805"/>
    <x v="0"/>
    <x v="39"/>
    <n v="6818"/>
  </r>
  <r>
    <s v="F27028"/>
    <x v="1"/>
    <d v="2021-10-15T09:15:15"/>
    <d v="2021-10-15T10:03:40"/>
    <n v="31508"/>
    <n v="32082"/>
    <n v="38.905107999999998"/>
    <n v="-76.994364000000004"/>
    <n v="39.000419999999998"/>
    <n v="-77.000860000000003"/>
    <x v="0"/>
    <x v="454"/>
    <n v="6819"/>
  </r>
  <r>
    <s v="F27029"/>
    <x v="1"/>
    <d v="2021-10-06T12:46:06"/>
    <d v="2021-10-06T13:41:59"/>
    <n v="31508"/>
    <n v="32082"/>
    <n v="38.904971000000003"/>
    <n v="-76.994418999999994"/>
    <n v="39.000413999999999"/>
    <n v="-77.000814000000005"/>
    <x v="0"/>
    <x v="648"/>
    <n v="6820"/>
  </r>
  <r>
    <s v="F27030"/>
    <x v="0"/>
    <d v="2021-10-03T18:35:05"/>
    <d v="2021-10-03T18:54:15"/>
    <n v="32606"/>
    <n v="31036"/>
    <n v="38.878084999999999"/>
    <n v="-77.153953000000001"/>
    <n v="38.878869999999999"/>
    <n v="-77.120699999999999"/>
    <x v="0"/>
    <x v="383"/>
    <n v="6821"/>
  </r>
  <r>
    <s v="F27031"/>
    <x v="1"/>
    <d v="2021-10-12T09:28:21"/>
    <d v="2021-10-12T09:53:34"/>
    <n v="31239"/>
    <n v="31036"/>
    <n v="38.905960999999998"/>
    <n v="-77.039981999999995"/>
    <n v="38.878861999999998"/>
    <n v="-77.120617999999993"/>
    <x v="0"/>
    <x v="114"/>
    <n v="6822"/>
  </r>
  <r>
    <s v="F27032"/>
    <x v="0"/>
    <d v="2021-10-20T12:54:26"/>
    <d v="2021-10-20T13:08:38"/>
    <n v="31021"/>
    <n v="31036"/>
    <n v="38.888100000000001"/>
    <n v="-77.09308"/>
    <n v="38.878869999999999"/>
    <n v="-77.120699999999999"/>
    <x v="0"/>
    <x v="48"/>
    <n v="6823"/>
  </r>
  <r>
    <s v="F27033"/>
    <x v="0"/>
    <d v="2021-10-21T15:19:00"/>
    <d v="2021-10-21T15:30:14"/>
    <n v="31021"/>
    <n v="31036"/>
    <n v="38.888100000000001"/>
    <n v="-77.09308"/>
    <n v="38.878869999999999"/>
    <n v="-77.120699999999999"/>
    <x v="0"/>
    <x v="433"/>
    <n v="6824"/>
  </r>
  <r>
    <s v="F27034"/>
    <x v="0"/>
    <d v="2021-10-20T18:58:16"/>
    <d v="2021-10-20T19:08:20"/>
    <n v="31021"/>
    <n v="31036"/>
    <n v="38.888100000000001"/>
    <n v="-77.09308"/>
    <n v="38.878869999999999"/>
    <n v="-77.120699999999999"/>
    <x v="0"/>
    <x v="93"/>
    <n v="6825"/>
  </r>
  <r>
    <s v="F27035"/>
    <x v="0"/>
    <d v="2021-10-08T17:01:29"/>
    <d v="2021-10-08T17:14:02"/>
    <n v="31021"/>
    <n v="31036"/>
    <n v="38.888100000000001"/>
    <n v="-77.09308"/>
    <n v="38.878869999999999"/>
    <n v="-77.120699999999999"/>
    <x v="0"/>
    <x v="114"/>
    <n v="6826"/>
  </r>
  <r>
    <s v="F27036"/>
    <x v="0"/>
    <d v="2021-10-22T14:44:36"/>
    <d v="2021-10-22T14:56:45"/>
    <n v="31021"/>
    <n v="31036"/>
    <n v="38.888100000000001"/>
    <n v="-77.09308"/>
    <n v="38.878869999999999"/>
    <n v="-77.120699999999999"/>
    <x v="0"/>
    <x v="394"/>
    <n v="6827"/>
  </r>
  <r>
    <s v="F27037"/>
    <x v="1"/>
    <d v="2021-10-11T18:45:18"/>
    <d v="2021-10-11T18:53:10"/>
    <n v="31021"/>
    <n v="31036"/>
    <n v="38.888102000000003"/>
    <n v="-77.093267999999995"/>
    <n v="38.879069000000001"/>
    <n v="-77.120352999999994"/>
    <x v="0"/>
    <x v="323"/>
    <n v="6828"/>
  </r>
  <r>
    <s v="F27038"/>
    <x v="0"/>
    <d v="2021-10-18T17:39:26"/>
    <d v="2021-10-18T17:50:44"/>
    <n v="31021"/>
    <n v="31036"/>
    <n v="38.888100000000001"/>
    <n v="-77.09308"/>
    <n v="38.878869999999999"/>
    <n v="-77.120699999999999"/>
    <x v="0"/>
    <x v="559"/>
    <n v="6829"/>
  </r>
  <r>
    <s v="F27039"/>
    <x v="0"/>
    <d v="2021-10-11T18:55:33"/>
    <d v="2021-10-11T19:06:27"/>
    <n v="31021"/>
    <n v="31036"/>
    <n v="38.888100000000001"/>
    <n v="-77.09308"/>
    <n v="38.878869999999999"/>
    <n v="-77.120699999999999"/>
    <x v="0"/>
    <x v="161"/>
    <n v="6830"/>
  </r>
  <r>
    <s v="F27040"/>
    <x v="0"/>
    <d v="2021-10-14T16:58:33"/>
    <d v="2021-10-14T17:13:02"/>
    <n v="31021"/>
    <n v="31036"/>
    <n v="38.888100000000001"/>
    <n v="-77.09308"/>
    <n v="38.878869999999999"/>
    <n v="-77.120699999999999"/>
    <x v="0"/>
    <x v="95"/>
    <n v="6831"/>
  </r>
  <r>
    <s v="F27041"/>
    <x v="0"/>
    <d v="2021-10-28T13:59:41"/>
    <d v="2021-10-28T14:10:08"/>
    <n v="31021"/>
    <n v="31036"/>
    <n v="38.888100000000001"/>
    <n v="-77.09308"/>
    <n v="38.878869999999999"/>
    <n v="-77.120699999999999"/>
    <x v="0"/>
    <x v="209"/>
    <n v="6832"/>
  </r>
  <r>
    <s v="F27042"/>
    <x v="0"/>
    <d v="2021-10-24T18:01:40"/>
    <d v="2021-10-24T18:11:52"/>
    <n v="31021"/>
    <n v="31036"/>
    <n v="38.888100000000001"/>
    <n v="-77.09308"/>
    <n v="38.878869999999999"/>
    <n v="-77.120699999999999"/>
    <x v="0"/>
    <x v="128"/>
    <n v="6833"/>
  </r>
  <r>
    <s v="F27043"/>
    <x v="0"/>
    <d v="2021-10-26T18:27:20"/>
    <d v="2021-10-26T18:38:51"/>
    <n v="31021"/>
    <n v="31036"/>
    <n v="38.888100000000001"/>
    <n v="-77.09308"/>
    <n v="38.878869999999999"/>
    <n v="-77.120699999999999"/>
    <x v="0"/>
    <x v="13"/>
    <n v="6834"/>
  </r>
  <r>
    <s v="F27044"/>
    <x v="0"/>
    <d v="2021-10-12T11:36:24"/>
    <d v="2021-10-12T11:48:27"/>
    <n v="31021"/>
    <n v="31036"/>
    <n v="38.888100000000001"/>
    <n v="-77.09308"/>
    <n v="38.878869999999999"/>
    <n v="-77.120699999999999"/>
    <x v="0"/>
    <x v="164"/>
    <n v="6835"/>
  </r>
  <r>
    <s v="F27045"/>
    <x v="0"/>
    <d v="2021-10-05T11:26:20"/>
    <d v="2021-10-05T11:38:19"/>
    <n v="31021"/>
    <n v="31036"/>
    <n v="38.888100000000001"/>
    <n v="-77.09308"/>
    <n v="38.878869999999999"/>
    <n v="-77.120699999999999"/>
    <x v="0"/>
    <x v="332"/>
    <n v="6836"/>
  </r>
  <r>
    <s v="F27046"/>
    <x v="0"/>
    <d v="2021-10-31T10:03:53"/>
    <d v="2021-10-31T10:40:11"/>
    <n v="31945"/>
    <n v="31036"/>
    <n v="38.854019000000001"/>
    <n v="-77.118105999999997"/>
    <n v="38.878869999999999"/>
    <n v="-77.120699999999999"/>
    <x v="1"/>
    <x v="416"/>
    <n v="6837"/>
  </r>
  <r>
    <s v="F27047"/>
    <x v="0"/>
    <d v="2021-10-31T10:03:27"/>
    <d v="2021-10-31T10:39:59"/>
    <n v="31945"/>
    <n v="31036"/>
    <n v="38.854019000000001"/>
    <n v="-77.118105999999997"/>
    <n v="38.878869999999999"/>
    <n v="-77.120699999999999"/>
    <x v="1"/>
    <x v="146"/>
    <n v="6838"/>
  </r>
  <r>
    <s v="F27048"/>
    <x v="0"/>
    <d v="2021-10-20T12:54:56"/>
    <d v="2021-10-20T13:16:21"/>
    <n v="31067"/>
    <n v="31036"/>
    <n v="38.862478000000003"/>
    <n v="-77.086599000000007"/>
    <n v="38.878869999999999"/>
    <n v="-77.120699999999999"/>
    <x v="0"/>
    <x v="345"/>
    <n v="6839"/>
  </r>
  <r>
    <s v="F27049"/>
    <x v="0"/>
    <d v="2021-10-22T13:27:16"/>
    <d v="2021-10-22T13:49:39"/>
    <n v="31067"/>
    <n v="31036"/>
    <n v="38.862478000000003"/>
    <n v="-77.086599000000007"/>
    <n v="38.878869999999999"/>
    <n v="-77.120699999999999"/>
    <x v="0"/>
    <x v="241"/>
    <n v="6840"/>
  </r>
  <r>
    <s v="F27050"/>
    <x v="2"/>
    <d v="2021-10-02T15:14:34"/>
    <d v="2021-10-02T15:45:47"/>
    <n v="31036"/>
    <n v="31036"/>
    <n v="38.878869999999999"/>
    <n v="-77.120699999999999"/>
    <n v="38.878869999999999"/>
    <n v="-77.120699999999999"/>
    <x v="1"/>
    <x v="8"/>
    <n v="6841"/>
  </r>
  <r>
    <s v="F27051"/>
    <x v="0"/>
    <d v="2021-10-02T10:37:42"/>
    <d v="2021-10-02T11:02:00"/>
    <n v="31036"/>
    <n v="31036"/>
    <n v="38.878869999999999"/>
    <n v="-77.120699999999999"/>
    <n v="38.878869999999999"/>
    <n v="-77.120699999999999"/>
    <x v="1"/>
    <x v="74"/>
    <n v="6842"/>
  </r>
  <r>
    <s v="F27052"/>
    <x v="2"/>
    <d v="2021-10-03T15:01:07"/>
    <d v="2021-10-03T15:34:52"/>
    <n v="31036"/>
    <n v="31036"/>
    <n v="38.878869999999999"/>
    <n v="-77.120699999999999"/>
    <n v="38.878869999999999"/>
    <n v="-77.120699999999999"/>
    <x v="1"/>
    <x v="290"/>
    <n v="6843"/>
  </r>
  <r>
    <s v="F27053"/>
    <x v="0"/>
    <d v="2021-10-25T19:33:21"/>
    <d v="2021-10-25T19:35:58"/>
    <n v="31036"/>
    <n v="31036"/>
    <n v="38.878869999999999"/>
    <n v="-77.120699999999999"/>
    <n v="38.878869999999999"/>
    <n v="-77.120699999999999"/>
    <x v="0"/>
    <x v="423"/>
    <n v="6844"/>
  </r>
  <r>
    <s v="F27054"/>
    <x v="0"/>
    <d v="2021-10-09T10:44:05"/>
    <d v="2021-10-09T11:48:24"/>
    <n v="31036"/>
    <n v="31036"/>
    <n v="38.878869999999999"/>
    <n v="-77.120699999999999"/>
    <n v="38.878869999999999"/>
    <n v="-77.120699999999999"/>
    <x v="0"/>
    <x v="411"/>
    <n v="6845"/>
  </r>
  <r>
    <s v="F27055"/>
    <x v="0"/>
    <d v="2021-10-18T16:12:49"/>
    <d v="2021-10-18T16:13:06"/>
    <n v="31036"/>
    <n v="31036"/>
    <n v="38.878869999999999"/>
    <n v="-77.120699999999999"/>
    <n v="38.878869999999999"/>
    <n v="-77.120699999999999"/>
    <x v="0"/>
    <x v="212"/>
    <n v="6846"/>
  </r>
  <r>
    <s v="F27056"/>
    <x v="0"/>
    <d v="2021-10-03T13:39:04"/>
    <d v="2021-10-03T15:48:18"/>
    <n v="31036"/>
    <n v="31036"/>
    <n v="38.878869999999999"/>
    <n v="-77.120699999999999"/>
    <n v="38.878869999999999"/>
    <n v="-77.120699999999999"/>
    <x v="1"/>
    <x v="226"/>
    <n v="6847"/>
  </r>
  <r>
    <s v="F27057"/>
    <x v="0"/>
    <d v="2021-10-17T09:55:45"/>
    <d v="2021-10-17T10:25:43"/>
    <n v="31036"/>
    <n v="31036"/>
    <n v="38.878869999999999"/>
    <n v="-77.120699999999999"/>
    <n v="38.878869999999999"/>
    <n v="-77.120699999999999"/>
    <x v="1"/>
    <x v="513"/>
    <n v="6848"/>
  </r>
  <r>
    <s v="F27058"/>
    <x v="0"/>
    <d v="2021-10-05T19:41:25"/>
    <d v="2021-10-05T19:42:00"/>
    <n v="31036"/>
    <n v="31036"/>
    <n v="38.878869999999999"/>
    <n v="-77.120699999999999"/>
    <n v="38.878869999999999"/>
    <n v="-77.120699999999999"/>
    <x v="0"/>
    <x v="44"/>
    <n v="6849"/>
  </r>
  <r>
    <s v="F27059"/>
    <x v="2"/>
    <d v="2021-10-14T09:32:43"/>
    <d v="2021-10-14T10:57:17"/>
    <n v="31036"/>
    <n v="31036"/>
    <n v="38.878869999999999"/>
    <n v="-77.120699999999999"/>
    <n v="38.878869999999999"/>
    <n v="-77.120699999999999"/>
    <x v="1"/>
    <x v="635"/>
    <n v="6850"/>
  </r>
  <r>
    <s v="F27060"/>
    <x v="1"/>
    <d v="2021-10-09T12:47:41"/>
    <d v="2021-10-09T14:42:03"/>
    <n v="31036"/>
    <n v="31036"/>
    <n v="38.878808999999997"/>
    <n v="-77.120643999999999"/>
    <n v="38.878802999999998"/>
    <n v="-77.120677000000001"/>
    <x v="1"/>
    <x v="278"/>
    <n v="6851"/>
  </r>
  <r>
    <s v="F27061"/>
    <x v="0"/>
    <d v="2021-10-11T16:35:02"/>
    <d v="2021-10-11T17:36:58"/>
    <n v="31036"/>
    <n v="31036"/>
    <n v="38.878869999999999"/>
    <n v="-77.120699999999999"/>
    <n v="38.878869999999999"/>
    <n v="-77.120699999999999"/>
    <x v="1"/>
    <x v="153"/>
    <n v="6852"/>
  </r>
  <r>
    <s v="F27062"/>
    <x v="0"/>
    <d v="2021-10-11T16:35:26"/>
    <d v="2021-10-11T17:36:57"/>
    <n v="31036"/>
    <n v="31036"/>
    <n v="38.878869999999999"/>
    <n v="-77.120699999999999"/>
    <n v="38.878869999999999"/>
    <n v="-77.120699999999999"/>
    <x v="1"/>
    <x v="155"/>
    <n v="6853"/>
  </r>
  <r>
    <s v="F27063"/>
    <x v="0"/>
    <d v="2021-10-09T23:57:55"/>
    <d v="2021-10-10T00:10:06"/>
    <n v="31036"/>
    <n v="31036"/>
    <n v="38.878869999999999"/>
    <n v="-77.120699999999999"/>
    <n v="38.878869999999999"/>
    <n v="-77.120699999999999"/>
    <x v="0"/>
    <x v="103"/>
    <n v="6854"/>
  </r>
  <r>
    <s v="F27064"/>
    <x v="1"/>
    <d v="2021-10-16T13:48:10"/>
    <d v="2021-10-16T13:48:51"/>
    <n v="31036"/>
    <n v="31036"/>
    <n v="38.878799999999998"/>
    <n v="-77.120614000000003"/>
    <n v="38.878805"/>
    <n v="-77.120604999999998"/>
    <x v="1"/>
    <x v="347"/>
    <n v="6855"/>
  </r>
  <r>
    <s v="F27065"/>
    <x v="0"/>
    <d v="2021-10-17T11:54:46"/>
    <d v="2021-10-17T12:30:31"/>
    <n v="31036"/>
    <n v="31036"/>
    <n v="38.878869999999999"/>
    <n v="-77.120699999999999"/>
    <n v="38.878869999999999"/>
    <n v="-77.120699999999999"/>
    <x v="1"/>
    <x v="239"/>
    <n v="6856"/>
  </r>
  <r>
    <s v="F27066"/>
    <x v="0"/>
    <d v="2021-10-17T09:55:24"/>
    <d v="2021-10-17T10:25:26"/>
    <n v="31036"/>
    <n v="31036"/>
    <n v="38.878869999999999"/>
    <n v="-77.120699999999999"/>
    <n v="38.878869999999999"/>
    <n v="-77.120699999999999"/>
    <x v="1"/>
    <x v="415"/>
    <n v="6857"/>
  </r>
  <r>
    <s v="F27067"/>
    <x v="2"/>
    <d v="2021-10-03T14:10:48"/>
    <d v="2021-10-03T14:36:08"/>
    <n v="31035"/>
    <n v="31036"/>
    <n v="38.876393"/>
    <n v="-77.107735000000005"/>
    <n v="38.878869999999999"/>
    <n v="-77.120699999999999"/>
    <x v="1"/>
    <x v="249"/>
    <n v="6858"/>
  </r>
  <r>
    <s v="F27068"/>
    <x v="0"/>
    <d v="2021-10-06T13:10:39"/>
    <d v="2021-10-06T13:21:00"/>
    <n v="31035"/>
    <n v="31036"/>
    <n v="38.876393"/>
    <n v="-77.107735000000005"/>
    <n v="38.878869999999999"/>
    <n v="-77.120699999999999"/>
    <x v="0"/>
    <x v="532"/>
    <n v="6859"/>
  </r>
  <r>
    <s v="F27069"/>
    <x v="0"/>
    <d v="2021-10-14T20:04:39"/>
    <d v="2021-10-14T20:09:31"/>
    <n v="31926"/>
    <n v="31036"/>
    <n v="38.879477000000001"/>
    <n v="-77.114563000000004"/>
    <n v="38.878869999999999"/>
    <n v="-77.120699999999999"/>
    <x v="0"/>
    <x v="482"/>
    <n v="6860"/>
  </r>
  <r>
    <s v="F27070"/>
    <x v="0"/>
    <d v="2021-10-09T15:56:29"/>
    <d v="2021-10-09T15:59:29"/>
    <n v="31926"/>
    <n v="31036"/>
    <n v="38.879477000000001"/>
    <n v="-77.114563000000004"/>
    <n v="38.878869999999999"/>
    <n v="-77.120699999999999"/>
    <x v="0"/>
    <x v="388"/>
    <n v="6861"/>
  </r>
  <r>
    <s v="F27071"/>
    <x v="0"/>
    <d v="2021-10-17T15:31:30"/>
    <d v="2021-10-17T15:41:01"/>
    <n v="31926"/>
    <n v="31036"/>
    <n v="38.879477000000001"/>
    <n v="-77.114563000000004"/>
    <n v="38.878869999999999"/>
    <n v="-77.120699999999999"/>
    <x v="0"/>
    <x v="585"/>
    <n v="6862"/>
  </r>
  <r>
    <s v="F27072"/>
    <x v="0"/>
    <d v="2021-10-01T18:39:04"/>
    <d v="2021-10-01T19:18:23"/>
    <n v="31926"/>
    <n v="31036"/>
    <n v="38.879477000000001"/>
    <n v="-77.114563000000004"/>
    <n v="38.878869999999999"/>
    <n v="-77.120699999999999"/>
    <x v="0"/>
    <x v="131"/>
    <n v="6863"/>
  </r>
  <r>
    <s v="F27073"/>
    <x v="0"/>
    <d v="2021-10-14T20:04:57"/>
    <d v="2021-10-14T20:09:31"/>
    <n v="31926"/>
    <n v="31036"/>
    <n v="38.879477000000001"/>
    <n v="-77.114563000000004"/>
    <n v="38.878869999999999"/>
    <n v="-77.120699999999999"/>
    <x v="1"/>
    <x v="548"/>
    <n v="6864"/>
  </r>
  <r>
    <s v="F27074"/>
    <x v="0"/>
    <d v="2021-10-11T19:54:52"/>
    <d v="2021-10-11T20:22:17"/>
    <n v="31059"/>
    <n v="31036"/>
    <n v="38.847360000000002"/>
    <n v="-77.095431000000005"/>
    <n v="38.878869999999999"/>
    <n v="-77.120699999999999"/>
    <x v="0"/>
    <x v="605"/>
    <n v="6865"/>
  </r>
  <r>
    <s v="F27075"/>
    <x v="0"/>
    <d v="2021-10-23T10:58:51"/>
    <d v="2021-10-23T11:34:04"/>
    <n v="31057"/>
    <n v="31036"/>
    <n v="38.8444"/>
    <n v="-77.085931000000002"/>
    <n v="38.878869999999999"/>
    <n v="-77.120699999999999"/>
    <x v="0"/>
    <x v="343"/>
    <n v="6866"/>
  </r>
  <r>
    <s v="F27076"/>
    <x v="0"/>
    <d v="2021-10-28T08:10:57"/>
    <d v="2021-10-28T08:39:07"/>
    <n v="31059"/>
    <n v="31036"/>
    <n v="38.847360000000002"/>
    <n v="-77.095431000000005"/>
    <n v="38.878869999999999"/>
    <n v="-77.120699999999999"/>
    <x v="0"/>
    <x v="427"/>
    <n v="6867"/>
  </r>
  <r>
    <s v="F27077"/>
    <x v="0"/>
    <d v="2021-10-29T08:07:05"/>
    <d v="2021-10-29T08:37:34"/>
    <n v="31057"/>
    <n v="31036"/>
    <n v="38.8444"/>
    <n v="-77.085931000000002"/>
    <n v="38.878869999999999"/>
    <n v="-77.120699999999999"/>
    <x v="0"/>
    <x v="506"/>
    <n v="6868"/>
  </r>
  <r>
    <s v="F27078"/>
    <x v="0"/>
    <d v="2021-10-25T17:21:40"/>
    <d v="2021-10-25T17:46:26"/>
    <n v="31059"/>
    <n v="31036"/>
    <n v="38.847360000000002"/>
    <n v="-77.095431000000005"/>
    <n v="38.878869999999999"/>
    <n v="-77.120699999999999"/>
    <x v="0"/>
    <x v="360"/>
    <n v="6869"/>
  </r>
  <r>
    <s v="F27079"/>
    <x v="0"/>
    <d v="2021-10-30T09:49:53"/>
    <d v="2021-10-30T10:32:27"/>
    <n v="31059"/>
    <n v="31036"/>
    <n v="38.847360000000002"/>
    <n v="-77.095431000000005"/>
    <n v="38.878869999999999"/>
    <n v="-77.120699999999999"/>
    <x v="0"/>
    <x v="519"/>
    <n v="6870"/>
  </r>
  <r>
    <s v="F27080"/>
    <x v="0"/>
    <d v="2021-10-04T20:00:00"/>
    <d v="2021-10-04T20:45:56"/>
    <n v="31909"/>
    <n v="31036"/>
    <n v="38.843421999999997"/>
    <n v="-77.064015999999995"/>
    <n v="38.878869999999999"/>
    <n v="-77.120699999999999"/>
    <x v="0"/>
    <x v="485"/>
    <n v="6871"/>
  </r>
  <r>
    <s v="F27081"/>
    <x v="0"/>
    <d v="2021-10-01T08:01:12"/>
    <d v="2021-10-01T08:18:49"/>
    <n v="31032"/>
    <n v="31036"/>
    <n v="38.880809999999997"/>
    <n v="-77.090791999999993"/>
    <n v="38.878869999999999"/>
    <n v="-77.120699999999999"/>
    <x v="0"/>
    <x v="233"/>
    <n v="6872"/>
  </r>
  <r>
    <s v="F27082"/>
    <x v="0"/>
    <d v="2021-10-11T07:31:45"/>
    <d v="2021-10-11T07:48:45"/>
    <n v="31032"/>
    <n v="31036"/>
    <n v="38.880809999999997"/>
    <n v="-77.090791999999993"/>
    <n v="38.878869999999999"/>
    <n v="-77.120699999999999"/>
    <x v="0"/>
    <x v="327"/>
    <n v="6873"/>
  </r>
  <r>
    <s v="F27083"/>
    <x v="0"/>
    <d v="2021-10-27T08:03:41"/>
    <d v="2021-10-27T08:22:02"/>
    <n v="31032"/>
    <n v="31036"/>
    <n v="38.880809999999997"/>
    <n v="-77.090791999999993"/>
    <n v="38.878869999999999"/>
    <n v="-77.120699999999999"/>
    <x v="0"/>
    <x v="61"/>
    <n v="6874"/>
  </r>
  <r>
    <s v="F27084"/>
    <x v="0"/>
    <d v="2021-10-08T07:26:25"/>
    <d v="2021-10-08T07:43:56"/>
    <n v="31032"/>
    <n v="31036"/>
    <n v="38.880809999999997"/>
    <n v="-77.090791999999993"/>
    <n v="38.878869999999999"/>
    <n v="-77.120699999999999"/>
    <x v="0"/>
    <x v="522"/>
    <n v="6875"/>
  </r>
  <r>
    <s v="F27085"/>
    <x v="0"/>
    <d v="2021-10-06T07:34:05"/>
    <d v="2021-10-06T07:48:47"/>
    <n v="31032"/>
    <n v="31036"/>
    <n v="38.880809999999997"/>
    <n v="-77.090791999999993"/>
    <n v="38.878869999999999"/>
    <n v="-77.120699999999999"/>
    <x v="0"/>
    <x v="657"/>
    <n v="6876"/>
  </r>
  <r>
    <s v="F27086"/>
    <x v="0"/>
    <d v="2021-10-26T08:12:48"/>
    <d v="2021-10-26T08:28:23"/>
    <n v="31032"/>
    <n v="31036"/>
    <n v="38.880809999999997"/>
    <n v="-77.090791999999993"/>
    <n v="38.878869999999999"/>
    <n v="-77.120699999999999"/>
    <x v="0"/>
    <x v="196"/>
    <n v="6877"/>
  </r>
  <r>
    <s v="F27087"/>
    <x v="0"/>
    <d v="2021-10-23T09:42:52"/>
    <d v="2021-10-23T09:59:31"/>
    <n v="31017"/>
    <n v="31036"/>
    <n v="38.891696000000003"/>
    <n v="-77.084599999999995"/>
    <n v="38.878869999999999"/>
    <n v="-77.120699999999999"/>
    <x v="0"/>
    <x v="259"/>
    <n v="6878"/>
  </r>
  <r>
    <s v="F27088"/>
    <x v="0"/>
    <d v="2021-10-30T09:04:43"/>
    <d v="2021-10-30T09:18:55"/>
    <n v="31039"/>
    <n v="31036"/>
    <n v="38.880012000000001"/>
    <n v="-77.107854000000003"/>
    <n v="38.878869999999999"/>
    <n v="-77.120699999999999"/>
    <x v="0"/>
    <x v="590"/>
    <n v="6879"/>
  </r>
  <r>
    <s v="F27089"/>
    <x v="0"/>
    <d v="2021-10-12T22:16:15"/>
    <d v="2021-10-12T22:20:19"/>
    <n v="31039"/>
    <n v="31036"/>
    <n v="38.880012000000001"/>
    <n v="-77.107854000000003"/>
    <n v="38.878869999999999"/>
    <n v="-77.120699999999999"/>
    <x v="0"/>
    <x v="660"/>
    <n v="6880"/>
  </r>
  <r>
    <s v="F27090"/>
    <x v="0"/>
    <d v="2021-10-02T11:30:09"/>
    <d v="2021-10-02T11:39:53"/>
    <n v="31039"/>
    <n v="31036"/>
    <n v="38.880012000000001"/>
    <n v="-77.107854000000003"/>
    <n v="38.878869999999999"/>
    <n v="-77.120699999999999"/>
    <x v="0"/>
    <x v="189"/>
    <n v="6881"/>
  </r>
  <r>
    <s v="F27091"/>
    <x v="0"/>
    <d v="2021-10-27T13:21:15"/>
    <d v="2021-10-27T13:26:43"/>
    <n v="31039"/>
    <n v="31036"/>
    <n v="38.880012000000001"/>
    <n v="-77.107854000000003"/>
    <n v="38.878869999999999"/>
    <n v="-77.120699999999999"/>
    <x v="0"/>
    <x v="106"/>
    <n v="6882"/>
  </r>
  <r>
    <s v="F27092"/>
    <x v="0"/>
    <d v="2021-10-31T18:46:53"/>
    <d v="2021-10-31T18:49:45"/>
    <n v="31902"/>
    <n v="31036"/>
    <n v="38.876528"/>
    <n v="-77.127120000000005"/>
    <n v="38.878869999999999"/>
    <n v="-77.120699999999999"/>
    <x v="0"/>
    <x v="193"/>
    <n v="6883"/>
  </r>
  <r>
    <s v="F27093"/>
    <x v="0"/>
    <d v="2021-10-15T17:16:26"/>
    <d v="2021-10-15T17:37:05"/>
    <n v="31924"/>
    <n v="31036"/>
    <n v="38.892555999999999"/>
    <n v="-77.082088999999996"/>
    <n v="38.878869999999999"/>
    <n v="-77.120699999999999"/>
    <x v="0"/>
    <x v="297"/>
    <n v="6884"/>
  </r>
  <r>
    <s v="F27094"/>
    <x v="0"/>
    <d v="2021-10-04T18:04:00"/>
    <d v="2021-10-04T18:17:16"/>
    <n v="31019"/>
    <n v="31036"/>
    <n v="38.889395999999998"/>
    <n v="-77.091862000000006"/>
    <n v="38.878869999999999"/>
    <n v="-77.120699999999999"/>
    <x v="0"/>
    <x v="549"/>
    <n v="6885"/>
  </r>
  <r>
    <s v="F27095"/>
    <x v="0"/>
    <d v="2021-10-03T15:19:31"/>
    <d v="2021-10-03T15:37:45"/>
    <n v="31019"/>
    <n v="31036"/>
    <n v="38.889395999999998"/>
    <n v="-77.091862000000006"/>
    <n v="38.878869999999999"/>
    <n v="-77.120699999999999"/>
    <x v="1"/>
    <x v="617"/>
    <n v="6886"/>
  </r>
  <r>
    <s v="F27096"/>
    <x v="2"/>
    <d v="2021-10-14T14:25:29"/>
    <d v="2021-10-14T14:48:51"/>
    <n v="31092"/>
    <n v="31036"/>
    <n v="38.896456000000001"/>
    <n v="-77.104562000000001"/>
    <n v="38.878869999999999"/>
    <n v="-77.120699999999999"/>
    <x v="1"/>
    <x v="402"/>
    <n v="6887"/>
  </r>
  <r>
    <s v="F27097"/>
    <x v="1"/>
    <d v="2021-10-12T16:15:30"/>
    <d v="2021-10-12T16:23:50"/>
    <n v="31094"/>
    <n v="31036"/>
    <n v="38.895333999999998"/>
    <n v="-77.097324"/>
    <n v="38.878968999999998"/>
    <n v="-77.120588999999995"/>
    <x v="0"/>
    <x v="1"/>
    <n v="6888"/>
  </r>
  <r>
    <s v="F27098"/>
    <x v="0"/>
    <d v="2021-10-13T13:56:29"/>
    <d v="2021-10-13T14:10:15"/>
    <n v="31079"/>
    <n v="31036"/>
    <n v="38.894941000000003"/>
    <n v="-77.09169"/>
    <n v="38.878869999999999"/>
    <n v="-77.120699999999999"/>
    <x v="0"/>
    <x v="506"/>
    <n v="6889"/>
  </r>
  <r>
    <s v="F27099"/>
    <x v="0"/>
    <d v="2021-10-27T17:28:38"/>
    <d v="2021-10-27T17:34:25"/>
    <n v="31034"/>
    <n v="31036"/>
    <n v="38.882629000000001"/>
    <n v="-77.109365999999994"/>
    <n v="38.878869999999999"/>
    <n v="-77.120699999999999"/>
    <x v="0"/>
    <x v="573"/>
    <n v="6890"/>
  </r>
  <r>
    <s v="F27100"/>
    <x v="2"/>
    <d v="2021-10-02T14:59:41"/>
    <d v="2021-10-02T15:15:31"/>
    <n v="31069"/>
    <n v="31036"/>
    <n v="38.871822000000002"/>
    <n v="-77.107906"/>
    <n v="38.878869999999999"/>
    <n v="-77.120699999999999"/>
    <x v="1"/>
    <x v="380"/>
    <n v="6891"/>
  </r>
  <r>
    <s v="F27101"/>
    <x v="1"/>
    <d v="2021-10-15T07:22:41"/>
    <d v="2021-10-15T07:36:09"/>
    <n v="31065"/>
    <n v="31036"/>
    <n v="38.880786000000001"/>
    <n v="-77.086290000000005"/>
    <n v="38.878990999999999"/>
    <n v="-77.120504999999994"/>
    <x v="0"/>
    <x v="594"/>
    <n v="6892"/>
  </r>
  <r>
    <s v="F27102"/>
    <x v="0"/>
    <d v="2021-10-06T17:14:06"/>
    <d v="2021-10-06T17:24:49"/>
    <n v="31919"/>
    <n v="31036"/>
    <n v="38.876694999999998"/>
    <n v="-77.112982000000002"/>
    <n v="38.878869999999999"/>
    <n v="-77.120699999999999"/>
    <x v="0"/>
    <x v="407"/>
    <n v="6893"/>
  </r>
  <r>
    <s v="F27103"/>
    <x v="0"/>
    <d v="2021-10-04T18:20:50"/>
    <d v="2021-10-04T18:25:23"/>
    <n v="31919"/>
    <n v="31036"/>
    <n v="38.876694999999998"/>
    <n v="-77.112982000000002"/>
    <n v="38.878869999999999"/>
    <n v="-77.120699999999999"/>
    <x v="0"/>
    <x v="12"/>
    <n v="6894"/>
  </r>
  <r>
    <s v="F27104"/>
    <x v="0"/>
    <d v="2021-10-21T22:15:43"/>
    <d v="2021-10-21T22:35:15"/>
    <n v="31050"/>
    <n v="31036"/>
    <n v="38.884960999999997"/>
    <n v="-77.087770000000006"/>
    <n v="38.878869999999999"/>
    <n v="-77.120699999999999"/>
    <x v="1"/>
    <x v="578"/>
    <n v="6895"/>
  </r>
  <r>
    <s v="F27105"/>
    <x v="0"/>
    <d v="2021-10-31T10:45:36"/>
    <d v="2021-10-31T11:02:28"/>
    <n v="31112"/>
    <n v="31415"/>
    <n v="38.927872000000001"/>
    <n v="-77.043357999999998"/>
    <n v="38.956740000000003"/>
    <n v="-77.027910000000006"/>
    <x v="0"/>
    <x v="519"/>
    <n v="6896"/>
  </r>
  <r>
    <s v="F27106"/>
    <x v="0"/>
    <d v="2021-10-14T18:23:36"/>
    <d v="2021-10-14T18:39:24"/>
    <n v="31113"/>
    <n v="31419"/>
    <n v="38.920668999999997"/>
    <n v="-77.043679999999995"/>
    <n v="38.932127999999999"/>
    <n v="-77.023499999999999"/>
    <x v="0"/>
    <x v="240"/>
    <n v="6897"/>
  </r>
  <r>
    <s v="F27107"/>
    <x v="0"/>
    <d v="2021-10-13T23:30:40"/>
    <d v="2021-10-13T23:43:43"/>
    <n v="31113"/>
    <n v="31419"/>
    <n v="38.920668999999997"/>
    <n v="-77.043679999999995"/>
    <n v="38.932127999999999"/>
    <n v="-77.023499999999999"/>
    <x v="0"/>
    <x v="476"/>
    <n v="6898"/>
  </r>
  <r>
    <s v="F27108"/>
    <x v="1"/>
    <d v="2021-10-22T16:22:32"/>
    <d v="2021-10-22T16:40:45"/>
    <n v="31113"/>
    <n v="31405"/>
    <n v="38.920709000000002"/>
    <n v="-77.043666000000002"/>
    <n v="38.949705999999999"/>
    <n v="-77.027389999999997"/>
    <x v="1"/>
    <x v="468"/>
    <n v="6899"/>
  </r>
  <r>
    <s v="F27109"/>
    <x v="0"/>
    <d v="2021-10-16T18:09:12"/>
    <d v="2021-10-16T18:23:10"/>
    <n v="31113"/>
    <n v="31419"/>
    <n v="38.920668999999997"/>
    <n v="-77.043679999999995"/>
    <n v="38.932127999999999"/>
    <n v="-77.023499999999999"/>
    <x v="0"/>
    <x v="359"/>
    <n v="6900"/>
  </r>
  <r>
    <s v="F27110"/>
    <x v="0"/>
    <d v="2021-10-06T19:35:58"/>
    <d v="2021-10-06T19:47:35"/>
    <n v="31113"/>
    <n v="31419"/>
    <n v="38.920668999999997"/>
    <n v="-77.043679999999995"/>
    <n v="38.932127999999999"/>
    <n v="-77.023499999999999"/>
    <x v="0"/>
    <x v="276"/>
    <n v="6901"/>
  </r>
  <r>
    <s v="F27111"/>
    <x v="1"/>
    <d v="2021-10-22T17:53:05"/>
    <d v="2021-10-22T18:05:29"/>
    <n v="31113"/>
    <n v="31419"/>
    <n v="38.920679999999997"/>
    <n v="-77.043695"/>
    <n v="38.932057999999998"/>
    <n v="-77.023542000000006"/>
    <x v="0"/>
    <x v="95"/>
    <n v="6902"/>
  </r>
  <r>
    <s v="F27112"/>
    <x v="0"/>
    <d v="2021-10-16T18:09:21"/>
    <d v="2021-10-16T18:23:21"/>
    <n v="31113"/>
    <n v="31419"/>
    <n v="38.920668999999997"/>
    <n v="-77.043679999999995"/>
    <n v="38.932127999999999"/>
    <n v="-77.023499999999999"/>
    <x v="0"/>
    <x v="208"/>
    <n v="6903"/>
  </r>
  <r>
    <s v="F27113"/>
    <x v="0"/>
    <d v="2021-10-23T13:28:01"/>
    <d v="2021-10-23T13:46:53"/>
    <n v="31113"/>
    <n v="31419"/>
    <n v="38.920668999999997"/>
    <n v="-77.043679999999995"/>
    <n v="38.932127999999999"/>
    <n v="-77.023499999999999"/>
    <x v="0"/>
    <x v="477"/>
    <n v="6904"/>
  </r>
  <r>
    <s v="F27114"/>
    <x v="0"/>
    <d v="2021-10-13T14:48:20"/>
    <d v="2021-10-13T15:04:51"/>
    <n v="31113"/>
    <n v="31419"/>
    <n v="38.920668999999997"/>
    <n v="-77.043679999999995"/>
    <n v="38.932127999999999"/>
    <n v="-77.023499999999999"/>
    <x v="1"/>
    <x v="126"/>
    <n v="6905"/>
  </r>
  <r>
    <s v="F27115"/>
    <x v="0"/>
    <d v="2021-10-20T21:22:14"/>
    <d v="2021-10-20T21:33:33"/>
    <n v="31113"/>
    <n v="31419"/>
    <n v="38.920668999999997"/>
    <n v="-77.043679999999995"/>
    <n v="38.932127999999999"/>
    <n v="-77.023499999999999"/>
    <x v="0"/>
    <x v="132"/>
    <n v="6906"/>
  </r>
  <r>
    <s v="F27116"/>
    <x v="0"/>
    <d v="2021-10-02T13:34:20"/>
    <d v="2021-10-02T13:52:42"/>
    <n v="31115"/>
    <n v="31415"/>
    <n v="38.928120999999997"/>
    <n v="-77.023795000000007"/>
    <n v="38.956740000000003"/>
    <n v="-77.027910000000006"/>
    <x v="0"/>
    <x v="331"/>
    <n v="6907"/>
  </r>
  <r>
    <s v="F27117"/>
    <x v="1"/>
    <d v="2021-10-22T16:19:00"/>
    <d v="2021-10-22T16:36:02"/>
    <n v="31115"/>
    <n v="31405"/>
    <n v="38.928086"/>
    <n v="-77.023684000000003"/>
    <n v="38.949649000000001"/>
    <n v="-77.027339999999995"/>
    <x v="0"/>
    <x v="570"/>
    <n v="6908"/>
  </r>
  <r>
    <s v="F27118"/>
    <x v="0"/>
    <d v="2021-10-02T12:36:02"/>
    <d v="2021-10-02T12:59:41"/>
    <n v="31115"/>
    <n v="31405"/>
    <n v="38.928120999999997"/>
    <n v="-77.023795000000007"/>
    <n v="38.949661999999996"/>
    <n v="-77.027332999999999"/>
    <x v="1"/>
    <x v="318"/>
    <n v="6909"/>
  </r>
  <r>
    <s v="F27119"/>
    <x v="0"/>
    <d v="2021-10-02T12:44:49"/>
    <d v="2021-10-02T12:56:31"/>
    <n v="31115"/>
    <n v="31405"/>
    <n v="38.928120999999997"/>
    <n v="-77.023795000000007"/>
    <n v="38.949661999999996"/>
    <n v="-77.027332999999999"/>
    <x v="0"/>
    <x v="82"/>
    <n v="6910"/>
  </r>
  <r>
    <s v="F27120"/>
    <x v="1"/>
    <d v="2021-10-03T00:33:24"/>
    <d v="2021-10-03T00:55:11"/>
    <n v="31115"/>
    <n v="31414"/>
    <n v="38.928114999999998"/>
    <n v="-77.023819000000003"/>
    <n v="38.967543999999997"/>
    <n v="-77.027922000000004"/>
    <x v="0"/>
    <x v="268"/>
    <n v="6911"/>
  </r>
  <r>
    <s v="F27121"/>
    <x v="1"/>
    <d v="2021-10-03T16:36:56"/>
    <d v="2021-10-03T16:56:08"/>
    <n v="31116"/>
    <n v="31414"/>
    <n v="38.917731000000003"/>
    <n v="-77.040735999999995"/>
    <n v="38.967450999999997"/>
    <n v="-77.028006000000005"/>
    <x v="0"/>
    <x v="314"/>
    <n v="6912"/>
  </r>
  <r>
    <s v="F27122"/>
    <x v="1"/>
    <d v="2021-10-24T00:25:15"/>
    <d v="2021-10-24T00:39:43"/>
    <n v="31116"/>
    <n v="31405"/>
    <n v="38.917729000000001"/>
    <n v="-77.040647000000007"/>
    <n v="38.949630999999997"/>
    <n v="-77.027438000000004"/>
    <x v="1"/>
    <x v="245"/>
    <n v="6913"/>
  </r>
  <r>
    <s v="F27123"/>
    <x v="0"/>
    <d v="2021-10-14T20:44:43"/>
    <d v="2021-10-14T20:57:23"/>
    <n v="31116"/>
    <n v="31419"/>
    <n v="38.917760999999999"/>
    <n v="-77.040620000000004"/>
    <n v="38.932127999999999"/>
    <n v="-77.023499999999999"/>
    <x v="1"/>
    <x v="209"/>
    <n v="6914"/>
  </r>
  <r>
    <s v="F27124"/>
    <x v="0"/>
    <d v="2021-10-10T17:18:15"/>
    <d v="2021-10-10T17:32:52"/>
    <n v="31116"/>
    <n v="31419"/>
    <n v="38.917760999999999"/>
    <n v="-77.040620000000004"/>
    <n v="38.932127999999999"/>
    <n v="-77.023499999999999"/>
    <x v="0"/>
    <x v="282"/>
    <n v="6915"/>
  </r>
  <r>
    <s v="F27125"/>
    <x v="1"/>
    <d v="2021-10-16T23:31:02"/>
    <d v="2021-10-16T23:44:40"/>
    <n v="31116"/>
    <n v="31419"/>
    <n v="38.917729999999999"/>
    <n v="-77.040698000000006"/>
    <n v="38.932121000000002"/>
    <n v="-77.023599000000004"/>
    <x v="0"/>
    <x v="61"/>
    <n v="6916"/>
  </r>
  <r>
    <s v="F27126"/>
    <x v="0"/>
    <d v="2021-10-02T10:00:44"/>
    <d v="2021-10-02T10:21:07"/>
    <n v="31116"/>
    <n v="31419"/>
    <n v="38.917760999999999"/>
    <n v="-77.040620000000004"/>
    <n v="38.932127999999999"/>
    <n v="-77.023499999999999"/>
    <x v="1"/>
    <x v="14"/>
    <n v="6917"/>
  </r>
  <r>
    <s v="F27127"/>
    <x v="0"/>
    <d v="2021-10-25T11:41:32"/>
    <d v="2021-10-25T12:26:26"/>
    <n v="31116"/>
    <n v="31415"/>
    <n v="38.917760999999999"/>
    <n v="-77.040620000000004"/>
    <n v="38.956740000000003"/>
    <n v="-77.027910000000006"/>
    <x v="1"/>
    <x v="503"/>
    <n v="6918"/>
  </r>
  <r>
    <s v="F27128"/>
    <x v="0"/>
    <d v="2021-10-01T08:45:18"/>
    <d v="2021-10-01T09:05:07"/>
    <n v="31116"/>
    <n v="31415"/>
    <n v="38.917760999999999"/>
    <n v="-77.040620000000004"/>
    <n v="38.956740000000003"/>
    <n v="-77.027910000000006"/>
    <x v="1"/>
    <x v="54"/>
    <n v="6919"/>
  </r>
  <r>
    <s v="F27129"/>
    <x v="0"/>
    <d v="2021-10-10T07:01:30"/>
    <d v="2021-10-10T07:32:46"/>
    <n v="32065"/>
    <n v="31405"/>
    <n v="39.043272000000002"/>
    <n v="-77.053084999999996"/>
    <n v="38.949661999999996"/>
    <n v="-77.027332999999999"/>
    <x v="0"/>
    <x v="458"/>
    <n v="6920"/>
  </r>
  <r>
    <s v="F27130"/>
    <x v="0"/>
    <d v="2021-10-27T08:47:06"/>
    <d v="2021-10-27T08:54:46"/>
    <n v="32050"/>
    <n v="32035"/>
    <n v="38.997653"/>
    <n v="-77.034498999999997"/>
    <n v="38.999388000000003"/>
    <n v="-77.031554999999997"/>
    <x v="0"/>
    <x v="583"/>
    <n v="6921"/>
  </r>
  <r>
    <s v="F27131"/>
    <x v="0"/>
    <d v="2021-10-21T19:10:12"/>
    <d v="2021-10-21T19:11:55"/>
    <n v="32050"/>
    <n v="32035"/>
    <n v="38.997653"/>
    <n v="-77.034498999999997"/>
    <n v="38.999388000000003"/>
    <n v="-77.031554999999997"/>
    <x v="1"/>
    <x v="249"/>
    <n v="6922"/>
  </r>
  <r>
    <s v="F27132"/>
    <x v="0"/>
    <d v="2021-10-04T18:16:47"/>
    <d v="2021-10-04T18:44:17"/>
    <n v="32049"/>
    <n v="31419"/>
    <n v="38.986742999999997"/>
    <n v="-77.000034999999997"/>
    <n v="38.932127999999999"/>
    <n v="-77.023499999999999"/>
    <x v="0"/>
    <x v="10"/>
    <n v="6923"/>
  </r>
  <r>
    <s v="F27133"/>
    <x v="0"/>
    <d v="2021-10-07T09:25:03"/>
    <d v="2021-10-07T10:06:49"/>
    <n v="32049"/>
    <n v="32035"/>
    <n v="38.986742999999997"/>
    <n v="-77.000034999999997"/>
    <n v="38.999388000000003"/>
    <n v="-77.031554999999997"/>
    <x v="1"/>
    <x v="579"/>
    <n v="6924"/>
  </r>
  <r>
    <s v="F27134"/>
    <x v="0"/>
    <d v="2021-10-10T11:23:47"/>
    <d v="2021-10-10T12:03:28"/>
    <n v="31275"/>
    <n v="31419"/>
    <n v="38.901755000000001"/>
    <n v="-77.051084000000003"/>
    <n v="38.932127999999999"/>
    <n v="-77.023499999999999"/>
    <x v="1"/>
    <x v="303"/>
    <n v="6925"/>
  </r>
  <r>
    <s v="F27135"/>
    <x v="0"/>
    <d v="2021-10-22T18:32:55"/>
    <d v="2021-10-22T18:58:22"/>
    <n v="31275"/>
    <n v="31419"/>
    <n v="38.901755000000001"/>
    <n v="-77.051084000000003"/>
    <n v="38.932127999999999"/>
    <n v="-77.023499999999999"/>
    <x v="0"/>
    <x v="603"/>
    <n v="6926"/>
  </r>
  <r>
    <s v="F27136"/>
    <x v="0"/>
    <d v="2021-10-27T18:18:52"/>
    <d v="2021-10-27T18:39:23"/>
    <n v="31212"/>
    <n v="31419"/>
    <n v="38.905710999999997"/>
    <n v="-77.047318000000004"/>
    <n v="38.932127999999999"/>
    <n v="-77.023499999999999"/>
    <x v="1"/>
    <x v="444"/>
    <n v="6927"/>
  </r>
  <r>
    <s v="F27137"/>
    <x v="0"/>
    <d v="2021-10-06T18:05:08"/>
    <d v="2021-10-06T18:24:57"/>
    <n v="31212"/>
    <n v="31419"/>
    <n v="38.905710999999997"/>
    <n v="-77.047318000000004"/>
    <n v="38.932127999999999"/>
    <n v="-77.023499999999999"/>
    <x v="0"/>
    <x v="4"/>
    <n v="6928"/>
  </r>
  <r>
    <s v="F27138"/>
    <x v="0"/>
    <d v="2021-10-10T11:24:09"/>
    <d v="2021-10-10T12:03:22"/>
    <n v="31275"/>
    <n v="31419"/>
    <n v="38.901755000000001"/>
    <n v="-77.051084000000003"/>
    <n v="38.932127999999999"/>
    <n v="-77.023499999999999"/>
    <x v="1"/>
    <x v="372"/>
    <n v="6929"/>
  </r>
  <r>
    <s v="F27139"/>
    <x v="0"/>
    <d v="2021-10-02T14:04:24"/>
    <d v="2021-10-02T14:57:32"/>
    <n v="31212"/>
    <n v="31405"/>
    <n v="38.905710999999997"/>
    <n v="-77.047318000000004"/>
    <n v="38.949661999999996"/>
    <n v="-77.027332999999999"/>
    <x v="1"/>
    <x v="309"/>
    <n v="6930"/>
  </r>
  <r>
    <s v="F27140"/>
    <x v="1"/>
    <d v="2021-10-18T18:25:19"/>
    <d v="2021-10-18T18:37:13"/>
    <n v="31229"/>
    <n v="31419"/>
    <n v="38.915517999999999"/>
    <n v="-77.038331999999997"/>
    <n v="38.932110999999999"/>
    <n v="-77.023455999999996"/>
    <x v="0"/>
    <x v="522"/>
    <n v="6931"/>
  </r>
  <r>
    <s v="F27141"/>
    <x v="0"/>
    <d v="2021-10-30T17:12:32"/>
    <d v="2021-10-30T17:29:36"/>
    <n v="31229"/>
    <n v="31419"/>
    <n v="38.915543999999997"/>
    <n v="-77.038252"/>
    <n v="38.932127999999999"/>
    <n v="-77.023499999999999"/>
    <x v="0"/>
    <x v="360"/>
    <n v="6932"/>
  </r>
  <r>
    <s v="F27142"/>
    <x v="0"/>
    <d v="2021-10-16T01:33:03"/>
    <d v="2021-10-16T01:46:24"/>
    <n v="31229"/>
    <n v="31419"/>
    <n v="38.915543999999997"/>
    <n v="-77.038252"/>
    <n v="38.932127999999999"/>
    <n v="-77.023499999999999"/>
    <x v="0"/>
    <x v="343"/>
    <n v="6933"/>
  </r>
  <r>
    <s v="F27143"/>
    <x v="0"/>
    <d v="2021-10-09T14:58:44"/>
    <d v="2021-10-09T15:09:07"/>
    <n v="31229"/>
    <n v="31419"/>
    <n v="38.915543999999997"/>
    <n v="-77.038252"/>
    <n v="38.932127999999999"/>
    <n v="-77.023499999999999"/>
    <x v="0"/>
    <x v="154"/>
    <n v="6934"/>
  </r>
  <r>
    <s v="F27144"/>
    <x v="0"/>
    <d v="2021-10-30T15:57:58"/>
    <d v="2021-10-30T16:11:25"/>
    <n v="31229"/>
    <n v="31419"/>
    <n v="38.915543999999997"/>
    <n v="-77.038252"/>
    <n v="38.932127999999999"/>
    <n v="-77.023499999999999"/>
    <x v="0"/>
    <x v="432"/>
    <n v="6935"/>
  </r>
  <r>
    <s v="F27145"/>
    <x v="0"/>
    <d v="2021-10-02T19:50:20"/>
    <d v="2021-10-02T20:04:51"/>
    <n v="31229"/>
    <n v="31419"/>
    <n v="38.915543999999997"/>
    <n v="-77.038252"/>
    <n v="38.932127999999999"/>
    <n v="-77.023499999999999"/>
    <x v="0"/>
    <x v="404"/>
    <n v="6936"/>
  </r>
  <r>
    <s v="F27146"/>
    <x v="0"/>
    <d v="2021-10-11T23:41:09"/>
    <d v="2021-10-12T00:36:54"/>
    <n v="31229"/>
    <n v="31405"/>
    <n v="38.915543999999997"/>
    <n v="-77.038252"/>
    <n v="38.949661999999996"/>
    <n v="-77.027332999999999"/>
    <x v="1"/>
    <x v="542"/>
    <n v="6937"/>
  </r>
  <r>
    <s v="F27147"/>
    <x v="1"/>
    <d v="2021-10-03T23:09:42"/>
    <d v="2021-10-03T23:30:35"/>
    <n v="31229"/>
    <n v="31405"/>
    <n v="38.915559000000002"/>
    <n v="-77.038297999999998"/>
    <n v="38.949635999999998"/>
    <n v="-77.027388000000002"/>
    <x v="1"/>
    <x v="574"/>
    <n v="6938"/>
  </r>
  <r>
    <s v="F27148"/>
    <x v="0"/>
    <d v="2021-10-10T23:21:27"/>
    <d v="2021-10-10T23:42:42"/>
    <n v="31229"/>
    <n v="31405"/>
    <n v="38.915543999999997"/>
    <n v="-77.038252"/>
    <n v="38.949661999999996"/>
    <n v="-77.027332999999999"/>
    <x v="1"/>
    <x v="608"/>
    <n v="6939"/>
  </r>
  <r>
    <s v="F27149"/>
    <x v="0"/>
    <d v="2021-10-17T23:21:52"/>
    <d v="2021-10-17T23:42:27"/>
    <n v="31229"/>
    <n v="31405"/>
    <n v="38.915543999999997"/>
    <n v="-77.038252"/>
    <n v="38.949661999999996"/>
    <n v="-77.027332999999999"/>
    <x v="1"/>
    <x v="395"/>
    <n v="6940"/>
  </r>
  <r>
    <s v="F27150"/>
    <x v="1"/>
    <d v="2021-10-23T00:36:55"/>
    <d v="2021-10-23T00:58:09"/>
    <n v="31229"/>
    <n v="31405"/>
    <n v="38.915498999999997"/>
    <n v="-77.038348999999997"/>
    <n v="38.949649999999998"/>
    <n v="-77.027362999999994"/>
    <x v="1"/>
    <x v="349"/>
    <n v="6941"/>
  </r>
  <r>
    <s v="F27151"/>
    <x v="0"/>
    <d v="2021-10-31T23:26:37"/>
    <d v="2021-10-31T23:50:24"/>
    <n v="31229"/>
    <n v="31405"/>
    <n v="38.915543999999997"/>
    <n v="-77.038252"/>
    <n v="38.949661999999996"/>
    <n v="-77.027332999999999"/>
    <x v="1"/>
    <x v="51"/>
    <n v="6942"/>
  </r>
  <r>
    <s v="F27152"/>
    <x v="0"/>
    <d v="2021-10-24T23:04:38"/>
    <d v="2021-10-24T23:25:54"/>
    <n v="31229"/>
    <n v="31405"/>
    <n v="38.915543999999997"/>
    <n v="-77.038252"/>
    <n v="38.949661999999996"/>
    <n v="-77.027332999999999"/>
    <x v="1"/>
    <x v="499"/>
    <n v="6943"/>
  </r>
  <r>
    <s v="F27153"/>
    <x v="0"/>
    <d v="2021-10-04T23:36:28"/>
    <d v="2021-10-04T23:58:21"/>
    <n v="31229"/>
    <n v="31405"/>
    <n v="38.915543999999997"/>
    <n v="-77.038252"/>
    <n v="38.949661999999996"/>
    <n v="-77.027332999999999"/>
    <x v="1"/>
    <x v="0"/>
    <n v="6944"/>
  </r>
  <r>
    <s v="F27154"/>
    <x v="0"/>
    <d v="2021-10-16T00:25:27"/>
    <d v="2021-10-16T00:46:51"/>
    <n v="31229"/>
    <n v="31405"/>
    <n v="38.915543999999997"/>
    <n v="-77.038252"/>
    <n v="38.949661999999996"/>
    <n v="-77.027332999999999"/>
    <x v="1"/>
    <x v="129"/>
    <n v="6945"/>
  </r>
  <r>
    <s v="F27155"/>
    <x v="0"/>
    <d v="2021-10-09T00:28:14"/>
    <d v="2021-10-09T00:47:50"/>
    <n v="31229"/>
    <n v="31405"/>
    <n v="38.915543999999997"/>
    <n v="-77.038252"/>
    <n v="38.949661999999996"/>
    <n v="-77.027332999999999"/>
    <x v="1"/>
    <x v="106"/>
    <n v="6946"/>
  </r>
  <r>
    <s v="F27156"/>
    <x v="0"/>
    <d v="2021-10-15T16:14:39"/>
    <d v="2021-10-15T16:41:21"/>
    <n v="31229"/>
    <n v="31414"/>
    <n v="38.915543999999997"/>
    <n v="-77.038252"/>
    <n v="38.967505000000003"/>
    <n v="-77.027975999999995"/>
    <x v="0"/>
    <x v="385"/>
    <n v="6947"/>
  </r>
  <r>
    <s v="F27157"/>
    <x v="1"/>
    <d v="2021-10-23T00:07:11"/>
    <d v="2021-10-23T00:24:02"/>
    <n v="31229"/>
    <n v="31414"/>
    <n v="38.915582999999998"/>
    <n v="-77.038291999999998"/>
    <n v="38.967475"/>
    <n v="-77.028024000000002"/>
    <x v="0"/>
    <x v="33"/>
    <n v="6948"/>
  </r>
  <r>
    <s v="F27158"/>
    <x v="0"/>
    <d v="2021-10-03T16:29:09"/>
    <d v="2021-10-03T16:44:09"/>
    <n v="31229"/>
    <n v="31419"/>
    <n v="38.915543999999997"/>
    <n v="-77.038252"/>
    <n v="38.932127999999999"/>
    <n v="-77.023499999999999"/>
    <x v="1"/>
    <x v="492"/>
    <n v="6949"/>
  </r>
  <r>
    <s v="F27159"/>
    <x v="0"/>
    <d v="2021-10-28T17:26:06"/>
    <d v="2021-10-28T17:42:49"/>
    <n v="31229"/>
    <n v="31419"/>
    <n v="38.915543999999997"/>
    <n v="-77.038252"/>
    <n v="38.932127999999999"/>
    <n v="-77.023499999999999"/>
    <x v="0"/>
    <x v="522"/>
    <n v="6950"/>
  </r>
  <r>
    <s v="F27160"/>
    <x v="0"/>
    <d v="2021-10-26T19:28:20"/>
    <d v="2021-10-26T19:47:07"/>
    <n v="31229"/>
    <n v="31419"/>
    <n v="38.915543999999997"/>
    <n v="-77.038252"/>
    <n v="38.932127999999999"/>
    <n v="-77.023499999999999"/>
    <x v="0"/>
    <x v="180"/>
    <n v="6951"/>
  </r>
  <r>
    <s v="F27161"/>
    <x v="1"/>
    <d v="2021-10-08T23:28:47"/>
    <d v="2021-10-08T23:40:46"/>
    <n v="31229"/>
    <n v="31419"/>
    <n v="38.915641000000001"/>
    <n v="-77.038174999999995"/>
    <n v="38.932125999999997"/>
    <n v="-77.023567999999997"/>
    <x v="0"/>
    <x v="506"/>
    <n v="6952"/>
  </r>
  <r>
    <s v="F27162"/>
    <x v="0"/>
    <d v="2021-10-25T15:38:32"/>
    <d v="2021-10-25T16:07:09"/>
    <n v="32043"/>
    <n v="31414"/>
    <n v="38.997444999999999"/>
    <n v="-77.023893999999999"/>
    <n v="38.967505000000003"/>
    <n v="-77.027975999999995"/>
    <x v="1"/>
    <x v="131"/>
    <n v="6953"/>
  </r>
  <r>
    <s v="F27163"/>
    <x v="0"/>
    <d v="2021-10-09T19:07:23"/>
    <d v="2021-10-09T19:23:29"/>
    <n v="32043"/>
    <n v="31414"/>
    <n v="38.997444999999999"/>
    <n v="-77.023893999999999"/>
    <n v="38.967505000000003"/>
    <n v="-77.027975999999995"/>
    <x v="0"/>
    <x v="632"/>
    <n v="6954"/>
  </r>
  <r>
    <s v="F27164"/>
    <x v="0"/>
    <d v="2021-10-31T18:51:11"/>
    <d v="2021-10-31T19:00:44"/>
    <n v="32043"/>
    <n v="32035"/>
    <n v="38.997444999999999"/>
    <n v="-77.023893999999999"/>
    <n v="38.999388000000003"/>
    <n v="-77.031554999999997"/>
    <x v="0"/>
    <x v="456"/>
    <n v="6955"/>
  </r>
  <r>
    <s v="F27165"/>
    <x v="1"/>
    <d v="2021-10-16T18:42:52"/>
    <d v="2021-10-16T19:25:53"/>
    <n v="32043"/>
    <n v="32035"/>
    <n v="38.997511000000003"/>
    <n v="-77.023973999999995"/>
    <n v="38.999429999999997"/>
    <n v="-77.031578999999994"/>
    <x v="1"/>
    <x v="230"/>
    <n v="6956"/>
  </r>
  <r>
    <s v="F27166"/>
    <x v="1"/>
    <d v="2021-10-31T18:52:02"/>
    <d v="2021-10-31T19:00:25"/>
    <n v="32043"/>
    <n v="32035"/>
    <n v="38.997458000000002"/>
    <n v="-77.023966999999999"/>
    <n v="38.999375999999998"/>
    <n v="-77.031540000000007"/>
    <x v="0"/>
    <x v="267"/>
    <n v="6957"/>
  </r>
  <r>
    <s v="F27167"/>
    <x v="0"/>
    <d v="2021-10-02T13:31:33"/>
    <d v="2021-10-02T13:50:14"/>
    <n v="31305"/>
    <n v="31419"/>
    <n v="38.934266999999998"/>
    <n v="-77.057979000000003"/>
    <n v="38.932127999999999"/>
    <n v="-77.023499999999999"/>
    <x v="0"/>
    <x v="501"/>
    <n v="6958"/>
  </r>
  <r>
    <s v="F27168"/>
    <x v="0"/>
    <d v="2021-10-02T13:31:41"/>
    <d v="2021-10-02T13:50:22"/>
    <n v="31305"/>
    <n v="31419"/>
    <n v="38.934266999999998"/>
    <n v="-77.057979000000003"/>
    <n v="38.932127999999999"/>
    <n v="-77.023499999999999"/>
    <x v="0"/>
    <x v="659"/>
    <n v="6959"/>
  </r>
  <r>
    <s v="F27169"/>
    <x v="2"/>
    <d v="2021-10-06T15:42:42"/>
    <d v="2021-10-06T16:06:06"/>
    <n v="31313"/>
    <n v="31415"/>
    <n v="38.941139"/>
    <n v="-77.061976999999999"/>
    <n v="38.956740000000003"/>
    <n v="-77.027910000000006"/>
    <x v="1"/>
    <x v="89"/>
    <n v="6960"/>
  </r>
  <r>
    <s v="F27170"/>
    <x v="1"/>
    <d v="2021-10-05T20:00:56"/>
    <d v="2021-10-05T20:12:25"/>
    <n v="31305"/>
    <n v="31419"/>
    <n v="38.934306999999997"/>
    <n v="-77.057956000000004"/>
    <n v="38.932026999999998"/>
    <n v="-77.023567"/>
    <x v="0"/>
    <x v="15"/>
    <n v="6961"/>
  </r>
  <r>
    <s v="F27171"/>
    <x v="0"/>
    <d v="2021-10-01T19:08:00"/>
    <d v="2021-10-01T19:24:30"/>
    <n v="31636"/>
    <n v="31419"/>
    <n v="38.907333000000001"/>
    <n v="-77.015360000000001"/>
    <n v="38.932127999999999"/>
    <n v="-77.023499999999999"/>
    <x v="1"/>
    <x v="9"/>
    <n v="6962"/>
  </r>
  <r>
    <s v="F27172"/>
    <x v="1"/>
    <d v="2021-10-30T04:12:32"/>
    <d v="2021-10-30T04:26:06"/>
    <n v="31636"/>
    <n v="31405"/>
    <n v="38.907328"/>
    <n v="-77.015343000000001"/>
    <n v="38.949573999999998"/>
    <n v="-77.027309000000002"/>
    <x v="0"/>
    <x v="359"/>
    <n v="6963"/>
  </r>
  <r>
    <s v="F27173"/>
    <x v="0"/>
    <d v="2021-10-30T17:05:21"/>
    <d v="2021-10-30T17:18:35"/>
    <n v="31509"/>
    <n v="31419"/>
    <n v="38.912658999999998"/>
    <n v="-77.017668999999998"/>
    <n v="38.932127999999999"/>
    <n v="-77.023499999999999"/>
    <x v="1"/>
    <x v="94"/>
    <n v="6964"/>
  </r>
  <r>
    <s v="F27174"/>
    <x v="0"/>
    <d v="2021-10-19T19:00:01"/>
    <d v="2021-10-19T19:25:22"/>
    <n v="31655"/>
    <n v="31419"/>
    <n v="38.897108000000003"/>
    <n v="-77.011616000000004"/>
    <n v="38.932127999999999"/>
    <n v="-77.023499999999999"/>
    <x v="0"/>
    <x v="618"/>
    <n v="6965"/>
  </r>
  <r>
    <s v="F27175"/>
    <x v="0"/>
    <d v="2021-10-14T18:28:59"/>
    <d v="2021-10-14T18:45:50"/>
    <n v="31636"/>
    <n v="31419"/>
    <n v="38.907333000000001"/>
    <n v="-77.015360000000001"/>
    <n v="38.932127999999999"/>
    <n v="-77.023499999999999"/>
    <x v="1"/>
    <x v="657"/>
    <n v="6966"/>
  </r>
  <r>
    <s v="F27176"/>
    <x v="1"/>
    <d v="2021-10-19T00:32:23"/>
    <d v="2021-10-19T00:43:36"/>
    <n v="31239"/>
    <n v="31419"/>
    <n v="38.905892000000001"/>
    <n v="-77.040012000000004"/>
    <n v="38.932110999999999"/>
    <n v="-77.023470000000003"/>
    <x v="0"/>
    <x v="120"/>
    <n v="6967"/>
  </r>
  <r>
    <s v="F27177"/>
    <x v="0"/>
    <d v="2021-10-23T00:52:19"/>
    <d v="2021-10-23T01:19:41"/>
    <n v="31526"/>
    <n v="31419"/>
    <n v="38.924300000000002"/>
    <n v="-76.985900000000001"/>
    <n v="38.932127999999999"/>
    <n v="-77.023499999999999"/>
    <x v="1"/>
    <x v="180"/>
    <n v="6968"/>
  </r>
  <r>
    <s v="F27178"/>
    <x v="0"/>
    <d v="2021-10-26T18:42:39"/>
    <d v="2021-10-26T19:00:46"/>
    <n v="31526"/>
    <n v="31419"/>
    <n v="38.924300000000002"/>
    <n v="-76.985900000000001"/>
    <n v="38.932127999999999"/>
    <n v="-77.023499999999999"/>
    <x v="0"/>
    <x v="372"/>
    <n v="6969"/>
  </r>
  <r>
    <s v="F27179"/>
    <x v="0"/>
    <d v="2021-10-22T15:55:38"/>
    <d v="2021-10-22T16:00:27"/>
    <n v="31417"/>
    <n v="31415"/>
    <n v="38.947961999999997"/>
    <n v="-77.021550000000005"/>
    <n v="38.956740000000003"/>
    <n v="-77.027910000000006"/>
    <x v="0"/>
    <x v="116"/>
    <n v="6970"/>
  </r>
  <r>
    <s v="F27180"/>
    <x v="0"/>
    <d v="2021-10-21T16:09:20"/>
    <d v="2021-10-21T16:16:27"/>
    <n v="31417"/>
    <n v="31415"/>
    <n v="38.947961999999997"/>
    <n v="-77.021550000000005"/>
    <n v="38.956740000000003"/>
    <n v="-77.027910000000006"/>
    <x v="0"/>
    <x v="189"/>
    <n v="6971"/>
  </r>
  <r>
    <s v="F27181"/>
    <x v="0"/>
    <d v="2021-10-22T07:40:05"/>
    <d v="2021-10-22T07:56:40"/>
    <n v="31423"/>
    <n v="31419"/>
    <n v="38.958098"/>
    <n v="-77.013820999999993"/>
    <n v="38.932127999999999"/>
    <n v="-77.023499999999999"/>
    <x v="1"/>
    <x v="579"/>
    <n v="6972"/>
  </r>
  <r>
    <s v="F27182"/>
    <x v="1"/>
    <d v="2021-10-03T12:19:12"/>
    <d v="2021-10-03T12:42:01"/>
    <n v="31423"/>
    <n v="31419"/>
    <n v="38.958069999999999"/>
    <n v="-77.013895000000005"/>
    <n v="38.932039000000003"/>
    <n v="-77.023517999999996"/>
    <x v="0"/>
    <x v="0"/>
    <n v="6973"/>
  </r>
  <r>
    <s v="F27183"/>
    <x v="0"/>
    <d v="2021-10-04T15:56:29"/>
    <d v="2021-10-04T16:00:45"/>
    <n v="31417"/>
    <n v="31415"/>
    <n v="38.947961999999997"/>
    <n v="-77.021550000000005"/>
    <n v="38.956740000000003"/>
    <n v="-77.027910000000006"/>
    <x v="0"/>
    <x v="270"/>
    <n v="6974"/>
  </r>
  <r>
    <s v="F27184"/>
    <x v="0"/>
    <d v="2021-10-13T15:59:40"/>
    <d v="2021-10-13T16:04:15"/>
    <n v="31417"/>
    <n v="31415"/>
    <n v="38.947961999999997"/>
    <n v="-77.021550000000005"/>
    <n v="38.956740000000003"/>
    <n v="-77.027910000000006"/>
    <x v="0"/>
    <x v="50"/>
    <n v="6975"/>
  </r>
  <r>
    <s v="F27185"/>
    <x v="0"/>
    <d v="2021-10-12T15:55:19"/>
    <d v="2021-10-12T16:00:24"/>
    <n v="31417"/>
    <n v="31415"/>
    <n v="38.947961999999997"/>
    <n v="-77.021550000000005"/>
    <n v="38.956740000000003"/>
    <n v="-77.027910000000006"/>
    <x v="0"/>
    <x v="310"/>
    <n v="6976"/>
  </r>
  <r>
    <s v="F27186"/>
    <x v="0"/>
    <d v="2021-10-25T15:53:38"/>
    <d v="2021-10-25T15:58:19"/>
    <n v="31417"/>
    <n v="31415"/>
    <n v="38.947961999999997"/>
    <n v="-77.021550000000005"/>
    <n v="38.956740000000003"/>
    <n v="-77.027910000000006"/>
    <x v="0"/>
    <x v="370"/>
    <n v="6977"/>
  </r>
  <r>
    <s v="F27187"/>
    <x v="0"/>
    <d v="2021-10-13T14:15:37"/>
    <d v="2021-10-13T14:24:24"/>
    <n v="31417"/>
    <n v="31415"/>
    <n v="38.947961999999997"/>
    <n v="-77.021550000000005"/>
    <n v="38.956740000000003"/>
    <n v="-77.027910000000006"/>
    <x v="1"/>
    <x v="428"/>
    <n v="6978"/>
  </r>
  <r>
    <s v="F27188"/>
    <x v="0"/>
    <d v="2021-10-15T16:37:56"/>
    <d v="2021-10-15T16:48:44"/>
    <n v="31417"/>
    <n v="31415"/>
    <n v="38.947961999999997"/>
    <n v="-77.021550000000005"/>
    <n v="38.956740000000003"/>
    <n v="-77.027910000000006"/>
    <x v="1"/>
    <x v="528"/>
    <n v="6979"/>
  </r>
  <r>
    <s v="F27189"/>
    <x v="0"/>
    <d v="2021-10-19T16:22:01"/>
    <d v="2021-10-19T16:25:49"/>
    <n v="31417"/>
    <n v="31415"/>
    <n v="38.947961999999997"/>
    <n v="-77.021550000000005"/>
    <n v="38.956740000000003"/>
    <n v="-77.027910000000006"/>
    <x v="0"/>
    <x v="456"/>
    <n v="6980"/>
  </r>
  <r>
    <s v="F27190"/>
    <x v="0"/>
    <d v="2021-10-27T15:58:26"/>
    <d v="2021-10-27T16:03:55"/>
    <n v="31417"/>
    <n v="31415"/>
    <n v="38.947961999999997"/>
    <n v="-77.021550000000005"/>
    <n v="38.956740000000003"/>
    <n v="-77.027910000000006"/>
    <x v="0"/>
    <x v="121"/>
    <n v="6981"/>
  </r>
  <r>
    <s v="F27191"/>
    <x v="0"/>
    <d v="2021-10-01T15:55:44"/>
    <d v="2021-10-01T16:00:33"/>
    <n v="31417"/>
    <n v="31415"/>
    <n v="38.947961999999997"/>
    <n v="-77.021550000000005"/>
    <n v="38.956740000000003"/>
    <n v="-77.027910000000006"/>
    <x v="0"/>
    <x v="519"/>
    <n v="6982"/>
  </r>
  <r>
    <s v="F27192"/>
    <x v="0"/>
    <d v="2021-10-07T15:56:11"/>
    <d v="2021-10-07T16:01:52"/>
    <n v="31417"/>
    <n v="31415"/>
    <n v="38.947961999999997"/>
    <n v="-77.021550000000005"/>
    <n v="38.956740000000003"/>
    <n v="-77.027910000000006"/>
    <x v="0"/>
    <x v="32"/>
    <n v="6983"/>
  </r>
  <r>
    <s v="F27193"/>
    <x v="0"/>
    <d v="2021-10-16T12:46:12"/>
    <d v="2021-10-16T12:56:09"/>
    <n v="31417"/>
    <n v="31419"/>
    <n v="38.947961999999997"/>
    <n v="-77.021550000000005"/>
    <n v="38.932127999999999"/>
    <n v="-77.023499999999999"/>
    <x v="0"/>
    <x v="261"/>
    <n v="6984"/>
  </r>
  <r>
    <s v="F27194"/>
    <x v="1"/>
    <d v="2021-10-02T16:02:03"/>
    <d v="2021-10-02T16:08:13"/>
    <n v="31417"/>
    <n v="31419"/>
    <n v="38.948070999999999"/>
    <n v="-77.021372"/>
    <n v="38.932144999999998"/>
    <n v="-77.023471000000001"/>
    <x v="0"/>
    <x v="582"/>
    <n v="6985"/>
  </r>
  <r>
    <s v="F27195"/>
    <x v="0"/>
    <d v="2021-10-09T09:42:58"/>
    <d v="2021-10-09T09:57:00"/>
    <n v="31423"/>
    <n v="31419"/>
    <n v="38.958098"/>
    <n v="-77.013820999999993"/>
    <n v="38.932127999999999"/>
    <n v="-77.023499999999999"/>
    <x v="1"/>
    <x v="641"/>
    <n v="6986"/>
  </r>
  <r>
    <s v="F27196"/>
    <x v="0"/>
    <d v="2021-10-25T11:56:03"/>
    <d v="2021-10-25T12:13:42"/>
    <n v="31423"/>
    <n v="31419"/>
    <n v="38.958098"/>
    <n v="-77.013820999999993"/>
    <n v="38.932127999999999"/>
    <n v="-77.023499999999999"/>
    <x v="0"/>
    <x v="495"/>
    <n v="6987"/>
  </r>
  <r>
    <s v="F27197"/>
    <x v="0"/>
    <d v="2021-10-03T12:23:14"/>
    <d v="2021-10-03T12:42:00"/>
    <n v="31423"/>
    <n v="31419"/>
    <n v="38.958098"/>
    <n v="-77.013820999999993"/>
    <n v="38.932127999999999"/>
    <n v="-77.023499999999999"/>
    <x v="0"/>
    <x v="177"/>
    <n v="6988"/>
  </r>
  <r>
    <s v="F27198"/>
    <x v="0"/>
    <d v="2021-10-02T14:05:33"/>
    <d v="2021-10-02T14:21:20"/>
    <n v="31423"/>
    <n v="31419"/>
    <n v="38.958098"/>
    <n v="-77.013820999999993"/>
    <n v="38.932127999999999"/>
    <n v="-77.023499999999999"/>
    <x v="1"/>
    <x v="186"/>
    <n v="6989"/>
  </r>
  <r>
    <s v="F27199"/>
    <x v="0"/>
    <d v="2021-10-05T08:45:09"/>
    <d v="2021-10-05T08:59:22"/>
    <n v="31417"/>
    <n v="31405"/>
    <n v="38.947961999999997"/>
    <n v="-77.021550000000005"/>
    <n v="38.949661999999996"/>
    <n v="-77.027332999999999"/>
    <x v="0"/>
    <x v="424"/>
    <n v="6990"/>
  </r>
  <r>
    <s v="F27200"/>
    <x v="0"/>
    <d v="2021-10-02T10:52:14"/>
    <d v="2021-10-02T10:59:06"/>
    <n v="31417"/>
    <n v="31405"/>
    <n v="38.947961999999997"/>
    <n v="-77.021550000000005"/>
    <n v="38.949661999999996"/>
    <n v="-77.027332999999999"/>
    <x v="0"/>
    <x v="110"/>
    <n v="6991"/>
  </r>
  <r>
    <s v="F27201"/>
    <x v="0"/>
    <d v="2021-10-23T20:16:41"/>
    <d v="2021-10-23T20:23:13"/>
    <n v="31423"/>
    <n v="31415"/>
    <n v="38.958098"/>
    <n v="-77.013820999999993"/>
    <n v="38.956740000000003"/>
    <n v="-77.027910000000006"/>
    <x v="0"/>
    <x v="259"/>
    <n v="6992"/>
  </r>
  <r>
    <s v="F27202"/>
    <x v="1"/>
    <d v="2021-10-23T07:44:44"/>
    <d v="2021-10-23T07:54:48"/>
    <n v="31423"/>
    <n v="31419"/>
    <n v="38.958168000000001"/>
    <n v="-77.013863000000001"/>
    <n v="38.932175000000001"/>
    <n v="-77.023501999999993"/>
    <x v="1"/>
    <x v="375"/>
    <n v="6993"/>
  </r>
  <r>
    <s v="F27203"/>
    <x v="0"/>
    <d v="2021-10-02T14:05:08"/>
    <d v="2021-10-02T14:20:54"/>
    <n v="31423"/>
    <n v="31419"/>
    <n v="38.958098"/>
    <n v="-77.013820999999993"/>
    <n v="38.932127999999999"/>
    <n v="-77.023499999999999"/>
    <x v="1"/>
    <x v="443"/>
    <n v="6994"/>
  </r>
  <r>
    <s v="F27204"/>
    <x v="1"/>
    <d v="2021-10-07T07:46:37"/>
    <d v="2021-10-07T07:57:43"/>
    <n v="31423"/>
    <n v="31419"/>
    <n v="38.958119000000003"/>
    <n v="-77.013841999999997"/>
    <n v="38.932150999999998"/>
    <n v="-77.023550999999998"/>
    <x v="1"/>
    <x v="55"/>
    <n v="6995"/>
  </r>
  <r>
    <s v="F27205"/>
    <x v="0"/>
    <d v="2021-10-01T15:35:06"/>
    <d v="2021-10-01T16:14:50"/>
    <n v="32022"/>
    <n v="32035"/>
    <n v="39.025387000000002"/>
    <n v="-77.044562999999997"/>
    <n v="38.999388000000003"/>
    <n v="-77.031554999999997"/>
    <x v="1"/>
    <x v="365"/>
    <n v="6996"/>
  </r>
  <r>
    <s v="F27206"/>
    <x v="0"/>
    <d v="2021-10-01T15:33:37"/>
    <d v="2021-10-01T16:14:25"/>
    <n v="32022"/>
    <n v="32035"/>
    <n v="39.025387000000002"/>
    <n v="-77.044562999999997"/>
    <n v="38.999388000000003"/>
    <n v="-77.031554999999997"/>
    <x v="1"/>
    <x v="208"/>
    <n v="6997"/>
  </r>
  <r>
    <s v="F27207"/>
    <x v="0"/>
    <d v="2021-10-19T18:21:41"/>
    <d v="2021-10-19T18:48:26"/>
    <n v="31291"/>
    <n v="31419"/>
    <n v="38.901136000000001"/>
    <n v="-77.034451000000004"/>
    <n v="38.932127999999999"/>
    <n v="-77.023499999999999"/>
    <x v="0"/>
    <x v="452"/>
    <n v="6998"/>
  </r>
  <r>
    <s v="F27208"/>
    <x v="0"/>
    <d v="2021-10-09T14:35:42"/>
    <d v="2021-10-09T15:02:40"/>
    <n v="31291"/>
    <n v="31405"/>
    <n v="38.901136000000001"/>
    <n v="-77.034451000000004"/>
    <n v="38.949661999999996"/>
    <n v="-77.027332999999999"/>
    <x v="0"/>
    <x v="537"/>
    <n v="6999"/>
  </r>
  <r>
    <s v="F27209"/>
    <x v="2"/>
    <d v="2021-10-30T14:54:32"/>
    <d v="2021-10-30T15:56:10"/>
    <n v="31291"/>
    <n v="31414"/>
    <n v="38.901136000000001"/>
    <n v="-77.034451000000004"/>
    <n v="38.967505000000003"/>
    <n v="-77.027975999999995"/>
    <x v="1"/>
    <x v="111"/>
    <n v="7000"/>
  </r>
  <r>
    <s v="F27210"/>
    <x v="0"/>
    <d v="2021-10-10T21:00:49"/>
    <d v="2021-10-10T21:26:03"/>
    <n v="32036"/>
    <n v="31414"/>
    <n v="38.997033000000002"/>
    <n v="-77.025608000000005"/>
    <n v="38.967505000000003"/>
    <n v="-77.027975999999995"/>
    <x v="1"/>
    <x v="571"/>
    <n v="7001"/>
  </r>
  <r>
    <s v="F27211"/>
    <x v="0"/>
    <d v="2021-10-04T17:06:07"/>
    <d v="2021-10-04T22:39:39"/>
    <n v="32036"/>
    <n v="31414"/>
    <n v="38.997033000000002"/>
    <n v="-77.025608000000005"/>
    <n v="38.967505000000003"/>
    <n v="-77.027975999999995"/>
    <x v="1"/>
    <x v="210"/>
    <n v="7002"/>
  </r>
  <r>
    <s v="F27212"/>
    <x v="0"/>
    <d v="2021-10-05T13:38:27"/>
    <d v="2021-10-05T19:45:43"/>
    <n v="32036"/>
    <n v="31405"/>
    <n v="38.997033000000002"/>
    <n v="-77.025608000000005"/>
    <n v="38.949661999999996"/>
    <n v="-77.027332999999999"/>
    <x v="0"/>
    <x v="245"/>
    <n v="7003"/>
  </r>
  <r>
    <s v="F27213"/>
    <x v="0"/>
    <d v="2021-10-01T17:06:43"/>
    <d v="2021-10-01T17:24:05"/>
    <n v="32036"/>
    <n v="31414"/>
    <n v="38.997033000000002"/>
    <n v="-77.025608000000005"/>
    <n v="38.967505000000003"/>
    <n v="-77.027975999999995"/>
    <x v="0"/>
    <x v="121"/>
    <n v="7004"/>
  </r>
  <r>
    <s v="F27214"/>
    <x v="1"/>
    <d v="2021-10-25T14:21:12"/>
    <d v="2021-10-25T14:27:21"/>
    <n v="32001"/>
    <n v="31414"/>
    <n v="38.985346"/>
    <n v="-77.023038"/>
    <n v="38.967606000000004"/>
    <n v="-77.027983000000006"/>
    <x v="0"/>
    <x v="190"/>
    <n v="7005"/>
  </r>
  <r>
    <s v="F27215"/>
    <x v="0"/>
    <d v="2021-10-29T19:50:18"/>
    <d v="2021-10-29T20:03:21"/>
    <n v="32001"/>
    <n v="31414"/>
    <n v="38.985404000000003"/>
    <n v="-77.023082000000002"/>
    <n v="38.967505000000003"/>
    <n v="-77.027975999999995"/>
    <x v="0"/>
    <x v="363"/>
    <n v="7006"/>
  </r>
  <r>
    <s v="F27216"/>
    <x v="0"/>
    <d v="2021-10-10T21:47:30"/>
    <d v="2021-10-10T21:58:37"/>
    <n v="32024"/>
    <n v="31414"/>
    <n v="38.989724000000002"/>
    <n v="-77.023854"/>
    <n v="38.967505000000003"/>
    <n v="-77.027975999999995"/>
    <x v="0"/>
    <x v="643"/>
    <n v="7007"/>
  </r>
  <r>
    <s v="F27217"/>
    <x v="0"/>
    <d v="2021-10-14T12:58:51"/>
    <d v="2021-10-14T13:07:57"/>
    <n v="32024"/>
    <n v="31414"/>
    <n v="38.989724000000002"/>
    <n v="-77.023854"/>
    <n v="38.967505000000003"/>
    <n v="-77.027975999999995"/>
    <x v="0"/>
    <x v="176"/>
    <n v="7008"/>
  </r>
  <r>
    <s v="F27218"/>
    <x v="0"/>
    <d v="2021-10-22T19:39:37"/>
    <d v="2021-10-22T19:53:44"/>
    <n v="32024"/>
    <n v="31414"/>
    <n v="38.989724000000002"/>
    <n v="-77.023854"/>
    <n v="38.967505000000003"/>
    <n v="-77.027975999999995"/>
    <x v="0"/>
    <x v="191"/>
    <n v="7009"/>
  </r>
  <r>
    <s v="F27219"/>
    <x v="0"/>
    <d v="2021-10-01T20:15:44"/>
    <d v="2021-10-01T20:31:11"/>
    <n v="32024"/>
    <n v="31414"/>
    <n v="38.989724000000002"/>
    <n v="-77.023854"/>
    <n v="38.967505000000003"/>
    <n v="-77.027975999999995"/>
    <x v="0"/>
    <x v="287"/>
    <n v="7010"/>
  </r>
  <r>
    <s v="F27220"/>
    <x v="0"/>
    <d v="2021-10-08T21:41:19"/>
    <d v="2021-10-08T21:54:50"/>
    <n v="32024"/>
    <n v="31414"/>
    <n v="38.989724000000002"/>
    <n v="-77.023854"/>
    <n v="38.967505000000003"/>
    <n v="-77.027975999999995"/>
    <x v="0"/>
    <x v="320"/>
    <n v="7011"/>
  </r>
  <r>
    <s v="F27221"/>
    <x v="0"/>
    <d v="2021-10-06T17:13:41"/>
    <d v="2021-10-06T17:57:33"/>
    <n v="32024"/>
    <n v="31414"/>
    <n v="38.989724000000002"/>
    <n v="-77.023854"/>
    <n v="38.967505000000003"/>
    <n v="-77.027975999999995"/>
    <x v="0"/>
    <x v="73"/>
    <n v="7012"/>
  </r>
  <r>
    <s v="F27222"/>
    <x v="0"/>
    <d v="2021-10-28T21:19:34"/>
    <d v="2021-10-28T21:43:13"/>
    <n v="32024"/>
    <n v="31414"/>
    <n v="38.989724000000002"/>
    <n v="-77.023854"/>
    <n v="38.967505000000003"/>
    <n v="-77.027975999999995"/>
    <x v="0"/>
    <x v="346"/>
    <n v="7013"/>
  </r>
  <r>
    <s v="F27223"/>
    <x v="1"/>
    <d v="2021-10-24T17:29:02"/>
    <d v="2021-10-24T17:45:23"/>
    <n v="32024"/>
    <n v="31419"/>
    <n v="38.989728999999997"/>
    <n v="-77.023841000000004"/>
    <n v="38.932192999999998"/>
    <n v="-77.023472999999996"/>
    <x v="0"/>
    <x v="327"/>
    <n v="7014"/>
  </r>
  <r>
    <s v="F27224"/>
    <x v="1"/>
    <d v="2021-10-22T20:00:37"/>
    <d v="2021-10-22T20:19:32"/>
    <n v="32024"/>
    <n v="31419"/>
    <n v="38.989710000000002"/>
    <n v="-77.023831000000001"/>
    <n v="38.932153"/>
    <n v="-77.023520000000005"/>
    <x v="0"/>
    <x v="435"/>
    <n v="7015"/>
  </r>
  <r>
    <s v="F27225"/>
    <x v="1"/>
    <d v="2021-10-31T12:40:19"/>
    <d v="2021-10-31T14:06:26"/>
    <n v="32036"/>
    <n v="32035"/>
    <n v="38.997039000000001"/>
    <n v="-77.025470999999996"/>
    <n v="38.999374000000003"/>
    <n v="-77.031446000000003"/>
    <x v="0"/>
    <x v="418"/>
    <n v="7016"/>
  </r>
  <r>
    <s v="F27226"/>
    <x v="1"/>
    <d v="2021-10-27T16:30:06"/>
    <d v="2021-10-27T17:02:58"/>
    <n v="32036"/>
    <n v="32035"/>
    <n v="38.996775999999997"/>
    <n v="-77.025569000000004"/>
    <n v="38.999457999999997"/>
    <n v="-77.031469999999999"/>
    <x v="1"/>
    <x v="169"/>
    <n v="7017"/>
  </r>
  <r>
    <s v="F27227"/>
    <x v="0"/>
    <d v="2021-10-20T15:36:38"/>
    <d v="2021-10-20T16:24:08"/>
    <n v="31200"/>
    <n v="31415"/>
    <n v="38.9101"/>
    <n v="-77.044399999999996"/>
    <n v="38.956740000000003"/>
    <n v="-77.027910000000006"/>
    <x v="0"/>
    <x v="347"/>
    <n v="7018"/>
  </r>
  <r>
    <s v="F27228"/>
    <x v="0"/>
    <d v="2021-10-20T19:43:06"/>
    <d v="2021-10-20T20:05:32"/>
    <n v="31200"/>
    <n v="31419"/>
    <n v="38.9101"/>
    <n v="-77.044399999999996"/>
    <n v="38.932127999999999"/>
    <n v="-77.023499999999999"/>
    <x v="0"/>
    <x v="650"/>
    <n v="7019"/>
  </r>
  <r>
    <s v="F27229"/>
    <x v="0"/>
    <d v="2021-10-20T19:43:02"/>
    <d v="2021-10-20T20:05:37"/>
    <n v="31200"/>
    <n v="31419"/>
    <n v="38.9101"/>
    <n v="-77.044399999999996"/>
    <n v="38.932127999999999"/>
    <n v="-77.023499999999999"/>
    <x v="1"/>
    <x v="43"/>
    <n v="7020"/>
  </r>
  <r>
    <s v="F27230"/>
    <x v="0"/>
    <d v="2021-10-06T19:39:20"/>
    <d v="2021-10-06T19:55:42"/>
    <n v="31200"/>
    <n v="31419"/>
    <n v="38.9101"/>
    <n v="-77.044399999999996"/>
    <n v="38.932127999999999"/>
    <n v="-77.023499999999999"/>
    <x v="0"/>
    <x v="219"/>
    <n v="7021"/>
  </r>
  <r>
    <s v="F27231"/>
    <x v="0"/>
    <d v="2021-10-05T17:09:46"/>
    <d v="2021-10-05T17:29:24"/>
    <n v="31200"/>
    <n v="31419"/>
    <n v="38.9101"/>
    <n v="-77.044399999999996"/>
    <n v="38.932127999999999"/>
    <n v="-77.023499999999999"/>
    <x v="0"/>
    <x v="605"/>
    <n v="7022"/>
  </r>
  <r>
    <s v="F27232"/>
    <x v="0"/>
    <d v="2021-10-30T10:51:39"/>
    <d v="2021-10-30T11:12:46"/>
    <n v="31200"/>
    <n v="31405"/>
    <n v="38.9101"/>
    <n v="-77.044399999999996"/>
    <n v="38.949661999999996"/>
    <n v="-77.027332999999999"/>
    <x v="0"/>
    <x v="207"/>
    <n v="7023"/>
  </r>
  <r>
    <s v="F27233"/>
    <x v="0"/>
    <d v="2021-10-08T22:02:18"/>
    <d v="2021-10-08T22:38:25"/>
    <n v="31200"/>
    <n v="31414"/>
    <n v="38.9101"/>
    <n v="-77.044399999999996"/>
    <n v="38.967505000000003"/>
    <n v="-77.027975999999995"/>
    <x v="0"/>
    <x v="74"/>
    <n v="7024"/>
  </r>
  <r>
    <s v="F27234"/>
    <x v="0"/>
    <d v="2021-10-02T10:53:56"/>
    <d v="2021-10-02T11:17:28"/>
    <n v="31200"/>
    <n v="31405"/>
    <n v="38.9101"/>
    <n v="-77.044399999999996"/>
    <n v="38.949661999999996"/>
    <n v="-77.027332999999999"/>
    <x v="0"/>
    <x v="339"/>
    <n v="7025"/>
  </r>
  <r>
    <s v="F27235"/>
    <x v="0"/>
    <d v="2021-10-31T12:49:18"/>
    <d v="2021-10-31T13:14:15"/>
    <n v="31505"/>
    <n v="31419"/>
    <n v="38.910972000000001"/>
    <n v="-77.004949999999994"/>
    <n v="38.932127999999999"/>
    <n v="-77.023499999999999"/>
    <x v="0"/>
    <x v="492"/>
    <n v="7026"/>
  </r>
  <r>
    <s v="F27236"/>
    <x v="0"/>
    <d v="2021-10-07T17:34:58"/>
    <d v="2021-10-07T17:58:08"/>
    <n v="31505"/>
    <n v="31419"/>
    <n v="38.910972000000001"/>
    <n v="-77.004949999999994"/>
    <n v="38.932127999999999"/>
    <n v="-77.023499999999999"/>
    <x v="0"/>
    <x v="414"/>
    <n v="7027"/>
  </r>
  <r>
    <s v="F27237"/>
    <x v="1"/>
    <d v="2021-10-01T17:39:00"/>
    <d v="2021-10-01T18:21:17"/>
    <n v="31312"/>
    <n v="31405"/>
    <n v="38.908462"/>
    <n v="-77.063680000000005"/>
    <n v="38.949706999999997"/>
    <n v="-77.027407999999994"/>
    <x v="0"/>
    <x v="63"/>
    <n v="7028"/>
  </r>
  <r>
    <s v="F27238"/>
    <x v="0"/>
    <d v="2021-10-01T23:48:21"/>
    <d v="2021-10-01T23:58:37"/>
    <n v="31104"/>
    <n v="31419"/>
    <n v="38.922924999999999"/>
    <n v="-77.042580999999998"/>
    <n v="38.932127999999999"/>
    <n v="-77.023499999999999"/>
    <x v="0"/>
    <x v="36"/>
    <n v="7029"/>
  </r>
  <r>
    <s v="F27239"/>
    <x v="0"/>
    <d v="2021-10-06T19:24:20"/>
    <d v="2021-10-06T19:35:43"/>
    <n v="31104"/>
    <n v="31419"/>
    <n v="38.922924999999999"/>
    <n v="-77.042580999999998"/>
    <n v="38.932127999999999"/>
    <n v="-77.023499999999999"/>
    <x v="1"/>
    <x v="633"/>
    <n v="7030"/>
  </r>
  <r>
    <s v="F27240"/>
    <x v="0"/>
    <d v="2021-10-28T22:35:47"/>
    <d v="2021-10-28T22:47:09"/>
    <n v="31104"/>
    <n v="31419"/>
    <n v="38.922924999999999"/>
    <n v="-77.042580999999998"/>
    <n v="38.932127999999999"/>
    <n v="-77.023499999999999"/>
    <x v="0"/>
    <x v="94"/>
    <n v="7031"/>
  </r>
  <r>
    <s v="F27241"/>
    <x v="0"/>
    <d v="2021-10-10T15:50:42"/>
    <d v="2021-10-10T16:06:11"/>
    <n v="31104"/>
    <n v="31419"/>
    <n v="38.922924999999999"/>
    <n v="-77.042580999999998"/>
    <n v="38.932127999999999"/>
    <n v="-77.023499999999999"/>
    <x v="0"/>
    <x v="187"/>
    <n v="7032"/>
  </r>
  <r>
    <s v="F27242"/>
    <x v="0"/>
    <d v="2021-10-30T11:37:43"/>
    <d v="2021-10-30T11:51:52"/>
    <n v="31104"/>
    <n v="31419"/>
    <n v="38.922924999999999"/>
    <n v="-77.042580999999998"/>
    <n v="38.932127999999999"/>
    <n v="-77.023499999999999"/>
    <x v="0"/>
    <x v="301"/>
    <n v="7033"/>
  </r>
  <r>
    <s v="F27243"/>
    <x v="0"/>
    <d v="2021-10-11T16:45:40"/>
    <d v="2021-10-11T16:57:06"/>
    <n v="31104"/>
    <n v="31419"/>
    <n v="38.922924999999999"/>
    <n v="-77.042580999999998"/>
    <n v="38.932127999999999"/>
    <n v="-77.023499999999999"/>
    <x v="0"/>
    <x v="583"/>
    <n v="7034"/>
  </r>
  <r>
    <s v="F27244"/>
    <x v="0"/>
    <d v="2021-10-03T15:47:27"/>
    <d v="2021-10-03T15:58:10"/>
    <n v="31104"/>
    <n v="31419"/>
    <n v="38.922924999999999"/>
    <n v="-77.042580999999998"/>
    <n v="38.932127999999999"/>
    <n v="-77.023499999999999"/>
    <x v="1"/>
    <x v="261"/>
    <n v="7035"/>
  </r>
  <r>
    <s v="F27245"/>
    <x v="0"/>
    <d v="2021-10-08T21:21:03"/>
    <d v="2021-10-08T21:29:51"/>
    <n v="31104"/>
    <n v="31419"/>
    <n v="38.922924999999999"/>
    <n v="-77.042580999999998"/>
    <n v="38.932127999999999"/>
    <n v="-77.023499999999999"/>
    <x v="0"/>
    <x v="22"/>
    <n v="7036"/>
  </r>
  <r>
    <s v="F27246"/>
    <x v="1"/>
    <d v="2021-10-12T18:54:26"/>
    <d v="2021-10-12T19:05:10"/>
    <n v="31104"/>
    <n v="31419"/>
    <n v="38.923079999999999"/>
    <n v="-77.042608000000001"/>
    <n v="38.932119999999998"/>
    <n v="-77.023497000000006"/>
    <x v="0"/>
    <x v="448"/>
    <n v="7037"/>
  </r>
  <r>
    <s v="F27247"/>
    <x v="0"/>
    <d v="2021-10-15T15:41:28"/>
    <d v="2021-10-15T15:51:47"/>
    <n v="31104"/>
    <n v="31419"/>
    <n v="38.922924999999999"/>
    <n v="-77.042580999999998"/>
    <n v="38.932127999999999"/>
    <n v="-77.023499999999999"/>
    <x v="0"/>
    <x v="135"/>
    <n v="7038"/>
  </r>
  <r>
    <s v="F27248"/>
    <x v="0"/>
    <d v="2021-10-02T17:11:03"/>
    <d v="2021-10-02T17:26:33"/>
    <n v="31104"/>
    <n v="31419"/>
    <n v="38.922924999999999"/>
    <n v="-77.042580999999998"/>
    <n v="38.932127999999999"/>
    <n v="-77.023499999999999"/>
    <x v="0"/>
    <x v="40"/>
    <n v="7039"/>
  </r>
  <r>
    <s v="F27249"/>
    <x v="0"/>
    <d v="2021-10-28T22:36:18"/>
    <d v="2021-10-28T22:47:15"/>
    <n v="31104"/>
    <n v="31419"/>
    <n v="38.922924999999999"/>
    <n v="-77.042580999999998"/>
    <n v="38.932127999999999"/>
    <n v="-77.023499999999999"/>
    <x v="0"/>
    <x v="653"/>
    <n v="7040"/>
  </r>
  <r>
    <s v="F27250"/>
    <x v="1"/>
    <d v="2021-10-21T14:31:22"/>
    <d v="2021-10-21T14:45:59"/>
    <n v="31104"/>
    <n v="31405"/>
    <n v="38.922812"/>
    <n v="-77.042620999999997"/>
    <n v="38.949570999999999"/>
    <n v="-77.027377000000001"/>
    <x v="1"/>
    <x v="75"/>
    <n v="7041"/>
  </r>
  <r>
    <s v="F27251"/>
    <x v="1"/>
    <d v="2021-10-24T22:57:51"/>
    <d v="2021-10-24T23:12:30"/>
    <n v="31104"/>
    <n v="31414"/>
    <n v="38.923040999999998"/>
    <n v="-77.042587999999995"/>
    <n v="38.967559999999999"/>
    <n v="-77.028008999999997"/>
    <x v="0"/>
    <x v="410"/>
    <n v="7042"/>
  </r>
  <r>
    <s v="F27252"/>
    <x v="0"/>
    <d v="2021-10-31T17:50:56"/>
    <d v="2021-10-31T18:05:29"/>
    <n v="31121"/>
    <n v="31419"/>
    <n v="38.923583000000001"/>
    <n v="-77.050045999999995"/>
    <n v="38.932127999999999"/>
    <n v="-77.023499999999999"/>
    <x v="0"/>
    <x v="173"/>
    <n v="7043"/>
  </r>
  <r>
    <s v="F27253"/>
    <x v="0"/>
    <d v="2021-10-01T12:56:01"/>
    <d v="2021-10-01T13:15:48"/>
    <n v="31121"/>
    <n v="31419"/>
    <n v="38.923583000000001"/>
    <n v="-77.050045999999995"/>
    <n v="38.932127999999999"/>
    <n v="-77.023499999999999"/>
    <x v="0"/>
    <x v="326"/>
    <n v="7044"/>
  </r>
  <r>
    <s v="F27254"/>
    <x v="0"/>
    <d v="2021-10-31T17:51:05"/>
    <d v="2021-10-31T18:05:26"/>
    <n v="31121"/>
    <n v="31419"/>
    <n v="38.923583000000001"/>
    <n v="-77.050045999999995"/>
    <n v="38.932127999999999"/>
    <n v="-77.023499999999999"/>
    <x v="1"/>
    <x v="538"/>
    <n v="7045"/>
  </r>
  <r>
    <s v="F27255"/>
    <x v="0"/>
    <d v="2021-10-10T12:43:08"/>
    <d v="2021-10-10T13:17:36"/>
    <n v="32035"/>
    <n v="32035"/>
    <n v="38.999388000000003"/>
    <n v="-77.031554999999997"/>
    <n v="38.999388000000003"/>
    <n v="-77.031554999999997"/>
    <x v="0"/>
    <x v="302"/>
    <n v="7046"/>
  </r>
  <r>
    <s v="F27256"/>
    <x v="2"/>
    <d v="2021-10-09T16:03:26"/>
    <d v="2021-10-09T16:38:14"/>
    <n v="32035"/>
    <n v="32035"/>
    <n v="38.999388000000003"/>
    <n v="-77.031554999999997"/>
    <n v="38.999388000000003"/>
    <n v="-77.031554999999997"/>
    <x v="1"/>
    <x v="277"/>
    <n v="7047"/>
  </r>
  <r>
    <s v="F27257"/>
    <x v="2"/>
    <d v="2021-10-08T18:45:16"/>
    <d v="2021-10-08T19:02:35"/>
    <n v="32035"/>
    <n v="32035"/>
    <n v="38.999388000000003"/>
    <n v="-77.031554999999997"/>
    <n v="38.999388000000003"/>
    <n v="-77.031554999999997"/>
    <x v="1"/>
    <x v="266"/>
    <n v="7048"/>
  </r>
  <r>
    <s v="F27258"/>
    <x v="0"/>
    <d v="2021-10-02T18:56:44"/>
    <d v="2021-10-02T19:20:04"/>
    <n v="32035"/>
    <n v="32035"/>
    <n v="38.999388000000003"/>
    <n v="-77.031554999999997"/>
    <n v="38.999388000000003"/>
    <n v="-77.031554999999997"/>
    <x v="0"/>
    <x v="172"/>
    <n v="7049"/>
  </r>
  <r>
    <s v="F27259"/>
    <x v="2"/>
    <d v="2021-10-08T18:45:18"/>
    <d v="2021-10-08T19:02:32"/>
    <n v="32035"/>
    <n v="32035"/>
    <n v="38.999388000000003"/>
    <n v="-77.031554999999997"/>
    <n v="38.999388000000003"/>
    <n v="-77.031554999999997"/>
    <x v="1"/>
    <x v="291"/>
    <n v="7050"/>
  </r>
  <r>
    <s v="F27260"/>
    <x v="0"/>
    <d v="2021-10-09T12:39:18"/>
    <d v="2021-10-09T13:25:43"/>
    <n v="31415"/>
    <n v="31415"/>
    <n v="38.956740000000003"/>
    <n v="-77.027910000000006"/>
    <n v="38.956740000000003"/>
    <n v="-77.027910000000006"/>
    <x v="0"/>
    <x v="517"/>
    <n v="7051"/>
  </r>
  <r>
    <s v="F27261"/>
    <x v="0"/>
    <d v="2021-10-17T12:23:41"/>
    <d v="2021-10-17T12:28:18"/>
    <n v="31415"/>
    <n v="31415"/>
    <n v="38.956740000000003"/>
    <n v="-77.027910000000006"/>
    <n v="38.956740000000003"/>
    <n v="-77.027910000000006"/>
    <x v="1"/>
    <x v="592"/>
    <n v="7052"/>
  </r>
  <r>
    <s v="F27262"/>
    <x v="2"/>
    <d v="2021-10-02T14:54:38"/>
    <d v="2021-10-02T15:22:25"/>
    <n v="31415"/>
    <n v="31415"/>
    <n v="38.956740000000003"/>
    <n v="-77.027910000000006"/>
    <n v="38.956740000000003"/>
    <n v="-77.027910000000006"/>
    <x v="1"/>
    <x v="657"/>
    <n v="7053"/>
  </r>
  <r>
    <s v="F27263"/>
    <x v="1"/>
    <d v="2021-10-03T14:56:59"/>
    <d v="2021-10-03T14:58:34"/>
    <n v="31415"/>
    <n v="31415"/>
    <n v="38.956721000000002"/>
    <n v="-77.027904000000007"/>
    <n v="38.956650000000003"/>
    <n v="-77.027781000000004"/>
    <x v="1"/>
    <x v="527"/>
    <n v="7054"/>
  </r>
  <r>
    <s v="F27264"/>
    <x v="0"/>
    <d v="2021-10-10T16:27:11"/>
    <d v="2021-10-10T17:33:05"/>
    <n v="31415"/>
    <n v="31415"/>
    <n v="38.956740000000003"/>
    <n v="-77.027910000000006"/>
    <n v="38.956740000000003"/>
    <n v="-77.027910000000006"/>
    <x v="0"/>
    <x v="462"/>
    <n v="7055"/>
  </r>
  <r>
    <s v="F27265"/>
    <x v="0"/>
    <d v="2021-10-21T17:11:30"/>
    <d v="2021-10-21T17:21:30"/>
    <n v="31415"/>
    <n v="31419"/>
    <n v="38.956740000000003"/>
    <n v="-77.027910000000006"/>
    <n v="38.932127999999999"/>
    <n v="-77.023499999999999"/>
    <x v="1"/>
    <x v="353"/>
    <n v="7056"/>
  </r>
  <r>
    <s v="F27266"/>
    <x v="0"/>
    <d v="2021-10-17T18:39:19"/>
    <d v="2021-10-17T18:50:17"/>
    <n v="31415"/>
    <n v="31419"/>
    <n v="38.956740000000003"/>
    <n v="-77.027910000000006"/>
    <n v="38.932127999999999"/>
    <n v="-77.023499999999999"/>
    <x v="1"/>
    <x v="16"/>
    <n v="7057"/>
  </r>
  <r>
    <s v="F27267"/>
    <x v="0"/>
    <d v="2021-10-02T12:06:01"/>
    <d v="2021-10-02T13:22:30"/>
    <n v="31415"/>
    <n v="31419"/>
    <n v="38.956740000000003"/>
    <n v="-77.027910000000006"/>
    <n v="38.932127999999999"/>
    <n v="-77.023499999999999"/>
    <x v="0"/>
    <x v="617"/>
    <n v="7058"/>
  </r>
  <r>
    <s v="F27268"/>
    <x v="0"/>
    <d v="2021-10-18T17:39:08"/>
    <d v="2021-10-18T17:51:50"/>
    <n v="31415"/>
    <n v="31419"/>
    <n v="38.956740000000003"/>
    <n v="-77.027910000000006"/>
    <n v="38.932127999999999"/>
    <n v="-77.023499999999999"/>
    <x v="1"/>
    <x v="434"/>
    <n v="7059"/>
  </r>
  <r>
    <s v="F27269"/>
    <x v="0"/>
    <d v="2021-10-12T17:53:14"/>
    <d v="2021-10-12T18:05:05"/>
    <n v="31415"/>
    <n v="31419"/>
    <n v="38.956740000000003"/>
    <n v="-77.027910000000006"/>
    <n v="38.932127999999999"/>
    <n v="-77.023499999999999"/>
    <x v="1"/>
    <x v="188"/>
    <n v="7060"/>
  </r>
  <r>
    <s v="F27270"/>
    <x v="0"/>
    <d v="2021-10-20T16:50:52"/>
    <d v="2021-10-20T17:00:46"/>
    <n v="31415"/>
    <n v="31419"/>
    <n v="38.956740000000003"/>
    <n v="-77.027910000000006"/>
    <n v="38.932127999999999"/>
    <n v="-77.023499999999999"/>
    <x v="1"/>
    <x v="125"/>
    <n v="7061"/>
  </r>
  <r>
    <s v="F27271"/>
    <x v="0"/>
    <d v="2021-10-02T11:46:39"/>
    <d v="2021-10-02T12:07:55"/>
    <n v="31415"/>
    <n v="31419"/>
    <n v="38.956740000000003"/>
    <n v="-77.027910000000006"/>
    <n v="38.932127999999999"/>
    <n v="-77.023499999999999"/>
    <x v="1"/>
    <x v="533"/>
    <n v="7062"/>
  </r>
  <r>
    <s v="F27272"/>
    <x v="2"/>
    <d v="2021-10-02T11:50:28"/>
    <d v="2021-10-02T12:08:05"/>
    <n v="31415"/>
    <n v="31419"/>
    <n v="38.956740000000003"/>
    <n v="-77.027910000000006"/>
    <n v="38.932127999999999"/>
    <n v="-77.023499999999999"/>
    <x v="1"/>
    <x v="81"/>
    <n v="7063"/>
  </r>
  <r>
    <s v="F27273"/>
    <x v="0"/>
    <d v="2021-10-04T17:23:21"/>
    <d v="2021-10-04T17:38:33"/>
    <n v="31414"/>
    <n v="31419"/>
    <n v="38.967505000000003"/>
    <n v="-77.027975999999995"/>
    <n v="38.932127999999999"/>
    <n v="-77.023499999999999"/>
    <x v="0"/>
    <x v="562"/>
    <n v="7064"/>
  </r>
  <r>
    <s v="F27274"/>
    <x v="0"/>
    <d v="2021-10-25T14:49:48"/>
    <d v="2021-10-25T14:52:55"/>
    <n v="31415"/>
    <n v="31405"/>
    <n v="38.956740000000003"/>
    <n v="-77.027910000000006"/>
    <n v="38.949661999999996"/>
    <n v="-77.027332999999999"/>
    <x v="1"/>
    <x v="228"/>
    <n v="7065"/>
  </r>
  <r>
    <s v="F27275"/>
    <x v="0"/>
    <d v="2021-10-22T18:50:17"/>
    <d v="2021-10-22T18:58:35"/>
    <n v="31415"/>
    <n v="31414"/>
    <n v="38.956740000000003"/>
    <n v="-77.027910000000006"/>
    <n v="38.967505000000003"/>
    <n v="-77.027975999999995"/>
    <x v="1"/>
    <x v="165"/>
    <n v="7066"/>
  </r>
  <r>
    <s v="F27276"/>
    <x v="0"/>
    <d v="2021-10-09T15:55:00"/>
    <d v="2021-10-09T16:02:58"/>
    <n v="31414"/>
    <n v="31415"/>
    <n v="38.967505000000003"/>
    <n v="-77.027975999999995"/>
    <n v="38.956740000000003"/>
    <n v="-77.027910000000006"/>
    <x v="1"/>
    <x v="601"/>
    <n v="7067"/>
  </r>
  <r>
    <s v="F27277"/>
    <x v="0"/>
    <d v="2021-10-13T13:53:37"/>
    <d v="2021-10-13T13:58:11"/>
    <n v="31414"/>
    <n v="31415"/>
    <n v="38.967505000000003"/>
    <n v="-77.027975999999995"/>
    <n v="38.956740000000003"/>
    <n v="-77.027910000000006"/>
    <x v="0"/>
    <x v="426"/>
    <n v="7068"/>
  </r>
  <r>
    <s v="F27278"/>
    <x v="1"/>
    <d v="2021-10-15T10:40:43"/>
    <d v="2021-10-15T10:41:40"/>
    <n v="31414"/>
    <n v="31414"/>
    <n v="38.967529999999996"/>
    <n v="-77.027912000000001"/>
    <n v="38.967503000000001"/>
    <n v="-77.028019999999998"/>
    <x v="1"/>
    <x v="319"/>
    <n v="7069"/>
  </r>
  <r>
    <s v="F27279"/>
    <x v="0"/>
    <d v="2021-10-11T16:59:03"/>
    <d v="2021-10-11T17:57:06"/>
    <n v="31414"/>
    <n v="31414"/>
    <n v="38.967505000000003"/>
    <n v="-77.027975999999995"/>
    <n v="38.967505000000003"/>
    <n v="-77.027975999999995"/>
    <x v="0"/>
    <x v="500"/>
    <n v="7070"/>
  </r>
  <r>
    <s v="F27280"/>
    <x v="0"/>
    <d v="2021-10-06T02:50:42"/>
    <d v="2021-10-06T02:50:44"/>
    <n v="31414"/>
    <n v="31414"/>
    <n v="38.967505000000003"/>
    <n v="-77.027975999999995"/>
    <n v="38.967505000000003"/>
    <n v="-77.027975999999995"/>
    <x v="1"/>
    <x v="521"/>
    <n v="7071"/>
  </r>
  <r>
    <s v="F27281"/>
    <x v="0"/>
    <d v="2021-10-22T09:30:32"/>
    <d v="2021-10-22T10:12:02"/>
    <n v="31414"/>
    <n v="31414"/>
    <n v="38.967505000000003"/>
    <n v="-77.027975999999995"/>
    <n v="38.967505000000003"/>
    <n v="-77.027975999999995"/>
    <x v="1"/>
    <x v="387"/>
    <n v="7072"/>
  </r>
  <r>
    <s v="F27282"/>
    <x v="1"/>
    <d v="2021-10-15T17:38:28"/>
    <d v="2021-10-15T17:40:56"/>
    <n v="31414"/>
    <n v="31414"/>
    <n v="38.967492999999997"/>
    <n v="-77.027997999999997"/>
    <n v="38.96752"/>
    <n v="-77.028017000000006"/>
    <x v="1"/>
    <x v="108"/>
    <n v="7073"/>
  </r>
  <r>
    <s v="F27283"/>
    <x v="1"/>
    <d v="2021-10-15T18:08:55"/>
    <d v="2021-10-15T18:09:19"/>
    <n v="31414"/>
    <n v="31414"/>
    <n v="38.967565999999998"/>
    <n v="-77.027990000000003"/>
    <n v="38.967556000000002"/>
    <n v="-77.027953999999994"/>
    <x v="0"/>
    <x v="340"/>
    <n v="7074"/>
  </r>
  <r>
    <s v="F27284"/>
    <x v="0"/>
    <d v="2021-10-06T13:55:23"/>
    <d v="2021-10-06T13:57:00"/>
    <n v="31414"/>
    <n v="31414"/>
    <n v="38.967505000000003"/>
    <n v="-77.027975999999995"/>
    <n v="38.967505000000003"/>
    <n v="-77.027975999999995"/>
    <x v="0"/>
    <x v="343"/>
    <n v="7075"/>
  </r>
  <r>
    <s v="F27285"/>
    <x v="0"/>
    <d v="2021-10-03T17:18:25"/>
    <d v="2021-10-03T18:15:19"/>
    <n v="31414"/>
    <n v="31414"/>
    <n v="38.967505000000003"/>
    <n v="-77.027975999999995"/>
    <n v="38.967505000000003"/>
    <n v="-77.027975999999995"/>
    <x v="0"/>
    <x v="614"/>
    <n v="7076"/>
  </r>
  <r>
    <s v="F27286"/>
    <x v="0"/>
    <d v="2021-10-19T17:26:29"/>
    <d v="2021-10-19T17:33:19"/>
    <n v="31414"/>
    <n v="31405"/>
    <n v="38.967505000000003"/>
    <n v="-77.027975999999995"/>
    <n v="38.949661999999996"/>
    <n v="-77.027332999999999"/>
    <x v="0"/>
    <x v="464"/>
    <n v="7077"/>
  </r>
  <r>
    <s v="F27287"/>
    <x v="1"/>
    <d v="2021-10-13T16:59:38"/>
    <d v="2021-10-13T17:06:08"/>
    <n v="31419"/>
    <n v="31405"/>
    <n v="38.932141000000001"/>
    <n v="-77.023508000000007"/>
    <n v="38.949652"/>
    <n v="-77.027338999999998"/>
    <x v="1"/>
    <x v="600"/>
    <n v="7078"/>
  </r>
  <r>
    <s v="F27288"/>
    <x v="0"/>
    <d v="2021-10-22T17:21:49"/>
    <d v="2021-10-22T17:35:33"/>
    <n v="31405"/>
    <n v="31405"/>
    <n v="38.949661999999996"/>
    <n v="-77.027332999999999"/>
    <n v="38.949661999999996"/>
    <n v="-77.027332999999999"/>
    <x v="0"/>
    <x v="397"/>
    <n v="7079"/>
  </r>
  <r>
    <s v="F27289"/>
    <x v="0"/>
    <d v="2021-10-04T17:11:02"/>
    <d v="2021-10-04T20:39:29"/>
    <n v="31405"/>
    <n v="31405"/>
    <n v="38.949661999999996"/>
    <n v="-77.027332999999999"/>
    <n v="38.949661999999996"/>
    <n v="-77.027332999999999"/>
    <x v="1"/>
    <x v="459"/>
    <n v="7080"/>
  </r>
  <r>
    <s v="F27290"/>
    <x v="0"/>
    <d v="2021-10-22T17:07:55"/>
    <d v="2021-10-22T17:18:09"/>
    <n v="31405"/>
    <n v="31405"/>
    <n v="38.949661999999996"/>
    <n v="-77.027332999999999"/>
    <n v="38.949661999999996"/>
    <n v="-77.027332999999999"/>
    <x v="0"/>
    <x v="338"/>
    <n v="7081"/>
  </r>
  <r>
    <s v="F27291"/>
    <x v="0"/>
    <d v="2021-10-02T09:14:40"/>
    <d v="2021-10-02T09:25:01"/>
    <n v="31419"/>
    <n v="31405"/>
    <n v="38.932127999999999"/>
    <n v="-77.023499999999999"/>
    <n v="38.949661999999996"/>
    <n v="-77.027332999999999"/>
    <x v="0"/>
    <x v="629"/>
    <n v="7082"/>
  </r>
  <r>
    <s v="F27292"/>
    <x v="0"/>
    <d v="2021-10-31T13:09:27"/>
    <d v="2021-10-31T13:10:24"/>
    <n v="31419"/>
    <n v="31419"/>
    <n v="38.932127999999999"/>
    <n v="-77.023499999999999"/>
    <n v="38.932127999999999"/>
    <n v="-77.023499999999999"/>
    <x v="0"/>
    <x v="565"/>
    <n v="7083"/>
  </r>
  <r>
    <s v="F27293"/>
    <x v="0"/>
    <d v="2021-10-23T15:34:49"/>
    <d v="2021-10-23T15:35:46"/>
    <n v="31419"/>
    <n v="31419"/>
    <n v="38.932127999999999"/>
    <n v="-77.023499999999999"/>
    <n v="38.932127999999999"/>
    <n v="-77.023499999999999"/>
    <x v="0"/>
    <x v="32"/>
    <n v="7084"/>
  </r>
  <r>
    <s v="F27294"/>
    <x v="1"/>
    <d v="2021-10-14T08:47:22"/>
    <d v="2021-10-14T08:47:50"/>
    <n v="31419"/>
    <n v="31419"/>
    <n v="38.932144000000001"/>
    <n v="-77.023493999999999"/>
    <n v="38.932133"/>
    <n v="-77.023515000000003"/>
    <x v="0"/>
    <x v="217"/>
    <n v="7085"/>
  </r>
  <r>
    <s v="F27295"/>
    <x v="1"/>
    <d v="2021-10-27T10:53:06"/>
    <d v="2021-10-27T11:04:37"/>
    <n v="31419"/>
    <n v="31419"/>
    <n v="38.932025000000003"/>
    <n v="-77.023303999999996"/>
    <n v="38.932090000000002"/>
    <n v="-77.023477999999997"/>
    <x v="1"/>
    <x v="525"/>
    <n v="7086"/>
  </r>
  <r>
    <s v="F27296"/>
    <x v="0"/>
    <d v="2021-10-19T12:42:52"/>
    <d v="2021-10-19T12:51:17"/>
    <n v="31405"/>
    <n v="31419"/>
    <n v="38.949661999999996"/>
    <n v="-77.027332999999999"/>
    <n v="38.932127999999999"/>
    <n v="-77.023499999999999"/>
    <x v="0"/>
    <x v="157"/>
    <n v="7087"/>
  </r>
  <r>
    <s v="F27297"/>
    <x v="0"/>
    <d v="2021-10-02T13:10:06"/>
    <d v="2021-10-02T13:40:13"/>
    <n v="31405"/>
    <n v="31419"/>
    <n v="38.949661999999996"/>
    <n v="-77.027332999999999"/>
    <n v="38.932127999999999"/>
    <n v="-77.023499999999999"/>
    <x v="0"/>
    <x v="364"/>
    <n v="7088"/>
  </r>
  <r>
    <s v="F27298"/>
    <x v="0"/>
    <d v="2021-10-19T17:33:53"/>
    <d v="2021-10-19T17:41:09"/>
    <n v="31405"/>
    <n v="31419"/>
    <n v="38.949661999999996"/>
    <n v="-77.027332999999999"/>
    <n v="38.932127999999999"/>
    <n v="-77.023499999999999"/>
    <x v="0"/>
    <x v="44"/>
    <n v="7089"/>
  </r>
  <r>
    <s v="F27299"/>
    <x v="0"/>
    <d v="2021-10-02T11:14:17"/>
    <d v="2021-10-02T11:29:50"/>
    <n v="31405"/>
    <n v="31419"/>
    <n v="38.949661999999996"/>
    <n v="-77.027332999999999"/>
    <n v="38.932127999999999"/>
    <n v="-77.023499999999999"/>
    <x v="0"/>
    <x v="598"/>
    <n v="7090"/>
  </r>
  <r>
    <s v="F27300"/>
    <x v="0"/>
    <d v="2021-10-02T11:13:55"/>
    <d v="2021-10-02T11:29:57"/>
    <n v="31405"/>
    <n v="31419"/>
    <n v="38.949661999999996"/>
    <n v="-77.027332999999999"/>
    <n v="38.932127999999999"/>
    <n v="-77.023499999999999"/>
    <x v="0"/>
    <x v="272"/>
    <n v="7091"/>
  </r>
  <r>
    <s v="F27301"/>
    <x v="0"/>
    <d v="2021-10-14T08:43:41"/>
    <d v="2021-10-14T08:43:54"/>
    <n v="31419"/>
    <n v="31419"/>
    <n v="38.932127999999999"/>
    <n v="-77.023499999999999"/>
    <n v="38.932127999999999"/>
    <n v="-77.023499999999999"/>
    <x v="1"/>
    <x v="45"/>
    <n v="7092"/>
  </r>
  <r>
    <s v="F27302"/>
    <x v="0"/>
    <d v="2021-10-09T11:13:28"/>
    <d v="2021-10-09T11:13:42"/>
    <n v="31419"/>
    <n v="31419"/>
    <n v="38.932127999999999"/>
    <n v="-77.023499999999999"/>
    <n v="38.932127999999999"/>
    <n v="-77.023499999999999"/>
    <x v="1"/>
    <x v="581"/>
    <n v="7093"/>
  </r>
  <r>
    <s v="F27303"/>
    <x v="0"/>
    <d v="2021-10-08T13:31:54"/>
    <d v="2021-10-08T13:45:11"/>
    <n v="31419"/>
    <n v="31419"/>
    <n v="38.932127999999999"/>
    <n v="-77.023499999999999"/>
    <n v="38.932127999999999"/>
    <n v="-77.023499999999999"/>
    <x v="1"/>
    <x v="106"/>
    <n v="7094"/>
  </r>
  <r>
    <s v="F27304"/>
    <x v="0"/>
    <d v="2021-10-31T03:12:25"/>
    <d v="2021-10-31T03:18:19"/>
    <n v="31419"/>
    <n v="31419"/>
    <n v="38.932127999999999"/>
    <n v="-77.023499999999999"/>
    <n v="38.932127999999999"/>
    <n v="-77.023499999999999"/>
    <x v="0"/>
    <x v="69"/>
    <n v="7095"/>
  </r>
  <r>
    <s v="F27305"/>
    <x v="0"/>
    <d v="2021-10-24T16:01:37"/>
    <d v="2021-10-24T16:11:40"/>
    <n v="31419"/>
    <n v="31415"/>
    <n v="38.932127999999999"/>
    <n v="-77.023499999999999"/>
    <n v="38.956740000000003"/>
    <n v="-77.027910000000006"/>
    <x v="1"/>
    <x v="166"/>
    <n v="7096"/>
  </r>
  <r>
    <s v="F27306"/>
    <x v="0"/>
    <d v="2021-10-11T12:15:24"/>
    <d v="2021-10-11T12:30:29"/>
    <n v="31405"/>
    <n v="31405"/>
    <n v="38.949661999999996"/>
    <n v="-77.027332999999999"/>
    <n v="38.949661999999996"/>
    <n v="-77.027332999999999"/>
    <x v="0"/>
    <x v="57"/>
    <n v="7097"/>
  </r>
  <r>
    <s v="F27307"/>
    <x v="0"/>
    <d v="2021-10-11T12:14:56"/>
    <d v="2021-10-11T12:15:09"/>
    <n v="31405"/>
    <n v="31405"/>
    <n v="38.949661999999996"/>
    <n v="-77.027332999999999"/>
    <n v="38.949661999999996"/>
    <n v="-77.027332999999999"/>
    <x v="0"/>
    <x v="4"/>
    <n v="7098"/>
  </r>
  <r>
    <s v="F27308"/>
    <x v="0"/>
    <d v="2021-10-02T14:00:30"/>
    <d v="2021-10-02T14:37:38"/>
    <n v="31405"/>
    <n v="31405"/>
    <n v="38.949661999999996"/>
    <n v="-77.027332999999999"/>
    <n v="38.949661999999996"/>
    <n v="-77.027332999999999"/>
    <x v="0"/>
    <x v="59"/>
    <n v="7099"/>
  </r>
  <r>
    <s v="F27309"/>
    <x v="0"/>
    <d v="2021-10-02T11:00:22"/>
    <d v="2021-10-02T11:31:27"/>
    <n v="31405"/>
    <n v="31405"/>
    <n v="38.949661999999996"/>
    <n v="-77.027332999999999"/>
    <n v="38.949661999999996"/>
    <n v="-77.027332999999999"/>
    <x v="0"/>
    <x v="141"/>
    <n v="7100"/>
  </r>
  <r>
    <s v="F27310"/>
    <x v="0"/>
    <d v="2021-10-21T14:12:56"/>
    <d v="2021-10-21T14:59:59"/>
    <n v="31405"/>
    <n v="31405"/>
    <n v="38.949661999999996"/>
    <n v="-77.027332999999999"/>
    <n v="38.949661999999996"/>
    <n v="-77.027332999999999"/>
    <x v="1"/>
    <x v="434"/>
    <n v="7101"/>
  </r>
  <r>
    <s v="F27311"/>
    <x v="0"/>
    <d v="2021-10-09T10:38:33"/>
    <d v="2021-10-09T10:38:40"/>
    <n v="31405"/>
    <n v="31405"/>
    <n v="38.949661999999996"/>
    <n v="-77.027332999999999"/>
    <n v="38.949661999999996"/>
    <n v="-77.027332999999999"/>
    <x v="0"/>
    <x v="456"/>
    <n v="7102"/>
  </r>
  <r>
    <s v="F27312"/>
    <x v="0"/>
    <d v="2021-10-03T13:52:49"/>
    <d v="2021-10-03T13:55:40"/>
    <n v="31405"/>
    <n v="31405"/>
    <n v="38.949661999999996"/>
    <n v="-77.027332999999999"/>
    <n v="38.949661999999996"/>
    <n v="-77.027332999999999"/>
    <x v="1"/>
    <x v="383"/>
    <n v="7103"/>
  </r>
  <r>
    <s v="F27313"/>
    <x v="1"/>
    <d v="2021-10-03T00:07:38"/>
    <d v="2021-10-03T00:30:14"/>
    <n v="31405"/>
    <n v="31405"/>
    <n v="38.949706999999997"/>
    <n v="-77.027423999999996"/>
    <n v="38.949531999999998"/>
    <n v="-77.027258000000003"/>
    <x v="1"/>
    <x v="610"/>
    <n v="7104"/>
  </r>
  <r>
    <s v="F27314"/>
    <x v="0"/>
    <d v="2021-10-24T07:56:15"/>
    <d v="2021-10-24T07:56:25"/>
    <n v="31405"/>
    <n v="31405"/>
    <n v="38.949661999999996"/>
    <n v="-77.027332999999999"/>
    <n v="38.949661999999996"/>
    <n v="-77.027332999999999"/>
    <x v="0"/>
    <x v="261"/>
    <n v="7105"/>
  </r>
  <r>
    <s v="F27315"/>
    <x v="0"/>
    <d v="2021-10-03T11:27:03"/>
    <d v="2021-10-03T11:28:09"/>
    <n v="31405"/>
    <n v="31405"/>
    <n v="38.949661999999996"/>
    <n v="-77.027332999999999"/>
    <n v="38.949661999999996"/>
    <n v="-77.027332999999999"/>
    <x v="0"/>
    <x v="28"/>
    <n v="7106"/>
  </r>
  <r>
    <s v="F27316"/>
    <x v="1"/>
    <d v="2021-10-20T20:52:04"/>
    <d v="2021-10-20T20:59:30"/>
    <n v="31419"/>
    <n v="31405"/>
    <n v="38.932144999999998"/>
    <n v="-77.023392000000001"/>
    <n v="38.949539999999999"/>
    <n v="-77.027175999999997"/>
    <x v="1"/>
    <x v="437"/>
    <n v="7107"/>
  </r>
  <r>
    <s v="F27317"/>
    <x v="0"/>
    <d v="2021-10-21T08:34:09"/>
    <d v="2021-10-21T08:34:23"/>
    <n v="31419"/>
    <n v="31419"/>
    <n v="38.932127999999999"/>
    <n v="-77.023499999999999"/>
    <n v="38.932127999999999"/>
    <n v="-77.023499999999999"/>
    <x v="0"/>
    <x v="107"/>
    <n v="7108"/>
  </r>
  <r>
    <s v="F27318"/>
    <x v="0"/>
    <d v="2021-10-14T08:41:13"/>
    <d v="2021-10-14T08:42:14"/>
    <n v="31419"/>
    <n v="31419"/>
    <n v="38.932127999999999"/>
    <n v="-77.023499999999999"/>
    <n v="38.932127999999999"/>
    <n v="-77.023499999999999"/>
    <x v="1"/>
    <x v="177"/>
    <n v="7109"/>
  </r>
  <r>
    <s v="F27319"/>
    <x v="0"/>
    <d v="2021-10-15T11:34:18"/>
    <d v="2021-10-15T11:34:27"/>
    <n v="31419"/>
    <n v="31419"/>
    <n v="38.932127999999999"/>
    <n v="-77.023499999999999"/>
    <n v="38.932127999999999"/>
    <n v="-77.023499999999999"/>
    <x v="0"/>
    <x v="175"/>
    <n v="7110"/>
  </r>
  <r>
    <s v="F27320"/>
    <x v="0"/>
    <d v="2021-10-26T15:18:46"/>
    <d v="2021-10-26T15:30:04"/>
    <n v="31419"/>
    <n v="31419"/>
    <n v="38.932127999999999"/>
    <n v="-77.023499999999999"/>
    <n v="38.932127999999999"/>
    <n v="-77.023499999999999"/>
    <x v="0"/>
    <x v="436"/>
    <n v="7111"/>
  </r>
  <r>
    <s v="F27321"/>
    <x v="0"/>
    <d v="2021-10-30T11:36:00"/>
    <d v="2021-10-30T11:55:54"/>
    <n v="31419"/>
    <n v="31419"/>
    <n v="38.932127999999999"/>
    <n v="-77.023499999999999"/>
    <n v="38.932127999999999"/>
    <n v="-77.023499999999999"/>
    <x v="1"/>
    <x v="203"/>
    <n v="7112"/>
  </r>
  <r>
    <s v="F27322"/>
    <x v="0"/>
    <d v="2021-10-11T14:53:39"/>
    <d v="2021-10-11T14:55:53"/>
    <n v="31419"/>
    <n v="31419"/>
    <n v="38.932127999999999"/>
    <n v="-77.023499999999999"/>
    <n v="38.932127999999999"/>
    <n v="-77.023499999999999"/>
    <x v="0"/>
    <x v="397"/>
    <n v="7113"/>
  </r>
  <r>
    <s v="F27323"/>
    <x v="1"/>
    <d v="2021-10-16T18:26:33"/>
    <d v="2021-10-16T18:44:25"/>
    <n v="31414"/>
    <n v="31419"/>
    <n v="38.967542000000002"/>
    <n v="-77.027987999999993"/>
    <n v="38.932200000000002"/>
    <n v="-77.023458000000005"/>
    <x v="1"/>
    <x v="171"/>
    <n v="7114"/>
  </r>
  <r>
    <s v="F27324"/>
    <x v="0"/>
    <d v="2021-10-30T13:30:29"/>
    <d v="2021-10-30T13:57:19"/>
    <n v="31419"/>
    <n v="31419"/>
    <n v="38.932127999999999"/>
    <n v="-77.023499999999999"/>
    <n v="38.932127999999999"/>
    <n v="-77.023499999999999"/>
    <x v="1"/>
    <x v="567"/>
    <n v="7115"/>
  </r>
  <r>
    <s v="F27325"/>
    <x v="0"/>
    <d v="2021-10-11T09:36:04"/>
    <d v="2021-10-11T09:36:32"/>
    <n v="31419"/>
    <n v="31419"/>
    <n v="38.932127999999999"/>
    <n v="-77.023499999999999"/>
    <n v="38.932127999999999"/>
    <n v="-77.023499999999999"/>
    <x v="0"/>
    <x v="614"/>
    <n v="7116"/>
  </r>
  <r>
    <s v="F27326"/>
    <x v="0"/>
    <d v="2021-10-09T00:19:17"/>
    <d v="2021-10-09T00:19:32"/>
    <n v="31419"/>
    <n v="31419"/>
    <n v="38.932127999999999"/>
    <n v="-77.023499999999999"/>
    <n v="38.932127999999999"/>
    <n v="-77.023499999999999"/>
    <x v="0"/>
    <x v="258"/>
    <n v="7117"/>
  </r>
  <r>
    <s v="F27327"/>
    <x v="0"/>
    <d v="2021-10-06T17:09:16"/>
    <d v="2021-10-06T17:24:05"/>
    <n v="31414"/>
    <n v="31419"/>
    <n v="38.967505000000003"/>
    <n v="-77.027975999999995"/>
    <n v="38.932127999999999"/>
    <n v="-77.023499999999999"/>
    <x v="0"/>
    <x v="40"/>
    <n v="7118"/>
  </r>
  <r>
    <s v="F27328"/>
    <x v="0"/>
    <d v="2021-10-28T23:30:05"/>
    <d v="2021-10-28T23:33:23"/>
    <n v="31419"/>
    <n v="31419"/>
    <n v="38.932127999999999"/>
    <n v="-77.023499999999999"/>
    <n v="38.932127999999999"/>
    <n v="-77.023499999999999"/>
    <x v="0"/>
    <x v="167"/>
    <n v="7119"/>
  </r>
  <r>
    <s v="F27329"/>
    <x v="0"/>
    <d v="2021-10-20T17:28:37"/>
    <d v="2021-10-20T17:37:04"/>
    <n v="31405"/>
    <n v="31419"/>
    <n v="38.949661999999996"/>
    <n v="-77.027332999999999"/>
    <n v="38.932127999999999"/>
    <n v="-77.023499999999999"/>
    <x v="0"/>
    <x v="267"/>
    <n v="7120"/>
  </r>
  <r>
    <s v="F27330"/>
    <x v="1"/>
    <d v="2021-10-21T18:21:31"/>
    <d v="2021-10-21T18:29:31"/>
    <n v="31419"/>
    <n v="31415"/>
    <n v="38.932034000000002"/>
    <n v="-77.023404999999997"/>
    <n v="38.956688"/>
    <n v="-77.027879999999996"/>
    <x v="1"/>
    <x v="117"/>
    <n v="7121"/>
  </r>
  <r>
    <s v="F27331"/>
    <x v="0"/>
    <d v="2021-10-14T14:36:45"/>
    <d v="2021-10-14T14:42:55"/>
    <n v="31405"/>
    <n v="31415"/>
    <n v="38.949661999999996"/>
    <n v="-77.027332999999999"/>
    <n v="38.956740000000003"/>
    <n v="-77.027910000000006"/>
    <x v="0"/>
    <x v="296"/>
    <n v="7122"/>
  </r>
  <r>
    <s v="F27332"/>
    <x v="0"/>
    <d v="2021-10-16T14:10:24"/>
    <d v="2021-10-16T14:51:40"/>
    <n v="31414"/>
    <n v="31414"/>
    <n v="38.967505000000003"/>
    <n v="-77.027975999999995"/>
    <n v="38.967505000000003"/>
    <n v="-77.027975999999995"/>
    <x v="0"/>
    <x v="335"/>
    <n v="7123"/>
  </r>
  <r>
    <s v="F27333"/>
    <x v="0"/>
    <d v="2021-10-30T20:25:36"/>
    <d v="2021-10-30T20:39:09"/>
    <n v="31503"/>
    <n v="31419"/>
    <n v="38.912599999999998"/>
    <n v="-77.013499999999993"/>
    <n v="38.932127999999999"/>
    <n v="-77.023499999999999"/>
    <x v="1"/>
    <x v="68"/>
    <n v="7124"/>
  </r>
  <r>
    <s v="F27334"/>
    <x v="0"/>
    <d v="2021-10-17T20:22:54"/>
    <d v="2021-10-17T20:36:53"/>
    <n v="31503"/>
    <n v="31419"/>
    <n v="38.912599999999998"/>
    <n v="-77.013499999999993"/>
    <n v="38.932127999999999"/>
    <n v="-77.023499999999999"/>
    <x v="1"/>
    <x v="23"/>
    <n v="7125"/>
  </r>
  <r>
    <s v="F27335"/>
    <x v="0"/>
    <d v="2021-10-02T09:54:36"/>
    <d v="2021-10-02T10:09:20"/>
    <n v="31503"/>
    <n v="31419"/>
    <n v="38.912599999999998"/>
    <n v="-77.013499999999993"/>
    <n v="38.932127999999999"/>
    <n v="-77.023499999999999"/>
    <x v="0"/>
    <x v="618"/>
    <n v="7126"/>
  </r>
  <r>
    <s v="F27336"/>
    <x v="0"/>
    <d v="2021-10-15T10:51:25"/>
    <d v="2021-10-15T11:04:32"/>
    <n v="31503"/>
    <n v="31419"/>
    <n v="38.912599999999998"/>
    <n v="-77.013499999999993"/>
    <n v="38.932127999999999"/>
    <n v="-77.023499999999999"/>
    <x v="0"/>
    <x v="527"/>
    <n v="7127"/>
  </r>
  <r>
    <s v="F27337"/>
    <x v="1"/>
    <d v="2021-10-14T10:00:03"/>
    <d v="2021-10-14T10:09:16"/>
    <n v="31418"/>
    <n v="31419"/>
    <n v="38.951631999999996"/>
    <n v="-77.012800999999996"/>
    <n v="38.932201999999997"/>
    <n v="-77.023415999999997"/>
    <x v="0"/>
    <x v="195"/>
    <n v="7128"/>
  </r>
  <r>
    <s v="F27338"/>
    <x v="0"/>
    <d v="2021-10-09T08:40:18"/>
    <d v="2021-10-09T08:45:47"/>
    <n v="31418"/>
    <n v="31405"/>
    <n v="38.951596000000002"/>
    <n v="-77.012808000000007"/>
    <n v="38.949661999999996"/>
    <n v="-77.027332999999999"/>
    <x v="1"/>
    <x v="28"/>
    <n v="7129"/>
  </r>
  <r>
    <s v="F27339"/>
    <x v="1"/>
    <d v="2021-10-27T09:05:59"/>
    <d v="2021-10-27T09:10:47"/>
    <n v="31418"/>
    <n v="31405"/>
    <n v="38.951687999999997"/>
    <n v="-77.012752000000006"/>
    <n v="38.949666999999998"/>
    <n v="-77.027362999999994"/>
    <x v="1"/>
    <x v="385"/>
    <n v="7130"/>
  </r>
  <r>
    <s v="F27340"/>
    <x v="0"/>
    <d v="2021-10-01T23:19:09"/>
    <d v="2021-10-02T00:17:19"/>
    <n v="31527"/>
    <n v="31419"/>
    <n v="38.912523999999998"/>
    <n v="-77.008797999999999"/>
    <n v="38.932127999999999"/>
    <n v="-77.023499999999999"/>
    <x v="0"/>
    <x v="455"/>
    <n v="7131"/>
  </r>
  <r>
    <s v="F27341"/>
    <x v="0"/>
    <d v="2021-10-01T23:18:36"/>
    <d v="2021-10-01T23:43:07"/>
    <n v="31527"/>
    <n v="31419"/>
    <n v="38.912523999999998"/>
    <n v="-77.008797999999999"/>
    <n v="38.932127999999999"/>
    <n v="-77.023499999999999"/>
    <x v="1"/>
    <x v="114"/>
    <n v="7132"/>
  </r>
  <r>
    <s v="F27342"/>
    <x v="0"/>
    <d v="2021-10-01T23:17:45"/>
    <d v="2021-10-01T23:42:14"/>
    <n v="31527"/>
    <n v="31419"/>
    <n v="38.912523999999998"/>
    <n v="-77.008797999999999"/>
    <n v="38.932127999999999"/>
    <n v="-77.023499999999999"/>
    <x v="0"/>
    <x v="313"/>
    <n v="7133"/>
  </r>
  <r>
    <s v="F27343"/>
    <x v="0"/>
    <d v="2021-10-22T18:18:19"/>
    <d v="2021-10-22T18:50:06"/>
    <n v="31527"/>
    <n v="31415"/>
    <n v="38.912523999999998"/>
    <n v="-77.008797999999999"/>
    <n v="38.956740000000003"/>
    <n v="-77.027910000000006"/>
    <x v="1"/>
    <x v="142"/>
    <n v="7134"/>
  </r>
  <r>
    <s v="F27344"/>
    <x v="0"/>
    <d v="2021-10-21T08:21:12"/>
    <d v="2021-10-21T08:26:39"/>
    <n v="32056"/>
    <n v="32035"/>
    <n v="38.995680999999998"/>
    <n v="-77.038720999999995"/>
    <n v="38.999388000000003"/>
    <n v="-77.031554999999997"/>
    <x v="1"/>
    <x v="333"/>
    <n v="7135"/>
  </r>
  <r>
    <s v="F27345"/>
    <x v="0"/>
    <d v="2021-10-13T09:52:47"/>
    <d v="2021-10-13T09:57:18"/>
    <n v="32056"/>
    <n v="32035"/>
    <n v="38.995680999999998"/>
    <n v="-77.038720999999995"/>
    <n v="38.999388000000003"/>
    <n v="-77.031554999999997"/>
    <x v="1"/>
    <x v="353"/>
    <n v="7136"/>
  </r>
  <r>
    <s v="F27346"/>
    <x v="1"/>
    <d v="2021-10-27T00:34:34"/>
    <d v="2021-10-27T00:37:24"/>
    <n v="32056"/>
    <n v="32035"/>
    <n v="38.995674000000001"/>
    <n v="-77.038751000000005"/>
    <n v="38.999409999999997"/>
    <n v="-77.031563000000006"/>
    <x v="0"/>
    <x v="282"/>
    <n v="7137"/>
  </r>
  <r>
    <s v="F27347"/>
    <x v="1"/>
    <d v="2021-10-30T12:41:34"/>
    <d v="2021-10-30T12:49:28"/>
    <n v="32019"/>
    <n v="31414"/>
    <n v="38.990333999999997"/>
    <n v="-77.029285000000002"/>
    <n v="38.967657000000003"/>
    <n v="-77.027912000000001"/>
    <x v="0"/>
    <x v="162"/>
    <n v="7138"/>
  </r>
  <r>
    <s v="F27348"/>
    <x v="0"/>
    <d v="2021-10-16T18:10:07"/>
    <d v="2021-10-16T18:25:51"/>
    <n v="32056"/>
    <n v="31414"/>
    <n v="38.995680999999998"/>
    <n v="-77.038720999999995"/>
    <n v="38.967505000000003"/>
    <n v="-77.027975999999995"/>
    <x v="1"/>
    <x v="379"/>
    <n v="7139"/>
  </r>
  <r>
    <s v="F27349"/>
    <x v="0"/>
    <d v="2021-10-07T02:54:09"/>
    <d v="2021-10-07T03:06:17"/>
    <n v="32019"/>
    <n v="31414"/>
    <n v="38.990248999999999"/>
    <n v="-77.029349999999994"/>
    <n v="38.967505000000003"/>
    <n v="-77.027975999999995"/>
    <x v="1"/>
    <x v="6"/>
    <n v="7140"/>
  </r>
  <r>
    <s v="F27350"/>
    <x v="0"/>
    <d v="2021-10-31T20:43:32"/>
    <d v="2021-10-31T21:14:03"/>
    <n v="31624"/>
    <n v="31419"/>
    <n v="38.897446000000002"/>
    <n v="-77.009888000000004"/>
    <n v="38.932127999999999"/>
    <n v="-77.023499999999999"/>
    <x v="0"/>
    <x v="496"/>
    <n v="7141"/>
  </r>
  <r>
    <s v="F27351"/>
    <x v="0"/>
    <d v="2021-10-22T19:51:32"/>
    <d v="2021-10-22T20:06:22"/>
    <n v="31523"/>
    <n v="31419"/>
    <n v="38.914999999999999"/>
    <n v="-77.007800000000003"/>
    <n v="38.932127999999999"/>
    <n v="-77.023499999999999"/>
    <x v="0"/>
    <x v="115"/>
    <n v="7142"/>
  </r>
  <r>
    <s v="F27352"/>
    <x v="0"/>
    <d v="2021-10-21T18:55:42"/>
    <d v="2021-10-21T19:46:20"/>
    <n v="31523"/>
    <n v="31419"/>
    <n v="38.914999999999999"/>
    <n v="-77.007800000000003"/>
    <n v="38.932127999999999"/>
    <n v="-77.023499999999999"/>
    <x v="0"/>
    <x v="133"/>
    <n v="7143"/>
  </r>
  <r>
    <s v="F27353"/>
    <x v="1"/>
    <d v="2021-10-10T13:40:43"/>
    <d v="2021-10-10T13:54:30"/>
    <n v="32082"/>
    <n v="32035"/>
    <n v="39.000452000000003"/>
    <n v="-77.000799999999998"/>
    <n v="38.999414999999999"/>
    <n v="-77.031459999999996"/>
    <x v="1"/>
    <x v="255"/>
    <n v="7144"/>
  </r>
  <r>
    <s v="F27354"/>
    <x v="1"/>
    <d v="2021-10-25T13:38:52"/>
    <d v="2021-10-25T13:52:50"/>
    <n v="32082"/>
    <n v="32035"/>
    <n v="39.000459999999997"/>
    <n v="-77.000826000000004"/>
    <n v="38.999392999999998"/>
    <n v="-77.031504999999996"/>
    <x v="1"/>
    <x v="445"/>
    <n v="7145"/>
  </r>
  <r>
    <s v="F27355"/>
    <x v="1"/>
    <d v="2021-10-09T14:04:40"/>
    <d v="2021-10-09T14:19:17"/>
    <n v="32082"/>
    <n v="32035"/>
    <n v="39.000495999999998"/>
    <n v="-77.000761999999995"/>
    <n v="38.999417999999999"/>
    <n v="-77.031514999999999"/>
    <x v="1"/>
    <x v="271"/>
    <n v="7146"/>
  </r>
  <r>
    <s v="F27356"/>
    <x v="1"/>
    <d v="2021-10-28T13:41:23"/>
    <d v="2021-10-28T13:55:44"/>
    <n v="32082"/>
    <n v="32035"/>
    <n v="39.000425"/>
    <n v="-77.000820000000004"/>
    <n v="38.999347"/>
    <n v="-77.031542999999999"/>
    <x v="1"/>
    <x v="531"/>
    <n v="7147"/>
  </r>
  <r>
    <s v="F27357"/>
    <x v="1"/>
    <d v="2021-10-11T13:32:08"/>
    <d v="2021-10-11T13:45:17"/>
    <n v="32082"/>
    <n v="32035"/>
    <n v="39.000461999999999"/>
    <n v="-77.000756999999993"/>
    <n v="38.999406"/>
    <n v="-77.031405000000007"/>
    <x v="1"/>
    <x v="419"/>
    <n v="7148"/>
  </r>
  <r>
    <s v="F27358"/>
    <x v="1"/>
    <d v="2021-10-21T13:59:32"/>
    <d v="2021-10-21T14:11:15"/>
    <n v="32082"/>
    <n v="32035"/>
    <n v="39.000456999999997"/>
    <n v="-77.000821000000002"/>
    <n v="38.999389999999998"/>
    <n v="-77.031510999999995"/>
    <x v="1"/>
    <x v="471"/>
    <n v="7149"/>
  </r>
  <r>
    <s v="F27359"/>
    <x v="1"/>
    <d v="2021-10-20T14:02:20"/>
    <d v="2021-10-20T14:14:47"/>
    <n v="32082"/>
    <n v="32035"/>
    <n v="39.000501999999997"/>
    <n v="-77.000792000000004"/>
    <n v="38.999357000000003"/>
    <n v="-77.031524000000005"/>
    <x v="1"/>
    <x v="475"/>
    <n v="7150"/>
  </r>
  <r>
    <s v="F27360"/>
    <x v="0"/>
    <d v="2021-10-03T10:50:52"/>
    <d v="2021-10-03T11:07:15"/>
    <n v="32416"/>
    <n v="31405"/>
    <n v="38.961736999999999"/>
    <n v="-76.995921999999993"/>
    <n v="38.949661999999996"/>
    <n v="-77.027332999999999"/>
    <x v="0"/>
    <x v="273"/>
    <n v="7151"/>
  </r>
  <r>
    <s v="F27361"/>
    <x v="0"/>
    <d v="2021-10-07T07:27:05"/>
    <d v="2021-10-07T07:50:45"/>
    <n v="32416"/>
    <n v="31405"/>
    <n v="38.961736999999999"/>
    <n v="-76.995921999999993"/>
    <n v="38.949661999999996"/>
    <n v="-77.027332999999999"/>
    <x v="0"/>
    <x v="74"/>
    <n v="7152"/>
  </r>
  <r>
    <s v="F27362"/>
    <x v="0"/>
    <d v="2021-10-15T08:51:20"/>
    <d v="2021-10-15T09:11:02"/>
    <n v="32416"/>
    <n v="31405"/>
    <n v="38.961736999999999"/>
    <n v="-76.995921999999993"/>
    <n v="38.949661999999996"/>
    <n v="-77.027332999999999"/>
    <x v="0"/>
    <x v="454"/>
    <n v="7153"/>
  </r>
  <r>
    <s v="F27363"/>
    <x v="0"/>
    <d v="2021-10-04T08:25:17"/>
    <d v="2021-10-04T08:43:03"/>
    <n v="32416"/>
    <n v="31405"/>
    <n v="38.961736999999999"/>
    <n v="-76.995921999999993"/>
    <n v="38.949661999999996"/>
    <n v="-77.027332999999999"/>
    <x v="0"/>
    <x v="53"/>
    <n v="7154"/>
  </r>
  <r>
    <s v="F27364"/>
    <x v="0"/>
    <d v="2021-10-25T08:38:55"/>
    <d v="2021-10-25T08:57:39"/>
    <n v="32416"/>
    <n v="31405"/>
    <n v="38.961736999999999"/>
    <n v="-76.995921999999993"/>
    <n v="38.949661999999996"/>
    <n v="-77.027332999999999"/>
    <x v="0"/>
    <x v="111"/>
    <n v="7155"/>
  </r>
  <r>
    <s v="F27365"/>
    <x v="0"/>
    <d v="2021-10-14T08:53:53"/>
    <d v="2021-10-14T09:10:43"/>
    <n v="32416"/>
    <n v="31405"/>
    <n v="38.961736999999999"/>
    <n v="-76.995921999999993"/>
    <n v="38.949661999999996"/>
    <n v="-77.027332999999999"/>
    <x v="0"/>
    <x v="67"/>
    <n v="7156"/>
  </r>
  <r>
    <s v="F27366"/>
    <x v="0"/>
    <d v="2021-10-08T08:12:26"/>
    <d v="2021-10-08T08:29:56"/>
    <n v="32416"/>
    <n v="31405"/>
    <n v="38.961736999999999"/>
    <n v="-76.995921999999993"/>
    <n v="38.949661999999996"/>
    <n v="-77.027332999999999"/>
    <x v="0"/>
    <x v="287"/>
    <n v="7157"/>
  </r>
  <r>
    <s v="F27367"/>
    <x v="0"/>
    <d v="2021-10-22T14:44:54"/>
    <d v="2021-10-22T15:13:39"/>
    <n v="32084"/>
    <n v="32035"/>
    <n v="39.047322999999999"/>
    <n v="-77.051096999999999"/>
    <n v="38.999388000000003"/>
    <n v="-77.031554999999997"/>
    <x v="0"/>
    <x v="403"/>
    <n v="7158"/>
  </r>
  <r>
    <s v="F27368"/>
    <x v="0"/>
    <d v="2021-10-09T14:05:12"/>
    <d v="2021-10-09T14:17:24"/>
    <n v="31502"/>
    <n v="31419"/>
    <n v="38.934600000000003"/>
    <n v="-76.995500000000007"/>
    <n v="38.932127999999999"/>
    <n v="-77.023499999999999"/>
    <x v="1"/>
    <x v="160"/>
    <n v="7159"/>
  </r>
  <r>
    <s v="F27369"/>
    <x v="0"/>
    <d v="2021-10-24T10:26:43"/>
    <d v="2021-10-24T10:54:27"/>
    <n v="31502"/>
    <n v="31415"/>
    <n v="38.934600000000003"/>
    <n v="-76.995500000000007"/>
    <n v="38.956740000000003"/>
    <n v="-77.027910000000006"/>
    <x v="0"/>
    <x v="415"/>
    <n v="7160"/>
  </r>
  <r>
    <s v="F27370"/>
    <x v="1"/>
    <d v="2021-10-14T15:49:59"/>
    <d v="2021-10-14T16:20:18"/>
    <n v="31222"/>
    <n v="31415"/>
    <n v="38.898899999999998"/>
    <n v="-77.033304999999999"/>
    <n v="38.956595999999998"/>
    <n v="-77.027871000000005"/>
    <x v="1"/>
    <x v="457"/>
    <n v="7161"/>
  </r>
  <r>
    <s v="F27371"/>
    <x v="0"/>
    <d v="2021-10-07T13:41:24"/>
    <d v="2021-10-07T14:07:38"/>
    <n v="31222"/>
    <n v="31419"/>
    <n v="38.899031999999998"/>
    <n v="-77.033354000000003"/>
    <n v="38.932127999999999"/>
    <n v="-77.023499999999999"/>
    <x v="0"/>
    <x v="393"/>
    <n v="7162"/>
  </r>
  <r>
    <s v="F27372"/>
    <x v="0"/>
    <d v="2021-10-11T11:15:09"/>
    <d v="2021-10-11T11:42:08"/>
    <n v="31518"/>
    <n v="31419"/>
    <n v="38.915604000000002"/>
    <n v="-76.983682999999999"/>
    <n v="38.932127999999999"/>
    <n v="-77.023499999999999"/>
    <x v="1"/>
    <x v="11"/>
    <n v="7163"/>
  </r>
  <r>
    <s v="F27373"/>
    <x v="0"/>
    <d v="2021-10-11T11:14:02"/>
    <d v="2021-10-11T11:42:21"/>
    <n v="31518"/>
    <n v="31419"/>
    <n v="38.915604000000002"/>
    <n v="-76.983682999999999"/>
    <n v="38.932127999999999"/>
    <n v="-77.023499999999999"/>
    <x v="1"/>
    <x v="173"/>
    <n v="7164"/>
  </r>
  <r>
    <s v="F27374"/>
    <x v="0"/>
    <d v="2021-10-15T18:40:38"/>
    <d v="2021-10-15T19:24:14"/>
    <n v="31034"/>
    <n v="31419"/>
    <n v="38.882629000000001"/>
    <n v="-77.109365999999994"/>
    <n v="38.932127999999999"/>
    <n v="-77.023499999999999"/>
    <x v="0"/>
    <x v="661"/>
    <n v="7165"/>
  </r>
  <r>
    <s v="F27375"/>
    <x v="0"/>
    <d v="2021-10-07T21:07:14"/>
    <d v="2021-10-07T21:41:28"/>
    <n v="31640"/>
    <n v="31419"/>
    <n v="38.896225999999999"/>
    <n v="-76.992785999999995"/>
    <n v="38.932127999999999"/>
    <n v="-77.023499999999999"/>
    <x v="1"/>
    <x v="296"/>
    <n v="7166"/>
  </r>
  <r>
    <s v="F27376"/>
    <x v="1"/>
    <d v="2021-10-17T10:29:06"/>
    <d v="2021-10-17T11:12:24"/>
    <n v="32002"/>
    <n v="31419"/>
    <n v="38.981209"/>
    <n v="-77.097550999999996"/>
    <n v="38.932116999999998"/>
    <n v="-77.023518999999993"/>
    <x v="0"/>
    <x v="385"/>
    <n v="7167"/>
  </r>
  <r>
    <s v="F27377"/>
    <x v="0"/>
    <d v="2021-10-12T16:37:07"/>
    <d v="2021-10-12T16:40:34"/>
    <n v="31021"/>
    <n v="31040"/>
    <n v="38.888100000000001"/>
    <n v="-77.09308"/>
    <n v="38.884616000000001"/>
    <n v="-77.101079999999996"/>
    <x v="0"/>
    <x v="381"/>
    <n v="7168"/>
  </r>
  <r>
    <s v="F27378"/>
    <x v="0"/>
    <d v="2021-10-05T16:03:21"/>
    <d v="2021-10-05T16:08:42"/>
    <n v="31021"/>
    <n v="31040"/>
    <n v="38.888100000000001"/>
    <n v="-77.09308"/>
    <n v="38.884616000000001"/>
    <n v="-77.101079999999996"/>
    <x v="0"/>
    <x v="182"/>
    <n v="7169"/>
  </r>
  <r>
    <s v="F27379"/>
    <x v="1"/>
    <d v="2021-10-11T14:34:56"/>
    <d v="2021-10-11T15:03:30"/>
    <n v="31063"/>
    <n v="31040"/>
    <n v="38.852276000000003"/>
    <n v="-77.104974999999996"/>
    <n v="38.884591999999998"/>
    <n v="-77.101116000000005"/>
    <x v="0"/>
    <x v="88"/>
    <n v="7170"/>
  </r>
  <r>
    <s v="F27380"/>
    <x v="0"/>
    <d v="2021-10-08T14:46:33"/>
    <d v="2021-10-08T14:57:23"/>
    <n v="31029"/>
    <n v="31040"/>
    <n v="38.896923000000001"/>
    <n v="-77.086501999999996"/>
    <n v="38.884616000000001"/>
    <n v="-77.101079999999996"/>
    <x v="0"/>
    <x v="34"/>
    <n v="7171"/>
  </r>
  <r>
    <s v="F27381"/>
    <x v="0"/>
    <d v="2021-10-21T08:47:05"/>
    <d v="2021-10-21T08:47:10"/>
    <n v="31040"/>
    <n v="31040"/>
    <n v="38.884616000000001"/>
    <n v="-77.101079999999996"/>
    <n v="38.884616000000001"/>
    <n v="-77.101079999999996"/>
    <x v="0"/>
    <x v="30"/>
    <n v="7172"/>
  </r>
  <r>
    <s v="F27382"/>
    <x v="0"/>
    <d v="2021-10-02T12:30:06"/>
    <d v="2021-10-02T13:17:41"/>
    <n v="31040"/>
    <n v="31040"/>
    <n v="38.884616000000001"/>
    <n v="-77.101079999999996"/>
    <n v="38.884616000000001"/>
    <n v="-77.101079999999996"/>
    <x v="1"/>
    <x v="390"/>
    <n v="7173"/>
  </r>
  <r>
    <s v="F27383"/>
    <x v="0"/>
    <d v="2021-10-11T21:13:02"/>
    <d v="2021-10-11T21:28:30"/>
    <n v="31040"/>
    <n v="31040"/>
    <n v="38.884616000000001"/>
    <n v="-77.101079999999996"/>
    <n v="38.884616000000001"/>
    <n v="-77.101079999999996"/>
    <x v="1"/>
    <x v="216"/>
    <n v="7174"/>
  </r>
  <r>
    <s v="F27384"/>
    <x v="0"/>
    <d v="2021-10-11T21:11:34"/>
    <d v="2021-10-11T21:28:27"/>
    <n v="31040"/>
    <n v="31040"/>
    <n v="38.884616000000001"/>
    <n v="-77.101079999999996"/>
    <n v="38.884616000000001"/>
    <n v="-77.101079999999996"/>
    <x v="1"/>
    <x v="449"/>
    <n v="7175"/>
  </r>
  <r>
    <s v="F27385"/>
    <x v="0"/>
    <d v="2021-10-08T17:58:00"/>
    <d v="2021-10-08T17:58:21"/>
    <n v="31040"/>
    <n v="31040"/>
    <n v="38.884616000000001"/>
    <n v="-77.101079999999996"/>
    <n v="38.884616000000001"/>
    <n v="-77.101079999999996"/>
    <x v="0"/>
    <x v="526"/>
    <n v="7176"/>
  </r>
  <r>
    <s v="F27386"/>
    <x v="0"/>
    <d v="2021-10-17T07:49:28"/>
    <d v="2021-10-17T08:31:29"/>
    <n v="31040"/>
    <n v="31040"/>
    <n v="38.884616000000001"/>
    <n v="-77.101079999999996"/>
    <n v="38.884616000000001"/>
    <n v="-77.101079999999996"/>
    <x v="0"/>
    <x v="440"/>
    <n v="7177"/>
  </r>
  <r>
    <s v="F27387"/>
    <x v="0"/>
    <d v="2021-10-27T16:42:39"/>
    <d v="2021-10-27T16:42:52"/>
    <n v="31040"/>
    <n v="31040"/>
    <n v="38.884616000000001"/>
    <n v="-77.101079999999996"/>
    <n v="38.884616000000001"/>
    <n v="-77.101079999999996"/>
    <x v="0"/>
    <x v="163"/>
    <n v="7178"/>
  </r>
  <r>
    <s v="F27388"/>
    <x v="0"/>
    <d v="2021-10-27T14:32:57"/>
    <d v="2021-10-27T16:40:16"/>
    <n v="31040"/>
    <n v="31040"/>
    <n v="38.884616000000001"/>
    <n v="-77.101079999999996"/>
    <n v="38.884616000000001"/>
    <n v="-77.101079999999996"/>
    <x v="1"/>
    <x v="357"/>
    <n v="7179"/>
  </r>
  <r>
    <s v="F27389"/>
    <x v="2"/>
    <d v="2021-10-09T13:56:06"/>
    <d v="2021-10-09T16:03:15"/>
    <n v="31040"/>
    <n v="31040"/>
    <n v="38.884616000000001"/>
    <n v="-77.101079999999996"/>
    <n v="38.884616000000001"/>
    <n v="-77.101079999999996"/>
    <x v="1"/>
    <x v="171"/>
    <n v="7180"/>
  </r>
  <r>
    <s v="F27390"/>
    <x v="0"/>
    <d v="2021-10-04T18:52:00"/>
    <d v="2021-10-04T19:05:05"/>
    <n v="31067"/>
    <n v="31040"/>
    <n v="38.862478000000003"/>
    <n v="-77.086599000000007"/>
    <n v="38.884616000000001"/>
    <n v="-77.101079999999996"/>
    <x v="0"/>
    <x v="459"/>
    <n v="7181"/>
  </r>
  <r>
    <s v="F27391"/>
    <x v="1"/>
    <d v="2021-10-28T15:37:21"/>
    <d v="2021-10-28T15:58:48"/>
    <n v="31066"/>
    <n v="31040"/>
    <n v="38.867373999999998"/>
    <n v="-77.072295999999994"/>
    <n v="38.884653999999998"/>
    <n v="-77.101042000000007"/>
    <x v="1"/>
    <x v="557"/>
    <n v="7182"/>
  </r>
  <r>
    <s v="F27392"/>
    <x v="1"/>
    <d v="2021-10-28T15:36:59"/>
    <d v="2021-10-28T15:58:56"/>
    <n v="31066"/>
    <n v="31040"/>
    <n v="38.867334999999997"/>
    <n v="-77.072354000000004"/>
    <n v="38.884658999999999"/>
    <n v="-77.101051999999996"/>
    <x v="1"/>
    <x v="15"/>
    <n v="7183"/>
  </r>
  <r>
    <s v="F27393"/>
    <x v="0"/>
    <d v="2021-10-14T14:36:59"/>
    <d v="2021-10-14T14:51:50"/>
    <n v="31923"/>
    <n v="31040"/>
    <n v="38.859305999999997"/>
    <n v="-77.102018999999999"/>
    <n v="38.884616000000001"/>
    <n v="-77.101079999999996"/>
    <x v="0"/>
    <x v="84"/>
    <n v="7184"/>
  </r>
  <r>
    <s v="F27394"/>
    <x v="0"/>
    <d v="2021-10-12T16:12:24"/>
    <d v="2021-10-12T16:27:07"/>
    <n v="31923"/>
    <n v="31040"/>
    <n v="38.859305999999997"/>
    <n v="-77.102018999999999"/>
    <n v="38.884616000000001"/>
    <n v="-77.101079999999996"/>
    <x v="0"/>
    <x v="308"/>
    <n v="7185"/>
  </r>
  <r>
    <s v="F27395"/>
    <x v="0"/>
    <d v="2021-10-07T14:37:37"/>
    <d v="2021-10-07T14:52:03"/>
    <n v="31923"/>
    <n v="31040"/>
    <n v="38.859305999999997"/>
    <n v="-77.102018999999999"/>
    <n v="38.884616000000001"/>
    <n v="-77.101079999999996"/>
    <x v="0"/>
    <x v="98"/>
    <n v="7186"/>
  </r>
  <r>
    <s v="F27396"/>
    <x v="0"/>
    <d v="2021-10-21T14:39:26"/>
    <d v="2021-10-21T14:54:32"/>
    <n v="31923"/>
    <n v="31040"/>
    <n v="38.859305999999997"/>
    <n v="-77.102018999999999"/>
    <n v="38.884616000000001"/>
    <n v="-77.101079999999996"/>
    <x v="0"/>
    <x v="435"/>
    <n v="7187"/>
  </r>
  <r>
    <s v="F27397"/>
    <x v="0"/>
    <d v="2021-10-04T16:21:34"/>
    <d v="2021-10-04T16:35:01"/>
    <n v="31923"/>
    <n v="31040"/>
    <n v="38.859305999999997"/>
    <n v="-77.102018999999999"/>
    <n v="38.884616000000001"/>
    <n v="-77.101079999999996"/>
    <x v="0"/>
    <x v="553"/>
    <n v="7188"/>
  </r>
  <r>
    <s v="F27398"/>
    <x v="0"/>
    <d v="2021-10-18T16:23:17"/>
    <d v="2021-10-18T16:38:07"/>
    <n v="31923"/>
    <n v="31040"/>
    <n v="38.859305999999997"/>
    <n v="-77.102018999999999"/>
    <n v="38.884616000000001"/>
    <n v="-77.101079999999996"/>
    <x v="0"/>
    <x v="270"/>
    <n v="7189"/>
  </r>
  <r>
    <s v="F27399"/>
    <x v="0"/>
    <d v="2021-10-25T16:30:26"/>
    <d v="2021-10-25T16:43:33"/>
    <n v="31923"/>
    <n v="31040"/>
    <n v="38.859305999999997"/>
    <n v="-77.102018999999999"/>
    <n v="38.884616000000001"/>
    <n v="-77.101079999999996"/>
    <x v="0"/>
    <x v="227"/>
    <n v="7190"/>
  </r>
  <r>
    <s v="F27400"/>
    <x v="0"/>
    <d v="2021-10-28T14:36:06"/>
    <d v="2021-10-28T14:50:46"/>
    <n v="31923"/>
    <n v="31040"/>
    <n v="38.859305999999997"/>
    <n v="-77.102018999999999"/>
    <n v="38.884616000000001"/>
    <n v="-77.101079999999996"/>
    <x v="0"/>
    <x v="144"/>
    <n v="7191"/>
  </r>
  <r>
    <s v="F27401"/>
    <x v="0"/>
    <d v="2021-10-01T18:19:29"/>
    <d v="2021-10-01T18:35:21"/>
    <n v="31923"/>
    <n v="31040"/>
    <n v="38.859305999999997"/>
    <n v="-77.102018999999999"/>
    <n v="38.884616000000001"/>
    <n v="-77.101079999999996"/>
    <x v="0"/>
    <x v="585"/>
    <n v="7192"/>
  </r>
  <r>
    <s v="F27402"/>
    <x v="0"/>
    <d v="2021-10-19T08:31:22"/>
    <d v="2021-10-19T08:36:09"/>
    <n v="31035"/>
    <n v="31040"/>
    <n v="38.876393"/>
    <n v="-77.107735000000005"/>
    <n v="38.884616000000001"/>
    <n v="-77.101079999999996"/>
    <x v="0"/>
    <x v="616"/>
    <n v="7193"/>
  </r>
  <r>
    <s v="F27403"/>
    <x v="0"/>
    <d v="2021-10-22T07:42:40"/>
    <d v="2021-10-22T07:47:48"/>
    <n v="31035"/>
    <n v="31040"/>
    <n v="38.876393"/>
    <n v="-77.107735000000005"/>
    <n v="38.884616000000001"/>
    <n v="-77.101079999999996"/>
    <x v="0"/>
    <x v="604"/>
    <n v="7194"/>
  </r>
  <r>
    <s v="F27404"/>
    <x v="0"/>
    <d v="2021-10-12T07:41:13"/>
    <d v="2021-10-12T07:46:18"/>
    <n v="31035"/>
    <n v="31040"/>
    <n v="38.876393"/>
    <n v="-77.107735000000005"/>
    <n v="38.884616000000001"/>
    <n v="-77.101079999999996"/>
    <x v="0"/>
    <x v="598"/>
    <n v="7195"/>
  </r>
  <r>
    <s v="F27405"/>
    <x v="0"/>
    <d v="2021-10-18T07:45:02"/>
    <d v="2021-10-18T07:50:48"/>
    <n v="31035"/>
    <n v="31040"/>
    <n v="38.876393"/>
    <n v="-77.107735000000005"/>
    <n v="38.884616000000001"/>
    <n v="-77.101079999999996"/>
    <x v="0"/>
    <x v="111"/>
    <n v="7196"/>
  </r>
  <r>
    <s v="F27406"/>
    <x v="0"/>
    <d v="2021-10-21T07:58:35"/>
    <d v="2021-10-21T08:03:42"/>
    <n v="31035"/>
    <n v="31040"/>
    <n v="38.876393"/>
    <n v="-77.107735000000005"/>
    <n v="38.884616000000001"/>
    <n v="-77.101079999999996"/>
    <x v="0"/>
    <x v="241"/>
    <n v="7197"/>
  </r>
  <r>
    <s v="F27407"/>
    <x v="0"/>
    <d v="2021-10-11T07:38:12"/>
    <d v="2021-10-11T07:43:14"/>
    <n v="31035"/>
    <n v="31040"/>
    <n v="38.876393"/>
    <n v="-77.107735000000005"/>
    <n v="38.884616000000001"/>
    <n v="-77.101079999999996"/>
    <x v="0"/>
    <x v="105"/>
    <n v="7198"/>
  </r>
  <r>
    <s v="F27408"/>
    <x v="0"/>
    <d v="2021-10-15T17:17:12"/>
    <d v="2021-10-15T17:23:54"/>
    <n v="31035"/>
    <n v="31040"/>
    <n v="38.876393"/>
    <n v="-77.107735000000005"/>
    <n v="38.884616000000001"/>
    <n v="-77.101079999999996"/>
    <x v="0"/>
    <x v="334"/>
    <n v="7199"/>
  </r>
  <r>
    <s v="F27409"/>
    <x v="0"/>
    <d v="2021-10-26T08:44:28"/>
    <d v="2021-10-26T08:49:20"/>
    <n v="31035"/>
    <n v="31040"/>
    <n v="38.876393"/>
    <n v="-77.107735000000005"/>
    <n v="38.884616000000001"/>
    <n v="-77.101079999999996"/>
    <x v="0"/>
    <x v="167"/>
    <n v="7200"/>
  </r>
  <r>
    <s v="F27410"/>
    <x v="0"/>
    <d v="2021-10-15T07:48:31"/>
    <d v="2021-10-15T07:54:00"/>
    <n v="31035"/>
    <n v="31040"/>
    <n v="38.876393"/>
    <n v="-77.107735000000005"/>
    <n v="38.884616000000001"/>
    <n v="-77.101079999999996"/>
    <x v="0"/>
    <x v="28"/>
    <n v="7201"/>
  </r>
  <r>
    <s v="F27411"/>
    <x v="0"/>
    <d v="2021-10-25T07:44:07"/>
    <d v="2021-10-25T07:48:45"/>
    <n v="31035"/>
    <n v="31040"/>
    <n v="38.876393"/>
    <n v="-77.107735000000005"/>
    <n v="38.884616000000001"/>
    <n v="-77.101079999999996"/>
    <x v="0"/>
    <x v="347"/>
    <n v="7202"/>
  </r>
  <r>
    <s v="F27412"/>
    <x v="0"/>
    <d v="2021-10-26T15:38:15"/>
    <d v="2021-10-26T15:46:28"/>
    <n v="31035"/>
    <n v="31040"/>
    <n v="38.876393"/>
    <n v="-77.107735000000005"/>
    <n v="38.884616000000001"/>
    <n v="-77.101079999999996"/>
    <x v="0"/>
    <x v="580"/>
    <n v="7203"/>
  </r>
  <r>
    <s v="F27413"/>
    <x v="0"/>
    <d v="2021-10-07T08:58:12"/>
    <d v="2021-10-07T09:06:06"/>
    <n v="31926"/>
    <n v="31040"/>
    <n v="38.879477000000001"/>
    <n v="-77.114563000000004"/>
    <n v="38.884616000000001"/>
    <n v="-77.101079999999996"/>
    <x v="0"/>
    <x v="52"/>
    <n v="7204"/>
  </r>
  <r>
    <s v="F27414"/>
    <x v="0"/>
    <d v="2021-10-05T09:03:48"/>
    <d v="2021-10-05T09:12:15"/>
    <n v="31926"/>
    <n v="31040"/>
    <n v="38.879477000000001"/>
    <n v="-77.114563000000004"/>
    <n v="38.884616000000001"/>
    <n v="-77.101079999999996"/>
    <x v="0"/>
    <x v="647"/>
    <n v="7205"/>
  </r>
  <r>
    <s v="F27415"/>
    <x v="0"/>
    <d v="2021-10-28T10:36:42"/>
    <d v="2021-10-28T10:44:53"/>
    <n v="31926"/>
    <n v="31040"/>
    <n v="38.879477000000001"/>
    <n v="-77.114563000000004"/>
    <n v="38.884616000000001"/>
    <n v="-77.101079999999996"/>
    <x v="0"/>
    <x v="38"/>
    <n v="7206"/>
  </r>
  <r>
    <s v="F27416"/>
    <x v="0"/>
    <d v="2021-10-14T09:29:52"/>
    <d v="2021-10-14T09:39:16"/>
    <n v="31926"/>
    <n v="31040"/>
    <n v="38.879477000000001"/>
    <n v="-77.114563000000004"/>
    <n v="38.884616000000001"/>
    <n v="-77.101079999999996"/>
    <x v="0"/>
    <x v="599"/>
    <n v="7207"/>
  </r>
  <r>
    <s v="F27417"/>
    <x v="0"/>
    <d v="2021-10-27T16:34:24"/>
    <d v="2021-10-27T16:42:25"/>
    <n v="31026"/>
    <n v="31040"/>
    <n v="38.884734000000002"/>
    <n v="-77.093485000000001"/>
    <n v="38.884616000000001"/>
    <n v="-77.101079999999996"/>
    <x v="0"/>
    <x v="18"/>
    <n v="7208"/>
  </r>
  <r>
    <s v="F27418"/>
    <x v="0"/>
    <d v="2021-10-01T13:32:18"/>
    <d v="2021-10-01T13:52:41"/>
    <n v="31073"/>
    <n v="31040"/>
    <n v="38.873218999999999"/>
    <n v="-77.082104000000001"/>
    <n v="38.884616000000001"/>
    <n v="-77.101079999999996"/>
    <x v="0"/>
    <x v="531"/>
    <n v="7209"/>
  </r>
  <r>
    <s v="F27419"/>
    <x v="1"/>
    <d v="2021-10-26T09:35:26"/>
    <d v="2021-10-26T09:46:16"/>
    <n v="31073"/>
    <n v="31040"/>
    <n v="38.873260999999999"/>
    <n v="-77.082113000000007"/>
    <n v="38.884613999999999"/>
    <n v="-77.101005000000001"/>
    <x v="0"/>
    <x v="258"/>
    <n v="7210"/>
  </r>
  <r>
    <s v="F27420"/>
    <x v="1"/>
    <d v="2021-10-26T13:27:06"/>
    <d v="2021-10-26T13:37:26"/>
    <n v="31073"/>
    <n v="31040"/>
    <n v="38.873260000000002"/>
    <n v="-77.082100999999994"/>
    <n v="38.884605000000001"/>
    <n v="-77.100972999999996"/>
    <x v="0"/>
    <x v="199"/>
    <n v="7211"/>
  </r>
  <r>
    <s v="F27421"/>
    <x v="1"/>
    <d v="2021-10-18T08:15:54"/>
    <d v="2021-10-18T08:34:08"/>
    <n v="31073"/>
    <n v="31040"/>
    <n v="38.873266000000001"/>
    <n v="-77.082110999999998"/>
    <n v="38.884684999999998"/>
    <n v="-77.101102999999995"/>
    <x v="0"/>
    <x v="647"/>
    <n v="7212"/>
  </r>
  <r>
    <s v="F27422"/>
    <x v="1"/>
    <d v="2021-10-19T13:23:33"/>
    <d v="2021-10-19T13:32:44"/>
    <n v="31073"/>
    <n v="31040"/>
    <n v="38.873246999999999"/>
    <n v="-77.082096000000007"/>
    <n v="38.884604000000003"/>
    <n v="-77.101022"/>
    <x v="0"/>
    <x v="24"/>
    <n v="7213"/>
  </r>
  <r>
    <s v="F27423"/>
    <x v="1"/>
    <d v="2021-10-25T13:00:25"/>
    <d v="2021-10-25T13:11:06"/>
    <n v="31073"/>
    <n v="31040"/>
    <n v="38.873314000000001"/>
    <n v="-77.082134999999994"/>
    <n v="38.884579000000002"/>
    <n v="-77.100986000000006"/>
    <x v="0"/>
    <x v="193"/>
    <n v="7214"/>
  </r>
  <r>
    <s v="F27424"/>
    <x v="0"/>
    <d v="2021-10-27T16:35:01"/>
    <d v="2021-10-27T16:42:13"/>
    <n v="31026"/>
    <n v="31040"/>
    <n v="38.884734000000002"/>
    <n v="-77.093485000000001"/>
    <n v="38.884616000000001"/>
    <n v="-77.101079999999996"/>
    <x v="0"/>
    <x v="537"/>
    <n v="7215"/>
  </r>
  <r>
    <s v="F27425"/>
    <x v="0"/>
    <d v="2021-10-19T13:28:12"/>
    <d v="2021-10-19T13:31:55"/>
    <n v="31019"/>
    <n v="31040"/>
    <n v="38.889395999999998"/>
    <n v="-77.091862000000006"/>
    <n v="38.884616000000001"/>
    <n v="-77.101079999999996"/>
    <x v="0"/>
    <x v="100"/>
    <n v="7216"/>
  </r>
  <r>
    <s v="F27426"/>
    <x v="0"/>
    <d v="2021-10-08T08:26:43"/>
    <d v="2021-10-08T08:31:19"/>
    <n v="31019"/>
    <n v="31040"/>
    <n v="38.889395999999998"/>
    <n v="-77.091862000000006"/>
    <n v="38.884616000000001"/>
    <n v="-77.101079999999996"/>
    <x v="0"/>
    <x v="390"/>
    <n v="7217"/>
  </r>
  <r>
    <s v="F27427"/>
    <x v="0"/>
    <d v="2021-10-23T09:50:06"/>
    <d v="2021-10-23T09:58:54"/>
    <n v="31017"/>
    <n v="31040"/>
    <n v="38.891696000000003"/>
    <n v="-77.084599999999995"/>
    <n v="38.884616000000001"/>
    <n v="-77.101079999999996"/>
    <x v="0"/>
    <x v="517"/>
    <n v="7218"/>
  </r>
  <r>
    <s v="F27428"/>
    <x v="0"/>
    <d v="2021-10-21T08:12:48"/>
    <d v="2021-10-21T08:25:48"/>
    <n v="31017"/>
    <n v="31040"/>
    <n v="38.891696000000003"/>
    <n v="-77.084599999999995"/>
    <n v="38.884616000000001"/>
    <n v="-77.101079999999996"/>
    <x v="0"/>
    <x v="202"/>
    <n v="7219"/>
  </r>
  <r>
    <s v="F27429"/>
    <x v="0"/>
    <d v="2021-10-15T15:59:32"/>
    <d v="2021-10-15T16:23:31"/>
    <n v="31019"/>
    <n v="31040"/>
    <n v="38.889395999999998"/>
    <n v="-77.091862000000006"/>
    <n v="38.884616000000001"/>
    <n v="-77.101079999999996"/>
    <x v="0"/>
    <x v="407"/>
    <n v="7220"/>
  </r>
  <r>
    <s v="F27430"/>
    <x v="0"/>
    <d v="2021-10-05T18:30:15"/>
    <d v="2021-10-05T18:36:15"/>
    <n v="31019"/>
    <n v="31040"/>
    <n v="38.889395999999998"/>
    <n v="-77.091862000000006"/>
    <n v="38.884616000000001"/>
    <n v="-77.101079999999996"/>
    <x v="0"/>
    <x v="272"/>
    <n v="7221"/>
  </r>
  <r>
    <s v="F27431"/>
    <x v="0"/>
    <d v="2021-10-07T20:52:48"/>
    <d v="2021-10-07T20:57:54"/>
    <n v="31019"/>
    <n v="31040"/>
    <n v="38.889395999999998"/>
    <n v="-77.091862000000006"/>
    <n v="38.884616000000001"/>
    <n v="-77.101079999999996"/>
    <x v="0"/>
    <x v="441"/>
    <n v="7222"/>
  </r>
  <r>
    <s v="F27432"/>
    <x v="1"/>
    <d v="2021-10-18T17:29:00"/>
    <d v="2021-10-18T17:33:08"/>
    <n v="31039"/>
    <n v="31040"/>
    <n v="38.879924000000003"/>
    <n v="-77.107637999999994"/>
    <n v="38.884552999999997"/>
    <n v="-77.101046999999994"/>
    <x v="0"/>
    <x v="635"/>
    <n v="7223"/>
  </r>
  <r>
    <s v="F27433"/>
    <x v="0"/>
    <d v="2021-10-14T17:44:42"/>
    <d v="2021-10-14T17:48:59"/>
    <n v="31039"/>
    <n v="31040"/>
    <n v="38.880012000000001"/>
    <n v="-77.107854000000003"/>
    <n v="38.884616000000001"/>
    <n v="-77.101079999999996"/>
    <x v="0"/>
    <x v="554"/>
    <n v="7224"/>
  </r>
  <r>
    <s v="F27434"/>
    <x v="0"/>
    <d v="2021-10-10T10:30:25"/>
    <d v="2021-10-10T10:33:44"/>
    <n v="31039"/>
    <n v="31040"/>
    <n v="38.880012000000001"/>
    <n v="-77.107854000000003"/>
    <n v="38.884616000000001"/>
    <n v="-77.101079999999996"/>
    <x v="0"/>
    <x v="187"/>
    <n v="7225"/>
  </r>
  <r>
    <s v="F27435"/>
    <x v="0"/>
    <d v="2021-10-17T10:30:47"/>
    <d v="2021-10-17T10:34:42"/>
    <n v="31039"/>
    <n v="31040"/>
    <n v="38.880012000000001"/>
    <n v="-77.107854000000003"/>
    <n v="38.884616000000001"/>
    <n v="-77.101079999999996"/>
    <x v="0"/>
    <x v="623"/>
    <n v="7226"/>
  </r>
  <r>
    <s v="F27436"/>
    <x v="0"/>
    <d v="2021-10-31T16:20:49"/>
    <d v="2021-10-31T16:51:30"/>
    <n v="31902"/>
    <n v="31040"/>
    <n v="38.876528"/>
    <n v="-77.127120000000005"/>
    <n v="38.884616000000001"/>
    <n v="-77.101079999999996"/>
    <x v="0"/>
    <x v="94"/>
    <n v="7227"/>
  </r>
  <r>
    <s v="F27437"/>
    <x v="1"/>
    <d v="2021-10-19T16:17:53"/>
    <d v="2021-10-19T16:23:48"/>
    <n v="31027"/>
    <n v="31040"/>
    <n v="38.893971999999998"/>
    <n v="-77.078646000000006"/>
    <n v="38.884604000000003"/>
    <n v="-77.100887999999998"/>
    <x v="1"/>
    <x v="301"/>
    <n v="7228"/>
  </r>
  <r>
    <s v="F27438"/>
    <x v="1"/>
    <d v="2021-10-28T17:39:44"/>
    <d v="2021-10-28T17:47:01"/>
    <n v="31027"/>
    <n v="31040"/>
    <n v="38.893973000000003"/>
    <n v="-77.078620000000001"/>
    <n v="38.884611"/>
    <n v="-77.101052999999993"/>
    <x v="0"/>
    <x v="651"/>
    <n v="7229"/>
  </r>
  <r>
    <s v="F27439"/>
    <x v="1"/>
    <d v="2021-10-30T16:56:48"/>
    <d v="2021-10-30T17:03:14"/>
    <n v="31924"/>
    <n v="31040"/>
    <n v="38.892549000000002"/>
    <n v="-77.082061999999993"/>
    <n v="38.884624000000002"/>
    <n v="-77.101050999999998"/>
    <x v="1"/>
    <x v="66"/>
    <n v="7230"/>
  </r>
  <r>
    <s v="F27440"/>
    <x v="0"/>
    <d v="2021-10-05T16:08:35"/>
    <d v="2021-10-05T16:18:35"/>
    <n v="31027"/>
    <n v="31040"/>
    <n v="38.893993000000002"/>
    <n v="-77.078569999999999"/>
    <n v="38.884616000000001"/>
    <n v="-77.101079999999996"/>
    <x v="1"/>
    <x v="486"/>
    <n v="7231"/>
  </r>
  <r>
    <s v="F27441"/>
    <x v="1"/>
    <d v="2021-10-11T18:09:24"/>
    <d v="2021-10-11T18:16:46"/>
    <n v="31027"/>
    <n v="31040"/>
    <n v="38.894058000000001"/>
    <n v="-77.078620000000001"/>
    <n v="38.884656"/>
    <n v="-77.101051999999996"/>
    <x v="0"/>
    <x v="240"/>
    <n v="7232"/>
  </r>
  <r>
    <s v="F27442"/>
    <x v="1"/>
    <d v="2021-10-12T16:14:19"/>
    <d v="2021-10-12T16:20:24"/>
    <n v="31027"/>
    <n v="31040"/>
    <n v="38.893949999999997"/>
    <n v="-77.078680000000006"/>
    <n v="38.884659999999997"/>
    <n v="-77.100926999999999"/>
    <x v="1"/>
    <x v="213"/>
    <n v="7233"/>
  </r>
  <r>
    <s v="F27443"/>
    <x v="1"/>
    <d v="2021-10-03T10:05:17"/>
    <d v="2021-10-03T10:11:39"/>
    <n v="31924"/>
    <n v="31040"/>
    <n v="38.89246"/>
    <n v="-77.082136000000006"/>
    <n v="38.884622"/>
    <n v="-77.100898000000001"/>
    <x v="1"/>
    <x v="221"/>
    <n v="7234"/>
  </r>
  <r>
    <s v="F27444"/>
    <x v="0"/>
    <d v="2021-10-04T16:09:47"/>
    <d v="2021-10-04T16:18:40"/>
    <n v="31924"/>
    <n v="31040"/>
    <n v="38.892555999999999"/>
    <n v="-77.082088999999996"/>
    <n v="38.884616000000001"/>
    <n v="-77.101079999999996"/>
    <x v="1"/>
    <x v="379"/>
    <n v="7235"/>
  </r>
  <r>
    <s v="F27445"/>
    <x v="0"/>
    <d v="2021-10-02T16:57:52"/>
    <d v="2021-10-02T17:06:49"/>
    <n v="31017"/>
    <n v="31040"/>
    <n v="38.891696000000003"/>
    <n v="-77.084599999999995"/>
    <n v="38.884616000000001"/>
    <n v="-77.101079999999996"/>
    <x v="0"/>
    <x v="86"/>
    <n v="7236"/>
  </r>
  <r>
    <s v="F27446"/>
    <x v="2"/>
    <d v="2021-10-09T16:45:45"/>
    <d v="2021-10-09T17:00:07"/>
    <n v="31020"/>
    <n v="31040"/>
    <n v="38.8904"/>
    <n v="-77.088899999999995"/>
    <n v="38.884616000000001"/>
    <n v="-77.101079999999996"/>
    <x v="1"/>
    <x v="220"/>
    <n v="7237"/>
  </r>
  <r>
    <s v="F27447"/>
    <x v="1"/>
    <d v="2021-10-26T16:10:05"/>
    <d v="2021-10-26T16:16:58"/>
    <n v="31924"/>
    <n v="31040"/>
    <n v="38.892524999999999"/>
    <n v="-77.082014999999998"/>
    <n v="38.884642999999997"/>
    <n v="-77.100926999999999"/>
    <x v="1"/>
    <x v="142"/>
    <n v="7238"/>
  </r>
  <r>
    <s v="F27448"/>
    <x v="0"/>
    <d v="2021-10-28T17:21:58"/>
    <d v="2021-10-28T17:30:41"/>
    <n v="31924"/>
    <n v="31040"/>
    <n v="38.892555999999999"/>
    <n v="-77.082088999999996"/>
    <n v="38.884616000000001"/>
    <n v="-77.101079999999996"/>
    <x v="0"/>
    <x v="321"/>
    <n v="7239"/>
  </r>
  <r>
    <s v="F27449"/>
    <x v="0"/>
    <d v="2021-10-27T18:26:20"/>
    <d v="2021-10-27T18:37:09"/>
    <n v="31027"/>
    <n v="31040"/>
    <n v="38.893993000000002"/>
    <n v="-77.078569999999999"/>
    <n v="38.884616000000001"/>
    <n v="-77.101079999999996"/>
    <x v="0"/>
    <x v="62"/>
    <n v="7240"/>
  </r>
  <r>
    <s v="F27450"/>
    <x v="1"/>
    <d v="2021-10-27T17:35:45"/>
    <d v="2021-10-27T17:46:10"/>
    <n v="31939"/>
    <n v="31040"/>
    <n v="38.895108"/>
    <n v="-77.073702999999995"/>
    <n v="38.884684"/>
    <n v="-77.101051999999996"/>
    <x v="0"/>
    <x v="162"/>
    <n v="7241"/>
  </r>
  <r>
    <s v="F27451"/>
    <x v="1"/>
    <d v="2021-10-26T17:34:56"/>
    <d v="2021-10-26T17:44:26"/>
    <n v="31939"/>
    <n v="31040"/>
    <n v="38.895117999999997"/>
    <n v="-77.073734000000002"/>
    <n v="38.884669000000002"/>
    <n v="-77.100908000000004"/>
    <x v="0"/>
    <x v="536"/>
    <n v="7242"/>
  </r>
  <r>
    <s v="F27452"/>
    <x v="0"/>
    <d v="2021-10-17T19:39:58"/>
    <d v="2021-10-17T19:45:13"/>
    <n v="31020"/>
    <n v="31040"/>
    <n v="38.8904"/>
    <n v="-77.088899999999995"/>
    <n v="38.884616000000001"/>
    <n v="-77.101079999999996"/>
    <x v="1"/>
    <x v="582"/>
    <n v="7243"/>
  </r>
  <r>
    <s v="F27453"/>
    <x v="0"/>
    <d v="2021-10-17T18:53:37"/>
    <d v="2021-10-17T18:58:43"/>
    <n v="31020"/>
    <n v="31040"/>
    <n v="38.8904"/>
    <n v="-77.088899999999995"/>
    <n v="38.884616000000001"/>
    <n v="-77.101079999999996"/>
    <x v="0"/>
    <x v="68"/>
    <n v="7244"/>
  </r>
  <r>
    <s v="F27454"/>
    <x v="1"/>
    <d v="2021-10-13T06:53:03"/>
    <d v="2021-10-13T07:01:23"/>
    <n v="31030"/>
    <n v="31040"/>
    <n v="38.895904000000002"/>
    <n v="-77.089004000000003"/>
    <n v="38.884588000000001"/>
    <n v="-77.101057999999995"/>
    <x v="0"/>
    <x v="77"/>
    <n v="7245"/>
  </r>
  <r>
    <s v="F27455"/>
    <x v="0"/>
    <d v="2021-10-13T18:11:59"/>
    <d v="2021-10-13T18:18:43"/>
    <n v="31094"/>
    <n v="31040"/>
    <n v="38.895377000000003"/>
    <n v="-77.097130000000007"/>
    <n v="38.884616000000001"/>
    <n v="-77.101079999999996"/>
    <x v="0"/>
    <x v="524"/>
    <n v="7246"/>
  </r>
  <r>
    <s v="F27456"/>
    <x v="1"/>
    <d v="2021-10-26T15:14:37"/>
    <d v="2021-10-26T15:29:09"/>
    <n v="31080"/>
    <n v="31040"/>
    <n v="38.897672999999998"/>
    <n v="-77.080822999999995"/>
    <n v="38.884611"/>
    <n v="-77.101080999999994"/>
    <x v="0"/>
    <x v="582"/>
    <n v="7247"/>
  </r>
  <r>
    <s v="F27457"/>
    <x v="1"/>
    <d v="2021-10-26T19:41:44"/>
    <d v="2021-10-26T19:57:19"/>
    <n v="31079"/>
    <n v="31040"/>
    <n v="38.895012000000001"/>
    <n v="-77.091734000000002"/>
    <n v="38.884605999999998"/>
    <n v="-77.101010000000002"/>
    <x v="1"/>
    <x v="233"/>
    <n v="7248"/>
  </r>
  <r>
    <s v="F27458"/>
    <x v="0"/>
    <d v="2021-10-14T13:24:44"/>
    <d v="2021-10-14T13:31:10"/>
    <n v="31079"/>
    <n v="31040"/>
    <n v="38.894941000000003"/>
    <n v="-77.09169"/>
    <n v="38.884616000000001"/>
    <n v="-77.101079999999996"/>
    <x v="0"/>
    <x v="647"/>
    <n v="7249"/>
  </r>
  <r>
    <s v="F27459"/>
    <x v="0"/>
    <d v="2021-10-29T12:59:19"/>
    <d v="2021-10-29T13:08:58"/>
    <n v="31079"/>
    <n v="31040"/>
    <n v="38.894941000000003"/>
    <n v="-77.09169"/>
    <n v="38.884616000000001"/>
    <n v="-77.101079999999996"/>
    <x v="1"/>
    <x v="147"/>
    <n v="7250"/>
  </r>
  <r>
    <s v="F27460"/>
    <x v="0"/>
    <d v="2021-10-15T06:35:16"/>
    <d v="2021-10-15T06:43:05"/>
    <n v="31079"/>
    <n v="31040"/>
    <n v="38.894941000000003"/>
    <n v="-77.09169"/>
    <n v="38.884616000000001"/>
    <n v="-77.101079999999996"/>
    <x v="0"/>
    <x v="65"/>
    <n v="7251"/>
  </r>
  <r>
    <s v="F27461"/>
    <x v="0"/>
    <d v="2021-10-18T17:52:52"/>
    <d v="2021-10-18T18:01:03"/>
    <n v="31940"/>
    <n v="31040"/>
    <n v="38.886256000000003"/>
    <n v="-77.084261999999995"/>
    <n v="38.884616000000001"/>
    <n v="-77.101079999999996"/>
    <x v="0"/>
    <x v="657"/>
    <n v="7252"/>
  </r>
  <r>
    <s v="F27462"/>
    <x v="0"/>
    <d v="2021-10-28T17:00:26"/>
    <d v="2021-10-28T17:23:57"/>
    <n v="31051"/>
    <n v="31040"/>
    <n v="38.889364999999998"/>
    <n v="-77.077293999999995"/>
    <n v="38.884616000000001"/>
    <n v="-77.101079999999996"/>
    <x v="0"/>
    <x v="479"/>
    <n v="7253"/>
  </r>
  <r>
    <s v="F27463"/>
    <x v="2"/>
    <d v="2021-10-16T12:41:16"/>
    <d v="2021-10-16T12:52:37"/>
    <n v="31023"/>
    <n v="31040"/>
    <n v="38.885801000000001"/>
    <n v="-77.097745000000003"/>
    <n v="38.884616000000001"/>
    <n v="-77.101079999999996"/>
    <x v="1"/>
    <x v="114"/>
    <n v="7254"/>
  </r>
  <r>
    <s v="F27464"/>
    <x v="0"/>
    <d v="2021-10-16T12:38:08"/>
    <d v="2021-10-16T12:52:09"/>
    <n v="31023"/>
    <n v="31040"/>
    <n v="38.885801000000001"/>
    <n v="-77.097745000000003"/>
    <n v="38.884616000000001"/>
    <n v="-77.101079999999996"/>
    <x v="1"/>
    <x v="437"/>
    <n v="7255"/>
  </r>
  <r>
    <s v="F27465"/>
    <x v="0"/>
    <d v="2021-10-14T18:35:42"/>
    <d v="2021-10-14T18:37:05"/>
    <n v="31023"/>
    <n v="31040"/>
    <n v="38.885801000000001"/>
    <n v="-77.097745000000003"/>
    <n v="38.884616000000001"/>
    <n v="-77.101079999999996"/>
    <x v="0"/>
    <x v="105"/>
    <n v="7256"/>
  </r>
  <r>
    <s v="F27466"/>
    <x v="0"/>
    <d v="2021-10-30T12:06:51"/>
    <d v="2021-10-30T12:08:20"/>
    <n v="31023"/>
    <n v="31040"/>
    <n v="38.885801000000001"/>
    <n v="-77.097745000000003"/>
    <n v="38.884616000000001"/>
    <n v="-77.101079999999996"/>
    <x v="0"/>
    <x v="196"/>
    <n v="7257"/>
  </r>
  <r>
    <s v="F27467"/>
    <x v="0"/>
    <d v="2021-10-14T08:07:34"/>
    <d v="2021-10-14T08:09:09"/>
    <n v="31023"/>
    <n v="31040"/>
    <n v="38.885801000000001"/>
    <n v="-77.097745000000003"/>
    <n v="38.884616000000001"/>
    <n v="-77.101079999999996"/>
    <x v="1"/>
    <x v="275"/>
    <n v="7258"/>
  </r>
  <r>
    <s v="F27468"/>
    <x v="0"/>
    <d v="2021-10-20T07:54:53"/>
    <d v="2021-10-20T07:56:30"/>
    <n v="31023"/>
    <n v="31040"/>
    <n v="38.885801000000001"/>
    <n v="-77.097745000000003"/>
    <n v="38.884616000000001"/>
    <n v="-77.101079999999996"/>
    <x v="0"/>
    <x v="221"/>
    <n v="7259"/>
  </r>
  <r>
    <s v="F27469"/>
    <x v="0"/>
    <d v="2021-10-15T08:14:01"/>
    <d v="2021-10-15T08:16:31"/>
    <n v="31023"/>
    <n v="31040"/>
    <n v="38.885801000000001"/>
    <n v="-77.097745000000003"/>
    <n v="38.884616000000001"/>
    <n v="-77.101079999999996"/>
    <x v="0"/>
    <x v="557"/>
    <n v="7260"/>
  </r>
  <r>
    <s v="F27470"/>
    <x v="0"/>
    <d v="2021-10-28T18:28:48"/>
    <d v="2021-10-28T18:33:13"/>
    <n v="31034"/>
    <n v="31040"/>
    <n v="38.882629000000001"/>
    <n v="-77.109365999999994"/>
    <n v="38.884616000000001"/>
    <n v="-77.101079999999996"/>
    <x v="0"/>
    <x v="467"/>
    <n v="7261"/>
  </r>
  <r>
    <s v="F27471"/>
    <x v="0"/>
    <d v="2021-10-24T14:28:12"/>
    <d v="2021-10-24T14:34:47"/>
    <n v="31034"/>
    <n v="31040"/>
    <n v="38.882629000000001"/>
    <n v="-77.109365999999994"/>
    <n v="38.884616000000001"/>
    <n v="-77.101079999999996"/>
    <x v="0"/>
    <x v="36"/>
    <n v="7262"/>
  </r>
  <r>
    <s v="F27472"/>
    <x v="0"/>
    <d v="2021-10-22T07:48:26"/>
    <d v="2021-10-22T07:57:19"/>
    <n v="31069"/>
    <n v="31040"/>
    <n v="38.871822000000002"/>
    <n v="-77.107906"/>
    <n v="38.884616000000001"/>
    <n v="-77.101079999999996"/>
    <x v="0"/>
    <x v="151"/>
    <n v="7263"/>
  </r>
  <r>
    <s v="F27473"/>
    <x v="0"/>
    <d v="2021-10-14T08:41:05"/>
    <d v="2021-10-14T08:50:12"/>
    <n v="31919"/>
    <n v="31040"/>
    <n v="38.876694999999998"/>
    <n v="-77.112982000000002"/>
    <n v="38.884616000000001"/>
    <n v="-77.101079999999996"/>
    <x v="0"/>
    <x v="12"/>
    <n v="7264"/>
  </r>
  <r>
    <s v="F27474"/>
    <x v="0"/>
    <d v="2021-10-01T09:05:53"/>
    <d v="2021-10-01T09:15:20"/>
    <n v="31919"/>
    <n v="31040"/>
    <n v="38.876694999999998"/>
    <n v="-77.112982000000002"/>
    <n v="38.884616000000001"/>
    <n v="-77.101079999999996"/>
    <x v="1"/>
    <x v="634"/>
    <n v="7265"/>
  </r>
  <r>
    <s v="F27475"/>
    <x v="1"/>
    <d v="2021-10-02T17:15:52"/>
    <d v="2021-10-02T17:20:58"/>
    <n v="31050"/>
    <n v="31040"/>
    <n v="38.885111999999999"/>
    <n v="-77.087832000000006"/>
    <n v="38.884644999999999"/>
    <n v="-77.100943000000001"/>
    <x v="0"/>
    <x v="340"/>
    <n v="7266"/>
  </r>
  <r>
    <s v="F27476"/>
    <x v="0"/>
    <d v="2021-10-17T11:24:13"/>
    <d v="2021-10-17T11:34:27"/>
    <n v="31096"/>
    <n v="31040"/>
    <n v="38.866120000000002"/>
    <n v="-77.087869999999995"/>
    <n v="38.884616000000001"/>
    <n v="-77.101079999999996"/>
    <x v="1"/>
    <x v="332"/>
    <n v="7267"/>
  </r>
  <r>
    <s v="F27477"/>
    <x v="1"/>
    <d v="2021-10-02T20:29:08"/>
    <d v="2021-10-02T20:40:30"/>
    <n v="31635"/>
    <n v="31700"/>
    <n v="38.876748999999997"/>
    <n v="-76.994488000000004"/>
    <n v="38.861694"/>
    <n v="-76.969080000000005"/>
    <x v="0"/>
    <x v="339"/>
    <n v="7268"/>
  </r>
  <r>
    <s v="F27478"/>
    <x v="0"/>
    <d v="2021-10-02T13:36:33"/>
    <d v="2021-10-02T13:41:12"/>
    <n v="31700"/>
    <n v="31700"/>
    <n v="38.861663"/>
    <n v="-76.969183999999998"/>
    <n v="38.861663"/>
    <n v="-76.969183999999998"/>
    <x v="1"/>
    <x v="515"/>
    <n v="7269"/>
  </r>
  <r>
    <s v="F27479"/>
    <x v="0"/>
    <d v="2021-10-12T12:32:59"/>
    <d v="2021-10-12T13:13:58"/>
    <n v="31805"/>
    <n v="31700"/>
    <n v="38.873057000000003"/>
    <n v="-76.971014999999994"/>
    <n v="38.861663"/>
    <n v="-76.969183999999998"/>
    <x v="0"/>
    <x v="80"/>
    <n v="7270"/>
  </r>
  <r>
    <s v="F27480"/>
    <x v="0"/>
    <d v="2021-10-22T17:18:46"/>
    <d v="2021-10-22T18:01:26"/>
    <n v="31200"/>
    <n v="31802"/>
    <n v="38.9101"/>
    <n v="-77.044399999999996"/>
    <n v="38.867373000000001"/>
    <n v="-76.988039000000001"/>
    <x v="1"/>
    <x v="427"/>
    <n v="7271"/>
  </r>
  <r>
    <s v="F27481"/>
    <x v="1"/>
    <d v="2021-10-14T19:38:44"/>
    <d v="2021-10-14T19:47:06"/>
    <n v="31702"/>
    <n v="31802"/>
    <n v="38.878084999999999"/>
    <n v="-76.960729000000001"/>
    <n v="38.867370999999999"/>
    <n v="-76.987904999999998"/>
    <x v="1"/>
    <x v="392"/>
    <n v="7272"/>
  </r>
  <r>
    <s v="F27482"/>
    <x v="0"/>
    <d v="2021-10-12T14:22:00"/>
    <d v="2021-10-12T15:38:19"/>
    <n v="31247"/>
    <n v="31802"/>
    <n v="38.888553000000002"/>
    <n v="-77.032426999999998"/>
    <n v="38.867373000000001"/>
    <n v="-76.988039000000001"/>
    <x v="1"/>
    <x v="498"/>
    <n v="7273"/>
  </r>
  <r>
    <s v="F27483"/>
    <x v="1"/>
    <d v="2021-10-24T16:00:08"/>
    <d v="2021-10-24T16:13:42"/>
    <n v="31824"/>
    <n v="31802"/>
    <n v="38.836703"/>
    <n v="-76.993590999999995"/>
    <n v="38.867325999999998"/>
    <n v="-76.988016000000002"/>
    <x v="1"/>
    <x v="275"/>
    <n v="7274"/>
  </r>
  <r>
    <s v="F27484"/>
    <x v="0"/>
    <d v="2021-10-07T08:13:46"/>
    <d v="2021-10-07T08:35:27"/>
    <n v="31719"/>
    <n v="31802"/>
    <n v="38.897500000000001"/>
    <n v="-76.969509000000002"/>
    <n v="38.867373000000001"/>
    <n v="-76.988039000000001"/>
    <x v="0"/>
    <x v="210"/>
    <n v="7275"/>
  </r>
  <r>
    <s v="F27485"/>
    <x v="0"/>
    <d v="2021-10-25T08:22:00"/>
    <d v="2021-10-25T08:44:04"/>
    <n v="31719"/>
    <n v="31802"/>
    <n v="38.897500000000001"/>
    <n v="-76.969509000000002"/>
    <n v="38.867373000000001"/>
    <n v="-76.988039000000001"/>
    <x v="0"/>
    <x v="421"/>
    <n v="7276"/>
  </r>
  <r>
    <s v="F27486"/>
    <x v="0"/>
    <d v="2021-10-26T08:15:07"/>
    <d v="2021-10-26T08:40:15"/>
    <n v="31719"/>
    <n v="31802"/>
    <n v="38.897500000000001"/>
    <n v="-76.969509000000002"/>
    <n v="38.867373000000001"/>
    <n v="-76.988039000000001"/>
    <x v="0"/>
    <x v="229"/>
    <n v="7277"/>
  </r>
  <r>
    <s v="F27487"/>
    <x v="0"/>
    <d v="2021-10-21T08:15:56"/>
    <d v="2021-10-21T08:39:56"/>
    <n v="31719"/>
    <n v="31802"/>
    <n v="38.897500000000001"/>
    <n v="-76.969509000000002"/>
    <n v="38.867373000000001"/>
    <n v="-76.988039000000001"/>
    <x v="0"/>
    <x v="483"/>
    <n v="7278"/>
  </r>
  <r>
    <s v="F27488"/>
    <x v="0"/>
    <d v="2021-10-01T08:15:18"/>
    <d v="2021-10-01T08:37:58"/>
    <n v="31719"/>
    <n v="31802"/>
    <n v="38.897500000000001"/>
    <n v="-76.969509000000002"/>
    <n v="38.867373000000001"/>
    <n v="-76.988039000000001"/>
    <x v="0"/>
    <x v="207"/>
    <n v="7279"/>
  </r>
  <r>
    <s v="F27489"/>
    <x v="0"/>
    <d v="2021-10-22T08:18:39"/>
    <d v="2021-10-22T08:42:19"/>
    <n v="31719"/>
    <n v="31802"/>
    <n v="38.897500000000001"/>
    <n v="-76.969509000000002"/>
    <n v="38.867373000000001"/>
    <n v="-76.988039000000001"/>
    <x v="0"/>
    <x v="521"/>
    <n v="7280"/>
  </r>
  <r>
    <s v="F27490"/>
    <x v="0"/>
    <d v="2021-10-15T08:23:33"/>
    <d v="2021-10-15T08:47:42"/>
    <n v="31719"/>
    <n v="31802"/>
    <n v="38.897500000000001"/>
    <n v="-76.969509000000002"/>
    <n v="38.867373000000001"/>
    <n v="-76.988039000000001"/>
    <x v="0"/>
    <x v="400"/>
    <n v="7281"/>
  </r>
  <r>
    <s v="F27491"/>
    <x v="0"/>
    <d v="2021-10-05T08:11:59"/>
    <d v="2021-10-05T08:33:16"/>
    <n v="31719"/>
    <n v="31802"/>
    <n v="38.897500000000001"/>
    <n v="-76.969509000000002"/>
    <n v="38.867373000000001"/>
    <n v="-76.988039000000001"/>
    <x v="0"/>
    <x v="446"/>
    <n v="7282"/>
  </r>
  <r>
    <s v="F27492"/>
    <x v="0"/>
    <d v="2021-10-19T08:16:00"/>
    <d v="2021-10-19T08:40:10"/>
    <n v="31719"/>
    <n v="31802"/>
    <n v="38.897500000000001"/>
    <n v="-76.969509000000002"/>
    <n v="38.867373000000001"/>
    <n v="-76.988039000000001"/>
    <x v="0"/>
    <x v="333"/>
    <n v="7283"/>
  </r>
  <r>
    <s v="F27493"/>
    <x v="0"/>
    <d v="2021-10-18T08:13:02"/>
    <d v="2021-10-18T08:36:08"/>
    <n v="31719"/>
    <n v="31802"/>
    <n v="38.897500000000001"/>
    <n v="-76.969509000000002"/>
    <n v="38.867373000000001"/>
    <n v="-76.988039000000001"/>
    <x v="0"/>
    <x v="108"/>
    <n v="7284"/>
  </r>
  <r>
    <s v="F27494"/>
    <x v="0"/>
    <d v="2021-10-13T08:38:01"/>
    <d v="2021-10-13T08:59:46"/>
    <n v="31719"/>
    <n v="31802"/>
    <n v="38.897500000000001"/>
    <n v="-76.969509000000002"/>
    <n v="38.867373000000001"/>
    <n v="-76.988039000000001"/>
    <x v="0"/>
    <x v="377"/>
    <n v="7285"/>
  </r>
  <r>
    <s v="F27495"/>
    <x v="0"/>
    <d v="2021-10-14T08:22:15"/>
    <d v="2021-10-14T08:46:04"/>
    <n v="31719"/>
    <n v="31802"/>
    <n v="38.897500000000001"/>
    <n v="-76.969509000000002"/>
    <n v="38.867373000000001"/>
    <n v="-76.988039000000001"/>
    <x v="0"/>
    <x v="203"/>
    <n v="7286"/>
  </r>
  <r>
    <s v="F27496"/>
    <x v="0"/>
    <d v="2021-10-28T08:16:25"/>
    <d v="2021-10-28T08:37:51"/>
    <n v="31719"/>
    <n v="31802"/>
    <n v="38.897500000000001"/>
    <n v="-76.969509000000002"/>
    <n v="38.867373000000001"/>
    <n v="-76.988039000000001"/>
    <x v="0"/>
    <x v="156"/>
    <n v="7287"/>
  </r>
  <r>
    <s v="F27497"/>
    <x v="0"/>
    <d v="2021-10-20T08:13:26"/>
    <d v="2021-10-20T08:36:25"/>
    <n v="31719"/>
    <n v="31802"/>
    <n v="38.897500000000001"/>
    <n v="-76.969509000000002"/>
    <n v="38.867373000000001"/>
    <n v="-76.988039000000001"/>
    <x v="0"/>
    <x v="17"/>
    <n v="7288"/>
  </r>
  <r>
    <s v="F27498"/>
    <x v="0"/>
    <d v="2021-10-06T08:15:13"/>
    <d v="2021-10-06T08:35:23"/>
    <n v="31719"/>
    <n v="31802"/>
    <n v="38.897500000000001"/>
    <n v="-76.969509000000002"/>
    <n v="38.867373000000001"/>
    <n v="-76.988039000000001"/>
    <x v="0"/>
    <x v="609"/>
    <n v="7289"/>
  </r>
  <r>
    <s v="F27499"/>
    <x v="0"/>
    <d v="2021-10-05T19:11:15"/>
    <d v="2021-10-05T19:23:11"/>
    <n v="31648"/>
    <n v="31802"/>
    <n v="38.869683000000002"/>
    <n v="-77.010814999999994"/>
    <n v="38.867373000000001"/>
    <n v="-76.988039000000001"/>
    <x v="0"/>
    <x v="388"/>
    <n v="7290"/>
  </r>
  <r>
    <s v="F27500"/>
    <x v="0"/>
    <d v="2021-10-31T17:50:33"/>
    <d v="2021-10-31T17:54:43"/>
    <n v="31635"/>
    <n v="31802"/>
    <n v="38.876736999999999"/>
    <n v="-76.994467999999998"/>
    <n v="38.867373000000001"/>
    <n v="-76.988039000000001"/>
    <x v="1"/>
    <x v="208"/>
    <n v="7291"/>
  </r>
  <r>
    <s v="F27501"/>
    <x v="0"/>
    <d v="2021-10-27T13:24:52"/>
    <d v="2021-10-27T13:39:21"/>
    <n v="31826"/>
    <n v="31803"/>
    <n v="38.869337000000002"/>
    <n v="-76.978519000000006"/>
    <n v="38.866610999999999"/>
    <n v="-76.985237999999995"/>
    <x v="1"/>
    <x v="147"/>
    <n v="7292"/>
  </r>
  <r>
    <s v="F27502"/>
    <x v="0"/>
    <d v="2021-10-06T08:26:03"/>
    <d v="2021-10-06T08:29:11"/>
    <n v="31826"/>
    <n v="31803"/>
    <n v="38.869337000000002"/>
    <n v="-76.978519000000006"/>
    <n v="38.866610999999999"/>
    <n v="-76.985237999999995"/>
    <x v="0"/>
    <x v="658"/>
    <n v="7293"/>
  </r>
  <r>
    <s v="F27503"/>
    <x v="0"/>
    <d v="2021-10-17T20:17:48"/>
    <d v="2021-10-17T20:20:28"/>
    <n v="31826"/>
    <n v="31803"/>
    <n v="38.869337000000002"/>
    <n v="-76.978519000000006"/>
    <n v="38.866610999999999"/>
    <n v="-76.985237999999995"/>
    <x v="0"/>
    <x v="539"/>
    <n v="7294"/>
  </r>
  <r>
    <s v="F27504"/>
    <x v="0"/>
    <d v="2021-10-10T16:45:41"/>
    <d v="2021-10-10T16:49:45"/>
    <n v="31826"/>
    <n v="31802"/>
    <n v="38.869337000000002"/>
    <n v="-76.978519000000006"/>
    <n v="38.867373000000001"/>
    <n v="-76.988039000000001"/>
    <x v="0"/>
    <x v="572"/>
    <n v="7295"/>
  </r>
  <r>
    <s v="F27505"/>
    <x v="0"/>
    <d v="2021-10-09T14:47:15"/>
    <d v="2021-10-09T14:55:47"/>
    <n v="31700"/>
    <n v="31803"/>
    <n v="38.861663"/>
    <n v="-76.969183999999998"/>
    <n v="38.866610999999999"/>
    <n v="-76.985237999999995"/>
    <x v="0"/>
    <x v="462"/>
    <n v="7296"/>
  </r>
  <r>
    <s v="F27506"/>
    <x v="0"/>
    <d v="2021-10-19T21:22:42"/>
    <d v="2021-10-19T21:52:27"/>
    <n v="31805"/>
    <n v="31802"/>
    <n v="38.873057000000003"/>
    <n v="-76.971014999999994"/>
    <n v="38.867373000000001"/>
    <n v="-76.988039000000001"/>
    <x v="0"/>
    <x v="333"/>
    <n v="7297"/>
  </r>
  <r>
    <s v="F27507"/>
    <x v="0"/>
    <d v="2021-10-20T15:54:48"/>
    <d v="2021-10-20T16:25:07"/>
    <n v="31805"/>
    <n v="31802"/>
    <n v="38.873057000000003"/>
    <n v="-76.971014999999994"/>
    <n v="38.867373000000001"/>
    <n v="-76.988039000000001"/>
    <x v="1"/>
    <x v="651"/>
    <n v="7298"/>
  </r>
  <r>
    <s v="F27508"/>
    <x v="0"/>
    <d v="2021-10-21T16:10:17"/>
    <d v="2021-10-21T17:05:28"/>
    <n v="31805"/>
    <n v="31803"/>
    <n v="38.873057000000003"/>
    <n v="-76.971014999999994"/>
    <n v="38.866610999999999"/>
    <n v="-76.985237999999995"/>
    <x v="0"/>
    <x v="144"/>
    <n v="7299"/>
  </r>
  <r>
    <s v="F27509"/>
    <x v="0"/>
    <d v="2021-10-26T22:08:58"/>
    <d v="2021-10-26T22:19:19"/>
    <n v="31802"/>
    <n v="31803"/>
    <n v="38.867373000000001"/>
    <n v="-76.988039000000001"/>
    <n v="38.866610999999999"/>
    <n v="-76.985237999999995"/>
    <x v="1"/>
    <x v="201"/>
    <n v="7300"/>
  </r>
  <r>
    <s v="F27510"/>
    <x v="0"/>
    <d v="2021-10-05T19:40:31"/>
    <d v="2021-10-05T19:41:11"/>
    <n v="31802"/>
    <n v="31802"/>
    <n v="38.867373000000001"/>
    <n v="-76.988039000000001"/>
    <n v="38.867373000000001"/>
    <n v="-76.988039000000001"/>
    <x v="0"/>
    <x v="497"/>
    <n v="7301"/>
  </r>
  <r>
    <s v="F27511"/>
    <x v="2"/>
    <d v="2021-10-15T17:40:06"/>
    <d v="2021-10-15T18:45:01"/>
    <n v="31802"/>
    <n v="31802"/>
    <n v="38.867373000000001"/>
    <n v="-76.988039000000001"/>
    <n v="38.867373000000001"/>
    <n v="-76.988039000000001"/>
    <x v="1"/>
    <x v="650"/>
    <n v="7302"/>
  </r>
  <r>
    <s v="F27512"/>
    <x v="0"/>
    <d v="2021-10-30T18:58:16"/>
    <d v="2021-10-30T18:58:19"/>
    <n v="31802"/>
    <n v="31802"/>
    <n v="38.867373000000001"/>
    <n v="-76.988039000000001"/>
    <n v="38.867373000000001"/>
    <n v="-76.988039000000001"/>
    <x v="0"/>
    <x v="657"/>
    <n v="7303"/>
  </r>
  <r>
    <s v="F27513"/>
    <x v="2"/>
    <d v="2021-10-15T17:39:58"/>
    <d v="2021-10-15T18:45:00"/>
    <n v="31802"/>
    <n v="31802"/>
    <n v="38.867373000000001"/>
    <n v="-76.988039000000001"/>
    <n v="38.867373000000001"/>
    <n v="-76.988039000000001"/>
    <x v="1"/>
    <x v="649"/>
    <n v="7304"/>
  </r>
  <r>
    <s v="F27514"/>
    <x v="0"/>
    <d v="2021-10-12T13:00:01"/>
    <d v="2021-10-12T13:24:26"/>
    <n v="31803"/>
    <n v="31802"/>
    <n v="38.866610999999999"/>
    <n v="-76.985237999999995"/>
    <n v="38.867373000000001"/>
    <n v="-76.988039000000001"/>
    <x v="0"/>
    <x v="57"/>
    <n v="7305"/>
  </r>
  <r>
    <s v="F27515"/>
    <x v="0"/>
    <d v="2021-10-11T12:50:03"/>
    <d v="2021-10-11T13:29:00"/>
    <n v="31803"/>
    <n v="31803"/>
    <n v="38.866610999999999"/>
    <n v="-76.985237999999995"/>
    <n v="38.866610999999999"/>
    <n v="-76.985237999999995"/>
    <x v="0"/>
    <x v="180"/>
    <n v="7306"/>
  </r>
  <r>
    <s v="F27516"/>
    <x v="0"/>
    <d v="2021-10-04T12:11:09"/>
    <d v="2021-10-04T12:34:52"/>
    <n v="31803"/>
    <n v="31803"/>
    <n v="38.866610999999999"/>
    <n v="-76.985237999999995"/>
    <n v="38.866610999999999"/>
    <n v="-76.985237999999995"/>
    <x v="1"/>
    <x v="85"/>
    <n v="7307"/>
  </r>
  <r>
    <s v="F27517"/>
    <x v="0"/>
    <d v="2021-10-04T01:39:20"/>
    <d v="2021-10-04T01:58:07"/>
    <n v="31803"/>
    <n v="31803"/>
    <n v="38.866610999999999"/>
    <n v="-76.985237999999995"/>
    <n v="38.866610999999999"/>
    <n v="-76.985237999999995"/>
    <x v="1"/>
    <x v="463"/>
    <n v="7308"/>
  </r>
  <r>
    <s v="F27518"/>
    <x v="0"/>
    <d v="2021-10-04T01:39:56"/>
    <d v="2021-10-04T01:58:57"/>
    <n v="31803"/>
    <n v="31803"/>
    <n v="38.866610999999999"/>
    <n v="-76.985237999999995"/>
    <n v="38.866610999999999"/>
    <n v="-76.985237999999995"/>
    <x v="1"/>
    <x v="404"/>
    <n v="7309"/>
  </r>
  <r>
    <s v="F27519"/>
    <x v="0"/>
    <d v="2021-10-20T16:02:27"/>
    <d v="2021-10-20T16:17:06"/>
    <n v="31646"/>
    <n v="31802"/>
    <n v="38.88044"/>
    <n v="-77.025236000000007"/>
    <n v="38.867373000000001"/>
    <n v="-76.988039000000001"/>
    <x v="1"/>
    <x v="236"/>
    <n v="7310"/>
  </r>
  <r>
    <s v="F27520"/>
    <x v="0"/>
    <d v="2021-10-28T11:07:56"/>
    <d v="2021-10-28T11:10:03"/>
    <n v="31807"/>
    <n v="31802"/>
    <n v="38.863897000000001"/>
    <n v="-76.990037000000001"/>
    <n v="38.867373000000001"/>
    <n v="-76.988039000000001"/>
    <x v="0"/>
    <x v="181"/>
    <n v="7311"/>
  </r>
  <r>
    <s v="F27521"/>
    <x v="0"/>
    <d v="2021-10-03T09:59:54"/>
    <d v="2021-10-03T10:27:02"/>
    <n v="31530"/>
    <n v="31802"/>
    <n v="38.910992999999998"/>
    <n v="-76.985854000000003"/>
    <n v="38.867373000000001"/>
    <n v="-76.988039000000001"/>
    <x v="1"/>
    <x v="332"/>
    <n v="7312"/>
  </r>
  <r>
    <s v="F27522"/>
    <x v="0"/>
    <d v="2021-10-06T18:09:11"/>
    <d v="2021-10-06T18:28:39"/>
    <n v="31640"/>
    <n v="31802"/>
    <n v="38.896225999999999"/>
    <n v="-76.992785999999995"/>
    <n v="38.867373000000001"/>
    <n v="-76.988039000000001"/>
    <x v="0"/>
    <x v="463"/>
    <n v="7313"/>
  </r>
  <r>
    <s v="F27523"/>
    <x v="0"/>
    <d v="2021-10-06T18:09:13"/>
    <d v="2021-10-06T18:28:39"/>
    <n v="31640"/>
    <n v="31802"/>
    <n v="38.896225999999999"/>
    <n v="-76.992785999999995"/>
    <n v="38.867373000000001"/>
    <n v="-76.988039000000001"/>
    <x v="0"/>
    <x v="489"/>
    <n v="7314"/>
  </r>
  <r>
    <s v="F27524"/>
    <x v="0"/>
    <d v="2021-10-06T18:08:58"/>
    <d v="2021-10-06T18:28:39"/>
    <n v="31640"/>
    <n v="31802"/>
    <n v="38.896225999999999"/>
    <n v="-76.992785999999995"/>
    <n v="38.867373000000001"/>
    <n v="-76.988039000000001"/>
    <x v="0"/>
    <x v="204"/>
    <n v="7315"/>
  </r>
  <r>
    <s v="F27525"/>
    <x v="2"/>
    <d v="2021-10-03T15:43:24"/>
    <d v="2021-10-03T17:33:30"/>
    <n v="32065"/>
    <n v="32065"/>
    <n v="39.043272000000002"/>
    <n v="-77.053084999999996"/>
    <n v="39.043272000000002"/>
    <n v="-77.053084999999996"/>
    <x v="1"/>
    <x v="614"/>
    <n v="7316"/>
  </r>
  <r>
    <s v="F27526"/>
    <x v="0"/>
    <d v="2021-10-24T17:20:37"/>
    <d v="2021-10-24T17:25:54"/>
    <n v="32221"/>
    <n v="32221"/>
    <n v="38.923082999999998"/>
    <n v="-77.227417000000003"/>
    <n v="38.923082999999998"/>
    <n v="-77.227417000000003"/>
    <x v="1"/>
    <x v="28"/>
    <n v="7317"/>
  </r>
  <r>
    <s v="F27527"/>
    <x v="0"/>
    <d v="2021-10-28T16:01:40"/>
    <d v="2021-10-28T17:18:58"/>
    <n v="32222"/>
    <n v="32227"/>
    <n v="38.915246000000003"/>
    <n v="-77.220157"/>
    <n v="38.922449999999998"/>
    <n v="-77.230339999999998"/>
    <x v="0"/>
    <x v="3"/>
    <n v="7318"/>
  </r>
  <r>
    <s v="F27528"/>
    <x v="2"/>
    <d v="2021-10-26T22:15:12"/>
    <d v="2021-10-26T22:37:49"/>
    <n v="32203"/>
    <n v="32221"/>
    <n v="38.919474999999998"/>
    <n v="-77.221179000000006"/>
    <n v="38.923082999999998"/>
    <n v="-77.227417000000003"/>
    <x v="1"/>
    <x v="421"/>
    <n v="7319"/>
  </r>
  <r>
    <s v="F27529"/>
    <x v="2"/>
    <d v="2021-10-09T11:29:41"/>
    <d v="2021-10-10T19:29:20"/>
    <n v="32255"/>
    <n v="32255"/>
    <n v="38.878601000000003"/>
    <n v="-77.222808000000001"/>
    <n v="38.878601000000003"/>
    <n v="-77.222808000000001"/>
    <x v="1"/>
    <x v="577"/>
    <n v="7320"/>
  </r>
  <r>
    <s v="F27530"/>
    <x v="2"/>
    <d v="2021-10-03T17:44:20"/>
    <d v="2021-10-03T18:23:27"/>
    <n v="32255"/>
    <n v="32255"/>
    <n v="38.878601000000003"/>
    <n v="-77.222808000000001"/>
    <n v="38.878601000000003"/>
    <n v="-77.222808000000001"/>
    <x v="1"/>
    <x v="431"/>
    <n v="7321"/>
  </r>
  <r>
    <s v="F27531"/>
    <x v="2"/>
    <d v="2021-10-10T13:51:52"/>
    <d v="2021-10-10T14:14:57"/>
    <n v="32255"/>
    <n v="32255"/>
    <n v="38.878601000000003"/>
    <n v="-77.222808000000001"/>
    <n v="38.878601000000003"/>
    <n v="-77.222808000000001"/>
    <x v="1"/>
    <x v="190"/>
    <n v="7322"/>
  </r>
  <r>
    <s v="F27532"/>
    <x v="2"/>
    <d v="2021-10-03T17:13:59"/>
    <d v="2021-10-03T17:29:51"/>
    <n v="32255"/>
    <n v="32255"/>
    <n v="38.878601000000003"/>
    <n v="-77.222808000000001"/>
    <n v="38.878601000000003"/>
    <n v="-77.222808000000001"/>
    <x v="1"/>
    <x v="414"/>
    <n v="7323"/>
  </r>
  <r>
    <s v="F27533"/>
    <x v="0"/>
    <d v="2021-10-04T19:54:22"/>
    <d v="2021-10-04T20:33:10"/>
    <n v="32255"/>
    <n v="32255"/>
    <n v="38.878601000000003"/>
    <n v="-77.222808000000001"/>
    <n v="38.878601000000003"/>
    <n v="-77.222808000000001"/>
    <x v="1"/>
    <x v="218"/>
    <n v="7324"/>
  </r>
  <r>
    <s v="F27534"/>
    <x v="0"/>
    <d v="2021-10-04T19:44:50"/>
    <d v="2021-10-04T20:33:09"/>
    <n v="32255"/>
    <n v="32255"/>
    <n v="38.878601000000003"/>
    <n v="-77.222808000000001"/>
    <n v="38.878601000000003"/>
    <n v="-77.222808000000001"/>
    <x v="1"/>
    <x v="582"/>
    <n v="7325"/>
  </r>
  <r>
    <s v="F27535"/>
    <x v="2"/>
    <d v="2021-10-27T17:53:12"/>
    <d v="2021-10-27T20:26:46"/>
    <n v="32255"/>
    <n v="32255"/>
    <n v="38.878601000000003"/>
    <n v="-77.222808000000001"/>
    <n v="38.878601000000003"/>
    <n v="-77.222808000000001"/>
    <x v="1"/>
    <x v="634"/>
    <n v="7326"/>
  </r>
  <r>
    <s v="F27536"/>
    <x v="2"/>
    <d v="2021-10-10T13:51:40"/>
    <d v="2021-10-10T14:15:43"/>
    <n v="32255"/>
    <n v="32255"/>
    <n v="38.878601000000003"/>
    <n v="-77.222808000000001"/>
    <n v="38.878601000000003"/>
    <n v="-77.222808000000001"/>
    <x v="1"/>
    <x v="170"/>
    <n v="7327"/>
  </r>
  <r>
    <s v="F27537"/>
    <x v="0"/>
    <d v="2021-10-08T16:06:06"/>
    <d v="2021-10-08T16:08:05"/>
    <n v="32255"/>
    <n v="32255"/>
    <n v="38.878601000000003"/>
    <n v="-77.222808000000001"/>
    <n v="38.878601000000003"/>
    <n v="-77.222808000000001"/>
    <x v="1"/>
    <x v="472"/>
    <n v="7328"/>
  </r>
  <r>
    <s v="F27538"/>
    <x v="2"/>
    <d v="2021-10-05T11:05:23"/>
    <d v="2021-10-05T21:29:12"/>
    <n v="32255"/>
    <n v="32255"/>
    <n v="38.878601000000003"/>
    <n v="-77.222808000000001"/>
    <n v="38.878601000000003"/>
    <n v="-77.222808000000001"/>
    <x v="1"/>
    <x v="250"/>
    <n v="7329"/>
  </r>
  <r>
    <s v="F27539"/>
    <x v="0"/>
    <d v="2021-10-08T20:24:31"/>
    <d v="2021-10-08T20:43:17"/>
    <n v="32255"/>
    <n v="32255"/>
    <n v="38.878601000000003"/>
    <n v="-77.222808000000001"/>
    <n v="38.878601000000003"/>
    <n v="-77.222808000000001"/>
    <x v="1"/>
    <x v="454"/>
    <n v="7330"/>
  </r>
  <r>
    <s v="F27540"/>
    <x v="0"/>
    <d v="2021-10-08T23:48:20"/>
    <d v="2021-10-08T23:56:16"/>
    <n v="32255"/>
    <n v="32255"/>
    <n v="38.878601000000003"/>
    <n v="-77.222808000000001"/>
    <n v="38.878601000000003"/>
    <n v="-77.222808000000001"/>
    <x v="1"/>
    <x v="485"/>
    <n v="7331"/>
  </r>
  <r>
    <s v="F27541"/>
    <x v="0"/>
    <d v="2021-10-06T18:32:04"/>
    <d v="2021-10-06T18:58:40"/>
    <n v="32255"/>
    <n v="32255"/>
    <n v="38.878601000000003"/>
    <n v="-77.222808000000001"/>
    <n v="38.878601000000003"/>
    <n v="-77.222808000000001"/>
    <x v="1"/>
    <x v="314"/>
    <n v="7332"/>
  </r>
  <r>
    <s v="F27542"/>
    <x v="2"/>
    <d v="2021-10-03T17:44:36"/>
    <d v="2021-10-03T18:23:24"/>
    <n v="32255"/>
    <n v="32255"/>
    <n v="38.878601000000003"/>
    <n v="-77.222808000000001"/>
    <n v="38.878601000000003"/>
    <n v="-77.222808000000001"/>
    <x v="1"/>
    <x v="12"/>
    <n v="7333"/>
  </r>
  <r>
    <s v="F27543"/>
    <x v="0"/>
    <d v="2021-10-18T16:23:43"/>
    <d v="2021-10-18T16:29:16"/>
    <n v="32255"/>
    <n v="32255"/>
    <n v="38.878601000000003"/>
    <n v="-77.222808000000001"/>
    <n v="38.878601000000003"/>
    <n v="-77.222808000000001"/>
    <x v="1"/>
    <x v="621"/>
    <n v="7334"/>
  </r>
  <r>
    <s v="F27544"/>
    <x v="0"/>
    <d v="2021-10-04T18:47:05"/>
    <d v="2021-10-04T19:09:11"/>
    <n v="32234"/>
    <n v="32255"/>
    <n v="38.879354999999997"/>
    <n v="-77.230681000000004"/>
    <n v="38.878601000000003"/>
    <n v="-77.222808000000001"/>
    <x v="1"/>
    <x v="459"/>
    <n v="7335"/>
  </r>
  <r>
    <s v="F27545"/>
    <x v="0"/>
    <d v="2021-10-04T18:44:45"/>
    <d v="2021-10-04T19:08:57"/>
    <n v="32234"/>
    <n v="32255"/>
    <n v="38.879354999999997"/>
    <n v="-77.230681000000004"/>
    <n v="38.878601000000003"/>
    <n v="-77.222808000000001"/>
    <x v="1"/>
    <x v="236"/>
    <n v="7336"/>
  </r>
  <r>
    <s v="F27546"/>
    <x v="0"/>
    <d v="2021-10-28T16:20:15"/>
    <d v="2021-10-28T17:07:01"/>
    <n v="31112"/>
    <n v="31112"/>
    <n v="38.927872000000001"/>
    <n v="-77.043357999999998"/>
    <n v="38.927872000000001"/>
    <n v="-77.043357999999998"/>
    <x v="0"/>
    <x v="111"/>
    <n v="7337"/>
  </r>
  <r>
    <s v="F27547"/>
    <x v="0"/>
    <d v="2021-10-26T15:40:43"/>
    <d v="2021-10-26T16:22:38"/>
    <n v="31112"/>
    <n v="31112"/>
    <n v="38.927872000000001"/>
    <n v="-77.043357999999998"/>
    <n v="38.927872000000001"/>
    <n v="-77.043357999999998"/>
    <x v="0"/>
    <x v="135"/>
    <n v="7338"/>
  </r>
  <r>
    <s v="F27548"/>
    <x v="0"/>
    <d v="2021-10-24T15:13:46"/>
    <d v="2021-10-24T15:46:57"/>
    <n v="31112"/>
    <n v="31112"/>
    <n v="38.927872000000001"/>
    <n v="-77.043357999999998"/>
    <n v="38.927872000000001"/>
    <n v="-77.043357999999998"/>
    <x v="0"/>
    <x v="467"/>
    <n v="7339"/>
  </r>
  <r>
    <s v="F27549"/>
    <x v="0"/>
    <d v="2021-10-31T15:25:52"/>
    <d v="2021-10-31T16:19:39"/>
    <n v="31112"/>
    <n v="31112"/>
    <n v="38.927872000000001"/>
    <n v="-77.043357999999998"/>
    <n v="38.927872000000001"/>
    <n v="-77.043357999999998"/>
    <x v="0"/>
    <x v="387"/>
    <n v="7340"/>
  </r>
  <r>
    <s v="F27550"/>
    <x v="0"/>
    <d v="2021-10-01T17:59:34"/>
    <d v="2021-10-01T18:42:16"/>
    <n v="31112"/>
    <n v="31112"/>
    <n v="38.927872000000001"/>
    <n v="-77.043357999999998"/>
    <n v="38.927872000000001"/>
    <n v="-77.043357999999998"/>
    <x v="1"/>
    <x v="588"/>
    <n v="7341"/>
  </r>
  <r>
    <s v="F27551"/>
    <x v="0"/>
    <d v="2021-10-10T15:26:57"/>
    <d v="2021-10-10T15:34:10"/>
    <n v="31112"/>
    <n v="31112"/>
    <n v="38.927872000000001"/>
    <n v="-77.043357999999998"/>
    <n v="38.927872000000001"/>
    <n v="-77.043357999999998"/>
    <x v="1"/>
    <x v="103"/>
    <n v="7342"/>
  </r>
  <r>
    <s v="F27552"/>
    <x v="0"/>
    <d v="2021-10-08T16:48:09"/>
    <d v="2021-10-08T17:45:44"/>
    <n v="31112"/>
    <n v="31112"/>
    <n v="38.927872000000001"/>
    <n v="-77.043357999999998"/>
    <n v="38.927872000000001"/>
    <n v="-77.043357999999998"/>
    <x v="1"/>
    <x v="58"/>
    <n v="7343"/>
  </r>
  <r>
    <s v="F27553"/>
    <x v="0"/>
    <d v="2021-10-22T13:26:15"/>
    <d v="2021-10-22T13:26:59"/>
    <n v="31112"/>
    <n v="31112"/>
    <n v="38.927872000000001"/>
    <n v="-77.043357999999998"/>
    <n v="38.927872000000001"/>
    <n v="-77.043357999999998"/>
    <x v="1"/>
    <x v="542"/>
    <n v="7344"/>
  </r>
  <r>
    <s v="F27554"/>
    <x v="0"/>
    <d v="2021-10-02T15:46:21"/>
    <d v="2021-10-02T16:11:02"/>
    <n v="31112"/>
    <n v="31112"/>
    <n v="38.927872000000001"/>
    <n v="-77.043357999999998"/>
    <n v="38.927872000000001"/>
    <n v="-77.043357999999998"/>
    <x v="0"/>
    <x v="21"/>
    <n v="7345"/>
  </r>
  <r>
    <s v="F27555"/>
    <x v="0"/>
    <d v="2021-10-19T16:58:21"/>
    <d v="2021-10-19T17:11:31"/>
    <n v="31112"/>
    <n v="31112"/>
    <n v="38.927872000000001"/>
    <n v="-77.043357999999998"/>
    <n v="38.927872000000001"/>
    <n v="-77.043357999999998"/>
    <x v="0"/>
    <x v="647"/>
    <n v="7346"/>
  </r>
  <r>
    <s v="F27556"/>
    <x v="0"/>
    <d v="2021-10-31T14:43:18"/>
    <d v="2021-10-31T16:13:16"/>
    <n v="31112"/>
    <n v="31112"/>
    <n v="38.927872000000001"/>
    <n v="-77.043357999999998"/>
    <n v="38.927872000000001"/>
    <n v="-77.043357999999998"/>
    <x v="0"/>
    <x v="505"/>
    <n v="7347"/>
  </r>
  <r>
    <s v="F27557"/>
    <x v="0"/>
    <d v="2021-10-08T16:44:18"/>
    <d v="2021-10-08T17:37:48"/>
    <n v="31112"/>
    <n v="31112"/>
    <n v="38.927872000000001"/>
    <n v="-77.043357999999998"/>
    <n v="38.927872000000001"/>
    <n v="-77.043357999999998"/>
    <x v="0"/>
    <x v="113"/>
    <n v="7348"/>
  </r>
  <r>
    <s v="F27558"/>
    <x v="0"/>
    <d v="2021-10-28T10:33:41"/>
    <d v="2021-10-28T11:38:40"/>
    <n v="31112"/>
    <n v="31112"/>
    <n v="38.927872000000001"/>
    <n v="-77.043357999999998"/>
    <n v="38.927872000000001"/>
    <n v="-77.043357999999998"/>
    <x v="0"/>
    <x v="496"/>
    <n v="7349"/>
  </r>
  <r>
    <s v="F27559"/>
    <x v="2"/>
    <d v="2021-10-10T13:54:53"/>
    <d v="2021-10-10T15:42:53"/>
    <n v="31112"/>
    <n v="31112"/>
    <n v="38.927872000000001"/>
    <n v="-77.043357999999998"/>
    <n v="38.927872000000001"/>
    <n v="-77.043357999999998"/>
    <x v="1"/>
    <x v="295"/>
    <n v="7350"/>
  </r>
  <r>
    <s v="F27560"/>
    <x v="0"/>
    <d v="2021-10-23T11:17:50"/>
    <d v="2021-10-23T11:19:39"/>
    <n v="31112"/>
    <n v="31112"/>
    <n v="38.927872000000001"/>
    <n v="-77.043357999999998"/>
    <n v="38.927872000000001"/>
    <n v="-77.043357999999998"/>
    <x v="0"/>
    <x v="393"/>
    <n v="7351"/>
  </r>
  <r>
    <s v="F27561"/>
    <x v="0"/>
    <d v="2021-10-23T11:22:22"/>
    <d v="2021-10-23T11:22:46"/>
    <n v="31112"/>
    <n v="31112"/>
    <n v="38.927872000000001"/>
    <n v="-77.043357999999998"/>
    <n v="38.927872000000001"/>
    <n v="-77.043357999999998"/>
    <x v="0"/>
    <x v="622"/>
    <n v="7352"/>
  </r>
  <r>
    <s v="F27562"/>
    <x v="0"/>
    <d v="2021-10-04T17:48:42"/>
    <d v="2021-10-04T18:44:48"/>
    <n v="31112"/>
    <n v="31112"/>
    <n v="38.927872000000001"/>
    <n v="-77.043357999999998"/>
    <n v="38.927872000000001"/>
    <n v="-77.043357999999998"/>
    <x v="1"/>
    <x v="475"/>
    <n v="7353"/>
  </r>
  <r>
    <s v="F27563"/>
    <x v="0"/>
    <d v="2021-10-10T14:29:55"/>
    <d v="2021-10-10T15:23:19"/>
    <n v="31112"/>
    <n v="31112"/>
    <n v="38.927872000000001"/>
    <n v="-77.043357999999998"/>
    <n v="38.927872000000001"/>
    <n v="-77.043357999999998"/>
    <x v="1"/>
    <x v="448"/>
    <n v="7354"/>
  </r>
  <r>
    <s v="F27564"/>
    <x v="0"/>
    <d v="2021-10-23T15:11:02"/>
    <d v="2021-10-23T15:44:17"/>
    <n v="31112"/>
    <n v="31112"/>
    <n v="38.927872000000001"/>
    <n v="-77.043357999999998"/>
    <n v="38.927872000000001"/>
    <n v="-77.043357999999998"/>
    <x v="1"/>
    <x v="202"/>
    <n v="7355"/>
  </r>
  <r>
    <s v="F27565"/>
    <x v="0"/>
    <d v="2021-10-03T14:44:18"/>
    <d v="2021-10-03T14:53:55"/>
    <n v="31112"/>
    <n v="31112"/>
    <n v="38.927872000000001"/>
    <n v="-77.043357999999998"/>
    <n v="38.927872000000001"/>
    <n v="-77.043357999999998"/>
    <x v="1"/>
    <x v="143"/>
    <n v="7356"/>
  </r>
  <r>
    <s v="F27566"/>
    <x v="0"/>
    <d v="2021-10-03T15:26:44"/>
    <d v="2021-10-03T17:15:57"/>
    <n v="31112"/>
    <n v="31112"/>
    <n v="38.927872000000001"/>
    <n v="-77.043357999999998"/>
    <n v="38.927872000000001"/>
    <n v="-77.043357999999998"/>
    <x v="0"/>
    <x v="243"/>
    <n v="7357"/>
  </r>
  <r>
    <s v="F27567"/>
    <x v="0"/>
    <d v="2021-10-21T07:21:00"/>
    <d v="2021-10-21T08:14:27"/>
    <n v="31112"/>
    <n v="31112"/>
    <n v="38.927872000000001"/>
    <n v="-77.043357999999998"/>
    <n v="38.927872000000001"/>
    <n v="-77.043357999999998"/>
    <x v="0"/>
    <x v="543"/>
    <n v="7358"/>
  </r>
  <r>
    <s v="F27568"/>
    <x v="0"/>
    <d v="2021-10-08T14:31:36"/>
    <d v="2021-10-08T14:33:25"/>
    <n v="31112"/>
    <n v="31112"/>
    <n v="38.927872000000001"/>
    <n v="-77.043357999999998"/>
    <n v="38.927872000000001"/>
    <n v="-77.043357999999998"/>
    <x v="0"/>
    <x v="295"/>
    <n v="7359"/>
  </r>
  <r>
    <s v="F27569"/>
    <x v="0"/>
    <d v="2021-10-31T17:30:55"/>
    <d v="2021-10-31T17:58:25"/>
    <n v="31112"/>
    <n v="31112"/>
    <n v="38.927872000000001"/>
    <n v="-77.043357999999998"/>
    <n v="38.927872000000001"/>
    <n v="-77.043357999999998"/>
    <x v="1"/>
    <x v="95"/>
    <n v="7360"/>
  </r>
  <r>
    <s v="F27570"/>
    <x v="0"/>
    <d v="2021-10-08T11:05:44"/>
    <d v="2021-10-08T11:08:12"/>
    <n v="31112"/>
    <n v="31112"/>
    <n v="38.927872000000001"/>
    <n v="-77.043357999999998"/>
    <n v="38.927872000000001"/>
    <n v="-77.043357999999998"/>
    <x v="1"/>
    <x v="630"/>
    <n v="7361"/>
  </r>
  <r>
    <s v="F27571"/>
    <x v="0"/>
    <d v="2021-10-28T12:04:13"/>
    <d v="2021-10-28T12:46:03"/>
    <n v="31112"/>
    <n v="31112"/>
    <n v="38.927872000000001"/>
    <n v="-77.043357999999998"/>
    <n v="38.927872000000001"/>
    <n v="-77.043357999999998"/>
    <x v="0"/>
    <x v="26"/>
    <n v="7362"/>
  </r>
  <r>
    <s v="F27572"/>
    <x v="0"/>
    <d v="2021-10-11T14:40:55"/>
    <d v="2021-10-11T14:53:39"/>
    <n v="31112"/>
    <n v="31112"/>
    <n v="38.927872000000001"/>
    <n v="-77.043357999999998"/>
    <n v="38.927872000000001"/>
    <n v="-77.043357999999998"/>
    <x v="0"/>
    <x v="422"/>
    <n v="7363"/>
  </r>
  <r>
    <s v="F27573"/>
    <x v="0"/>
    <d v="2021-10-05T13:09:02"/>
    <d v="2021-10-05T14:04:20"/>
    <n v="31112"/>
    <n v="31112"/>
    <n v="38.927872000000001"/>
    <n v="-77.043357999999998"/>
    <n v="38.927872000000001"/>
    <n v="-77.043357999999998"/>
    <x v="0"/>
    <x v="67"/>
    <n v="7364"/>
  </r>
  <r>
    <s v="F27574"/>
    <x v="0"/>
    <d v="2021-10-03T18:09:00"/>
    <d v="2021-10-03T18:10:33"/>
    <n v="31112"/>
    <n v="31112"/>
    <n v="38.927872000000001"/>
    <n v="-77.043357999999998"/>
    <n v="38.927872000000001"/>
    <n v="-77.043357999999998"/>
    <x v="0"/>
    <x v="211"/>
    <n v="7365"/>
  </r>
  <r>
    <s v="F27575"/>
    <x v="0"/>
    <d v="2021-10-21T20:36:01"/>
    <d v="2021-10-21T20:52:29"/>
    <n v="31112"/>
    <n v="31112"/>
    <n v="38.927872000000001"/>
    <n v="-77.043357999999998"/>
    <n v="38.927872000000001"/>
    <n v="-77.043357999999998"/>
    <x v="0"/>
    <x v="347"/>
    <n v="7366"/>
  </r>
  <r>
    <s v="F27576"/>
    <x v="0"/>
    <d v="2021-10-30T15:06:45"/>
    <d v="2021-10-30T15:58:50"/>
    <n v="31112"/>
    <n v="31112"/>
    <n v="38.927872000000001"/>
    <n v="-77.043357999999998"/>
    <n v="38.927872000000001"/>
    <n v="-77.043357999999998"/>
    <x v="0"/>
    <x v="48"/>
    <n v="7367"/>
  </r>
  <r>
    <s v="F27577"/>
    <x v="0"/>
    <d v="2021-10-19T17:42:13"/>
    <d v="2021-10-19T18:30:03"/>
    <n v="31112"/>
    <n v="31112"/>
    <n v="38.927872000000001"/>
    <n v="-77.043357999999998"/>
    <n v="38.927872000000001"/>
    <n v="-77.043357999999998"/>
    <x v="1"/>
    <x v="28"/>
    <n v="7368"/>
  </r>
  <r>
    <s v="F27578"/>
    <x v="0"/>
    <d v="2021-10-15T17:25:35"/>
    <d v="2021-10-15T19:37:21"/>
    <n v="31112"/>
    <n v="31112"/>
    <n v="38.927872000000001"/>
    <n v="-77.043357999999998"/>
    <n v="38.927872000000001"/>
    <n v="-77.043357999999998"/>
    <x v="1"/>
    <x v="596"/>
    <n v="7369"/>
  </r>
  <r>
    <s v="F27579"/>
    <x v="0"/>
    <d v="2021-10-03T15:32:53"/>
    <d v="2021-10-03T15:33:27"/>
    <n v="31112"/>
    <n v="31112"/>
    <n v="38.927872000000001"/>
    <n v="-77.043357999999998"/>
    <n v="38.927872000000001"/>
    <n v="-77.043357999999998"/>
    <x v="1"/>
    <x v="478"/>
    <n v="7370"/>
  </r>
  <r>
    <s v="F27580"/>
    <x v="0"/>
    <d v="2021-10-03T16:21:17"/>
    <d v="2021-10-03T16:32:41"/>
    <n v="31112"/>
    <n v="31112"/>
    <n v="38.927872000000001"/>
    <n v="-77.043357999999998"/>
    <n v="38.927872000000001"/>
    <n v="-77.043357999999998"/>
    <x v="1"/>
    <x v="452"/>
    <n v="7371"/>
  </r>
  <r>
    <s v="F27581"/>
    <x v="0"/>
    <d v="2021-10-24T13:03:09"/>
    <d v="2021-10-24T14:52:51"/>
    <n v="31112"/>
    <n v="31112"/>
    <n v="38.927872000000001"/>
    <n v="-77.043357999999998"/>
    <n v="38.927872000000001"/>
    <n v="-77.043357999999998"/>
    <x v="1"/>
    <x v="332"/>
    <n v="7372"/>
  </r>
  <r>
    <s v="F27582"/>
    <x v="0"/>
    <d v="2021-10-24T13:03:23"/>
    <d v="2021-10-24T14:52:45"/>
    <n v="31112"/>
    <n v="31112"/>
    <n v="38.927872000000001"/>
    <n v="-77.043357999999998"/>
    <n v="38.927872000000001"/>
    <n v="-77.043357999999998"/>
    <x v="1"/>
    <x v="125"/>
    <n v="7373"/>
  </r>
  <r>
    <s v="F27583"/>
    <x v="0"/>
    <d v="2021-10-11T16:11:44"/>
    <d v="2021-10-11T16:58:06"/>
    <n v="31112"/>
    <n v="31112"/>
    <n v="38.927872000000001"/>
    <n v="-77.043357999999998"/>
    <n v="38.927872000000001"/>
    <n v="-77.043357999999998"/>
    <x v="1"/>
    <x v="188"/>
    <n v="7374"/>
  </r>
  <r>
    <s v="F27584"/>
    <x v="0"/>
    <d v="2021-10-20T17:43:43"/>
    <d v="2021-10-20T18:11:34"/>
    <n v="31112"/>
    <n v="31112"/>
    <n v="38.927872000000001"/>
    <n v="-77.043357999999998"/>
    <n v="38.927872000000001"/>
    <n v="-77.043357999999998"/>
    <x v="0"/>
    <x v="503"/>
    <n v="7375"/>
  </r>
  <r>
    <s v="F27585"/>
    <x v="0"/>
    <d v="2021-10-31T14:41:49"/>
    <d v="2021-10-31T16:13:03"/>
    <n v="31112"/>
    <n v="31112"/>
    <n v="38.927872000000001"/>
    <n v="-77.043357999999998"/>
    <n v="38.927872000000001"/>
    <n v="-77.043357999999998"/>
    <x v="0"/>
    <x v="632"/>
    <n v="7376"/>
  </r>
  <r>
    <s v="F27586"/>
    <x v="2"/>
    <d v="2021-10-10T13:55:57"/>
    <d v="2021-10-10T15:42:30"/>
    <n v="31112"/>
    <n v="31112"/>
    <n v="38.927872000000001"/>
    <n v="-77.043357999999998"/>
    <n v="38.927872000000001"/>
    <n v="-77.043357999999998"/>
    <x v="1"/>
    <x v="198"/>
    <n v="7377"/>
  </r>
  <r>
    <s v="F27587"/>
    <x v="0"/>
    <d v="2021-10-28T10:33:41"/>
    <d v="2021-10-28T11:38:34"/>
    <n v="31112"/>
    <n v="31112"/>
    <n v="38.927872000000001"/>
    <n v="-77.043357999999998"/>
    <n v="38.927872000000001"/>
    <n v="-77.043357999999998"/>
    <x v="0"/>
    <x v="562"/>
    <n v="7378"/>
  </r>
  <r>
    <s v="F27588"/>
    <x v="0"/>
    <d v="2021-10-03T15:26:52"/>
    <d v="2021-10-03T17:16:02"/>
    <n v="31112"/>
    <n v="31112"/>
    <n v="38.927872000000001"/>
    <n v="-77.043357999999998"/>
    <n v="38.927872000000001"/>
    <n v="-77.043357999999998"/>
    <x v="0"/>
    <x v="615"/>
    <n v="7379"/>
  </r>
  <r>
    <s v="F27589"/>
    <x v="0"/>
    <d v="2021-10-08T07:44:51"/>
    <d v="2021-10-08T08:20:44"/>
    <n v="31112"/>
    <n v="31112"/>
    <n v="38.927872000000001"/>
    <n v="-77.043357999999998"/>
    <n v="38.927872000000001"/>
    <n v="-77.043357999999998"/>
    <x v="0"/>
    <x v="488"/>
    <n v="7380"/>
  </r>
  <r>
    <s v="F27590"/>
    <x v="0"/>
    <d v="2021-10-10T16:50:42"/>
    <d v="2021-10-10T17:19:25"/>
    <n v="31112"/>
    <n v="31112"/>
    <n v="38.927872000000001"/>
    <n v="-77.043357999999998"/>
    <n v="38.927872000000001"/>
    <n v="-77.043357999999998"/>
    <x v="0"/>
    <x v="542"/>
    <n v="7381"/>
  </r>
  <r>
    <s v="F27591"/>
    <x v="0"/>
    <d v="2021-10-05T13:44:53"/>
    <d v="2021-10-05T14:21:59"/>
    <n v="31112"/>
    <n v="31112"/>
    <n v="38.927872000000001"/>
    <n v="-77.043357999999998"/>
    <n v="38.927872000000001"/>
    <n v="-77.043357999999998"/>
    <x v="1"/>
    <x v="401"/>
    <n v="7382"/>
  </r>
  <r>
    <s v="F27592"/>
    <x v="0"/>
    <d v="2021-10-31T11:05:13"/>
    <d v="2021-10-31T12:48:49"/>
    <n v="31112"/>
    <n v="31112"/>
    <n v="38.927872000000001"/>
    <n v="-77.043357999999998"/>
    <n v="38.927872000000001"/>
    <n v="-77.043357999999998"/>
    <x v="1"/>
    <x v="175"/>
    <n v="7383"/>
  </r>
  <r>
    <s v="F27593"/>
    <x v="0"/>
    <d v="2021-10-10T13:49:29"/>
    <d v="2021-10-10T15:42:26"/>
    <n v="31112"/>
    <n v="31112"/>
    <n v="38.927872000000001"/>
    <n v="-77.043357999999998"/>
    <n v="38.927872000000001"/>
    <n v="-77.043357999999998"/>
    <x v="0"/>
    <x v="135"/>
    <n v="7384"/>
  </r>
  <r>
    <s v="F27594"/>
    <x v="0"/>
    <d v="2021-10-31T17:30:51"/>
    <d v="2021-10-31T17:55:56"/>
    <n v="31112"/>
    <n v="31112"/>
    <n v="38.927872000000001"/>
    <n v="-77.043357999999998"/>
    <n v="38.927872000000001"/>
    <n v="-77.043357999999998"/>
    <x v="1"/>
    <x v="270"/>
    <n v="7385"/>
  </r>
  <r>
    <s v="F27595"/>
    <x v="0"/>
    <d v="2021-10-11T16:12:16"/>
    <d v="2021-10-11T16:57:58"/>
    <n v="31112"/>
    <n v="31112"/>
    <n v="38.927872000000001"/>
    <n v="-77.043357999999998"/>
    <n v="38.927872000000001"/>
    <n v="-77.043357999999998"/>
    <x v="1"/>
    <x v="548"/>
    <n v="7386"/>
  </r>
  <r>
    <s v="F27596"/>
    <x v="0"/>
    <d v="2021-10-13T12:28:14"/>
    <d v="2021-10-13T12:28:29"/>
    <n v="31112"/>
    <n v="31112"/>
    <n v="38.927872000000001"/>
    <n v="-77.043357999999998"/>
    <n v="38.927872000000001"/>
    <n v="-77.043357999999998"/>
    <x v="0"/>
    <x v="32"/>
    <n v="7387"/>
  </r>
  <r>
    <s v="F27597"/>
    <x v="0"/>
    <d v="2021-10-03T15:48:59"/>
    <d v="2021-10-03T17:47:51"/>
    <n v="31112"/>
    <n v="31112"/>
    <n v="38.927872000000001"/>
    <n v="-77.043357999999998"/>
    <n v="38.927872000000001"/>
    <n v="-77.043357999999998"/>
    <x v="1"/>
    <x v="400"/>
    <n v="7388"/>
  </r>
  <r>
    <s v="F27598"/>
    <x v="0"/>
    <d v="2021-10-08T15:11:12"/>
    <d v="2021-10-08T15:31:05"/>
    <n v="31112"/>
    <n v="31112"/>
    <n v="38.927872000000001"/>
    <n v="-77.043357999999998"/>
    <n v="38.927872000000001"/>
    <n v="-77.043357999999998"/>
    <x v="0"/>
    <x v="443"/>
    <n v="7389"/>
  </r>
  <r>
    <s v="F27599"/>
    <x v="0"/>
    <d v="2021-10-31T12:54:14"/>
    <d v="2021-10-31T13:22:53"/>
    <n v="31112"/>
    <n v="31112"/>
    <n v="38.927872000000001"/>
    <n v="-77.043357999999998"/>
    <n v="38.927872000000001"/>
    <n v="-77.043357999999998"/>
    <x v="0"/>
    <x v="257"/>
    <n v="7390"/>
  </r>
  <r>
    <s v="F27600"/>
    <x v="0"/>
    <d v="2021-10-03T12:44:39"/>
    <d v="2021-10-03T13:24:16"/>
    <n v="31112"/>
    <n v="31112"/>
    <n v="38.927872000000001"/>
    <n v="-77.043357999999998"/>
    <n v="38.927872000000001"/>
    <n v="-77.043357999999998"/>
    <x v="1"/>
    <x v="10"/>
    <n v="7391"/>
  </r>
  <r>
    <s v="F27601"/>
    <x v="0"/>
    <d v="2021-10-07T17:32:33"/>
    <d v="2021-10-07T18:20:37"/>
    <n v="31112"/>
    <n v="31112"/>
    <n v="38.927872000000001"/>
    <n v="-77.043357999999998"/>
    <n v="38.927872000000001"/>
    <n v="-77.043357999999998"/>
    <x v="0"/>
    <x v="411"/>
    <n v="7392"/>
  </r>
  <r>
    <s v="F27602"/>
    <x v="0"/>
    <d v="2021-10-23T15:10:46"/>
    <d v="2021-10-23T15:44:12"/>
    <n v="31112"/>
    <n v="31112"/>
    <n v="38.927872000000001"/>
    <n v="-77.043357999999998"/>
    <n v="38.927872000000001"/>
    <n v="-77.043357999999998"/>
    <x v="1"/>
    <x v="255"/>
    <n v="7393"/>
  </r>
  <r>
    <s v="F27603"/>
    <x v="0"/>
    <d v="2021-10-24T13:58:51"/>
    <d v="2021-10-24T14:31:27"/>
    <n v="31112"/>
    <n v="31112"/>
    <n v="38.927872000000001"/>
    <n v="-77.043357999999998"/>
    <n v="38.927872000000001"/>
    <n v="-77.043357999999998"/>
    <x v="0"/>
    <x v="110"/>
    <n v="7394"/>
  </r>
  <r>
    <s v="F27604"/>
    <x v="0"/>
    <d v="2021-10-24T15:30:21"/>
    <d v="2021-10-24T16:19:14"/>
    <n v="31112"/>
    <n v="31112"/>
    <n v="38.927872000000001"/>
    <n v="-77.043357999999998"/>
    <n v="38.927872000000001"/>
    <n v="-77.043357999999998"/>
    <x v="1"/>
    <x v="341"/>
    <n v="7395"/>
  </r>
  <r>
    <s v="F27605"/>
    <x v="0"/>
    <d v="2021-10-24T15:14:30"/>
    <d v="2021-10-24T15:46:50"/>
    <n v="31112"/>
    <n v="31112"/>
    <n v="38.927872000000001"/>
    <n v="-77.043357999999998"/>
    <n v="38.927872000000001"/>
    <n v="-77.043357999999998"/>
    <x v="1"/>
    <x v="298"/>
    <n v="7396"/>
  </r>
  <r>
    <s v="F27606"/>
    <x v="0"/>
    <d v="2021-10-03T14:59:33"/>
    <d v="2021-10-03T14:59:39"/>
    <n v="31112"/>
    <n v="31112"/>
    <n v="38.927872000000001"/>
    <n v="-77.043357999999998"/>
    <n v="38.927872000000001"/>
    <n v="-77.043357999999998"/>
    <x v="1"/>
    <x v="68"/>
    <n v="7397"/>
  </r>
  <r>
    <s v="F27607"/>
    <x v="0"/>
    <d v="2021-10-03T15:01:07"/>
    <d v="2021-10-03T15:01:09"/>
    <n v="31112"/>
    <n v="31112"/>
    <n v="38.927872000000001"/>
    <n v="-77.043357999999998"/>
    <n v="38.927872000000001"/>
    <n v="-77.043357999999998"/>
    <x v="1"/>
    <x v="94"/>
    <n v="7398"/>
  </r>
  <r>
    <s v="F27608"/>
    <x v="0"/>
    <d v="2021-10-31T14:42:58"/>
    <d v="2021-10-31T16:13:21"/>
    <n v="31112"/>
    <n v="31112"/>
    <n v="38.927872000000001"/>
    <n v="-77.043357999999998"/>
    <n v="38.927872000000001"/>
    <n v="-77.043357999999998"/>
    <x v="1"/>
    <x v="647"/>
    <n v="7399"/>
  </r>
  <r>
    <s v="F27609"/>
    <x v="0"/>
    <d v="2021-10-31T14:41:12"/>
    <d v="2021-10-31T16:13:01"/>
    <n v="31112"/>
    <n v="31112"/>
    <n v="38.927872000000001"/>
    <n v="-77.043357999999998"/>
    <n v="38.927872000000001"/>
    <n v="-77.043357999999998"/>
    <x v="1"/>
    <x v="554"/>
    <n v="7400"/>
  </r>
  <r>
    <s v="F27610"/>
    <x v="0"/>
    <d v="2021-10-24T13:03:10"/>
    <d v="2021-10-24T14:52:56"/>
    <n v="31112"/>
    <n v="31112"/>
    <n v="38.927872000000001"/>
    <n v="-77.043357999999998"/>
    <n v="38.927872000000001"/>
    <n v="-77.043357999999998"/>
    <x v="1"/>
    <x v="232"/>
    <n v="7401"/>
  </r>
  <r>
    <s v="F27611"/>
    <x v="0"/>
    <d v="2021-10-26T12:13:51"/>
    <d v="2021-10-26T12:34:16"/>
    <n v="31112"/>
    <n v="31112"/>
    <n v="38.927872000000001"/>
    <n v="-77.043357999999998"/>
    <n v="38.927872000000001"/>
    <n v="-77.043357999999998"/>
    <x v="0"/>
    <x v="533"/>
    <n v="7402"/>
  </r>
  <r>
    <s v="F27612"/>
    <x v="1"/>
    <d v="2021-10-30T15:07:00"/>
    <d v="2021-10-30T15:58:58"/>
    <n v="31112"/>
    <n v="31112"/>
    <n v="38.927819"/>
    <n v="-77.043156999999994"/>
    <n v="38.927838999999999"/>
    <n v="-77.043260000000004"/>
    <x v="0"/>
    <x v="586"/>
    <n v="7403"/>
  </r>
  <r>
    <s v="F27613"/>
    <x v="0"/>
    <d v="2021-10-15T17:52:28"/>
    <d v="2021-10-15T17:53:20"/>
    <n v="31112"/>
    <n v="31112"/>
    <n v="38.927872000000001"/>
    <n v="-77.043357999999998"/>
    <n v="38.927872000000001"/>
    <n v="-77.043357999999998"/>
    <x v="1"/>
    <x v="594"/>
    <n v="7404"/>
  </r>
  <r>
    <s v="F27614"/>
    <x v="0"/>
    <d v="2021-10-12T16:12:18"/>
    <d v="2021-10-12T16:12:50"/>
    <n v="31112"/>
    <n v="31112"/>
    <n v="38.927872000000001"/>
    <n v="-77.043357999999998"/>
    <n v="38.927872000000001"/>
    <n v="-77.043357999999998"/>
    <x v="1"/>
    <x v="297"/>
    <n v="7405"/>
  </r>
  <r>
    <s v="F27615"/>
    <x v="0"/>
    <d v="2021-10-30T13:47:32"/>
    <d v="2021-10-30T13:54:47"/>
    <n v="31113"/>
    <n v="31112"/>
    <n v="38.920668999999997"/>
    <n v="-77.043679999999995"/>
    <n v="38.927872000000001"/>
    <n v="-77.043357999999998"/>
    <x v="0"/>
    <x v="510"/>
    <n v="7406"/>
  </r>
  <r>
    <s v="F27616"/>
    <x v="0"/>
    <d v="2021-10-17T00:25:17"/>
    <d v="2021-10-17T00:30:02"/>
    <n v="31113"/>
    <n v="31112"/>
    <n v="38.920668999999997"/>
    <n v="-77.043679999999995"/>
    <n v="38.927872000000001"/>
    <n v="-77.043357999999998"/>
    <x v="1"/>
    <x v="121"/>
    <n v="7407"/>
  </r>
  <r>
    <s v="F27617"/>
    <x v="0"/>
    <d v="2021-10-04T10:55:27"/>
    <d v="2021-10-04T11:11:05"/>
    <n v="31115"/>
    <n v="31112"/>
    <n v="38.928120999999997"/>
    <n v="-77.023795000000007"/>
    <n v="38.927872000000001"/>
    <n v="-77.043357999999998"/>
    <x v="1"/>
    <x v="25"/>
    <n v="7408"/>
  </r>
  <r>
    <s v="F27618"/>
    <x v="0"/>
    <d v="2021-10-02T11:29:52"/>
    <d v="2021-10-02T11:43:03"/>
    <n v="31115"/>
    <n v="31112"/>
    <n v="38.928120999999997"/>
    <n v="-77.023795000000007"/>
    <n v="38.927872000000001"/>
    <n v="-77.043357999999998"/>
    <x v="1"/>
    <x v="199"/>
    <n v="7409"/>
  </r>
  <r>
    <s v="F27619"/>
    <x v="0"/>
    <d v="2021-10-04T10:55:08"/>
    <d v="2021-10-04T11:11:01"/>
    <n v="31115"/>
    <n v="31112"/>
    <n v="38.928120999999997"/>
    <n v="-77.023795000000007"/>
    <n v="38.927872000000001"/>
    <n v="-77.043357999999998"/>
    <x v="0"/>
    <x v="653"/>
    <n v="7410"/>
  </r>
  <r>
    <s v="F27620"/>
    <x v="0"/>
    <d v="2021-10-31T18:31:05"/>
    <d v="2021-10-31T18:39:10"/>
    <n v="31115"/>
    <n v="31112"/>
    <n v="38.928120999999997"/>
    <n v="-77.023795000000007"/>
    <n v="38.927872000000001"/>
    <n v="-77.043357999999998"/>
    <x v="0"/>
    <x v="476"/>
    <n v="7411"/>
  </r>
  <r>
    <s v="F27621"/>
    <x v="0"/>
    <d v="2021-10-15T16:15:46"/>
    <d v="2021-10-15T16:54:34"/>
    <n v="31115"/>
    <n v="31112"/>
    <n v="38.928120999999997"/>
    <n v="-77.023795000000007"/>
    <n v="38.927872000000001"/>
    <n v="-77.043357999999998"/>
    <x v="1"/>
    <x v="650"/>
    <n v="7412"/>
  </r>
  <r>
    <s v="F27622"/>
    <x v="0"/>
    <d v="2021-10-02T11:31:00"/>
    <d v="2021-10-02T11:43:02"/>
    <n v="31115"/>
    <n v="31112"/>
    <n v="38.928120999999997"/>
    <n v="-77.023795000000007"/>
    <n v="38.927872000000001"/>
    <n v="-77.043357999999998"/>
    <x v="1"/>
    <x v="24"/>
    <n v="7413"/>
  </r>
  <r>
    <s v="F27623"/>
    <x v="0"/>
    <d v="2021-10-21T16:09:59"/>
    <d v="2021-10-21T16:43:03"/>
    <n v="31325"/>
    <n v="31112"/>
    <n v="38.912613999999998"/>
    <n v="-77.074323000000007"/>
    <n v="38.927872000000001"/>
    <n v="-77.043357999999998"/>
    <x v="1"/>
    <x v="378"/>
    <n v="7414"/>
  </r>
  <r>
    <s v="F27624"/>
    <x v="0"/>
    <d v="2021-10-17T10:54:26"/>
    <d v="2021-10-17T11:41:25"/>
    <n v="31116"/>
    <n v="31112"/>
    <n v="38.917760999999999"/>
    <n v="-77.040620000000004"/>
    <n v="38.927872000000001"/>
    <n v="-77.043357999999998"/>
    <x v="1"/>
    <x v="445"/>
    <n v="7415"/>
  </r>
  <r>
    <s v="F27625"/>
    <x v="0"/>
    <d v="2021-10-29T12:44:21"/>
    <d v="2021-10-29T12:49:34"/>
    <n v="31116"/>
    <n v="31112"/>
    <n v="38.917760999999999"/>
    <n v="-77.040620000000004"/>
    <n v="38.927872000000001"/>
    <n v="-77.043357999999998"/>
    <x v="0"/>
    <x v="395"/>
    <n v="7416"/>
  </r>
  <r>
    <s v="F27626"/>
    <x v="0"/>
    <d v="2021-10-11T15:36:29"/>
    <d v="2021-10-11T15:49:29"/>
    <n v="31116"/>
    <n v="31112"/>
    <n v="38.917760999999999"/>
    <n v="-77.040620000000004"/>
    <n v="38.927872000000001"/>
    <n v="-77.043357999999998"/>
    <x v="0"/>
    <x v="160"/>
    <n v="7417"/>
  </r>
  <r>
    <s v="F27627"/>
    <x v="2"/>
    <d v="2021-10-04T11:33:30"/>
    <d v="2021-10-04T11:54:57"/>
    <n v="31212"/>
    <n v="31112"/>
    <n v="38.905710999999997"/>
    <n v="-77.047318000000004"/>
    <n v="38.927872000000001"/>
    <n v="-77.043357999999998"/>
    <x v="1"/>
    <x v="269"/>
    <n v="7418"/>
  </r>
  <r>
    <s v="F27628"/>
    <x v="2"/>
    <d v="2021-10-04T11:31:14"/>
    <d v="2021-10-04T14:13:23"/>
    <n v="31212"/>
    <n v="31112"/>
    <n v="38.905710999999997"/>
    <n v="-77.047318000000004"/>
    <n v="38.927872000000001"/>
    <n v="-77.043357999999998"/>
    <x v="1"/>
    <x v="640"/>
    <n v="7419"/>
  </r>
  <r>
    <s v="F27629"/>
    <x v="2"/>
    <d v="2021-10-04T11:31:14"/>
    <d v="2021-10-04T14:14:17"/>
    <n v="31212"/>
    <n v="31112"/>
    <n v="38.905710999999997"/>
    <n v="-77.047318000000004"/>
    <n v="38.927872000000001"/>
    <n v="-77.043357999999998"/>
    <x v="1"/>
    <x v="546"/>
    <n v="7420"/>
  </r>
  <r>
    <s v="F27630"/>
    <x v="0"/>
    <d v="2021-10-25T12:02:33"/>
    <d v="2021-10-25T12:19:57"/>
    <n v="31212"/>
    <n v="31112"/>
    <n v="38.905710999999997"/>
    <n v="-77.047318000000004"/>
    <n v="38.927872000000001"/>
    <n v="-77.043357999999998"/>
    <x v="1"/>
    <x v="494"/>
    <n v="7421"/>
  </r>
  <r>
    <s v="F27631"/>
    <x v="0"/>
    <d v="2021-10-08T08:02:56"/>
    <d v="2021-10-08T08:18:30"/>
    <n v="31212"/>
    <n v="31112"/>
    <n v="38.905710999999997"/>
    <n v="-77.047318000000004"/>
    <n v="38.927872000000001"/>
    <n v="-77.043357999999998"/>
    <x v="0"/>
    <x v="661"/>
    <n v="7422"/>
  </r>
  <r>
    <s v="F27632"/>
    <x v="0"/>
    <d v="2021-10-25T12:02:44"/>
    <d v="2021-10-25T12:20:00"/>
    <n v="31212"/>
    <n v="31112"/>
    <n v="38.905710999999997"/>
    <n v="-77.047318000000004"/>
    <n v="38.927872000000001"/>
    <n v="-77.043357999999998"/>
    <x v="1"/>
    <x v="53"/>
    <n v="7423"/>
  </r>
  <r>
    <s v="F27633"/>
    <x v="0"/>
    <d v="2021-10-10T10:59:34"/>
    <d v="2021-10-10T11:16:24"/>
    <n v="31212"/>
    <n v="31112"/>
    <n v="38.905710999999997"/>
    <n v="-77.047318000000004"/>
    <n v="38.927872000000001"/>
    <n v="-77.043357999999998"/>
    <x v="1"/>
    <x v="617"/>
    <n v="7424"/>
  </r>
  <r>
    <s v="F27634"/>
    <x v="2"/>
    <d v="2021-10-04T11:33:14"/>
    <d v="2021-10-04T11:54:56"/>
    <n v="31212"/>
    <n v="31112"/>
    <n v="38.905710999999997"/>
    <n v="-77.047318000000004"/>
    <n v="38.927872000000001"/>
    <n v="-77.043357999999998"/>
    <x v="1"/>
    <x v="45"/>
    <n v="7425"/>
  </r>
  <r>
    <s v="F27635"/>
    <x v="1"/>
    <d v="2021-10-22T10:28:16"/>
    <d v="2021-10-22T10:41:36"/>
    <n v="31275"/>
    <n v="31112"/>
    <n v="38.901676000000002"/>
    <n v="-77.051017000000002"/>
    <n v="38.927821999999999"/>
    <n v="-77.043420999999995"/>
    <x v="1"/>
    <x v="429"/>
    <n v="7426"/>
  </r>
  <r>
    <s v="F27636"/>
    <x v="0"/>
    <d v="2021-10-27T17:09:57"/>
    <d v="2021-10-27T17:19:03"/>
    <n v="31229"/>
    <n v="31112"/>
    <n v="38.915543999999997"/>
    <n v="-77.038252"/>
    <n v="38.927872000000001"/>
    <n v="-77.043357999999998"/>
    <x v="0"/>
    <x v="269"/>
    <n v="7427"/>
  </r>
  <r>
    <s v="F27637"/>
    <x v="0"/>
    <d v="2021-10-11T16:43:02"/>
    <d v="2021-10-11T16:51:46"/>
    <n v="31229"/>
    <n v="31112"/>
    <n v="38.915543999999997"/>
    <n v="-77.038252"/>
    <n v="38.927872000000001"/>
    <n v="-77.043357999999998"/>
    <x v="1"/>
    <x v="106"/>
    <n v="7428"/>
  </r>
  <r>
    <s v="F27638"/>
    <x v="0"/>
    <d v="2021-10-02T13:13:15"/>
    <d v="2021-10-02T13:31:59"/>
    <n v="31229"/>
    <n v="31112"/>
    <n v="38.915543999999997"/>
    <n v="-77.038252"/>
    <n v="38.927872000000001"/>
    <n v="-77.043357999999998"/>
    <x v="0"/>
    <x v="333"/>
    <n v="7429"/>
  </r>
  <r>
    <s v="F27639"/>
    <x v="0"/>
    <d v="2021-10-17T14:31:05"/>
    <d v="2021-10-17T14:38:58"/>
    <n v="31229"/>
    <n v="31112"/>
    <n v="38.915543999999997"/>
    <n v="-77.038252"/>
    <n v="38.927872000000001"/>
    <n v="-77.043357999999998"/>
    <x v="0"/>
    <x v="196"/>
    <n v="7430"/>
  </r>
  <r>
    <s v="F27640"/>
    <x v="0"/>
    <d v="2021-10-28T10:45:55"/>
    <d v="2021-10-28T10:56:13"/>
    <n v="31229"/>
    <n v="31112"/>
    <n v="38.915543999999997"/>
    <n v="-77.038252"/>
    <n v="38.927872000000001"/>
    <n v="-77.043357999999998"/>
    <x v="1"/>
    <x v="76"/>
    <n v="7431"/>
  </r>
  <r>
    <s v="F27641"/>
    <x v="0"/>
    <d v="2021-10-11T13:40:22"/>
    <d v="2021-10-11T13:53:10"/>
    <n v="31313"/>
    <n v="31112"/>
    <n v="38.941139"/>
    <n v="-77.061976999999999"/>
    <n v="38.927872000000001"/>
    <n v="-77.043357999999998"/>
    <x v="0"/>
    <x v="562"/>
    <n v="7432"/>
  </r>
  <r>
    <s v="F27642"/>
    <x v="0"/>
    <d v="2021-10-24T17:23:38"/>
    <d v="2021-10-24T18:20:41"/>
    <n v="31313"/>
    <n v="31112"/>
    <n v="38.941139"/>
    <n v="-77.061976999999999"/>
    <n v="38.927872000000001"/>
    <n v="-77.043357999999998"/>
    <x v="0"/>
    <x v="14"/>
    <n v="7433"/>
  </r>
  <r>
    <s v="F27643"/>
    <x v="0"/>
    <d v="2021-10-12T15:47:04"/>
    <d v="2021-10-12T16:07:07"/>
    <n v="31313"/>
    <n v="31112"/>
    <n v="38.941139"/>
    <n v="-77.061976999999999"/>
    <n v="38.927872000000001"/>
    <n v="-77.043357999999998"/>
    <x v="0"/>
    <x v="41"/>
    <n v="7434"/>
  </r>
  <r>
    <s v="F27644"/>
    <x v="0"/>
    <d v="2021-10-24T16:02:56"/>
    <d v="2021-10-24T16:09:57"/>
    <n v="31313"/>
    <n v="31112"/>
    <n v="38.941139"/>
    <n v="-77.061976999999999"/>
    <n v="38.927872000000001"/>
    <n v="-77.043357999999998"/>
    <x v="0"/>
    <x v="379"/>
    <n v="7435"/>
  </r>
  <r>
    <s v="F27645"/>
    <x v="0"/>
    <d v="2021-10-03T15:02:26"/>
    <d v="2021-10-03T15:20:28"/>
    <n v="31299"/>
    <n v="31112"/>
    <n v="38.912644"/>
    <n v="-77.045640000000006"/>
    <n v="38.927872000000001"/>
    <n v="-77.043357999999998"/>
    <x v="1"/>
    <x v="464"/>
    <n v="7436"/>
  </r>
  <r>
    <s v="F27646"/>
    <x v="0"/>
    <d v="2021-10-17T12:00:37"/>
    <d v="2021-10-17T12:36:44"/>
    <n v="32051"/>
    <n v="31112"/>
    <n v="38.994112999999999"/>
    <n v="-77.076986000000005"/>
    <n v="38.927872000000001"/>
    <n v="-77.043357999999998"/>
    <x v="0"/>
    <x v="383"/>
    <n v="7437"/>
  </r>
  <r>
    <s v="F27647"/>
    <x v="0"/>
    <d v="2021-10-13T13:24:26"/>
    <d v="2021-10-13T13:48:50"/>
    <n v="31315"/>
    <n v="31112"/>
    <n v="38.964543999999997"/>
    <n v="-77.075135000000003"/>
    <n v="38.927872000000001"/>
    <n v="-77.043357999999998"/>
    <x v="0"/>
    <x v="128"/>
    <n v="7438"/>
  </r>
  <r>
    <s v="F27648"/>
    <x v="0"/>
    <d v="2021-10-10T12:08:19"/>
    <d v="2021-10-10T12:25:45"/>
    <n v="31313"/>
    <n v="31112"/>
    <n v="38.941139"/>
    <n v="-77.061976999999999"/>
    <n v="38.927872000000001"/>
    <n v="-77.043357999999998"/>
    <x v="0"/>
    <x v="587"/>
    <n v="7439"/>
  </r>
  <r>
    <s v="F27649"/>
    <x v="0"/>
    <d v="2021-10-31T11:16:08"/>
    <d v="2021-10-31T12:29:41"/>
    <n v="32051"/>
    <n v="31112"/>
    <n v="38.994112999999999"/>
    <n v="-77.076986000000005"/>
    <n v="38.927872000000001"/>
    <n v="-77.043357999999998"/>
    <x v="1"/>
    <x v="144"/>
    <n v="7440"/>
  </r>
  <r>
    <s v="F27650"/>
    <x v="0"/>
    <d v="2021-10-31T11:13:10"/>
    <d v="2021-10-31T12:29:52"/>
    <n v="32051"/>
    <n v="31112"/>
    <n v="38.994112999999999"/>
    <n v="-77.076986000000005"/>
    <n v="38.927872000000001"/>
    <n v="-77.043357999999998"/>
    <x v="1"/>
    <x v="499"/>
    <n v="7441"/>
  </r>
  <r>
    <s v="F27651"/>
    <x v="0"/>
    <d v="2021-10-16T11:21:25"/>
    <d v="2021-10-16T11:29:42"/>
    <n v="31313"/>
    <n v="31112"/>
    <n v="38.941139"/>
    <n v="-77.061976999999999"/>
    <n v="38.927872000000001"/>
    <n v="-77.043357999999998"/>
    <x v="0"/>
    <x v="177"/>
    <n v="7442"/>
  </r>
  <r>
    <s v="F27652"/>
    <x v="0"/>
    <d v="2021-10-11T23:55:26"/>
    <d v="2021-10-12T00:02:00"/>
    <n v="31313"/>
    <n v="31112"/>
    <n v="38.941139"/>
    <n v="-77.061976999999999"/>
    <n v="38.927872000000001"/>
    <n v="-77.043357999999998"/>
    <x v="0"/>
    <x v="95"/>
    <n v="7443"/>
  </r>
  <r>
    <s v="F27653"/>
    <x v="0"/>
    <d v="2021-10-21T23:31:48"/>
    <d v="2021-10-21T23:37:48"/>
    <n v="31313"/>
    <n v="31112"/>
    <n v="38.941139"/>
    <n v="-77.061976999999999"/>
    <n v="38.927872000000001"/>
    <n v="-77.043357999999998"/>
    <x v="0"/>
    <x v="571"/>
    <n v="7444"/>
  </r>
  <r>
    <s v="F27654"/>
    <x v="0"/>
    <d v="2021-10-17T11:32:29"/>
    <d v="2021-10-17T11:45:16"/>
    <n v="31305"/>
    <n v="31112"/>
    <n v="38.934266999999998"/>
    <n v="-77.057979000000003"/>
    <n v="38.927872000000001"/>
    <n v="-77.043357999999998"/>
    <x v="0"/>
    <x v="607"/>
    <n v="7445"/>
  </r>
  <r>
    <s v="F27655"/>
    <x v="0"/>
    <d v="2021-10-03T13:49:10"/>
    <d v="2021-10-03T14:02:44"/>
    <n v="31318"/>
    <n v="31112"/>
    <n v="38.947156"/>
    <n v="-77.065115000000006"/>
    <n v="38.927872000000001"/>
    <n v="-77.043357999999998"/>
    <x v="0"/>
    <x v="119"/>
    <n v="7446"/>
  </r>
  <r>
    <s v="F27656"/>
    <x v="0"/>
    <d v="2021-10-08T16:10:14"/>
    <d v="2021-10-08T16:45:25"/>
    <n v="31313"/>
    <n v="31112"/>
    <n v="38.941139"/>
    <n v="-77.061976999999999"/>
    <n v="38.927872000000001"/>
    <n v="-77.043357999999998"/>
    <x v="0"/>
    <x v="414"/>
    <n v="7447"/>
  </r>
  <r>
    <s v="F27657"/>
    <x v="0"/>
    <d v="2021-10-31T09:58:32"/>
    <d v="2021-10-31T10:15:24"/>
    <n v="31636"/>
    <n v="31112"/>
    <n v="38.907333000000001"/>
    <n v="-77.015360000000001"/>
    <n v="38.927872000000001"/>
    <n v="-77.043357999999998"/>
    <x v="0"/>
    <x v="131"/>
    <n v="7448"/>
  </r>
  <r>
    <s v="F27658"/>
    <x v="0"/>
    <d v="2021-10-11T10:05:19"/>
    <d v="2021-10-11T11:24:27"/>
    <n v="31657"/>
    <n v="31112"/>
    <n v="38.892933999999997"/>
    <n v="-76.998272999999998"/>
    <n v="38.927872000000001"/>
    <n v="-77.043357999999998"/>
    <x v="1"/>
    <x v="224"/>
    <n v="7449"/>
  </r>
  <r>
    <s v="F27659"/>
    <x v="0"/>
    <d v="2021-10-11T10:21:40"/>
    <d v="2021-10-11T11:24:52"/>
    <n v="31657"/>
    <n v="31112"/>
    <n v="38.892933999999997"/>
    <n v="-76.998272999999998"/>
    <n v="38.927872000000001"/>
    <n v="-77.043357999999998"/>
    <x v="1"/>
    <x v="482"/>
    <n v="7450"/>
  </r>
  <r>
    <s v="F27660"/>
    <x v="0"/>
    <d v="2021-10-28T17:55:46"/>
    <d v="2021-10-28T18:10:06"/>
    <n v="31200"/>
    <n v="31112"/>
    <n v="38.9101"/>
    <n v="-77.044399999999996"/>
    <n v="38.927872000000001"/>
    <n v="-77.043357999999998"/>
    <x v="0"/>
    <x v="570"/>
    <n v="7451"/>
  </r>
  <r>
    <s v="F27661"/>
    <x v="0"/>
    <d v="2021-10-25T10:25:42"/>
    <d v="2021-10-25T11:07:52"/>
    <n v="32054"/>
    <n v="31112"/>
    <n v="38.999679"/>
    <n v="-77.051168000000004"/>
    <n v="38.927872000000001"/>
    <n v="-77.043357999999998"/>
    <x v="0"/>
    <x v="503"/>
    <n v="7452"/>
  </r>
  <r>
    <s v="F27662"/>
    <x v="0"/>
    <d v="2021-10-12T09:21:46"/>
    <d v="2021-10-12T10:08:34"/>
    <n v="32054"/>
    <n v="31112"/>
    <n v="38.999679"/>
    <n v="-77.051168000000004"/>
    <n v="38.927872000000001"/>
    <n v="-77.043357999999998"/>
    <x v="0"/>
    <x v="89"/>
    <n v="7453"/>
  </r>
  <r>
    <s v="F27663"/>
    <x v="0"/>
    <d v="2021-10-18T09:41:06"/>
    <d v="2021-10-18T10:26:58"/>
    <n v="32054"/>
    <n v="31112"/>
    <n v="38.999679"/>
    <n v="-77.051168000000004"/>
    <n v="38.927872000000001"/>
    <n v="-77.043357999999998"/>
    <x v="0"/>
    <x v="15"/>
    <n v="7454"/>
  </r>
  <r>
    <s v="F27664"/>
    <x v="0"/>
    <d v="2021-10-31T10:37:17"/>
    <d v="2021-10-31T11:27:31"/>
    <n v="32054"/>
    <n v="31112"/>
    <n v="38.999679"/>
    <n v="-77.051168000000004"/>
    <n v="38.927872000000001"/>
    <n v="-77.043357999999998"/>
    <x v="0"/>
    <x v="638"/>
    <n v="7455"/>
  </r>
  <r>
    <s v="F27665"/>
    <x v="0"/>
    <d v="2021-10-11T11:25:42"/>
    <d v="2021-10-11T12:16:35"/>
    <n v="32054"/>
    <n v="31112"/>
    <n v="38.999679"/>
    <n v="-77.051168000000004"/>
    <n v="38.927872000000001"/>
    <n v="-77.043357999999998"/>
    <x v="0"/>
    <x v="103"/>
    <n v="7456"/>
  </r>
  <r>
    <s v="F27666"/>
    <x v="0"/>
    <d v="2021-10-11T11:26:09"/>
    <d v="2021-10-11T12:16:16"/>
    <n v="32054"/>
    <n v="31112"/>
    <n v="38.999679"/>
    <n v="-77.051168000000004"/>
    <n v="38.927872000000001"/>
    <n v="-77.043357999999998"/>
    <x v="0"/>
    <x v="84"/>
    <n v="7457"/>
  </r>
  <r>
    <s v="F27667"/>
    <x v="0"/>
    <d v="2021-10-30T11:32:23"/>
    <d v="2021-10-30T12:19:48"/>
    <n v="32054"/>
    <n v="31112"/>
    <n v="38.999679"/>
    <n v="-77.051168000000004"/>
    <n v="38.927872000000001"/>
    <n v="-77.043357999999998"/>
    <x v="0"/>
    <x v="246"/>
    <n v="7458"/>
  </r>
  <r>
    <s v="F27668"/>
    <x v="0"/>
    <d v="2021-10-26T12:01:24"/>
    <d v="2021-10-26T12:45:14"/>
    <n v="32054"/>
    <n v="31112"/>
    <n v="38.999679"/>
    <n v="-77.051168000000004"/>
    <n v="38.927872000000001"/>
    <n v="-77.043357999999998"/>
    <x v="0"/>
    <x v="503"/>
    <n v="7459"/>
  </r>
  <r>
    <s v="F27669"/>
    <x v="0"/>
    <d v="2021-10-16T11:07:42"/>
    <d v="2021-10-16T11:53:01"/>
    <n v="32054"/>
    <n v="31112"/>
    <n v="38.999679"/>
    <n v="-77.051168000000004"/>
    <n v="38.927872000000001"/>
    <n v="-77.043357999999998"/>
    <x v="0"/>
    <x v="372"/>
    <n v="7460"/>
  </r>
  <r>
    <s v="F27670"/>
    <x v="0"/>
    <d v="2021-10-16T11:08:04"/>
    <d v="2021-10-16T11:53:09"/>
    <n v="32054"/>
    <n v="31112"/>
    <n v="38.999679"/>
    <n v="-77.051168000000004"/>
    <n v="38.927872000000001"/>
    <n v="-77.043357999999998"/>
    <x v="0"/>
    <x v="161"/>
    <n v="7461"/>
  </r>
  <r>
    <s v="F27671"/>
    <x v="0"/>
    <d v="2021-10-10T10:27:48"/>
    <d v="2021-10-10T11:14:02"/>
    <n v="32054"/>
    <n v="31112"/>
    <n v="38.999679"/>
    <n v="-77.051168000000004"/>
    <n v="38.927872000000001"/>
    <n v="-77.043357999999998"/>
    <x v="0"/>
    <x v="583"/>
    <n v="7462"/>
  </r>
  <r>
    <s v="F27672"/>
    <x v="0"/>
    <d v="2021-10-27T17:43:58"/>
    <d v="2021-10-27T18:26:12"/>
    <n v="32054"/>
    <n v="31112"/>
    <n v="38.999679"/>
    <n v="-77.051168000000004"/>
    <n v="38.927872000000001"/>
    <n v="-77.043357999999998"/>
    <x v="0"/>
    <x v="380"/>
    <n v="7463"/>
  </r>
  <r>
    <s v="F27673"/>
    <x v="0"/>
    <d v="2021-10-31T10:37:21"/>
    <d v="2021-10-31T11:27:14"/>
    <n v="32054"/>
    <n v="31112"/>
    <n v="38.999679"/>
    <n v="-77.051168000000004"/>
    <n v="38.927872000000001"/>
    <n v="-77.043357999999998"/>
    <x v="0"/>
    <x v="627"/>
    <n v="7464"/>
  </r>
  <r>
    <s v="F27674"/>
    <x v="0"/>
    <d v="2021-10-30T11:32:30"/>
    <d v="2021-10-30T12:19:27"/>
    <n v="32054"/>
    <n v="31112"/>
    <n v="38.999679"/>
    <n v="-77.051168000000004"/>
    <n v="38.927872000000001"/>
    <n v="-77.043357999999998"/>
    <x v="0"/>
    <x v="153"/>
    <n v="7465"/>
  </r>
  <r>
    <s v="F27675"/>
    <x v="0"/>
    <d v="2021-10-19T12:34:00"/>
    <d v="2021-10-19T13:17:29"/>
    <n v="32054"/>
    <n v="31112"/>
    <n v="38.999679"/>
    <n v="-77.051168000000004"/>
    <n v="38.927872000000001"/>
    <n v="-77.043357999999998"/>
    <x v="0"/>
    <x v="129"/>
    <n v="7466"/>
  </r>
  <r>
    <s v="F27676"/>
    <x v="0"/>
    <d v="2021-10-09T11:27:22"/>
    <d v="2021-10-09T11:57:25"/>
    <n v="31302"/>
    <n v="31112"/>
    <n v="38.934880999999997"/>
    <n v="-77.072755000000001"/>
    <n v="38.927872000000001"/>
    <n v="-77.043357999999998"/>
    <x v="0"/>
    <x v="257"/>
    <n v="7467"/>
  </r>
  <r>
    <s v="F27677"/>
    <x v="0"/>
    <d v="2021-10-27T18:07:20"/>
    <d v="2021-10-27T18:25:38"/>
    <n v="31319"/>
    <n v="31112"/>
    <n v="38.949812999999999"/>
    <n v="-77.080217000000005"/>
    <n v="38.927872000000001"/>
    <n v="-77.043357999999998"/>
    <x v="0"/>
    <x v="493"/>
    <n v="7468"/>
  </r>
  <r>
    <s v="F27678"/>
    <x v="0"/>
    <d v="2021-10-18T19:49:40"/>
    <d v="2021-10-18T20:01:55"/>
    <n v="31302"/>
    <n v="31112"/>
    <n v="38.934880999999997"/>
    <n v="-77.072755000000001"/>
    <n v="38.927872000000001"/>
    <n v="-77.043357999999998"/>
    <x v="0"/>
    <x v="477"/>
    <n v="7469"/>
  </r>
  <r>
    <s v="F27679"/>
    <x v="1"/>
    <d v="2021-10-19T18:20:23"/>
    <d v="2021-10-19T18:58:36"/>
    <n v="31104"/>
    <n v="31112"/>
    <n v="38.923009"/>
    <n v="-77.042834999999997"/>
    <n v="38.927902000000003"/>
    <n v="-77.043464"/>
    <x v="1"/>
    <x v="530"/>
    <n v="7470"/>
  </r>
  <r>
    <s v="F27680"/>
    <x v="0"/>
    <d v="2021-10-14T20:30:24"/>
    <d v="2021-10-14T20:33:20"/>
    <n v="31104"/>
    <n v="31112"/>
    <n v="38.922924999999999"/>
    <n v="-77.042580999999998"/>
    <n v="38.927872000000001"/>
    <n v="-77.043357999999998"/>
    <x v="0"/>
    <x v="249"/>
    <n v="7471"/>
  </r>
  <r>
    <s v="F27681"/>
    <x v="2"/>
    <d v="2021-10-16T10:33:29"/>
    <d v="2021-10-16T10:36:48"/>
    <n v="31104"/>
    <n v="31112"/>
    <n v="38.922924999999999"/>
    <n v="-77.042580999999998"/>
    <n v="38.927872000000001"/>
    <n v="-77.043357999999998"/>
    <x v="1"/>
    <x v="282"/>
    <n v="7472"/>
  </r>
  <r>
    <s v="F27682"/>
    <x v="0"/>
    <d v="2021-10-31T14:25:42"/>
    <d v="2021-10-31T14:42:10"/>
    <n v="31104"/>
    <n v="31112"/>
    <n v="38.922924999999999"/>
    <n v="-77.042580999999998"/>
    <n v="38.927872000000001"/>
    <n v="-77.043357999999998"/>
    <x v="1"/>
    <x v="141"/>
    <n v="7473"/>
  </r>
  <r>
    <s v="F27683"/>
    <x v="0"/>
    <d v="2021-10-09T11:40:44"/>
    <d v="2021-10-09T12:38:46"/>
    <n v="31104"/>
    <n v="31112"/>
    <n v="38.922924999999999"/>
    <n v="-77.042580999999998"/>
    <n v="38.927872000000001"/>
    <n v="-77.043357999999998"/>
    <x v="0"/>
    <x v="306"/>
    <n v="7474"/>
  </r>
  <r>
    <s v="F27684"/>
    <x v="0"/>
    <d v="2021-10-06T18:49:20"/>
    <d v="2021-10-06T18:51:57"/>
    <n v="31104"/>
    <n v="31112"/>
    <n v="38.922924999999999"/>
    <n v="-77.042580999999998"/>
    <n v="38.927872000000001"/>
    <n v="-77.043357999999998"/>
    <x v="0"/>
    <x v="521"/>
    <n v="7475"/>
  </r>
  <r>
    <s v="F27685"/>
    <x v="0"/>
    <d v="2021-10-23T02:24:51"/>
    <d v="2021-10-23T02:28:57"/>
    <n v="31104"/>
    <n v="31112"/>
    <n v="38.922924999999999"/>
    <n v="-77.042580999999998"/>
    <n v="38.927872000000001"/>
    <n v="-77.043357999999998"/>
    <x v="1"/>
    <x v="244"/>
    <n v="7476"/>
  </r>
  <r>
    <s v="F27686"/>
    <x v="0"/>
    <d v="2021-10-09T11:40:55"/>
    <d v="2021-10-09T12:38:51"/>
    <n v="31104"/>
    <n v="31112"/>
    <n v="38.922924999999999"/>
    <n v="-77.042580999999998"/>
    <n v="38.927872000000001"/>
    <n v="-77.043357999999998"/>
    <x v="1"/>
    <x v="481"/>
    <n v="7477"/>
  </r>
  <r>
    <s v="F27687"/>
    <x v="0"/>
    <d v="2021-10-27T12:20:01"/>
    <d v="2021-10-27T12:44:27"/>
    <n v="31104"/>
    <n v="31112"/>
    <n v="38.922924999999999"/>
    <n v="-77.042580999999998"/>
    <n v="38.927872000000001"/>
    <n v="-77.043357999999998"/>
    <x v="0"/>
    <x v="180"/>
    <n v="7478"/>
  </r>
  <r>
    <s v="F27688"/>
    <x v="0"/>
    <d v="2021-10-08T18:23:15"/>
    <d v="2021-10-08T18:25:35"/>
    <n v="31104"/>
    <n v="31112"/>
    <n v="38.922924999999999"/>
    <n v="-77.042580999999998"/>
    <n v="38.927872000000001"/>
    <n v="-77.043357999999998"/>
    <x v="0"/>
    <x v="318"/>
    <n v="7479"/>
  </r>
  <r>
    <s v="F27689"/>
    <x v="0"/>
    <d v="2021-10-12T07:08:17"/>
    <d v="2021-10-12T07:10:48"/>
    <n v="31104"/>
    <n v="31112"/>
    <n v="38.922924999999999"/>
    <n v="-77.042580999999998"/>
    <n v="38.927872000000001"/>
    <n v="-77.043357999999998"/>
    <x v="0"/>
    <x v="60"/>
    <n v="7480"/>
  </r>
  <r>
    <s v="F27690"/>
    <x v="0"/>
    <d v="2021-10-06T14:03:47"/>
    <d v="2021-10-06T14:32:22"/>
    <n v="31104"/>
    <n v="31112"/>
    <n v="38.922924999999999"/>
    <n v="-77.042580999999998"/>
    <n v="38.927872000000001"/>
    <n v="-77.043357999999998"/>
    <x v="0"/>
    <x v="522"/>
    <n v="7481"/>
  </r>
  <r>
    <s v="F27691"/>
    <x v="0"/>
    <d v="2021-10-12T17:05:30"/>
    <d v="2021-10-12T17:08:13"/>
    <n v="31104"/>
    <n v="31112"/>
    <n v="38.922924999999999"/>
    <n v="-77.042580999999998"/>
    <n v="38.927872000000001"/>
    <n v="-77.043357999999998"/>
    <x v="0"/>
    <x v="441"/>
    <n v="7482"/>
  </r>
  <r>
    <s v="F27692"/>
    <x v="0"/>
    <d v="2021-10-25T16:51:42"/>
    <d v="2021-10-25T16:53:55"/>
    <n v="31104"/>
    <n v="31112"/>
    <n v="38.922924999999999"/>
    <n v="-77.042580999999998"/>
    <n v="38.927872000000001"/>
    <n v="-77.043357999999998"/>
    <x v="0"/>
    <x v="519"/>
    <n v="7483"/>
  </r>
  <r>
    <s v="F27693"/>
    <x v="0"/>
    <d v="2021-10-31T11:46:49"/>
    <d v="2021-10-31T11:50:15"/>
    <n v="31104"/>
    <n v="31112"/>
    <n v="38.922924999999999"/>
    <n v="-77.042580999999998"/>
    <n v="38.927872000000001"/>
    <n v="-77.043357999999998"/>
    <x v="1"/>
    <x v="259"/>
    <n v="7484"/>
  </r>
  <r>
    <s v="F27694"/>
    <x v="0"/>
    <d v="2021-10-01T17:43:28"/>
    <d v="2021-10-01T17:46:04"/>
    <n v="31104"/>
    <n v="31112"/>
    <n v="38.922924999999999"/>
    <n v="-77.042580999999998"/>
    <n v="38.927872000000001"/>
    <n v="-77.043357999999998"/>
    <x v="0"/>
    <x v="461"/>
    <n v="7485"/>
  </r>
  <r>
    <s v="F27695"/>
    <x v="0"/>
    <d v="2021-10-31T11:38:27"/>
    <d v="2021-10-31T11:50:15"/>
    <n v="31104"/>
    <n v="31112"/>
    <n v="38.922924999999999"/>
    <n v="-77.042580999999998"/>
    <n v="38.927872000000001"/>
    <n v="-77.043357999999998"/>
    <x v="1"/>
    <x v="659"/>
    <n v="7486"/>
  </r>
  <r>
    <s v="F27696"/>
    <x v="0"/>
    <d v="2021-10-27T15:26:54"/>
    <d v="2021-10-27T15:43:33"/>
    <n v="31310"/>
    <n v="31112"/>
    <n v="38.955016000000001"/>
    <n v="-77.069956000000005"/>
    <n v="38.927872000000001"/>
    <n v="-77.043357999999998"/>
    <x v="0"/>
    <x v="422"/>
    <n v="7487"/>
  </r>
  <r>
    <s v="F27697"/>
    <x v="1"/>
    <d v="2021-10-05T11:31:14"/>
    <d v="2021-10-05T11:42:33"/>
    <n v="31310"/>
    <n v="31112"/>
    <n v="38.955060000000003"/>
    <n v="-77.070031999999998"/>
    <n v="38.928012000000003"/>
    <n v="-77.043358999999995"/>
    <x v="0"/>
    <x v="286"/>
    <n v="7488"/>
  </r>
  <r>
    <s v="F27698"/>
    <x v="1"/>
    <d v="2021-10-25T08:54:31"/>
    <d v="2021-10-25T09:03:31"/>
    <n v="31310"/>
    <n v="31112"/>
    <n v="38.954985999999998"/>
    <n v="-77.069961000000006"/>
    <n v="38.928057000000003"/>
    <n v="-77.043368000000001"/>
    <x v="1"/>
    <x v="635"/>
    <n v="7489"/>
  </r>
  <r>
    <s v="F27699"/>
    <x v="0"/>
    <d v="2021-10-13T17:21:31"/>
    <d v="2021-10-13T17:39:43"/>
    <n v="31422"/>
    <n v="31112"/>
    <n v="38.965775000000001"/>
    <n v="-77.068625999999995"/>
    <n v="38.927872000000001"/>
    <n v="-77.043357999999998"/>
    <x v="0"/>
    <x v="326"/>
    <n v="7490"/>
  </r>
  <r>
    <s v="F27700"/>
    <x v="1"/>
    <d v="2021-10-24T21:25:41"/>
    <d v="2021-10-24T21:31:08"/>
    <n v="31121"/>
    <n v="31112"/>
    <n v="38.923577000000002"/>
    <n v="-77.050094999999999"/>
    <n v="38.927925000000002"/>
    <n v="-77.043323999999998"/>
    <x v="1"/>
    <x v="205"/>
    <n v="7491"/>
  </r>
  <r>
    <s v="F27701"/>
    <x v="0"/>
    <d v="2021-10-30T15:34:42"/>
    <d v="2021-10-30T15:39:15"/>
    <n v="31121"/>
    <n v="31112"/>
    <n v="38.923583000000001"/>
    <n v="-77.050045999999995"/>
    <n v="38.927872000000001"/>
    <n v="-77.043357999999998"/>
    <x v="0"/>
    <x v="570"/>
    <n v="7492"/>
  </r>
  <r>
    <s v="F27702"/>
    <x v="0"/>
    <d v="2021-10-09T17:52:40"/>
    <d v="2021-10-09T18:45:35"/>
    <n v="31121"/>
    <n v="31112"/>
    <n v="38.923583000000001"/>
    <n v="-77.050045999999995"/>
    <n v="38.927872000000001"/>
    <n v="-77.043357999999998"/>
    <x v="0"/>
    <x v="563"/>
    <n v="7493"/>
  </r>
  <r>
    <s v="F27703"/>
    <x v="0"/>
    <d v="2021-10-11T13:49:55"/>
    <d v="2021-10-11T13:55:01"/>
    <n v="31121"/>
    <n v="31112"/>
    <n v="38.923583000000001"/>
    <n v="-77.050045999999995"/>
    <n v="38.927872000000001"/>
    <n v="-77.043357999999998"/>
    <x v="0"/>
    <x v="276"/>
    <n v="7494"/>
  </r>
  <r>
    <s v="F27704"/>
    <x v="0"/>
    <d v="2021-10-09T17:52:23"/>
    <d v="2021-10-09T18:48:24"/>
    <n v="31121"/>
    <n v="31112"/>
    <n v="38.923583000000001"/>
    <n v="-77.050045999999995"/>
    <n v="38.927872000000001"/>
    <n v="-77.043357999999998"/>
    <x v="0"/>
    <x v="582"/>
    <n v="7495"/>
  </r>
  <r>
    <s v="F27705"/>
    <x v="0"/>
    <d v="2021-10-22T13:43:23"/>
    <d v="2021-10-22T13:48:57"/>
    <n v="31121"/>
    <n v="31112"/>
    <n v="38.923583000000001"/>
    <n v="-77.050045999999995"/>
    <n v="38.927872000000001"/>
    <n v="-77.043357999999998"/>
    <x v="0"/>
    <x v="124"/>
    <n v="7496"/>
  </r>
  <r>
    <s v="F27706"/>
    <x v="1"/>
    <d v="2021-10-20T17:03:09"/>
    <d v="2021-10-20T17:18:50"/>
    <n v="31422"/>
    <n v="31112"/>
    <n v="38.965871999999997"/>
    <n v="-77.068653999999995"/>
    <n v="38.927939000000002"/>
    <n v="-77.043394000000006"/>
    <x v="0"/>
    <x v="361"/>
    <n v="7497"/>
  </r>
  <r>
    <s v="F27707"/>
    <x v="0"/>
    <d v="2021-10-01T07:18:21"/>
    <d v="2021-10-01T07:42:42"/>
    <n v="31415"/>
    <n v="31112"/>
    <n v="38.956740000000003"/>
    <n v="-77.027910000000006"/>
    <n v="38.927872000000001"/>
    <n v="-77.043357999999998"/>
    <x v="0"/>
    <x v="340"/>
    <n v="7498"/>
  </r>
  <r>
    <s v="F27708"/>
    <x v="0"/>
    <d v="2021-10-11T09:37:20"/>
    <d v="2021-10-11T11:57:36"/>
    <n v="31419"/>
    <n v="31112"/>
    <n v="38.932127999999999"/>
    <n v="-77.023499999999999"/>
    <n v="38.927872000000001"/>
    <n v="-77.043357999999998"/>
    <x v="0"/>
    <x v="593"/>
    <n v="7499"/>
  </r>
  <r>
    <s v="F27709"/>
    <x v="0"/>
    <d v="2021-10-23T14:00:55"/>
    <d v="2021-10-23T14:19:58"/>
    <n v="31503"/>
    <n v="31112"/>
    <n v="38.912599999999998"/>
    <n v="-77.013499999999993"/>
    <n v="38.927872000000001"/>
    <n v="-77.043357999999998"/>
    <x v="0"/>
    <x v="453"/>
    <n v="7500"/>
  </r>
  <r>
    <s v="F27710"/>
    <x v="0"/>
    <d v="2021-10-15T11:47:15"/>
    <d v="2021-10-15T12:52:51"/>
    <n v="31527"/>
    <n v="31112"/>
    <n v="38.912523999999998"/>
    <n v="-77.008797999999999"/>
    <n v="38.927872000000001"/>
    <n v="-77.043357999999998"/>
    <x v="1"/>
    <x v="514"/>
    <n v="7501"/>
  </r>
  <r>
    <s v="F27711"/>
    <x v="2"/>
    <d v="2021-10-15T12:00:59"/>
    <d v="2021-10-15T12:54:31"/>
    <n v="31527"/>
    <n v="31112"/>
    <n v="38.912523999999998"/>
    <n v="-77.008797999999999"/>
    <n v="38.927872000000001"/>
    <n v="-77.043357999999998"/>
    <x v="1"/>
    <x v="326"/>
    <n v="7502"/>
  </r>
  <r>
    <s v="F27712"/>
    <x v="0"/>
    <d v="2021-10-20T13:58:10"/>
    <d v="2021-10-20T14:40:28"/>
    <n v="32056"/>
    <n v="31112"/>
    <n v="38.995680999999998"/>
    <n v="-77.038720999999995"/>
    <n v="38.927872000000001"/>
    <n v="-77.043357999999998"/>
    <x v="0"/>
    <x v="549"/>
    <n v="7503"/>
  </r>
  <r>
    <s v="F27713"/>
    <x v="0"/>
    <d v="2021-10-18T12:32:22"/>
    <d v="2021-10-18T13:14:09"/>
    <n v="32056"/>
    <n v="31112"/>
    <n v="38.995680999999998"/>
    <n v="-77.038720999999995"/>
    <n v="38.927872000000001"/>
    <n v="-77.043357999999998"/>
    <x v="0"/>
    <x v="435"/>
    <n v="7504"/>
  </r>
  <r>
    <s v="F27714"/>
    <x v="0"/>
    <d v="2021-10-21T13:40:06"/>
    <d v="2021-10-21T14:20:55"/>
    <n v="32056"/>
    <n v="31112"/>
    <n v="38.995680999999998"/>
    <n v="-77.038720999999995"/>
    <n v="38.927872000000001"/>
    <n v="-77.043357999999998"/>
    <x v="0"/>
    <x v="84"/>
    <n v="7505"/>
  </r>
  <r>
    <s v="F27715"/>
    <x v="1"/>
    <d v="2021-10-10T08:59:26"/>
    <d v="2021-10-10T09:33:41"/>
    <n v="31712"/>
    <n v="31112"/>
    <n v="38.894435000000001"/>
    <n v="-76.974925999999996"/>
    <n v="38.927962000000001"/>
    <n v="-77.043195999999995"/>
    <x v="1"/>
    <x v="570"/>
    <n v="7506"/>
  </r>
  <r>
    <s v="F27716"/>
    <x v="0"/>
    <d v="2021-10-25T13:55:45"/>
    <d v="2021-10-25T14:36:40"/>
    <n v="31646"/>
    <n v="31112"/>
    <n v="38.88044"/>
    <n v="-77.025236000000007"/>
    <n v="38.927872000000001"/>
    <n v="-77.043357999999998"/>
    <x v="1"/>
    <x v="66"/>
    <n v="7507"/>
  </r>
  <r>
    <s v="F27717"/>
    <x v="0"/>
    <d v="2021-10-23T14:48:44"/>
    <d v="2021-10-23T15:29:57"/>
    <n v="31646"/>
    <n v="31112"/>
    <n v="38.88044"/>
    <n v="-77.025236000000007"/>
    <n v="38.927872000000001"/>
    <n v="-77.043357999999998"/>
    <x v="0"/>
    <x v="558"/>
    <n v="7508"/>
  </r>
  <r>
    <s v="F27718"/>
    <x v="0"/>
    <d v="2021-10-23T14:49:22"/>
    <d v="2021-10-23T15:30:29"/>
    <n v="31646"/>
    <n v="31112"/>
    <n v="38.88044"/>
    <n v="-77.025236000000007"/>
    <n v="38.927872000000001"/>
    <n v="-77.043357999999998"/>
    <x v="0"/>
    <x v="325"/>
    <n v="7509"/>
  </r>
  <r>
    <s v="F27719"/>
    <x v="0"/>
    <d v="2021-10-25T13:55:45"/>
    <d v="2021-10-25T14:36:07"/>
    <n v="31646"/>
    <n v="31112"/>
    <n v="38.88044"/>
    <n v="-77.025236000000007"/>
    <n v="38.927872000000001"/>
    <n v="-77.043357999999998"/>
    <x v="1"/>
    <x v="177"/>
    <n v="7510"/>
  </r>
  <r>
    <s v="F27720"/>
    <x v="0"/>
    <d v="2021-10-30T13:01:24"/>
    <d v="2021-10-30T13:40:42"/>
    <n v="31524"/>
    <n v="31112"/>
    <n v="38.907443999999998"/>
    <n v="-76.986812999999998"/>
    <n v="38.927872000000001"/>
    <n v="-77.043357999999998"/>
    <x v="0"/>
    <x v="182"/>
    <n v="7511"/>
  </r>
  <r>
    <s v="F27721"/>
    <x v="1"/>
    <d v="2021-10-19T20:27:53"/>
    <d v="2021-10-19T20:40:10"/>
    <n v="31116"/>
    <n v="31289"/>
    <n v="38.917847999999999"/>
    <n v="-77.040733000000003"/>
    <n v="38.890504999999997"/>
    <n v="-77.049400000000006"/>
    <x v="0"/>
    <x v="493"/>
    <n v="7512"/>
  </r>
  <r>
    <s v="F27722"/>
    <x v="0"/>
    <d v="2021-10-16T02:27:50"/>
    <d v="2021-10-16T03:04:10"/>
    <n v="31116"/>
    <n v="31289"/>
    <n v="38.917760999999999"/>
    <n v="-77.040620000000004"/>
    <n v="38.890538999999997"/>
    <n v="-77.049383000000006"/>
    <x v="0"/>
    <x v="424"/>
    <n v="7513"/>
  </r>
  <r>
    <s v="F27723"/>
    <x v="0"/>
    <d v="2021-10-16T02:28:49"/>
    <d v="2021-10-16T03:04:19"/>
    <n v="31116"/>
    <n v="31289"/>
    <n v="38.917760999999999"/>
    <n v="-77.040620000000004"/>
    <n v="38.890538999999997"/>
    <n v="-77.049383000000006"/>
    <x v="1"/>
    <x v="296"/>
    <n v="7514"/>
  </r>
  <r>
    <s v="F27724"/>
    <x v="0"/>
    <d v="2021-10-06T19:19:48"/>
    <d v="2021-10-06T20:05:26"/>
    <n v="31116"/>
    <n v="31289"/>
    <n v="38.917760999999999"/>
    <n v="-77.040620000000004"/>
    <n v="38.890538999999997"/>
    <n v="-77.049383000000006"/>
    <x v="1"/>
    <x v="420"/>
    <n v="7515"/>
  </r>
  <r>
    <s v="F27725"/>
    <x v="0"/>
    <d v="2021-10-24T18:10:48"/>
    <d v="2021-10-24T18:21:12"/>
    <n v="31116"/>
    <n v="31289"/>
    <n v="38.917760999999999"/>
    <n v="-77.040620000000004"/>
    <n v="38.890538999999997"/>
    <n v="-77.049383000000006"/>
    <x v="0"/>
    <x v="487"/>
    <n v="7516"/>
  </r>
  <r>
    <s v="F27726"/>
    <x v="0"/>
    <d v="2021-10-06T19:19:59"/>
    <d v="2021-10-06T20:05:33"/>
    <n v="31116"/>
    <n v="31289"/>
    <n v="38.917760999999999"/>
    <n v="-77.040620000000004"/>
    <n v="38.890538999999997"/>
    <n v="-77.049383000000006"/>
    <x v="1"/>
    <x v="45"/>
    <n v="7517"/>
  </r>
  <r>
    <s v="F27727"/>
    <x v="0"/>
    <d v="2021-10-20T19:40:23"/>
    <d v="2021-10-20T20:05:05"/>
    <n v="31229"/>
    <n v="31289"/>
    <n v="38.915543999999997"/>
    <n v="-77.038252"/>
    <n v="38.890538999999997"/>
    <n v="-77.049383000000006"/>
    <x v="1"/>
    <x v="396"/>
    <n v="7518"/>
  </r>
  <r>
    <s v="F27728"/>
    <x v="0"/>
    <d v="2021-10-30T11:32:33"/>
    <d v="2021-10-30T11:50:42"/>
    <n v="31212"/>
    <n v="31289"/>
    <n v="38.905710999999997"/>
    <n v="-77.047318000000004"/>
    <n v="38.890538999999997"/>
    <n v="-77.049383000000006"/>
    <x v="0"/>
    <x v="564"/>
    <n v="7519"/>
  </r>
  <r>
    <s v="F27729"/>
    <x v="0"/>
    <d v="2021-10-13T10:28:37"/>
    <d v="2021-10-13T11:16:45"/>
    <n v="31212"/>
    <n v="31289"/>
    <n v="38.905710999999997"/>
    <n v="-77.047318000000004"/>
    <n v="38.890538999999997"/>
    <n v="-77.049383000000006"/>
    <x v="1"/>
    <x v="64"/>
    <n v="7520"/>
  </r>
  <r>
    <s v="F27730"/>
    <x v="0"/>
    <d v="2021-10-26T06:28:11"/>
    <d v="2021-10-26T06:40:06"/>
    <n v="31212"/>
    <n v="31289"/>
    <n v="38.905710999999997"/>
    <n v="-77.047318000000004"/>
    <n v="38.890538999999997"/>
    <n v="-77.049383000000006"/>
    <x v="1"/>
    <x v="170"/>
    <n v="7521"/>
  </r>
  <r>
    <s v="F27731"/>
    <x v="0"/>
    <d v="2021-10-15T18:23:07"/>
    <d v="2021-10-15T18:34:23"/>
    <n v="31212"/>
    <n v="31289"/>
    <n v="38.905710999999997"/>
    <n v="-77.047318000000004"/>
    <n v="38.890538999999997"/>
    <n v="-77.049383000000006"/>
    <x v="0"/>
    <x v="599"/>
    <n v="7522"/>
  </r>
  <r>
    <s v="F27732"/>
    <x v="0"/>
    <d v="2021-10-23T11:03:44"/>
    <d v="2021-10-23T11:33:52"/>
    <n v="31212"/>
    <n v="31289"/>
    <n v="38.905710999999997"/>
    <n v="-77.047318000000004"/>
    <n v="38.890538999999997"/>
    <n v="-77.049383000000006"/>
    <x v="1"/>
    <x v="553"/>
    <n v="7523"/>
  </r>
  <r>
    <s v="F27733"/>
    <x v="0"/>
    <d v="2021-10-24T13:04:11"/>
    <d v="2021-10-24T13:41:04"/>
    <n v="31212"/>
    <n v="31289"/>
    <n v="38.905710999999997"/>
    <n v="-77.047318000000004"/>
    <n v="38.890538999999997"/>
    <n v="-77.049383000000006"/>
    <x v="1"/>
    <x v="95"/>
    <n v="7524"/>
  </r>
  <r>
    <s v="F27734"/>
    <x v="2"/>
    <d v="2021-10-11T11:04:36"/>
    <d v="2021-10-11T11:41:34"/>
    <n v="31212"/>
    <n v="31289"/>
    <n v="38.905710999999997"/>
    <n v="-77.047318000000004"/>
    <n v="38.890538999999997"/>
    <n v="-77.049383000000006"/>
    <x v="1"/>
    <x v="333"/>
    <n v="7525"/>
  </r>
  <r>
    <s v="F27735"/>
    <x v="2"/>
    <d v="2021-10-24T13:08:17"/>
    <d v="2021-10-24T13:41:55"/>
    <n v="31212"/>
    <n v="31289"/>
    <n v="38.905710999999997"/>
    <n v="-77.047318000000004"/>
    <n v="38.890538999999997"/>
    <n v="-77.049383000000006"/>
    <x v="1"/>
    <x v="609"/>
    <n v="7526"/>
  </r>
  <r>
    <s v="F27736"/>
    <x v="0"/>
    <d v="2021-10-30T11:32:07"/>
    <d v="2021-10-30T11:50:14"/>
    <n v="31212"/>
    <n v="31289"/>
    <n v="38.905710999999997"/>
    <n v="-77.047318000000004"/>
    <n v="38.890538999999997"/>
    <n v="-77.049383000000006"/>
    <x v="0"/>
    <x v="178"/>
    <n v="7527"/>
  </r>
  <r>
    <s v="F27737"/>
    <x v="0"/>
    <d v="2021-10-27T06:13:29"/>
    <d v="2021-10-27T06:21:04"/>
    <n v="31212"/>
    <n v="31289"/>
    <n v="38.905710999999997"/>
    <n v="-77.047318000000004"/>
    <n v="38.890538999999997"/>
    <n v="-77.049383000000006"/>
    <x v="1"/>
    <x v="514"/>
    <n v="7528"/>
  </r>
  <r>
    <s v="F27738"/>
    <x v="2"/>
    <d v="2021-10-11T11:08:29"/>
    <d v="2021-10-11T11:41:24"/>
    <n v="31212"/>
    <n v="31289"/>
    <n v="38.905710999999997"/>
    <n v="-77.047318000000004"/>
    <n v="38.890538999999997"/>
    <n v="-77.049383000000006"/>
    <x v="1"/>
    <x v="185"/>
    <n v="7529"/>
  </r>
  <r>
    <s v="F27739"/>
    <x v="0"/>
    <d v="2021-10-14T18:15:33"/>
    <d v="2021-10-14T18:25:43"/>
    <n v="31212"/>
    <n v="31289"/>
    <n v="38.905710999999997"/>
    <n v="-77.047318000000004"/>
    <n v="38.890538999999997"/>
    <n v="-77.049383000000006"/>
    <x v="0"/>
    <x v="9"/>
    <n v="7530"/>
  </r>
  <r>
    <s v="F27740"/>
    <x v="2"/>
    <d v="2021-10-15T14:10:23"/>
    <d v="2021-10-15T14:52:16"/>
    <n v="31212"/>
    <n v="31289"/>
    <n v="38.905710999999997"/>
    <n v="-77.047318000000004"/>
    <n v="38.890538999999997"/>
    <n v="-77.049383000000006"/>
    <x v="1"/>
    <x v="660"/>
    <n v="7531"/>
  </r>
  <r>
    <s v="F27741"/>
    <x v="0"/>
    <d v="2021-10-12T08:45:37"/>
    <d v="2021-10-12T09:08:28"/>
    <n v="31212"/>
    <n v="31289"/>
    <n v="38.905710999999997"/>
    <n v="-77.047318000000004"/>
    <n v="38.890538999999997"/>
    <n v="-77.049383000000006"/>
    <x v="1"/>
    <x v="638"/>
    <n v="7532"/>
  </r>
  <r>
    <s v="F27742"/>
    <x v="0"/>
    <d v="2021-10-14T08:28:14"/>
    <d v="2021-10-14T08:47:34"/>
    <n v="31212"/>
    <n v="31289"/>
    <n v="38.905710999999997"/>
    <n v="-77.047318000000004"/>
    <n v="38.890538999999997"/>
    <n v="-77.049383000000006"/>
    <x v="1"/>
    <x v="582"/>
    <n v="7533"/>
  </r>
  <r>
    <s v="F27743"/>
    <x v="1"/>
    <d v="2021-10-02T16:00:42"/>
    <d v="2021-10-02T16:32:55"/>
    <n v="31212"/>
    <n v="31289"/>
    <n v="38.905839"/>
    <n v="-77.046785"/>
    <n v="38.890537999999999"/>
    <n v="-77.049353999999994"/>
    <x v="1"/>
    <x v="586"/>
    <n v="7534"/>
  </r>
  <r>
    <s v="F27744"/>
    <x v="0"/>
    <d v="2021-10-22T07:06:57"/>
    <d v="2021-10-22T07:20:18"/>
    <n v="31229"/>
    <n v="31289"/>
    <n v="38.915543999999997"/>
    <n v="-77.038252"/>
    <n v="38.890538999999997"/>
    <n v="-77.049383000000006"/>
    <x v="1"/>
    <x v="212"/>
    <n v="7535"/>
  </r>
  <r>
    <s v="F27745"/>
    <x v="1"/>
    <d v="2021-10-22T06:57:39"/>
    <d v="2021-10-22T07:07:10"/>
    <n v="31229"/>
    <n v="31289"/>
    <n v="38.915616"/>
    <n v="-77.038151999999997"/>
    <n v="38.890577999999998"/>
    <n v="-77.049409999999995"/>
    <x v="0"/>
    <x v="646"/>
    <n v="7536"/>
  </r>
  <r>
    <s v="F27746"/>
    <x v="0"/>
    <d v="2021-10-17T13:35:53"/>
    <d v="2021-10-17T14:01:15"/>
    <n v="31229"/>
    <n v="31289"/>
    <n v="38.915543999999997"/>
    <n v="-77.038252"/>
    <n v="38.890538999999997"/>
    <n v="-77.049383000000006"/>
    <x v="1"/>
    <x v="259"/>
    <n v="7537"/>
  </r>
  <r>
    <s v="F27747"/>
    <x v="2"/>
    <d v="2021-10-15T14:10:20"/>
    <d v="2021-10-15T14:52:15"/>
    <n v="31212"/>
    <n v="31289"/>
    <n v="38.905710999999997"/>
    <n v="-77.047318000000004"/>
    <n v="38.890538999999997"/>
    <n v="-77.049383000000006"/>
    <x v="1"/>
    <x v="479"/>
    <n v="7538"/>
  </r>
  <r>
    <s v="F27748"/>
    <x v="2"/>
    <d v="2021-10-18T18:14:08"/>
    <d v="2021-10-18T18:49:20"/>
    <n v="31229"/>
    <n v="31289"/>
    <n v="38.915543999999997"/>
    <n v="-77.038252"/>
    <n v="38.890538999999997"/>
    <n v="-77.049383000000006"/>
    <x v="1"/>
    <x v="358"/>
    <n v="7539"/>
  </r>
  <r>
    <s v="F27749"/>
    <x v="0"/>
    <d v="2021-10-17T13:33:49"/>
    <d v="2021-10-17T14:01:14"/>
    <n v="31229"/>
    <n v="31289"/>
    <n v="38.915543999999997"/>
    <n v="-77.038252"/>
    <n v="38.890538999999997"/>
    <n v="-77.049383000000006"/>
    <x v="0"/>
    <x v="135"/>
    <n v="7540"/>
  </r>
  <r>
    <s v="F27750"/>
    <x v="2"/>
    <d v="2021-10-18T18:13:28"/>
    <d v="2021-10-18T18:49:17"/>
    <n v="31229"/>
    <n v="31289"/>
    <n v="38.915543999999997"/>
    <n v="-77.038252"/>
    <n v="38.890538999999997"/>
    <n v="-77.049383000000006"/>
    <x v="1"/>
    <x v="209"/>
    <n v="7541"/>
  </r>
  <r>
    <s v="F27751"/>
    <x v="0"/>
    <d v="2021-10-03T10:45:27"/>
    <d v="2021-10-03T10:50:38"/>
    <n v="31275"/>
    <n v="31289"/>
    <n v="38.901755000000001"/>
    <n v="-77.051084000000003"/>
    <n v="38.890538999999997"/>
    <n v="-77.049383000000006"/>
    <x v="0"/>
    <x v="311"/>
    <n v="7542"/>
  </r>
  <r>
    <s v="F27752"/>
    <x v="2"/>
    <d v="2021-10-14T21:54:42"/>
    <d v="2021-10-14T22:15:48"/>
    <n v="31275"/>
    <n v="31289"/>
    <n v="38.901755000000001"/>
    <n v="-77.051084000000003"/>
    <n v="38.890538999999997"/>
    <n v="-77.049383000000006"/>
    <x v="1"/>
    <x v="94"/>
    <n v="7543"/>
  </r>
  <r>
    <s v="F27753"/>
    <x v="2"/>
    <d v="2021-10-07T14:34:33"/>
    <d v="2021-10-07T16:35:34"/>
    <n v="31275"/>
    <n v="31289"/>
    <n v="38.901755000000001"/>
    <n v="-77.051084000000003"/>
    <n v="38.890538999999997"/>
    <n v="-77.049383000000006"/>
    <x v="1"/>
    <x v="652"/>
    <n v="7544"/>
  </r>
  <r>
    <s v="F27754"/>
    <x v="2"/>
    <d v="2021-10-22T09:42:40"/>
    <d v="2021-10-22T10:01:28"/>
    <n v="31275"/>
    <n v="31289"/>
    <n v="38.901755000000001"/>
    <n v="-77.051084000000003"/>
    <n v="38.890538999999997"/>
    <n v="-77.049383000000006"/>
    <x v="1"/>
    <x v="320"/>
    <n v="7545"/>
  </r>
  <r>
    <s v="F27755"/>
    <x v="0"/>
    <d v="2021-10-09T12:50:40"/>
    <d v="2021-10-09T12:57:26"/>
    <n v="31275"/>
    <n v="31289"/>
    <n v="38.901755000000001"/>
    <n v="-77.051084000000003"/>
    <n v="38.890538999999997"/>
    <n v="-77.049383000000006"/>
    <x v="0"/>
    <x v="33"/>
    <n v="7546"/>
  </r>
  <r>
    <s v="F27756"/>
    <x v="0"/>
    <d v="2021-10-15T16:09:21"/>
    <d v="2021-10-15T16:38:12"/>
    <n v="31275"/>
    <n v="31289"/>
    <n v="38.901755000000001"/>
    <n v="-77.051084000000003"/>
    <n v="38.890538999999997"/>
    <n v="-77.049383000000006"/>
    <x v="0"/>
    <x v="155"/>
    <n v="7547"/>
  </r>
  <r>
    <s v="F27757"/>
    <x v="0"/>
    <d v="2021-10-15T21:31:33"/>
    <d v="2021-10-15T21:41:43"/>
    <n v="31275"/>
    <n v="31289"/>
    <n v="38.901755000000001"/>
    <n v="-77.051084000000003"/>
    <n v="38.890538999999997"/>
    <n v="-77.049383000000006"/>
    <x v="0"/>
    <x v="99"/>
    <n v="7548"/>
  </r>
  <r>
    <s v="F27758"/>
    <x v="0"/>
    <d v="2021-10-15T14:27:56"/>
    <d v="2021-10-15T16:17:38"/>
    <n v="31275"/>
    <n v="31289"/>
    <n v="38.901755000000001"/>
    <n v="-77.051084000000003"/>
    <n v="38.890538999999997"/>
    <n v="-77.049383000000006"/>
    <x v="1"/>
    <x v="10"/>
    <n v="7549"/>
  </r>
  <r>
    <s v="F27759"/>
    <x v="0"/>
    <d v="2021-10-15T14:27:40"/>
    <d v="2021-10-15T16:16:59"/>
    <n v="31275"/>
    <n v="31289"/>
    <n v="38.901755000000001"/>
    <n v="-77.051084000000003"/>
    <n v="38.890538999999997"/>
    <n v="-77.049383000000006"/>
    <x v="1"/>
    <x v="316"/>
    <n v="7550"/>
  </r>
  <r>
    <s v="F27760"/>
    <x v="2"/>
    <d v="2021-10-14T21:55:32"/>
    <d v="2021-10-14T22:15:34"/>
    <n v="31275"/>
    <n v="31289"/>
    <n v="38.901755000000001"/>
    <n v="-77.051084000000003"/>
    <n v="38.890538999999997"/>
    <n v="-77.049383000000006"/>
    <x v="1"/>
    <x v="520"/>
    <n v="7551"/>
  </r>
  <r>
    <s v="F27761"/>
    <x v="0"/>
    <d v="2021-10-12T18:42:10"/>
    <d v="2021-10-12T18:51:32"/>
    <n v="31275"/>
    <n v="31289"/>
    <n v="38.901755000000001"/>
    <n v="-77.051084000000003"/>
    <n v="38.890538999999997"/>
    <n v="-77.049383000000006"/>
    <x v="0"/>
    <x v="171"/>
    <n v="7552"/>
  </r>
  <r>
    <s v="F27762"/>
    <x v="2"/>
    <d v="2021-10-22T09:43:41"/>
    <d v="2021-10-22T10:01:26"/>
    <n v="31275"/>
    <n v="31289"/>
    <n v="38.901755000000001"/>
    <n v="-77.051084000000003"/>
    <n v="38.890538999999997"/>
    <n v="-77.049383000000006"/>
    <x v="1"/>
    <x v="537"/>
    <n v="7553"/>
  </r>
  <r>
    <s v="F27763"/>
    <x v="0"/>
    <d v="2021-10-10T09:10:53"/>
    <d v="2021-10-10T09:19:55"/>
    <n v="31299"/>
    <n v="31289"/>
    <n v="38.912644"/>
    <n v="-77.045640000000006"/>
    <n v="38.890538999999997"/>
    <n v="-77.049383000000006"/>
    <x v="1"/>
    <x v="70"/>
    <n v="7554"/>
  </r>
  <r>
    <s v="F27764"/>
    <x v="0"/>
    <d v="2021-10-07T07:05:31"/>
    <d v="2021-10-07T08:27:24"/>
    <n v="31299"/>
    <n v="31289"/>
    <n v="38.912644"/>
    <n v="-77.045640000000006"/>
    <n v="38.890538999999997"/>
    <n v="-77.049383000000006"/>
    <x v="1"/>
    <x v="632"/>
    <n v="7555"/>
  </r>
  <r>
    <s v="F27765"/>
    <x v="2"/>
    <d v="2021-10-03T12:58:33"/>
    <d v="2021-10-03T13:20:55"/>
    <n v="31299"/>
    <n v="31289"/>
    <n v="38.912644"/>
    <n v="-77.045640000000006"/>
    <n v="38.890538999999997"/>
    <n v="-77.049383000000006"/>
    <x v="1"/>
    <x v="431"/>
    <n v="7556"/>
  </r>
  <r>
    <s v="F27766"/>
    <x v="0"/>
    <d v="2021-10-03T12:55:51"/>
    <d v="2021-10-03T13:20:29"/>
    <n v="31299"/>
    <n v="31289"/>
    <n v="38.912644"/>
    <n v="-77.045640000000006"/>
    <n v="38.890538999999997"/>
    <n v="-77.049383000000006"/>
    <x v="1"/>
    <x v="258"/>
    <n v="7557"/>
  </r>
  <r>
    <s v="F27767"/>
    <x v="2"/>
    <d v="2021-10-09T10:20:40"/>
    <d v="2021-10-09T10:47:48"/>
    <n v="31299"/>
    <n v="31289"/>
    <n v="38.912644"/>
    <n v="-77.045640000000006"/>
    <n v="38.890538999999997"/>
    <n v="-77.049383000000006"/>
    <x v="1"/>
    <x v="299"/>
    <n v="7558"/>
  </r>
  <r>
    <s v="F27768"/>
    <x v="0"/>
    <d v="2021-10-02T08:11:53"/>
    <d v="2021-10-02T08:21:23"/>
    <n v="31299"/>
    <n v="31289"/>
    <n v="38.912644"/>
    <n v="-77.045640000000006"/>
    <n v="38.890538999999997"/>
    <n v="-77.049383000000006"/>
    <x v="1"/>
    <x v="619"/>
    <n v="7559"/>
  </r>
  <r>
    <s v="F27769"/>
    <x v="0"/>
    <d v="2021-10-21T09:41:23"/>
    <d v="2021-10-21T10:01:43"/>
    <n v="31299"/>
    <n v="31289"/>
    <n v="38.912644"/>
    <n v="-77.045640000000006"/>
    <n v="38.890538999999997"/>
    <n v="-77.049383000000006"/>
    <x v="0"/>
    <x v="468"/>
    <n v="7560"/>
  </r>
  <r>
    <s v="F27770"/>
    <x v="0"/>
    <d v="2021-10-03T12:55:38"/>
    <d v="2021-10-03T13:20:17"/>
    <n v="31299"/>
    <n v="31289"/>
    <n v="38.912644"/>
    <n v="-77.045640000000006"/>
    <n v="38.890538999999997"/>
    <n v="-77.049383000000006"/>
    <x v="1"/>
    <x v="314"/>
    <n v="7561"/>
  </r>
  <r>
    <s v="F27771"/>
    <x v="0"/>
    <d v="2021-10-03T09:30:41"/>
    <d v="2021-10-03T09:58:13"/>
    <n v="31299"/>
    <n v="31289"/>
    <n v="38.912644"/>
    <n v="-77.045640000000006"/>
    <n v="38.890538999999997"/>
    <n v="-77.049383000000006"/>
    <x v="0"/>
    <x v="141"/>
    <n v="7562"/>
  </r>
  <r>
    <s v="F27772"/>
    <x v="2"/>
    <d v="2021-10-03T16:44:20"/>
    <d v="2021-10-03T17:07:26"/>
    <n v="31299"/>
    <n v="31289"/>
    <n v="38.912644"/>
    <n v="-77.045640000000006"/>
    <n v="38.890538999999997"/>
    <n v="-77.049383000000006"/>
    <x v="1"/>
    <x v="423"/>
    <n v="7563"/>
  </r>
  <r>
    <s v="F27773"/>
    <x v="2"/>
    <d v="2021-10-03T16:44:19"/>
    <d v="2021-10-03T17:07:22"/>
    <n v="31299"/>
    <n v="31289"/>
    <n v="38.912644"/>
    <n v="-77.045640000000006"/>
    <n v="38.890538999999997"/>
    <n v="-77.049383000000006"/>
    <x v="1"/>
    <x v="48"/>
    <n v="7564"/>
  </r>
  <r>
    <s v="F27774"/>
    <x v="0"/>
    <d v="2021-10-14T17:26:37"/>
    <d v="2021-10-14T17:38:58"/>
    <n v="31299"/>
    <n v="31289"/>
    <n v="38.912644"/>
    <n v="-77.045640000000006"/>
    <n v="38.890538999999997"/>
    <n v="-77.049383000000006"/>
    <x v="1"/>
    <x v="588"/>
    <n v="7565"/>
  </r>
  <r>
    <s v="F27775"/>
    <x v="2"/>
    <d v="2021-10-09T10:20:50"/>
    <d v="2021-10-09T10:47:49"/>
    <n v="31299"/>
    <n v="31289"/>
    <n v="38.912644"/>
    <n v="-77.045640000000006"/>
    <n v="38.890538999999997"/>
    <n v="-77.049383000000006"/>
    <x v="1"/>
    <x v="351"/>
    <n v="7566"/>
  </r>
  <r>
    <s v="F27776"/>
    <x v="0"/>
    <d v="2021-10-11T11:31:22"/>
    <d v="2021-10-11T11:42:55"/>
    <n v="31299"/>
    <n v="31289"/>
    <n v="38.912644"/>
    <n v="-77.045640000000006"/>
    <n v="38.890538999999997"/>
    <n v="-77.049383000000006"/>
    <x v="0"/>
    <x v="158"/>
    <n v="7567"/>
  </r>
  <r>
    <s v="F27777"/>
    <x v="0"/>
    <d v="2021-10-07T07:02:46"/>
    <d v="2021-10-07T08:27:29"/>
    <n v="31299"/>
    <n v="31289"/>
    <n v="38.912644"/>
    <n v="-77.045640000000006"/>
    <n v="38.890538999999997"/>
    <n v="-77.049383000000006"/>
    <x v="1"/>
    <x v="54"/>
    <n v="7568"/>
  </r>
  <r>
    <s v="F27778"/>
    <x v="0"/>
    <d v="2021-10-27T16:39:28"/>
    <d v="2021-10-27T16:53:53"/>
    <n v="31299"/>
    <n v="31289"/>
    <n v="38.912644"/>
    <n v="-77.045640000000006"/>
    <n v="38.890538999999997"/>
    <n v="-77.049383000000006"/>
    <x v="0"/>
    <x v="627"/>
    <n v="7569"/>
  </r>
  <r>
    <s v="F27779"/>
    <x v="2"/>
    <d v="2021-10-03T12:56:23"/>
    <d v="2021-10-03T13:20:23"/>
    <n v="31299"/>
    <n v="31289"/>
    <n v="38.912644"/>
    <n v="-77.045640000000006"/>
    <n v="38.890538999999997"/>
    <n v="-77.049383000000006"/>
    <x v="1"/>
    <x v="573"/>
    <n v="7570"/>
  </r>
  <r>
    <s v="F27780"/>
    <x v="0"/>
    <d v="2021-10-09T09:58:49"/>
    <d v="2021-10-09T10:07:48"/>
    <n v="31299"/>
    <n v="31289"/>
    <n v="38.912644"/>
    <n v="-77.045640000000006"/>
    <n v="38.890538999999997"/>
    <n v="-77.049383000000006"/>
    <x v="1"/>
    <x v="375"/>
    <n v="7571"/>
  </r>
  <r>
    <s v="F27781"/>
    <x v="2"/>
    <d v="2021-10-08T14:41:24"/>
    <d v="2021-10-08T15:11:08"/>
    <n v="31636"/>
    <n v="31289"/>
    <n v="38.907333000000001"/>
    <n v="-77.015360000000001"/>
    <n v="38.890538999999997"/>
    <n v="-77.049383000000006"/>
    <x v="1"/>
    <x v="42"/>
    <n v="7572"/>
  </r>
  <r>
    <s v="F27782"/>
    <x v="0"/>
    <d v="2021-10-16T20:02:16"/>
    <d v="2021-10-16T20:58:43"/>
    <n v="31636"/>
    <n v="31289"/>
    <n v="38.907333000000001"/>
    <n v="-77.015360000000001"/>
    <n v="38.890538999999997"/>
    <n v="-77.049383000000006"/>
    <x v="1"/>
    <x v="184"/>
    <n v="7573"/>
  </r>
  <r>
    <s v="F27783"/>
    <x v="2"/>
    <d v="2021-10-09T22:56:57"/>
    <d v="2021-10-09T23:38:57"/>
    <n v="31655"/>
    <n v="31289"/>
    <n v="38.897108000000003"/>
    <n v="-77.011616000000004"/>
    <n v="38.890538999999997"/>
    <n v="-77.049383000000006"/>
    <x v="1"/>
    <x v="84"/>
    <n v="7574"/>
  </r>
  <r>
    <s v="F27784"/>
    <x v="0"/>
    <d v="2021-10-14T16:52:02"/>
    <d v="2021-10-14T17:27:35"/>
    <n v="31655"/>
    <n v="31289"/>
    <n v="38.897108000000003"/>
    <n v="-77.011616000000004"/>
    <n v="38.890538999999997"/>
    <n v="-77.049383000000006"/>
    <x v="1"/>
    <x v="228"/>
    <n v="7575"/>
  </r>
  <r>
    <s v="F27785"/>
    <x v="0"/>
    <d v="2021-10-26T11:32:15"/>
    <d v="2021-10-26T11:48:48"/>
    <n v="31655"/>
    <n v="31289"/>
    <n v="38.897108000000003"/>
    <n v="-77.011616000000004"/>
    <n v="38.890538999999997"/>
    <n v="-77.049383000000006"/>
    <x v="1"/>
    <x v="255"/>
    <n v="7576"/>
  </r>
  <r>
    <s v="F27786"/>
    <x v="2"/>
    <d v="2021-10-11T10:57:31"/>
    <d v="2021-10-11T11:33:22"/>
    <n v="31655"/>
    <n v="31289"/>
    <n v="38.897108000000003"/>
    <n v="-77.011616000000004"/>
    <n v="38.890538999999997"/>
    <n v="-77.049383000000006"/>
    <x v="1"/>
    <x v="468"/>
    <n v="7577"/>
  </r>
  <r>
    <s v="F27787"/>
    <x v="0"/>
    <d v="2021-10-08T17:10:34"/>
    <d v="2021-10-08T17:42:11"/>
    <n v="31655"/>
    <n v="31289"/>
    <n v="38.897108000000003"/>
    <n v="-77.011616000000004"/>
    <n v="38.890538999999997"/>
    <n v="-77.049383000000006"/>
    <x v="0"/>
    <x v="120"/>
    <n v="7578"/>
  </r>
  <r>
    <s v="F27788"/>
    <x v="0"/>
    <d v="2021-10-10T11:04:44"/>
    <d v="2021-10-10T11:25:35"/>
    <n v="31655"/>
    <n v="31289"/>
    <n v="38.897108000000003"/>
    <n v="-77.011616000000004"/>
    <n v="38.890538999999997"/>
    <n v="-77.049383000000006"/>
    <x v="0"/>
    <x v="609"/>
    <n v="7579"/>
  </r>
  <r>
    <s v="F27789"/>
    <x v="0"/>
    <d v="2021-10-14T16:51:16"/>
    <d v="2021-10-14T17:27:45"/>
    <n v="31655"/>
    <n v="31289"/>
    <n v="38.897108000000003"/>
    <n v="-77.011616000000004"/>
    <n v="38.890538999999997"/>
    <n v="-77.049383000000006"/>
    <x v="1"/>
    <x v="524"/>
    <n v="7580"/>
  </r>
  <r>
    <s v="F27790"/>
    <x v="2"/>
    <d v="2021-10-10T16:06:04"/>
    <d v="2021-10-10T16:53:49"/>
    <n v="31655"/>
    <n v="31289"/>
    <n v="38.897108000000003"/>
    <n v="-77.011616000000004"/>
    <n v="38.890538999999997"/>
    <n v="-77.049383000000006"/>
    <x v="1"/>
    <x v="24"/>
    <n v="7581"/>
  </r>
  <r>
    <s v="F27791"/>
    <x v="2"/>
    <d v="2021-10-02T12:07:09"/>
    <d v="2021-10-02T12:39:46"/>
    <n v="31655"/>
    <n v="31289"/>
    <n v="38.897108000000003"/>
    <n v="-77.011616000000004"/>
    <n v="38.890538999999997"/>
    <n v="-77.049383000000006"/>
    <x v="1"/>
    <x v="574"/>
    <n v="7582"/>
  </r>
  <r>
    <s v="F27792"/>
    <x v="2"/>
    <d v="2021-10-09T22:56:55"/>
    <d v="2021-10-09T23:39:20"/>
    <n v="31655"/>
    <n v="31289"/>
    <n v="38.897108000000003"/>
    <n v="-77.011616000000004"/>
    <n v="38.890538999999997"/>
    <n v="-77.049383000000006"/>
    <x v="1"/>
    <x v="376"/>
    <n v="7583"/>
  </r>
  <r>
    <s v="F27793"/>
    <x v="2"/>
    <d v="2021-10-10T16:04:06"/>
    <d v="2021-10-10T16:53:47"/>
    <n v="31655"/>
    <n v="31289"/>
    <n v="38.897108000000003"/>
    <n v="-77.011616000000004"/>
    <n v="38.890538999999997"/>
    <n v="-77.049383000000006"/>
    <x v="1"/>
    <x v="457"/>
    <n v="7584"/>
  </r>
  <r>
    <s v="F27794"/>
    <x v="0"/>
    <d v="2021-10-11T11:01:14"/>
    <d v="2021-10-11T11:33:07"/>
    <n v="31655"/>
    <n v="31289"/>
    <n v="38.897108000000003"/>
    <n v="-77.011616000000004"/>
    <n v="38.890538999999997"/>
    <n v="-77.049383000000006"/>
    <x v="1"/>
    <x v="86"/>
    <n v="7585"/>
  </r>
  <r>
    <s v="F27795"/>
    <x v="0"/>
    <d v="2021-10-08T17:11:07"/>
    <d v="2021-10-08T17:41:45"/>
    <n v="31655"/>
    <n v="31289"/>
    <n v="38.897108000000003"/>
    <n v="-77.011616000000004"/>
    <n v="38.890538999999997"/>
    <n v="-77.049383000000006"/>
    <x v="0"/>
    <x v="499"/>
    <n v="7586"/>
  </r>
  <r>
    <s v="F27796"/>
    <x v="2"/>
    <d v="2021-10-03T13:55:46"/>
    <d v="2021-10-03T14:36:43"/>
    <n v="31239"/>
    <n v="31289"/>
    <n v="38.905996000000002"/>
    <n v="-77.039801999999995"/>
    <n v="38.890538999999997"/>
    <n v="-77.049383000000006"/>
    <x v="1"/>
    <x v="213"/>
    <n v="7587"/>
  </r>
  <r>
    <s v="F27797"/>
    <x v="2"/>
    <d v="2021-10-03T13:55:37"/>
    <d v="2021-10-03T14:36:38"/>
    <n v="31239"/>
    <n v="31289"/>
    <n v="38.905996000000002"/>
    <n v="-77.039801999999995"/>
    <n v="38.890538999999997"/>
    <n v="-77.049383000000006"/>
    <x v="1"/>
    <x v="189"/>
    <n v="7588"/>
  </r>
  <r>
    <s v="F27798"/>
    <x v="1"/>
    <d v="2021-10-08T16:23:35"/>
    <d v="2021-10-08T18:13:22"/>
    <n v="31016"/>
    <n v="31289"/>
    <n v="38.89349"/>
    <n v="-77.076566999999997"/>
    <n v="38.890577999999998"/>
    <n v="-77.049374"/>
    <x v="1"/>
    <x v="647"/>
    <n v="7589"/>
  </r>
  <r>
    <s v="F27799"/>
    <x v="0"/>
    <d v="2021-10-03T10:31:28"/>
    <d v="2021-10-03T11:25:36"/>
    <n v="31291"/>
    <n v="31289"/>
    <n v="38.901136000000001"/>
    <n v="-77.034451000000004"/>
    <n v="38.890538999999997"/>
    <n v="-77.049383000000006"/>
    <x v="1"/>
    <x v="507"/>
    <n v="7590"/>
  </r>
  <r>
    <s v="F27800"/>
    <x v="0"/>
    <d v="2021-10-06T09:06:32"/>
    <d v="2021-10-06T14:37:53"/>
    <n v="31291"/>
    <n v="31289"/>
    <n v="38.901136000000001"/>
    <n v="-77.034451000000004"/>
    <n v="38.890538999999997"/>
    <n v="-77.049383000000006"/>
    <x v="1"/>
    <x v="368"/>
    <n v="7591"/>
  </r>
  <r>
    <s v="F27801"/>
    <x v="2"/>
    <d v="2021-10-10T09:23:20"/>
    <d v="2021-10-10T10:04:40"/>
    <n v="31291"/>
    <n v="31289"/>
    <n v="38.901136000000001"/>
    <n v="-77.034451000000004"/>
    <n v="38.890538999999997"/>
    <n v="-77.049383000000006"/>
    <x v="1"/>
    <x v="250"/>
    <n v="7592"/>
  </r>
  <r>
    <s v="F27802"/>
    <x v="2"/>
    <d v="2021-10-10T09:23:40"/>
    <d v="2021-10-10T10:02:59"/>
    <n v="31291"/>
    <n v="31289"/>
    <n v="38.901136000000001"/>
    <n v="-77.034451000000004"/>
    <n v="38.890538999999997"/>
    <n v="-77.049383000000006"/>
    <x v="1"/>
    <x v="270"/>
    <n v="7593"/>
  </r>
  <r>
    <s v="F27803"/>
    <x v="0"/>
    <d v="2021-10-05T10:41:28"/>
    <d v="2021-10-05T10:57:43"/>
    <n v="31291"/>
    <n v="31289"/>
    <n v="38.901136000000001"/>
    <n v="-77.034451000000004"/>
    <n v="38.890538999999997"/>
    <n v="-77.049383000000006"/>
    <x v="1"/>
    <x v="626"/>
    <n v="7594"/>
  </r>
  <r>
    <s v="F27804"/>
    <x v="0"/>
    <d v="2021-10-05T10:42:11"/>
    <d v="2021-10-05T10:57:30"/>
    <n v="31291"/>
    <n v="31289"/>
    <n v="38.901136000000001"/>
    <n v="-77.034451000000004"/>
    <n v="38.890538999999997"/>
    <n v="-77.049383000000006"/>
    <x v="0"/>
    <x v="499"/>
    <n v="7595"/>
  </r>
  <r>
    <s v="F27805"/>
    <x v="0"/>
    <d v="2021-10-15T20:30:09"/>
    <d v="2021-10-15T20:56:08"/>
    <n v="31291"/>
    <n v="31289"/>
    <n v="38.901136000000001"/>
    <n v="-77.034451000000004"/>
    <n v="38.890538999999997"/>
    <n v="-77.049383000000006"/>
    <x v="1"/>
    <x v="87"/>
    <n v="7596"/>
  </r>
  <r>
    <s v="F27806"/>
    <x v="2"/>
    <d v="2021-10-03T13:48:36"/>
    <d v="2021-10-03T15:06:05"/>
    <n v="31291"/>
    <n v="31289"/>
    <n v="38.901136000000001"/>
    <n v="-77.034451000000004"/>
    <n v="38.890538999999997"/>
    <n v="-77.049383000000006"/>
    <x v="1"/>
    <x v="90"/>
    <n v="7597"/>
  </r>
  <r>
    <s v="F27807"/>
    <x v="0"/>
    <d v="2021-10-02T15:02:56"/>
    <d v="2021-10-02T15:38:27"/>
    <n v="31291"/>
    <n v="31289"/>
    <n v="38.901136000000001"/>
    <n v="-77.034451000000004"/>
    <n v="38.890538999999997"/>
    <n v="-77.049383000000006"/>
    <x v="1"/>
    <x v="111"/>
    <n v="7598"/>
  </r>
  <r>
    <s v="F27808"/>
    <x v="0"/>
    <d v="2021-10-15T20:30:58"/>
    <d v="2021-10-15T20:56:48"/>
    <n v="31291"/>
    <n v="31289"/>
    <n v="38.901136000000001"/>
    <n v="-77.034451000000004"/>
    <n v="38.890538999999997"/>
    <n v="-77.049383000000006"/>
    <x v="1"/>
    <x v="268"/>
    <n v="7599"/>
  </r>
  <r>
    <s v="F27809"/>
    <x v="0"/>
    <d v="2021-10-03T10:33:44"/>
    <d v="2021-10-03T11:25:29"/>
    <n v="31291"/>
    <n v="31289"/>
    <n v="38.901136000000001"/>
    <n v="-77.034451000000004"/>
    <n v="38.890538999999997"/>
    <n v="-77.049383000000006"/>
    <x v="1"/>
    <x v="154"/>
    <n v="7600"/>
  </r>
  <r>
    <s v="F27810"/>
    <x v="0"/>
    <d v="2021-10-03T10:31:12"/>
    <d v="2021-10-03T11:24:59"/>
    <n v="31291"/>
    <n v="31289"/>
    <n v="38.901136000000001"/>
    <n v="-77.034451000000004"/>
    <n v="38.890538999999997"/>
    <n v="-77.049383000000006"/>
    <x v="1"/>
    <x v="194"/>
    <n v="7601"/>
  </r>
  <r>
    <s v="F27811"/>
    <x v="0"/>
    <d v="2021-10-15T20:30:19"/>
    <d v="2021-10-15T20:56:32"/>
    <n v="31291"/>
    <n v="31289"/>
    <n v="38.901136000000001"/>
    <n v="-77.034451000000004"/>
    <n v="38.890538999999997"/>
    <n v="-77.049383000000006"/>
    <x v="1"/>
    <x v="277"/>
    <n v="7602"/>
  </r>
  <r>
    <s v="F27812"/>
    <x v="0"/>
    <d v="2021-10-15T08:15:33"/>
    <d v="2021-10-15T08:38:04"/>
    <n v="31657"/>
    <n v="31289"/>
    <n v="38.892933999999997"/>
    <n v="-76.998272999999998"/>
    <n v="38.890538999999997"/>
    <n v="-77.049383000000006"/>
    <x v="1"/>
    <x v="551"/>
    <n v="7603"/>
  </r>
  <r>
    <s v="F27813"/>
    <x v="0"/>
    <d v="2021-10-13T08:43:42"/>
    <d v="2021-10-13T09:15:05"/>
    <n v="31657"/>
    <n v="31289"/>
    <n v="38.892933999999997"/>
    <n v="-76.998272999999998"/>
    <n v="38.890538999999997"/>
    <n v="-77.049383000000006"/>
    <x v="1"/>
    <x v="430"/>
    <n v="7604"/>
  </r>
  <r>
    <s v="F27814"/>
    <x v="0"/>
    <d v="2021-10-13T08:44:31"/>
    <d v="2021-10-13T09:14:28"/>
    <n v="31657"/>
    <n v="31289"/>
    <n v="38.892933999999997"/>
    <n v="-76.998272999999998"/>
    <n v="38.890538999999997"/>
    <n v="-77.049383000000006"/>
    <x v="1"/>
    <x v="145"/>
    <n v="7605"/>
  </r>
  <r>
    <s v="F27815"/>
    <x v="0"/>
    <d v="2021-10-20T22:45:20"/>
    <d v="2021-10-20T23:18:14"/>
    <n v="31657"/>
    <n v="31289"/>
    <n v="38.892933999999997"/>
    <n v="-76.998272999999998"/>
    <n v="38.890538999999997"/>
    <n v="-77.049383000000006"/>
    <x v="1"/>
    <x v="18"/>
    <n v="7606"/>
  </r>
  <r>
    <s v="F27816"/>
    <x v="0"/>
    <d v="2021-10-20T22:45:06"/>
    <d v="2021-10-20T23:18:12"/>
    <n v="31657"/>
    <n v="31289"/>
    <n v="38.892933999999997"/>
    <n v="-76.998272999999998"/>
    <n v="38.890538999999997"/>
    <n v="-77.049383000000006"/>
    <x v="1"/>
    <x v="396"/>
    <n v="7607"/>
  </r>
  <r>
    <s v="F27817"/>
    <x v="0"/>
    <d v="2021-10-11T22:05:55"/>
    <d v="2021-10-11T22:30:39"/>
    <n v="31657"/>
    <n v="31289"/>
    <n v="38.892933999999997"/>
    <n v="-76.998272999999998"/>
    <n v="38.890538999999997"/>
    <n v="-77.049383000000006"/>
    <x v="0"/>
    <x v="482"/>
    <n v="7608"/>
  </r>
  <r>
    <s v="F27818"/>
    <x v="0"/>
    <d v="2021-10-04T15:25:49"/>
    <d v="2021-10-04T15:48:26"/>
    <n v="31657"/>
    <n v="31289"/>
    <n v="38.892933999999997"/>
    <n v="-76.998272999999998"/>
    <n v="38.890538999999997"/>
    <n v="-77.049383000000006"/>
    <x v="0"/>
    <x v="182"/>
    <n v="7609"/>
  </r>
  <r>
    <s v="F27819"/>
    <x v="0"/>
    <d v="2021-10-12T10:36:51"/>
    <d v="2021-10-12T11:01:51"/>
    <n v="31200"/>
    <n v="31289"/>
    <n v="38.9101"/>
    <n v="-77.044399999999996"/>
    <n v="38.890538999999997"/>
    <n v="-77.049383000000006"/>
    <x v="1"/>
    <x v="571"/>
    <n v="7610"/>
  </r>
  <r>
    <s v="F27820"/>
    <x v="0"/>
    <d v="2021-10-10T11:21:22"/>
    <d v="2021-10-10T11:58:58"/>
    <n v="31200"/>
    <n v="31289"/>
    <n v="38.9101"/>
    <n v="-77.044399999999996"/>
    <n v="38.890538999999997"/>
    <n v="-77.049383000000006"/>
    <x v="1"/>
    <x v="617"/>
    <n v="7611"/>
  </r>
  <r>
    <s v="F27821"/>
    <x v="0"/>
    <d v="2021-10-03T13:44:30"/>
    <d v="2021-10-03T14:29:55"/>
    <n v="31200"/>
    <n v="31289"/>
    <n v="38.9101"/>
    <n v="-77.044399999999996"/>
    <n v="38.890538999999997"/>
    <n v="-77.049383000000006"/>
    <x v="1"/>
    <x v="647"/>
    <n v="7612"/>
  </r>
  <r>
    <s v="F27822"/>
    <x v="0"/>
    <d v="2021-10-19T12:10:32"/>
    <d v="2021-10-19T12:50:18"/>
    <n v="31200"/>
    <n v="31289"/>
    <n v="38.9101"/>
    <n v="-77.044399999999996"/>
    <n v="38.890538999999997"/>
    <n v="-77.049383000000006"/>
    <x v="1"/>
    <x v="182"/>
    <n v="7613"/>
  </r>
  <r>
    <s v="F27823"/>
    <x v="0"/>
    <d v="2021-10-10T11:21:17"/>
    <d v="2021-10-10T11:59:02"/>
    <n v="31200"/>
    <n v="31289"/>
    <n v="38.9101"/>
    <n v="-77.044399999999996"/>
    <n v="38.890538999999997"/>
    <n v="-77.049383000000006"/>
    <x v="1"/>
    <x v="552"/>
    <n v="7614"/>
  </r>
  <r>
    <s v="F27824"/>
    <x v="0"/>
    <d v="2021-10-23T12:29:31"/>
    <d v="2021-10-23T13:19:18"/>
    <n v="31200"/>
    <n v="31289"/>
    <n v="38.9101"/>
    <n v="-77.044399999999996"/>
    <n v="38.890538999999997"/>
    <n v="-77.049383000000006"/>
    <x v="1"/>
    <x v="229"/>
    <n v="7615"/>
  </r>
  <r>
    <s v="F27825"/>
    <x v="0"/>
    <d v="2021-10-12T10:35:57"/>
    <d v="2021-10-12T11:02:05"/>
    <n v="31200"/>
    <n v="31289"/>
    <n v="38.9101"/>
    <n v="-77.044399999999996"/>
    <n v="38.890538999999997"/>
    <n v="-77.049383000000006"/>
    <x v="1"/>
    <x v="317"/>
    <n v="7616"/>
  </r>
  <r>
    <s v="F27826"/>
    <x v="0"/>
    <d v="2021-10-19T12:13:40"/>
    <d v="2021-10-19T12:50:25"/>
    <n v="31200"/>
    <n v="31289"/>
    <n v="38.9101"/>
    <n v="-77.044399999999996"/>
    <n v="38.890538999999997"/>
    <n v="-77.049383000000006"/>
    <x v="1"/>
    <x v="255"/>
    <n v="7617"/>
  </r>
  <r>
    <s v="F27827"/>
    <x v="0"/>
    <d v="2021-10-23T20:47:18"/>
    <d v="2021-10-23T21:06:51"/>
    <n v="31200"/>
    <n v="31289"/>
    <n v="38.9101"/>
    <n v="-77.044399999999996"/>
    <n v="38.890538999999997"/>
    <n v="-77.049383000000006"/>
    <x v="1"/>
    <x v="455"/>
    <n v="7618"/>
  </r>
  <r>
    <s v="F27828"/>
    <x v="0"/>
    <d v="2021-10-23T12:29:16"/>
    <d v="2021-10-23T13:19:16"/>
    <n v="31200"/>
    <n v="31289"/>
    <n v="38.9101"/>
    <n v="-77.044399999999996"/>
    <n v="38.890538999999997"/>
    <n v="-77.049383000000006"/>
    <x v="1"/>
    <x v="49"/>
    <n v="7619"/>
  </r>
  <r>
    <s v="F27829"/>
    <x v="0"/>
    <d v="2021-10-10T11:21:51"/>
    <d v="2021-10-10T11:59:09"/>
    <n v="31200"/>
    <n v="31289"/>
    <n v="38.9101"/>
    <n v="-77.044399999999996"/>
    <n v="38.890538999999997"/>
    <n v="-77.049383000000006"/>
    <x v="1"/>
    <x v="253"/>
    <n v="7620"/>
  </r>
  <r>
    <s v="F27830"/>
    <x v="0"/>
    <d v="2021-10-10T11:20:47"/>
    <d v="2021-10-10T11:58:58"/>
    <n v="31200"/>
    <n v="31289"/>
    <n v="38.9101"/>
    <n v="-77.044399999999996"/>
    <n v="38.890538999999997"/>
    <n v="-77.049383000000006"/>
    <x v="0"/>
    <x v="149"/>
    <n v="7621"/>
  </r>
  <r>
    <s v="F27831"/>
    <x v="0"/>
    <d v="2021-10-23T20:47:06"/>
    <d v="2021-10-23T21:06:22"/>
    <n v="31200"/>
    <n v="31289"/>
    <n v="38.9101"/>
    <n v="-77.044399999999996"/>
    <n v="38.890538999999997"/>
    <n v="-77.049383000000006"/>
    <x v="1"/>
    <x v="254"/>
    <n v="7622"/>
  </r>
  <r>
    <s v="F27832"/>
    <x v="0"/>
    <d v="2021-10-03T13:43:23"/>
    <d v="2021-10-03T14:29:56"/>
    <n v="31200"/>
    <n v="31289"/>
    <n v="38.9101"/>
    <n v="-77.044399999999996"/>
    <n v="38.890538999999997"/>
    <n v="-77.049383000000006"/>
    <x v="1"/>
    <x v="204"/>
    <n v="7623"/>
  </r>
  <r>
    <s v="F27833"/>
    <x v="0"/>
    <d v="2021-10-10T11:22:08"/>
    <d v="2021-10-10T11:59:11"/>
    <n v="31200"/>
    <n v="31289"/>
    <n v="38.9101"/>
    <n v="-77.044399999999996"/>
    <n v="38.890538999999997"/>
    <n v="-77.049383000000006"/>
    <x v="1"/>
    <x v="114"/>
    <n v="7624"/>
  </r>
  <r>
    <s v="F27834"/>
    <x v="0"/>
    <d v="2021-10-10T11:21:07"/>
    <d v="2021-10-10T11:59:02"/>
    <n v="31200"/>
    <n v="31289"/>
    <n v="38.9101"/>
    <n v="-77.044399999999996"/>
    <n v="38.890538999999997"/>
    <n v="-77.049383000000006"/>
    <x v="1"/>
    <x v="448"/>
    <n v="7625"/>
  </r>
  <r>
    <s v="F27835"/>
    <x v="0"/>
    <d v="2021-10-09T08:13:54"/>
    <d v="2021-10-09T10:20:03"/>
    <n v="31063"/>
    <n v="31289"/>
    <n v="38.852248000000003"/>
    <n v="-77.105022000000005"/>
    <n v="38.890538999999997"/>
    <n v="-77.049383000000006"/>
    <x v="1"/>
    <x v="362"/>
    <n v="7626"/>
  </r>
  <r>
    <s v="F27836"/>
    <x v="0"/>
    <d v="2021-10-09T08:38:46"/>
    <d v="2021-10-09T08:51:10"/>
    <n v="31247"/>
    <n v="31289"/>
    <n v="38.888553000000002"/>
    <n v="-77.032426999999998"/>
    <n v="38.890538999999997"/>
    <n v="-77.049383000000006"/>
    <x v="1"/>
    <x v="240"/>
    <n v="7627"/>
  </r>
  <r>
    <s v="F27837"/>
    <x v="0"/>
    <d v="2021-10-24T15:38:21"/>
    <d v="2021-10-24T17:48:05"/>
    <n v="31247"/>
    <n v="31289"/>
    <n v="38.888553000000002"/>
    <n v="-77.032426999999998"/>
    <n v="38.890538999999997"/>
    <n v="-77.049383000000006"/>
    <x v="1"/>
    <x v="249"/>
    <n v="7628"/>
  </r>
  <r>
    <s v="F27838"/>
    <x v="0"/>
    <d v="2021-10-08T17:26:19"/>
    <d v="2021-10-08T17:38:33"/>
    <n v="31247"/>
    <n v="31289"/>
    <n v="38.888553000000002"/>
    <n v="-77.032426999999998"/>
    <n v="38.890538999999997"/>
    <n v="-77.049383000000006"/>
    <x v="1"/>
    <x v="82"/>
    <n v="7629"/>
  </r>
  <r>
    <s v="F27839"/>
    <x v="2"/>
    <d v="2021-10-08T17:26:53"/>
    <d v="2021-10-08T18:40:12"/>
    <n v="31247"/>
    <n v="31289"/>
    <n v="38.888553000000002"/>
    <n v="-77.032426999999998"/>
    <n v="38.890538999999997"/>
    <n v="-77.049383000000006"/>
    <x v="1"/>
    <x v="296"/>
    <n v="7630"/>
  </r>
  <r>
    <s v="F27840"/>
    <x v="0"/>
    <d v="2021-10-21T18:57:16"/>
    <d v="2021-10-21T19:26:52"/>
    <n v="31247"/>
    <n v="31289"/>
    <n v="38.888553000000002"/>
    <n v="-77.032426999999998"/>
    <n v="38.890538999999997"/>
    <n v="-77.049383000000006"/>
    <x v="1"/>
    <x v="405"/>
    <n v="7631"/>
  </r>
  <r>
    <s v="F27841"/>
    <x v="2"/>
    <d v="2021-10-09T11:16:23"/>
    <d v="2021-10-09T11:39:13"/>
    <n v="31247"/>
    <n v="31289"/>
    <n v="38.888553000000002"/>
    <n v="-77.032426999999998"/>
    <n v="38.890538999999997"/>
    <n v="-77.049383000000006"/>
    <x v="1"/>
    <x v="529"/>
    <n v="7632"/>
  </r>
  <r>
    <s v="F27842"/>
    <x v="2"/>
    <d v="2021-10-04T13:59:22"/>
    <d v="2021-10-04T14:31:30"/>
    <n v="31247"/>
    <n v="31289"/>
    <n v="38.888553000000002"/>
    <n v="-77.032426999999998"/>
    <n v="38.890538999999997"/>
    <n v="-77.049383000000006"/>
    <x v="1"/>
    <x v="472"/>
    <n v="7633"/>
  </r>
  <r>
    <s v="F27843"/>
    <x v="0"/>
    <d v="2021-10-13T08:01:22"/>
    <d v="2021-10-13T08:32:57"/>
    <n v="31247"/>
    <n v="31289"/>
    <n v="38.888553000000002"/>
    <n v="-77.032426999999998"/>
    <n v="38.890538999999997"/>
    <n v="-77.049383000000006"/>
    <x v="0"/>
    <x v="119"/>
    <n v="7634"/>
  </r>
  <r>
    <s v="F27844"/>
    <x v="1"/>
    <d v="2021-10-02T13:57:20"/>
    <d v="2021-10-02T14:27:11"/>
    <n v="31247"/>
    <n v="31289"/>
    <n v="38.888558000000003"/>
    <n v="-77.032324000000003"/>
    <n v="38.890582999999999"/>
    <n v="-77.049301"/>
    <x v="1"/>
    <x v="489"/>
    <n v="7635"/>
  </r>
  <r>
    <s v="F27845"/>
    <x v="0"/>
    <d v="2021-10-10T12:02:57"/>
    <d v="2021-10-10T12:27:15"/>
    <n v="31247"/>
    <n v="31289"/>
    <n v="38.888553000000002"/>
    <n v="-77.032426999999998"/>
    <n v="38.890538999999997"/>
    <n v="-77.049383000000006"/>
    <x v="1"/>
    <x v="391"/>
    <n v="7636"/>
  </r>
  <r>
    <s v="F27846"/>
    <x v="0"/>
    <d v="2021-10-16T18:52:07"/>
    <d v="2021-10-16T19:04:02"/>
    <n v="31247"/>
    <n v="31289"/>
    <n v="38.888553000000002"/>
    <n v="-77.032426999999998"/>
    <n v="38.890538999999997"/>
    <n v="-77.049383000000006"/>
    <x v="1"/>
    <x v="175"/>
    <n v="7637"/>
  </r>
  <r>
    <s v="F27847"/>
    <x v="0"/>
    <d v="2021-10-12T13:30:07"/>
    <d v="2021-10-12T14:07:24"/>
    <n v="31247"/>
    <n v="31289"/>
    <n v="38.888553000000002"/>
    <n v="-77.032426999999998"/>
    <n v="38.890538999999997"/>
    <n v="-77.049383000000006"/>
    <x v="1"/>
    <x v="159"/>
    <n v="7638"/>
  </r>
  <r>
    <s v="F27848"/>
    <x v="0"/>
    <d v="2021-10-23T16:08:37"/>
    <d v="2021-10-23T16:38:22"/>
    <n v="31247"/>
    <n v="31289"/>
    <n v="38.888553000000002"/>
    <n v="-77.032426999999998"/>
    <n v="38.890538999999997"/>
    <n v="-77.049383000000006"/>
    <x v="1"/>
    <x v="610"/>
    <n v="7639"/>
  </r>
  <r>
    <s v="F27849"/>
    <x v="2"/>
    <d v="2021-10-07T13:58:00"/>
    <d v="2021-10-07T14:27:20"/>
    <n v="31247"/>
    <n v="31289"/>
    <n v="38.888553000000002"/>
    <n v="-77.032426999999998"/>
    <n v="38.890538999999997"/>
    <n v="-77.049383000000006"/>
    <x v="1"/>
    <x v="432"/>
    <n v="7640"/>
  </r>
  <r>
    <s v="F27850"/>
    <x v="2"/>
    <d v="2021-10-03T21:54:20"/>
    <d v="2021-10-03T22:31:44"/>
    <n v="31247"/>
    <n v="31289"/>
    <n v="38.888553000000002"/>
    <n v="-77.032426999999998"/>
    <n v="38.890538999999997"/>
    <n v="-77.049383000000006"/>
    <x v="1"/>
    <x v="620"/>
    <n v="7641"/>
  </r>
  <r>
    <s v="F27851"/>
    <x v="2"/>
    <d v="2021-10-13T15:25:20"/>
    <d v="2021-10-13T15:37:34"/>
    <n v="31247"/>
    <n v="31289"/>
    <n v="38.888553000000002"/>
    <n v="-77.032426999999998"/>
    <n v="38.890538999999997"/>
    <n v="-77.049383000000006"/>
    <x v="1"/>
    <x v="577"/>
    <n v="7642"/>
  </r>
  <r>
    <s v="F27852"/>
    <x v="2"/>
    <d v="2021-10-10T13:46:45"/>
    <d v="2021-10-10T14:25:50"/>
    <n v="31247"/>
    <n v="31289"/>
    <n v="38.888553000000002"/>
    <n v="-77.032426999999998"/>
    <n v="38.890538999999997"/>
    <n v="-77.049383000000006"/>
    <x v="1"/>
    <x v="565"/>
    <n v="7643"/>
  </r>
  <r>
    <s v="F27853"/>
    <x v="0"/>
    <d v="2021-10-21T16:16:30"/>
    <d v="2021-10-21T16:43:47"/>
    <n v="31247"/>
    <n v="31289"/>
    <n v="38.888553000000002"/>
    <n v="-77.032426999999998"/>
    <n v="38.890538999999997"/>
    <n v="-77.049383000000006"/>
    <x v="1"/>
    <x v="492"/>
    <n v="7644"/>
  </r>
  <r>
    <s v="F27854"/>
    <x v="2"/>
    <d v="2021-10-11T17:18:02"/>
    <d v="2021-10-11T17:33:04"/>
    <n v="31247"/>
    <n v="31289"/>
    <n v="38.888553000000002"/>
    <n v="-77.032426999999998"/>
    <n v="38.890538999999997"/>
    <n v="-77.049383000000006"/>
    <x v="1"/>
    <x v="562"/>
    <n v="7645"/>
  </r>
  <r>
    <s v="F27855"/>
    <x v="2"/>
    <d v="2021-10-07T13:57:45"/>
    <d v="2021-10-07T14:25:59"/>
    <n v="31247"/>
    <n v="31289"/>
    <n v="38.888553000000002"/>
    <n v="-77.032426999999998"/>
    <n v="38.890538999999997"/>
    <n v="-77.049383000000006"/>
    <x v="1"/>
    <x v="560"/>
    <n v="7646"/>
  </r>
  <r>
    <s v="F27856"/>
    <x v="0"/>
    <d v="2021-10-12T13:28:25"/>
    <d v="2021-10-12T14:06:58"/>
    <n v="31247"/>
    <n v="31289"/>
    <n v="38.888553000000002"/>
    <n v="-77.032426999999998"/>
    <n v="38.890538999999997"/>
    <n v="-77.049383000000006"/>
    <x v="1"/>
    <x v="357"/>
    <n v="7647"/>
  </r>
  <r>
    <s v="F27857"/>
    <x v="0"/>
    <d v="2021-10-12T13:24:23"/>
    <d v="2021-10-12T14:07:19"/>
    <n v="31247"/>
    <n v="31289"/>
    <n v="38.888553000000002"/>
    <n v="-77.032426999999998"/>
    <n v="38.890538999999997"/>
    <n v="-77.049383000000006"/>
    <x v="1"/>
    <x v="640"/>
    <n v="7648"/>
  </r>
  <r>
    <s v="F27858"/>
    <x v="0"/>
    <d v="2021-10-31T15:46:06"/>
    <d v="2021-10-31T16:21:16"/>
    <n v="31247"/>
    <n v="31289"/>
    <n v="38.888553000000002"/>
    <n v="-77.032426999999998"/>
    <n v="38.890538999999997"/>
    <n v="-77.049383000000006"/>
    <x v="1"/>
    <x v="532"/>
    <n v="7649"/>
  </r>
  <r>
    <s v="F27859"/>
    <x v="0"/>
    <d v="2021-10-12T13:26:19"/>
    <d v="2021-10-12T14:07:12"/>
    <n v="31247"/>
    <n v="31289"/>
    <n v="38.888553000000002"/>
    <n v="-77.032426999999998"/>
    <n v="38.890538999999997"/>
    <n v="-77.049383000000006"/>
    <x v="1"/>
    <x v="106"/>
    <n v="7650"/>
  </r>
  <r>
    <s v="F27860"/>
    <x v="0"/>
    <d v="2021-10-30T10:40:55"/>
    <d v="2021-10-30T11:01:34"/>
    <n v="31247"/>
    <n v="31289"/>
    <n v="38.888553000000002"/>
    <n v="-77.032426999999998"/>
    <n v="38.890538999999997"/>
    <n v="-77.049383000000006"/>
    <x v="1"/>
    <x v="549"/>
    <n v="7651"/>
  </r>
  <r>
    <s v="F27861"/>
    <x v="0"/>
    <d v="2021-10-22T15:13:52"/>
    <d v="2021-10-22T15:42:02"/>
    <n v="31247"/>
    <n v="31289"/>
    <n v="38.888553000000002"/>
    <n v="-77.032426999999998"/>
    <n v="38.890538999999997"/>
    <n v="-77.049383000000006"/>
    <x v="1"/>
    <x v="553"/>
    <n v="7652"/>
  </r>
  <r>
    <s v="F27862"/>
    <x v="0"/>
    <d v="2021-10-23T18:37:40"/>
    <d v="2021-10-23T19:07:41"/>
    <n v="31247"/>
    <n v="31289"/>
    <n v="38.888553000000002"/>
    <n v="-77.032426999999998"/>
    <n v="38.890538999999997"/>
    <n v="-77.049383000000006"/>
    <x v="1"/>
    <x v="145"/>
    <n v="7653"/>
  </r>
  <r>
    <s v="F27863"/>
    <x v="2"/>
    <d v="2021-10-20T12:26:20"/>
    <d v="2021-10-20T12:56:26"/>
    <n v="31247"/>
    <n v="31289"/>
    <n v="38.888553000000002"/>
    <n v="-77.032426999999998"/>
    <n v="38.890538999999997"/>
    <n v="-77.049383000000006"/>
    <x v="1"/>
    <x v="232"/>
    <n v="7654"/>
  </r>
  <r>
    <s v="F27864"/>
    <x v="0"/>
    <d v="2021-10-01T12:32:38"/>
    <d v="2021-10-01T12:51:17"/>
    <n v="31247"/>
    <n v="31289"/>
    <n v="38.888553000000002"/>
    <n v="-77.032426999999998"/>
    <n v="38.890538999999997"/>
    <n v="-77.049383000000006"/>
    <x v="1"/>
    <x v="454"/>
    <n v="7655"/>
  </r>
  <r>
    <s v="F27865"/>
    <x v="0"/>
    <d v="2021-10-22T14:10:17"/>
    <d v="2021-10-22T14:29:56"/>
    <n v="31247"/>
    <n v="31289"/>
    <n v="38.888553000000002"/>
    <n v="-77.032426999999998"/>
    <n v="38.890538999999997"/>
    <n v="-77.049383000000006"/>
    <x v="1"/>
    <x v="421"/>
    <n v="7656"/>
  </r>
  <r>
    <s v="F27866"/>
    <x v="0"/>
    <d v="2021-10-23T17:16:41"/>
    <d v="2021-10-23T17:45:23"/>
    <n v="31247"/>
    <n v="31289"/>
    <n v="38.888553000000002"/>
    <n v="-77.032426999999998"/>
    <n v="38.890538999999997"/>
    <n v="-77.049383000000006"/>
    <x v="1"/>
    <x v="57"/>
    <n v="7657"/>
  </r>
  <r>
    <s v="F27867"/>
    <x v="0"/>
    <d v="2021-10-11T12:48:34"/>
    <d v="2021-10-11T13:11:58"/>
    <n v="31247"/>
    <n v="31289"/>
    <n v="38.888553000000002"/>
    <n v="-77.032426999999998"/>
    <n v="38.890538999999997"/>
    <n v="-77.049383000000006"/>
    <x v="1"/>
    <x v="582"/>
    <n v="7658"/>
  </r>
  <r>
    <s v="F27868"/>
    <x v="0"/>
    <d v="2021-10-15T14:19:14"/>
    <d v="2021-10-15T14:41:09"/>
    <n v="31247"/>
    <n v="31289"/>
    <n v="38.888553000000002"/>
    <n v="-77.032426999999998"/>
    <n v="38.890538999999997"/>
    <n v="-77.049383000000006"/>
    <x v="1"/>
    <x v="505"/>
    <n v="7659"/>
  </r>
  <r>
    <s v="F27869"/>
    <x v="0"/>
    <d v="2021-10-15T21:14:11"/>
    <d v="2021-10-15T21:45:24"/>
    <n v="31247"/>
    <n v="31289"/>
    <n v="38.888553000000002"/>
    <n v="-77.032426999999998"/>
    <n v="38.890538999999997"/>
    <n v="-77.049383000000006"/>
    <x v="1"/>
    <x v="167"/>
    <n v="7660"/>
  </r>
  <r>
    <s v="F27870"/>
    <x v="0"/>
    <d v="2021-10-09T15:53:15"/>
    <d v="2021-10-09T16:43:56"/>
    <n v="31247"/>
    <n v="31289"/>
    <n v="38.888553000000002"/>
    <n v="-77.032426999999998"/>
    <n v="38.890538999999997"/>
    <n v="-77.049383000000006"/>
    <x v="1"/>
    <x v="661"/>
    <n v="7661"/>
  </r>
  <r>
    <s v="F27871"/>
    <x v="0"/>
    <d v="2021-10-09T15:52:04"/>
    <d v="2021-10-09T16:44:00"/>
    <n v="31247"/>
    <n v="31289"/>
    <n v="38.888553000000002"/>
    <n v="-77.032426999999998"/>
    <n v="38.890538999999997"/>
    <n v="-77.049383000000006"/>
    <x v="1"/>
    <x v="574"/>
    <n v="7662"/>
  </r>
  <r>
    <s v="F27872"/>
    <x v="0"/>
    <d v="2021-10-16T18:42:05"/>
    <d v="2021-10-16T19:05:07"/>
    <n v="31247"/>
    <n v="31289"/>
    <n v="38.888553000000002"/>
    <n v="-77.032426999999998"/>
    <n v="38.890538999999997"/>
    <n v="-77.049383000000006"/>
    <x v="1"/>
    <x v="123"/>
    <n v="7663"/>
  </r>
  <r>
    <s v="F27873"/>
    <x v="0"/>
    <d v="2021-10-20T18:24:19"/>
    <d v="2021-10-20T18:36:13"/>
    <n v="31247"/>
    <n v="31289"/>
    <n v="38.888553000000002"/>
    <n v="-77.032426999999998"/>
    <n v="38.890538999999997"/>
    <n v="-77.049383000000006"/>
    <x v="0"/>
    <x v="94"/>
    <n v="7664"/>
  </r>
  <r>
    <s v="F27874"/>
    <x v="2"/>
    <d v="2021-10-01T20:27:28"/>
    <d v="2021-10-01T20:51:59"/>
    <n v="31247"/>
    <n v="31289"/>
    <n v="38.888553000000002"/>
    <n v="-77.032426999999998"/>
    <n v="38.890538999999997"/>
    <n v="-77.049383000000006"/>
    <x v="1"/>
    <x v="551"/>
    <n v="7665"/>
  </r>
  <r>
    <s v="F27875"/>
    <x v="2"/>
    <d v="2021-10-10T13:45:55"/>
    <d v="2021-10-10T14:25:26"/>
    <n v="31247"/>
    <n v="31289"/>
    <n v="38.888553000000002"/>
    <n v="-77.032426999999998"/>
    <n v="38.890538999999997"/>
    <n v="-77.049383000000006"/>
    <x v="1"/>
    <x v="361"/>
    <n v="7666"/>
  </r>
  <r>
    <s v="F27876"/>
    <x v="1"/>
    <d v="2021-10-08T12:18:39"/>
    <d v="2021-10-08T13:07:42"/>
    <n v="31247"/>
    <n v="31289"/>
    <n v="38.888590999999998"/>
    <n v="-77.032427999999996"/>
    <n v="38.890532"/>
    <n v="-77.049329999999998"/>
    <x v="1"/>
    <x v="26"/>
    <n v="7667"/>
  </r>
  <r>
    <s v="F27877"/>
    <x v="2"/>
    <d v="2021-10-03T17:02:00"/>
    <d v="2021-10-03T17:21:31"/>
    <n v="31247"/>
    <n v="31289"/>
    <n v="38.888553000000002"/>
    <n v="-77.032426999999998"/>
    <n v="38.890538999999997"/>
    <n v="-77.049383000000006"/>
    <x v="1"/>
    <x v="611"/>
    <n v="7668"/>
  </r>
  <r>
    <s v="F27878"/>
    <x v="0"/>
    <d v="2021-10-18T19:35:04"/>
    <d v="2021-10-18T19:57:37"/>
    <n v="31247"/>
    <n v="31289"/>
    <n v="38.888553000000002"/>
    <n v="-77.032426999999998"/>
    <n v="38.890538999999997"/>
    <n v="-77.049383000000006"/>
    <x v="0"/>
    <x v="581"/>
    <n v="7669"/>
  </r>
  <r>
    <s v="F27879"/>
    <x v="0"/>
    <d v="2021-10-28T15:52:44"/>
    <d v="2021-10-28T16:08:37"/>
    <n v="31247"/>
    <n v="31289"/>
    <n v="38.888553000000002"/>
    <n v="-77.032426999999998"/>
    <n v="38.890538999999997"/>
    <n v="-77.049383000000006"/>
    <x v="1"/>
    <x v="79"/>
    <n v="7670"/>
  </r>
  <r>
    <s v="F27880"/>
    <x v="0"/>
    <d v="2021-10-30T19:08:40"/>
    <d v="2021-10-30T19:34:01"/>
    <n v="31247"/>
    <n v="31289"/>
    <n v="38.888553000000002"/>
    <n v="-77.032426999999998"/>
    <n v="38.890538999999997"/>
    <n v="-77.049383000000006"/>
    <x v="1"/>
    <x v="389"/>
    <n v="7671"/>
  </r>
  <r>
    <s v="F27881"/>
    <x v="0"/>
    <d v="2021-10-21T19:08:23"/>
    <d v="2021-10-21T19:34:12"/>
    <n v="31247"/>
    <n v="31289"/>
    <n v="38.888553000000002"/>
    <n v="-77.032426999999998"/>
    <n v="38.890538999999997"/>
    <n v="-77.049383000000006"/>
    <x v="1"/>
    <x v="73"/>
    <n v="7672"/>
  </r>
  <r>
    <s v="F27882"/>
    <x v="0"/>
    <d v="2021-10-23T17:16:52"/>
    <d v="2021-10-23T17:45:13"/>
    <n v="31247"/>
    <n v="31289"/>
    <n v="38.888553000000002"/>
    <n v="-77.032426999999998"/>
    <n v="38.890538999999997"/>
    <n v="-77.049383000000006"/>
    <x v="1"/>
    <x v="63"/>
    <n v="7673"/>
  </r>
  <r>
    <s v="F27883"/>
    <x v="2"/>
    <d v="2021-10-04T13:59:01"/>
    <d v="2021-10-04T14:31:20"/>
    <n v="31247"/>
    <n v="31289"/>
    <n v="38.888553000000002"/>
    <n v="-77.032426999999998"/>
    <n v="38.890538999999997"/>
    <n v="-77.049383000000006"/>
    <x v="1"/>
    <x v="389"/>
    <n v="7674"/>
  </r>
  <r>
    <s v="F27884"/>
    <x v="0"/>
    <d v="2021-10-01T15:15:38"/>
    <d v="2021-10-01T15:29:33"/>
    <n v="31247"/>
    <n v="31289"/>
    <n v="38.888553000000002"/>
    <n v="-77.032426999999998"/>
    <n v="38.890538999999997"/>
    <n v="-77.049383000000006"/>
    <x v="0"/>
    <x v="431"/>
    <n v="7675"/>
  </r>
  <r>
    <s v="F27885"/>
    <x v="2"/>
    <d v="2021-10-18T21:06:58"/>
    <d v="2021-10-18T22:48:28"/>
    <n v="31247"/>
    <n v="31289"/>
    <n v="38.888553000000002"/>
    <n v="-77.032426999999998"/>
    <n v="38.890538999999997"/>
    <n v="-77.049383000000006"/>
    <x v="1"/>
    <x v="8"/>
    <n v="7676"/>
  </r>
  <r>
    <s v="F27886"/>
    <x v="2"/>
    <d v="2021-10-20T12:26:20"/>
    <d v="2021-10-20T12:56:37"/>
    <n v="31247"/>
    <n v="31289"/>
    <n v="38.888553000000002"/>
    <n v="-77.032426999999998"/>
    <n v="38.890538999999997"/>
    <n v="-77.049383000000006"/>
    <x v="1"/>
    <x v="12"/>
    <n v="7677"/>
  </r>
  <r>
    <s v="F27887"/>
    <x v="2"/>
    <d v="2021-10-18T11:35:42"/>
    <d v="2021-10-18T12:21:45"/>
    <n v="31247"/>
    <n v="31289"/>
    <n v="38.888553000000002"/>
    <n v="-77.032426999999998"/>
    <n v="38.890538999999997"/>
    <n v="-77.049383000000006"/>
    <x v="1"/>
    <x v="330"/>
    <n v="7678"/>
  </r>
  <r>
    <s v="F27888"/>
    <x v="2"/>
    <d v="2021-10-23T15:29:22"/>
    <d v="2021-10-23T16:14:57"/>
    <n v="31247"/>
    <n v="31289"/>
    <n v="38.888553000000002"/>
    <n v="-77.032426999999998"/>
    <n v="38.890538999999997"/>
    <n v="-77.049383000000006"/>
    <x v="1"/>
    <x v="196"/>
    <n v="7679"/>
  </r>
  <r>
    <s v="F27889"/>
    <x v="2"/>
    <d v="2021-10-22T21:23:28"/>
    <d v="2021-10-22T21:37:43"/>
    <n v="31247"/>
    <n v="31289"/>
    <n v="38.888553000000002"/>
    <n v="-77.032426999999998"/>
    <n v="38.890538999999997"/>
    <n v="-77.049383000000006"/>
    <x v="1"/>
    <x v="388"/>
    <n v="7680"/>
  </r>
  <r>
    <s v="F27890"/>
    <x v="0"/>
    <d v="2021-10-01T12:31:57"/>
    <d v="2021-10-01T12:50:32"/>
    <n v="31247"/>
    <n v="31289"/>
    <n v="38.888553000000002"/>
    <n v="-77.032426999999998"/>
    <n v="38.890538999999997"/>
    <n v="-77.049383000000006"/>
    <x v="0"/>
    <x v="193"/>
    <n v="7681"/>
  </r>
  <r>
    <s v="F27891"/>
    <x v="0"/>
    <d v="2021-10-07T10:09:53"/>
    <d v="2021-10-07T10:30:03"/>
    <n v="31247"/>
    <n v="31289"/>
    <n v="38.888553000000002"/>
    <n v="-77.032426999999998"/>
    <n v="38.890538999999997"/>
    <n v="-77.049383000000006"/>
    <x v="1"/>
    <x v="538"/>
    <n v="7682"/>
  </r>
  <r>
    <s v="F27892"/>
    <x v="2"/>
    <d v="2021-10-21T11:28:39"/>
    <d v="2021-10-21T12:27:20"/>
    <n v="31247"/>
    <n v="31289"/>
    <n v="38.888553000000002"/>
    <n v="-77.032426999999998"/>
    <n v="38.890538999999997"/>
    <n v="-77.049383000000006"/>
    <x v="1"/>
    <x v="654"/>
    <n v="7683"/>
  </r>
  <r>
    <s v="F27893"/>
    <x v="2"/>
    <d v="2021-10-02T21:15:41"/>
    <d v="2021-10-03T00:30:03"/>
    <n v="31247"/>
    <n v="31289"/>
    <n v="38.888553000000002"/>
    <n v="-77.032426999999998"/>
    <n v="38.890538999999997"/>
    <n v="-77.049383000000006"/>
    <x v="1"/>
    <x v="508"/>
    <n v="7684"/>
  </r>
  <r>
    <s v="F27894"/>
    <x v="2"/>
    <d v="2021-10-18T21:10:14"/>
    <d v="2021-10-18T22:48:49"/>
    <n v="31247"/>
    <n v="31289"/>
    <n v="38.888553000000002"/>
    <n v="-77.032426999999998"/>
    <n v="38.890538999999997"/>
    <n v="-77.049383000000006"/>
    <x v="1"/>
    <x v="547"/>
    <n v="7685"/>
  </r>
  <r>
    <s v="F27895"/>
    <x v="2"/>
    <d v="2021-10-05T16:49:12"/>
    <d v="2021-10-05T17:15:55"/>
    <n v="31247"/>
    <n v="31289"/>
    <n v="38.888553000000002"/>
    <n v="-77.032426999999998"/>
    <n v="38.890538999999997"/>
    <n v="-77.049383000000006"/>
    <x v="1"/>
    <x v="473"/>
    <n v="7686"/>
  </r>
  <r>
    <s v="F27896"/>
    <x v="0"/>
    <d v="2021-10-21T14:45:55"/>
    <d v="2021-10-21T15:18:59"/>
    <n v="31247"/>
    <n v="31289"/>
    <n v="38.888553000000002"/>
    <n v="-77.032426999999998"/>
    <n v="38.890538999999997"/>
    <n v="-77.049383000000006"/>
    <x v="0"/>
    <x v="109"/>
    <n v="7687"/>
  </r>
  <r>
    <s v="F27897"/>
    <x v="0"/>
    <d v="2021-10-20T19:07:59"/>
    <d v="2021-10-20T19:16:58"/>
    <n v="31247"/>
    <n v="31289"/>
    <n v="38.888553000000002"/>
    <n v="-77.032426999999998"/>
    <n v="38.890538999999997"/>
    <n v="-77.049383000000006"/>
    <x v="1"/>
    <x v="132"/>
    <n v="7688"/>
  </r>
  <r>
    <s v="F27898"/>
    <x v="2"/>
    <d v="2021-10-21T11:30:30"/>
    <d v="2021-10-21T12:26:19"/>
    <n v="31247"/>
    <n v="31289"/>
    <n v="38.888553000000002"/>
    <n v="-77.032426999999998"/>
    <n v="38.890538999999997"/>
    <n v="-77.049383000000006"/>
    <x v="1"/>
    <x v="544"/>
    <n v="7689"/>
  </r>
  <r>
    <s v="F27899"/>
    <x v="0"/>
    <d v="2021-10-30T10:36:36"/>
    <d v="2021-10-30T11:01:45"/>
    <n v="31247"/>
    <n v="31289"/>
    <n v="38.888553000000002"/>
    <n v="-77.032426999999998"/>
    <n v="38.890538999999997"/>
    <n v="-77.049383000000006"/>
    <x v="1"/>
    <x v="639"/>
    <n v="7690"/>
  </r>
  <r>
    <s v="F27900"/>
    <x v="0"/>
    <d v="2021-10-09T17:23:41"/>
    <d v="2021-10-09T18:16:08"/>
    <n v="31247"/>
    <n v="31289"/>
    <n v="38.888553000000002"/>
    <n v="-77.032426999999998"/>
    <n v="38.890538999999997"/>
    <n v="-77.049383000000006"/>
    <x v="1"/>
    <x v="238"/>
    <n v="7691"/>
  </r>
  <r>
    <s v="F27901"/>
    <x v="0"/>
    <d v="2021-10-22T15:20:01"/>
    <d v="2021-10-22T15:40:53"/>
    <n v="31247"/>
    <n v="31289"/>
    <n v="38.888553000000002"/>
    <n v="-77.032426999999998"/>
    <n v="38.890538999999997"/>
    <n v="-77.049383000000006"/>
    <x v="1"/>
    <x v="21"/>
    <n v="7692"/>
  </r>
  <r>
    <s v="F27902"/>
    <x v="0"/>
    <d v="2021-10-23T14:24:04"/>
    <d v="2021-10-23T15:17:19"/>
    <n v="31247"/>
    <n v="31289"/>
    <n v="38.888553000000002"/>
    <n v="-77.032426999999998"/>
    <n v="38.890538999999997"/>
    <n v="-77.049383000000006"/>
    <x v="1"/>
    <x v="387"/>
    <n v="7693"/>
  </r>
  <r>
    <s v="F27903"/>
    <x v="0"/>
    <d v="2021-10-23T17:16:57"/>
    <d v="2021-10-23T17:45:07"/>
    <n v="31247"/>
    <n v="31289"/>
    <n v="38.888553000000002"/>
    <n v="-77.032426999999998"/>
    <n v="38.890538999999997"/>
    <n v="-77.049383000000006"/>
    <x v="1"/>
    <x v="332"/>
    <n v="7694"/>
  </r>
  <r>
    <s v="F27904"/>
    <x v="0"/>
    <d v="2021-10-04T10:33:17"/>
    <d v="2021-10-04T10:56:50"/>
    <n v="31247"/>
    <n v="31289"/>
    <n v="38.888553000000002"/>
    <n v="-77.032426999999998"/>
    <n v="38.890538999999997"/>
    <n v="-77.049383000000006"/>
    <x v="1"/>
    <x v="154"/>
    <n v="7695"/>
  </r>
  <r>
    <s v="F27905"/>
    <x v="0"/>
    <d v="2021-10-01T20:28:23"/>
    <d v="2021-10-01T20:51:59"/>
    <n v="31247"/>
    <n v="31289"/>
    <n v="38.888553000000002"/>
    <n v="-77.032426999999998"/>
    <n v="38.890538999999997"/>
    <n v="-77.049383000000006"/>
    <x v="1"/>
    <x v="320"/>
    <n v="7696"/>
  </r>
  <r>
    <s v="F27906"/>
    <x v="2"/>
    <d v="2021-10-30T18:35:51"/>
    <d v="2021-10-30T19:10:27"/>
    <n v="31247"/>
    <n v="31289"/>
    <n v="38.888553000000002"/>
    <n v="-77.032426999999998"/>
    <n v="38.890538999999997"/>
    <n v="-77.049383000000006"/>
    <x v="1"/>
    <x v="390"/>
    <n v="7697"/>
  </r>
  <r>
    <s v="F27907"/>
    <x v="0"/>
    <d v="2021-10-11T12:49:31"/>
    <d v="2021-10-11T13:11:53"/>
    <n v="31247"/>
    <n v="31289"/>
    <n v="38.888553000000002"/>
    <n v="-77.032426999999998"/>
    <n v="38.890538999999997"/>
    <n v="-77.049383000000006"/>
    <x v="1"/>
    <x v="537"/>
    <n v="7698"/>
  </r>
  <r>
    <s v="F27908"/>
    <x v="0"/>
    <d v="2021-10-23T18:38:37"/>
    <d v="2021-10-23T19:07:43"/>
    <n v="31247"/>
    <n v="31289"/>
    <n v="38.888553000000002"/>
    <n v="-77.032426999999998"/>
    <n v="38.890538999999997"/>
    <n v="-77.049383000000006"/>
    <x v="1"/>
    <x v="365"/>
    <n v="7699"/>
  </r>
  <r>
    <s v="F27909"/>
    <x v="2"/>
    <d v="2021-10-22T15:52:34"/>
    <d v="2021-10-22T16:29:23"/>
    <n v="31247"/>
    <n v="31289"/>
    <n v="38.888553000000002"/>
    <n v="-77.032426999999998"/>
    <n v="38.890538999999997"/>
    <n v="-77.049383000000006"/>
    <x v="1"/>
    <x v="324"/>
    <n v="7700"/>
  </r>
  <r>
    <s v="F27910"/>
    <x v="2"/>
    <d v="2021-10-11T15:43:17"/>
    <d v="2021-10-11T16:21:21"/>
    <n v="31247"/>
    <n v="31289"/>
    <n v="38.888553000000002"/>
    <n v="-77.032426999999998"/>
    <n v="38.890538999999997"/>
    <n v="-77.049383000000006"/>
    <x v="1"/>
    <x v="55"/>
    <n v="7701"/>
  </r>
  <r>
    <s v="F27911"/>
    <x v="0"/>
    <d v="2021-10-09T08:38:49"/>
    <d v="2021-10-09T08:51:13"/>
    <n v="31247"/>
    <n v="31289"/>
    <n v="38.888553000000002"/>
    <n v="-77.032426999999998"/>
    <n v="38.890538999999997"/>
    <n v="-77.049383000000006"/>
    <x v="1"/>
    <x v="464"/>
    <n v="7702"/>
  </r>
  <r>
    <s v="F27912"/>
    <x v="0"/>
    <d v="2021-10-04T10:33:49"/>
    <d v="2021-10-04T10:56:50"/>
    <n v="31247"/>
    <n v="31289"/>
    <n v="38.888553000000002"/>
    <n v="-77.032426999999998"/>
    <n v="38.890538999999997"/>
    <n v="-77.049383000000006"/>
    <x v="1"/>
    <x v="616"/>
    <n v="7703"/>
  </r>
  <r>
    <s v="F27913"/>
    <x v="2"/>
    <d v="2021-10-01T13:35:17"/>
    <d v="2021-10-01T13:57:56"/>
    <n v="31247"/>
    <n v="31289"/>
    <n v="38.888553000000002"/>
    <n v="-77.032426999999998"/>
    <n v="38.890538999999997"/>
    <n v="-77.049383000000006"/>
    <x v="1"/>
    <x v="331"/>
    <n v="7704"/>
  </r>
  <r>
    <s v="F27914"/>
    <x v="2"/>
    <d v="2021-10-15T21:23:02"/>
    <d v="2021-10-15T21:44:32"/>
    <n v="31247"/>
    <n v="31289"/>
    <n v="38.888553000000002"/>
    <n v="-77.032426999999998"/>
    <n v="38.890538999999997"/>
    <n v="-77.049383000000006"/>
    <x v="1"/>
    <x v="513"/>
    <n v="7705"/>
  </r>
  <r>
    <s v="F27915"/>
    <x v="2"/>
    <d v="2021-10-01T21:35:23"/>
    <d v="2021-10-01T22:12:52"/>
    <n v="31247"/>
    <n v="31289"/>
    <n v="38.888553000000002"/>
    <n v="-77.032426999999998"/>
    <n v="38.890538999999997"/>
    <n v="-77.049383000000006"/>
    <x v="1"/>
    <x v="281"/>
    <n v="7706"/>
  </r>
  <r>
    <s v="F27916"/>
    <x v="2"/>
    <d v="2021-10-01T20:28:30"/>
    <d v="2021-10-01T20:52:01"/>
    <n v="31247"/>
    <n v="31289"/>
    <n v="38.888553000000002"/>
    <n v="-77.032426999999998"/>
    <n v="38.890538999999997"/>
    <n v="-77.049383000000006"/>
    <x v="1"/>
    <x v="140"/>
    <n v="7707"/>
  </r>
  <r>
    <s v="F27917"/>
    <x v="0"/>
    <d v="2021-10-21T16:17:01"/>
    <d v="2021-10-21T16:43:38"/>
    <n v="31247"/>
    <n v="31289"/>
    <n v="38.888553000000002"/>
    <n v="-77.032426999999998"/>
    <n v="38.890538999999997"/>
    <n v="-77.049383000000006"/>
    <x v="0"/>
    <x v="69"/>
    <n v="7708"/>
  </r>
  <r>
    <s v="F27918"/>
    <x v="2"/>
    <d v="2021-10-20T12:28:48"/>
    <d v="2021-10-20T12:56:39"/>
    <n v="31247"/>
    <n v="31289"/>
    <n v="38.888553000000002"/>
    <n v="-77.032426999999998"/>
    <n v="38.890538999999997"/>
    <n v="-77.049383000000006"/>
    <x v="1"/>
    <x v="284"/>
    <n v="7709"/>
  </r>
  <r>
    <s v="F27919"/>
    <x v="2"/>
    <d v="2021-10-21T13:25:25"/>
    <d v="2021-10-21T16:17:56"/>
    <n v="31247"/>
    <n v="31289"/>
    <n v="38.888553000000002"/>
    <n v="-77.032426999999998"/>
    <n v="38.890538999999997"/>
    <n v="-77.049383000000006"/>
    <x v="1"/>
    <x v="357"/>
    <n v="7710"/>
  </r>
  <r>
    <s v="F27920"/>
    <x v="2"/>
    <d v="2021-10-05T16:49:12"/>
    <d v="2021-10-05T17:17:35"/>
    <n v="31247"/>
    <n v="31289"/>
    <n v="38.888553000000002"/>
    <n v="-77.032426999999998"/>
    <n v="38.890538999999997"/>
    <n v="-77.049383000000006"/>
    <x v="1"/>
    <x v="133"/>
    <n v="7711"/>
  </r>
  <r>
    <s v="F27921"/>
    <x v="2"/>
    <d v="2021-10-28T14:47:07"/>
    <d v="2021-10-28T15:05:22"/>
    <n v="31247"/>
    <n v="31289"/>
    <n v="38.888553000000002"/>
    <n v="-77.032426999999998"/>
    <n v="38.890538999999997"/>
    <n v="-77.049383000000006"/>
    <x v="1"/>
    <x v="77"/>
    <n v="7712"/>
  </r>
  <r>
    <s v="F27922"/>
    <x v="0"/>
    <d v="2021-10-30T19:07:10"/>
    <d v="2021-10-30T19:33:41"/>
    <n v="31247"/>
    <n v="31289"/>
    <n v="38.888553000000002"/>
    <n v="-77.032426999999998"/>
    <n v="38.890538999999997"/>
    <n v="-77.049383000000006"/>
    <x v="1"/>
    <x v="621"/>
    <n v="7713"/>
  </r>
  <r>
    <s v="F27923"/>
    <x v="0"/>
    <d v="2021-10-03T02:34:18"/>
    <d v="2021-10-03T03:08:21"/>
    <n v="31247"/>
    <n v="31289"/>
    <n v="38.888553000000002"/>
    <n v="-77.032426999999998"/>
    <n v="38.890538999999997"/>
    <n v="-77.049383000000006"/>
    <x v="1"/>
    <x v="550"/>
    <n v="7714"/>
  </r>
  <r>
    <s v="F27924"/>
    <x v="0"/>
    <d v="2021-10-03T02:35:18"/>
    <d v="2021-10-03T03:08:23"/>
    <n v="31247"/>
    <n v="31289"/>
    <n v="38.888553000000002"/>
    <n v="-77.032426999999998"/>
    <n v="38.890538999999997"/>
    <n v="-77.049383000000006"/>
    <x v="1"/>
    <x v="22"/>
    <n v="7715"/>
  </r>
  <r>
    <s v="F27925"/>
    <x v="0"/>
    <d v="2021-10-11T15:37:40"/>
    <d v="2021-10-11T16:21:37"/>
    <n v="31247"/>
    <n v="31289"/>
    <n v="38.888553000000002"/>
    <n v="-77.032426999999998"/>
    <n v="38.890538999999997"/>
    <n v="-77.049383000000006"/>
    <x v="1"/>
    <x v="206"/>
    <n v="7716"/>
  </r>
  <r>
    <s v="F27926"/>
    <x v="0"/>
    <d v="2021-10-09T15:54:29"/>
    <d v="2021-10-09T16:43:53"/>
    <n v="31247"/>
    <n v="31289"/>
    <n v="38.888553000000002"/>
    <n v="-77.032426999999998"/>
    <n v="38.890538999999997"/>
    <n v="-77.049383000000006"/>
    <x v="1"/>
    <x v="254"/>
    <n v="7717"/>
  </r>
  <r>
    <s v="F27927"/>
    <x v="2"/>
    <d v="2021-10-20T12:29:22"/>
    <d v="2021-10-20T12:56:33"/>
    <n v="31247"/>
    <n v="31289"/>
    <n v="38.888553000000002"/>
    <n v="-77.032426999999998"/>
    <n v="38.890538999999997"/>
    <n v="-77.049383000000006"/>
    <x v="1"/>
    <x v="191"/>
    <n v="7718"/>
  </r>
  <r>
    <s v="F27928"/>
    <x v="2"/>
    <d v="2021-10-11T15:42:15"/>
    <d v="2021-10-11T16:28:03"/>
    <n v="31247"/>
    <n v="31289"/>
    <n v="38.888553000000002"/>
    <n v="-77.032426999999998"/>
    <n v="38.890538999999997"/>
    <n v="-77.049383000000006"/>
    <x v="1"/>
    <x v="192"/>
    <n v="7719"/>
  </r>
  <r>
    <s v="F27929"/>
    <x v="2"/>
    <d v="2021-10-30T18:35:29"/>
    <d v="2021-10-30T19:10:28"/>
    <n v="31247"/>
    <n v="31289"/>
    <n v="38.888553000000002"/>
    <n v="-77.032426999999998"/>
    <n v="38.890538999999997"/>
    <n v="-77.049383000000006"/>
    <x v="1"/>
    <x v="80"/>
    <n v="7720"/>
  </r>
  <r>
    <s v="F27930"/>
    <x v="2"/>
    <d v="2021-10-08T13:55:19"/>
    <d v="2021-10-08T15:02:47"/>
    <n v="31247"/>
    <n v="31289"/>
    <n v="38.888553000000002"/>
    <n v="-77.032426999999998"/>
    <n v="38.890538999999997"/>
    <n v="-77.049383000000006"/>
    <x v="1"/>
    <x v="542"/>
    <n v="7721"/>
  </r>
  <r>
    <s v="F27931"/>
    <x v="2"/>
    <d v="2021-10-01T21:40:32"/>
    <d v="2021-10-01T22:12:58"/>
    <n v="31247"/>
    <n v="31289"/>
    <n v="38.888553000000002"/>
    <n v="-77.032426999999998"/>
    <n v="38.890538999999997"/>
    <n v="-77.049383000000006"/>
    <x v="1"/>
    <x v="354"/>
    <n v="7722"/>
  </r>
  <r>
    <s v="F27932"/>
    <x v="0"/>
    <d v="2021-10-12T13:34:56"/>
    <d v="2021-10-12T14:07:16"/>
    <n v="31247"/>
    <n v="31289"/>
    <n v="38.888553000000002"/>
    <n v="-77.032426999999998"/>
    <n v="38.890538999999997"/>
    <n v="-77.049383000000006"/>
    <x v="1"/>
    <x v="622"/>
    <n v="7723"/>
  </r>
  <r>
    <s v="F27933"/>
    <x v="2"/>
    <d v="2021-10-07T14:51:51"/>
    <d v="2021-10-07T15:15:26"/>
    <n v="31247"/>
    <n v="31289"/>
    <n v="38.888553000000002"/>
    <n v="-77.032426999999998"/>
    <n v="38.890538999999997"/>
    <n v="-77.049383000000006"/>
    <x v="1"/>
    <x v="178"/>
    <n v="7724"/>
  </r>
  <r>
    <s v="F27934"/>
    <x v="0"/>
    <d v="2021-10-31T15:47:15"/>
    <d v="2021-10-31T16:22:35"/>
    <n v="31247"/>
    <n v="31289"/>
    <n v="38.888553000000002"/>
    <n v="-77.032426999999998"/>
    <n v="38.890538999999997"/>
    <n v="-77.049383000000006"/>
    <x v="1"/>
    <x v="242"/>
    <n v="7725"/>
  </r>
  <r>
    <s v="F27935"/>
    <x v="0"/>
    <d v="2021-10-21T16:17:14"/>
    <d v="2021-10-21T16:44:02"/>
    <n v="31247"/>
    <n v="31289"/>
    <n v="38.888553000000002"/>
    <n v="-77.032426999999998"/>
    <n v="38.890538999999997"/>
    <n v="-77.049383000000006"/>
    <x v="1"/>
    <x v="108"/>
    <n v="7726"/>
  </r>
  <r>
    <s v="F27936"/>
    <x v="2"/>
    <d v="2021-10-09T13:24:54"/>
    <d v="2021-10-09T14:05:32"/>
    <n v="31247"/>
    <n v="31289"/>
    <n v="38.888553000000002"/>
    <n v="-77.032426999999998"/>
    <n v="38.890538999999997"/>
    <n v="-77.049383000000006"/>
    <x v="1"/>
    <x v="75"/>
    <n v="7727"/>
  </r>
  <r>
    <s v="F27937"/>
    <x v="0"/>
    <d v="2021-10-30T10:39:45"/>
    <d v="2021-10-30T11:01:36"/>
    <n v="31247"/>
    <n v="31289"/>
    <n v="38.888553000000002"/>
    <n v="-77.032426999999998"/>
    <n v="38.890538999999997"/>
    <n v="-77.049383000000006"/>
    <x v="0"/>
    <x v="367"/>
    <n v="7728"/>
  </r>
  <r>
    <s v="F27938"/>
    <x v="2"/>
    <d v="2021-10-24T13:34:37"/>
    <d v="2021-10-24T14:19:47"/>
    <n v="31247"/>
    <n v="31289"/>
    <n v="38.888553000000002"/>
    <n v="-77.032426999999998"/>
    <n v="38.890538999999997"/>
    <n v="-77.049383000000006"/>
    <x v="1"/>
    <x v="22"/>
    <n v="7729"/>
  </r>
  <r>
    <s v="F27939"/>
    <x v="2"/>
    <d v="2021-10-07T14:52:24"/>
    <d v="2021-10-07T15:15:21"/>
    <n v="31247"/>
    <n v="31289"/>
    <n v="38.888553000000002"/>
    <n v="-77.032426999999998"/>
    <n v="38.890538999999997"/>
    <n v="-77.049383000000006"/>
    <x v="1"/>
    <x v="51"/>
    <n v="7730"/>
  </r>
  <r>
    <s v="F27940"/>
    <x v="2"/>
    <d v="2021-10-23T15:31:30"/>
    <d v="2021-10-23T16:14:26"/>
    <n v="31247"/>
    <n v="31289"/>
    <n v="38.888553000000002"/>
    <n v="-77.032426999999998"/>
    <n v="38.890538999999997"/>
    <n v="-77.049383000000006"/>
    <x v="1"/>
    <x v="37"/>
    <n v="7731"/>
  </r>
  <r>
    <s v="F27941"/>
    <x v="0"/>
    <d v="2021-10-02T20:28:24"/>
    <d v="2021-10-02T21:08:13"/>
    <n v="31247"/>
    <n v="31289"/>
    <n v="38.888553000000002"/>
    <n v="-77.032426999999998"/>
    <n v="38.890538999999997"/>
    <n v="-77.049383000000006"/>
    <x v="1"/>
    <x v="401"/>
    <n v="7732"/>
  </r>
  <r>
    <s v="F27942"/>
    <x v="0"/>
    <d v="2021-10-05T17:05:38"/>
    <d v="2021-10-05T17:28:40"/>
    <n v="31247"/>
    <n v="31289"/>
    <n v="38.888553000000002"/>
    <n v="-77.032426999999998"/>
    <n v="38.890538999999997"/>
    <n v="-77.049383000000006"/>
    <x v="1"/>
    <x v="179"/>
    <n v="7733"/>
  </r>
  <r>
    <s v="F27943"/>
    <x v="0"/>
    <d v="2021-10-01T12:34:11"/>
    <d v="2021-10-01T12:50:41"/>
    <n v="31247"/>
    <n v="31289"/>
    <n v="38.888553000000002"/>
    <n v="-77.032426999999998"/>
    <n v="38.890538999999997"/>
    <n v="-77.049383000000006"/>
    <x v="0"/>
    <x v="66"/>
    <n v="7734"/>
  </r>
  <r>
    <s v="F27944"/>
    <x v="0"/>
    <d v="2021-10-23T16:08:48"/>
    <d v="2021-10-23T16:38:50"/>
    <n v="31247"/>
    <n v="31289"/>
    <n v="38.888553000000002"/>
    <n v="-77.032426999999998"/>
    <n v="38.890538999999997"/>
    <n v="-77.049383000000006"/>
    <x v="1"/>
    <x v="530"/>
    <n v="7735"/>
  </r>
  <r>
    <s v="F27945"/>
    <x v="2"/>
    <d v="2021-10-03T21:54:47"/>
    <d v="2021-10-03T22:38:56"/>
    <n v="31247"/>
    <n v="31289"/>
    <n v="38.888553000000002"/>
    <n v="-77.032426999999998"/>
    <n v="38.890538999999997"/>
    <n v="-77.049383000000006"/>
    <x v="1"/>
    <x v="546"/>
    <n v="7736"/>
  </r>
  <r>
    <s v="F27946"/>
    <x v="2"/>
    <d v="2021-10-21T11:31:29"/>
    <d v="2021-10-21T12:27:03"/>
    <n v="31247"/>
    <n v="31289"/>
    <n v="38.888553000000002"/>
    <n v="-77.032426999999998"/>
    <n v="38.890538999999997"/>
    <n v="-77.049383000000006"/>
    <x v="1"/>
    <x v="207"/>
    <n v="7737"/>
  </r>
  <r>
    <s v="F27947"/>
    <x v="1"/>
    <d v="2021-10-08T12:17:36"/>
    <d v="2021-10-08T13:07:36"/>
    <n v="31247"/>
    <n v="31289"/>
    <n v="38.888666999999998"/>
    <n v="-77.032443000000001"/>
    <n v="38.890531000000003"/>
    <n v="-77.049296999999996"/>
    <x v="1"/>
    <x v="452"/>
    <n v="7738"/>
  </r>
  <r>
    <s v="F27948"/>
    <x v="2"/>
    <d v="2021-10-17T16:05:31"/>
    <d v="2021-10-17T17:01:59"/>
    <n v="31247"/>
    <n v="31289"/>
    <n v="38.888553000000002"/>
    <n v="-77.032426999999998"/>
    <n v="38.890538999999997"/>
    <n v="-77.049383000000006"/>
    <x v="1"/>
    <x v="538"/>
    <n v="7739"/>
  </r>
  <r>
    <s v="F27949"/>
    <x v="2"/>
    <d v="2021-10-09T13:21:30"/>
    <d v="2021-10-09T14:05:09"/>
    <n v="31247"/>
    <n v="31289"/>
    <n v="38.888553000000002"/>
    <n v="-77.032426999999998"/>
    <n v="38.890538999999997"/>
    <n v="-77.049383000000006"/>
    <x v="1"/>
    <x v="503"/>
    <n v="7740"/>
  </r>
  <r>
    <s v="F27950"/>
    <x v="2"/>
    <d v="2021-10-21T14:53:09"/>
    <d v="2021-10-21T15:19:06"/>
    <n v="31247"/>
    <n v="31289"/>
    <n v="38.888553000000002"/>
    <n v="-77.032426999999998"/>
    <n v="38.890538999999997"/>
    <n v="-77.049383000000006"/>
    <x v="1"/>
    <x v="293"/>
    <n v="7741"/>
  </r>
  <r>
    <s v="F27951"/>
    <x v="2"/>
    <d v="2021-10-11T15:42:16"/>
    <d v="2021-10-11T16:21:54"/>
    <n v="31247"/>
    <n v="31289"/>
    <n v="38.888553000000002"/>
    <n v="-77.032426999999998"/>
    <n v="38.890538999999997"/>
    <n v="-77.049383000000006"/>
    <x v="1"/>
    <x v="212"/>
    <n v="7742"/>
  </r>
  <r>
    <s v="F27952"/>
    <x v="2"/>
    <d v="2021-10-03T21:53:41"/>
    <d v="2021-10-03T22:29:09"/>
    <n v="31247"/>
    <n v="31289"/>
    <n v="38.888553000000002"/>
    <n v="-77.032426999999998"/>
    <n v="38.890538999999997"/>
    <n v="-77.049383000000006"/>
    <x v="1"/>
    <x v="600"/>
    <n v="7743"/>
  </r>
  <r>
    <s v="F27953"/>
    <x v="2"/>
    <d v="2021-10-06T14:08:24"/>
    <d v="2021-10-06T14:20:41"/>
    <n v="31247"/>
    <n v="31289"/>
    <n v="38.888553000000002"/>
    <n v="-77.032426999999998"/>
    <n v="38.890538999999997"/>
    <n v="-77.049383000000006"/>
    <x v="1"/>
    <x v="149"/>
    <n v="7744"/>
  </r>
  <r>
    <s v="F27954"/>
    <x v="2"/>
    <d v="2021-10-23T15:29:12"/>
    <d v="2021-10-23T16:14:35"/>
    <n v="31247"/>
    <n v="31289"/>
    <n v="38.888553000000002"/>
    <n v="-77.032426999999998"/>
    <n v="38.890538999999997"/>
    <n v="-77.049383000000006"/>
    <x v="1"/>
    <x v="425"/>
    <n v="7745"/>
  </r>
  <r>
    <s v="F27955"/>
    <x v="0"/>
    <d v="2021-10-30T19:08:45"/>
    <d v="2021-10-30T19:34:09"/>
    <n v="31247"/>
    <n v="31289"/>
    <n v="38.888553000000002"/>
    <n v="-77.032426999999998"/>
    <n v="38.890538999999997"/>
    <n v="-77.049383000000006"/>
    <x v="1"/>
    <x v="626"/>
    <n v="7746"/>
  </r>
  <r>
    <s v="F27956"/>
    <x v="2"/>
    <d v="2021-10-21T11:28:17"/>
    <d v="2021-10-21T12:26:31"/>
    <n v="31247"/>
    <n v="31289"/>
    <n v="38.888553000000002"/>
    <n v="-77.032426999999998"/>
    <n v="38.890538999999997"/>
    <n v="-77.049383000000006"/>
    <x v="1"/>
    <x v="546"/>
    <n v="7747"/>
  </r>
  <r>
    <s v="F27957"/>
    <x v="2"/>
    <d v="2021-10-21T19:11:23"/>
    <d v="2021-10-21T19:34:41"/>
    <n v="31247"/>
    <n v="31289"/>
    <n v="38.888553000000002"/>
    <n v="-77.032426999999998"/>
    <n v="38.890538999999997"/>
    <n v="-77.049383000000006"/>
    <x v="1"/>
    <x v="196"/>
    <n v="7748"/>
  </r>
  <r>
    <s v="F27958"/>
    <x v="0"/>
    <d v="2021-10-06T10:36:40"/>
    <d v="2021-10-06T11:10:59"/>
    <n v="31247"/>
    <n v="31289"/>
    <n v="38.888553000000002"/>
    <n v="-77.032426999999998"/>
    <n v="38.890538999999997"/>
    <n v="-77.049383000000006"/>
    <x v="0"/>
    <x v="402"/>
    <n v="7749"/>
  </r>
  <r>
    <s v="F27959"/>
    <x v="2"/>
    <d v="2021-10-18T11:36:00"/>
    <d v="2021-10-18T12:21:54"/>
    <n v="31247"/>
    <n v="31289"/>
    <n v="38.888553000000002"/>
    <n v="-77.032426999999998"/>
    <n v="38.890538999999997"/>
    <n v="-77.049383000000006"/>
    <x v="1"/>
    <x v="125"/>
    <n v="7750"/>
  </r>
  <r>
    <s v="F27960"/>
    <x v="2"/>
    <d v="2021-10-31T15:50:14"/>
    <d v="2021-10-31T16:18:45"/>
    <n v="31247"/>
    <n v="31289"/>
    <n v="38.888553000000002"/>
    <n v="-77.032426999999998"/>
    <n v="38.890538999999997"/>
    <n v="-77.049383000000006"/>
    <x v="1"/>
    <x v="365"/>
    <n v="7751"/>
  </r>
  <r>
    <s v="F27961"/>
    <x v="0"/>
    <d v="2021-10-02T20:27:07"/>
    <d v="2021-10-02T21:08:03"/>
    <n v="31247"/>
    <n v="31289"/>
    <n v="38.888553000000002"/>
    <n v="-77.032426999999998"/>
    <n v="38.890538999999997"/>
    <n v="-77.049383000000006"/>
    <x v="1"/>
    <x v="519"/>
    <n v="7752"/>
  </r>
  <r>
    <s v="F27962"/>
    <x v="2"/>
    <d v="2021-10-09T11:16:14"/>
    <d v="2021-10-09T11:39:10"/>
    <n v="31247"/>
    <n v="31289"/>
    <n v="38.888553000000002"/>
    <n v="-77.032426999999998"/>
    <n v="38.890538999999997"/>
    <n v="-77.049383000000006"/>
    <x v="1"/>
    <x v="439"/>
    <n v="7753"/>
  </r>
  <r>
    <s v="F27963"/>
    <x v="0"/>
    <d v="2021-10-03T08:27:34"/>
    <d v="2021-10-03T08:41:03"/>
    <n v="31247"/>
    <n v="31289"/>
    <n v="38.888553000000002"/>
    <n v="-77.032426999999998"/>
    <n v="38.890538999999997"/>
    <n v="-77.049383000000006"/>
    <x v="1"/>
    <x v="76"/>
    <n v="7754"/>
  </r>
  <r>
    <s v="F27964"/>
    <x v="0"/>
    <d v="2021-10-03T00:12:17"/>
    <d v="2021-10-03T00:29:46"/>
    <n v="31247"/>
    <n v="31289"/>
    <n v="38.888553000000002"/>
    <n v="-77.032426999999998"/>
    <n v="38.890538999999997"/>
    <n v="-77.049383000000006"/>
    <x v="1"/>
    <x v="575"/>
    <n v="7755"/>
  </r>
  <r>
    <s v="F27965"/>
    <x v="0"/>
    <d v="2021-10-05T17:24:21"/>
    <d v="2021-10-05T17:50:38"/>
    <n v="31247"/>
    <n v="31289"/>
    <n v="38.888553000000002"/>
    <n v="-77.032426999999998"/>
    <n v="38.890538999999997"/>
    <n v="-77.049383000000006"/>
    <x v="0"/>
    <x v="539"/>
    <n v="7756"/>
  </r>
  <r>
    <s v="F27966"/>
    <x v="2"/>
    <d v="2021-10-23T14:30:39"/>
    <d v="2021-10-23T14:45:11"/>
    <n v="31247"/>
    <n v="31289"/>
    <n v="38.888553000000002"/>
    <n v="-77.032426999999998"/>
    <n v="38.890538999999997"/>
    <n v="-77.049383000000006"/>
    <x v="1"/>
    <x v="371"/>
    <n v="7757"/>
  </r>
  <r>
    <s v="F27967"/>
    <x v="0"/>
    <d v="2021-10-17T13:45:50"/>
    <d v="2021-10-17T14:10:01"/>
    <n v="31247"/>
    <n v="31289"/>
    <n v="38.888553000000002"/>
    <n v="-77.032426999999998"/>
    <n v="38.890538999999997"/>
    <n v="-77.049383000000006"/>
    <x v="0"/>
    <x v="534"/>
    <n v="7758"/>
  </r>
  <r>
    <s v="F27968"/>
    <x v="2"/>
    <d v="2021-10-17T16:05:35"/>
    <d v="2021-10-17T17:01:51"/>
    <n v="31247"/>
    <n v="31289"/>
    <n v="38.888553000000002"/>
    <n v="-77.032426999999998"/>
    <n v="38.890538999999997"/>
    <n v="-77.049383000000006"/>
    <x v="1"/>
    <x v="529"/>
    <n v="7759"/>
  </r>
  <r>
    <s v="F27969"/>
    <x v="2"/>
    <d v="2021-10-03T21:55:02"/>
    <d v="2021-10-03T22:36:18"/>
    <n v="31247"/>
    <n v="31289"/>
    <n v="38.888553000000002"/>
    <n v="-77.032426999999998"/>
    <n v="38.890538999999997"/>
    <n v="-77.049383000000006"/>
    <x v="1"/>
    <x v="199"/>
    <n v="7760"/>
  </r>
  <r>
    <s v="F27970"/>
    <x v="0"/>
    <d v="2021-10-23T17:16:35"/>
    <d v="2021-10-23T17:45:15"/>
    <n v="31247"/>
    <n v="31289"/>
    <n v="38.888553000000002"/>
    <n v="-77.032426999999998"/>
    <n v="38.890538999999997"/>
    <n v="-77.049383000000006"/>
    <x v="1"/>
    <x v="514"/>
    <n v="7761"/>
  </r>
  <r>
    <s v="F27971"/>
    <x v="0"/>
    <d v="2021-10-23T17:17:21"/>
    <d v="2021-10-23T17:45:03"/>
    <n v="31247"/>
    <n v="31289"/>
    <n v="38.888553000000002"/>
    <n v="-77.032426999999998"/>
    <n v="38.890538999999997"/>
    <n v="-77.049383000000006"/>
    <x v="1"/>
    <x v="555"/>
    <n v="7762"/>
  </r>
  <r>
    <s v="F27972"/>
    <x v="0"/>
    <d v="2021-10-08T17:24:27"/>
    <d v="2021-10-08T18:40:09"/>
    <n v="31247"/>
    <n v="31289"/>
    <n v="38.888553000000002"/>
    <n v="-77.032426999999998"/>
    <n v="38.890538999999997"/>
    <n v="-77.049383000000006"/>
    <x v="1"/>
    <x v="491"/>
    <n v="7763"/>
  </r>
  <r>
    <s v="F27973"/>
    <x v="0"/>
    <d v="2021-10-05T17:24:15"/>
    <d v="2021-10-05T17:50:50"/>
    <n v="31247"/>
    <n v="31289"/>
    <n v="38.888553000000002"/>
    <n v="-77.032426999999998"/>
    <n v="38.890538999999997"/>
    <n v="-77.049383000000006"/>
    <x v="0"/>
    <x v="223"/>
    <n v="7764"/>
  </r>
  <r>
    <s v="F27974"/>
    <x v="0"/>
    <d v="2021-10-11T15:40:15"/>
    <d v="2021-10-11T16:21:39"/>
    <n v="31247"/>
    <n v="31289"/>
    <n v="38.888553000000002"/>
    <n v="-77.032426999999998"/>
    <n v="38.890538999999997"/>
    <n v="-77.049383000000006"/>
    <x v="1"/>
    <x v="559"/>
    <n v="7765"/>
  </r>
  <r>
    <s v="F27975"/>
    <x v="0"/>
    <d v="2021-10-06T10:35:43"/>
    <d v="2021-10-06T11:10:54"/>
    <n v="31247"/>
    <n v="31289"/>
    <n v="38.888553000000002"/>
    <n v="-77.032426999999998"/>
    <n v="38.890538999999997"/>
    <n v="-77.049383000000006"/>
    <x v="0"/>
    <x v="465"/>
    <n v="7766"/>
  </r>
  <r>
    <s v="F27976"/>
    <x v="2"/>
    <d v="2021-10-08T17:26:52"/>
    <d v="2021-10-08T18:40:16"/>
    <n v="31247"/>
    <n v="31289"/>
    <n v="38.888553000000002"/>
    <n v="-77.032426999999998"/>
    <n v="38.890538999999997"/>
    <n v="-77.049383000000006"/>
    <x v="1"/>
    <x v="78"/>
    <n v="7767"/>
  </r>
  <r>
    <s v="F27977"/>
    <x v="0"/>
    <d v="2021-10-31T07:23:12"/>
    <d v="2021-10-31T07:52:26"/>
    <n v="31247"/>
    <n v="31289"/>
    <n v="38.888553000000002"/>
    <n v="-77.032426999999998"/>
    <n v="38.890538999999997"/>
    <n v="-77.049383000000006"/>
    <x v="0"/>
    <x v="186"/>
    <n v="7768"/>
  </r>
  <r>
    <s v="F27978"/>
    <x v="2"/>
    <d v="2021-10-05T16:51:22"/>
    <d v="2021-10-05T17:16:09"/>
    <n v="31247"/>
    <n v="31289"/>
    <n v="38.888553000000002"/>
    <n v="-77.032426999999998"/>
    <n v="38.890538999999997"/>
    <n v="-77.049383000000006"/>
    <x v="1"/>
    <x v="590"/>
    <n v="7769"/>
  </r>
  <r>
    <s v="F27979"/>
    <x v="0"/>
    <d v="2021-10-24T10:25:58"/>
    <d v="2021-10-24T10:34:24"/>
    <n v="31247"/>
    <n v="31289"/>
    <n v="38.888553000000002"/>
    <n v="-77.032426999999998"/>
    <n v="38.890538999999997"/>
    <n v="-77.049383000000006"/>
    <x v="0"/>
    <x v="450"/>
    <n v="7770"/>
  </r>
  <r>
    <s v="F27980"/>
    <x v="0"/>
    <d v="2021-10-09T17:21:32"/>
    <d v="2021-10-09T18:16:12"/>
    <n v="31247"/>
    <n v="31289"/>
    <n v="38.888553000000002"/>
    <n v="-77.032426999999998"/>
    <n v="38.890538999999997"/>
    <n v="-77.049383000000006"/>
    <x v="1"/>
    <x v="116"/>
    <n v="7771"/>
  </r>
  <r>
    <s v="F27981"/>
    <x v="0"/>
    <d v="2021-10-16T18:43:55"/>
    <d v="2021-10-16T19:03:58"/>
    <n v="31247"/>
    <n v="31289"/>
    <n v="38.888553000000002"/>
    <n v="-77.032426999999998"/>
    <n v="38.890538999999997"/>
    <n v="-77.049383000000006"/>
    <x v="1"/>
    <x v="33"/>
    <n v="7772"/>
  </r>
  <r>
    <s v="F27982"/>
    <x v="0"/>
    <d v="2021-10-20T12:30:04"/>
    <d v="2021-10-20T12:56:44"/>
    <n v="31247"/>
    <n v="31289"/>
    <n v="38.888553000000002"/>
    <n v="-77.032426999999998"/>
    <n v="38.890538999999997"/>
    <n v="-77.049383000000006"/>
    <x v="1"/>
    <x v="346"/>
    <n v="7773"/>
  </r>
  <r>
    <s v="F27983"/>
    <x v="0"/>
    <d v="2021-10-15T14:15:51"/>
    <d v="2021-10-15T14:41:14"/>
    <n v="31247"/>
    <n v="31289"/>
    <n v="38.888553000000002"/>
    <n v="-77.032426999999998"/>
    <n v="38.890538999999997"/>
    <n v="-77.049383000000006"/>
    <x v="1"/>
    <x v="275"/>
    <n v="7774"/>
  </r>
  <r>
    <s v="F27984"/>
    <x v="0"/>
    <d v="2021-10-08T17:22:39"/>
    <d v="2021-10-08T17:38:23"/>
    <n v="31247"/>
    <n v="31289"/>
    <n v="38.888553000000002"/>
    <n v="-77.032426999999998"/>
    <n v="38.890538999999997"/>
    <n v="-77.049383000000006"/>
    <x v="1"/>
    <x v="425"/>
    <n v="7775"/>
  </r>
  <r>
    <s v="F27985"/>
    <x v="2"/>
    <d v="2021-10-01T13:34:51"/>
    <d v="2021-10-01T13:58:06"/>
    <n v="31247"/>
    <n v="31289"/>
    <n v="38.888553000000002"/>
    <n v="-77.032426999999998"/>
    <n v="38.890538999999997"/>
    <n v="-77.049383000000006"/>
    <x v="1"/>
    <x v="490"/>
    <n v="7776"/>
  </r>
  <r>
    <s v="F27986"/>
    <x v="2"/>
    <d v="2021-10-24T15:40:40"/>
    <d v="2021-10-24T17:48:03"/>
    <n v="31247"/>
    <n v="31289"/>
    <n v="38.888553000000002"/>
    <n v="-77.032426999999998"/>
    <n v="38.890538999999997"/>
    <n v="-77.049383000000006"/>
    <x v="1"/>
    <x v="382"/>
    <n v="7777"/>
  </r>
  <r>
    <s v="F27987"/>
    <x v="0"/>
    <d v="2021-10-07T10:10:18"/>
    <d v="2021-10-07T10:30:33"/>
    <n v="31247"/>
    <n v="31289"/>
    <n v="38.888553000000002"/>
    <n v="-77.032426999999998"/>
    <n v="38.890538999999997"/>
    <n v="-77.049383000000006"/>
    <x v="1"/>
    <x v="399"/>
    <n v="7778"/>
  </r>
  <r>
    <s v="F27988"/>
    <x v="2"/>
    <d v="2021-10-22T21:21:34"/>
    <d v="2021-10-22T21:38:00"/>
    <n v="31247"/>
    <n v="31289"/>
    <n v="38.888553000000002"/>
    <n v="-77.032426999999998"/>
    <n v="38.890538999999997"/>
    <n v="-77.049383000000006"/>
    <x v="1"/>
    <x v="538"/>
    <n v="7779"/>
  </r>
  <r>
    <s v="F27989"/>
    <x v="2"/>
    <d v="2021-10-28T14:47:22"/>
    <d v="2021-10-28T15:05:11"/>
    <n v="31247"/>
    <n v="31289"/>
    <n v="38.888553000000002"/>
    <n v="-77.032426999999998"/>
    <n v="38.890538999999997"/>
    <n v="-77.049383000000006"/>
    <x v="1"/>
    <x v="423"/>
    <n v="7780"/>
  </r>
  <r>
    <s v="F27990"/>
    <x v="2"/>
    <d v="2021-10-24T13:34:56"/>
    <d v="2021-10-24T14:18:06"/>
    <n v="31247"/>
    <n v="31289"/>
    <n v="38.888553000000002"/>
    <n v="-77.032426999999998"/>
    <n v="38.890538999999997"/>
    <n v="-77.049383000000006"/>
    <x v="1"/>
    <x v="121"/>
    <n v="7781"/>
  </r>
  <r>
    <s v="F27991"/>
    <x v="0"/>
    <d v="2021-10-01T12:33:18"/>
    <d v="2021-10-01T12:50:40"/>
    <n v="31247"/>
    <n v="31289"/>
    <n v="38.888553000000002"/>
    <n v="-77.032426999999998"/>
    <n v="38.890538999999997"/>
    <n v="-77.049383000000006"/>
    <x v="0"/>
    <x v="365"/>
    <n v="7782"/>
  </r>
  <r>
    <s v="F27992"/>
    <x v="2"/>
    <d v="2021-10-15T10:53:05"/>
    <d v="2021-10-15T11:33:33"/>
    <n v="31247"/>
    <n v="31289"/>
    <n v="38.888553000000002"/>
    <n v="-77.032426999999998"/>
    <n v="38.890538999999997"/>
    <n v="-77.049383000000006"/>
    <x v="1"/>
    <x v="377"/>
    <n v="7783"/>
  </r>
  <r>
    <s v="F27993"/>
    <x v="0"/>
    <d v="2021-10-10T20:18:16"/>
    <d v="2021-10-10T20:39:07"/>
    <n v="31247"/>
    <n v="31289"/>
    <n v="38.888553000000002"/>
    <n v="-77.032426999999998"/>
    <n v="38.890538999999997"/>
    <n v="-77.049383000000006"/>
    <x v="0"/>
    <x v="208"/>
    <n v="7784"/>
  </r>
  <r>
    <s v="F27994"/>
    <x v="2"/>
    <d v="2021-10-13T15:26:13"/>
    <d v="2021-10-13T15:37:25"/>
    <n v="31247"/>
    <n v="31289"/>
    <n v="38.888553000000002"/>
    <n v="-77.032426999999998"/>
    <n v="38.890538999999997"/>
    <n v="-77.049383000000006"/>
    <x v="1"/>
    <x v="605"/>
    <n v="7785"/>
  </r>
  <r>
    <s v="F27995"/>
    <x v="0"/>
    <d v="2021-10-09T17:22:44"/>
    <d v="2021-10-09T18:15:31"/>
    <n v="31247"/>
    <n v="31289"/>
    <n v="38.888553000000002"/>
    <n v="-77.032426999999998"/>
    <n v="38.890538999999997"/>
    <n v="-77.049383000000006"/>
    <x v="1"/>
    <x v="422"/>
    <n v="7786"/>
  </r>
  <r>
    <s v="F27996"/>
    <x v="0"/>
    <d v="2021-10-09T17:26:00"/>
    <d v="2021-10-09T18:16:14"/>
    <n v="31247"/>
    <n v="31289"/>
    <n v="38.888553000000002"/>
    <n v="-77.032426999999998"/>
    <n v="38.890538999999997"/>
    <n v="-77.049383000000006"/>
    <x v="1"/>
    <x v="42"/>
    <n v="7787"/>
  </r>
  <r>
    <s v="F27997"/>
    <x v="2"/>
    <d v="2021-10-04T09:24:00"/>
    <d v="2021-10-04T11:42:09"/>
    <n v="31247"/>
    <n v="31289"/>
    <n v="38.888553000000002"/>
    <n v="-77.032426999999998"/>
    <n v="38.890538999999997"/>
    <n v="-77.049383000000006"/>
    <x v="1"/>
    <x v="264"/>
    <n v="7788"/>
  </r>
  <r>
    <s v="F27998"/>
    <x v="2"/>
    <d v="2021-10-23T14:30:36"/>
    <d v="2021-10-23T14:45:08"/>
    <n v="31247"/>
    <n v="31289"/>
    <n v="38.888553000000002"/>
    <n v="-77.032426999999998"/>
    <n v="38.890538999999997"/>
    <n v="-77.049383000000006"/>
    <x v="1"/>
    <x v="171"/>
    <n v="7789"/>
  </r>
  <r>
    <s v="F27999"/>
    <x v="2"/>
    <d v="2021-10-11T17:17:35"/>
    <d v="2021-10-11T17:33:14"/>
    <n v="31247"/>
    <n v="31289"/>
    <n v="38.888553000000002"/>
    <n v="-77.032426999999998"/>
    <n v="38.890538999999997"/>
    <n v="-77.049383000000006"/>
    <x v="1"/>
    <x v="255"/>
    <n v="7790"/>
  </r>
  <r>
    <s v="F28000"/>
    <x v="0"/>
    <d v="2021-10-31T15:45:51"/>
    <d v="2021-10-31T16:22:24"/>
    <n v="31247"/>
    <n v="31289"/>
    <n v="38.888553000000002"/>
    <n v="-77.032426999999998"/>
    <n v="38.890538999999997"/>
    <n v="-77.049383000000006"/>
    <x v="1"/>
    <x v="583"/>
    <n v="7791"/>
  </r>
  <r>
    <s v="F28001"/>
    <x v="0"/>
    <d v="2021-10-12T13:38:11"/>
    <d v="2021-10-12T14:07:14"/>
    <n v="31247"/>
    <n v="31289"/>
    <n v="38.888553000000002"/>
    <n v="-77.032426999999998"/>
    <n v="38.890538999999997"/>
    <n v="-77.049383000000006"/>
    <x v="1"/>
    <x v="409"/>
    <n v="7792"/>
  </r>
  <r>
    <s v="F28002"/>
    <x v="0"/>
    <d v="2021-10-08T14:44:02"/>
    <d v="2021-10-08T15:02:25"/>
    <n v="31247"/>
    <n v="31289"/>
    <n v="38.888553000000002"/>
    <n v="-77.032426999999998"/>
    <n v="38.890538999999997"/>
    <n v="-77.049383000000006"/>
    <x v="1"/>
    <x v="479"/>
    <n v="7793"/>
  </r>
  <r>
    <s v="F28003"/>
    <x v="0"/>
    <d v="2021-10-09T15:51:48"/>
    <d v="2021-10-09T16:43:50"/>
    <n v="31247"/>
    <n v="31289"/>
    <n v="38.888553000000002"/>
    <n v="-77.032426999999998"/>
    <n v="38.890538999999997"/>
    <n v="-77.049383000000006"/>
    <x v="1"/>
    <x v="254"/>
    <n v="7794"/>
  </r>
  <r>
    <s v="F28004"/>
    <x v="2"/>
    <d v="2021-10-15T11:00:25"/>
    <d v="2021-10-15T11:33:31"/>
    <n v="31247"/>
    <n v="31289"/>
    <n v="38.888553000000002"/>
    <n v="-77.032426999999998"/>
    <n v="38.890538999999997"/>
    <n v="-77.049383000000006"/>
    <x v="1"/>
    <x v="91"/>
    <n v="7795"/>
  </r>
  <r>
    <s v="F28005"/>
    <x v="2"/>
    <d v="2021-10-02T14:55:17"/>
    <d v="2021-10-02T15:33:29"/>
    <n v="31029"/>
    <n v="31289"/>
    <n v="38.896923000000001"/>
    <n v="-77.086501999999996"/>
    <n v="38.890538999999997"/>
    <n v="-77.049383000000006"/>
    <x v="1"/>
    <x v="512"/>
    <n v="7796"/>
  </r>
  <r>
    <s v="F28006"/>
    <x v="0"/>
    <d v="2021-10-05T16:46:24"/>
    <d v="2021-10-05T17:18:25"/>
    <n v="31029"/>
    <n v="31289"/>
    <n v="38.896923000000001"/>
    <n v="-77.086501999999996"/>
    <n v="38.890538999999997"/>
    <n v="-77.049383000000006"/>
    <x v="0"/>
    <x v="53"/>
    <n v="7797"/>
  </r>
  <r>
    <s v="F28007"/>
    <x v="0"/>
    <d v="2021-10-02T14:53:57"/>
    <d v="2021-10-02T15:33:35"/>
    <n v="31029"/>
    <n v="31289"/>
    <n v="38.896923000000001"/>
    <n v="-77.086501999999996"/>
    <n v="38.890538999999997"/>
    <n v="-77.049383000000006"/>
    <x v="1"/>
    <x v="486"/>
    <n v="7798"/>
  </r>
  <r>
    <s v="F28008"/>
    <x v="0"/>
    <d v="2021-10-25T11:28:25"/>
    <d v="2021-10-25T12:16:50"/>
    <n v="31505"/>
    <n v="31289"/>
    <n v="38.910972000000001"/>
    <n v="-77.004949999999994"/>
    <n v="38.890538999999997"/>
    <n v="-77.049383000000006"/>
    <x v="1"/>
    <x v="147"/>
    <n v="7799"/>
  </r>
  <r>
    <s v="F28009"/>
    <x v="0"/>
    <d v="2021-10-25T11:29:11"/>
    <d v="2021-10-25T12:17:26"/>
    <n v="31505"/>
    <n v="31289"/>
    <n v="38.910972000000001"/>
    <n v="-77.004949999999994"/>
    <n v="38.890538999999997"/>
    <n v="-77.049383000000006"/>
    <x v="1"/>
    <x v="285"/>
    <n v="7800"/>
  </r>
  <r>
    <s v="F28010"/>
    <x v="0"/>
    <d v="2021-10-17T13:32:25"/>
    <d v="2021-10-17T14:00:33"/>
    <n v="31505"/>
    <n v="31289"/>
    <n v="38.910972000000001"/>
    <n v="-77.004949999999994"/>
    <n v="38.890538999999997"/>
    <n v="-77.049383000000006"/>
    <x v="1"/>
    <x v="142"/>
    <n v="7801"/>
  </r>
  <r>
    <s v="F28011"/>
    <x v="0"/>
    <d v="2021-10-15T01:02:09"/>
    <d v="2021-10-15T01:21:32"/>
    <n v="31297"/>
    <n v="31289"/>
    <n v="38.899500000000003"/>
    <n v="-77.054154999999994"/>
    <n v="38.890538999999997"/>
    <n v="-77.049383000000006"/>
    <x v="1"/>
    <x v="119"/>
    <n v="7802"/>
  </r>
  <r>
    <s v="F28012"/>
    <x v="0"/>
    <d v="2021-10-14T00:50:11"/>
    <d v="2021-10-14T00:58:20"/>
    <n v="31297"/>
    <n v="31289"/>
    <n v="38.899500000000003"/>
    <n v="-77.054154999999994"/>
    <n v="38.890538999999997"/>
    <n v="-77.049383000000006"/>
    <x v="0"/>
    <x v="96"/>
    <n v="7803"/>
  </r>
  <r>
    <s v="F28013"/>
    <x v="0"/>
    <d v="2021-10-23T07:16:51"/>
    <d v="2021-10-23T07:26:24"/>
    <n v="31297"/>
    <n v="31289"/>
    <n v="38.899500000000003"/>
    <n v="-77.054154999999994"/>
    <n v="38.890538999999997"/>
    <n v="-77.049383000000006"/>
    <x v="1"/>
    <x v="64"/>
    <n v="7804"/>
  </r>
  <r>
    <s v="F28014"/>
    <x v="0"/>
    <d v="2021-10-18T13:13:49"/>
    <d v="2021-10-18T13:33:40"/>
    <n v="31297"/>
    <n v="31289"/>
    <n v="38.899500000000003"/>
    <n v="-77.054154999999994"/>
    <n v="38.890538999999997"/>
    <n v="-77.049383000000006"/>
    <x v="1"/>
    <x v="358"/>
    <n v="7805"/>
  </r>
  <r>
    <s v="F28015"/>
    <x v="0"/>
    <d v="2021-10-15T01:01:32"/>
    <d v="2021-10-15T01:21:35"/>
    <n v="31297"/>
    <n v="31289"/>
    <n v="38.899500000000003"/>
    <n v="-77.054154999999994"/>
    <n v="38.890538999999997"/>
    <n v="-77.049383000000006"/>
    <x v="1"/>
    <x v="627"/>
    <n v="7806"/>
  </r>
  <r>
    <s v="F28016"/>
    <x v="0"/>
    <d v="2021-10-01T17:27:33"/>
    <d v="2021-10-01T17:33:04"/>
    <n v="31297"/>
    <n v="31289"/>
    <n v="38.899500000000003"/>
    <n v="-77.054154999999994"/>
    <n v="38.890538999999997"/>
    <n v="-77.049383000000006"/>
    <x v="0"/>
    <x v="637"/>
    <n v="7807"/>
  </r>
  <r>
    <s v="F28017"/>
    <x v="2"/>
    <d v="2021-10-21T10:42:34"/>
    <d v="2021-10-21T11:07:53"/>
    <n v="31297"/>
    <n v="31289"/>
    <n v="38.899500000000003"/>
    <n v="-77.054154999999994"/>
    <n v="38.890538999999997"/>
    <n v="-77.049383000000006"/>
    <x v="1"/>
    <x v="175"/>
    <n v="7808"/>
  </r>
  <r>
    <s v="F28018"/>
    <x v="0"/>
    <d v="2021-10-21T17:59:55"/>
    <d v="2021-10-21T18:17:27"/>
    <n v="31297"/>
    <n v="31289"/>
    <n v="38.899500000000003"/>
    <n v="-77.054154999999994"/>
    <n v="38.890538999999997"/>
    <n v="-77.049383000000006"/>
    <x v="1"/>
    <x v="88"/>
    <n v="7809"/>
  </r>
  <r>
    <s v="F28019"/>
    <x v="0"/>
    <d v="2021-10-30T15:16:27"/>
    <d v="2021-10-30T15:45:43"/>
    <n v="31297"/>
    <n v="31289"/>
    <n v="38.899500000000003"/>
    <n v="-77.054154999999994"/>
    <n v="38.890538999999997"/>
    <n v="-77.049383000000006"/>
    <x v="0"/>
    <x v="492"/>
    <n v="7810"/>
  </r>
  <r>
    <s v="F28020"/>
    <x v="0"/>
    <d v="2021-10-21T10:39:21"/>
    <d v="2021-10-21T11:07:46"/>
    <n v="31297"/>
    <n v="31289"/>
    <n v="38.899500000000003"/>
    <n v="-77.054154999999994"/>
    <n v="38.890538999999997"/>
    <n v="-77.049383000000006"/>
    <x v="1"/>
    <x v="582"/>
    <n v="7811"/>
  </r>
  <r>
    <s v="F28021"/>
    <x v="2"/>
    <d v="2021-10-21T17:59:39"/>
    <d v="2021-10-21T18:17:25"/>
    <n v="31297"/>
    <n v="31289"/>
    <n v="38.899500000000003"/>
    <n v="-77.054154999999994"/>
    <n v="38.890538999999997"/>
    <n v="-77.049383000000006"/>
    <x v="1"/>
    <x v="431"/>
    <n v="7812"/>
  </r>
  <r>
    <s v="F28022"/>
    <x v="0"/>
    <d v="2021-10-18T13:18:06"/>
    <d v="2021-10-18T13:33:48"/>
    <n v="31297"/>
    <n v="31289"/>
    <n v="38.899500000000003"/>
    <n v="-77.054154999999994"/>
    <n v="38.890538999999997"/>
    <n v="-77.049383000000006"/>
    <x v="1"/>
    <x v="317"/>
    <n v="7813"/>
  </r>
  <r>
    <s v="F28023"/>
    <x v="0"/>
    <d v="2021-10-15T01:05:35"/>
    <d v="2021-10-15T01:27:11"/>
    <n v="31297"/>
    <n v="31289"/>
    <n v="38.899500000000003"/>
    <n v="-77.054154999999994"/>
    <n v="38.890538999999997"/>
    <n v="-77.049383000000006"/>
    <x v="1"/>
    <x v="399"/>
    <n v="7814"/>
  </r>
  <r>
    <s v="F28024"/>
    <x v="0"/>
    <d v="2021-10-23T07:15:57"/>
    <d v="2021-10-23T07:26:27"/>
    <n v="31297"/>
    <n v="31289"/>
    <n v="38.899500000000003"/>
    <n v="-77.054154999999994"/>
    <n v="38.890538999999997"/>
    <n v="-77.049383000000006"/>
    <x v="1"/>
    <x v="500"/>
    <n v="7815"/>
  </r>
  <r>
    <s v="F28025"/>
    <x v="0"/>
    <d v="2021-10-03T09:44:37"/>
    <d v="2021-10-03T09:52:48"/>
    <n v="31297"/>
    <n v="31289"/>
    <n v="38.899500000000003"/>
    <n v="-77.054154999999994"/>
    <n v="38.890538999999997"/>
    <n v="-77.049383000000006"/>
    <x v="0"/>
    <x v="255"/>
    <n v="7816"/>
  </r>
  <r>
    <s v="F28026"/>
    <x v="0"/>
    <d v="2021-10-14T00:50:34"/>
    <d v="2021-10-14T00:58:15"/>
    <n v="31297"/>
    <n v="31289"/>
    <n v="38.899500000000003"/>
    <n v="-77.054154999999994"/>
    <n v="38.890538999999997"/>
    <n v="-77.049383000000006"/>
    <x v="0"/>
    <x v="424"/>
    <n v="7817"/>
  </r>
  <r>
    <s v="F28027"/>
    <x v="0"/>
    <d v="2021-10-15T01:06:58"/>
    <d v="2021-10-15T02:05:11"/>
    <n v="31297"/>
    <n v="31289"/>
    <n v="38.899500000000003"/>
    <n v="-77.054154999999994"/>
    <n v="38.890538999999997"/>
    <n v="-77.049383000000006"/>
    <x v="1"/>
    <x v="501"/>
    <n v="7818"/>
  </r>
  <r>
    <s v="F28028"/>
    <x v="2"/>
    <d v="2021-10-01T23:41:07"/>
    <d v="2021-10-02T10:48:27"/>
    <n v="31289"/>
    <n v="31289"/>
    <n v="38.890538999999997"/>
    <n v="-77.049383000000006"/>
    <n v="38.890538999999997"/>
    <n v="-77.049383000000006"/>
    <x v="1"/>
    <x v="455"/>
    <n v="7819"/>
  </r>
  <r>
    <s v="F28029"/>
    <x v="2"/>
    <d v="2021-10-11T16:27:03"/>
    <d v="2021-10-11T17:25:00"/>
    <n v="31289"/>
    <n v="31289"/>
    <n v="38.890538999999997"/>
    <n v="-77.049383000000006"/>
    <n v="38.890538999999997"/>
    <n v="-77.049383000000006"/>
    <x v="1"/>
    <x v="522"/>
    <n v="7820"/>
  </r>
  <r>
    <s v="F28030"/>
    <x v="2"/>
    <d v="2021-10-09T13:06:08"/>
    <d v="2021-10-09T13:43:36"/>
    <n v="31289"/>
    <n v="31289"/>
    <n v="38.890538999999997"/>
    <n v="-77.049383000000006"/>
    <n v="38.890538999999997"/>
    <n v="-77.049383000000006"/>
    <x v="1"/>
    <x v="512"/>
    <n v="7821"/>
  </r>
  <r>
    <s v="F28031"/>
    <x v="2"/>
    <d v="2021-10-06T13:13:09"/>
    <d v="2021-10-06T14:29:32"/>
    <n v="31289"/>
    <n v="31289"/>
    <n v="38.890538999999997"/>
    <n v="-77.049383000000006"/>
    <n v="38.890538999999997"/>
    <n v="-77.049383000000006"/>
    <x v="1"/>
    <x v="403"/>
    <n v="7822"/>
  </r>
  <r>
    <s v="F28032"/>
    <x v="2"/>
    <d v="2021-10-23T15:32:58"/>
    <d v="2021-10-23T15:49:12"/>
    <n v="31289"/>
    <n v="31289"/>
    <n v="38.890538999999997"/>
    <n v="-77.049383000000006"/>
    <n v="38.890538999999997"/>
    <n v="-77.049383000000006"/>
    <x v="1"/>
    <x v="627"/>
    <n v="7823"/>
  </r>
  <r>
    <s v="F28033"/>
    <x v="0"/>
    <d v="2021-10-03T19:54:58"/>
    <d v="2021-10-03T20:26:34"/>
    <n v="31289"/>
    <n v="31289"/>
    <n v="38.890538999999997"/>
    <n v="-77.049383000000006"/>
    <n v="38.890538999999997"/>
    <n v="-77.049383000000006"/>
    <x v="1"/>
    <x v="566"/>
    <n v="7824"/>
  </r>
  <r>
    <s v="F28034"/>
    <x v="0"/>
    <d v="2021-10-05T14:10:12"/>
    <d v="2021-10-05T14:10:15"/>
    <n v="31289"/>
    <n v="31289"/>
    <n v="38.890538999999997"/>
    <n v="-77.049383000000006"/>
    <n v="38.890538999999997"/>
    <n v="-77.049383000000006"/>
    <x v="0"/>
    <x v="174"/>
    <n v="7825"/>
  </r>
  <r>
    <s v="F28035"/>
    <x v="2"/>
    <d v="2021-10-22T15:47:22"/>
    <d v="2021-10-22T15:59:05"/>
    <n v="31289"/>
    <n v="31289"/>
    <n v="38.890538999999997"/>
    <n v="-77.049383000000006"/>
    <n v="38.890538999999997"/>
    <n v="-77.049383000000006"/>
    <x v="1"/>
    <x v="302"/>
    <n v="7826"/>
  </r>
  <r>
    <s v="F28036"/>
    <x v="2"/>
    <d v="2021-10-19T13:23:07"/>
    <d v="2021-10-19T13:31:24"/>
    <n v="31289"/>
    <n v="31289"/>
    <n v="38.890538999999997"/>
    <n v="-77.049383000000006"/>
    <n v="38.890538999999997"/>
    <n v="-77.049383000000006"/>
    <x v="1"/>
    <x v="274"/>
    <n v="7827"/>
  </r>
  <r>
    <s v="F28037"/>
    <x v="0"/>
    <d v="2021-10-14T19:04:44"/>
    <d v="2021-10-14T19:05:20"/>
    <n v="31289"/>
    <n v="31289"/>
    <n v="38.890538999999997"/>
    <n v="-77.049383000000006"/>
    <n v="38.890538999999997"/>
    <n v="-77.049383000000006"/>
    <x v="0"/>
    <x v="80"/>
    <n v="7828"/>
  </r>
  <r>
    <s v="F28038"/>
    <x v="0"/>
    <d v="2021-10-15T01:04:05"/>
    <d v="2021-10-15T01:04:54"/>
    <n v="31289"/>
    <n v="31289"/>
    <n v="38.890538999999997"/>
    <n v="-77.049383000000006"/>
    <n v="38.890538999999997"/>
    <n v="-77.049383000000006"/>
    <x v="0"/>
    <x v="580"/>
    <n v="7829"/>
  </r>
  <r>
    <s v="F28039"/>
    <x v="0"/>
    <d v="2021-10-12T17:20:28"/>
    <d v="2021-10-12T17:25:16"/>
    <n v="31289"/>
    <n v="31289"/>
    <n v="38.890538999999997"/>
    <n v="-77.049383000000006"/>
    <n v="38.890538999999997"/>
    <n v="-77.049383000000006"/>
    <x v="1"/>
    <x v="388"/>
    <n v="7830"/>
  </r>
  <r>
    <s v="F28040"/>
    <x v="0"/>
    <d v="2021-10-10T19:56:04"/>
    <d v="2021-10-10T19:57:42"/>
    <n v="31289"/>
    <n v="31289"/>
    <n v="38.890538999999997"/>
    <n v="-77.049383000000006"/>
    <n v="38.890538999999997"/>
    <n v="-77.049383000000006"/>
    <x v="1"/>
    <x v="389"/>
    <n v="7831"/>
  </r>
  <r>
    <s v="F28041"/>
    <x v="2"/>
    <d v="2021-10-05T12:55:44"/>
    <d v="2021-10-05T13:21:29"/>
    <n v="31289"/>
    <n v="31289"/>
    <n v="38.890538999999997"/>
    <n v="-77.049383000000006"/>
    <n v="38.890538999999997"/>
    <n v="-77.049383000000006"/>
    <x v="1"/>
    <x v="130"/>
    <n v="7832"/>
  </r>
  <r>
    <s v="F28042"/>
    <x v="2"/>
    <d v="2021-10-05T12:09:17"/>
    <d v="2021-10-05T12:54:49"/>
    <n v="31289"/>
    <n v="31289"/>
    <n v="38.890538999999997"/>
    <n v="-77.049383000000006"/>
    <n v="38.890538999999997"/>
    <n v="-77.049383000000006"/>
    <x v="1"/>
    <x v="453"/>
    <n v="7833"/>
  </r>
  <r>
    <s v="F28043"/>
    <x v="2"/>
    <d v="2021-10-24T13:27:59"/>
    <d v="2021-10-24T17:11:12"/>
    <n v="31289"/>
    <n v="31289"/>
    <n v="38.890538999999997"/>
    <n v="-77.049383000000006"/>
    <n v="38.890538999999997"/>
    <n v="-77.049383000000006"/>
    <x v="1"/>
    <x v="352"/>
    <n v="7834"/>
  </r>
  <r>
    <s v="F28044"/>
    <x v="2"/>
    <d v="2021-10-06T14:51:49"/>
    <d v="2021-10-06T15:41:26"/>
    <n v="31289"/>
    <n v="31289"/>
    <n v="38.890538999999997"/>
    <n v="-77.049383000000006"/>
    <n v="38.890538999999997"/>
    <n v="-77.049383000000006"/>
    <x v="1"/>
    <x v="96"/>
    <n v="7835"/>
  </r>
  <r>
    <s v="F28045"/>
    <x v="0"/>
    <d v="2021-10-10T17:03:42"/>
    <d v="2021-10-10T17:27:23"/>
    <n v="31289"/>
    <n v="31289"/>
    <n v="38.890538999999997"/>
    <n v="-77.049383000000006"/>
    <n v="38.890538999999997"/>
    <n v="-77.049383000000006"/>
    <x v="1"/>
    <x v="147"/>
    <n v="7836"/>
  </r>
  <r>
    <s v="F28046"/>
    <x v="0"/>
    <d v="2021-10-17T07:37:12"/>
    <d v="2021-10-17T07:37:48"/>
    <n v="31289"/>
    <n v="31289"/>
    <n v="38.890538999999997"/>
    <n v="-77.049383000000006"/>
    <n v="38.890538999999997"/>
    <n v="-77.049383000000006"/>
    <x v="0"/>
    <x v="626"/>
    <n v="7837"/>
  </r>
  <r>
    <s v="F28047"/>
    <x v="0"/>
    <d v="2021-10-17T07:38:25"/>
    <d v="2021-10-17T07:38:34"/>
    <n v="31289"/>
    <n v="31289"/>
    <n v="38.890538999999997"/>
    <n v="-77.049383000000006"/>
    <n v="38.890538999999997"/>
    <n v="-77.049383000000006"/>
    <x v="0"/>
    <x v="551"/>
    <n v="7838"/>
  </r>
  <r>
    <s v="F28048"/>
    <x v="0"/>
    <d v="2021-10-06T14:52:32"/>
    <d v="2021-10-06T14:58:03"/>
    <n v="31289"/>
    <n v="31289"/>
    <n v="38.890538999999997"/>
    <n v="-77.049383000000006"/>
    <n v="38.890538999999997"/>
    <n v="-77.049383000000006"/>
    <x v="1"/>
    <x v="193"/>
    <n v="7839"/>
  </r>
  <r>
    <s v="F28049"/>
    <x v="0"/>
    <d v="2021-10-30T16:11:39"/>
    <d v="2021-10-30T16:12:11"/>
    <n v="31289"/>
    <n v="31289"/>
    <n v="38.890538999999997"/>
    <n v="-77.049383000000006"/>
    <n v="38.890538999999997"/>
    <n v="-77.049383000000006"/>
    <x v="1"/>
    <x v="513"/>
    <n v="7840"/>
  </r>
  <r>
    <s v="F28050"/>
    <x v="0"/>
    <d v="2021-10-11T16:24:38"/>
    <d v="2021-10-11T17:24:59"/>
    <n v="31289"/>
    <n v="31289"/>
    <n v="38.890538999999997"/>
    <n v="-77.049383000000006"/>
    <n v="38.890538999999997"/>
    <n v="-77.049383000000006"/>
    <x v="1"/>
    <x v="553"/>
    <n v="7841"/>
  </r>
  <r>
    <s v="F28051"/>
    <x v="0"/>
    <d v="2021-10-07T14:46:04"/>
    <d v="2021-10-07T14:46:11"/>
    <n v="31289"/>
    <n v="31289"/>
    <n v="38.890538999999997"/>
    <n v="-77.049383000000006"/>
    <n v="38.890538999999997"/>
    <n v="-77.049383000000006"/>
    <x v="1"/>
    <x v="363"/>
    <n v="7842"/>
  </r>
  <r>
    <s v="F28052"/>
    <x v="0"/>
    <d v="2021-10-31T14:54:58"/>
    <d v="2021-10-31T14:55:54"/>
    <n v="31289"/>
    <n v="31289"/>
    <n v="38.890538999999997"/>
    <n v="-77.049383000000006"/>
    <n v="38.890538999999997"/>
    <n v="-77.049383000000006"/>
    <x v="1"/>
    <x v="496"/>
    <n v="7843"/>
  </r>
  <r>
    <s v="F28053"/>
    <x v="2"/>
    <d v="2021-10-24T15:37:20"/>
    <d v="2021-10-24T16:20:19"/>
    <n v="31289"/>
    <n v="31289"/>
    <n v="38.890538999999997"/>
    <n v="-77.049383000000006"/>
    <n v="38.890538999999997"/>
    <n v="-77.049383000000006"/>
    <x v="1"/>
    <x v="13"/>
    <n v="7844"/>
  </r>
  <r>
    <s v="F28054"/>
    <x v="2"/>
    <d v="2021-10-22T18:04:33"/>
    <d v="2021-10-22T18:12:45"/>
    <n v="31289"/>
    <n v="31289"/>
    <n v="38.890538999999997"/>
    <n v="-77.049383000000006"/>
    <n v="38.890538999999997"/>
    <n v="-77.049383000000006"/>
    <x v="1"/>
    <x v="262"/>
    <n v="7845"/>
  </r>
  <r>
    <s v="F28055"/>
    <x v="0"/>
    <d v="2021-10-30T17:22:47"/>
    <d v="2021-10-30T17:23:55"/>
    <n v="31289"/>
    <n v="31289"/>
    <n v="38.890538999999997"/>
    <n v="-77.049383000000006"/>
    <n v="38.890538999999997"/>
    <n v="-77.049383000000006"/>
    <x v="0"/>
    <x v="140"/>
    <n v="7846"/>
  </r>
  <r>
    <s v="F28056"/>
    <x v="0"/>
    <d v="2021-10-01T12:19:24"/>
    <d v="2021-10-01T12:19:51"/>
    <n v="31289"/>
    <n v="31289"/>
    <n v="38.890538999999997"/>
    <n v="-77.049383000000006"/>
    <n v="38.890538999999997"/>
    <n v="-77.049383000000006"/>
    <x v="1"/>
    <x v="54"/>
    <n v="7847"/>
  </r>
  <r>
    <s v="F28057"/>
    <x v="2"/>
    <d v="2021-10-14T16:20:22"/>
    <d v="2021-10-14T17:22:55"/>
    <n v="31289"/>
    <n v="31289"/>
    <n v="38.890538999999997"/>
    <n v="-77.049383000000006"/>
    <n v="38.890538999999997"/>
    <n v="-77.049383000000006"/>
    <x v="1"/>
    <x v="634"/>
    <n v="7848"/>
  </r>
  <r>
    <s v="F28058"/>
    <x v="2"/>
    <d v="2021-10-14T16:17:30"/>
    <d v="2021-10-14T17:22:41"/>
    <n v="31289"/>
    <n v="31289"/>
    <n v="38.890538999999997"/>
    <n v="-77.049383000000006"/>
    <n v="38.890538999999997"/>
    <n v="-77.049383000000006"/>
    <x v="1"/>
    <x v="380"/>
    <n v="7849"/>
  </r>
  <r>
    <s v="F28059"/>
    <x v="0"/>
    <d v="2021-10-08T21:50:43"/>
    <d v="2021-10-08T23:38:12"/>
    <n v="31289"/>
    <n v="31289"/>
    <n v="38.890538999999997"/>
    <n v="-77.049383000000006"/>
    <n v="38.890538999999997"/>
    <n v="-77.049383000000006"/>
    <x v="1"/>
    <x v="120"/>
    <n v="7850"/>
  </r>
  <r>
    <s v="F28060"/>
    <x v="0"/>
    <d v="2021-10-31T00:04:45"/>
    <d v="2021-10-31T00:06:27"/>
    <n v="31289"/>
    <n v="31289"/>
    <n v="38.890538999999997"/>
    <n v="-77.049383000000006"/>
    <n v="38.890538999999997"/>
    <n v="-77.049383000000006"/>
    <x v="1"/>
    <x v="361"/>
    <n v="7851"/>
  </r>
  <r>
    <s v="F28061"/>
    <x v="0"/>
    <d v="2021-10-07T07:40:54"/>
    <d v="2021-10-07T07:41:25"/>
    <n v="31289"/>
    <n v="31289"/>
    <n v="38.890538999999997"/>
    <n v="-77.049383000000006"/>
    <n v="38.890538999999997"/>
    <n v="-77.049383000000006"/>
    <x v="1"/>
    <x v="507"/>
    <n v="7852"/>
  </r>
  <r>
    <s v="F28062"/>
    <x v="0"/>
    <d v="2021-10-18T16:54:04"/>
    <d v="2021-10-18T16:54:55"/>
    <n v="31289"/>
    <n v="31289"/>
    <n v="38.890538999999997"/>
    <n v="-77.049383000000006"/>
    <n v="38.890538999999997"/>
    <n v="-77.049383000000006"/>
    <x v="1"/>
    <x v="334"/>
    <n v="7853"/>
  </r>
  <r>
    <s v="F28063"/>
    <x v="2"/>
    <d v="2021-10-02T11:37:16"/>
    <d v="2021-10-02T13:22:17"/>
    <n v="31289"/>
    <n v="31289"/>
    <n v="38.890538999999997"/>
    <n v="-77.049383000000006"/>
    <n v="38.890538999999997"/>
    <n v="-77.049383000000006"/>
    <x v="1"/>
    <x v="106"/>
    <n v="7854"/>
  </r>
  <r>
    <s v="F28064"/>
    <x v="2"/>
    <d v="2021-10-10T16:08:19"/>
    <d v="2021-10-10T17:19:10"/>
    <n v="31289"/>
    <n v="31289"/>
    <n v="38.890538999999997"/>
    <n v="-77.049383000000006"/>
    <n v="38.890538999999997"/>
    <n v="-77.049383000000006"/>
    <x v="1"/>
    <x v="567"/>
    <n v="7855"/>
  </r>
  <r>
    <s v="F28065"/>
    <x v="2"/>
    <d v="2021-10-09T13:05:55"/>
    <d v="2021-10-09T13:43:26"/>
    <n v="31289"/>
    <n v="31289"/>
    <n v="38.890538999999997"/>
    <n v="-77.049383000000006"/>
    <n v="38.890538999999997"/>
    <n v="-77.049383000000006"/>
    <x v="1"/>
    <x v="52"/>
    <n v="7856"/>
  </r>
  <r>
    <s v="F28066"/>
    <x v="2"/>
    <d v="2021-10-17T15:57:05"/>
    <d v="2021-10-17T18:41:44"/>
    <n v="31289"/>
    <n v="31289"/>
    <n v="38.890538999999997"/>
    <n v="-77.049383000000006"/>
    <n v="38.890538999999997"/>
    <n v="-77.049383000000006"/>
    <x v="1"/>
    <x v="392"/>
    <n v="7857"/>
  </r>
  <r>
    <s v="F28067"/>
    <x v="2"/>
    <d v="2021-10-23T13:32:31"/>
    <d v="2021-10-23T13:38:34"/>
    <n v="31289"/>
    <n v="31289"/>
    <n v="38.890538999999997"/>
    <n v="-77.049383000000006"/>
    <n v="38.890538999999997"/>
    <n v="-77.049383000000006"/>
    <x v="1"/>
    <x v="371"/>
    <n v="7858"/>
  </r>
  <r>
    <s v="F28068"/>
    <x v="0"/>
    <d v="2021-10-31T23:48:32"/>
    <d v="2021-11-01T01:36:03"/>
    <n v="31289"/>
    <n v="31289"/>
    <n v="38.890538999999997"/>
    <n v="-77.049383000000006"/>
    <n v="38.890538999999997"/>
    <n v="-77.049383000000006"/>
    <x v="1"/>
    <x v="26"/>
    <n v="7859"/>
  </r>
  <r>
    <s v="F28069"/>
    <x v="0"/>
    <d v="2021-10-31T23:36:09"/>
    <d v="2021-10-31T23:36:58"/>
    <n v="31289"/>
    <n v="31289"/>
    <n v="38.890538999999997"/>
    <n v="-77.049383000000006"/>
    <n v="38.890538999999997"/>
    <n v="-77.049383000000006"/>
    <x v="1"/>
    <x v="33"/>
    <n v="7860"/>
  </r>
  <r>
    <s v="F28070"/>
    <x v="0"/>
    <d v="2021-10-18T20:03:02"/>
    <d v="2021-10-18T20:05:41"/>
    <n v="31289"/>
    <n v="31289"/>
    <n v="38.890538999999997"/>
    <n v="-77.049383000000006"/>
    <n v="38.890538999999997"/>
    <n v="-77.049383000000006"/>
    <x v="1"/>
    <x v="546"/>
    <n v="7861"/>
  </r>
  <r>
    <s v="F28071"/>
    <x v="0"/>
    <d v="2021-10-04T08:45:30"/>
    <d v="2021-10-04T08:51:47"/>
    <n v="31289"/>
    <n v="31289"/>
    <n v="38.890538999999997"/>
    <n v="-77.049383000000006"/>
    <n v="38.890538999999997"/>
    <n v="-77.049383000000006"/>
    <x v="1"/>
    <x v="248"/>
    <n v="7862"/>
  </r>
  <r>
    <s v="F28072"/>
    <x v="0"/>
    <d v="2021-10-28T19:50:28"/>
    <d v="2021-10-28T19:52:35"/>
    <n v="31289"/>
    <n v="31289"/>
    <n v="38.890538999999997"/>
    <n v="-77.049383000000006"/>
    <n v="38.890538999999997"/>
    <n v="-77.049383000000006"/>
    <x v="1"/>
    <x v="652"/>
    <n v="7863"/>
  </r>
  <r>
    <s v="F28073"/>
    <x v="0"/>
    <d v="2021-10-09T12:39:20"/>
    <d v="2021-10-09T13:02:32"/>
    <n v="31289"/>
    <n v="31289"/>
    <n v="38.890538999999997"/>
    <n v="-77.049383000000006"/>
    <n v="38.890538999999997"/>
    <n v="-77.049383000000006"/>
    <x v="1"/>
    <x v="392"/>
    <n v="7864"/>
  </r>
  <r>
    <s v="F28074"/>
    <x v="0"/>
    <d v="2021-10-17T12:45:13"/>
    <d v="2021-10-17T13:35:38"/>
    <n v="31289"/>
    <n v="31289"/>
    <n v="38.890538999999997"/>
    <n v="-77.049383000000006"/>
    <n v="38.890538999999997"/>
    <n v="-77.049383000000006"/>
    <x v="1"/>
    <x v="292"/>
    <n v="7865"/>
  </r>
  <r>
    <s v="F28075"/>
    <x v="0"/>
    <d v="2021-10-08T21:52:40"/>
    <d v="2021-10-08T23:38:01"/>
    <n v="31289"/>
    <n v="31289"/>
    <n v="38.890538999999997"/>
    <n v="-77.049383000000006"/>
    <n v="38.890538999999997"/>
    <n v="-77.049383000000006"/>
    <x v="1"/>
    <x v="31"/>
    <n v="7866"/>
  </r>
  <r>
    <s v="F28076"/>
    <x v="0"/>
    <d v="2021-10-09T12:59:54"/>
    <d v="2021-10-09T13:03:20"/>
    <n v="31289"/>
    <n v="31289"/>
    <n v="38.890538999999997"/>
    <n v="-77.049383000000006"/>
    <n v="38.890538999999997"/>
    <n v="-77.049383000000006"/>
    <x v="1"/>
    <x v="559"/>
    <n v="7867"/>
  </r>
  <r>
    <s v="F28077"/>
    <x v="0"/>
    <d v="2021-10-08T21:58:01"/>
    <d v="2021-10-08T23:37:59"/>
    <n v="31289"/>
    <n v="31289"/>
    <n v="38.890538999999997"/>
    <n v="-77.049383000000006"/>
    <n v="38.890538999999997"/>
    <n v="-77.049383000000006"/>
    <x v="1"/>
    <x v="291"/>
    <n v="7868"/>
  </r>
  <r>
    <s v="F28078"/>
    <x v="1"/>
    <d v="2021-10-18T18:08:22"/>
    <d v="2021-10-18T18:51:39"/>
    <n v="31289"/>
    <n v="31289"/>
    <n v="38.890492999999999"/>
    <n v="-77.049329999999998"/>
    <n v="38.890504"/>
    <n v="-77.049380999999997"/>
    <x v="0"/>
    <x v="150"/>
    <n v="7869"/>
  </r>
  <r>
    <s v="F28079"/>
    <x v="0"/>
    <d v="2021-10-09T13:06:36"/>
    <d v="2021-10-09T13:43:32"/>
    <n v="31289"/>
    <n v="31289"/>
    <n v="38.890538999999997"/>
    <n v="-77.049383000000006"/>
    <n v="38.890538999999997"/>
    <n v="-77.049383000000006"/>
    <x v="1"/>
    <x v="116"/>
    <n v="7870"/>
  </r>
  <r>
    <s v="F28080"/>
    <x v="2"/>
    <d v="2021-10-21T15:02:28"/>
    <d v="2021-10-21T17:19:19"/>
    <n v="31289"/>
    <n v="31289"/>
    <n v="38.890538999999997"/>
    <n v="-77.049383000000006"/>
    <n v="38.890538999999997"/>
    <n v="-77.049383000000006"/>
    <x v="1"/>
    <x v="199"/>
    <n v="7871"/>
  </r>
  <r>
    <s v="F28081"/>
    <x v="2"/>
    <d v="2021-10-04T14:01:01"/>
    <d v="2021-10-04T14:08:58"/>
    <n v="31289"/>
    <n v="31289"/>
    <n v="38.890538999999997"/>
    <n v="-77.049383000000006"/>
    <n v="38.890538999999997"/>
    <n v="-77.049383000000006"/>
    <x v="1"/>
    <x v="608"/>
    <n v="7872"/>
  </r>
  <r>
    <s v="F28082"/>
    <x v="2"/>
    <d v="2021-10-08T17:54:54"/>
    <d v="2021-10-08T17:58:11"/>
    <n v="31289"/>
    <n v="31289"/>
    <n v="38.890538999999997"/>
    <n v="-77.049383000000006"/>
    <n v="38.890538999999997"/>
    <n v="-77.049383000000006"/>
    <x v="1"/>
    <x v="234"/>
    <n v="7873"/>
  </r>
  <r>
    <s v="F28083"/>
    <x v="0"/>
    <d v="2021-10-28T16:59:14"/>
    <d v="2021-10-28T16:59:37"/>
    <n v="31289"/>
    <n v="31289"/>
    <n v="38.890538999999997"/>
    <n v="-77.049383000000006"/>
    <n v="38.890538999999997"/>
    <n v="-77.049383000000006"/>
    <x v="0"/>
    <x v="437"/>
    <n v="7874"/>
  </r>
  <r>
    <s v="F28084"/>
    <x v="0"/>
    <d v="2021-10-08T21:59:01"/>
    <d v="2021-10-08T23:37:58"/>
    <n v="31289"/>
    <n v="31289"/>
    <n v="38.890538999999997"/>
    <n v="-77.049383000000006"/>
    <n v="38.890538999999997"/>
    <n v="-77.049383000000006"/>
    <x v="1"/>
    <x v="361"/>
    <n v="7875"/>
  </r>
  <r>
    <s v="F28085"/>
    <x v="0"/>
    <d v="2021-10-09T17:49:58"/>
    <d v="2021-10-09T19:04:55"/>
    <n v="31289"/>
    <n v="31289"/>
    <n v="38.890538999999997"/>
    <n v="-77.049383000000006"/>
    <n v="38.890538999999997"/>
    <n v="-77.049383000000006"/>
    <x v="1"/>
    <x v="150"/>
    <n v="7876"/>
  </r>
  <r>
    <s v="F28086"/>
    <x v="0"/>
    <d v="2021-10-16T10:28:42"/>
    <d v="2021-10-16T11:14:46"/>
    <n v="31289"/>
    <n v="31289"/>
    <n v="38.890538999999997"/>
    <n v="-77.049383000000006"/>
    <n v="38.890538999999997"/>
    <n v="-77.049383000000006"/>
    <x v="1"/>
    <x v="193"/>
    <n v="7877"/>
  </r>
  <r>
    <s v="F28087"/>
    <x v="0"/>
    <d v="2021-10-16T19:46:42"/>
    <d v="2021-10-16T20:34:18"/>
    <n v="31289"/>
    <n v="31289"/>
    <n v="38.890538999999997"/>
    <n v="-77.049383000000006"/>
    <n v="38.890538999999997"/>
    <n v="-77.049383000000006"/>
    <x v="1"/>
    <x v="479"/>
    <n v="7878"/>
  </r>
  <r>
    <s v="F28088"/>
    <x v="0"/>
    <d v="2021-10-05T17:52:11"/>
    <d v="2021-10-05T18:15:30"/>
    <n v="31289"/>
    <n v="31289"/>
    <n v="38.890538999999997"/>
    <n v="-77.049383000000006"/>
    <n v="38.890538999999997"/>
    <n v="-77.049383000000006"/>
    <x v="0"/>
    <x v="367"/>
    <n v="7879"/>
  </r>
  <r>
    <s v="F28089"/>
    <x v="0"/>
    <d v="2021-10-15T10:45:20"/>
    <d v="2021-10-15T10:46:11"/>
    <n v="31289"/>
    <n v="31289"/>
    <n v="38.890538999999997"/>
    <n v="-77.049383000000006"/>
    <n v="38.890538999999997"/>
    <n v="-77.049383000000006"/>
    <x v="1"/>
    <x v="99"/>
    <n v="7880"/>
  </r>
  <r>
    <s v="F28090"/>
    <x v="0"/>
    <d v="2021-10-02T11:59:20"/>
    <d v="2021-10-02T12:23:59"/>
    <n v="31289"/>
    <n v="31289"/>
    <n v="38.890538999999997"/>
    <n v="-77.049383000000006"/>
    <n v="38.890538999999997"/>
    <n v="-77.049383000000006"/>
    <x v="0"/>
    <x v="314"/>
    <n v="7881"/>
  </r>
  <r>
    <s v="F28091"/>
    <x v="0"/>
    <d v="2021-10-31T16:34:04"/>
    <d v="2021-10-31T16:34:08"/>
    <n v="31289"/>
    <n v="31289"/>
    <n v="38.890538999999997"/>
    <n v="-77.049383000000006"/>
    <n v="38.890538999999997"/>
    <n v="-77.049383000000006"/>
    <x v="0"/>
    <x v="142"/>
    <n v="7882"/>
  </r>
  <r>
    <s v="F28092"/>
    <x v="0"/>
    <d v="2021-10-31T16:32:20"/>
    <d v="2021-10-31T16:32:42"/>
    <n v="31289"/>
    <n v="31289"/>
    <n v="38.890538999999997"/>
    <n v="-77.049383000000006"/>
    <n v="38.890538999999997"/>
    <n v="-77.049383000000006"/>
    <x v="0"/>
    <x v="499"/>
    <n v="7883"/>
  </r>
  <r>
    <s v="F28093"/>
    <x v="2"/>
    <d v="2021-10-11T19:50:52"/>
    <d v="2021-10-11T22:15:18"/>
    <n v="31289"/>
    <n v="31289"/>
    <n v="38.890538999999997"/>
    <n v="-77.049383000000006"/>
    <n v="38.890538999999997"/>
    <n v="-77.049383000000006"/>
    <x v="1"/>
    <x v="612"/>
    <n v="7884"/>
  </r>
  <r>
    <s v="F28094"/>
    <x v="0"/>
    <d v="2021-10-27T19:01:45"/>
    <d v="2021-10-27T19:13:30"/>
    <n v="31289"/>
    <n v="31289"/>
    <n v="38.890538999999997"/>
    <n v="-77.049383000000006"/>
    <n v="38.890538999999997"/>
    <n v="-77.049383000000006"/>
    <x v="0"/>
    <x v="317"/>
    <n v="7885"/>
  </r>
  <r>
    <s v="F28095"/>
    <x v="2"/>
    <d v="2021-10-11T13:54:27"/>
    <d v="2021-10-11T14:08:03"/>
    <n v="31289"/>
    <n v="31289"/>
    <n v="38.890538999999997"/>
    <n v="-77.049383000000006"/>
    <n v="38.890538999999997"/>
    <n v="-77.049383000000006"/>
    <x v="1"/>
    <x v="661"/>
    <n v="7886"/>
  </r>
  <r>
    <s v="F28096"/>
    <x v="2"/>
    <d v="2021-10-08T12:30:52"/>
    <d v="2021-10-08T12:44:28"/>
    <n v="31289"/>
    <n v="31289"/>
    <n v="38.890538999999997"/>
    <n v="-77.049383000000006"/>
    <n v="38.890538999999997"/>
    <n v="-77.049383000000006"/>
    <x v="1"/>
    <x v="231"/>
    <n v="7887"/>
  </r>
  <r>
    <s v="F28097"/>
    <x v="2"/>
    <d v="2021-10-01T23:38:30"/>
    <d v="2021-10-02T01:02:55"/>
    <n v="31289"/>
    <n v="31289"/>
    <n v="38.890538999999997"/>
    <n v="-77.049383000000006"/>
    <n v="38.890538999999997"/>
    <n v="-77.049383000000006"/>
    <x v="1"/>
    <x v="455"/>
    <n v="7888"/>
  </r>
  <r>
    <s v="F28098"/>
    <x v="0"/>
    <d v="2021-10-11T14:01:29"/>
    <d v="2021-10-11T14:53:20"/>
    <n v="31289"/>
    <n v="31289"/>
    <n v="38.890538999999997"/>
    <n v="-77.049383000000006"/>
    <n v="38.890538999999997"/>
    <n v="-77.049383000000006"/>
    <x v="1"/>
    <x v="143"/>
    <n v="7889"/>
  </r>
  <r>
    <s v="F28099"/>
    <x v="2"/>
    <d v="2021-10-11T16:31:47"/>
    <d v="2021-10-11T17:24:53"/>
    <n v="31289"/>
    <n v="31289"/>
    <n v="38.890538999999997"/>
    <n v="-77.049383000000006"/>
    <n v="38.890538999999997"/>
    <n v="-77.049383000000006"/>
    <x v="1"/>
    <x v="335"/>
    <n v="7890"/>
  </r>
  <r>
    <s v="F28100"/>
    <x v="2"/>
    <d v="2021-10-21T15:08:32"/>
    <d v="2021-10-21T17:07:58"/>
    <n v="31289"/>
    <n v="31289"/>
    <n v="38.890538999999997"/>
    <n v="-77.049383000000006"/>
    <n v="38.890538999999997"/>
    <n v="-77.049383000000006"/>
    <x v="1"/>
    <x v="274"/>
    <n v="7891"/>
  </r>
  <r>
    <s v="F28101"/>
    <x v="2"/>
    <d v="2021-10-24T19:34:27"/>
    <d v="2021-10-24T19:34:45"/>
    <n v="31289"/>
    <n v="31289"/>
    <n v="38.890538999999997"/>
    <n v="-77.049383000000006"/>
    <n v="38.890538999999997"/>
    <n v="-77.049383000000006"/>
    <x v="1"/>
    <x v="378"/>
    <n v="7892"/>
  </r>
  <r>
    <s v="F28102"/>
    <x v="2"/>
    <d v="2021-10-16T13:51:18"/>
    <d v="2021-10-16T20:08:39"/>
    <n v="31289"/>
    <n v="31289"/>
    <n v="38.890538999999997"/>
    <n v="-77.049383000000006"/>
    <n v="38.890538999999997"/>
    <n v="-77.049383000000006"/>
    <x v="1"/>
    <x v="180"/>
    <n v="7893"/>
  </r>
  <r>
    <s v="F28103"/>
    <x v="2"/>
    <d v="2021-10-08T18:27:00"/>
    <d v="2021-10-08T19:48:41"/>
    <n v="31289"/>
    <n v="31289"/>
    <n v="38.890538999999997"/>
    <n v="-77.049383000000006"/>
    <n v="38.890538999999997"/>
    <n v="-77.049383000000006"/>
    <x v="1"/>
    <x v="432"/>
    <n v="7894"/>
  </r>
  <r>
    <s v="F28104"/>
    <x v="0"/>
    <d v="2021-10-14T18:42:47"/>
    <d v="2021-10-14T19:07:46"/>
    <n v="31289"/>
    <n v="31289"/>
    <n v="38.890538999999997"/>
    <n v="-77.049383000000006"/>
    <n v="38.890538999999997"/>
    <n v="-77.049383000000006"/>
    <x v="0"/>
    <x v="0"/>
    <n v="7895"/>
  </r>
  <r>
    <s v="F28105"/>
    <x v="2"/>
    <d v="2021-10-19T10:07:11"/>
    <d v="2021-10-19T11:39:27"/>
    <n v="31289"/>
    <n v="31289"/>
    <n v="38.890538999999997"/>
    <n v="-77.049383000000006"/>
    <n v="38.890538999999997"/>
    <n v="-77.049383000000006"/>
    <x v="1"/>
    <x v="657"/>
    <n v="7896"/>
  </r>
  <r>
    <s v="F28106"/>
    <x v="2"/>
    <d v="2021-10-05T12:09:30"/>
    <d v="2021-10-05T12:54:46"/>
    <n v="31289"/>
    <n v="31289"/>
    <n v="38.890538999999997"/>
    <n v="-77.049383000000006"/>
    <n v="38.890538999999997"/>
    <n v="-77.049383000000006"/>
    <x v="1"/>
    <x v="89"/>
    <n v="7897"/>
  </r>
  <r>
    <s v="F28107"/>
    <x v="2"/>
    <d v="2021-10-05T12:55:47"/>
    <d v="2021-10-05T13:21:42"/>
    <n v="31289"/>
    <n v="31289"/>
    <n v="38.890538999999997"/>
    <n v="-77.049383000000006"/>
    <n v="38.890538999999997"/>
    <n v="-77.049383000000006"/>
    <x v="1"/>
    <x v="259"/>
    <n v="7898"/>
  </r>
  <r>
    <s v="F28108"/>
    <x v="0"/>
    <d v="2021-10-15T15:17:03"/>
    <d v="2021-10-15T15:55:57"/>
    <n v="31289"/>
    <n v="31289"/>
    <n v="38.890538999999997"/>
    <n v="-77.049383000000006"/>
    <n v="38.890538999999997"/>
    <n v="-77.049383000000006"/>
    <x v="1"/>
    <x v="519"/>
    <n v="7899"/>
  </r>
  <r>
    <s v="F28109"/>
    <x v="2"/>
    <d v="2021-10-15T12:43:31"/>
    <d v="2021-10-15T13:44:48"/>
    <n v="31289"/>
    <n v="31289"/>
    <n v="38.890538999999997"/>
    <n v="-77.049383000000006"/>
    <n v="38.890538999999997"/>
    <n v="-77.049383000000006"/>
    <x v="1"/>
    <x v="313"/>
    <n v="7900"/>
  </r>
  <r>
    <s v="F28110"/>
    <x v="2"/>
    <d v="2021-10-09T12:49:47"/>
    <d v="2021-10-09T12:56:50"/>
    <n v="31289"/>
    <n v="31289"/>
    <n v="38.890538999999997"/>
    <n v="-77.049383000000006"/>
    <n v="38.890538999999997"/>
    <n v="-77.049383000000006"/>
    <x v="1"/>
    <x v="654"/>
    <n v="7901"/>
  </r>
  <r>
    <s v="F28111"/>
    <x v="2"/>
    <d v="2021-10-11T13:24:23"/>
    <d v="2021-10-11T14:17:19"/>
    <n v="31289"/>
    <n v="31289"/>
    <n v="38.890538999999997"/>
    <n v="-77.049383000000006"/>
    <n v="38.890538999999997"/>
    <n v="-77.049383000000006"/>
    <x v="1"/>
    <x v="427"/>
    <n v="7902"/>
  </r>
  <r>
    <s v="F28112"/>
    <x v="2"/>
    <d v="2021-10-16T03:04:08"/>
    <d v="2021-10-16T03:29:29"/>
    <n v="31289"/>
    <n v="31289"/>
    <n v="38.890538999999997"/>
    <n v="-77.049383000000006"/>
    <n v="38.890538999999997"/>
    <n v="-77.049383000000006"/>
    <x v="1"/>
    <x v="79"/>
    <n v="7903"/>
  </r>
  <r>
    <s v="F28113"/>
    <x v="2"/>
    <d v="2021-10-20T21:52:13"/>
    <d v="2021-10-20T22:40:43"/>
    <n v="31289"/>
    <n v="31289"/>
    <n v="38.890538999999997"/>
    <n v="-77.049383000000006"/>
    <n v="38.890538999999997"/>
    <n v="-77.049383000000006"/>
    <x v="1"/>
    <x v="449"/>
    <n v="7904"/>
  </r>
  <r>
    <s v="F28114"/>
    <x v="2"/>
    <d v="2021-10-23T12:09:36"/>
    <d v="2021-10-23T12:46:07"/>
    <n v="31289"/>
    <n v="31289"/>
    <n v="38.890538999999997"/>
    <n v="-77.049383000000006"/>
    <n v="38.890538999999997"/>
    <n v="-77.049383000000006"/>
    <x v="1"/>
    <x v="342"/>
    <n v="7905"/>
  </r>
  <r>
    <s v="F28115"/>
    <x v="0"/>
    <d v="2021-10-20T12:15:50"/>
    <d v="2021-10-20T12:55:30"/>
    <n v="31289"/>
    <n v="31289"/>
    <n v="38.890538999999997"/>
    <n v="-77.049383000000006"/>
    <n v="38.890538999999997"/>
    <n v="-77.049383000000006"/>
    <x v="1"/>
    <x v="136"/>
    <n v="7906"/>
  </r>
  <r>
    <s v="F28116"/>
    <x v="0"/>
    <d v="2021-10-22T23:24:07"/>
    <d v="2021-10-22T23:24:15"/>
    <n v="31289"/>
    <n v="31289"/>
    <n v="38.890538999999997"/>
    <n v="-77.049383000000006"/>
    <n v="38.890538999999997"/>
    <n v="-77.049383000000006"/>
    <x v="1"/>
    <x v="463"/>
    <n v="7907"/>
  </r>
  <r>
    <s v="F28117"/>
    <x v="1"/>
    <d v="2021-10-08T18:21:59"/>
    <d v="2021-10-08T18:23:08"/>
    <n v="31289"/>
    <n v="31289"/>
    <n v="38.890588000000001"/>
    <n v="-77.049361000000005"/>
    <n v="38.890594"/>
    <n v="-77.049311000000003"/>
    <x v="1"/>
    <x v="324"/>
    <n v="7908"/>
  </r>
  <r>
    <s v="F28118"/>
    <x v="0"/>
    <d v="2021-10-22T15:51:20"/>
    <d v="2021-10-22T16:23:13"/>
    <n v="31289"/>
    <n v="31289"/>
    <n v="38.890538999999997"/>
    <n v="-77.049383000000006"/>
    <n v="38.890538999999997"/>
    <n v="-77.049383000000006"/>
    <x v="1"/>
    <x v="87"/>
    <n v="7909"/>
  </r>
  <r>
    <s v="F28119"/>
    <x v="0"/>
    <d v="2021-10-08T21:50:29"/>
    <d v="2021-10-08T23:38:03"/>
    <n v="31289"/>
    <n v="31289"/>
    <n v="38.890538999999997"/>
    <n v="-77.049383000000006"/>
    <n v="38.890538999999997"/>
    <n v="-77.049383000000006"/>
    <x v="1"/>
    <x v="494"/>
    <n v="7910"/>
  </r>
  <r>
    <s v="F28120"/>
    <x v="0"/>
    <d v="2021-10-09T01:19:29"/>
    <d v="2021-10-09T01:45:58"/>
    <n v="31289"/>
    <n v="31289"/>
    <n v="38.890538999999997"/>
    <n v="-77.049383000000006"/>
    <n v="38.890538999999997"/>
    <n v="-77.049383000000006"/>
    <x v="1"/>
    <x v="248"/>
    <n v="7911"/>
  </r>
  <r>
    <s v="F28121"/>
    <x v="0"/>
    <d v="2021-10-11T16:25:15"/>
    <d v="2021-10-11T17:25:10"/>
    <n v="31289"/>
    <n v="31289"/>
    <n v="38.890538999999997"/>
    <n v="-77.049383000000006"/>
    <n v="38.890538999999997"/>
    <n v="-77.049383000000006"/>
    <x v="1"/>
    <x v="530"/>
    <n v="7912"/>
  </r>
  <r>
    <s v="F28122"/>
    <x v="0"/>
    <d v="2021-10-11T13:18:52"/>
    <d v="2021-10-11T14:17:41"/>
    <n v="31289"/>
    <n v="31289"/>
    <n v="38.890538999999997"/>
    <n v="-77.049383000000006"/>
    <n v="38.890538999999997"/>
    <n v="-77.049383000000006"/>
    <x v="1"/>
    <x v="230"/>
    <n v="7913"/>
  </r>
  <r>
    <s v="F28123"/>
    <x v="0"/>
    <d v="2021-10-03T10:49:17"/>
    <d v="2021-10-03T11:29:57"/>
    <n v="31289"/>
    <n v="31289"/>
    <n v="38.890538999999997"/>
    <n v="-77.049383000000006"/>
    <n v="38.890538999999997"/>
    <n v="-77.049383000000006"/>
    <x v="1"/>
    <x v="203"/>
    <n v="7914"/>
  </r>
  <r>
    <s v="F28124"/>
    <x v="0"/>
    <d v="2021-10-16T08:13:39"/>
    <d v="2021-10-16T09:53:20"/>
    <n v="31289"/>
    <n v="31289"/>
    <n v="38.890538999999997"/>
    <n v="-77.049383000000006"/>
    <n v="38.890538999999997"/>
    <n v="-77.049383000000006"/>
    <x v="1"/>
    <x v="453"/>
    <n v="7915"/>
  </r>
  <r>
    <s v="F28125"/>
    <x v="1"/>
    <d v="2021-10-16T09:56:53"/>
    <d v="2021-10-16T09:59:46"/>
    <n v="31289"/>
    <n v="31289"/>
    <n v="38.890554999999999"/>
    <n v="-77.049339000000003"/>
    <n v="38.890551000000002"/>
    <n v="-77.049338000000006"/>
    <x v="1"/>
    <x v="542"/>
    <n v="7916"/>
  </r>
  <r>
    <s v="F28126"/>
    <x v="0"/>
    <d v="2021-10-10T21:26:44"/>
    <d v="2021-10-10T22:34:22"/>
    <n v="31289"/>
    <n v="31289"/>
    <n v="38.890538999999997"/>
    <n v="-77.049383000000006"/>
    <n v="38.890538999999997"/>
    <n v="-77.049383000000006"/>
    <x v="1"/>
    <x v="514"/>
    <n v="7917"/>
  </r>
  <r>
    <s v="F28127"/>
    <x v="0"/>
    <d v="2021-10-21T19:03:21"/>
    <d v="2021-10-21T19:58:04"/>
    <n v="31289"/>
    <n v="31289"/>
    <n v="38.890538999999997"/>
    <n v="-77.049383000000006"/>
    <n v="38.890538999999997"/>
    <n v="-77.049383000000006"/>
    <x v="1"/>
    <x v="106"/>
    <n v="7918"/>
  </r>
  <r>
    <s v="F28128"/>
    <x v="2"/>
    <d v="2021-10-02T17:10:59"/>
    <d v="2021-10-02T17:11:05"/>
    <n v="31289"/>
    <n v="31289"/>
    <n v="38.890538999999997"/>
    <n v="-77.049383000000006"/>
    <n v="38.890538999999997"/>
    <n v="-77.049383000000006"/>
    <x v="1"/>
    <x v="655"/>
    <n v="7919"/>
  </r>
  <r>
    <s v="F28129"/>
    <x v="2"/>
    <d v="2021-10-24T13:29:56"/>
    <d v="2021-10-24T17:11:30"/>
    <n v="31289"/>
    <n v="31289"/>
    <n v="38.890538999999997"/>
    <n v="-77.049383000000006"/>
    <n v="38.890538999999997"/>
    <n v="-77.049383000000006"/>
    <x v="1"/>
    <x v="252"/>
    <n v="7920"/>
  </r>
  <r>
    <s v="F28130"/>
    <x v="2"/>
    <d v="2021-10-16T13:52:15"/>
    <d v="2021-10-16T15:50:00"/>
    <n v="31289"/>
    <n v="31289"/>
    <n v="38.890538999999997"/>
    <n v="-77.049383000000006"/>
    <n v="38.890538999999997"/>
    <n v="-77.049383000000006"/>
    <x v="1"/>
    <x v="121"/>
    <n v="7921"/>
  </r>
  <r>
    <s v="F28131"/>
    <x v="0"/>
    <d v="2021-10-21T16:43:28"/>
    <d v="2021-10-21T16:44:03"/>
    <n v="31289"/>
    <n v="31289"/>
    <n v="38.890538999999997"/>
    <n v="-77.049383000000006"/>
    <n v="38.890538999999997"/>
    <n v="-77.049383000000006"/>
    <x v="0"/>
    <x v="527"/>
    <n v="7922"/>
  </r>
  <r>
    <s v="F28132"/>
    <x v="0"/>
    <d v="2021-10-13T17:34:54"/>
    <d v="2021-10-13T17:43:58"/>
    <n v="31289"/>
    <n v="31289"/>
    <n v="38.890538999999997"/>
    <n v="-77.049383000000006"/>
    <n v="38.890538999999997"/>
    <n v="-77.049383000000006"/>
    <x v="1"/>
    <x v="640"/>
    <n v="7923"/>
  </r>
  <r>
    <s v="F28133"/>
    <x v="0"/>
    <d v="2021-10-20T13:09:27"/>
    <d v="2021-10-20T13:14:59"/>
    <n v="31289"/>
    <n v="31289"/>
    <n v="38.890538999999997"/>
    <n v="-77.049383000000006"/>
    <n v="38.890538999999997"/>
    <n v="-77.049383000000006"/>
    <x v="1"/>
    <x v="177"/>
    <n v="7924"/>
  </r>
  <r>
    <s v="F28134"/>
    <x v="2"/>
    <d v="2021-10-16T10:28:23"/>
    <d v="2021-10-16T11:15:08"/>
    <n v="31289"/>
    <n v="31289"/>
    <n v="38.890538999999997"/>
    <n v="-77.049383000000006"/>
    <n v="38.890538999999997"/>
    <n v="-77.049383000000006"/>
    <x v="1"/>
    <x v="292"/>
    <n v="7925"/>
  </r>
  <r>
    <s v="F28135"/>
    <x v="2"/>
    <d v="2021-10-17T15:17:13"/>
    <d v="2021-10-17T15:17:59"/>
    <n v="31289"/>
    <n v="31289"/>
    <n v="38.890538999999997"/>
    <n v="-77.049383000000006"/>
    <n v="38.890538999999997"/>
    <n v="-77.049383000000006"/>
    <x v="1"/>
    <x v="501"/>
    <n v="7926"/>
  </r>
  <r>
    <s v="F28136"/>
    <x v="2"/>
    <d v="2021-10-14T16:24:25"/>
    <d v="2021-10-14T17:20:01"/>
    <n v="31289"/>
    <n v="31289"/>
    <n v="38.890538999999997"/>
    <n v="-77.049383000000006"/>
    <n v="38.890538999999997"/>
    <n v="-77.049383000000006"/>
    <x v="1"/>
    <x v="621"/>
    <n v="7927"/>
  </r>
  <r>
    <s v="F28137"/>
    <x v="0"/>
    <d v="2021-10-03T19:53:12"/>
    <d v="2021-10-03T20:26:37"/>
    <n v="31289"/>
    <n v="31289"/>
    <n v="38.890538999999997"/>
    <n v="-77.049383000000006"/>
    <n v="38.890538999999997"/>
    <n v="-77.049383000000006"/>
    <x v="1"/>
    <x v="217"/>
    <n v="7928"/>
  </r>
  <r>
    <s v="F28138"/>
    <x v="2"/>
    <d v="2021-10-17T13:32:08"/>
    <d v="2021-10-17T14:10:11"/>
    <n v="31289"/>
    <n v="31289"/>
    <n v="38.890538999999997"/>
    <n v="-77.049383000000006"/>
    <n v="38.890538999999997"/>
    <n v="-77.049383000000006"/>
    <x v="1"/>
    <x v="210"/>
    <n v="7929"/>
  </r>
  <r>
    <s v="F28139"/>
    <x v="0"/>
    <d v="2021-10-06T14:53:51"/>
    <d v="2021-10-06T15:40:57"/>
    <n v="31289"/>
    <n v="31289"/>
    <n v="38.890538999999997"/>
    <n v="-77.049383000000006"/>
    <n v="38.890538999999997"/>
    <n v="-77.049383000000006"/>
    <x v="1"/>
    <x v="289"/>
    <n v="7930"/>
  </r>
  <r>
    <s v="F28140"/>
    <x v="0"/>
    <d v="2021-10-11T14:01:21"/>
    <d v="2021-10-11T14:53:54"/>
    <n v="31289"/>
    <n v="31289"/>
    <n v="38.890538999999997"/>
    <n v="-77.049383000000006"/>
    <n v="38.890538999999997"/>
    <n v="-77.049383000000006"/>
    <x v="1"/>
    <x v="556"/>
    <n v="7931"/>
  </r>
  <r>
    <s v="F28141"/>
    <x v="2"/>
    <d v="2021-10-06T17:24:15"/>
    <d v="2021-10-06T18:52:23"/>
    <n v="31289"/>
    <n v="31289"/>
    <n v="38.890538999999997"/>
    <n v="-77.049383000000006"/>
    <n v="38.890538999999997"/>
    <n v="-77.049383000000006"/>
    <x v="1"/>
    <x v="100"/>
    <n v="7932"/>
  </r>
  <r>
    <s v="F28142"/>
    <x v="2"/>
    <d v="2021-10-21T17:25:07"/>
    <d v="2021-10-21T18:26:38"/>
    <n v="31289"/>
    <n v="31289"/>
    <n v="38.890538999999997"/>
    <n v="-77.049383000000006"/>
    <n v="38.890538999999997"/>
    <n v="-77.049383000000006"/>
    <x v="1"/>
    <x v="329"/>
    <n v="7933"/>
  </r>
  <r>
    <s v="F28143"/>
    <x v="2"/>
    <d v="2021-10-28T20:34:23"/>
    <d v="2021-10-28T21:25:49"/>
    <n v="31289"/>
    <n v="31289"/>
    <n v="38.890538999999997"/>
    <n v="-77.049383000000006"/>
    <n v="38.890538999999997"/>
    <n v="-77.049383000000006"/>
    <x v="1"/>
    <x v="590"/>
    <n v="7934"/>
  </r>
  <r>
    <s v="F28144"/>
    <x v="0"/>
    <d v="2021-10-02T16:24:21"/>
    <d v="2021-10-02T16:38:16"/>
    <n v="31289"/>
    <n v="31289"/>
    <n v="38.890538999999997"/>
    <n v="-77.049383000000006"/>
    <n v="38.890538999999997"/>
    <n v="-77.049383000000006"/>
    <x v="1"/>
    <x v="271"/>
    <n v="7935"/>
  </r>
  <r>
    <s v="F28145"/>
    <x v="0"/>
    <d v="2021-10-02T16:39:31"/>
    <d v="2021-10-02T16:39:51"/>
    <n v="31289"/>
    <n v="31289"/>
    <n v="38.890538999999997"/>
    <n v="-77.049383000000006"/>
    <n v="38.890538999999997"/>
    <n v="-77.049383000000006"/>
    <x v="1"/>
    <x v="368"/>
    <n v="7936"/>
  </r>
  <r>
    <s v="F28146"/>
    <x v="0"/>
    <d v="2021-10-17T19:35:00"/>
    <d v="2021-10-17T20:28:45"/>
    <n v="31289"/>
    <n v="31289"/>
    <n v="38.890538999999997"/>
    <n v="-77.049383000000006"/>
    <n v="38.890538999999997"/>
    <n v="-77.049383000000006"/>
    <x v="1"/>
    <x v="290"/>
    <n v="7937"/>
  </r>
  <r>
    <s v="F28147"/>
    <x v="0"/>
    <d v="2021-10-01T19:56:49"/>
    <d v="2021-10-01T21:22:16"/>
    <n v="31289"/>
    <n v="31289"/>
    <n v="38.890538999999997"/>
    <n v="-77.049383000000006"/>
    <n v="38.890538999999997"/>
    <n v="-77.049383000000006"/>
    <x v="1"/>
    <x v="18"/>
    <n v="7938"/>
  </r>
  <r>
    <s v="F28148"/>
    <x v="0"/>
    <d v="2021-10-11T12:17:01"/>
    <d v="2021-10-11T14:44:45"/>
    <n v="31289"/>
    <n v="31289"/>
    <n v="38.890538999999997"/>
    <n v="-77.049383000000006"/>
    <n v="38.890538999999997"/>
    <n v="-77.049383000000006"/>
    <x v="1"/>
    <x v="585"/>
    <n v="7939"/>
  </r>
  <r>
    <s v="F28149"/>
    <x v="0"/>
    <d v="2021-10-04T02:28:25"/>
    <d v="2021-10-04T03:35:15"/>
    <n v="31289"/>
    <n v="31289"/>
    <n v="38.890538999999997"/>
    <n v="-77.049383000000006"/>
    <n v="38.890538999999997"/>
    <n v="-77.049383000000006"/>
    <x v="1"/>
    <x v="70"/>
    <n v="7940"/>
  </r>
  <r>
    <s v="F28150"/>
    <x v="0"/>
    <d v="2021-10-10T19:42:20"/>
    <d v="2021-10-10T20:04:36"/>
    <n v="31289"/>
    <n v="31289"/>
    <n v="38.890538999999997"/>
    <n v="-77.049383000000006"/>
    <n v="38.890538999999997"/>
    <n v="-77.049383000000006"/>
    <x v="1"/>
    <x v="235"/>
    <n v="7941"/>
  </r>
  <r>
    <s v="F28151"/>
    <x v="1"/>
    <d v="2021-10-22T10:57:53"/>
    <d v="2021-10-22T10:59:06"/>
    <n v="31289"/>
    <n v="31289"/>
    <n v="38.890554999999999"/>
    <n v="-77.049344000000005"/>
    <n v="38.890529000000001"/>
    <n v="-77.049368999999999"/>
    <x v="1"/>
    <x v="461"/>
    <n v="7942"/>
  </r>
  <r>
    <s v="F28152"/>
    <x v="0"/>
    <d v="2021-10-22T13:39:36"/>
    <d v="2021-10-22T13:51:06"/>
    <n v="31289"/>
    <n v="31289"/>
    <n v="38.890538999999997"/>
    <n v="-77.049383000000006"/>
    <n v="38.890538999999997"/>
    <n v="-77.049383000000006"/>
    <x v="1"/>
    <x v="69"/>
    <n v="7943"/>
  </r>
  <r>
    <s v="F28153"/>
    <x v="0"/>
    <d v="2021-10-16T19:52:11"/>
    <d v="2021-10-16T20:34:29"/>
    <n v="31289"/>
    <n v="31289"/>
    <n v="38.890538999999997"/>
    <n v="-77.049383000000006"/>
    <n v="38.890538999999997"/>
    <n v="-77.049383000000006"/>
    <x v="0"/>
    <x v="584"/>
    <n v="7944"/>
  </r>
  <r>
    <s v="F28154"/>
    <x v="2"/>
    <d v="2021-10-23T12:09:36"/>
    <d v="2021-10-23T12:46:09"/>
    <n v="31289"/>
    <n v="31289"/>
    <n v="38.890538999999997"/>
    <n v="-77.049383000000006"/>
    <n v="38.890538999999997"/>
    <n v="-77.049383000000006"/>
    <x v="1"/>
    <x v="419"/>
    <n v="7945"/>
  </r>
  <r>
    <s v="F28155"/>
    <x v="1"/>
    <d v="2021-10-28T20:21:33"/>
    <d v="2021-10-28T20:22:24"/>
    <n v="31289"/>
    <n v="31289"/>
    <n v="38.890557000000001"/>
    <n v="-77.049322000000004"/>
    <n v="38.890529999999998"/>
    <n v="-77.049310000000006"/>
    <x v="0"/>
    <x v="498"/>
    <n v="7946"/>
  </r>
  <r>
    <s v="F28156"/>
    <x v="2"/>
    <d v="2021-10-16T22:58:25"/>
    <d v="2021-10-16T23:22:57"/>
    <n v="31289"/>
    <n v="31289"/>
    <n v="38.890538999999997"/>
    <n v="-77.049383000000006"/>
    <n v="38.890538999999997"/>
    <n v="-77.049383000000006"/>
    <x v="1"/>
    <x v="21"/>
    <n v="7947"/>
  </r>
  <r>
    <s v="F28157"/>
    <x v="2"/>
    <d v="2021-10-06T14:52:21"/>
    <d v="2021-10-06T15:41:07"/>
    <n v="31289"/>
    <n v="31289"/>
    <n v="38.890538999999997"/>
    <n v="-77.049383000000006"/>
    <n v="38.890538999999997"/>
    <n v="-77.049383000000006"/>
    <x v="1"/>
    <x v="7"/>
    <n v="7948"/>
  </r>
  <r>
    <s v="F28158"/>
    <x v="0"/>
    <d v="2021-10-30T12:16:51"/>
    <d v="2021-10-30T12:17:36"/>
    <n v="31289"/>
    <n v="31289"/>
    <n v="38.890538999999997"/>
    <n v="-77.049383000000006"/>
    <n v="38.890538999999997"/>
    <n v="-77.049383000000006"/>
    <x v="0"/>
    <x v="598"/>
    <n v="7949"/>
  </r>
  <r>
    <s v="F28159"/>
    <x v="2"/>
    <d v="2021-10-20T12:20:15"/>
    <d v="2021-10-20T12:55:42"/>
    <n v="31289"/>
    <n v="31289"/>
    <n v="38.890538999999997"/>
    <n v="-77.049383000000006"/>
    <n v="38.890538999999997"/>
    <n v="-77.049383000000006"/>
    <x v="1"/>
    <x v="84"/>
    <n v="7950"/>
  </r>
  <r>
    <s v="F28160"/>
    <x v="2"/>
    <d v="2021-10-07T15:12:23"/>
    <d v="2021-10-07T16:46:20"/>
    <n v="31289"/>
    <n v="31289"/>
    <n v="38.890538999999997"/>
    <n v="-77.049383000000006"/>
    <n v="38.890538999999997"/>
    <n v="-77.049383000000006"/>
    <x v="1"/>
    <x v="244"/>
    <n v="7951"/>
  </r>
  <r>
    <s v="F28161"/>
    <x v="2"/>
    <d v="2021-10-28T20:34:34"/>
    <d v="2021-10-28T21:25:46"/>
    <n v="31289"/>
    <n v="31289"/>
    <n v="38.890538999999997"/>
    <n v="-77.049383000000006"/>
    <n v="38.890538999999997"/>
    <n v="-77.049383000000006"/>
    <x v="1"/>
    <x v="313"/>
    <n v="7952"/>
  </r>
  <r>
    <s v="F28162"/>
    <x v="2"/>
    <d v="2021-10-22T11:53:30"/>
    <d v="2021-10-22T11:55:43"/>
    <n v="31289"/>
    <n v="31289"/>
    <n v="38.890538999999997"/>
    <n v="-77.049383000000006"/>
    <n v="38.890538999999997"/>
    <n v="-77.049383000000006"/>
    <x v="1"/>
    <x v="589"/>
    <n v="7953"/>
  </r>
  <r>
    <s v="F28163"/>
    <x v="2"/>
    <d v="2021-10-24T12:00:16"/>
    <d v="2021-10-24T14:00:39"/>
    <n v="31289"/>
    <n v="31289"/>
    <n v="38.890538999999997"/>
    <n v="-77.049383000000006"/>
    <n v="38.890538999999997"/>
    <n v="-77.049383000000006"/>
    <x v="1"/>
    <x v="89"/>
    <n v="7954"/>
  </r>
  <r>
    <s v="F28164"/>
    <x v="0"/>
    <d v="2021-10-03T12:13:54"/>
    <d v="2021-10-03T12:14:17"/>
    <n v="31289"/>
    <n v="31289"/>
    <n v="38.890538999999997"/>
    <n v="-77.049383000000006"/>
    <n v="38.890538999999997"/>
    <n v="-77.049383000000006"/>
    <x v="1"/>
    <x v="127"/>
    <n v="7955"/>
  </r>
  <r>
    <s v="F28165"/>
    <x v="2"/>
    <d v="2021-10-03T21:00:49"/>
    <d v="2021-10-03T21:01:52"/>
    <n v="31289"/>
    <n v="31289"/>
    <n v="38.890538999999997"/>
    <n v="-77.049383000000006"/>
    <n v="38.890538999999997"/>
    <n v="-77.049383000000006"/>
    <x v="1"/>
    <x v="432"/>
    <n v="7956"/>
  </r>
  <r>
    <s v="F28166"/>
    <x v="0"/>
    <d v="2021-10-03T09:58:38"/>
    <d v="2021-10-03T10:02:27"/>
    <n v="31289"/>
    <n v="31289"/>
    <n v="38.890538999999997"/>
    <n v="-77.049383000000006"/>
    <n v="38.890538999999997"/>
    <n v="-77.049383000000006"/>
    <x v="0"/>
    <x v="432"/>
    <n v="7957"/>
  </r>
  <r>
    <s v="F28167"/>
    <x v="2"/>
    <d v="2021-10-10T15:06:09"/>
    <d v="2021-10-10T17:36:43"/>
    <n v="31289"/>
    <n v="31289"/>
    <n v="38.890538999999997"/>
    <n v="-77.049383000000006"/>
    <n v="38.890538999999997"/>
    <n v="-77.049383000000006"/>
    <x v="1"/>
    <x v="630"/>
    <n v="7958"/>
  </r>
  <r>
    <s v="F28168"/>
    <x v="2"/>
    <d v="2021-10-30T14:09:52"/>
    <d v="2021-10-30T16:03:14"/>
    <n v="31289"/>
    <n v="31289"/>
    <n v="38.890538999999997"/>
    <n v="-77.049383000000006"/>
    <n v="38.890538999999997"/>
    <n v="-77.049383000000006"/>
    <x v="1"/>
    <x v="219"/>
    <n v="7959"/>
  </r>
  <r>
    <s v="F28169"/>
    <x v="2"/>
    <d v="2021-10-25T00:20:46"/>
    <d v="2021-10-25T00:33:13"/>
    <n v="31289"/>
    <n v="31289"/>
    <n v="38.890538999999997"/>
    <n v="-77.049383000000006"/>
    <n v="38.890538999999997"/>
    <n v="-77.049383000000006"/>
    <x v="1"/>
    <x v="263"/>
    <n v="7960"/>
  </r>
  <r>
    <s v="F28170"/>
    <x v="0"/>
    <d v="2021-10-22T10:17:49"/>
    <d v="2021-10-22T10:22:17"/>
    <n v="31289"/>
    <n v="31289"/>
    <n v="38.890538999999997"/>
    <n v="-77.049383000000006"/>
    <n v="38.890538999999997"/>
    <n v="-77.049383000000006"/>
    <x v="1"/>
    <x v="73"/>
    <n v="7961"/>
  </r>
  <r>
    <s v="F28171"/>
    <x v="0"/>
    <d v="2021-10-30T11:14:54"/>
    <d v="2021-10-30T11:59:37"/>
    <n v="31289"/>
    <n v="31289"/>
    <n v="38.890538999999997"/>
    <n v="-77.049383000000006"/>
    <n v="38.890538999999997"/>
    <n v="-77.049383000000006"/>
    <x v="1"/>
    <x v="485"/>
    <n v="7962"/>
  </r>
  <r>
    <s v="F28172"/>
    <x v="0"/>
    <d v="2021-10-30T14:10:13"/>
    <d v="2021-10-30T14:17:24"/>
    <n v="31289"/>
    <n v="31289"/>
    <n v="38.890538999999997"/>
    <n v="-77.049383000000006"/>
    <n v="38.890538999999997"/>
    <n v="-77.049383000000006"/>
    <x v="1"/>
    <x v="419"/>
    <n v="7963"/>
  </r>
  <r>
    <s v="F28173"/>
    <x v="0"/>
    <d v="2021-10-04T07:37:44"/>
    <d v="2021-10-04T08:07:43"/>
    <n v="31289"/>
    <n v="31289"/>
    <n v="38.890538999999997"/>
    <n v="-77.049383000000006"/>
    <n v="38.890538999999997"/>
    <n v="-77.049383000000006"/>
    <x v="1"/>
    <x v="95"/>
    <n v="7964"/>
  </r>
  <r>
    <s v="F28174"/>
    <x v="0"/>
    <d v="2021-10-16T19:50:40"/>
    <d v="2021-10-16T20:34:32"/>
    <n v="31289"/>
    <n v="31289"/>
    <n v="38.890538999999997"/>
    <n v="-77.049383000000006"/>
    <n v="38.890538999999997"/>
    <n v="-77.049383000000006"/>
    <x v="1"/>
    <x v="413"/>
    <n v="7965"/>
  </r>
  <r>
    <s v="F28175"/>
    <x v="0"/>
    <d v="2021-10-16T01:56:35"/>
    <d v="2021-10-16T02:14:53"/>
    <n v="31289"/>
    <n v="31289"/>
    <n v="38.890538999999997"/>
    <n v="-77.049383000000006"/>
    <n v="38.890538999999997"/>
    <n v="-77.049383000000006"/>
    <x v="1"/>
    <x v="483"/>
    <n v="7966"/>
  </r>
  <r>
    <s v="F28176"/>
    <x v="0"/>
    <d v="2021-10-23T17:53:29"/>
    <d v="2021-10-23T17:58:36"/>
    <n v="31289"/>
    <n v="31289"/>
    <n v="38.890538999999997"/>
    <n v="-77.049383000000006"/>
    <n v="38.890538999999997"/>
    <n v="-77.049383000000006"/>
    <x v="1"/>
    <x v="482"/>
    <n v="7967"/>
  </r>
  <r>
    <s v="F28177"/>
    <x v="0"/>
    <d v="2021-10-08T12:05:46"/>
    <d v="2021-10-08T12:08:31"/>
    <n v="31289"/>
    <n v="31289"/>
    <n v="38.890538999999997"/>
    <n v="-77.049383000000006"/>
    <n v="38.890538999999997"/>
    <n v="-77.049383000000006"/>
    <x v="1"/>
    <x v="4"/>
    <n v="7968"/>
  </r>
  <r>
    <s v="F28178"/>
    <x v="0"/>
    <d v="2021-10-22T15:34:49"/>
    <d v="2021-10-22T15:43:25"/>
    <n v="31289"/>
    <n v="31289"/>
    <n v="38.890538999999997"/>
    <n v="-77.049383000000006"/>
    <n v="38.890538999999997"/>
    <n v="-77.049383000000006"/>
    <x v="1"/>
    <x v="554"/>
    <n v="7969"/>
  </r>
  <r>
    <s v="F28179"/>
    <x v="0"/>
    <d v="2021-10-16T10:56:36"/>
    <d v="2021-10-16T13:13:52"/>
    <n v="31289"/>
    <n v="31289"/>
    <n v="38.890538999999997"/>
    <n v="-77.049383000000006"/>
    <n v="38.890538999999997"/>
    <n v="-77.049383000000006"/>
    <x v="1"/>
    <x v="265"/>
    <n v="7970"/>
  </r>
  <r>
    <s v="F28180"/>
    <x v="0"/>
    <d v="2021-10-16T15:54:35"/>
    <d v="2021-10-16T15:58:30"/>
    <n v="31289"/>
    <n v="31289"/>
    <n v="38.890538999999997"/>
    <n v="-77.049383000000006"/>
    <n v="38.890538999999997"/>
    <n v="-77.049383000000006"/>
    <x v="1"/>
    <x v="265"/>
    <n v="7971"/>
  </r>
  <r>
    <s v="F28181"/>
    <x v="0"/>
    <d v="2021-10-16T10:18:02"/>
    <d v="2021-10-16T11:13:07"/>
    <n v="31289"/>
    <n v="31289"/>
    <n v="38.890538999999997"/>
    <n v="-77.049383000000006"/>
    <n v="38.890538999999997"/>
    <n v="-77.049383000000006"/>
    <x v="1"/>
    <x v="453"/>
    <n v="7972"/>
  </r>
  <r>
    <s v="F28182"/>
    <x v="0"/>
    <d v="2021-10-18T19:32:32"/>
    <d v="2021-10-18T19:44:06"/>
    <n v="31289"/>
    <n v="31289"/>
    <n v="38.890538999999997"/>
    <n v="-77.049383000000006"/>
    <n v="38.890538999999997"/>
    <n v="-77.049383000000006"/>
    <x v="1"/>
    <x v="558"/>
    <n v="7973"/>
  </r>
  <r>
    <s v="F28183"/>
    <x v="0"/>
    <d v="2021-10-13T17:40:09"/>
    <d v="2021-10-13T17:43:44"/>
    <n v="31289"/>
    <n v="31289"/>
    <n v="38.890538999999997"/>
    <n v="-77.049383000000006"/>
    <n v="38.890538999999997"/>
    <n v="-77.049383000000006"/>
    <x v="1"/>
    <x v="505"/>
    <n v="7974"/>
  </r>
  <r>
    <s v="F28184"/>
    <x v="0"/>
    <d v="2021-10-22T00:06:55"/>
    <d v="2021-10-22T00:07:18"/>
    <n v="31289"/>
    <n v="31289"/>
    <n v="38.890538999999997"/>
    <n v="-77.049383000000006"/>
    <n v="38.890538999999997"/>
    <n v="-77.049383000000006"/>
    <x v="1"/>
    <x v="251"/>
    <n v="7975"/>
  </r>
  <r>
    <s v="F28185"/>
    <x v="0"/>
    <d v="2021-10-05T15:33:28"/>
    <d v="2021-10-05T16:05:18"/>
    <n v="31289"/>
    <n v="31289"/>
    <n v="38.890538999999997"/>
    <n v="-77.049383000000006"/>
    <n v="38.890538999999997"/>
    <n v="-77.049383000000006"/>
    <x v="1"/>
    <x v="146"/>
    <n v="7976"/>
  </r>
  <r>
    <s v="F28186"/>
    <x v="0"/>
    <d v="2021-10-08T12:06:11"/>
    <d v="2021-10-08T12:08:29"/>
    <n v="31289"/>
    <n v="31289"/>
    <n v="38.890538999999997"/>
    <n v="-77.049383000000006"/>
    <n v="38.890538999999997"/>
    <n v="-77.049383000000006"/>
    <x v="1"/>
    <x v="609"/>
    <n v="7977"/>
  </r>
  <r>
    <s v="F28187"/>
    <x v="0"/>
    <d v="2021-10-19T11:01:48"/>
    <d v="2021-10-19T13:01:45"/>
    <n v="31289"/>
    <n v="31289"/>
    <n v="38.890538999999997"/>
    <n v="-77.049383000000006"/>
    <n v="38.890538999999997"/>
    <n v="-77.049383000000006"/>
    <x v="1"/>
    <x v="256"/>
    <n v="7978"/>
  </r>
  <r>
    <s v="F28188"/>
    <x v="0"/>
    <d v="2021-10-10T14:47:24"/>
    <d v="2021-10-10T16:12:37"/>
    <n v="31289"/>
    <n v="31289"/>
    <n v="38.890538999999997"/>
    <n v="-77.049383000000006"/>
    <n v="38.890538999999997"/>
    <n v="-77.049383000000006"/>
    <x v="1"/>
    <x v="314"/>
    <n v="7979"/>
  </r>
  <r>
    <s v="F28189"/>
    <x v="0"/>
    <d v="2021-10-10T13:13:29"/>
    <d v="2021-10-10T14:18:59"/>
    <n v="31289"/>
    <n v="31289"/>
    <n v="38.890538999999997"/>
    <n v="-77.049383000000006"/>
    <n v="38.890538999999997"/>
    <n v="-77.049383000000006"/>
    <x v="1"/>
    <x v="145"/>
    <n v="7980"/>
  </r>
  <r>
    <s v="F28190"/>
    <x v="2"/>
    <d v="2021-10-25T00:20:24"/>
    <d v="2021-10-25T00:33:15"/>
    <n v="31289"/>
    <n v="31289"/>
    <n v="38.890538999999997"/>
    <n v="-77.049383000000006"/>
    <n v="38.890538999999997"/>
    <n v="-77.049383000000006"/>
    <x v="1"/>
    <x v="161"/>
    <n v="7981"/>
  </r>
  <r>
    <s v="F28191"/>
    <x v="2"/>
    <d v="2021-10-14T16:39:10"/>
    <d v="2021-10-14T21:04:53"/>
    <n v="31289"/>
    <n v="31289"/>
    <n v="38.890538999999997"/>
    <n v="-77.049383000000006"/>
    <n v="38.890538999999997"/>
    <n v="-77.049383000000006"/>
    <x v="1"/>
    <x v="375"/>
    <n v="7982"/>
  </r>
  <r>
    <s v="F28192"/>
    <x v="2"/>
    <d v="2021-10-10T12:26:31"/>
    <d v="2021-10-10T14:01:11"/>
    <n v="31289"/>
    <n v="31289"/>
    <n v="38.890538999999997"/>
    <n v="-77.049383000000006"/>
    <n v="38.890538999999997"/>
    <n v="-77.049383000000006"/>
    <x v="1"/>
    <x v="175"/>
    <n v="7983"/>
  </r>
  <r>
    <s v="F28193"/>
    <x v="2"/>
    <d v="2021-10-24T01:38:43"/>
    <d v="2021-10-24T02:31:35"/>
    <n v="31289"/>
    <n v="31289"/>
    <n v="38.890538999999997"/>
    <n v="-77.049383000000006"/>
    <n v="38.890538999999997"/>
    <n v="-77.049383000000006"/>
    <x v="1"/>
    <x v="423"/>
    <n v="7984"/>
  </r>
  <r>
    <s v="F28194"/>
    <x v="2"/>
    <d v="2021-10-01T14:30:13"/>
    <d v="2021-10-01T15:43:12"/>
    <n v="31289"/>
    <n v="31289"/>
    <n v="38.890538999999997"/>
    <n v="-77.049383000000006"/>
    <n v="38.890538999999997"/>
    <n v="-77.049383000000006"/>
    <x v="1"/>
    <x v="540"/>
    <n v="7985"/>
  </r>
  <r>
    <s v="F28195"/>
    <x v="2"/>
    <d v="2021-10-11T14:40:27"/>
    <d v="2021-10-11T16:05:32"/>
    <n v="31289"/>
    <n v="31289"/>
    <n v="38.890538999999997"/>
    <n v="-77.049383000000006"/>
    <n v="38.890538999999997"/>
    <n v="-77.049383000000006"/>
    <x v="1"/>
    <x v="185"/>
    <n v="7986"/>
  </r>
  <r>
    <s v="F28196"/>
    <x v="0"/>
    <d v="2021-10-19T11:08:19"/>
    <d v="2021-10-19T13:01:21"/>
    <n v="31289"/>
    <n v="31289"/>
    <n v="38.890538999999997"/>
    <n v="-77.049383000000006"/>
    <n v="38.890538999999997"/>
    <n v="-77.049383000000006"/>
    <x v="1"/>
    <x v="102"/>
    <n v="7987"/>
  </r>
  <r>
    <s v="F28197"/>
    <x v="0"/>
    <d v="2021-10-30T11:24:17"/>
    <d v="2021-10-30T11:59:50"/>
    <n v="31289"/>
    <n v="31289"/>
    <n v="38.890538999999997"/>
    <n v="-77.049383000000006"/>
    <n v="38.890538999999997"/>
    <n v="-77.049383000000006"/>
    <x v="1"/>
    <x v="211"/>
    <n v="7988"/>
  </r>
  <r>
    <s v="F28198"/>
    <x v="0"/>
    <d v="2021-10-20T15:22:52"/>
    <d v="2021-10-20T15:23:05"/>
    <n v="31289"/>
    <n v="31289"/>
    <n v="38.890538999999997"/>
    <n v="-77.049383000000006"/>
    <n v="38.890538999999997"/>
    <n v="-77.049383000000006"/>
    <x v="1"/>
    <x v="27"/>
    <n v="7989"/>
  </r>
  <r>
    <s v="F28199"/>
    <x v="0"/>
    <d v="2021-10-14T18:33:28"/>
    <d v="2021-10-14T18:33:50"/>
    <n v="31289"/>
    <n v="31289"/>
    <n v="38.890538999999997"/>
    <n v="-77.049383000000006"/>
    <n v="38.890538999999997"/>
    <n v="-77.049383000000006"/>
    <x v="0"/>
    <x v="276"/>
    <n v="7990"/>
  </r>
  <r>
    <s v="F28200"/>
    <x v="2"/>
    <d v="2021-10-23T14:45:15"/>
    <d v="2021-10-23T14:56:36"/>
    <n v="31289"/>
    <n v="31289"/>
    <n v="38.890538999999997"/>
    <n v="-77.049383000000006"/>
    <n v="38.890538999999997"/>
    <n v="-77.049383000000006"/>
    <x v="1"/>
    <x v="124"/>
    <n v="7991"/>
  </r>
  <r>
    <s v="F28201"/>
    <x v="2"/>
    <d v="2021-10-06T13:15:52"/>
    <d v="2021-10-06T14:29:25"/>
    <n v="31289"/>
    <n v="31289"/>
    <n v="38.890538999999997"/>
    <n v="-77.049383000000006"/>
    <n v="38.890538999999997"/>
    <n v="-77.049383000000006"/>
    <x v="1"/>
    <x v="213"/>
    <n v="7992"/>
  </r>
  <r>
    <s v="F28202"/>
    <x v="2"/>
    <d v="2021-10-24T15:37:35"/>
    <d v="2021-10-24T16:23:08"/>
    <n v="31289"/>
    <n v="31289"/>
    <n v="38.890538999999997"/>
    <n v="-77.049383000000006"/>
    <n v="38.890538999999997"/>
    <n v="-77.049383000000006"/>
    <x v="1"/>
    <x v="480"/>
    <n v="7993"/>
  </r>
  <r>
    <s v="F28203"/>
    <x v="2"/>
    <d v="2021-10-22T13:30:56"/>
    <d v="2021-10-22T13:36:03"/>
    <n v="31289"/>
    <n v="31289"/>
    <n v="38.890538999999997"/>
    <n v="-77.049383000000006"/>
    <n v="38.890538999999997"/>
    <n v="-77.049383000000006"/>
    <x v="1"/>
    <x v="317"/>
    <n v="7994"/>
  </r>
  <r>
    <s v="F28204"/>
    <x v="0"/>
    <d v="2021-10-09T14:17:08"/>
    <d v="2021-10-09T14:17:26"/>
    <n v="31289"/>
    <n v="31289"/>
    <n v="38.890538999999997"/>
    <n v="-77.049383000000006"/>
    <n v="38.890538999999997"/>
    <n v="-77.049383000000006"/>
    <x v="0"/>
    <x v="230"/>
    <n v="7995"/>
  </r>
  <r>
    <s v="F28205"/>
    <x v="2"/>
    <d v="2021-10-23T14:46:07"/>
    <d v="2021-10-23T14:58:57"/>
    <n v="31289"/>
    <n v="31289"/>
    <n v="38.890538999999997"/>
    <n v="-77.049383000000006"/>
    <n v="38.890538999999997"/>
    <n v="-77.049383000000006"/>
    <x v="1"/>
    <x v="531"/>
    <n v="7996"/>
  </r>
  <r>
    <s v="F28206"/>
    <x v="0"/>
    <d v="2021-10-15T18:38:15"/>
    <d v="2021-10-15T19:08:41"/>
    <n v="31289"/>
    <n v="31289"/>
    <n v="38.890538999999997"/>
    <n v="-77.049383000000006"/>
    <n v="38.890538999999997"/>
    <n v="-77.049383000000006"/>
    <x v="1"/>
    <x v="308"/>
    <n v="7997"/>
  </r>
  <r>
    <s v="F28207"/>
    <x v="2"/>
    <d v="2021-10-14T16:40:05"/>
    <d v="2021-10-14T18:54:18"/>
    <n v="31289"/>
    <n v="31289"/>
    <n v="38.890538999999997"/>
    <n v="-77.049383000000006"/>
    <n v="38.890538999999997"/>
    <n v="-77.049383000000006"/>
    <x v="1"/>
    <x v="552"/>
    <n v="7998"/>
  </r>
  <r>
    <s v="F28208"/>
    <x v="2"/>
    <d v="2021-10-22T16:13:52"/>
    <d v="2021-10-22T17:18:32"/>
    <n v="31289"/>
    <n v="31289"/>
    <n v="38.890538999999997"/>
    <n v="-77.049383000000006"/>
    <n v="38.890538999999997"/>
    <n v="-77.049383000000006"/>
    <x v="1"/>
    <x v="456"/>
    <n v="7999"/>
  </r>
  <r>
    <s v="F28209"/>
    <x v="2"/>
    <d v="2021-10-24T15:02:18"/>
    <d v="2021-10-24T16:07:34"/>
    <n v="31289"/>
    <n v="31289"/>
    <n v="38.890538999999997"/>
    <n v="-77.049383000000006"/>
    <n v="38.890538999999997"/>
    <n v="-77.049383000000006"/>
    <x v="1"/>
    <x v="90"/>
    <n v="8000"/>
  </r>
  <r>
    <s v="F28210"/>
    <x v="2"/>
    <d v="2021-10-16T03:03:22"/>
    <d v="2021-10-16T03:29:24"/>
    <n v="31289"/>
    <n v="31289"/>
    <n v="38.890538999999997"/>
    <n v="-77.049383000000006"/>
    <n v="38.890538999999997"/>
    <n v="-77.049383000000006"/>
    <x v="1"/>
    <x v="286"/>
    <n v="8001"/>
  </r>
  <r>
    <s v="F28211"/>
    <x v="2"/>
    <d v="2021-10-11T14:40:01"/>
    <d v="2021-10-11T20:37:28"/>
    <n v="31289"/>
    <n v="31289"/>
    <n v="38.890538999999997"/>
    <n v="-77.049383000000006"/>
    <n v="38.890538999999997"/>
    <n v="-77.049383000000006"/>
    <x v="1"/>
    <x v="255"/>
    <n v="8002"/>
  </r>
  <r>
    <s v="F28212"/>
    <x v="2"/>
    <d v="2021-10-24T13:31:10"/>
    <d v="2021-10-24T17:11:07"/>
    <n v="31289"/>
    <n v="31289"/>
    <n v="38.890538999999997"/>
    <n v="-77.049383000000006"/>
    <n v="38.890538999999997"/>
    <n v="-77.049383000000006"/>
    <x v="1"/>
    <x v="142"/>
    <n v="8003"/>
  </r>
  <r>
    <s v="F28213"/>
    <x v="2"/>
    <d v="2021-10-24T14:16:55"/>
    <d v="2021-10-24T14:18:08"/>
    <n v="31289"/>
    <n v="31289"/>
    <n v="38.890538999999997"/>
    <n v="-77.049383000000006"/>
    <n v="38.890538999999997"/>
    <n v="-77.049383000000006"/>
    <x v="1"/>
    <x v="305"/>
    <n v="8004"/>
  </r>
  <r>
    <s v="F28214"/>
    <x v="2"/>
    <d v="2021-10-24T01:41:30"/>
    <d v="2021-10-24T02:32:27"/>
    <n v="31289"/>
    <n v="31289"/>
    <n v="38.890538999999997"/>
    <n v="-77.049383000000006"/>
    <n v="38.890538999999997"/>
    <n v="-77.049383000000006"/>
    <x v="1"/>
    <x v="485"/>
    <n v="8005"/>
  </r>
  <r>
    <s v="F28215"/>
    <x v="2"/>
    <d v="2021-10-16T13:54:29"/>
    <d v="2021-10-16T15:50:44"/>
    <n v="31289"/>
    <n v="31289"/>
    <n v="38.890538999999997"/>
    <n v="-77.049383000000006"/>
    <n v="38.890538999999997"/>
    <n v="-77.049383000000006"/>
    <x v="1"/>
    <x v="215"/>
    <n v="8006"/>
  </r>
  <r>
    <s v="F28216"/>
    <x v="2"/>
    <d v="2021-10-12T10:39:26"/>
    <d v="2021-10-12T10:48:06"/>
    <n v="31289"/>
    <n v="31289"/>
    <n v="38.890538999999997"/>
    <n v="-77.049383000000006"/>
    <n v="38.890538999999997"/>
    <n v="-77.049383000000006"/>
    <x v="1"/>
    <x v="259"/>
    <n v="8007"/>
  </r>
  <r>
    <s v="F28217"/>
    <x v="2"/>
    <d v="2021-10-31T12:42:35"/>
    <d v="2021-10-31T12:53:00"/>
    <n v="31289"/>
    <n v="31289"/>
    <n v="38.890538999999997"/>
    <n v="-77.049383000000006"/>
    <n v="38.890538999999997"/>
    <n v="-77.049383000000006"/>
    <x v="1"/>
    <x v="81"/>
    <n v="8008"/>
  </r>
  <r>
    <s v="F28218"/>
    <x v="0"/>
    <d v="2021-10-06T14:55:32"/>
    <d v="2021-10-06T14:58:10"/>
    <n v="31289"/>
    <n v="31289"/>
    <n v="38.890538999999997"/>
    <n v="-77.049383000000006"/>
    <n v="38.890538999999997"/>
    <n v="-77.049383000000006"/>
    <x v="1"/>
    <x v="21"/>
    <n v="8009"/>
  </r>
  <r>
    <s v="F28219"/>
    <x v="2"/>
    <d v="2021-10-28T18:38:22"/>
    <d v="2021-10-28T19:12:33"/>
    <n v="31289"/>
    <n v="31289"/>
    <n v="38.890538999999997"/>
    <n v="-77.049383000000006"/>
    <n v="38.890538999999997"/>
    <n v="-77.049383000000006"/>
    <x v="1"/>
    <x v="130"/>
    <n v="8010"/>
  </r>
  <r>
    <s v="F28220"/>
    <x v="0"/>
    <d v="2021-10-13T19:55:04"/>
    <d v="2021-10-13T21:18:26"/>
    <n v="31289"/>
    <n v="31289"/>
    <n v="38.890538999999997"/>
    <n v="-77.049383000000006"/>
    <n v="38.890538999999997"/>
    <n v="-77.049383000000006"/>
    <x v="1"/>
    <x v="540"/>
    <n v="8011"/>
  </r>
  <r>
    <s v="F28221"/>
    <x v="0"/>
    <d v="2021-10-11T19:46:11"/>
    <d v="2021-10-11T22:16:15"/>
    <n v="31289"/>
    <n v="31289"/>
    <n v="38.890538999999997"/>
    <n v="-77.049383000000006"/>
    <n v="38.890538999999997"/>
    <n v="-77.049383000000006"/>
    <x v="1"/>
    <x v="449"/>
    <n v="8012"/>
  </r>
  <r>
    <s v="F28222"/>
    <x v="0"/>
    <d v="2021-10-11T21:41:24"/>
    <d v="2021-10-11T21:41:28"/>
    <n v="31289"/>
    <n v="31289"/>
    <n v="38.890538999999997"/>
    <n v="-77.049383000000006"/>
    <n v="38.890538999999997"/>
    <n v="-77.049383000000006"/>
    <x v="1"/>
    <x v="95"/>
    <n v="8013"/>
  </r>
  <r>
    <s v="F28223"/>
    <x v="0"/>
    <d v="2021-10-10T19:55:07"/>
    <d v="2021-10-10T19:57:36"/>
    <n v="31289"/>
    <n v="31289"/>
    <n v="38.890538999999997"/>
    <n v="-77.049383000000006"/>
    <n v="38.890538999999997"/>
    <n v="-77.049383000000006"/>
    <x v="0"/>
    <x v="32"/>
    <n v="8014"/>
  </r>
  <r>
    <s v="F28224"/>
    <x v="2"/>
    <d v="2021-10-03T20:59:43"/>
    <d v="2021-10-03T21:02:00"/>
    <n v="31289"/>
    <n v="31289"/>
    <n v="38.890538999999997"/>
    <n v="-77.049383000000006"/>
    <n v="38.890538999999997"/>
    <n v="-77.049383000000006"/>
    <x v="1"/>
    <x v="222"/>
    <n v="8015"/>
  </r>
  <r>
    <s v="F28225"/>
    <x v="2"/>
    <d v="2021-10-28T18:37:46"/>
    <d v="2021-10-28T19:12:25"/>
    <n v="31289"/>
    <n v="31289"/>
    <n v="38.890538999999997"/>
    <n v="-77.049383000000006"/>
    <n v="38.890538999999997"/>
    <n v="-77.049383000000006"/>
    <x v="1"/>
    <x v="136"/>
    <n v="8016"/>
  </r>
  <r>
    <s v="F28226"/>
    <x v="2"/>
    <d v="2021-10-15T12:43:30"/>
    <d v="2021-10-15T13:44:38"/>
    <n v="31289"/>
    <n v="31289"/>
    <n v="38.890538999999997"/>
    <n v="-77.049383000000006"/>
    <n v="38.890538999999997"/>
    <n v="-77.049383000000006"/>
    <x v="1"/>
    <x v="61"/>
    <n v="8017"/>
  </r>
  <r>
    <s v="F28227"/>
    <x v="0"/>
    <d v="2021-10-16T19:47:05"/>
    <d v="2021-10-16T20:34:22"/>
    <n v="31289"/>
    <n v="31289"/>
    <n v="38.890538999999997"/>
    <n v="-77.049383000000006"/>
    <n v="38.890538999999997"/>
    <n v="-77.049383000000006"/>
    <x v="1"/>
    <x v="391"/>
    <n v="8018"/>
  </r>
  <r>
    <s v="F28228"/>
    <x v="0"/>
    <d v="2021-10-16T09:53:24"/>
    <d v="2021-10-16T10:33:45"/>
    <n v="31289"/>
    <n v="31289"/>
    <n v="38.890538999999997"/>
    <n v="-77.049383000000006"/>
    <n v="38.890538999999997"/>
    <n v="-77.049383000000006"/>
    <x v="1"/>
    <x v="439"/>
    <n v="8019"/>
  </r>
  <r>
    <s v="F28229"/>
    <x v="0"/>
    <d v="2021-10-15T20:58:45"/>
    <d v="2021-10-15T21:45:42"/>
    <n v="31289"/>
    <n v="31289"/>
    <n v="38.890538999999997"/>
    <n v="-77.049383000000006"/>
    <n v="38.890538999999997"/>
    <n v="-77.049383000000006"/>
    <x v="1"/>
    <x v="261"/>
    <n v="8020"/>
  </r>
  <r>
    <s v="F28230"/>
    <x v="0"/>
    <d v="2021-10-28T16:03:59"/>
    <d v="2021-10-28T16:14:49"/>
    <n v="31289"/>
    <n v="31289"/>
    <n v="38.890538999999997"/>
    <n v="-77.049383000000006"/>
    <n v="38.890538999999997"/>
    <n v="-77.049383000000006"/>
    <x v="1"/>
    <x v="119"/>
    <n v="8021"/>
  </r>
  <r>
    <s v="F28231"/>
    <x v="0"/>
    <d v="2021-10-12T22:11:50"/>
    <d v="2021-10-12T22:12:56"/>
    <n v="31289"/>
    <n v="31289"/>
    <n v="38.890538999999997"/>
    <n v="-77.049383000000006"/>
    <n v="38.890538999999997"/>
    <n v="-77.049383000000006"/>
    <x v="1"/>
    <x v="250"/>
    <n v="8022"/>
  </r>
  <r>
    <s v="F28232"/>
    <x v="0"/>
    <d v="2021-10-02T19:18:23"/>
    <d v="2021-10-02T19:19:03"/>
    <n v="31289"/>
    <n v="31289"/>
    <n v="38.890538999999997"/>
    <n v="-77.049383000000006"/>
    <n v="38.890538999999997"/>
    <n v="-77.049383000000006"/>
    <x v="1"/>
    <x v="134"/>
    <n v="8023"/>
  </r>
  <r>
    <s v="F28233"/>
    <x v="2"/>
    <d v="2021-10-24T13:30:44"/>
    <d v="2021-10-24T17:11:28"/>
    <n v="31289"/>
    <n v="31289"/>
    <n v="38.890538999999997"/>
    <n v="-77.049383000000006"/>
    <n v="38.890538999999997"/>
    <n v="-77.049383000000006"/>
    <x v="1"/>
    <x v="479"/>
    <n v="8024"/>
  </r>
  <r>
    <s v="F28234"/>
    <x v="2"/>
    <d v="2021-10-21T15:02:27"/>
    <d v="2021-10-21T17:07:45"/>
    <n v="31289"/>
    <n v="31289"/>
    <n v="38.890538999999997"/>
    <n v="-77.049383000000006"/>
    <n v="38.890538999999997"/>
    <n v="-77.049383000000006"/>
    <x v="1"/>
    <x v="147"/>
    <n v="8025"/>
  </r>
  <r>
    <s v="F28235"/>
    <x v="0"/>
    <d v="2021-10-09T18:48:01"/>
    <d v="2021-10-09T19:13:16"/>
    <n v="31289"/>
    <n v="31289"/>
    <n v="38.890538999999997"/>
    <n v="-77.049383000000006"/>
    <n v="38.890538999999997"/>
    <n v="-77.049383000000006"/>
    <x v="1"/>
    <x v="28"/>
    <n v="8026"/>
  </r>
  <r>
    <s v="F28236"/>
    <x v="0"/>
    <d v="2021-10-17T18:08:56"/>
    <d v="2021-10-17T18:09:33"/>
    <n v="31289"/>
    <n v="31289"/>
    <n v="38.890538999999997"/>
    <n v="-77.049383000000006"/>
    <n v="38.890538999999997"/>
    <n v="-77.049383000000006"/>
    <x v="1"/>
    <x v="392"/>
    <n v="8027"/>
  </r>
  <r>
    <s v="F28237"/>
    <x v="2"/>
    <d v="2021-10-19T10:07:43"/>
    <d v="2021-10-19T11:39:31"/>
    <n v="31289"/>
    <n v="31289"/>
    <n v="38.890538999999997"/>
    <n v="-77.049383000000006"/>
    <n v="38.890538999999997"/>
    <n v="-77.049383000000006"/>
    <x v="1"/>
    <x v="431"/>
    <n v="8028"/>
  </r>
  <r>
    <s v="F28238"/>
    <x v="2"/>
    <d v="2021-10-30T14:21:47"/>
    <d v="2021-10-30T16:02:30"/>
    <n v="31289"/>
    <n v="31289"/>
    <n v="38.890538999999997"/>
    <n v="-77.049383000000006"/>
    <n v="38.890538999999997"/>
    <n v="-77.049383000000006"/>
    <x v="1"/>
    <x v="208"/>
    <n v="8029"/>
  </r>
  <r>
    <s v="F28239"/>
    <x v="0"/>
    <d v="2021-10-30T16:42:43"/>
    <d v="2021-10-30T16:49:08"/>
    <n v="31289"/>
    <n v="31289"/>
    <n v="38.890538999999997"/>
    <n v="-77.049383000000006"/>
    <n v="38.890538999999997"/>
    <n v="-77.049383000000006"/>
    <x v="1"/>
    <x v="161"/>
    <n v="8030"/>
  </r>
  <r>
    <s v="F28240"/>
    <x v="0"/>
    <d v="2021-10-30T16:07:34"/>
    <d v="2021-10-30T16:08:48"/>
    <n v="31289"/>
    <n v="31289"/>
    <n v="38.890538999999997"/>
    <n v="-77.049383000000006"/>
    <n v="38.890538999999997"/>
    <n v="-77.049383000000006"/>
    <x v="1"/>
    <x v="642"/>
    <n v="8031"/>
  </r>
  <r>
    <s v="F28241"/>
    <x v="0"/>
    <d v="2021-10-01T19:57:16"/>
    <d v="2021-10-01T21:22:07"/>
    <n v="31289"/>
    <n v="31289"/>
    <n v="38.890538999999997"/>
    <n v="-77.049383000000006"/>
    <n v="38.890538999999997"/>
    <n v="-77.049383000000006"/>
    <x v="1"/>
    <x v="152"/>
    <n v="8032"/>
  </r>
  <r>
    <s v="F28242"/>
    <x v="2"/>
    <d v="2021-10-16T10:27:40"/>
    <d v="2021-10-16T11:15:16"/>
    <n v="31289"/>
    <n v="31289"/>
    <n v="38.890538999999997"/>
    <n v="-77.049383000000006"/>
    <n v="38.890538999999997"/>
    <n v="-77.049383000000006"/>
    <x v="1"/>
    <x v="79"/>
    <n v="8033"/>
  </r>
  <r>
    <s v="F28243"/>
    <x v="2"/>
    <d v="2021-10-07T17:44:50"/>
    <d v="2021-10-07T17:46:11"/>
    <n v="31289"/>
    <n v="31289"/>
    <n v="38.890538999999997"/>
    <n v="-77.049383000000006"/>
    <n v="38.890538999999997"/>
    <n v="-77.049383000000006"/>
    <x v="1"/>
    <x v="279"/>
    <n v="8034"/>
  </r>
  <r>
    <s v="F28244"/>
    <x v="2"/>
    <d v="2021-10-10T18:49:07"/>
    <d v="2021-10-10T18:49:43"/>
    <n v="31289"/>
    <n v="31289"/>
    <n v="38.890538999999997"/>
    <n v="-77.049383000000006"/>
    <n v="38.890538999999997"/>
    <n v="-77.049383000000006"/>
    <x v="1"/>
    <x v="60"/>
    <n v="8035"/>
  </r>
  <r>
    <s v="F28245"/>
    <x v="2"/>
    <d v="2021-10-02T15:44:48"/>
    <d v="2021-10-02T15:50:04"/>
    <n v="31289"/>
    <n v="31289"/>
    <n v="38.890538999999997"/>
    <n v="-77.049383000000006"/>
    <n v="38.890538999999997"/>
    <n v="-77.049383000000006"/>
    <x v="1"/>
    <x v="89"/>
    <n v="8036"/>
  </r>
  <r>
    <s v="F28246"/>
    <x v="2"/>
    <d v="2021-10-10T18:48:55"/>
    <d v="2021-10-10T18:49:38"/>
    <n v="31289"/>
    <n v="31289"/>
    <n v="38.890538999999997"/>
    <n v="-77.049383000000006"/>
    <n v="38.890538999999997"/>
    <n v="-77.049383000000006"/>
    <x v="1"/>
    <x v="80"/>
    <n v="8037"/>
  </r>
  <r>
    <s v="F28247"/>
    <x v="0"/>
    <d v="2021-10-06T15:00:51"/>
    <d v="2021-10-06T15:01:02"/>
    <n v="31289"/>
    <n v="31289"/>
    <n v="38.890538999999997"/>
    <n v="-77.049383000000006"/>
    <n v="38.890538999999997"/>
    <n v="-77.049383000000006"/>
    <x v="1"/>
    <x v="488"/>
    <n v="8038"/>
  </r>
  <r>
    <s v="F28248"/>
    <x v="0"/>
    <d v="2021-10-16T08:07:24"/>
    <d v="2021-10-16T09:53:28"/>
    <n v="31289"/>
    <n v="31289"/>
    <n v="38.890538999999997"/>
    <n v="-77.049383000000006"/>
    <n v="38.890538999999997"/>
    <n v="-77.049383000000006"/>
    <x v="1"/>
    <x v="248"/>
    <n v="8039"/>
  </r>
  <r>
    <s v="F28249"/>
    <x v="0"/>
    <d v="2021-10-16T00:15:29"/>
    <d v="2021-10-16T00:50:26"/>
    <n v="31289"/>
    <n v="31289"/>
    <n v="38.890538999999997"/>
    <n v="-77.049383000000006"/>
    <n v="38.890538999999997"/>
    <n v="-77.049383000000006"/>
    <x v="1"/>
    <x v="492"/>
    <n v="8040"/>
  </r>
  <r>
    <s v="F28250"/>
    <x v="0"/>
    <d v="2021-10-15T21:03:20"/>
    <d v="2021-10-15T21:45:47"/>
    <n v="31289"/>
    <n v="31289"/>
    <n v="38.890538999999997"/>
    <n v="-77.049383000000006"/>
    <n v="38.890538999999997"/>
    <n v="-77.049383000000006"/>
    <x v="1"/>
    <x v="335"/>
    <n v="8041"/>
  </r>
  <r>
    <s v="F28251"/>
    <x v="0"/>
    <d v="2021-10-10T21:27:17"/>
    <d v="2021-10-10T22:34:25"/>
    <n v="31289"/>
    <n v="31289"/>
    <n v="38.890538999999997"/>
    <n v="-77.049383000000006"/>
    <n v="38.890538999999997"/>
    <n v="-77.049383000000006"/>
    <x v="1"/>
    <x v="93"/>
    <n v="8042"/>
  </r>
  <r>
    <s v="F28252"/>
    <x v="0"/>
    <d v="2021-10-10T19:38:44"/>
    <d v="2021-10-10T20:04:46"/>
    <n v="31289"/>
    <n v="31289"/>
    <n v="38.890538999999997"/>
    <n v="-77.049383000000006"/>
    <n v="38.890538999999997"/>
    <n v="-77.049383000000006"/>
    <x v="0"/>
    <x v="509"/>
    <n v="8043"/>
  </r>
  <r>
    <s v="F28253"/>
    <x v="2"/>
    <d v="2021-10-22T12:08:07"/>
    <d v="2021-10-22T12:34:42"/>
    <n v="31289"/>
    <n v="31289"/>
    <n v="38.890538999999997"/>
    <n v="-77.049383000000006"/>
    <n v="38.890538999999997"/>
    <n v="-77.049383000000006"/>
    <x v="1"/>
    <x v="657"/>
    <n v="8044"/>
  </r>
  <r>
    <s v="F28254"/>
    <x v="2"/>
    <d v="2021-10-24T01:45:11"/>
    <d v="2021-10-24T02:35:15"/>
    <n v="31289"/>
    <n v="31289"/>
    <n v="38.890538999999997"/>
    <n v="-77.049383000000006"/>
    <n v="38.890538999999997"/>
    <n v="-77.049383000000006"/>
    <x v="1"/>
    <x v="81"/>
    <n v="8045"/>
  </r>
  <r>
    <s v="F28255"/>
    <x v="0"/>
    <d v="2021-10-13T18:41:15"/>
    <d v="2021-10-13T18:42:55"/>
    <n v="31289"/>
    <n v="31289"/>
    <n v="38.890538999999997"/>
    <n v="-77.049383000000006"/>
    <n v="38.890538999999997"/>
    <n v="-77.049383000000006"/>
    <x v="1"/>
    <x v="231"/>
    <n v="8046"/>
  </r>
  <r>
    <s v="F28256"/>
    <x v="2"/>
    <d v="2021-10-23T09:18:14"/>
    <d v="2021-10-23T09:34:45"/>
    <n v="31289"/>
    <n v="31289"/>
    <n v="38.890538999999997"/>
    <n v="-77.049383000000006"/>
    <n v="38.890538999999997"/>
    <n v="-77.049383000000006"/>
    <x v="1"/>
    <x v="525"/>
    <n v="8047"/>
  </r>
  <r>
    <s v="F28257"/>
    <x v="2"/>
    <d v="2021-10-04T14:00:26"/>
    <d v="2021-10-04T14:08:17"/>
    <n v="31289"/>
    <n v="31289"/>
    <n v="38.890538999999997"/>
    <n v="-77.049383000000006"/>
    <n v="38.890538999999997"/>
    <n v="-77.049383000000006"/>
    <x v="1"/>
    <x v="242"/>
    <n v="8048"/>
  </r>
  <r>
    <s v="F28258"/>
    <x v="2"/>
    <d v="2021-10-11T12:21:05"/>
    <d v="2021-10-11T14:44:31"/>
    <n v="31289"/>
    <n v="31289"/>
    <n v="38.890538999999997"/>
    <n v="-77.049383000000006"/>
    <n v="38.890538999999997"/>
    <n v="-77.049383000000006"/>
    <x v="1"/>
    <x v="258"/>
    <n v="8049"/>
  </r>
  <r>
    <s v="F28259"/>
    <x v="2"/>
    <d v="2021-10-02T17:07:58"/>
    <d v="2021-10-02T17:09:51"/>
    <n v="31289"/>
    <n v="31289"/>
    <n v="38.890538999999997"/>
    <n v="-77.049383000000006"/>
    <n v="38.890538999999997"/>
    <n v="-77.049383000000006"/>
    <x v="1"/>
    <x v="128"/>
    <n v="8050"/>
  </r>
  <r>
    <s v="F28260"/>
    <x v="2"/>
    <d v="2021-10-02T17:10:20"/>
    <d v="2021-10-02T17:10:23"/>
    <n v="31289"/>
    <n v="31289"/>
    <n v="38.890538999999997"/>
    <n v="-77.049383000000006"/>
    <n v="38.890538999999997"/>
    <n v="-77.049383000000006"/>
    <x v="1"/>
    <x v="194"/>
    <n v="8051"/>
  </r>
  <r>
    <s v="F28261"/>
    <x v="2"/>
    <d v="2021-10-06T15:15:45"/>
    <d v="2021-10-06T15:47:19"/>
    <n v="31289"/>
    <n v="31289"/>
    <n v="38.890538999999997"/>
    <n v="-77.049383000000006"/>
    <n v="38.890538999999997"/>
    <n v="-77.049383000000006"/>
    <x v="1"/>
    <x v="116"/>
    <n v="8052"/>
  </r>
  <r>
    <s v="F28262"/>
    <x v="2"/>
    <d v="2021-10-21T15:07:14"/>
    <d v="2021-10-21T17:07:51"/>
    <n v="31289"/>
    <n v="31289"/>
    <n v="38.890538999999997"/>
    <n v="-77.049383000000006"/>
    <n v="38.890538999999997"/>
    <n v="-77.049383000000006"/>
    <x v="1"/>
    <x v="13"/>
    <n v="8053"/>
  </r>
  <r>
    <s v="F28263"/>
    <x v="2"/>
    <d v="2021-10-02T11:36:44"/>
    <d v="2021-10-02T13:22:14"/>
    <n v="31289"/>
    <n v="31289"/>
    <n v="38.890538999999997"/>
    <n v="-77.049383000000006"/>
    <n v="38.890538999999997"/>
    <n v="-77.049383000000006"/>
    <x v="1"/>
    <x v="423"/>
    <n v="8054"/>
  </r>
  <r>
    <s v="F28264"/>
    <x v="0"/>
    <d v="2021-10-18T09:27:21"/>
    <d v="2021-10-18T09:28:17"/>
    <n v="31289"/>
    <n v="31289"/>
    <n v="38.890538999999997"/>
    <n v="-77.049383000000006"/>
    <n v="38.890538999999997"/>
    <n v="-77.049383000000006"/>
    <x v="0"/>
    <x v="249"/>
    <n v="8055"/>
  </r>
  <r>
    <s v="F28265"/>
    <x v="2"/>
    <d v="2021-10-21T17:24:40"/>
    <d v="2021-10-21T18:26:44"/>
    <n v="31289"/>
    <n v="31289"/>
    <n v="38.890538999999997"/>
    <n v="-77.049383000000006"/>
    <n v="38.890538999999997"/>
    <n v="-77.049383000000006"/>
    <x v="1"/>
    <x v="107"/>
    <n v="8056"/>
  </r>
  <r>
    <s v="F28266"/>
    <x v="2"/>
    <d v="2021-10-10T16:06:38"/>
    <d v="2021-10-10T17:19:17"/>
    <n v="31289"/>
    <n v="31289"/>
    <n v="38.890538999999997"/>
    <n v="-77.049383000000006"/>
    <n v="38.890538999999997"/>
    <n v="-77.049383000000006"/>
    <x v="1"/>
    <x v="622"/>
    <n v="8057"/>
  </r>
  <r>
    <s v="F28267"/>
    <x v="2"/>
    <d v="2021-10-01T14:30:01"/>
    <d v="2021-10-01T15:44:55"/>
    <n v="31289"/>
    <n v="31289"/>
    <n v="38.890538999999997"/>
    <n v="-77.049383000000006"/>
    <n v="38.890538999999997"/>
    <n v="-77.049383000000006"/>
    <x v="1"/>
    <x v="429"/>
    <n v="8058"/>
  </r>
  <r>
    <s v="F28268"/>
    <x v="0"/>
    <d v="2021-10-10T17:02:27"/>
    <d v="2021-10-10T17:27:35"/>
    <n v="31289"/>
    <n v="31289"/>
    <n v="38.890538999999997"/>
    <n v="-77.049383000000006"/>
    <n v="38.890538999999997"/>
    <n v="-77.049383000000006"/>
    <x v="1"/>
    <x v="174"/>
    <n v="8059"/>
  </r>
  <r>
    <s v="F28269"/>
    <x v="2"/>
    <d v="2021-10-07T15:13:37"/>
    <d v="2021-10-07T16:46:24"/>
    <n v="31289"/>
    <n v="31289"/>
    <n v="38.890538999999997"/>
    <n v="-77.049383000000006"/>
    <n v="38.890538999999997"/>
    <n v="-77.049383000000006"/>
    <x v="1"/>
    <x v="585"/>
    <n v="8060"/>
  </r>
  <r>
    <s v="F28270"/>
    <x v="0"/>
    <d v="2021-10-12T17:49:50"/>
    <d v="2021-10-12T17:56:12"/>
    <n v="31289"/>
    <n v="31289"/>
    <n v="38.890538999999997"/>
    <n v="-77.049383000000006"/>
    <n v="38.890538999999997"/>
    <n v="-77.049383000000006"/>
    <x v="1"/>
    <x v="469"/>
    <n v="8061"/>
  </r>
  <r>
    <s v="F28271"/>
    <x v="2"/>
    <d v="2021-10-10T15:16:29"/>
    <d v="2021-10-10T17:36:26"/>
    <n v="31289"/>
    <n v="31289"/>
    <n v="38.890538999999997"/>
    <n v="-77.049383000000006"/>
    <n v="38.890538999999997"/>
    <n v="-77.049383000000006"/>
    <x v="1"/>
    <x v="155"/>
    <n v="8062"/>
  </r>
  <r>
    <s v="F28272"/>
    <x v="0"/>
    <d v="2021-10-07T11:18:50"/>
    <d v="2021-10-07T11:20:28"/>
    <n v="31289"/>
    <n v="31289"/>
    <n v="38.890538999999997"/>
    <n v="-77.049383000000006"/>
    <n v="38.890538999999997"/>
    <n v="-77.049383000000006"/>
    <x v="1"/>
    <x v="29"/>
    <n v="8063"/>
  </r>
  <r>
    <s v="F28273"/>
    <x v="2"/>
    <d v="2021-10-09T13:06:28"/>
    <d v="2021-10-09T13:45:10"/>
    <n v="31289"/>
    <n v="31289"/>
    <n v="38.890538999999997"/>
    <n v="-77.049383000000006"/>
    <n v="38.890538999999997"/>
    <n v="-77.049383000000006"/>
    <x v="1"/>
    <x v="391"/>
    <n v="8064"/>
  </r>
  <r>
    <s v="F28274"/>
    <x v="2"/>
    <d v="2021-10-09T12:39:02"/>
    <d v="2021-10-09T13:02:36"/>
    <n v="31289"/>
    <n v="31289"/>
    <n v="38.890538999999997"/>
    <n v="-77.049383000000006"/>
    <n v="38.890538999999997"/>
    <n v="-77.049383000000006"/>
    <x v="1"/>
    <x v="330"/>
    <n v="8065"/>
  </r>
  <r>
    <s v="F28275"/>
    <x v="0"/>
    <d v="2021-10-05T15:32:45"/>
    <d v="2021-10-05T16:05:11"/>
    <n v="31289"/>
    <n v="31289"/>
    <n v="38.890538999999997"/>
    <n v="-77.049383000000006"/>
    <n v="38.890538999999997"/>
    <n v="-77.049383000000006"/>
    <x v="1"/>
    <x v="229"/>
    <n v="8066"/>
  </r>
  <r>
    <s v="F28276"/>
    <x v="0"/>
    <d v="2021-10-04T07:31:33"/>
    <d v="2021-10-04T08:07:44"/>
    <n v="31289"/>
    <n v="31289"/>
    <n v="38.890538999999997"/>
    <n v="-77.049383000000006"/>
    <n v="38.890538999999997"/>
    <n v="-77.049383000000006"/>
    <x v="1"/>
    <x v="15"/>
    <n v="8067"/>
  </r>
  <r>
    <s v="F28277"/>
    <x v="0"/>
    <d v="2021-10-04T07:31:57"/>
    <d v="2021-10-04T08:07:38"/>
    <n v="31289"/>
    <n v="31289"/>
    <n v="38.890538999999997"/>
    <n v="-77.049383000000006"/>
    <n v="38.890538999999997"/>
    <n v="-77.049383000000006"/>
    <x v="1"/>
    <x v="80"/>
    <n v="8068"/>
  </r>
  <r>
    <s v="F28278"/>
    <x v="0"/>
    <d v="2021-10-31T14:54:26"/>
    <d v="2021-10-31T14:56:03"/>
    <n v="31289"/>
    <n v="31289"/>
    <n v="38.890538999999997"/>
    <n v="-77.049383000000006"/>
    <n v="38.890538999999997"/>
    <n v="-77.049383000000006"/>
    <x v="1"/>
    <x v="36"/>
    <n v="8069"/>
  </r>
  <r>
    <s v="F28279"/>
    <x v="2"/>
    <d v="2021-10-23T09:17:23"/>
    <d v="2021-10-23T09:34:37"/>
    <n v="31289"/>
    <n v="31289"/>
    <n v="38.890538999999997"/>
    <n v="-77.049383000000006"/>
    <n v="38.890538999999997"/>
    <n v="-77.049383000000006"/>
    <x v="1"/>
    <x v="607"/>
    <n v="8070"/>
  </r>
  <r>
    <s v="F28280"/>
    <x v="2"/>
    <d v="2021-10-14T16:24:47"/>
    <d v="2021-10-14T17:20:35"/>
    <n v="31289"/>
    <n v="31289"/>
    <n v="38.890538999999997"/>
    <n v="-77.049383000000006"/>
    <n v="38.890538999999997"/>
    <n v="-77.049383000000006"/>
    <x v="1"/>
    <x v="540"/>
    <n v="8071"/>
  </r>
  <r>
    <s v="F28281"/>
    <x v="2"/>
    <d v="2021-10-10T18:21:09"/>
    <d v="2021-10-10T18:23:06"/>
    <n v="31289"/>
    <n v="31289"/>
    <n v="38.890538999999997"/>
    <n v="-77.049383000000006"/>
    <n v="38.890538999999997"/>
    <n v="-77.049383000000006"/>
    <x v="1"/>
    <x v="208"/>
    <n v="8072"/>
  </r>
  <r>
    <s v="F28282"/>
    <x v="0"/>
    <d v="2021-10-23T17:53:10"/>
    <d v="2021-10-23T17:58:36"/>
    <n v="31289"/>
    <n v="31289"/>
    <n v="38.890538999999997"/>
    <n v="-77.049383000000006"/>
    <n v="38.890538999999997"/>
    <n v="-77.049383000000006"/>
    <x v="1"/>
    <x v="84"/>
    <n v="8073"/>
  </r>
  <r>
    <s v="F28283"/>
    <x v="0"/>
    <d v="2021-10-04T02:26:20"/>
    <d v="2021-10-04T03:34:59"/>
    <n v="31289"/>
    <n v="31289"/>
    <n v="38.890538999999997"/>
    <n v="-77.049383000000006"/>
    <n v="38.890538999999997"/>
    <n v="-77.049383000000006"/>
    <x v="1"/>
    <x v="186"/>
    <n v="8074"/>
  </r>
  <r>
    <s v="F28284"/>
    <x v="0"/>
    <d v="2021-10-03T21:14:10"/>
    <d v="2021-10-03T21:51:22"/>
    <n v="31289"/>
    <n v="31289"/>
    <n v="38.890538999999997"/>
    <n v="-77.049383000000006"/>
    <n v="38.890538999999997"/>
    <n v="-77.049383000000006"/>
    <x v="1"/>
    <x v="277"/>
    <n v="8075"/>
  </r>
  <r>
    <s v="F28285"/>
    <x v="0"/>
    <d v="2021-10-03T21:14:10"/>
    <d v="2021-10-03T21:51:17"/>
    <n v="31289"/>
    <n v="31289"/>
    <n v="38.890538999999997"/>
    <n v="-77.049383000000006"/>
    <n v="38.890538999999997"/>
    <n v="-77.049383000000006"/>
    <x v="1"/>
    <x v="455"/>
    <n v="8076"/>
  </r>
  <r>
    <s v="F28286"/>
    <x v="2"/>
    <d v="2021-10-11T16:25:13"/>
    <d v="2021-10-11T17:25:13"/>
    <n v="31289"/>
    <n v="31289"/>
    <n v="38.890538999999997"/>
    <n v="-77.049383000000006"/>
    <n v="38.890538999999997"/>
    <n v="-77.049383000000006"/>
    <x v="1"/>
    <x v="163"/>
    <n v="8077"/>
  </r>
  <r>
    <s v="F28287"/>
    <x v="2"/>
    <d v="2021-10-03T21:01:15"/>
    <d v="2021-10-03T21:01:52"/>
    <n v="31289"/>
    <n v="31289"/>
    <n v="38.890538999999997"/>
    <n v="-77.049383000000006"/>
    <n v="38.890538999999997"/>
    <n v="-77.049383000000006"/>
    <x v="1"/>
    <x v="381"/>
    <n v="8078"/>
  </r>
  <r>
    <s v="F28288"/>
    <x v="0"/>
    <d v="2021-10-10T11:19:10"/>
    <d v="2021-10-10T12:47:18"/>
    <n v="31289"/>
    <n v="31289"/>
    <n v="38.890538999999997"/>
    <n v="-77.049383000000006"/>
    <n v="38.890538999999997"/>
    <n v="-77.049383000000006"/>
    <x v="1"/>
    <x v="300"/>
    <n v="8079"/>
  </r>
  <r>
    <s v="F28289"/>
    <x v="2"/>
    <d v="2021-10-08T18:27:36"/>
    <d v="2021-10-08T19:48:57"/>
    <n v="31289"/>
    <n v="31289"/>
    <n v="38.890538999999997"/>
    <n v="-77.049383000000006"/>
    <n v="38.890538999999997"/>
    <n v="-77.049383000000006"/>
    <x v="1"/>
    <x v="466"/>
    <n v="8080"/>
  </r>
  <r>
    <s v="F28290"/>
    <x v="2"/>
    <d v="2021-10-02T12:53:43"/>
    <d v="2021-10-02T12:57:52"/>
    <n v="31289"/>
    <n v="31289"/>
    <n v="38.890538999999997"/>
    <n v="-77.049383000000006"/>
    <n v="38.890538999999997"/>
    <n v="-77.049383000000006"/>
    <x v="1"/>
    <x v="57"/>
    <n v="8081"/>
  </r>
  <r>
    <s v="F28291"/>
    <x v="0"/>
    <d v="2021-10-24T09:51:37"/>
    <d v="2021-10-24T10:16:43"/>
    <n v="31289"/>
    <n v="31289"/>
    <n v="38.890538999999997"/>
    <n v="-77.049383000000006"/>
    <n v="38.890538999999997"/>
    <n v="-77.049383000000006"/>
    <x v="0"/>
    <x v="48"/>
    <n v="8082"/>
  </r>
  <r>
    <s v="F28292"/>
    <x v="2"/>
    <d v="2021-10-06T17:26:03"/>
    <d v="2021-10-06T18:52:09"/>
    <n v="31289"/>
    <n v="31289"/>
    <n v="38.890538999999997"/>
    <n v="-77.049383000000006"/>
    <n v="38.890538999999997"/>
    <n v="-77.049383000000006"/>
    <x v="1"/>
    <x v="250"/>
    <n v="8083"/>
  </r>
  <r>
    <s v="F28293"/>
    <x v="2"/>
    <d v="2021-10-24T11:59:13"/>
    <d v="2021-10-24T14:00:27"/>
    <n v="31289"/>
    <n v="31289"/>
    <n v="38.890538999999997"/>
    <n v="-77.049383000000006"/>
    <n v="38.890538999999997"/>
    <n v="-77.049383000000006"/>
    <x v="1"/>
    <x v="391"/>
    <n v="8084"/>
  </r>
  <r>
    <s v="F28294"/>
    <x v="0"/>
    <d v="2021-10-23T17:50:34"/>
    <d v="2021-10-23T17:51:20"/>
    <n v="31289"/>
    <n v="31289"/>
    <n v="38.890538999999997"/>
    <n v="-77.049383000000006"/>
    <n v="38.890538999999997"/>
    <n v="-77.049383000000006"/>
    <x v="0"/>
    <x v="74"/>
    <n v="8085"/>
  </r>
  <r>
    <s v="F28295"/>
    <x v="0"/>
    <d v="2021-10-08T12:31:10"/>
    <d v="2021-10-08T12:56:47"/>
    <n v="31289"/>
    <n v="31289"/>
    <n v="38.890538999999997"/>
    <n v="-77.049383000000006"/>
    <n v="38.890538999999997"/>
    <n v="-77.049383000000006"/>
    <x v="0"/>
    <x v="158"/>
    <n v="8086"/>
  </r>
  <r>
    <s v="F28296"/>
    <x v="0"/>
    <d v="2021-10-08T14:04:02"/>
    <d v="2021-10-08T14:09:52"/>
    <n v="31289"/>
    <n v="31289"/>
    <n v="38.890538999999997"/>
    <n v="-77.049383000000006"/>
    <n v="38.890538999999997"/>
    <n v="-77.049383000000006"/>
    <x v="1"/>
    <x v="544"/>
    <n v="8087"/>
  </r>
  <r>
    <s v="F28297"/>
    <x v="0"/>
    <d v="2021-10-25T14:09:30"/>
    <d v="2021-10-25T14:24:55"/>
    <n v="31289"/>
    <n v="31289"/>
    <n v="38.890538999999997"/>
    <n v="-77.049383000000006"/>
    <n v="38.890538999999997"/>
    <n v="-77.049383000000006"/>
    <x v="1"/>
    <x v="298"/>
    <n v="8088"/>
  </r>
  <r>
    <s v="F28298"/>
    <x v="0"/>
    <d v="2021-10-02T13:17:36"/>
    <d v="2021-10-02T13:38:37"/>
    <n v="31312"/>
    <n v="31289"/>
    <n v="38.90849"/>
    <n v="-77.063586000000001"/>
    <n v="38.890538999999997"/>
    <n v="-77.049383000000006"/>
    <x v="1"/>
    <x v="249"/>
    <n v="8089"/>
  </r>
  <r>
    <s v="F28299"/>
    <x v="0"/>
    <d v="2021-10-03T13:59:12"/>
    <d v="2021-10-03T14:42:41"/>
    <n v="31312"/>
    <n v="31289"/>
    <n v="38.90849"/>
    <n v="-77.063586000000001"/>
    <n v="38.890538999999997"/>
    <n v="-77.049383000000006"/>
    <x v="1"/>
    <x v="176"/>
    <n v="8090"/>
  </r>
  <r>
    <s v="F28300"/>
    <x v="0"/>
    <d v="2021-10-19T08:26:57"/>
    <d v="2021-10-19T08:43:19"/>
    <n v="31312"/>
    <n v="31289"/>
    <n v="38.90849"/>
    <n v="-77.063586000000001"/>
    <n v="38.890538999999997"/>
    <n v="-77.049383000000006"/>
    <x v="1"/>
    <x v="526"/>
    <n v="8091"/>
  </r>
  <r>
    <s v="F28301"/>
    <x v="1"/>
    <d v="2021-10-02T20:49:54"/>
    <d v="2021-10-02T21:19:03"/>
    <n v="31312"/>
    <n v="31289"/>
    <n v="38.908450000000002"/>
    <n v="-77.063686000000004"/>
    <n v="38.890569999999997"/>
    <n v="-77.049451000000005"/>
    <x v="1"/>
    <x v="375"/>
    <n v="8092"/>
  </r>
  <r>
    <s v="F28302"/>
    <x v="0"/>
    <d v="2021-10-17T13:17:56"/>
    <d v="2021-10-17T13:34:00"/>
    <n v="31312"/>
    <n v="31289"/>
    <n v="38.90849"/>
    <n v="-77.063586000000001"/>
    <n v="38.890538999999997"/>
    <n v="-77.049383000000006"/>
    <x v="1"/>
    <x v="69"/>
    <n v="8093"/>
  </r>
  <r>
    <s v="F28303"/>
    <x v="0"/>
    <d v="2021-10-17T13:17:29"/>
    <d v="2021-10-17T13:34:19"/>
    <n v="31312"/>
    <n v="31289"/>
    <n v="38.90849"/>
    <n v="-77.063586000000001"/>
    <n v="38.890538999999997"/>
    <n v="-77.049383000000006"/>
    <x v="1"/>
    <x v="382"/>
    <n v="8094"/>
  </r>
  <r>
    <s v="F28304"/>
    <x v="0"/>
    <d v="2021-10-03T13:58:06"/>
    <d v="2021-10-03T14:42:16"/>
    <n v="31312"/>
    <n v="31289"/>
    <n v="38.90849"/>
    <n v="-77.063586000000001"/>
    <n v="38.890538999999997"/>
    <n v="-77.049383000000006"/>
    <x v="1"/>
    <x v="503"/>
    <n v="8095"/>
  </r>
  <r>
    <s v="F28305"/>
    <x v="0"/>
    <d v="2021-10-02T23:28:00"/>
    <d v="2021-10-02T23:42:22"/>
    <n v="31312"/>
    <n v="31289"/>
    <n v="38.90849"/>
    <n v="-77.063586000000001"/>
    <n v="38.890538999999997"/>
    <n v="-77.049383000000006"/>
    <x v="1"/>
    <x v="498"/>
    <n v="8096"/>
  </r>
  <r>
    <s v="F28306"/>
    <x v="0"/>
    <d v="2021-10-02T23:27:43"/>
    <d v="2021-10-02T23:42:26"/>
    <n v="31312"/>
    <n v="31289"/>
    <n v="38.90849"/>
    <n v="-77.063586000000001"/>
    <n v="38.890538999999997"/>
    <n v="-77.049383000000006"/>
    <x v="1"/>
    <x v="278"/>
    <n v="8097"/>
  </r>
  <r>
    <s v="F28307"/>
    <x v="1"/>
    <d v="2021-10-01T13:14:15"/>
    <d v="2021-10-01T13:34:25"/>
    <n v="31312"/>
    <n v="31289"/>
    <n v="38.908484000000001"/>
    <n v="-77.063661999999994"/>
    <n v="38.890506000000002"/>
    <n v="-77.049391"/>
    <x v="1"/>
    <x v="559"/>
    <n v="8098"/>
  </r>
  <r>
    <s v="F28308"/>
    <x v="0"/>
    <d v="2021-10-03T14:00:41"/>
    <d v="2021-10-03T14:42:42"/>
    <n v="31312"/>
    <n v="31289"/>
    <n v="38.90849"/>
    <n v="-77.063586000000001"/>
    <n v="38.890538999999997"/>
    <n v="-77.049383000000006"/>
    <x v="1"/>
    <x v="352"/>
    <n v="8099"/>
  </r>
  <r>
    <s v="F28309"/>
    <x v="0"/>
    <d v="2021-10-02T23:28:44"/>
    <d v="2021-10-02T23:42:59"/>
    <n v="31312"/>
    <n v="31289"/>
    <n v="38.90849"/>
    <n v="-77.063586000000001"/>
    <n v="38.890538999999997"/>
    <n v="-77.049383000000006"/>
    <x v="1"/>
    <x v="131"/>
    <n v="8100"/>
  </r>
  <r>
    <s v="F28310"/>
    <x v="0"/>
    <d v="2021-10-23T08:02:48"/>
    <d v="2021-10-23T08:38:15"/>
    <n v="31312"/>
    <n v="31289"/>
    <n v="38.90849"/>
    <n v="-77.063586000000001"/>
    <n v="38.890538999999997"/>
    <n v="-77.049383000000006"/>
    <x v="1"/>
    <x v="35"/>
    <n v="8101"/>
  </r>
  <r>
    <s v="F28311"/>
    <x v="0"/>
    <d v="2021-10-27T22:13:52"/>
    <d v="2021-10-27T22:34:38"/>
    <n v="31312"/>
    <n v="31289"/>
    <n v="38.90849"/>
    <n v="-77.063586000000001"/>
    <n v="38.890538999999997"/>
    <n v="-77.049383000000006"/>
    <x v="0"/>
    <x v="623"/>
    <n v="8102"/>
  </r>
  <r>
    <s v="F28312"/>
    <x v="0"/>
    <d v="2021-10-02T13:18:09"/>
    <d v="2021-10-02T13:38:59"/>
    <n v="31312"/>
    <n v="31289"/>
    <n v="38.90849"/>
    <n v="-77.063586000000001"/>
    <n v="38.890538999999997"/>
    <n v="-77.049383000000006"/>
    <x v="1"/>
    <x v="221"/>
    <n v="8103"/>
  </r>
  <r>
    <s v="F28313"/>
    <x v="0"/>
    <d v="2021-10-31T09:25:49"/>
    <d v="2021-10-31T09:49:52"/>
    <n v="31513"/>
    <n v="31289"/>
    <n v="38.918154999999999"/>
    <n v="-77.004745999999997"/>
    <n v="38.890538999999997"/>
    <n v="-77.049383000000006"/>
    <x v="0"/>
    <x v="347"/>
    <n v="8104"/>
  </r>
  <r>
    <s v="F28314"/>
    <x v="1"/>
    <d v="2021-10-02T09:35:13"/>
    <d v="2021-10-02T09:48:41"/>
    <n v="31104"/>
    <n v="31289"/>
    <n v="38.923076999999999"/>
    <n v="-77.042671999999996"/>
    <n v="38.890574000000001"/>
    <n v="-77.049398999999994"/>
    <x v="1"/>
    <x v="339"/>
    <n v="8105"/>
  </r>
  <r>
    <s v="F28315"/>
    <x v="2"/>
    <d v="2021-10-21T15:04:42"/>
    <d v="2021-10-21T16:33:23"/>
    <n v="31217"/>
    <n v="31289"/>
    <n v="38.886277"/>
    <n v="-77.028242000000006"/>
    <n v="38.890538999999997"/>
    <n v="-77.049383000000006"/>
    <x v="1"/>
    <x v="655"/>
    <n v="8106"/>
  </r>
  <r>
    <s v="F28316"/>
    <x v="2"/>
    <d v="2021-10-21T15:04:52"/>
    <d v="2021-10-21T16:33:32"/>
    <n v="31217"/>
    <n v="31289"/>
    <n v="38.886277"/>
    <n v="-77.028242000000006"/>
    <n v="38.890538999999997"/>
    <n v="-77.049383000000006"/>
    <x v="1"/>
    <x v="113"/>
    <n v="8107"/>
  </r>
  <r>
    <s v="F28317"/>
    <x v="0"/>
    <d v="2021-10-25T18:29:35"/>
    <d v="2021-10-25T18:40:05"/>
    <n v="31217"/>
    <n v="31289"/>
    <n v="38.886277"/>
    <n v="-77.028242000000006"/>
    <n v="38.890538999999997"/>
    <n v="-77.049383000000006"/>
    <x v="1"/>
    <x v="14"/>
    <n v="8108"/>
  </r>
  <r>
    <s v="F28318"/>
    <x v="2"/>
    <d v="2021-10-22T10:36:44"/>
    <d v="2021-10-22T11:15:50"/>
    <n v="31217"/>
    <n v="31289"/>
    <n v="38.886277"/>
    <n v="-77.028242000000006"/>
    <n v="38.890538999999997"/>
    <n v="-77.049383000000006"/>
    <x v="1"/>
    <x v="324"/>
    <n v="8109"/>
  </r>
  <r>
    <s v="F28319"/>
    <x v="0"/>
    <d v="2021-10-21T14:58:50"/>
    <d v="2021-10-21T16:31:00"/>
    <n v="31217"/>
    <n v="31289"/>
    <n v="38.886277"/>
    <n v="-77.028242000000006"/>
    <n v="38.890538999999997"/>
    <n v="-77.049383000000006"/>
    <x v="1"/>
    <x v="268"/>
    <n v="8110"/>
  </r>
  <r>
    <s v="F28320"/>
    <x v="0"/>
    <d v="2021-10-21T15:08:47"/>
    <d v="2021-10-21T16:34:16"/>
    <n v="31217"/>
    <n v="31289"/>
    <n v="38.886277"/>
    <n v="-77.028242000000006"/>
    <n v="38.890538999999997"/>
    <n v="-77.049383000000006"/>
    <x v="1"/>
    <x v="264"/>
    <n v="8111"/>
  </r>
  <r>
    <s v="F28321"/>
    <x v="0"/>
    <d v="2021-10-21T14:54:59"/>
    <d v="2021-10-21T16:33:20"/>
    <n v="31217"/>
    <n v="31289"/>
    <n v="38.886277"/>
    <n v="-77.028242000000006"/>
    <n v="38.890538999999997"/>
    <n v="-77.049383000000006"/>
    <x v="1"/>
    <x v="581"/>
    <n v="8112"/>
  </r>
  <r>
    <s v="F28322"/>
    <x v="2"/>
    <d v="2021-10-10T11:08:42"/>
    <d v="2021-10-10T11:42:45"/>
    <n v="31217"/>
    <n v="31289"/>
    <n v="38.886277"/>
    <n v="-77.028242000000006"/>
    <n v="38.890538999999997"/>
    <n v="-77.049383000000006"/>
    <x v="1"/>
    <x v="295"/>
    <n v="8113"/>
  </r>
  <r>
    <s v="F28323"/>
    <x v="2"/>
    <d v="2021-10-22T10:37:39"/>
    <d v="2021-10-22T11:15:41"/>
    <n v="31217"/>
    <n v="31289"/>
    <n v="38.886277"/>
    <n v="-77.028242000000006"/>
    <n v="38.890538999999997"/>
    <n v="-77.049383000000006"/>
    <x v="1"/>
    <x v="528"/>
    <n v="8114"/>
  </r>
  <r>
    <s v="F28324"/>
    <x v="0"/>
    <d v="2021-10-15T18:47:23"/>
    <d v="2021-10-15T20:43:54"/>
    <n v="31217"/>
    <n v="31289"/>
    <n v="38.886277"/>
    <n v="-77.028242000000006"/>
    <n v="38.890538999999997"/>
    <n v="-77.049383000000006"/>
    <x v="1"/>
    <x v="123"/>
    <n v="8115"/>
  </r>
  <r>
    <s v="F28325"/>
    <x v="0"/>
    <d v="2021-10-21T15:09:04"/>
    <d v="2021-10-21T16:34:27"/>
    <n v="31217"/>
    <n v="31289"/>
    <n v="38.886277"/>
    <n v="-77.028242000000006"/>
    <n v="38.890538999999997"/>
    <n v="-77.049383000000006"/>
    <x v="1"/>
    <x v="93"/>
    <n v="8116"/>
  </r>
  <r>
    <s v="F28326"/>
    <x v="2"/>
    <d v="2021-10-10T11:09:02"/>
    <d v="2021-10-10T11:42:41"/>
    <n v="31217"/>
    <n v="31289"/>
    <n v="38.886277"/>
    <n v="-77.028242000000006"/>
    <n v="38.890538999999997"/>
    <n v="-77.049383000000006"/>
    <x v="1"/>
    <x v="647"/>
    <n v="8117"/>
  </r>
  <r>
    <s v="F28327"/>
    <x v="0"/>
    <d v="2021-10-15T18:48:09"/>
    <d v="2021-10-15T20:43:16"/>
    <n v="31217"/>
    <n v="31289"/>
    <n v="38.886277"/>
    <n v="-77.028242000000006"/>
    <n v="38.890538999999997"/>
    <n v="-77.049383000000006"/>
    <x v="1"/>
    <x v="180"/>
    <n v="8118"/>
  </r>
  <r>
    <s v="F28328"/>
    <x v="0"/>
    <d v="2021-10-15T18:47:59"/>
    <d v="2021-10-15T20:44:00"/>
    <n v="31217"/>
    <n v="31289"/>
    <n v="38.886277"/>
    <n v="-77.028242000000006"/>
    <n v="38.890538999999997"/>
    <n v="-77.049383000000006"/>
    <x v="1"/>
    <x v="387"/>
    <n v="8119"/>
  </r>
  <r>
    <s v="F28329"/>
    <x v="0"/>
    <d v="2021-10-15T18:49:11"/>
    <d v="2021-10-15T20:44:04"/>
    <n v="31217"/>
    <n v="31289"/>
    <n v="38.886277"/>
    <n v="-77.028242000000006"/>
    <n v="38.890538999999997"/>
    <n v="-77.049383000000006"/>
    <x v="1"/>
    <x v="345"/>
    <n v="8120"/>
  </r>
  <r>
    <s v="F28330"/>
    <x v="1"/>
    <d v="2021-10-23T06:13:14"/>
    <d v="2021-10-23T06:31:35"/>
    <n v="31419"/>
    <n v="31289"/>
    <n v="38.932079999999999"/>
    <n v="-77.023499000000001"/>
    <n v="38.890543000000001"/>
    <n v="-77.049436"/>
    <x v="1"/>
    <x v="283"/>
    <n v="8121"/>
  </r>
  <r>
    <s v="F28331"/>
    <x v="0"/>
    <d v="2021-10-13T17:48:54"/>
    <d v="2021-10-13T18:24:18"/>
    <n v="31503"/>
    <n v="31289"/>
    <n v="38.912599999999998"/>
    <n v="-77.013499999999993"/>
    <n v="38.890538999999997"/>
    <n v="-77.049383000000006"/>
    <x v="0"/>
    <x v="95"/>
    <n v="8122"/>
  </r>
  <r>
    <s v="F28332"/>
    <x v="0"/>
    <d v="2021-10-16T11:56:58"/>
    <d v="2021-10-16T12:20:30"/>
    <n v="31503"/>
    <n v="31289"/>
    <n v="38.912599999999998"/>
    <n v="-77.013499999999993"/>
    <n v="38.890538999999997"/>
    <n v="-77.049383000000006"/>
    <x v="0"/>
    <x v="65"/>
    <n v="8123"/>
  </r>
  <r>
    <s v="F28333"/>
    <x v="0"/>
    <d v="2021-10-03T13:01:32"/>
    <d v="2021-10-03T13:38:36"/>
    <n v="31527"/>
    <n v="31289"/>
    <n v="38.912523999999998"/>
    <n v="-77.008797999999999"/>
    <n v="38.890538999999997"/>
    <n v="-77.049383000000006"/>
    <x v="0"/>
    <x v="45"/>
    <n v="8124"/>
  </r>
  <r>
    <s v="F28334"/>
    <x v="0"/>
    <d v="2021-10-04T13:52:11"/>
    <d v="2021-10-04T14:32:08"/>
    <n v="31637"/>
    <n v="31289"/>
    <n v="38.899703000000002"/>
    <n v="-77.008910999999998"/>
    <n v="38.890538999999997"/>
    <n v="-77.049383000000006"/>
    <x v="1"/>
    <x v="143"/>
    <n v="8125"/>
  </r>
  <r>
    <s v="F28335"/>
    <x v="0"/>
    <d v="2021-10-22T12:00:10"/>
    <d v="2021-10-22T12:51:13"/>
    <n v="31624"/>
    <n v="31289"/>
    <n v="38.897446000000002"/>
    <n v="-77.009888000000004"/>
    <n v="38.890538999999997"/>
    <n v="-77.049383000000006"/>
    <x v="1"/>
    <x v="652"/>
    <n v="8126"/>
  </r>
  <r>
    <s v="F28336"/>
    <x v="0"/>
    <d v="2021-10-22T11:59:36"/>
    <d v="2021-10-22T12:51:37"/>
    <n v="31624"/>
    <n v="31289"/>
    <n v="38.897446000000002"/>
    <n v="-77.009888000000004"/>
    <n v="38.890538999999997"/>
    <n v="-77.049383000000006"/>
    <x v="1"/>
    <x v="508"/>
    <n v="8127"/>
  </r>
  <r>
    <s v="F28337"/>
    <x v="0"/>
    <d v="2021-10-19T11:43:17"/>
    <d v="2021-10-19T12:06:34"/>
    <n v="31712"/>
    <n v="31289"/>
    <n v="38.894474000000002"/>
    <n v="-76.974828000000002"/>
    <n v="38.890538999999997"/>
    <n v="-77.049383000000006"/>
    <x v="0"/>
    <x v="190"/>
    <n v="8128"/>
  </r>
  <r>
    <s v="F28338"/>
    <x v="0"/>
    <d v="2021-10-25T11:39:30"/>
    <d v="2021-10-25T12:02:35"/>
    <n v="31712"/>
    <n v="31289"/>
    <n v="38.894474000000002"/>
    <n v="-76.974828000000002"/>
    <n v="38.890538999999997"/>
    <n v="-77.049383000000006"/>
    <x v="0"/>
    <x v="174"/>
    <n v="8129"/>
  </r>
  <r>
    <s v="F28339"/>
    <x v="0"/>
    <d v="2021-10-22T11:23:18"/>
    <d v="2021-10-22T11:45:21"/>
    <n v="31712"/>
    <n v="31289"/>
    <n v="38.894474000000002"/>
    <n v="-76.974828000000002"/>
    <n v="38.890538999999997"/>
    <n v="-77.049383000000006"/>
    <x v="0"/>
    <x v="336"/>
    <n v="8130"/>
  </r>
  <r>
    <s v="F28340"/>
    <x v="0"/>
    <d v="2021-10-26T11:27:30"/>
    <d v="2021-10-26T11:52:06"/>
    <n v="31712"/>
    <n v="31289"/>
    <n v="38.894474000000002"/>
    <n v="-76.974828000000002"/>
    <n v="38.890538999999997"/>
    <n v="-77.049383000000006"/>
    <x v="1"/>
    <x v="153"/>
    <n v="8131"/>
  </r>
  <r>
    <s v="F28341"/>
    <x v="0"/>
    <d v="2021-10-13T11:48:51"/>
    <d v="2021-10-13T12:11:59"/>
    <n v="31712"/>
    <n v="31289"/>
    <n v="38.894474000000002"/>
    <n v="-76.974828000000002"/>
    <n v="38.890538999999997"/>
    <n v="-77.049383000000006"/>
    <x v="0"/>
    <x v="447"/>
    <n v="8132"/>
  </r>
  <r>
    <s v="F28342"/>
    <x v="0"/>
    <d v="2021-10-15T11:31:23"/>
    <d v="2021-10-15T11:53:14"/>
    <n v="31712"/>
    <n v="31289"/>
    <n v="38.894474000000002"/>
    <n v="-76.974828000000002"/>
    <n v="38.890538999999997"/>
    <n v="-77.049383000000006"/>
    <x v="0"/>
    <x v="545"/>
    <n v="8133"/>
  </r>
  <r>
    <s v="F28343"/>
    <x v="0"/>
    <d v="2021-10-18T11:35:17"/>
    <d v="2021-10-18T11:58:20"/>
    <n v="31712"/>
    <n v="31289"/>
    <n v="38.894474000000002"/>
    <n v="-76.974828000000002"/>
    <n v="38.890538999999997"/>
    <n v="-77.049383000000006"/>
    <x v="0"/>
    <x v="207"/>
    <n v="8134"/>
  </r>
  <r>
    <s v="F28344"/>
    <x v="0"/>
    <d v="2021-10-12T11:56:58"/>
    <d v="2021-10-12T12:17:52"/>
    <n v="31712"/>
    <n v="31289"/>
    <n v="38.894474000000002"/>
    <n v="-76.974828000000002"/>
    <n v="38.890538999999997"/>
    <n v="-77.049383000000006"/>
    <x v="0"/>
    <x v="618"/>
    <n v="8135"/>
  </r>
  <r>
    <s v="F28345"/>
    <x v="0"/>
    <d v="2021-10-20T11:52:13"/>
    <d v="2021-10-20T12:17:18"/>
    <n v="31712"/>
    <n v="31289"/>
    <n v="38.894474000000002"/>
    <n v="-76.974828000000002"/>
    <n v="38.890538999999997"/>
    <n v="-77.049383000000006"/>
    <x v="0"/>
    <x v="30"/>
    <n v="8136"/>
  </r>
  <r>
    <s v="F28346"/>
    <x v="2"/>
    <d v="2021-10-02T11:50:47"/>
    <d v="2021-10-02T12:28:26"/>
    <n v="31648"/>
    <n v="31289"/>
    <n v="38.869683000000002"/>
    <n v="-77.010814999999994"/>
    <n v="38.890538999999997"/>
    <n v="-77.049383000000006"/>
    <x v="1"/>
    <x v="131"/>
    <n v="8137"/>
  </r>
  <r>
    <s v="F28347"/>
    <x v="0"/>
    <d v="2021-10-27T21:34:53"/>
    <d v="2021-10-27T21:58:39"/>
    <n v="31648"/>
    <n v="31289"/>
    <n v="38.869683000000002"/>
    <n v="-77.010814999999994"/>
    <n v="38.890538999999997"/>
    <n v="-77.049383000000006"/>
    <x v="1"/>
    <x v="21"/>
    <n v="8138"/>
  </r>
  <r>
    <s v="F28348"/>
    <x v="2"/>
    <d v="2021-10-02T11:51:46"/>
    <d v="2021-10-02T12:28:19"/>
    <n v="31648"/>
    <n v="31289"/>
    <n v="38.869683000000002"/>
    <n v="-77.010814999999994"/>
    <n v="38.890538999999997"/>
    <n v="-77.049383000000006"/>
    <x v="1"/>
    <x v="462"/>
    <n v="8139"/>
  </r>
  <r>
    <s v="F28349"/>
    <x v="0"/>
    <d v="2021-10-24T14:06:28"/>
    <d v="2021-10-24T14:56:58"/>
    <n v="31826"/>
    <n v="31289"/>
    <n v="38.869337000000002"/>
    <n v="-76.978519000000006"/>
    <n v="38.890538999999997"/>
    <n v="-77.049383000000006"/>
    <x v="1"/>
    <x v="639"/>
    <n v="8140"/>
  </r>
  <r>
    <s v="F28350"/>
    <x v="0"/>
    <d v="2021-10-24T14:06:32"/>
    <d v="2021-10-24T14:56:47"/>
    <n v="31826"/>
    <n v="31289"/>
    <n v="38.869337000000002"/>
    <n v="-76.978519000000006"/>
    <n v="38.890538999999997"/>
    <n v="-77.049383000000006"/>
    <x v="1"/>
    <x v="476"/>
    <n v="8141"/>
  </r>
  <r>
    <s v="F28351"/>
    <x v="0"/>
    <d v="2021-10-10T18:21:11"/>
    <d v="2021-10-10T18:53:10"/>
    <n v="31222"/>
    <n v="31289"/>
    <n v="38.899031999999998"/>
    <n v="-77.033354000000003"/>
    <n v="38.890538999999997"/>
    <n v="-77.049383000000006"/>
    <x v="1"/>
    <x v="618"/>
    <n v="8142"/>
  </r>
  <r>
    <s v="F28352"/>
    <x v="0"/>
    <d v="2021-10-10T12:41:49"/>
    <d v="2021-10-10T13:02:48"/>
    <n v="31222"/>
    <n v="31289"/>
    <n v="38.899031999999998"/>
    <n v="-77.033354000000003"/>
    <n v="38.890538999999997"/>
    <n v="-77.049383000000006"/>
    <x v="1"/>
    <x v="378"/>
    <n v="8143"/>
  </r>
  <r>
    <s v="F28353"/>
    <x v="2"/>
    <d v="2021-10-12T02:00:27"/>
    <d v="2021-10-12T02:39:54"/>
    <n v="31222"/>
    <n v="31289"/>
    <n v="38.899031999999998"/>
    <n v="-77.033354000000003"/>
    <n v="38.890538999999997"/>
    <n v="-77.049383000000006"/>
    <x v="1"/>
    <x v="315"/>
    <n v="8144"/>
  </r>
  <r>
    <s v="F28354"/>
    <x v="0"/>
    <d v="2021-10-15T13:08:25"/>
    <d v="2021-10-15T13:17:50"/>
    <n v="31222"/>
    <n v="31289"/>
    <n v="38.899031999999998"/>
    <n v="-77.033354000000003"/>
    <n v="38.890538999999997"/>
    <n v="-77.049383000000006"/>
    <x v="0"/>
    <x v="466"/>
    <n v="8145"/>
  </r>
  <r>
    <s v="F28355"/>
    <x v="0"/>
    <d v="2021-10-28T13:36:20"/>
    <d v="2021-10-28T13:45:31"/>
    <n v="31222"/>
    <n v="31289"/>
    <n v="38.899031999999998"/>
    <n v="-77.033354000000003"/>
    <n v="38.890538999999997"/>
    <n v="-77.049383000000006"/>
    <x v="0"/>
    <x v="312"/>
    <n v="8146"/>
  </r>
  <r>
    <s v="F28356"/>
    <x v="0"/>
    <d v="2021-10-30T13:41:38"/>
    <d v="2021-10-30T14:01:38"/>
    <n v="31222"/>
    <n v="31289"/>
    <n v="38.899031999999998"/>
    <n v="-77.033354000000003"/>
    <n v="38.890538999999997"/>
    <n v="-77.049383000000006"/>
    <x v="1"/>
    <x v="414"/>
    <n v="8147"/>
  </r>
  <r>
    <s v="F28357"/>
    <x v="2"/>
    <d v="2021-10-12T02:00:37"/>
    <d v="2021-10-12T02:39:22"/>
    <n v="31222"/>
    <n v="31289"/>
    <n v="38.899031999999998"/>
    <n v="-77.033354000000003"/>
    <n v="38.890538999999997"/>
    <n v="-77.049383000000006"/>
    <x v="1"/>
    <x v="350"/>
    <n v="8148"/>
  </r>
  <r>
    <s v="F28358"/>
    <x v="0"/>
    <d v="2021-10-15T13:08:36"/>
    <d v="2021-10-15T13:17:52"/>
    <n v="31222"/>
    <n v="31289"/>
    <n v="38.899031999999998"/>
    <n v="-77.033354000000003"/>
    <n v="38.890538999999997"/>
    <n v="-77.049383000000006"/>
    <x v="0"/>
    <x v="301"/>
    <n v="8149"/>
  </r>
  <r>
    <s v="F28359"/>
    <x v="0"/>
    <d v="2021-10-09T11:52:06"/>
    <d v="2021-10-09T12:34:50"/>
    <n v="31222"/>
    <n v="31289"/>
    <n v="38.899031999999998"/>
    <n v="-77.033354000000003"/>
    <n v="38.890538999999997"/>
    <n v="-77.049383000000006"/>
    <x v="1"/>
    <x v="81"/>
    <n v="8150"/>
  </r>
  <r>
    <s v="F28360"/>
    <x v="0"/>
    <d v="2021-10-10T12:41:57"/>
    <d v="2021-10-10T13:02:55"/>
    <n v="31222"/>
    <n v="31289"/>
    <n v="38.899031999999998"/>
    <n v="-77.033354000000003"/>
    <n v="38.890538999999997"/>
    <n v="-77.049383000000006"/>
    <x v="0"/>
    <x v="80"/>
    <n v="8151"/>
  </r>
  <r>
    <s v="F28361"/>
    <x v="0"/>
    <d v="2021-10-10T18:21:09"/>
    <d v="2021-10-10T18:54:36"/>
    <n v="31222"/>
    <n v="31289"/>
    <n v="38.899031999999998"/>
    <n v="-77.033354000000003"/>
    <n v="38.890538999999997"/>
    <n v="-77.049383000000006"/>
    <x v="1"/>
    <x v="259"/>
    <n v="8152"/>
  </r>
  <r>
    <s v="F28362"/>
    <x v="0"/>
    <d v="2021-10-10T12:42:10"/>
    <d v="2021-10-10T13:02:57"/>
    <n v="31222"/>
    <n v="31289"/>
    <n v="38.899031999999998"/>
    <n v="-77.033354000000003"/>
    <n v="38.890538999999997"/>
    <n v="-77.049383000000006"/>
    <x v="1"/>
    <x v="298"/>
    <n v="8153"/>
  </r>
  <r>
    <s v="F28363"/>
    <x v="0"/>
    <d v="2021-10-12T01:59:53"/>
    <d v="2021-10-12T02:38:57"/>
    <n v="31222"/>
    <n v="31289"/>
    <n v="38.899031999999998"/>
    <n v="-77.033354000000003"/>
    <n v="38.890538999999997"/>
    <n v="-77.049383000000006"/>
    <x v="1"/>
    <x v="0"/>
    <n v="8154"/>
  </r>
  <r>
    <s v="F28364"/>
    <x v="0"/>
    <d v="2021-10-25T12:28:06"/>
    <d v="2021-10-25T13:11:08"/>
    <n v="31222"/>
    <n v="31289"/>
    <n v="38.899031999999998"/>
    <n v="-77.033354000000003"/>
    <n v="38.890538999999997"/>
    <n v="-77.049383000000006"/>
    <x v="1"/>
    <x v="468"/>
    <n v="8155"/>
  </r>
  <r>
    <s v="F28365"/>
    <x v="0"/>
    <d v="2021-10-06T21:11:32"/>
    <d v="2021-10-06T21:51:44"/>
    <n v="31222"/>
    <n v="31289"/>
    <n v="38.899031999999998"/>
    <n v="-77.033354000000003"/>
    <n v="38.890538999999997"/>
    <n v="-77.049383000000006"/>
    <x v="1"/>
    <x v="284"/>
    <n v="8156"/>
  </r>
  <r>
    <s v="F28366"/>
    <x v="0"/>
    <d v="2021-10-10T18:20:46"/>
    <d v="2021-10-10T18:54:00"/>
    <n v="31222"/>
    <n v="31289"/>
    <n v="38.899031999999998"/>
    <n v="-77.033354000000003"/>
    <n v="38.890538999999997"/>
    <n v="-77.049383000000006"/>
    <x v="1"/>
    <x v="349"/>
    <n v="8157"/>
  </r>
  <r>
    <s v="F28367"/>
    <x v="0"/>
    <d v="2021-10-25T12:29:23"/>
    <d v="2021-10-25T13:10:57"/>
    <n v="31222"/>
    <n v="31289"/>
    <n v="38.899031999999998"/>
    <n v="-77.033354000000003"/>
    <n v="38.890538999999997"/>
    <n v="-77.049383000000006"/>
    <x v="1"/>
    <x v="426"/>
    <n v="8158"/>
  </r>
  <r>
    <s v="F28368"/>
    <x v="2"/>
    <d v="2021-10-09T11:54:17"/>
    <d v="2021-10-09T12:35:26"/>
    <n v="31222"/>
    <n v="31289"/>
    <n v="38.899031999999998"/>
    <n v="-77.033354000000003"/>
    <n v="38.890538999999997"/>
    <n v="-77.049383000000006"/>
    <x v="1"/>
    <x v="168"/>
    <n v="8159"/>
  </r>
  <r>
    <s v="F28369"/>
    <x v="0"/>
    <d v="2021-10-06T21:11:28"/>
    <d v="2021-10-06T21:51:48"/>
    <n v="31222"/>
    <n v="31289"/>
    <n v="38.899031999999998"/>
    <n v="-77.033354000000003"/>
    <n v="38.890538999999997"/>
    <n v="-77.049383000000006"/>
    <x v="1"/>
    <x v="328"/>
    <n v="8160"/>
  </r>
  <r>
    <s v="F28370"/>
    <x v="2"/>
    <d v="2021-10-22T15:22:08"/>
    <d v="2021-10-22T16:46:33"/>
    <n v="31272"/>
    <n v="31289"/>
    <n v="38.886977999999999"/>
    <n v="-77.013768999999996"/>
    <n v="38.890538999999997"/>
    <n v="-77.049383000000006"/>
    <x v="1"/>
    <x v="623"/>
    <n v="8161"/>
  </r>
  <r>
    <s v="F28371"/>
    <x v="1"/>
    <d v="2021-10-09T15:53:52"/>
    <d v="2021-10-09T16:32:14"/>
    <n v="31272"/>
    <n v="31289"/>
    <n v="38.887104000000001"/>
    <n v="-77.013763999999995"/>
    <n v="38.890464000000001"/>
    <n v="-77.049403999999996"/>
    <x v="1"/>
    <x v="348"/>
    <n v="8162"/>
  </r>
  <r>
    <s v="F28372"/>
    <x v="0"/>
    <d v="2021-10-28T12:54:13"/>
    <d v="2021-10-28T13:38:05"/>
    <n v="31272"/>
    <n v="31289"/>
    <n v="38.886977999999999"/>
    <n v="-77.013768999999996"/>
    <n v="38.890538999999997"/>
    <n v="-77.049383000000006"/>
    <x v="1"/>
    <x v="658"/>
    <n v="8163"/>
  </r>
  <r>
    <s v="F28373"/>
    <x v="0"/>
    <d v="2021-10-02T14:37:16"/>
    <d v="2021-10-02T15:08:19"/>
    <n v="31272"/>
    <n v="31289"/>
    <n v="38.886977999999999"/>
    <n v="-77.013768999999996"/>
    <n v="38.890538999999997"/>
    <n v="-77.049383000000006"/>
    <x v="0"/>
    <x v="53"/>
    <n v="8164"/>
  </r>
  <r>
    <s v="F28374"/>
    <x v="0"/>
    <d v="2021-10-17T12:30:44"/>
    <d v="2021-10-17T13:00:09"/>
    <n v="31272"/>
    <n v="31289"/>
    <n v="38.886977999999999"/>
    <n v="-77.013768999999996"/>
    <n v="38.890538999999997"/>
    <n v="-77.049383000000006"/>
    <x v="1"/>
    <x v="463"/>
    <n v="8165"/>
  </r>
  <r>
    <s v="F28375"/>
    <x v="2"/>
    <d v="2021-10-28T12:53:08"/>
    <d v="2021-10-28T13:38:05"/>
    <n v="31272"/>
    <n v="31289"/>
    <n v="38.886977999999999"/>
    <n v="-77.013768999999996"/>
    <n v="38.890538999999997"/>
    <n v="-77.049383000000006"/>
    <x v="1"/>
    <x v="49"/>
    <n v="8166"/>
  </r>
  <r>
    <s v="F28376"/>
    <x v="2"/>
    <d v="2021-10-22T15:21:34"/>
    <d v="2021-10-22T16:46:57"/>
    <n v="31272"/>
    <n v="31289"/>
    <n v="38.886977999999999"/>
    <n v="-77.013768999999996"/>
    <n v="38.890538999999997"/>
    <n v="-77.049383000000006"/>
    <x v="1"/>
    <x v="489"/>
    <n v="8167"/>
  </r>
  <r>
    <s v="F28377"/>
    <x v="0"/>
    <d v="2021-10-28T12:50:27"/>
    <d v="2021-10-28T13:37:37"/>
    <n v="31272"/>
    <n v="31289"/>
    <n v="38.886977999999999"/>
    <n v="-77.013768999999996"/>
    <n v="38.890538999999997"/>
    <n v="-77.049383000000006"/>
    <x v="1"/>
    <x v="371"/>
    <n v="8168"/>
  </r>
  <r>
    <s v="F28378"/>
    <x v="0"/>
    <d v="2021-10-02T14:37:12"/>
    <d v="2021-10-02T15:08:04"/>
    <n v="31272"/>
    <n v="31289"/>
    <n v="38.886977999999999"/>
    <n v="-77.013768999999996"/>
    <n v="38.890538999999997"/>
    <n v="-77.049383000000006"/>
    <x v="0"/>
    <x v="230"/>
    <n v="8169"/>
  </r>
  <r>
    <s v="F28379"/>
    <x v="2"/>
    <d v="2021-10-28T12:53:05"/>
    <d v="2021-10-28T13:37:38"/>
    <n v="31272"/>
    <n v="31289"/>
    <n v="38.886977999999999"/>
    <n v="-77.013768999999996"/>
    <n v="38.890538999999997"/>
    <n v="-77.049383000000006"/>
    <x v="1"/>
    <x v="377"/>
    <n v="8170"/>
  </r>
  <r>
    <s v="F28380"/>
    <x v="0"/>
    <d v="2021-10-31T09:40:14"/>
    <d v="2021-10-31T10:03:58"/>
    <n v="31609"/>
    <n v="31289"/>
    <n v="38.878694000000003"/>
    <n v="-77.023054000000002"/>
    <n v="38.890538999999997"/>
    <n v="-77.049383000000006"/>
    <x v="0"/>
    <x v="348"/>
    <n v="8171"/>
  </r>
  <r>
    <s v="F28381"/>
    <x v="2"/>
    <d v="2021-10-08T17:38:00"/>
    <d v="2021-10-08T19:10:12"/>
    <n v="31609"/>
    <n v="31289"/>
    <n v="38.878694000000003"/>
    <n v="-77.023054000000002"/>
    <n v="38.890538999999997"/>
    <n v="-77.049383000000006"/>
    <x v="1"/>
    <x v="529"/>
    <n v="8172"/>
  </r>
  <r>
    <s v="F28382"/>
    <x v="0"/>
    <d v="2021-10-03T10:22:55"/>
    <d v="2021-10-03T10:41:33"/>
    <n v="31609"/>
    <n v="31289"/>
    <n v="38.878694000000003"/>
    <n v="-77.023054000000002"/>
    <n v="38.890538999999997"/>
    <n v="-77.049383000000006"/>
    <x v="1"/>
    <x v="490"/>
    <n v="8173"/>
  </r>
  <r>
    <s v="F28383"/>
    <x v="0"/>
    <d v="2021-10-31T09:42:30"/>
    <d v="2021-10-31T10:04:04"/>
    <n v="31609"/>
    <n v="31289"/>
    <n v="38.878694000000003"/>
    <n v="-77.023054000000002"/>
    <n v="38.890538999999997"/>
    <n v="-77.049383000000006"/>
    <x v="0"/>
    <x v="312"/>
    <n v="8174"/>
  </r>
  <r>
    <s v="F28384"/>
    <x v="1"/>
    <d v="2021-10-28T18:56:04"/>
    <d v="2021-10-28T19:20:38"/>
    <n v="31609"/>
    <n v="31289"/>
    <n v="38.878777999999997"/>
    <n v="-77.023127000000002"/>
    <n v="38.890510999999996"/>
    <n v="-77.049307999999996"/>
    <x v="0"/>
    <x v="307"/>
    <n v="8175"/>
  </r>
  <r>
    <s v="F28385"/>
    <x v="0"/>
    <d v="2021-10-27T14:20:06"/>
    <d v="2021-10-27T15:00:29"/>
    <n v="31646"/>
    <n v="31289"/>
    <n v="38.88044"/>
    <n v="-77.025236000000007"/>
    <n v="38.890538999999997"/>
    <n v="-77.049383000000006"/>
    <x v="1"/>
    <x v="1"/>
    <n v="8176"/>
  </r>
  <r>
    <s v="F28386"/>
    <x v="0"/>
    <d v="2021-10-05T16:05:07"/>
    <d v="2021-10-05T16:17:24"/>
    <n v="31646"/>
    <n v="31289"/>
    <n v="38.88044"/>
    <n v="-77.025236000000007"/>
    <n v="38.890538999999997"/>
    <n v="-77.049383000000006"/>
    <x v="0"/>
    <x v="62"/>
    <n v="8177"/>
  </r>
  <r>
    <s v="F28387"/>
    <x v="0"/>
    <d v="2021-10-27T14:18:20"/>
    <d v="2021-10-27T15:00:33"/>
    <n v="31646"/>
    <n v="31289"/>
    <n v="38.88044"/>
    <n v="-77.025236000000007"/>
    <n v="38.890538999999997"/>
    <n v="-77.049383000000006"/>
    <x v="1"/>
    <x v="211"/>
    <n v="8178"/>
  </r>
  <r>
    <s v="F28388"/>
    <x v="0"/>
    <d v="2021-10-09T19:31:56"/>
    <d v="2021-10-09T19:51:15"/>
    <n v="31646"/>
    <n v="31289"/>
    <n v="38.88044"/>
    <n v="-77.025236000000007"/>
    <n v="38.890538999999997"/>
    <n v="-77.049383000000006"/>
    <x v="0"/>
    <x v="279"/>
    <n v="8179"/>
  </r>
  <r>
    <s v="F28389"/>
    <x v="0"/>
    <d v="2021-10-13T18:30:16"/>
    <d v="2021-10-13T18:48:40"/>
    <n v="31646"/>
    <n v="31289"/>
    <n v="38.88044"/>
    <n v="-77.025236000000007"/>
    <n v="38.890538999999997"/>
    <n v="-77.049383000000006"/>
    <x v="0"/>
    <x v="464"/>
    <n v="8180"/>
  </r>
  <r>
    <s v="F28390"/>
    <x v="2"/>
    <d v="2021-10-18T14:44:15"/>
    <d v="2021-10-18T16:12:51"/>
    <n v="31609"/>
    <n v="31289"/>
    <n v="38.878694000000003"/>
    <n v="-77.023054000000002"/>
    <n v="38.890538999999997"/>
    <n v="-77.049383000000006"/>
    <x v="1"/>
    <x v="206"/>
    <n v="8181"/>
  </r>
  <r>
    <s v="F28391"/>
    <x v="0"/>
    <d v="2021-10-18T14:37:13"/>
    <d v="2021-10-18T16:12:52"/>
    <n v="31609"/>
    <n v="31289"/>
    <n v="38.878694000000003"/>
    <n v="-77.023054000000002"/>
    <n v="38.890538999999997"/>
    <n v="-77.049383000000006"/>
    <x v="1"/>
    <x v="217"/>
    <n v="8182"/>
  </r>
  <r>
    <s v="F28392"/>
    <x v="0"/>
    <d v="2021-10-09T19:31:48"/>
    <d v="2021-10-09T19:51:11"/>
    <n v="31646"/>
    <n v="31289"/>
    <n v="38.88044"/>
    <n v="-77.025236000000007"/>
    <n v="38.890538999999997"/>
    <n v="-77.049383000000006"/>
    <x v="0"/>
    <x v="87"/>
    <n v="8183"/>
  </r>
  <r>
    <s v="F28393"/>
    <x v="1"/>
    <d v="2021-10-27T14:15:14"/>
    <d v="2021-10-27T15:01:23"/>
    <n v="31646"/>
    <n v="31289"/>
    <n v="38.880477999999997"/>
    <n v="-77.025186000000005"/>
    <n v="38.890549999999998"/>
    <n v="-77.049347999999995"/>
    <x v="1"/>
    <x v="149"/>
    <n v="8184"/>
  </r>
  <r>
    <s v="F28394"/>
    <x v="0"/>
    <d v="2021-10-03T10:23:05"/>
    <d v="2021-10-03T10:41:31"/>
    <n v="31609"/>
    <n v="31289"/>
    <n v="38.878694000000003"/>
    <n v="-77.023054000000002"/>
    <n v="38.890538999999997"/>
    <n v="-77.049383000000006"/>
    <x v="1"/>
    <x v="104"/>
    <n v="8185"/>
  </r>
  <r>
    <s v="F28395"/>
    <x v="0"/>
    <d v="2021-10-30T17:01:54"/>
    <d v="2021-10-30T17:23:22"/>
    <n v="31609"/>
    <n v="31289"/>
    <n v="38.878694000000003"/>
    <n v="-77.023054000000002"/>
    <n v="38.890538999999997"/>
    <n v="-77.049383000000006"/>
    <x v="1"/>
    <x v="15"/>
    <n v="8186"/>
  </r>
  <r>
    <s v="F28396"/>
    <x v="0"/>
    <d v="2021-10-13T18:27:07"/>
    <d v="2021-10-13T18:52:13"/>
    <n v="31609"/>
    <n v="31289"/>
    <n v="38.878694000000003"/>
    <n v="-77.023054000000002"/>
    <n v="38.890538999999997"/>
    <n v="-77.049383000000006"/>
    <x v="0"/>
    <x v="32"/>
    <n v="8187"/>
  </r>
  <r>
    <s v="F28397"/>
    <x v="0"/>
    <d v="2021-10-13T18:27:05"/>
    <d v="2021-10-13T18:52:13"/>
    <n v="31609"/>
    <n v="31289"/>
    <n v="38.878694000000003"/>
    <n v="-77.023054000000002"/>
    <n v="38.890538999999997"/>
    <n v="-77.049383000000006"/>
    <x v="1"/>
    <x v="118"/>
    <n v="8188"/>
  </r>
  <r>
    <s v="F28398"/>
    <x v="0"/>
    <d v="2021-10-24T18:36:43"/>
    <d v="2021-10-24T18:58:12"/>
    <n v="31609"/>
    <n v="31289"/>
    <n v="38.878694000000003"/>
    <n v="-77.023054000000002"/>
    <n v="38.890538999999997"/>
    <n v="-77.049383000000006"/>
    <x v="0"/>
    <x v="217"/>
    <n v="8189"/>
  </r>
  <r>
    <s v="F28399"/>
    <x v="0"/>
    <d v="2021-10-18T18:35:40"/>
    <d v="2021-10-18T18:51:55"/>
    <n v="31609"/>
    <n v="31289"/>
    <n v="38.878694000000003"/>
    <n v="-77.023054000000002"/>
    <n v="38.890538999999997"/>
    <n v="-77.049383000000006"/>
    <x v="0"/>
    <x v="401"/>
    <n v="8190"/>
  </r>
  <r>
    <s v="F28400"/>
    <x v="0"/>
    <d v="2021-10-02T14:25:29"/>
    <d v="2021-10-02T14:48:04"/>
    <n v="31646"/>
    <n v="31289"/>
    <n v="38.88044"/>
    <n v="-77.025236000000007"/>
    <n v="38.890538999999997"/>
    <n v="-77.049383000000006"/>
    <x v="1"/>
    <x v="184"/>
    <n v="8191"/>
  </r>
  <r>
    <s v="F28401"/>
    <x v="0"/>
    <d v="2021-10-31T12:44:35"/>
    <d v="2021-10-31T13:42:15"/>
    <n v="31331"/>
    <n v="31289"/>
    <n v="38.927294000000003"/>
    <n v="-77.103662"/>
    <n v="38.890538999999997"/>
    <n v="-77.049383000000006"/>
    <x v="1"/>
    <x v="421"/>
    <n v="8192"/>
  </r>
  <r>
    <s v="F28402"/>
    <x v="0"/>
    <d v="2021-10-31T15:42:48"/>
    <d v="2021-10-31T16:10:42"/>
    <n v="31026"/>
    <n v="31289"/>
    <n v="38.884734000000002"/>
    <n v="-77.093485000000001"/>
    <n v="38.890538999999997"/>
    <n v="-77.049383000000006"/>
    <x v="0"/>
    <x v="162"/>
    <n v="8193"/>
  </r>
  <r>
    <s v="F28403"/>
    <x v="0"/>
    <d v="2021-10-31T15:42:35"/>
    <d v="2021-10-31T16:10:14"/>
    <n v="31026"/>
    <n v="31289"/>
    <n v="38.884734000000002"/>
    <n v="-77.093485000000001"/>
    <n v="38.890538999999997"/>
    <n v="-77.049383000000006"/>
    <x v="0"/>
    <x v="266"/>
    <n v="8194"/>
  </r>
  <r>
    <s v="F28404"/>
    <x v="1"/>
    <d v="2021-10-16T08:57:48"/>
    <d v="2021-10-16T09:12:25"/>
    <n v="31020"/>
    <n v="31289"/>
    <n v="38.890414999999997"/>
    <n v="-77.088903000000002"/>
    <n v="38.890448999999997"/>
    <n v="-77.049426999999994"/>
    <x v="0"/>
    <x v="630"/>
    <n v="8195"/>
  </r>
  <r>
    <s v="F28405"/>
    <x v="0"/>
    <d v="2021-10-03T14:08:27"/>
    <d v="2021-10-03T14:24:02"/>
    <n v="31015"/>
    <n v="31289"/>
    <n v="38.894599999999997"/>
    <n v="-77.072305"/>
    <n v="38.890538999999997"/>
    <n v="-77.049383000000006"/>
    <x v="1"/>
    <x v="277"/>
    <n v="8196"/>
  </r>
  <r>
    <s v="F28406"/>
    <x v="0"/>
    <d v="2021-10-03T14:09:29"/>
    <d v="2021-10-03T14:24:00"/>
    <n v="31015"/>
    <n v="31289"/>
    <n v="38.894599999999997"/>
    <n v="-77.072305"/>
    <n v="38.890538999999997"/>
    <n v="-77.049383000000006"/>
    <x v="1"/>
    <x v="221"/>
    <n v="8197"/>
  </r>
  <r>
    <s v="F28407"/>
    <x v="0"/>
    <d v="2021-10-11T09:28:16"/>
    <d v="2021-10-11T09:54:42"/>
    <n v="31094"/>
    <n v="31289"/>
    <n v="38.895377000000003"/>
    <n v="-77.097130000000007"/>
    <n v="38.890538999999997"/>
    <n v="-77.049383000000006"/>
    <x v="1"/>
    <x v="5"/>
    <n v="8198"/>
  </r>
  <r>
    <s v="F28408"/>
    <x v="0"/>
    <d v="2021-10-11T09:26:26"/>
    <d v="2021-10-11T09:54:29"/>
    <n v="31094"/>
    <n v="31289"/>
    <n v="38.895377000000003"/>
    <n v="-77.097130000000007"/>
    <n v="38.890538999999997"/>
    <n v="-77.049383000000006"/>
    <x v="1"/>
    <x v="304"/>
    <n v="8199"/>
  </r>
  <r>
    <s v="F28409"/>
    <x v="0"/>
    <d v="2021-10-02T14:47:42"/>
    <d v="2021-10-02T15:03:50"/>
    <n v="31937"/>
    <n v="31289"/>
    <n v="38.890863000000003"/>
    <n v="-77.074893000000003"/>
    <n v="38.890538999999997"/>
    <n v="-77.049383000000006"/>
    <x v="1"/>
    <x v="653"/>
    <n v="8200"/>
  </r>
  <r>
    <s v="F28410"/>
    <x v="0"/>
    <d v="2021-10-03T17:12:47"/>
    <d v="2021-10-03T17:26:55"/>
    <n v="31051"/>
    <n v="31289"/>
    <n v="38.889364999999998"/>
    <n v="-77.077293999999995"/>
    <n v="38.890538999999997"/>
    <n v="-77.049383000000006"/>
    <x v="0"/>
    <x v="394"/>
    <n v="8201"/>
  </r>
  <r>
    <s v="F28411"/>
    <x v="0"/>
    <d v="2021-10-02T12:27:03"/>
    <d v="2021-10-02T13:00:29"/>
    <n v="31937"/>
    <n v="31289"/>
    <n v="38.890863000000003"/>
    <n v="-77.074893000000003"/>
    <n v="38.890538999999997"/>
    <n v="-77.049383000000006"/>
    <x v="0"/>
    <x v="106"/>
    <n v="8202"/>
  </r>
  <r>
    <s v="F28412"/>
    <x v="0"/>
    <d v="2021-10-02T12:27:21"/>
    <d v="2021-10-02T13:00:52"/>
    <n v="31937"/>
    <n v="31289"/>
    <n v="38.890863000000003"/>
    <n v="-77.074893000000003"/>
    <n v="38.890538999999997"/>
    <n v="-77.049383000000006"/>
    <x v="0"/>
    <x v="61"/>
    <n v="8203"/>
  </r>
  <r>
    <s v="F28413"/>
    <x v="2"/>
    <d v="2021-10-02T14:47:29"/>
    <d v="2021-10-02T15:03:55"/>
    <n v="31937"/>
    <n v="31289"/>
    <n v="38.890863000000003"/>
    <n v="-77.074893000000003"/>
    <n v="38.890538999999997"/>
    <n v="-77.049383000000006"/>
    <x v="1"/>
    <x v="179"/>
    <n v="8204"/>
  </r>
  <r>
    <s v="F28414"/>
    <x v="0"/>
    <d v="2021-10-23T17:04:43"/>
    <d v="2021-10-23T17:17:25"/>
    <n v="31051"/>
    <n v="31289"/>
    <n v="38.889364999999998"/>
    <n v="-77.077293999999995"/>
    <n v="38.890538999999997"/>
    <n v="-77.049383000000006"/>
    <x v="0"/>
    <x v="460"/>
    <n v="8205"/>
  </r>
  <r>
    <s v="F28415"/>
    <x v="1"/>
    <d v="2021-10-02T06:42:41"/>
    <d v="2021-10-02T07:04:58"/>
    <n v="31023"/>
    <n v="31289"/>
    <n v="38.885787999999998"/>
    <n v="-77.097792999999996"/>
    <n v="38.890455000000003"/>
    <n v="-77.049394000000007"/>
    <x v="1"/>
    <x v="379"/>
    <n v="8206"/>
  </r>
  <r>
    <s v="F28416"/>
    <x v="0"/>
    <d v="2021-10-05T06:57:04"/>
    <d v="2021-10-05T07:15:52"/>
    <n v="31917"/>
    <n v="31289"/>
    <n v="38.893859999999997"/>
    <n v="-77.070862000000005"/>
    <n v="38.890538999999997"/>
    <n v="-77.049383000000006"/>
    <x v="0"/>
    <x v="96"/>
    <n v="8207"/>
  </r>
  <r>
    <s v="F28417"/>
    <x v="0"/>
    <d v="2021-10-11T15:01:00"/>
    <d v="2021-10-11T15:20:50"/>
    <n v="31917"/>
    <n v="31289"/>
    <n v="38.893859999999997"/>
    <n v="-77.070862000000005"/>
    <n v="38.890538999999997"/>
    <n v="-77.049383000000006"/>
    <x v="1"/>
    <x v="152"/>
    <n v="8208"/>
  </r>
  <r>
    <s v="F28418"/>
    <x v="0"/>
    <d v="2021-10-11T15:00:36"/>
    <d v="2021-10-11T15:20:57"/>
    <n v="31917"/>
    <n v="31289"/>
    <n v="38.893859999999997"/>
    <n v="-77.070862000000005"/>
    <n v="38.890538999999997"/>
    <n v="-77.049383000000006"/>
    <x v="1"/>
    <x v="383"/>
    <n v="8209"/>
  </r>
  <r>
    <s v="F28419"/>
    <x v="0"/>
    <d v="2021-10-09T18:03:20"/>
    <d v="2021-10-09T18:44:08"/>
    <n v="31633"/>
    <n v="31289"/>
    <n v="38.887312000000001"/>
    <n v="-77.025762"/>
    <n v="38.890538999999997"/>
    <n v="-77.049383000000006"/>
    <x v="1"/>
    <x v="391"/>
    <n v="8210"/>
  </r>
  <r>
    <s v="F28420"/>
    <x v="0"/>
    <d v="2021-10-09T18:02:55"/>
    <d v="2021-10-09T18:35:29"/>
    <n v="31633"/>
    <n v="31289"/>
    <n v="38.887312000000001"/>
    <n v="-77.025762"/>
    <n v="38.890538999999997"/>
    <n v="-77.049383000000006"/>
    <x v="1"/>
    <x v="159"/>
    <n v="8211"/>
  </r>
  <r>
    <s v="F28421"/>
    <x v="0"/>
    <d v="2021-10-23T17:59:50"/>
    <d v="2021-10-23T18:29:20"/>
    <n v="31633"/>
    <n v="31289"/>
    <n v="38.887312000000001"/>
    <n v="-77.025762"/>
    <n v="38.890538999999997"/>
    <n v="-77.049383000000006"/>
    <x v="1"/>
    <x v="295"/>
    <n v="8212"/>
  </r>
  <r>
    <s v="F28422"/>
    <x v="0"/>
    <d v="2021-10-13T15:23:34"/>
    <d v="2021-10-13T17:09:10"/>
    <n v="31633"/>
    <n v="31289"/>
    <n v="38.887312000000001"/>
    <n v="-77.025762"/>
    <n v="38.890538999999997"/>
    <n v="-77.049383000000006"/>
    <x v="1"/>
    <x v="303"/>
    <n v="8213"/>
  </r>
  <r>
    <s v="F28423"/>
    <x v="0"/>
    <d v="2021-10-09T18:02:57"/>
    <d v="2021-10-09T18:44:06"/>
    <n v="31633"/>
    <n v="31289"/>
    <n v="38.887312000000001"/>
    <n v="-77.025762"/>
    <n v="38.890538999999997"/>
    <n v="-77.049383000000006"/>
    <x v="1"/>
    <x v="539"/>
    <n v="8214"/>
  </r>
  <r>
    <s v="F28424"/>
    <x v="2"/>
    <d v="2021-10-09T20:41:11"/>
    <d v="2021-10-09T21:22:23"/>
    <n v="31633"/>
    <n v="31289"/>
    <n v="38.887312000000001"/>
    <n v="-77.025762"/>
    <n v="38.890538999999997"/>
    <n v="-77.049383000000006"/>
    <x v="1"/>
    <x v="336"/>
    <n v="8215"/>
  </r>
  <r>
    <s v="F28425"/>
    <x v="2"/>
    <d v="2021-10-13T15:27:14"/>
    <d v="2021-10-13T17:09:18"/>
    <n v="31633"/>
    <n v="31289"/>
    <n v="38.887312000000001"/>
    <n v="-77.025762"/>
    <n v="38.890538999999997"/>
    <n v="-77.049383000000006"/>
    <x v="1"/>
    <x v="234"/>
    <n v="8216"/>
  </r>
  <r>
    <s v="F28426"/>
    <x v="0"/>
    <d v="2021-10-23T18:00:31"/>
    <d v="2021-10-23T18:29:14"/>
    <n v="31633"/>
    <n v="31289"/>
    <n v="38.887312000000001"/>
    <n v="-77.025762"/>
    <n v="38.890538999999997"/>
    <n v="-77.049383000000006"/>
    <x v="1"/>
    <x v="57"/>
    <n v="8217"/>
  </r>
  <r>
    <s v="F28427"/>
    <x v="0"/>
    <d v="2021-10-08T16:42:35"/>
    <d v="2021-10-08T17:03:17"/>
    <n v="31633"/>
    <n v="31289"/>
    <n v="38.887312000000001"/>
    <n v="-77.025762"/>
    <n v="38.890538999999997"/>
    <n v="-77.049383000000006"/>
    <x v="0"/>
    <x v="126"/>
    <n v="8218"/>
  </r>
  <r>
    <s v="F28428"/>
    <x v="0"/>
    <d v="2021-10-06T15:08:12"/>
    <d v="2021-10-06T15:35:57"/>
    <n v="31633"/>
    <n v="31289"/>
    <n v="38.887312000000001"/>
    <n v="-77.025762"/>
    <n v="38.890538999999997"/>
    <n v="-77.049383000000006"/>
    <x v="1"/>
    <x v="636"/>
    <n v="8219"/>
  </r>
  <r>
    <s v="F28429"/>
    <x v="0"/>
    <d v="2021-10-08T16:43:36"/>
    <d v="2021-10-08T17:03:10"/>
    <n v="31633"/>
    <n v="31289"/>
    <n v="38.887312000000001"/>
    <n v="-77.025762"/>
    <n v="38.890538999999997"/>
    <n v="-77.049383000000006"/>
    <x v="1"/>
    <x v="416"/>
    <n v="8220"/>
  </r>
  <r>
    <s v="F28430"/>
    <x v="0"/>
    <d v="2021-10-31T15:35:03"/>
    <d v="2021-10-31T16:19:11"/>
    <n v="31633"/>
    <n v="31289"/>
    <n v="38.887312000000001"/>
    <n v="-77.025762"/>
    <n v="38.890538999999997"/>
    <n v="-77.049383000000006"/>
    <x v="0"/>
    <x v="9"/>
    <n v="8221"/>
  </r>
  <r>
    <s v="F28431"/>
    <x v="0"/>
    <d v="2021-10-08T23:12:29"/>
    <d v="2021-10-08T23:59:16"/>
    <n v="31633"/>
    <n v="31289"/>
    <n v="38.887312000000001"/>
    <n v="-77.025762"/>
    <n v="38.890538999999997"/>
    <n v="-77.049383000000006"/>
    <x v="1"/>
    <x v="630"/>
    <n v="8222"/>
  </r>
  <r>
    <s v="F28432"/>
    <x v="0"/>
    <d v="2021-10-02T08:00:48"/>
    <d v="2021-10-02T08:14:35"/>
    <n v="31633"/>
    <n v="31289"/>
    <n v="38.887312000000001"/>
    <n v="-77.025762"/>
    <n v="38.890538999999997"/>
    <n v="-77.049383000000006"/>
    <x v="0"/>
    <x v="337"/>
    <n v="8223"/>
  </r>
  <r>
    <s v="F28433"/>
    <x v="0"/>
    <d v="2021-10-09T18:01:56"/>
    <d v="2021-10-09T18:35:40"/>
    <n v="31633"/>
    <n v="31289"/>
    <n v="38.887312000000001"/>
    <n v="-77.025762"/>
    <n v="38.890538999999997"/>
    <n v="-77.049383000000006"/>
    <x v="1"/>
    <x v="83"/>
    <n v="8224"/>
  </r>
  <r>
    <s v="F28434"/>
    <x v="0"/>
    <d v="2021-10-02T08:00:49"/>
    <d v="2021-10-02T08:14:37"/>
    <n v="31633"/>
    <n v="31289"/>
    <n v="38.887312000000001"/>
    <n v="-77.025762"/>
    <n v="38.890538999999997"/>
    <n v="-77.049383000000006"/>
    <x v="0"/>
    <x v="371"/>
    <n v="8225"/>
  </r>
  <r>
    <s v="F28435"/>
    <x v="0"/>
    <d v="2021-10-09T20:36:31"/>
    <d v="2021-10-09T21:22:17"/>
    <n v="31633"/>
    <n v="31289"/>
    <n v="38.887312000000001"/>
    <n v="-77.025762"/>
    <n v="38.890538999999997"/>
    <n v="-77.049383000000006"/>
    <x v="1"/>
    <x v="204"/>
    <n v="8226"/>
  </r>
  <r>
    <s v="F28436"/>
    <x v="0"/>
    <d v="2021-10-06T15:08:12"/>
    <d v="2021-10-06T15:36:21"/>
    <n v="31633"/>
    <n v="31289"/>
    <n v="38.887312000000001"/>
    <n v="-77.025762"/>
    <n v="38.890538999999997"/>
    <n v="-77.049383000000006"/>
    <x v="1"/>
    <x v="240"/>
    <n v="8227"/>
  </r>
  <r>
    <s v="F28437"/>
    <x v="2"/>
    <d v="2021-10-08T11:04:41"/>
    <d v="2021-10-08T12:47:00"/>
    <n v="31003"/>
    <n v="31289"/>
    <n v="38.861055999999998"/>
    <n v="-77.049417000000005"/>
    <n v="38.890538999999997"/>
    <n v="-77.049383000000006"/>
    <x v="1"/>
    <x v="261"/>
    <n v="8228"/>
  </r>
  <r>
    <s v="F28438"/>
    <x v="0"/>
    <d v="2021-10-21T17:56:14"/>
    <d v="2021-10-21T19:03:19"/>
    <n v="31002"/>
    <n v="31289"/>
    <n v="38.856425000000002"/>
    <n v="-77.049232000000003"/>
    <n v="38.890538999999997"/>
    <n v="-77.049383000000006"/>
    <x v="1"/>
    <x v="76"/>
    <n v="8229"/>
  </r>
  <r>
    <s v="F28439"/>
    <x v="0"/>
    <d v="2021-10-21T17:55:48"/>
    <d v="2021-10-21T19:03:31"/>
    <n v="31002"/>
    <n v="31289"/>
    <n v="38.856425000000002"/>
    <n v="-77.049232000000003"/>
    <n v="38.890538999999997"/>
    <n v="-77.049383000000006"/>
    <x v="1"/>
    <x v="72"/>
    <n v="8230"/>
  </r>
  <r>
    <s v="F28440"/>
    <x v="0"/>
    <d v="2021-10-02T20:28:15"/>
    <d v="2021-10-02T20:57:26"/>
    <n v="31271"/>
    <n v="31289"/>
    <n v="38.892274999999998"/>
    <n v="-77.013917000000006"/>
    <n v="38.890538999999997"/>
    <n v="-77.049383000000006"/>
    <x v="1"/>
    <x v="525"/>
    <n v="8231"/>
  </r>
  <r>
    <s v="F28441"/>
    <x v="0"/>
    <d v="2021-10-02T10:15:10"/>
    <d v="2021-10-02T10:53:50"/>
    <n v="31271"/>
    <n v="31289"/>
    <n v="38.892274999999998"/>
    <n v="-77.013917000000006"/>
    <n v="38.890538999999997"/>
    <n v="-77.049383000000006"/>
    <x v="1"/>
    <x v="301"/>
    <n v="8232"/>
  </r>
  <r>
    <s v="F28442"/>
    <x v="0"/>
    <d v="2021-10-09T22:15:53"/>
    <d v="2021-10-09T22:42:56"/>
    <n v="31271"/>
    <n v="31289"/>
    <n v="38.892274999999998"/>
    <n v="-77.013917000000006"/>
    <n v="38.890538999999997"/>
    <n v="-77.049383000000006"/>
    <x v="1"/>
    <x v="661"/>
    <n v="8233"/>
  </r>
  <r>
    <s v="F28443"/>
    <x v="2"/>
    <d v="2021-10-07T16:45:21"/>
    <d v="2021-10-08T07:43:10"/>
    <n v="31271"/>
    <n v="31289"/>
    <n v="38.892274999999998"/>
    <n v="-77.013917000000006"/>
    <n v="38.890538999999997"/>
    <n v="-77.049383000000006"/>
    <x v="1"/>
    <x v="88"/>
    <n v="8234"/>
  </r>
  <r>
    <s v="F28444"/>
    <x v="2"/>
    <d v="2021-10-04T19:35:15"/>
    <d v="2021-10-04T20:00:18"/>
    <n v="31271"/>
    <n v="31289"/>
    <n v="38.892274999999998"/>
    <n v="-77.013917000000006"/>
    <n v="38.890538999999997"/>
    <n v="-77.049383000000006"/>
    <x v="1"/>
    <x v="244"/>
    <n v="8235"/>
  </r>
  <r>
    <s v="F28445"/>
    <x v="0"/>
    <d v="2021-10-10T14:49:03"/>
    <d v="2021-10-10T15:24:02"/>
    <n v="31271"/>
    <n v="31289"/>
    <n v="38.892274999999998"/>
    <n v="-77.013917000000006"/>
    <n v="38.890538999999997"/>
    <n v="-77.049383000000006"/>
    <x v="1"/>
    <x v="367"/>
    <n v="8236"/>
  </r>
  <r>
    <s v="F28446"/>
    <x v="0"/>
    <d v="2021-10-10T14:49:15"/>
    <d v="2021-10-10T15:24:06"/>
    <n v="31271"/>
    <n v="31289"/>
    <n v="38.892274999999998"/>
    <n v="-77.013917000000006"/>
    <n v="38.890538999999997"/>
    <n v="-77.049383000000006"/>
    <x v="1"/>
    <x v="464"/>
    <n v="8237"/>
  </r>
  <r>
    <s v="F28447"/>
    <x v="0"/>
    <d v="2021-10-02T10:15:22"/>
    <d v="2021-10-02T10:53:44"/>
    <n v="31271"/>
    <n v="31289"/>
    <n v="38.892274999999998"/>
    <n v="-77.013917000000006"/>
    <n v="38.890538999999997"/>
    <n v="-77.049383000000006"/>
    <x v="1"/>
    <x v="162"/>
    <n v="8238"/>
  </r>
  <r>
    <s v="F28448"/>
    <x v="2"/>
    <d v="2021-10-28T12:57:01"/>
    <d v="2021-10-28T13:45:23"/>
    <n v="31271"/>
    <n v="31289"/>
    <n v="38.892274999999998"/>
    <n v="-77.013917000000006"/>
    <n v="38.890538999999997"/>
    <n v="-77.049383000000006"/>
    <x v="1"/>
    <x v="601"/>
    <n v="8239"/>
  </r>
  <r>
    <s v="F28449"/>
    <x v="2"/>
    <d v="2021-10-10T14:48:23"/>
    <d v="2021-10-10T15:13:49"/>
    <n v="31271"/>
    <n v="31289"/>
    <n v="38.892274999999998"/>
    <n v="-77.013917000000006"/>
    <n v="38.890538999999997"/>
    <n v="-77.049383000000006"/>
    <x v="1"/>
    <x v="10"/>
    <n v="8240"/>
  </r>
  <r>
    <s v="F28450"/>
    <x v="0"/>
    <d v="2021-10-09T13:27:49"/>
    <d v="2021-10-09T13:48:27"/>
    <n v="31271"/>
    <n v="31289"/>
    <n v="38.892274999999998"/>
    <n v="-77.013917000000006"/>
    <n v="38.890538999999997"/>
    <n v="-77.049383000000006"/>
    <x v="1"/>
    <x v="534"/>
    <n v="8241"/>
  </r>
  <r>
    <s v="F28451"/>
    <x v="0"/>
    <d v="2021-10-02T20:28:02"/>
    <d v="2021-10-02T20:57:21"/>
    <n v="31271"/>
    <n v="31289"/>
    <n v="38.892274999999998"/>
    <n v="-77.013917000000006"/>
    <n v="38.890538999999997"/>
    <n v="-77.049383000000006"/>
    <x v="1"/>
    <x v="489"/>
    <n v="8242"/>
  </r>
  <r>
    <s v="F28452"/>
    <x v="0"/>
    <d v="2021-10-09T22:14:59"/>
    <d v="2021-10-09T22:43:03"/>
    <n v="31271"/>
    <n v="31289"/>
    <n v="38.892274999999998"/>
    <n v="-77.013917000000006"/>
    <n v="38.890538999999997"/>
    <n v="-77.049383000000006"/>
    <x v="1"/>
    <x v="202"/>
    <n v="8243"/>
  </r>
  <r>
    <s v="F28453"/>
    <x v="0"/>
    <d v="2021-10-21T17:50:02"/>
    <d v="2021-10-21T18:28:10"/>
    <n v="31271"/>
    <n v="31289"/>
    <n v="38.892274999999998"/>
    <n v="-77.013917000000006"/>
    <n v="38.890538999999997"/>
    <n v="-77.049383000000006"/>
    <x v="1"/>
    <x v="453"/>
    <n v="8244"/>
  </r>
  <r>
    <s v="F28454"/>
    <x v="0"/>
    <d v="2021-10-14T18:09:11"/>
    <d v="2021-10-14T18:59:02"/>
    <n v="31271"/>
    <n v="31289"/>
    <n v="38.892274999999998"/>
    <n v="-77.013917000000006"/>
    <n v="38.890538999999997"/>
    <n v="-77.049383000000006"/>
    <x v="1"/>
    <x v="380"/>
    <n v="8245"/>
  </r>
  <r>
    <s v="F28455"/>
    <x v="0"/>
    <d v="2021-10-21T17:51:26"/>
    <d v="2021-10-21T18:28:01"/>
    <n v="31271"/>
    <n v="31289"/>
    <n v="38.892274999999998"/>
    <n v="-77.013917000000006"/>
    <n v="38.890538999999997"/>
    <n v="-77.049383000000006"/>
    <x v="1"/>
    <x v="291"/>
    <n v="8246"/>
  </r>
  <r>
    <s v="F28456"/>
    <x v="2"/>
    <d v="2021-10-08T19:07:42"/>
    <d v="2021-10-08T19:43:03"/>
    <n v="31271"/>
    <n v="31289"/>
    <n v="38.892274999999998"/>
    <n v="-77.013917000000006"/>
    <n v="38.890538999999997"/>
    <n v="-77.049383000000006"/>
    <x v="1"/>
    <x v="661"/>
    <n v="8247"/>
  </r>
  <r>
    <s v="F28457"/>
    <x v="0"/>
    <d v="2021-10-05T17:15:48"/>
    <d v="2021-10-05T17:50:52"/>
    <n v="31271"/>
    <n v="31289"/>
    <n v="38.892274999999998"/>
    <n v="-77.013917000000006"/>
    <n v="38.890538999999997"/>
    <n v="-77.049383000000006"/>
    <x v="0"/>
    <x v="639"/>
    <n v="8248"/>
  </r>
  <r>
    <s v="F28458"/>
    <x v="2"/>
    <d v="2021-10-08T19:07:47"/>
    <d v="2021-10-08T19:42:47"/>
    <n v="31271"/>
    <n v="31289"/>
    <n v="38.892274999999998"/>
    <n v="-77.013917000000006"/>
    <n v="38.890538999999997"/>
    <n v="-77.049383000000006"/>
    <x v="1"/>
    <x v="166"/>
    <n v="8249"/>
  </r>
  <r>
    <s v="F28459"/>
    <x v="0"/>
    <d v="2021-10-10T14:49:55"/>
    <d v="2021-10-10T15:24:08"/>
    <n v="31271"/>
    <n v="31289"/>
    <n v="38.892274999999998"/>
    <n v="-77.013917000000006"/>
    <n v="38.890538999999997"/>
    <n v="-77.049383000000006"/>
    <x v="1"/>
    <x v="205"/>
    <n v="8250"/>
  </r>
  <r>
    <s v="F28460"/>
    <x v="0"/>
    <d v="2021-10-10T14:47:08"/>
    <d v="2021-10-10T15:13:55"/>
    <n v="31271"/>
    <n v="31289"/>
    <n v="38.892274999999998"/>
    <n v="-77.013917000000006"/>
    <n v="38.890538999999997"/>
    <n v="-77.049383000000006"/>
    <x v="1"/>
    <x v="251"/>
    <n v="8251"/>
  </r>
  <r>
    <s v="F28461"/>
    <x v="2"/>
    <d v="2021-10-28T12:57:31"/>
    <d v="2021-10-28T13:44:22"/>
    <n v="31271"/>
    <n v="31289"/>
    <n v="38.892274999999998"/>
    <n v="-77.013917000000006"/>
    <n v="38.890538999999997"/>
    <n v="-77.049383000000006"/>
    <x v="1"/>
    <x v="141"/>
    <n v="8252"/>
  </r>
  <r>
    <s v="F28462"/>
    <x v="2"/>
    <d v="2021-10-28T16:43:16"/>
    <d v="2021-10-28T17:11:01"/>
    <n v="31271"/>
    <n v="31289"/>
    <n v="38.892274999999998"/>
    <n v="-77.013917000000006"/>
    <n v="38.890538999999997"/>
    <n v="-77.049383000000006"/>
    <x v="1"/>
    <x v="146"/>
    <n v="8253"/>
  </r>
  <r>
    <s v="F28463"/>
    <x v="0"/>
    <d v="2021-10-26T11:11:48"/>
    <d v="2021-10-26T11:55:17"/>
    <n v="31271"/>
    <n v="31289"/>
    <n v="38.892274999999998"/>
    <n v="-77.013917000000006"/>
    <n v="38.890538999999997"/>
    <n v="-77.049383000000006"/>
    <x v="0"/>
    <x v="453"/>
    <n v="8254"/>
  </r>
  <r>
    <s v="F28464"/>
    <x v="0"/>
    <d v="2021-10-07T16:47:52"/>
    <d v="2021-10-07T17:28:51"/>
    <n v="31271"/>
    <n v="31289"/>
    <n v="38.892274999999998"/>
    <n v="-77.013917000000006"/>
    <n v="38.890538999999997"/>
    <n v="-77.049383000000006"/>
    <x v="1"/>
    <x v="537"/>
    <n v="8255"/>
  </r>
  <r>
    <s v="F28465"/>
    <x v="0"/>
    <d v="2021-10-21T17:49:19"/>
    <d v="2021-10-21T18:27:40"/>
    <n v="31271"/>
    <n v="31289"/>
    <n v="38.892274999999998"/>
    <n v="-77.013917000000006"/>
    <n v="38.890538999999997"/>
    <n v="-77.049383000000006"/>
    <x v="1"/>
    <x v="148"/>
    <n v="8256"/>
  </r>
  <r>
    <s v="F28466"/>
    <x v="0"/>
    <d v="2021-10-24T14:48:53"/>
    <d v="2021-10-24T15:10:56"/>
    <n v="31065"/>
    <n v="31289"/>
    <n v="38.880704999999999"/>
    <n v="-77.08596"/>
    <n v="38.890538999999997"/>
    <n v="-77.049383000000006"/>
    <x v="0"/>
    <x v="633"/>
    <n v="8257"/>
  </r>
  <r>
    <s v="F28467"/>
    <x v="0"/>
    <d v="2021-10-11T14:49:55"/>
    <d v="2021-10-11T15:35:34"/>
    <n v="32002"/>
    <n v="31289"/>
    <n v="38.981102999999997"/>
    <n v="-77.097425999999999"/>
    <n v="38.890538999999997"/>
    <n v="-77.049383000000006"/>
    <x v="1"/>
    <x v="120"/>
    <n v="8258"/>
  </r>
  <r>
    <s v="F28468"/>
    <x v="0"/>
    <d v="2021-10-15T08:50:25"/>
    <d v="2021-10-15T09:09:58"/>
    <n v="31006"/>
    <n v="31289"/>
    <n v="38.863314000000003"/>
    <n v="-77.063416000000004"/>
    <n v="38.890538999999997"/>
    <n v="-77.049383000000006"/>
    <x v="0"/>
    <x v="464"/>
    <n v="8259"/>
  </r>
  <r>
    <s v="F28469"/>
    <x v="0"/>
    <d v="2021-10-25T08:24:57"/>
    <d v="2021-10-25T08:46:29"/>
    <n v="31006"/>
    <n v="31289"/>
    <n v="38.863314000000003"/>
    <n v="-77.063416000000004"/>
    <n v="38.890538999999997"/>
    <n v="-77.049383000000006"/>
    <x v="0"/>
    <x v="220"/>
    <n v="8260"/>
  </r>
  <r>
    <s v="F28470"/>
    <x v="0"/>
    <d v="2021-10-25T07:40:33"/>
    <d v="2021-10-25T07:56:28"/>
    <n v="31006"/>
    <n v="31289"/>
    <n v="38.863314000000003"/>
    <n v="-77.063416000000004"/>
    <n v="38.890538999999997"/>
    <n v="-77.049383000000006"/>
    <x v="1"/>
    <x v="151"/>
    <n v="8261"/>
  </r>
  <r>
    <s v="F28471"/>
    <x v="1"/>
    <d v="2021-10-27T18:10:29"/>
    <d v="2021-10-27T18:36:50"/>
    <n v="31006"/>
    <n v="31289"/>
    <n v="38.863402000000001"/>
    <n v="-77.063418999999996"/>
    <n v="38.890554999999999"/>
    <n v="-77.049419"/>
    <x v="1"/>
    <x v="490"/>
    <n v="8262"/>
  </r>
  <r>
    <s v="F28472"/>
    <x v="1"/>
    <d v="2021-10-02T14:45:15"/>
    <d v="2021-10-02T16:19:55"/>
    <n v="31913"/>
    <n v="31289"/>
    <n v="38.820062"/>
    <n v="-77.06277"/>
    <n v="38.890571000000001"/>
    <n v="-77.049312"/>
    <x v="1"/>
    <x v="170"/>
    <n v="8263"/>
  </r>
  <r>
    <s v="F28473"/>
    <x v="0"/>
    <d v="2021-10-10T12:07:07"/>
    <d v="2021-10-10T13:41:08"/>
    <n v="31275"/>
    <n v="31633"/>
    <n v="38.901755000000001"/>
    <n v="-77.051084000000003"/>
    <n v="38.887312000000001"/>
    <n v="-77.025762"/>
    <x v="1"/>
    <x v="236"/>
    <n v="8264"/>
  </r>
  <r>
    <s v="F28474"/>
    <x v="0"/>
    <d v="2021-10-10T12:04:37"/>
    <d v="2021-10-10T13:41:07"/>
    <n v="31275"/>
    <n v="31633"/>
    <n v="38.901755000000001"/>
    <n v="-77.051084000000003"/>
    <n v="38.887312000000001"/>
    <n v="-77.025762"/>
    <x v="1"/>
    <x v="160"/>
    <n v="8265"/>
  </r>
  <r>
    <s v="F28475"/>
    <x v="0"/>
    <d v="2021-10-27T09:31:51"/>
    <d v="2021-10-27T09:46:49"/>
    <n v="31275"/>
    <n v="31633"/>
    <n v="38.901755000000001"/>
    <n v="-77.051084000000003"/>
    <n v="38.887312000000001"/>
    <n v="-77.025762"/>
    <x v="1"/>
    <x v="463"/>
    <n v="8266"/>
  </r>
  <r>
    <s v="F28476"/>
    <x v="0"/>
    <d v="2021-10-10T12:18:30"/>
    <d v="2021-10-10T12:43:03"/>
    <n v="31212"/>
    <n v="31633"/>
    <n v="38.905710999999997"/>
    <n v="-77.047318000000004"/>
    <n v="38.887312000000001"/>
    <n v="-77.025762"/>
    <x v="1"/>
    <x v="462"/>
    <n v="8267"/>
  </r>
  <r>
    <s v="F28477"/>
    <x v="0"/>
    <d v="2021-10-11T12:09:24"/>
    <d v="2021-10-11T12:26:43"/>
    <n v="31212"/>
    <n v="31633"/>
    <n v="38.905710999999997"/>
    <n v="-77.047318000000004"/>
    <n v="38.887312000000001"/>
    <n v="-77.025762"/>
    <x v="0"/>
    <x v="122"/>
    <n v="8268"/>
  </r>
  <r>
    <s v="F28478"/>
    <x v="0"/>
    <d v="2021-10-10T12:18:31"/>
    <d v="2021-10-10T12:42:52"/>
    <n v="31212"/>
    <n v="31633"/>
    <n v="38.905710999999997"/>
    <n v="-77.047318000000004"/>
    <n v="38.887312000000001"/>
    <n v="-77.025762"/>
    <x v="1"/>
    <x v="553"/>
    <n v="8269"/>
  </r>
  <r>
    <s v="F28479"/>
    <x v="0"/>
    <d v="2021-10-12T06:59:43"/>
    <d v="2021-10-12T07:16:45"/>
    <n v="31212"/>
    <n v="31633"/>
    <n v="38.905710999999997"/>
    <n v="-77.047318000000004"/>
    <n v="38.887312000000001"/>
    <n v="-77.025762"/>
    <x v="0"/>
    <x v="276"/>
    <n v="8270"/>
  </r>
  <r>
    <s v="F28480"/>
    <x v="0"/>
    <d v="2021-10-02T11:52:29"/>
    <d v="2021-10-02T12:14:14"/>
    <n v="31299"/>
    <n v="31633"/>
    <n v="38.912644"/>
    <n v="-77.045640000000006"/>
    <n v="38.887312000000001"/>
    <n v="-77.025762"/>
    <x v="0"/>
    <x v="349"/>
    <n v="8271"/>
  </r>
  <r>
    <s v="F28481"/>
    <x v="0"/>
    <d v="2021-10-17T13:34:49"/>
    <d v="2021-10-17T13:58:41"/>
    <n v="31299"/>
    <n v="31633"/>
    <n v="38.912644"/>
    <n v="-77.045640000000006"/>
    <n v="38.887312000000001"/>
    <n v="-77.025762"/>
    <x v="0"/>
    <x v="391"/>
    <n v="8272"/>
  </r>
  <r>
    <s v="F28482"/>
    <x v="0"/>
    <d v="2021-10-19T07:42:32"/>
    <d v="2021-10-19T07:59:09"/>
    <n v="31636"/>
    <n v="31633"/>
    <n v="38.907333000000001"/>
    <n v="-77.015360000000001"/>
    <n v="38.887312000000001"/>
    <n v="-77.025762"/>
    <x v="0"/>
    <x v="245"/>
    <n v="8273"/>
  </r>
  <r>
    <s v="F28483"/>
    <x v="0"/>
    <d v="2021-10-15T11:35:44"/>
    <d v="2021-10-15T11:49:42"/>
    <n v="31655"/>
    <n v="31633"/>
    <n v="38.897108000000003"/>
    <n v="-77.011616000000004"/>
    <n v="38.887312000000001"/>
    <n v="-77.025762"/>
    <x v="1"/>
    <x v="346"/>
    <n v="8274"/>
  </r>
  <r>
    <s v="F28484"/>
    <x v="0"/>
    <d v="2021-10-13T15:46:28"/>
    <d v="2021-10-13T16:04:47"/>
    <n v="31655"/>
    <n v="31633"/>
    <n v="38.897108000000003"/>
    <n v="-77.011616000000004"/>
    <n v="38.887312000000001"/>
    <n v="-77.025762"/>
    <x v="1"/>
    <x v="200"/>
    <n v="8275"/>
  </r>
  <r>
    <s v="F28485"/>
    <x v="0"/>
    <d v="2021-10-13T15:44:54"/>
    <d v="2021-10-13T16:04:35"/>
    <n v="31655"/>
    <n v="31633"/>
    <n v="38.897108000000003"/>
    <n v="-77.011616000000004"/>
    <n v="38.887312000000001"/>
    <n v="-77.025762"/>
    <x v="1"/>
    <x v="125"/>
    <n v="8276"/>
  </r>
  <r>
    <s v="F28486"/>
    <x v="0"/>
    <d v="2021-10-12T07:58:10"/>
    <d v="2021-10-12T08:09:15"/>
    <n v="31655"/>
    <n v="31633"/>
    <n v="38.897108000000003"/>
    <n v="-77.011616000000004"/>
    <n v="38.887312000000001"/>
    <n v="-77.025762"/>
    <x v="0"/>
    <x v="283"/>
    <n v="8277"/>
  </r>
  <r>
    <s v="F28487"/>
    <x v="0"/>
    <d v="2021-10-15T11:35:13"/>
    <d v="2021-10-15T11:49:42"/>
    <n v="31655"/>
    <n v="31633"/>
    <n v="38.897108000000003"/>
    <n v="-77.011616000000004"/>
    <n v="38.887312000000001"/>
    <n v="-77.025762"/>
    <x v="1"/>
    <x v="87"/>
    <n v="8278"/>
  </r>
  <r>
    <s v="F28488"/>
    <x v="0"/>
    <d v="2021-10-27T06:44:44"/>
    <d v="2021-10-27T06:57:07"/>
    <n v="31655"/>
    <n v="31633"/>
    <n v="38.897108000000003"/>
    <n v="-77.011616000000004"/>
    <n v="38.887312000000001"/>
    <n v="-77.025762"/>
    <x v="1"/>
    <x v="479"/>
    <n v="8279"/>
  </r>
  <r>
    <s v="F28489"/>
    <x v="0"/>
    <d v="2021-10-07T07:27:56"/>
    <d v="2021-10-07T07:56:01"/>
    <n v="31417"/>
    <n v="31633"/>
    <n v="38.947961999999997"/>
    <n v="-77.021550000000005"/>
    <n v="38.887312000000001"/>
    <n v="-77.025762"/>
    <x v="0"/>
    <x v="350"/>
    <n v="8280"/>
  </r>
  <r>
    <s v="F28490"/>
    <x v="0"/>
    <d v="2021-10-09T09:22:32"/>
    <d v="2021-10-09T09:58:12"/>
    <n v="31291"/>
    <n v="31633"/>
    <n v="38.901136000000001"/>
    <n v="-77.034451000000004"/>
    <n v="38.887312000000001"/>
    <n v="-77.025762"/>
    <x v="1"/>
    <x v="17"/>
    <n v="8281"/>
  </r>
  <r>
    <s v="F28491"/>
    <x v="0"/>
    <d v="2021-10-15T12:02:27"/>
    <d v="2021-10-15T12:27:52"/>
    <n v="31657"/>
    <n v="31633"/>
    <n v="38.892933999999997"/>
    <n v="-76.998272999999998"/>
    <n v="38.887312000000001"/>
    <n v="-77.025762"/>
    <x v="1"/>
    <x v="57"/>
    <n v="8282"/>
  </r>
  <r>
    <s v="F28492"/>
    <x v="0"/>
    <d v="2021-10-14T08:28:26"/>
    <d v="2021-10-14T08:41:02"/>
    <n v="31657"/>
    <n v="31633"/>
    <n v="38.892933999999997"/>
    <n v="-76.998272999999998"/>
    <n v="38.887312000000001"/>
    <n v="-77.025762"/>
    <x v="1"/>
    <x v="435"/>
    <n v="8283"/>
  </r>
  <r>
    <s v="F28493"/>
    <x v="0"/>
    <d v="2021-10-04T15:20:26"/>
    <d v="2021-10-04T15:26:02"/>
    <n v="31247"/>
    <n v="31633"/>
    <n v="38.888553000000002"/>
    <n v="-77.032426999999998"/>
    <n v="38.887312000000001"/>
    <n v="-77.025762"/>
    <x v="0"/>
    <x v="76"/>
    <n v="8284"/>
  </r>
  <r>
    <s v="F28494"/>
    <x v="0"/>
    <d v="2021-10-22T15:10:13"/>
    <d v="2021-10-22T15:33:41"/>
    <n v="31247"/>
    <n v="31633"/>
    <n v="38.888553000000002"/>
    <n v="-77.032426999999998"/>
    <n v="38.887312000000001"/>
    <n v="-77.025762"/>
    <x v="1"/>
    <x v="60"/>
    <n v="8285"/>
  </r>
  <r>
    <s v="F28495"/>
    <x v="0"/>
    <d v="2021-10-08T16:03:14"/>
    <d v="2021-10-08T16:11:34"/>
    <n v="31247"/>
    <n v="31633"/>
    <n v="38.888553000000002"/>
    <n v="-77.032426999999998"/>
    <n v="38.887312000000001"/>
    <n v="-77.025762"/>
    <x v="1"/>
    <x v="610"/>
    <n v="8286"/>
  </r>
  <r>
    <s v="F28496"/>
    <x v="2"/>
    <d v="2021-10-19T16:51:33"/>
    <d v="2021-10-19T19:06:32"/>
    <n v="31247"/>
    <n v="31633"/>
    <n v="38.888553000000002"/>
    <n v="-77.032426999999998"/>
    <n v="38.887312000000001"/>
    <n v="-77.025762"/>
    <x v="1"/>
    <x v="90"/>
    <n v="8287"/>
  </r>
  <r>
    <s v="F28497"/>
    <x v="0"/>
    <d v="2021-10-01T10:54:05"/>
    <d v="2021-10-01T10:58:02"/>
    <n v="31247"/>
    <n v="31633"/>
    <n v="38.888553000000002"/>
    <n v="-77.032426999999998"/>
    <n v="38.887312000000001"/>
    <n v="-77.025762"/>
    <x v="0"/>
    <x v="627"/>
    <n v="8288"/>
  </r>
  <r>
    <s v="F28498"/>
    <x v="0"/>
    <d v="2021-10-04T15:20:06"/>
    <d v="2021-10-04T15:26:04"/>
    <n v="31247"/>
    <n v="31633"/>
    <n v="38.888553000000002"/>
    <n v="-77.032426999999998"/>
    <n v="38.887312000000001"/>
    <n v="-77.025762"/>
    <x v="0"/>
    <x v="21"/>
    <n v="8289"/>
  </r>
  <r>
    <s v="F28499"/>
    <x v="2"/>
    <d v="2021-10-01T16:11:52"/>
    <d v="2021-10-01T16:28:29"/>
    <n v="31247"/>
    <n v="31633"/>
    <n v="38.888553000000002"/>
    <n v="-77.032426999999998"/>
    <n v="38.887312000000001"/>
    <n v="-77.025762"/>
    <x v="1"/>
    <x v="140"/>
    <n v="8290"/>
  </r>
  <r>
    <s v="F28500"/>
    <x v="2"/>
    <d v="2021-10-19T16:47:44"/>
    <d v="2021-10-19T19:06:18"/>
    <n v="31247"/>
    <n v="31633"/>
    <n v="38.888553000000002"/>
    <n v="-77.032426999999998"/>
    <n v="38.887312000000001"/>
    <n v="-77.025762"/>
    <x v="1"/>
    <x v="624"/>
    <n v="8291"/>
  </r>
  <r>
    <s v="F28501"/>
    <x v="0"/>
    <d v="2021-10-22T15:09:47"/>
    <d v="2021-10-22T15:32:04"/>
    <n v="31247"/>
    <n v="31633"/>
    <n v="38.888553000000002"/>
    <n v="-77.032426999999998"/>
    <n v="38.887312000000001"/>
    <n v="-77.025762"/>
    <x v="1"/>
    <x v="537"/>
    <n v="8292"/>
  </r>
  <r>
    <s v="F28502"/>
    <x v="2"/>
    <d v="2021-10-02T13:26:55"/>
    <d v="2021-10-02T14:26:00"/>
    <n v="31247"/>
    <n v="31633"/>
    <n v="38.888553000000002"/>
    <n v="-77.032426999999998"/>
    <n v="38.887312000000001"/>
    <n v="-77.025762"/>
    <x v="1"/>
    <x v="35"/>
    <n v="8293"/>
  </r>
  <r>
    <s v="F28503"/>
    <x v="0"/>
    <d v="2021-10-01T11:14:11"/>
    <d v="2021-10-01T11:28:19"/>
    <n v="31247"/>
    <n v="31633"/>
    <n v="38.888553000000002"/>
    <n v="-77.032426999999998"/>
    <n v="38.887312000000001"/>
    <n v="-77.025762"/>
    <x v="1"/>
    <x v="606"/>
    <n v="8294"/>
  </r>
  <r>
    <s v="F28504"/>
    <x v="0"/>
    <d v="2021-10-22T15:10:35"/>
    <d v="2021-10-22T15:32:01"/>
    <n v="31247"/>
    <n v="31633"/>
    <n v="38.888553000000002"/>
    <n v="-77.032426999999998"/>
    <n v="38.887312000000001"/>
    <n v="-77.025762"/>
    <x v="1"/>
    <x v="325"/>
    <n v="8295"/>
  </r>
  <r>
    <s v="F28505"/>
    <x v="2"/>
    <d v="2021-10-22T15:59:52"/>
    <d v="2021-10-22T16:06:51"/>
    <n v="31247"/>
    <n v="31633"/>
    <n v="38.888553000000002"/>
    <n v="-77.032426999999998"/>
    <n v="38.887312000000001"/>
    <n v="-77.025762"/>
    <x v="1"/>
    <x v="169"/>
    <n v="8296"/>
  </r>
  <r>
    <s v="F28506"/>
    <x v="2"/>
    <d v="2021-10-19T16:47:46"/>
    <d v="2021-10-19T19:06:20"/>
    <n v="31247"/>
    <n v="31633"/>
    <n v="38.888553000000002"/>
    <n v="-77.032426999999998"/>
    <n v="38.887312000000001"/>
    <n v="-77.025762"/>
    <x v="1"/>
    <x v="427"/>
    <n v="8297"/>
  </r>
  <r>
    <s v="F28507"/>
    <x v="2"/>
    <d v="2021-10-22T15:59:18"/>
    <d v="2021-10-22T16:06:50"/>
    <n v="31247"/>
    <n v="31633"/>
    <n v="38.888553000000002"/>
    <n v="-77.032426999999998"/>
    <n v="38.887312000000001"/>
    <n v="-77.025762"/>
    <x v="1"/>
    <x v="301"/>
    <n v="8298"/>
  </r>
  <r>
    <s v="F28508"/>
    <x v="2"/>
    <d v="2021-10-02T13:27:33"/>
    <d v="2021-10-02T14:25:18"/>
    <n v="31247"/>
    <n v="31633"/>
    <n v="38.888553000000002"/>
    <n v="-77.032426999999998"/>
    <n v="38.887312000000001"/>
    <n v="-77.025762"/>
    <x v="1"/>
    <x v="317"/>
    <n v="8299"/>
  </r>
  <r>
    <s v="F28509"/>
    <x v="0"/>
    <d v="2021-10-22T15:10:34"/>
    <d v="2021-10-22T15:33:45"/>
    <n v="31247"/>
    <n v="31633"/>
    <n v="38.888553000000002"/>
    <n v="-77.032426999999998"/>
    <n v="38.887312000000001"/>
    <n v="-77.025762"/>
    <x v="1"/>
    <x v="248"/>
    <n v="8300"/>
  </r>
  <r>
    <s v="F28510"/>
    <x v="0"/>
    <d v="2021-10-20T18:22:25"/>
    <d v="2021-10-20T18:29:47"/>
    <n v="31247"/>
    <n v="31633"/>
    <n v="38.888553000000002"/>
    <n v="-77.032426999999998"/>
    <n v="38.887312000000001"/>
    <n v="-77.025762"/>
    <x v="0"/>
    <x v="256"/>
    <n v="8301"/>
  </r>
  <r>
    <s v="F28511"/>
    <x v="0"/>
    <d v="2021-10-20T17:57:41"/>
    <d v="2021-10-20T18:14:51"/>
    <n v="31247"/>
    <n v="31633"/>
    <n v="38.888553000000002"/>
    <n v="-77.032426999999998"/>
    <n v="38.887312000000001"/>
    <n v="-77.025762"/>
    <x v="0"/>
    <x v="161"/>
    <n v="8302"/>
  </r>
  <r>
    <s v="F28512"/>
    <x v="0"/>
    <d v="2021-10-10T10:07:08"/>
    <d v="2021-10-10T10:14:24"/>
    <n v="31247"/>
    <n v="31633"/>
    <n v="38.888553000000002"/>
    <n v="-77.032426999999998"/>
    <n v="38.887312000000001"/>
    <n v="-77.025762"/>
    <x v="1"/>
    <x v="349"/>
    <n v="8303"/>
  </r>
  <r>
    <s v="F28513"/>
    <x v="0"/>
    <d v="2021-10-23T12:01:50"/>
    <d v="2021-10-23T12:11:58"/>
    <n v="31247"/>
    <n v="31633"/>
    <n v="38.888553000000002"/>
    <n v="-77.032426999999998"/>
    <n v="38.887312000000001"/>
    <n v="-77.025762"/>
    <x v="0"/>
    <x v="220"/>
    <n v="8304"/>
  </r>
  <r>
    <s v="F28514"/>
    <x v="2"/>
    <d v="2021-10-01T16:12:09"/>
    <d v="2021-10-01T16:28:16"/>
    <n v="31247"/>
    <n v="31633"/>
    <n v="38.888553000000002"/>
    <n v="-77.032426999999998"/>
    <n v="38.887312000000001"/>
    <n v="-77.025762"/>
    <x v="1"/>
    <x v="219"/>
    <n v="8305"/>
  </r>
  <r>
    <s v="F28515"/>
    <x v="2"/>
    <d v="2021-10-19T16:51:44"/>
    <d v="2021-10-19T19:06:22"/>
    <n v="31247"/>
    <n v="31633"/>
    <n v="38.888553000000002"/>
    <n v="-77.032426999999998"/>
    <n v="38.887312000000001"/>
    <n v="-77.025762"/>
    <x v="1"/>
    <x v="321"/>
    <n v="8306"/>
  </r>
  <r>
    <s v="F28516"/>
    <x v="2"/>
    <d v="2021-10-19T16:50:33"/>
    <d v="2021-10-19T19:06:40"/>
    <n v="31247"/>
    <n v="31633"/>
    <n v="38.888553000000002"/>
    <n v="-77.032426999999998"/>
    <n v="38.887312000000001"/>
    <n v="-77.025762"/>
    <x v="1"/>
    <x v="91"/>
    <n v="8307"/>
  </r>
  <r>
    <s v="F28517"/>
    <x v="0"/>
    <d v="2021-10-08T16:03:12"/>
    <d v="2021-10-08T16:11:18"/>
    <n v="31247"/>
    <n v="31633"/>
    <n v="38.888553000000002"/>
    <n v="-77.032426999999998"/>
    <n v="38.887312000000001"/>
    <n v="-77.025762"/>
    <x v="1"/>
    <x v="480"/>
    <n v="8308"/>
  </r>
  <r>
    <s v="F28518"/>
    <x v="2"/>
    <d v="2021-10-19T16:49:48"/>
    <d v="2021-10-19T19:06:18"/>
    <n v="31247"/>
    <n v="31633"/>
    <n v="38.888553000000002"/>
    <n v="-77.032426999999998"/>
    <n v="38.887312000000001"/>
    <n v="-77.025762"/>
    <x v="1"/>
    <x v="72"/>
    <n v="8309"/>
  </r>
  <r>
    <s v="F28519"/>
    <x v="0"/>
    <d v="2021-10-23T13:28:59"/>
    <d v="2021-10-23T13:55:10"/>
    <n v="31297"/>
    <n v="31633"/>
    <n v="38.899500000000003"/>
    <n v="-77.054154999999994"/>
    <n v="38.887312000000001"/>
    <n v="-77.025762"/>
    <x v="0"/>
    <x v="640"/>
    <n v="8310"/>
  </r>
  <r>
    <s v="F28520"/>
    <x v="0"/>
    <d v="2021-10-10T11:28:45"/>
    <d v="2021-10-10T11:49:49"/>
    <n v="31297"/>
    <n v="31633"/>
    <n v="38.899500000000003"/>
    <n v="-77.054154999999994"/>
    <n v="38.887312000000001"/>
    <n v="-77.025762"/>
    <x v="0"/>
    <x v="310"/>
    <n v="8311"/>
  </r>
  <r>
    <s v="F28521"/>
    <x v="0"/>
    <d v="2021-10-18T14:26:34"/>
    <d v="2021-10-18T14:56:57"/>
    <n v="31289"/>
    <n v="31633"/>
    <n v="38.890538999999997"/>
    <n v="-77.049383000000006"/>
    <n v="38.887312000000001"/>
    <n v="-77.025762"/>
    <x v="1"/>
    <x v="531"/>
    <n v="8312"/>
  </r>
  <r>
    <s v="F28522"/>
    <x v="2"/>
    <d v="2021-10-17T14:03:20"/>
    <d v="2021-10-17T15:58:01"/>
    <n v="31289"/>
    <n v="31633"/>
    <n v="38.890538999999997"/>
    <n v="-77.049383000000006"/>
    <n v="38.887312000000001"/>
    <n v="-77.025762"/>
    <x v="1"/>
    <x v="248"/>
    <n v="8313"/>
  </r>
  <r>
    <s v="F28523"/>
    <x v="0"/>
    <d v="2021-10-09T14:44:07"/>
    <d v="2021-10-09T15:15:50"/>
    <n v="31289"/>
    <n v="31633"/>
    <n v="38.890538999999997"/>
    <n v="-77.049383000000006"/>
    <n v="38.887312000000001"/>
    <n v="-77.025762"/>
    <x v="1"/>
    <x v="404"/>
    <n v="8314"/>
  </r>
  <r>
    <s v="F28524"/>
    <x v="2"/>
    <d v="2021-10-25T14:20:16"/>
    <d v="2021-10-25T15:04:35"/>
    <n v="31289"/>
    <n v="31633"/>
    <n v="38.890538999999997"/>
    <n v="-77.049383000000006"/>
    <n v="38.887312000000001"/>
    <n v="-77.025762"/>
    <x v="1"/>
    <x v="349"/>
    <n v="8315"/>
  </r>
  <r>
    <s v="F28525"/>
    <x v="2"/>
    <d v="2021-10-09T18:22:08"/>
    <d v="2021-10-09T18:54:44"/>
    <n v="31289"/>
    <n v="31633"/>
    <n v="38.890538999999997"/>
    <n v="-77.049383000000006"/>
    <n v="38.887312000000001"/>
    <n v="-77.025762"/>
    <x v="1"/>
    <x v="225"/>
    <n v="8316"/>
  </r>
  <r>
    <s v="F28526"/>
    <x v="2"/>
    <d v="2021-10-26T13:16:29"/>
    <d v="2021-10-26T15:33:44"/>
    <n v="31289"/>
    <n v="31633"/>
    <n v="38.890538999999997"/>
    <n v="-77.049383000000006"/>
    <n v="38.887312000000001"/>
    <n v="-77.025762"/>
    <x v="1"/>
    <x v="536"/>
    <n v="8317"/>
  </r>
  <r>
    <s v="F28527"/>
    <x v="0"/>
    <d v="2021-10-09T14:42:37"/>
    <d v="2021-10-09T15:15:07"/>
    <n v="31289"/>
    <n v="31633"/>
    <n v="38.890538999999997"/>
    <n v="-77.049383000000006"/>
    <n v="38.887312000000001"/>
    <n v="-77.025762"/>
    <x v="1"/>
    <x v="197"/>
    <n v="8318"/>
  </r>
  <r>
    <s v="F28528"/>
    <x v="2"/>
    <d v="2021-10-17T14:04:15"/>
    <d v="2021-10-17T15:57:49"/>
    <n v="31289"/>
    <n v="31633"/>
    <n v="38.890538999999997"/>
    <n v="-77.049383000000006"/>
    <n v="38.887312000000001"/>
    <n v="-77.025762"/>
    <x v="1"/>
    <x v="261"/>
    <n v="8319"/>
  </r>
  <r>
    <s v="F28529"/>
    <x v="2"/>
    <d v="2021-10-17T17:25:14"/>
    <d v="2021-10-17T17:46:39"/>
    <n v="31289"/>
    <n v="31633"/>
    <n v="38.890538999999997"/>
    <n v="-77.049383000000006"/>
    <n v="38.887312000000001"/>
    <n v="-77.025762"/>
    <x v="1"/>
    <x v="305"/>
    <n v="8320"/>
  </r>
  <r>
    <s v="F28530"/>
    <x v="2"/>
    <d v="2021-10-02T15:00:25"/>
    <d v="2021-10-02T15:24:00"/>
    <n v="31289"/>
    <n v="31633"/>
    <n v="38.890538999999997"/>
    <n v="-77.049383000000006"/>
    <n v="38.887312000000001"/>
    <n v="-77.025762"/>
    <x v="1"/>
    <x v="5"/>
    <n v="8321"/>
  </r>
  <r>
    <s v="F28531"/>
    <x v="2"/>
    <d v="2021-10-02T15:00:47"/>
    <d v="2021-10-02T15:24:17"/>
    <n v="31289"/>
    <n v="31633"/>
    <n v="38.890538999999997"/>
    <n v="-77.049383000000006"/>
    <n v="38.887312000000001"/>
    <n v="-77.025762"/>
    <x v="1"/>
    <x v="120"/>
    <n v="8322"/>
  </r>
  <r>
    <s v="F28532"/>
    <x v="2"/>
    <d v="2021-10-25T14:28:18"/>
    <d v="2021-10-25T15:31:50"/>
    <n v="31289"/>
    <n v="31633"/>
    <n v="38.890538999999997"/>
    <n v="-77.049383000000006"/>
    <n v="38.887312000000001"/>
    <n v="-77.025762"/>
    <x v="1"/>
    <x v="463"/>
    <n v="8323"/>
  </r>
  <r>
    <s v="F28533"/>
    <x v="0"/>
    <d v="2021-10-18T14:26:18"/>
    <d v="2021-10-18T14:56:56"/>
    <n v="31289"/>
    <n v="31633"/>
    <n v="38.890538999999997"/>
    <n v="-77.049383000000006"/>
    <n v="38.887312000000001"/>
    <n v="-77.025762"/>
    <x v="1"/>
    <x v="66"/>
    <n v="8324"/>
  </r>
  <r>
    <s v="F28534"/>
    <x v="2"/>
    <d v="2021-10-10T11:58:23"/>
    <d v="2021-10-10T12:51:05"/>
    <n v="31289"/>
    <n v="31633"/>
    <n v="38.890538999999997"/>
    <n v="-77.049383000000006"/>
    <n v="38.887312000000001"/>
    <n v="-77.025762"/>
    <x v="1"/>
    <x v="192"/>
    <n v="8325"/>
  </r>
  <r>
    <s v="F28535"/>
    <x v="0"/>
    <d v="2021-10-24T21:19:26"/>
    <d v="2021-10-24T23:15:43"/>
    <n v="31289"/>
    <n v="31633"/>
    <n v="38.890538999999997"/>
    <n v="-77.049383000000006"/>
    <n v="38.887312000000001"/>
    <n v="-77.025762"/>
    <x v="1"/>
    <x v="417"/>
    <n v="8326"/>
  </r>
  <r>
    <s v="F28536"/>
    <x v="0"/>
    <d v="2021-10-24T21:19:04"/>
    <d v="2021-10-24T23:15:53"/>
    <n v="31289"/>
    <n v="31633"/>
    <n v="38.890538999999997"/>
    <n v="-77.049383000000006"/>
    <n v="38.887312000000001"/>
    <n v="-77.025762"/>
    <x v="1"/>
    <x v="588"/>
    <n v="8327"/>
  </r>
  <r>
    <s v="F28537"/>
    <x v="0"/>
    <d v="2021-10-18T14:26:57"/>
    <d v="2021-10-18T14:56:58"/>
    <n v="31289"/>
    <n v="31633"/>
    <n v="38.890538999999997"/>
    <n v="-77.049383000000006"/>
    <n v="38.887312000000001"/>
    <n v="-77.025762"/>
    <x v="1"/>
    <x v="585"/>
    <n v="8328"/>
  </r>
  <r>
    <s v="F28538"/>
    <x v="2"/>
    <d v="2021-10-07T16:31:04"/>
    <d v="2021-10-07T17:27:29"/>
    <n v="31289"/>
    <n v="31633"/>
    <n v="38.890538999999997"/>
    <n v="-77.049383000000006"/>
    <n v="38.887312000000001"/>
    <n v="-77.025762"/>
    <x v="1"/>
    <x v="149"/>
    <n v="8329"/>
  </r>
  <r>
    <s v="F28539"/>
    <x v="0"/>
    <d v="2021-10-17T17:26:49"/>
    <d v="2021-10-17T17:46:29"/>
    <n v="31289"/>
    <n v="31633"/>
    <n v="38.890538999999997"/>
    <n v="-77.049383000000006"/>
    <n v="38.887312000000001"/>
    <n v="-77.025762"/>
    <x v="1"/>
    <x v="647"/>
    <n v="8330"/>
  </r>
  <r>
    <s v="F28540"/>
    <x v="0"/>
    <d v="2021-10-09T14:46:10"/>
    <d v="2021-10-09T15:15:14"/>
    <n v="31289"/>
    <n v="31633"/>
    <n v="38.890538999999997"/>
    <n v="-77.049383000000006"/>
    <n v="38.887312000000001"/>
    <n v="-77.025762"/>
    <x v="1"/>
    <x v="51"/>
    <n v="8331"/>
  </r>
  <r>
    <s v="F28541"/>
    <x v="2"/>
    <d v="2021-10-07T16:36:48"/>
    <d v="2021-10-07T17:28:05"/>
    <n v="31289"/>
    <n v="31633"/>
    <n v="38.890538999999997"/>
    <n v="-77.049383000000006"/>
    <n v="38.887312000000001"/>
    <n v="-77.025762"/>
    <x v="1"/>
    <x v="300"/>
    <n v="8332"/>
  </r>
  <r>
    <s v="F28542"/>
    <x v="2"/>
    <d v="2021-10-17T17:25:32"/>
    <d v="2021-10-17T17:46:49"/>
    <n v="31289"/>
    <n v="31633"/>
    <n v="38.890538999999997"/>
    <n v="-77.049383000000006"/>
    <n v="38.887312000000001"/>
    <n v="-77.025762"/>
    <x v="1"/>
    <x v="51"/>
    <n v="8333"/>
  </r>
  <r>
    <s v="F28543"/>
    <x v="2"/>
    <d v="2021-10-09T18:16:32"/>
    <d v="2021-10-09T18:54:48"/>
    <n v="31289"/>
    <n v="31633"/>
    <n v="38.890538999999997"/>
    <n v="-77.049383000000006"/>
    <n v="38.887312000000001"/>
    <n v="-77.025762"/>
    <x v="1"/>
    <x v="538"/>
    <n v="8334"/>
  </r>
  <r>
    <s v="F28544"/>
    <x v="2"/>
    <d v="2021-10-25T14:21:25"/>
    <d v="2021-10-25T15:04:21"/>
    <n v="31289"/>
    <n v="31633"/>
    <n v="38.890538999999997"/>
    <n v="-77.049383000000006"/>
    <n v="38.887312000000001"/>
    <n v="-77.025762"/>
    <x v="1"/>
    <x v="363"/>
    <n v="8335"/>
  </r>
  <r>
    <s v="F28545"/>
    <x v="1"/>
    <d v="2021-10-28T05:23:40"/>
    <d v="2021-10-28T05:46:21"/>
    <n v="31053"/>
    <n v="31633"/>
    <n v="38.863956000000002"/>
    <n v="-77.080340000000007"/>
    <n v="38.887327999999997"/>
    <n v="-77.025796999999997"/>
    <x v="0"/>
    <x v="22"/>
    <n v="8336"/>
  </r>
  <r>
    <s v="F28546"/>
    <x v="0"/>
    <d v="2021-10-02T16:20:41"/>
    <d v="2021-10-02T16:51:34"/>
    <n v="31104"/>
    <n v="31633"/>
    <n v="38.922924999999999"/>
    <n v="-77.042580999999998"/>
    <n v="38.887312000000001"/>
    <n v="-77.025762"/>
    <x v="0"/>
    <x v="329"/>
    <n v="8337"/>
  </r>
  <r>
    <s v="F28547"/>
    <x v="0"/>
    <d v="2021-10-04T05:44:26"/>
    <d v="2021-10-04T05:46:12"/>
    <n v="31217"/>
    <n v="31633"/>
    <n v="38.886277"/>
    <n v="-77.028242000000006"/>
    <n v="38.887312000000001"/>
    <n v="-77.025762"/>
    <x v="0"/>
    <x v="34"/>
    <n v="8338"/>
  </r>
  <r>
    <s v="F28548"/>
    <x v="2"/>
    <d v="2021-10-03T09:21:40"/>
    <d v="2021-10-03T10:29:56"/>
    <n v="31217"/>
    <n v="31633"/>
    <n v="38.886277"/>
    <n v="-77.028242000000006"/>
    <n v="38.887312000000001"/>
    <n v="-77.025762"/>
    <x v="1"/>
    <x v="339"/>
    <n v="8339"/>
  </r>
  <r>
    <s v="F28549"/>
    <x v="0"/>
    <d v="2021-10-07T17:37:39"/>
    <d v="2021-10-07T17:40:00"/>
    <n v="31217"/>
    <n v="31633"/>
    <n v="38.886277"/>
    <n v="-77.028242000000006"/>
    <n v="38.887312000000001"/>
    <n v="-77.025762"/>
    <x v="0"/>
    <x v="305"/>
    <n v="8340"/>
  </r>
  <r>
    <s v="F28550"/>
    <x v="2"/>
    <d v="2021-10-09T17:01:15"/>
    <d v="2021-10-09T17:12:12"/>
    <n v="31217"/>
    <n v="31633"/>
    <n v="38.886277"/>
    <n v="-77.028242000000006"/>
    <n v="38.887312000000001"/>
    <n v="-77.025762"/>
    <x v="1"/>
    <x v="39"/>
    <n v="8341"/>
  </r>
  <r>
    <s v="F28551"/>
    <x v="0"/>
    <d v="2021-10-09T15:44:05"/>
    <d v="2021-10-09T16:41:50"/>
    <n v="31217"/>
    <n v="31633"/>
    <n v="38.886277"/>
    <n v="-77.028242000000006"/>
    <n v="38.887312000000001"/>
    <n v="-77.025762"/>
    <x v="1"/>
    <x v="16"/>
    <n v="8342"/>
  </r>
  <r>
    <s v="F28552"/>
    <x v="2"/>
    <d v="2021-10-09T15:48:35"/>
    <d v="2021-10-09T16:41:45"/>
    <n v="31217"/>
    <n v="31633"/>
    <n v="38.886277"/>
    <n v="-77.028242000000006"/>
    <n v="38.887312000000001"/>
    <n v="-77.025762"/>
    <x v="1"/>
    <x v="198"/>
    <n v="8343"/>
  </r>
  <r>
    <s v="F28553"/>
    <x v="2"/>
    <d v="2021-10-24T16:48:58"/>
    <d v="2021-10-24T17:45:12"/>
    <n v="31217"/>
    <n v="31633"/>
    <n v="38.886277"/>
    <n v="-77.028242000000006"/>
    <n v="38.887312000000001"/>
    <n v="-77.025762"/>
    <x v="1"/>
    <x v="519"/>
    <n v="8344"/>
  </r>
  <r>
    <s v="F28554"/>
    <x v="0"/>
    <d v="2021-10-24T14:38:44"/>
    <d v="2021-10-24T17:02:15"/>
    <n v="31217"/>
    <n v="31633"/>
    <n v="38.886277"/>
    <n v="-77.028242000000006"/>
    <n v="38.887312000000001"/>
    <n v="-77.025762"/>
    <x v="1"/>
    <x v="368"/>
    <n v="8345"/>
  </r>
  <r>
    <s v="F28555"/>
    <x v="2"/>
    <d v="2021-10-24T14:18:25"/>
    <d v="2021-10-24T17:02:02"/>
    <n v="31217"/>
    <n v="31633"/>
    <n v="38.886277"/>
    <n v="-77.028242000000006"/>
    <n v="38.887312000000001"/>
    <n v="-77.025762"/>
    <x v="1"/>
    <x v="565"/>
    <n v="8346"/>
  </r>
  <r>
    <s v="F28556"/>
    <x v="2"/>
    <d v="2021-10-03T09:25:20"/>
    <d v="2021-10-03T10:29:44"/>
    <n v="31217"/>
    <n v="31633"/>
    <n v="38.886277"/>
    <n v="-77.028242000000006"/>
    <n v="38.887312000000001"/>
    <n v="-77.025762"/>
    <x v="1"/>
    <x v="371"/>
    <n v="8347"/>
  </r>
  <r>
    <s v="F28557"/>
    <x v="2"/>
    <d v="2021-10-03T09:21:01"/>
    <d v="2021-10-03T10:30:00"/>
    <n v="31217"/>
    <n v="31633"/>
    <n v="38.886277"/>
    <n v="-77.028242000000006"/>
    <n v="38.887312000000001"/>
    <n v="-77.025762"/>
    <x v="1"/>
    <x v="353"/>
    <n v="8348"/>
  </r>
  <r>
    <s v="F28558"/>
    <x v="0"/>
    <d v="2021-10-15T19:14:54"/>
    <d v="2021-10-15T22:56:40"/>
    <n v="31217"/>
    <n v="31633"/>
    <n v="38.886277"/>
    <n v="-77.028242000000006"/>
    <n v="38.887312000000001"/>
    <n v="-77.025762"/>
    <x v="1"/>
    <x v="319"/>
    <n v="8349"/>
  </r>
  <r>
    <s v="F28559"/>
    <x v="1"/>
    <d v="2021-10-07T21:08:35"/>
    <d v="2021-10-07T21:51:02"/>
    <n v="32056"/>
    <n v="31633"/>
    <n v="38.995683999999997"/>
    <n v="-77.038762000000006"/>
    <n v="38.887273999999998"/>
    <n v="-77.025786999999994"/>
    <x v="1"/>
    <x v="178"/>
    <n v="8350"/>
  </r>
  <r>
    <s v="F28560"/>
    <x v="0"/>
    <d v="2021-10-25T07:29:43"/>
    <d v="2021-10-25T07:40:20"/>
    <n v="31624"/>
    <n v="31633"/>
    <n v="38.897446000000002"/>
    <n v="-77.009888000000004"/>
    <n v="38.887312000000001"/>
    <n v="-77.025762"/>
    <x v="0"/>
    <x v="540"/>
    <n v="8351"/>
  </r>
  <r>
    <s v="F28561"/>
    <x v="0"/>
    <d v="2021-10-29T08:07:54"/>
    <d v="2021-10-29T08:19:59"/>
    <n v="31624"/>
    <n v="31633"/>
    <n v="38.897446000000002"/>
    <n v="-77.009888000000004"/>
    <n v="38.887312000000001"/>
    <n v="-77.025762"/>
    <x v="0"/>
    <x v="541"/>
    <n v="8352"/>
  </r>
  <r>
    <s v="F28562"/>
    <x v="0"/>
    <d v="2021-10-27T07:30:33"/>
    <d v="2021-10-27T07:41:29"/>
    <n v="31624"/>
    <n v="31633"/>
    <n v="38.897446000000002"/>
    <n v="-77.009888000000004"/>
    <n v="38.887312000000001"/>
    <n v="-77.025762"/>
    <x v="0"/>
    <x v="265"/>
    <n v="8353"/>
  </r>
  <r>
    <s v="F28563"/>
    <x v="0"/>
    <d v="2021-10-19T07:42:13"/>
    <d v="2021-10-19T07:53:46"/>
    <n v="31624"/>
    <n v="31633"/>
    <n v="38.897446000000002"/>
    <n v="-77.009888000000004"/>
    <n v="38.887312000000001"/>
    <n v="-77.025762"/>
    <x v="0"/>
    <x v="634"/>
    <n v="8354"/>
  </r>
  <r>
    <s v="F28564"/>
    <x v="0"/>
    <d v="2021-10-13T07:29:38"/>
    <d v="2021-10-13T07:40:01"/>
    <n v="31624"/>
    <n v="31633"/>
    <n v="38.897446000000002"/>
    <n v="-77.009888000000004"/>
    <n v="38.887312000000001"/>
    <n v="-77.025762"/>
    <x v="0"/>
    <x v="604"/>
    <n v="8355"/>
  </r>
  <r>
    <s v="F28565"/>
    <x v="0"/>
    <d v="2021-10-22T06:18:28"/>
    <d v="2021-10-22T06:28:40"/>
    <n v="31624"/>
    <n v="31633"/>
    <n v="38.897446000000002"/>
    <n v="-77.009888000000004"/>
    <n v="38.887312000000001"/>
    <n v="-77.025762"/>
    <x v="0"/>
    <x v="420"/>
    <n v="8356"/>
  </r>
  <r>
    <s v="F28566"/>
    <x v="0"/>
    <d v="2021-10-27T06:47:25"/>
    <d v="2021-10-27T07:00:17"/>
    <n v="31624"/>
    <n v="31633"/>
    <n v="38.897446000000002"/>
    <n v="-77.009888000000004"/>
    <n v="38.887312000000001"/>
    <n v="-77.025762"/>
    <x v="0"/>
    <x v="629"/>
    <n v="8357"/>
  </r>
  <r>
    <s v="F28567"/>
    <x v="0"/>
    <d v="2021-10-04T07:34:07"/>
    <d v="2021-10-04T07:50:46"/>
    <n v="31624"/>
    <n v="31633"/>
    <n v="38.897446000000002"/>
    <n v="-77.009888000000004"/>
    <n v="38.887312000000001"/>
    <n v="-77.025762"/>
    <x v="0"/>
    <x v="503"/>
    <n v="8358"/>
  </r>
  <r>
    <s v="F28568"/>
    <x v="0"/>
    <d v="2021-10-29T08:25:40"/>
    <d v="2021-10-29T08:40:04"/>
    <n v="31624"/>
    <n v="31633"/>
    <n v="38.897446000000002"/>
    <n v="-77.009888000000004"/>
    <n v="38.887312000000001"/>
    <n v="-77.025762"/>
    <x v="0"/>
    <x v="34"/>
    <n v="8359"/>
  </r>
  <r>
    <s v="F28569"/>
    <x v="0"/>
    <d v="2021-10-26T06:39:58"/>
    <d v="2021-10-26T06:50:54"/>
    <n v="31624"/>
    <n v="31633"/>
    <n v="38.897446000000002"/>
    <n v="-77.009888000000004"/>
    <n v="38.887312000000001"/>
    <n v="-77.025762"/>
    <x v="0"/>
    <x v="320"/>
    <n v="8360"/>
  </r>
  <r>
    <s v="F28570"/>
    <x v="0"/>
    <d v="2021-10-12T07:29:06"/>
    <d v="2021-10-12T07:39:37"/>
    <n v="31624"/>
    <n v="31633"/>
    <n v="38.897446000000002"/>
    <n v="-77.009888000000004"/>
    <n v="38.887312000000001"/>
    <n v="-77.025762"/>
    <x v="0"/>
    <x v="493"/>
    <n v="8361"/>
  </r>
  <r>
    <s v="F28571"/>
    <x v="0"/>
    <d v="2021-10-03T09:43:58"/>
    <d v="2021-10-03T10:01:05"/>
    <n v="31624"/>
    <n v="31633"/>
    <n v="38.897446000000002"/>
    <n v="-77.009888000000004"/>
    <n v="38.887312000000001"/>
    <n v="-77.025762"/>
    <x v="1"/>
    <x v="217"/>
    <n v="8362"/>
  </r>
  <r>
    <s v="F28572"/>
    <x v="0"/>
    <d v="2021-10-22T07:31:44"/>
    <d v="2021-10-22T07:42:54"/>
    <n v="31624"/>
    <n v="31633"/>
    <n v="38.897446000000002"/>
    <n v="-77.009888000000004"/>
    <n v="38.887312000000001"/>
    <n v="-77.025762"/>
    <x v="0"/>
    <x v="236"/>
    <n v="8363"/>
  </r>
  <r>
    <s v="F28573"/>
    <x v="0"/>
    <d v="2021-10-03T09:43:35"/>
    <d v="2021-10-03T10:02:30"/>
    <n v="31624"/>
    <n v="31633"/>
    <n v="38.897446000000002"/>
    <n v="-77.009888000000004"/>
    <n v="38.887312000000001"/>
    <n v="-77.025762"/>
    <x v="1"/>
    <x v="486"/>
    <n v="8364"/>
  </r>
  <r>
    <s v="F28574"/>
    <x v="0"/>
    <d v="2021-10-04T08:34:19"/>
    <d v="2021-10-04T08:45:38"/>
    <n v="31624"/>
    <n v="31633"/>
    <n v="38.897446000000002"/>
    <n v="-77.009888000000004"/>
    <n v="38.887312000000001"/>
    <n v="-77.025762"/>
    <x v="0"/>
    <x v="185"/>
    <n v="8365"/>
  </r>
  <r>
    <s v="F28575"/>
    <x v="0"/>
    <d v="2021-10-21T07:35:14"/>
    <d v="2021-10-21T07:45:29"/>
    <n v="31624"/>
    <n v="31633"/>
    <n v="38.897446000000002"/>
    <n v="-77.009888000000004"/>
    <n v="38.887312000000001"/>
    <n v="-77.025762"/>
    <x v="0"/>
    <x v="641"/>
    <n v="8366"/>
  </r>
  <r>
    <s v="F28576"/>
    <x v="0"/>
    <d v="2021-10-07T07:29:30"/>
    <d v="2021-10-07T07:40:41"/>
    <n v="31637"/>
    <n v="31633"/>
    <n v="38.899703000000002"/>
    <n v="-77.008910999999998"/>
    <n v="38.887312000000001"/>
    <n v="-77.025762"/>
    <x v="0"/>
    <x v="132"/>
    <n v="8367"/>
  </r>
  <r>
    <s v="F28577"/>
    <x v="0"/>
    <d v="2021-10-16T14:00:16"/>
    <d v="2021-10-16T14:21:44"/>
    <n v="31712"/>
    <n v="31633"/>
    <n v="38.894474000000002"/>
    <n v="-76.974828000000002"/>
    <n v="38.887312000000001"/>
    <n v="-77.025762"/>
    <x v="0"/>
    <x v="213"/>
    <n v="8368"/>
  </r>
  <r>
    <s v="F28578"/>
    <x v="1"/>
    <d v="2021-10-28T09:26:54"/>
    <d v="2021-10-28T09:43:24"/>
    <n v="31712"/>
    <n v="31633"/>
    <n v="38.894452999999999"/>
    <n v="-76.974843000000007"/>
    <n v="38.887259"/>
    <n v="-77.025732000000005"/>
    <x v="0"/>
    <x v="349"/>
    <n v="8369"/>
  </r>
  <r>
    <s v="F28579"/>
    <x v="0"/>
    <d v="2021-10-19T09:20:45"/>
    <d v="2021-10-19T09:44:47"/>
    <n v="31712"/>
    <n v="31633"/>
    <n v="38.894474000000002"/>
    <n v="-76.974828000000002"/>
    <n v="38.887312000000001"/>
    <n v="-77.025762"/>
    <x v="0"/>
    <x v="161"/>
    <n v="8370"/>
  </r>
  <r>
    <s v="F28580"/>
    <x v="0"/>
    <d v="2021-10-26T09:36:18"/>
    <d v="2021-10-26T09:56:50"/>
    <n v="31712"/>
    <n v="31633"/>
    <n v="38.894474000000002"/>
    <n v="-76.974828000000002"/>
    <n v="38.887312000000001"/>
    <n v="-77.025762"/>
    <x v="0"/>
    <x v="498"/>
    <n v="8371"/>
  </r>
  <r>
    <s v="F28581"/>
    <x v="0"/>
    <d v="2021-10-21T08:51:34"/>
    <d v="2021-10-21T09:26:53"/>
    <n v="31712"/>
    <n v="31633"/>
    <n v="38.894474000000002"/>
    <n v="-76.974828000000002"/>
    <n v="38.887312000000001"/>
    <n v="-77.025762"/>
    <x v="0"/>
    <x v="12"/>
    <n v="8372"/>
  </r>
  <r>
    <s v="F28582"/>
    <x v="0"/>
    <d v="2021-10-21T18:50:54"/>
    <d v="2021-10-21T19:04:35"/>
    <n v="31648"/>
    <n v="31633"/>
    <n v="38.869683000000002"/>
    <n v="-77.010814999999994"/>
    <n v="38.887312000000001"/>
    <n v="-77.025762"/>
    <x v="0"/>
    <x v="122"/>
    <n v="8373"/>
  </r>
  <r>
    <s v="F28583"/>
    <x v="0"/>
    <d v="2021-10-20T21:47:33"/>
    <d v="2021-10-20T21:59:32"/>
    <n v="31648"/>
    <n v="31633"/>
    <n v="38.869683000000002"/>
    <n v="-77.010814999999994"/>
    <n v="38.887312000000001"/>
    <n v="-77.025762"/>
    <x v="0"/>
    <x v="659"/>
    <n v="8374"/>
  </r>
  <r>
    <s v="F28584"/>
    <x v="0"/>
    <d v="2021-10-27T21:33:36"/>
    <d v="2021-10-27T21:51:13"/>
    <n v="31648"/>
    <n v="31633"/>
    <n v="38.869683000000002"/>
    <n v="-77.010814999999994"/>
    <n v="38.887312000000001"/>
    <n v="-77.025762"/>
    <x v="0"/>
    <x v="214"/>
    <n v="8375"/>
  </r>
  <r>
    <s v="F28585"/>
    <x v="2"/>
    <d v="2021-10-23T15:59:08"/>
    <d v="2021-10-23T16:25:20"/>
    <n v="31222"/>
    <n v="31633"/>
    <n v="38.899031999999998"/>
    <n v="-77.033354000000003"/>
    <n v="38.887312000000001"/>
    <n v="-77.025762"/>
    <x v="1"/>
    <x v="107"/>
    <n v="8376"/>
  </r>
  <r>
    <s v="F28586"/>
    <x v="2"/>
    <d v="2021-10-23T15:59:50"/>
    <d v="2021-10-23T16:25:12"/>
    <n v="31222"/>
    <n v="31633"/>
    <n v="38.899031999999998"/>
    <n v="-77.033354000000003"/>
    <n v="38.887312000000001"/>
    <n v="-77.025762"/>
    <x v="1"/>
    <x v="312"/>
    <n v="8377"/>
  </r>
  <r>
    <s v="F28587"/>
    <x v="2"/>
    <d v="2021-10-03T15:12:20"/>
    <d v="2021-10-03T15:53:07"/>
    <n v="31222"/>
    <n v="31633"/>
    <n v="38.899031999999998"/>
    <n v="-77.033354000000003"/>
    <n v="38.887312000000001"/>
    <n v="-77.025762"/>
    <x v="1"/>
    <x v="621"/>
    <n v="8378"/>
  </r>
  <r>
    <s v="F28588"/>
    <x v="0"/>
    <d v="2021-10-03T15:10:49"/>
    <d v="2021-10-03T15:53:36"/>
    <n v="31222"/>
    <n v="31633"/>
    <n v="38.899031999999998"/>
    <n v="-77.033354000000003"/>
    <n v="38.887312000000001"/>
    <n v="-77.025762"/>
    <x v="1"/>
    <x v="25"/>
    <n v="8379"/>
  </r>
  <r>
    <s v="F28589"/>
    <x v="0"/>
    <d v="2021-10-15T11:30:40"/>
    <d v="2021-10-15T11:52:21"/>
    <n v="31272"/>
    <n v="31633"/>
    <n v="38.886977999999999"/>
    <n v="-77.013768999999996"/>
    <n v="38.887312000000001"/>
    <n v="-77.025762"/>
    <x v="1"/>
    <x v="284"/>
    <n v="8380"/>
  </r>
  <r>
    <s v="F28590"/>
    <x v="0"/>
    <d v="2021-10-18T12:28:34"/>
    <d v="2021-10-18T12:52:46"/>
    <n v="31272"/>
    <n v="31633"/>
    <n v="38.886977999999999"/>
    <n v="-77.013768999999996"/>
    <n v="38.887312000000001"/>
    <n v="-77.025762"/>
    <x v="1"/>
    <x v="303"/>
    <n v="8381"/>
  </r>
  <r>
    <s v="F28591"/>
    <x v="0"/>
    <d v="2021-10-10T15:23:07"/>
    <d v="2021-10-10T15:37:22"/>
    <n v="31272"/>
    <n v="31633"/>
    <n v="38.886977999999999"/>
    <n v="-77.013768999999996"/>
    <n v="38.887312000000001"/>
    <n v="-77.025762"/>
    <x v="1"/>
    <x v="653"/>
    <n v="8382"/>
  </r>
  <r>
    <s v="F28592"/>
    <x v="0"/>
    <d v="2021-10-07T11:57:12"/>
    <d v="2021-10-07T12:01:50"/>
    <n v="31272"/>
    <n v="31633"/>
    <n v="38.886977999999999"/>
    <n v="-77.013768999999996"/>
    <n v="38.887312000000001"/>
    <n v="-77.025762"/>
    <x v="0"/>
    <x v="648"/>
    <n v="8383"/>
  </r>
  <r>
    <s v="F28593"/>
    <x v="0"/>
    <d v="2021-10-25T15:05:57"/>
    <d v="2021-10-25T15:19:06"/>
    <n v="31272"/>
    <n v="31633"/>
    <n v="38.886977999999999"/>
    <n v="-77.013768999999996"/>
    <n v="38.887312000000001"/>
    <n v="-77.025762"/>
    <x v="1"/>
    <x v="234"/>
    <n v="8384"/>
  </r>
  <r>
    <s v="F28594"/>
    <x v="0"/>
    <d v="2021-10-10T15:23:12"/>
    <d v="2021-10-10T15:37:32"/>
    <n v="31272"/>
    <n v="31633"/>
    <n v="38.886977999999999"/>
    <n v="-77.013768999999996"/>
    <n v="38.887312000000001"/>
    <n v="-77.025762"/>
    <x v="1"/>
    <x v="558"/>
    <n v="8385"/>
  </r>
  <r>
    <s v="F28595"/>
    <x v="0"/>
    <d v="2021-10-25T15:05:59"/>
    <d v="2021-10-25T15:19:01"/>
    <n v="31272"/>
    <n v="31633"/>
    <n v="38.886977999999999"/>
    <n v="-77.013768999999996"/>
    <n v="38.887312000000001"/>
    <n v="-77.025762"/>
    <x v="1"/>
    <x v="546"/>
    <n v="8386"/>
  </r>
  <r>
    <s v="F28596"/>
    <x v="0"/>
    <d v="2021-10-10T15:26:06"/>
    <d v="2021-10-10T15:37:34"/>
    <n v="31272"/>
    <n v="31633"/>
    <n v="38.886977999999999"/>
    <n v="-77.013768999999996"/>
    <n v="38.887312000000001"/>
    <n v="-77.025762"/>
    <x v="1"/>
    <x v="475"/>
    <n v="8387"/>
  </r>
  <r>
    <s v="F28597"/>
    <x v="0"/>
    <d v="2021-10-10T15:27:21"/>
    <d v="2021-10-10T15:37:19"/>
    <n v="31272"/>
    <n v="31633"/>
    <n v="38.886977999999999"/>
    <n v="-77.013768999999996"/>
    <n v="38.887312000000001"/>
    <n v="-77.025762"/>
    <x v="1"/>
    <x v="321"/>
    <n v="8388"/>
  </r>
  <r>
    <s v="F28598"/>
    <x v="0"/>
    <d v="2021-10-28T17:17:55"/>
    <d v="2021-10-28T17:25:10"/>
    <n v="31272"/>
    <n v="31633"/>
    <n v="38.886977999999999"/>
    <n v="-77.013768999999996"/>
    <n v="38.887312000000001"/>
    <n v="-77.025762"/>
    <x v="0"/>
    <x v="256"/>
    <n v="8389"/>
  </r>
  <r>
    <s v="F28599"/>
    <x v="2"/>
    <d v="2021-10-26T09:21:31"/>
    <d v="2021-10-26T09:38:53"/>
    <n v="31272"/>
    <n v="31633"/>
    <n v="38.886977999999999"/>
    <n v="-77.013768999999996"/>
    <n v="38.887312000000001"/>
    <n v="-77.025762"/>
    <x v="1"/>
    <x v="466"/>
    <n v="8390"/>
  </r>
  <r>
    <s v="F28600"/>
    <x v="2"/>
    <d v="2021-10-09T12:15:28"/>
    <d v="2021-10-09T12:36:16"/>
    <n v="31609"/>
    <n v="31633"/>
    <n v="38.878694000000003"/>
    <n v="-77.023054000000002"/>
    <n v="38.887312000000001"/>
    <n v="-77.025762"/>
    <x v="1"/>
    <x v="309"/>
    <n v="8391"/>
  </r>
  <r>
    <s v="F28601"/>
    <x v="0"/>
    <d v="2021-10-09T12:12:18"/>
    <d v="2021-10-09T12:36:04"/>
    <n v="31609"/>
    <n v="31633"/>
    <n v="38.878694000000003"/>
    <n v="-77.023054000000002"/>
    <n v="38.887312000000001"/>
    <n v="-77.025762"/>
    <x v="1"/>
    <x v="295"/>
    <n v="8392"/>
  </r>
  <r>
    <s v="F28602"/>
    <x v="0"/>
    <d v="2021-10-10T15:37:19"/>
    <d v="2021-10-10T15:54:42"/>
    <n v="31609"/>
    <n v="31633"/>
    <n v="38.878694000000003"/>
    <n v="-77.023054000000002"/>
    <n v="38.887312000000001"/>
    <n v="-77.025762"/>
    <x v="1"/>
    <x v="625"/>
    <n v="8393"/>
  </r>
  <r>
    <s v="F28603"/>
    <x v="0"/>
    <d v="2021-10-09T12:15:34"/>
    <d v="2021-10-09T12:36:13"/>
    <n v="31609"/>
    <n v="31633"/>
    <n v="38.878694000000003"/>
    <n v="-77.023054000000002"/>
    <n v="38.887312000000001"/>
    <n v="-77.025762"/>
    <x v="1"/>
    <x v="214"/>
    <n v="8394"/>
  </r>
  <r>
    <s v="F28604"/>
    <x v="2"/>
    <d v="2021-10-09T12:15:50"/>
    <d v="2021-10-09T12:36:18"/>
    <n v="31609"/>
    <n v="31633"/>
    <n v="38.878694000000003"/>
    <n v="-77.023054000000002"/>
    <n v="38.887312000000001"/>
    <n v="-77.025762"/>
    <x v="1"/>
    <x v="66"/>
    <n v="8395"/>
  </r>
  <r>
    <s v="F28605"/>
    <x v="0"/>
    <d v="2021-10-26T15:25:02"/>
    <d v="2021-10-26T16:08:54"/>
    <n v="31609"/>
    <n v="31633"/>
    <n v="38.878694000000003"/>
    <n v="-77.023054000000002"/>
    <n v="38.887312000000001"/>
    <n v="-77.025762"/>
    <x v="1"/>
    <x v="626"/>
    <n v="8396"/>
  </r>
  <r>
    <s v="F28606"/>
    <x v="0"/>
    <d v="2021-10-07T18:05:59"/>
    <d v="2021-10-07T18:11:11"/>
    <n v="31646"/>
    <n v="31633"/>
    <n v="38.88044"/>
    <n v="-77.025236000000007"/>
    <n v="38.887312000000001"/>
    <n v="-77.025762"/>
    <x v="0"/>
    <x v="90"/>
    <n v="8397"/>
  </r>
  <r>
    <s v="F28607"/>
    <x v="0"/>
    <d v="2021-10-02T09:54:53"/>
    <d v="2021-10-02T10:10:30"/>
    <n v="31646"/>
    <n v="31633"/>
    <n v="38.88044"/>
    <n v="-77.025236000000007"/>
    <n v="38.887312000000001"/>
    <n v="-77.025762"/>
    <x v="1"/>
    <x v="69"/>
    <n v="8398"/>
  </r>
  <r>
    <s v="F28608"/>
    <x v="0"/>
    <d v="2021-10-02T09:54:53"/>
    <d v="2021-10-02T10:11:13"/>
    <n v="31646"/>
    <n v="31633"/>
    <n v="38.88044"/>
    <n v="-77.025236000000007"/>
    <n v="38.887312000000001"/>
    <n v="-77.025762"/>
    <x v="1"/>
    <x v="31"/>
    <n v="8399"/>
  </r>
  <r>
    <s v="F28609"/>
    <x v="0"/>
    <d v="2021-10-02T16:41:47"/>
    <d v="2021-10-02T16:45:57"/>
    <n v="31646"/>
    <n v="31633"/>
    <n v="38.88044"/>
    <n v="-77.025236000000007"/>
    <n v="38.887312000000001"/>
    <n v="-77.025762"/>
    <x v="0"/>
    <x v="224"/>
    <n v="8400"/>
  </r>
  <r>
    <s v="F28610"/>
    <x v="0"/>
    <d v="2021-10-07T17:14:32"/>
    <d v="2021-10-07T17:28:34"/>
    <n v="31646"/>
    <n v="31633"/>
    <n v="38.88044"/>
    <n v="-77.025236000000007"/>
    <n v="38.887312000000001"/>
    <n v="-77.025762"/>
    <x v="0"/>
    <x v="120"/>
    <n v="8401"/>
  </r>
  <r>
    <s v="F28611"/>
    <x v="0"/>
    <d v="2021-10-10T16:13:01"/>
    <d v="2021-10-10T16:19:41"/>
    <n v="31646"/>
    <n v="31633"/>
    <n v="38.88044"/>
    <n v="-77.025236000000007"/>
    <n v="38.887312000000001"/>
    <n v="-77.025762"/>
    <x v="1"/>
    <x v="355"/>
    <n v="8402"/>
  </r>
  <r>
    <s v="F28612"/>
    <x v="2"/>
    <d v="2021-10-15T15:49:39"/>
    <d v="2021-10-15T15:56:15"/>
    <n v="31646"/>
    <n v="31633"/>
    <n v="38.88044"/>
    <n v="-77.025236000000007"/>
    <n v="38.887312000000001"/>
    <n v="-77.025762"/>
    <x v="1"/>
    <x v="349"/>
    <n v="8403"/>
  </r>
  <r>
    <s v="F28613"/>
    <x v="0"/>
    <d v="2021-10-16T17:27:50"/>
    <d v="2021-10-16T17:36:40"/>
    <n v="31646"/>
    <n v="31633"/>
    <n v="38.88044"/>
    <n v="-77.025236000000007"/>
    <n v="38.887312000000001"/>
    <n v="-77.025762"/>
    <x v="0"/>
    <x v="442"/>
    <n v="8404"/>
  </r>
  <r>
    <s v="F28614"/>
    <x v="0"/>
    <d v="2021-10-10T16:13:07"/>
    <d v="2021-10-10T16:19:44"/>
    <n v="31646"/>
    <n v="31633"/>
    <n v="38.88044"/>
    <n v="-77.025236000000007"/>
    <n v="38.887312000000001"/>
    <n v="-77.025762"/>
    <x v="1"/>
    <x v="71"/>
    <n v="8405"/>
  </r>
  <r>
    <s v="F28615"/>
    <x v="0"/>
    <d v="2021-10-10T16:36:37"/>
    <d v="2021-10-10T16:49:43"/>
    <n v="31646"/>
    <n v="31633"/>
    <n v="38.88044"/>
    <n v="-77.025236000000007"/>
    <n v="38.887312000000001"/>
    <n v="-77.025762"/>
    <x v="1"/>
    <x v="627"/>
    <n v="8406"/>
  </r>
  <r>
    <s v="F28616"/>
    <x v="0"/>
    <d v="2021-10-13T18:30:00"/>
    <d v="2021-10-13T18:38:47"/>
    <n v="31646"/>
    <n v="31633"/>
    <n v="38.88044"/>
    <n v="-77.025236000000007"/>
    <n v="38.887312000000001"/>
    <n v="-77.025762"/>
    <x v="1"/>
    <x v="554"/>
    <n v="8407"/>
  </r>
  <r>
    <s v="F28617"/>
    <x v="0"/>
    <d v="2021-10-10T16:36:38"/>
    <d v="2021-10-10T16:49:47"/>
    <n v="31646"/>
    <n v="31633"/>
    <n v="38.88044"/>
    <n v="-77.025236000000007"/>
    <n v="38.887312000000001"/>
    <n v="-77.025762"/>
    <x v="1"/>
    <x v="110"/>
    <n v="8408"/>
  </r>
  <r>
    <s v="F28618"/>
    <x v="0"/>
    <d v="2021-10-15T19:25:25"/>
    <d v="2021-10-15T19:34:34"/>
    <n v="31646"/>
    <n v="31633"/>
    <n v="38.88044"/>
    <n v="-77.025236000000007"/>
    <n v="38.887312000000001"/>
    <n v="-77.025762"/>
    <x v="0"/>
    <x v="464"/>
    <n v="8409"/>
  </r>
  <r>
    <s v="F28619"/>
    <x v="0"/>
    <d v="2021-10-24T15:57:37"/>
    <d v="2021-10-24T16:03:10"/>
    <n v="31646"/>
    <n v="31633"/>
    <n v="38.88044"/>
    <n v="-77.025236000000007"/>
    <n v="38.887312000000001"/>
    <n v="-77.025762"/>
    <x v="0"/>
    <x v="445"/>
    <n v="8410"/>
  </r>
  <r>
    <s v="F28620"/>
    <x v="0"/>
    <d v="2021-10-29T07:39:31"/>
    <d v="2021-10-29T07:43:31"/>
    <n v="31646"/>
    <n v="31633"/>
    <n v="38.88044"/>
    <n v="-77.025236000000007"/>
    <n v="38.887312000000001"/>
    <n v="-77.025762"/>
    <x v="0"/>
    <x v="279"/>
    <n v="8411"/>
  </r>
  <r>
    <s v="F28621"/>
    <x v="0"/>
    <d v="2021-10-13T18:30:01"/>
    <d v="2021-10-13T18:38:48"/>
    <n v="31646"/>
    <n v="31633"/>
    <n v="38.88044"/>
    <n v="-77.025236000000007"/>
    <n v="38.887312000000001"/>
    <n v="-77.025762"/>
    <x v="1"/>
    <x v="298"/>
    <n v="8412"/>
  </r>
  <r>
    <s v="F28622"/>
    <x v="0"/>
    <d v="2021-10-10T13:07:33"/>
    <d v="2021-10-10T13:14:50"/>
    <n v="31646"/>
    <n v="31633"/>
    <n v="38.88044"/>
    <n v="-77.025236000000007"/>
    <n v="38.887312000000001"/>
    <n v="-77.025762"/>
    <x v="1"/>
    <x v="331"/>
    <n v="8413"/>
  </r>
  <r>
    <s v="F28623"/>
    <x v="2"/>
    <d v="2021-10-15T15:50:14"/>
    <d v="2021-10-15T15:56:19"/>
    <n v="31646"/>
    <n v="31633"/>
    <n v="38.88044"/>
    <n v="-77.025236000000007"/>
    <n v="38.887312000000001"/>
    <n v="-77.025762"/>
    <x v="1"/>
    <x v="62"/>
    <n v="8414"/>
  </r>
  <r>
    <s v="F28624"/>
    <x v="0"/>
    <d v="2021-10-13T09:36:55"/>
    <d v="2021-10-13T10:01:32"/>
    <n v="31524"/>
    <n v="31633"/>
    <n v="38.907443999999998"/>
    <n v="-76.986812999999998"/>
    <n v="38.887312000000001"/>
    <n v="-77.025762"/>
    <x v="0"/>
    <x v="344"/>
    <n v="8415"/>
  </r>
  <r>
    <s v="F28625"/>
    <x v="1"/>
    <d v="2021-10-07T17:04:08"/>
    <d v="2021-10-07T17:26:05"/>
    <n v="31026"/>
    <n v="31633"/>
    <n v="38.884582000000002"/>
    <n v="-77.093637000000001"/>
    <n v="38.887217999999997"/>
    <n v="-77.025835000000001"/>
    <x v="1"/>
    <x v="438"/>
    <n v="8416"/>
  </r>
  <r>
    <s v="F28626"/>
    <x v="0"/>
    <d v="2021-10-24T13:12:59"/>
    <d v="2021-10-24T13:23:33"/>
    <n v="31633"/>
    <n v="31633"/>
    <n v="38.887312000000001"/>
    <n v="-77.025762"/>
    <n v="38.887312000000001"/>
    <n v="-77.025762"/>
    <x v="1"/>
    <x v="621"/>
    <n v="8417"/>
  </r>
  <r>
    <s v="F28627"/>
    <x v="2"/>
    <d v="2021-10-11T12:23:29"/>
    <d v="2021-10-11T13:18:19"/>
    <n v="31633"/>
    <n v="31633"/>
    <n v="38.887312000000001"/>
    <n v="-77.025762"/>
    <n v="38.887312000000001"/>
    <n v="-77.025762"/>
    <x v="1"/>
    <x v="427"/>
    <n v="8418"/>
  </r>
  <r>
    <s v="F28628"/>
    <x v="2"/>
    <d v="2021-10-06T14:29:19"/>
    <d v="2021-10-06T16:07:48"/>
    <n v="31633"/>
    <n v="31633"/>
    <n v="38.887312000000001"/>
    <n v="-77.025762"/>
    <n v="38.887312000000001"/>
    <n v="-77.025762"/>
    <x v="1"/>
    <x v="28"/>
    <n v="8419"/>
  </r>
  <r>
    <s v="F28629"/>
    <x v="2"/>
    <d v="2021-10-09T18:55:42"/>
    <d v="2021-10-09T20:37:06"/>
    <n v="31633"/>
    <n v="31633"/>
    <n v="38.887312000000001"/>
    <n v="-77.025762"/>
    <n v="38.887312000000001"/>
    <n v="-77.025762"/>
    <x v="1"/>
    <x v="561"/>
    <n v="8420"/>
  </r>
  <r>
    <s v="F28630"/>
    <x v="2"/>
    <d v="2021-10-04T15:39:10"/>
    <d v="2021-10-04T16:28:01"/>
    <n v="31633"/>
    <n v="31633"/>
    <n v="38.887312000000001"/>
    <n v="-77.025762"/>
    <n v="38.887312000000001"/>
    <n v="-77.025762"/>
    <x v="1"/>
    <x v="627"/>
    <n v="8421"/>
  </r>
  <r>
    <s v="F28631"/>
    <x v="0"/>
    <d v="2021-10-15T15:14:13"/>
    <d v="2021-10-15T15:18:45"/>
    <n v="31633"/>
    <n v="31633"/>
    <n v="38.887312000000001"/>
    <n v="-77.025762"/>
    <n v="38.887312000000001"/>
    <n v="-77.025762"/>
    <x v="1"/>
    <x v="572"/>
    <n v="8422"/>
  </r>
  <r>
    <s v="F28632"/>
    <x v="0"/>
    <d v="2021-10-03T13:43:13"/>
    <d v="2021-10-03T15:27:10"/>
    <n v="31633"/>
    <n v="31633"/>
    <n v="38.887312000000001"/>
    <n v="-77.025762"/>
    <n v="38.887312000000001"/>
    <n v="-77.025762"/>
    <x v="1"/>
    <x v="122"/>
    <n v="8423"/>
  </r>
  <r>
    <s v="F28633"/>
    <x v="0"/>
    <d v="2021-10-30T13:26:39"/>
    <d v="2021-10-30T16:44:47"/>
    <n v="31633"/>
    <n v="31633"/>
    <n v="38.887312000000001"/>
    <n v="-77.025762"/>
    <n v="38.887312000000001"/>
    <n v="-77.025762"/>
    <x v="1"/>
    <x v="606"/>
    <n v="8424"/>
  </r>
  <r>
    <s v="F28634"/>
    <x v="0"/>
    <d v="2021-10-06T16:15:20"/>
    <d v="2021-10-06T16:35:05"/>
    <n v="31633"/>
    <n v="31633"/>
    <n v="38.887312000000001"/>
    <n v="-77.025762"/>
    <n v="38.887312000000001"/>
    <n v="-77.025762"/>
    <x v="1"/>
    <x v="556"/>
    <n v="8425"/>
  </r>
  <r>
    <s v="F28635"/>
    <x v="2"/>
    <d v="2021-10-06T14:37:27"/>
    <d v="2021-10-06T16:07:45"/>
    <n v="31633"/>
    <n v="31633"/>
    <n v="38.887312000000001"/>
    <n v="-77.025762"/>
    <n v="38.887312000000001"/>
    <n v="-77.025762"/>
    <x v="1"/>
    <x v="45"/>
    <n v="8426"/>
  </r>
  <r>
    <s v="F28636"/>
    <x v="2"/>
    <d v="2021-10-04T15:31:15"/>
    <d v="2021-10-04T16:28:01"/>
    <n v="31633"/>
    <n v="31633"/>
    <n v="38.887312000000001"/>
    <n v="-77.025762"/>
    <n v="38.887312000000001"/>
    <n v="-77.025762"/>
    <x v="1"/>
    <x v="468"/>
    <n v="8427"/>
  </r>
  <r>
    <s v="F28637"/>
    <x v="2"/>
    <d v="2021-10-04T15:31:24"/>
    <d v="2021-10-04T16:28:10"/>
    <n v="31633"/>
    <n v="31633"/>
    <n v="38.887312000000001"/>
    <n v="-77.025762"/>
    <n v="38.887312000000001"/>
    <n v="-77.025762"/>
    <x v="1"/>
    <x v="626"/>
    <n v="8428"/>
  </r>
  <r>
    <s v="F28638"/>
    <x v="2"/>
    <d v="2021-10-04T15:33:49"/>
    <d v="2021-10-04T16:27:54"/>
    <n v="31633"/>
    <n v="31633"/>
    <n v="38.887312000000001"/>
    <n v="-77.025762"/>
    <n v="38.887312000000001"/>
    <n v="-77.025762"/>
    <x v="1"/>
    <x v="480"/>
    <n v="8429"/>
  </r>
  <r>
    <s v="F28639"/>
    <x v="2"/>
    <d v="2021-10-21T09:43:00"/>
    <d v="2021-10-21T12:55:35"/>
    <n v="31633"/>
    <n v="31633"/>
    <n v="38.887312000000001"/>
    <n v="-77.025762"/>
    <n v="38.887312000000001"/>
    <n v="-77.025762"/>
    <x v="1"/>
    <x v="53"/>
    <n v="8430"/>
  </r>
  <r>
    <s v="F28640"/>
    <x v="2"/>
    <d v="2021-10-17T16:40:56"/>
    <d v="2021-10-17T18:29:15"/>
    <n v="31633"/>
    <n v="31633"/>
    <n v="38.887312000000001"/>
    <n v="-77.025762"/>
    <n v="38.887312000000001"/>
    <n v="-77.025762"/>
    <x v="1"/>
    <x v="368"/>
    <n v="8431"/>
  </r>
  <r>
    <s v="F28641"/>
    <x v="2"/>
    <d v="2021-10-30T18:37:58"/>
    <d v="2021-10-30T18:38:40"/>
    <n v="31633"/>
    <n v="31633"/>
    <n v="38.887312000000001"/>
    <n v="-77.025762"/>
    <n v="38.887312000000001"/>
    <n v="-77.025762"/>
    <x v="1"/>
    <x v="69"/>
    <n v="8432"/>
  </r>
  <r>
    <s v="F28642"/>
    <x v="2"/>
    <d v="2021-10-04T15:36:06"/>
    <d v="2021-10-04T16:27:56"/>
    <n v="31633"/>
    <n v="31633"/>
    <n v="38.887312000000001"/>
    <n v="-77.025762"/>
    <n v="38.887312000000001"/>
    <n v="-77.025762"/>
    <x v="1"/>
    <x v="538"/>
    <n v="8433"/>
  </r>
  <r>
    <s v="F28643"/>
    <x v="0"/>
    <d v="2021-10-30T13:21:47"/>
    <d v="2021-10-30T16:43:04"/>
    <n v="31633"/>
    <n v="31633"/>
    <n v="38.887312000000001"/>
    <n v="-77.025762"/>
    <n v="38.887312000000001"/>
    <n v="-77.025762"/>
    <x v="1"/>
    <x v="262"/>
    <n v="8434"/>
  </r>
  <r>
    <s v="F28644"/>
    <x v="0"/>
    <d v="2021-10-03T13:58:14"/>
    <d v="2021-10-03T14:01:12"/>
    <n v="31633"/>
    <n v="31633"/>
    <n v="38.887312000000001"/>
    <n v="-77.025762"/>
    <n v="38.887312000000001"/>
    <n v="-77.025762"/>
    <x v="1"/>
    <x v="106"/>
    <n v="8435"/>
  </r>
  <r>
    <s v="F28645"/>
    <x v="2"/>
    <d v="2021-10-09T16:27:38"/>
    <d v="2021-10-09T18:25:01"/>
    <n v="31633"/>
    <n v="31633"/>
    <n v="38.887312000000001"/>
    <n v="-77.025762"/>
    <n v="38.887312000000001"/>
    <n v="-77.025762"/>
    <x v="1"/>
    <x v="84"/>
    <n v="8436"/>
  </r>
  <r>
    <s v="F28646"/>
    <x v="2"/>
    <d v="2021-10-08T14:40:16"/>
    <d v="2021-10-08T15:04:40"/>
    <n v="31633"/>
    <n v="31633"/>
    <n v="38.887312000000001"/>
    <n v="-77.025762"/>
    <n v="38.887312000000001"/>
    <n v="-77.025762"/>
    <x v="1"/>
    <x v="550"/>
    <n v="8437"/>
  </r>
  <r>
    <s v="F28647"/>
    <x v="2"/>
    <d v="2021-10-04T15:38:50"/>
    <d v="2021-10-04T16:28:54"/>
    <n v="31633"/>
    <n v="31633"/>
    <n v="38.887312000000001"/>
    <n v="-77.025762"/>
    <n v="38.887312000000001"/>
    <n v="-77.025762"/>
    <x v="1"/>
    <x v="14"/>
    <n v="8438"/>
  </r>
  <r>
    <s v="F28648"/>
    <x v="0"/>
    <d v="2021-10-30T13:33:59"/>
    <d v="2021-10-30T16:46:10"/>
    <n v="31633"/>
    <n v="31633"/>
    <n v="38.887312000000001"/>
    <n v="-77.025762"/>
    <n v="38.887312000000001"/>
    <n v="-77.025762"/>
    <x v="1"/>
    <x v="486"/>
    <n v="8439"/>
  </r>
  <r>
    <s v="F28649"/>
    <x v="0"/>
    <d v="2021-10-11T13:49:47"/>
    <d v="2021-10-11T14:50:57"/>
    <n v="31633"/>
    <n v="31633"/>
    <n v="38.887312000000001"/>
    <n v="-77.025762"/>
    <n v="38.887312000000001"/>
    <n v="-77.025762"/>
    <x v="1"/>
    <x v="452"/>
    <n v="8440"/>
  </r>
  <r>
    <s v="F28650"/>
    <x v="2"/>
    <d v="2021-10-30T17:20:33"/>
    <d v="2021-10-30T17:20:36"/>
    <n v="31633"/>
    <n v="31633"/>
    <n v="38.887312000000001"/>
    <n v="-77.025762"/>
    <n v="38.887312000000001"/>
    <n v="-77.025762"/>
    <x v="1"/>
    <x v="354"/>
    <n v="8441"/>
  </r>
  <r>
    <s v="F28651"/>
    <x v="2"/>
    <d v="2021-10-30T17:16:40"/>
    <d v="2021-10-30T17:20:11"/>
    <n v="31633"/>
    <n v="31633"/>
    <n v="38.887312000000001"/>
    <n v="-77.025762"/>
    <n v="38.887312000000001"/>
    <n v="-77.025762"/>
    <x v="1"/>
    <x v="297"/>
    <n v="8442"/>
  </r>
  <r>
    <s v="F28652"/>
    <x v="2"/>
    <d v="2021-10-23T15:36:32"/>
    <d v="2021-10-23T16:13:24"/>
    <n v="31633"/>
    <n v="31633"/>
    <n v="38.887312000000001"/>
    <n v="-77.025762"/>
    <n v="38.887312000000001"/>
    <n v="-77.025762"/>
    <x v="1"/>
    <x v="130"/>
    <n v="8443"/>
  </r>
  <r>
    <s v="F28653"/>
    <x v="0"/>
    <d v="2021-10-29T14:52:13"/>
    <d v="2021-10-29T14:52:16"/>
    <n v="31633"/>
    <n v="31633"/>
    <n v="38.887312000000001"/>
    <n v="-77.025762"/>
    <n v="38.887312000000001"/>
    <n v="-77.025762"/>
    <x v="0"/>
    <x v="219"/>
    <n v="8444"/>
  </r>
  <r>
    <s v="F28654"/>
    <x v="0"/>
    <d v="2021-10-11T11:19:04"/>
    <d v="2021-10-11T11:33:51"/>
    <n v="31633"/>
    <n v="31633"/>
    <n v="38.887312000000001"/>
    <n v="-77.025762"/>
    <n v="38.887312000000001"/>
    <n v="-77.025762"/>
    <x v="0"/>
    <x v="239"/>
    <n v="8445"/>
  </r>
  <r>
    <s v="F28655"/>
    <x v="0"/>
    <d v="2021-10-17T16:30:07"/>
    <d v="2021-10-17T16:31:19"/>
    <n v="31633"/>
    <n v="31633"/>
    <n v="38.887312000000001"/>
    <n v="-77.025762"/>
    <n v="38.887312000000001"/>
    <n v="-77.025762"/>
    <x v="1"/>
    <x v="317"/>
    <n v="8446"/>
  </r>
  <r>
    <s v="F28656"/>
    <x v="2"/>
    <d v="2021-10-03T14:07:16"/>
    <d v="2021-10-03T15:27:21"/>
    <n v="31633"/>
    <n v="31633"/>
    <n v="38.887312000000001"/>
    <n v="-77.025762"/>
    <n v="38.887312000000001"/>
    <n v="-77.025762"/>
    <x v="1"/>
    <x v="35"/>
    <n v="8447"/>
  </r>
  <r>
    <s v="F28657"/>
    <x v="2"/>
    <d v="2021-10-10T10:21:22"/>
    <d v="2021-10-10T10:22:38"/>
    <n v="31633"/>
    <n v="31633"/>
    <n v="38.887312000000001"/>
    <n v="-77.025762"/>
    <n v="38.887312000000001"/>
    <n v="-77.025762"/>
    <x v="1"/>
    <x v="471"/>
    <n v="8448"/>
  </r>
  <r>
    <s v="F28658"/>
    <x v="2"/>
    <d v="2021-10-04T15:35:56"/>
    <d v="2021-10-04T16:28:21"/>
    <n v="31633"/>
    <n v="31633"/>
    <n v="38.887312000000001"/>
    <n v="-77.025762"/>
    <n v="38.887312000000001"/>
    <n v="-77.025762"/>
    <x v="1"/>
    <x v="128"/>
    <n v="8449"/>
  </r>
  <r>
    <s v="F28659"/>
    <x v="0"/>
    <d v="2021-10-15T11:38:29"/>
    <d v="2021-10-15T11:43:50"/>
    <n v="31633"/>
    <n v="31633"/>
    <n v="38.887312000000001"/>
    <n v="-77.025762"/>
    <n v="38.887312000000001"/>
    <n v="-77.025762"/>
    <x v="1"/>
    <x v="53"/>
    <n v="8450"/>
  </r>
  <r>
    <s v="F28660"/>
    <x v="2"/>
    <d v="2021-10-10T10:08:50"/>
    <d v="2021-10-10T10:19:53"/>
    <n v="31633"/>
    <n v="31633"/>
    <n v="38.887312000000001"/>
    <n v="-77.025762"/>
    <n v="38.887312000000001"/>
    <n v="-77.025762"/>
    <x v="1"/>
    <x v="45"/>
    <n v="8451"/>
  </r>
  <r>
    <s v="F28661"/>
    <x v="0"/>
    <d v="2021-10-22T16:22:27"/>
    <d v="2021-10-22T16:25:36"/>
    <n v="31633"/>
    <n v="31633"/>
    <n v="38.887312000000001"/>
    <n v="-77.025762"/>
    <n v="38.887312000000001"/>
    <n v="-77.025762"/>
    <x v="1"/>
    <x v="327"/>
    <n v="8452"/>
  </r>
  <r>
    <s v="F28662"/>
    <x v="0"/>
    <d v="2021-10-15T13:06:07"/>
    <d v="2021-10-15T13:07:05"/>
    <n v="31633"/>
    <n v="31633"/>
    <n v="38.887312000000001"/>
    <n v="-77.025762"/>
    <n v="38.887312000000001"/>
    <n v="-77.025762"/>
    <x v="1"/>
    <x v="31"/>
    <n v="8453"/>
  </r>
  <r>
    <s v="F28663"/>
    <x v="2"/>
    <d v="2021-10-15T11:48:03"/>
    <d v="2021-10-15T11:55:13"/>
    <n v="31633"/>
    <n v="31633"/>
    <n v="38.887312000000001"/>
    <n v="-77.025762"/>
    <n v="38.887312000000001"/>
    <n v="-77.025762"/>
    <x v="1"/>
    <x v="587"/>
    <n v="8454"/>
  </r>
  <r>
    <s v="F28664"/>
    <x v="2"/>
    <d v="2021-10-17T16:41:25"/>
    <d v="2021-10-17T18:29:05"/>
    <n v="31633"/>
    <n v="31633"/>
    <n v="38.887312000000001"/>
    <n v="-77.025762"/>
    <n v="38.887312000000001"/>
    <n v="-77.025762"/>
    <x v="1"/>
    <x v="444"/>
    <n v="8455"/>
  </r>
  <r>
    <s v="F28665"/>
    <x v="0"/>
    <d v="2021-10-09T22:44:38"/>
    <d v="2021-10-09T22:44:58"/>
    <n v="31633"/>
    <n v="31633"/>
    <n v="38.887312000000001"/>
    <n v="-77.025762"/>
    <n v="38.887312000000001"/>
    <n v="-77.025762"/>
    <x v="1"/>
    <x v="376"/>
    <n v="8456"/>
  </r>
  <r>
    <s v="F28666"/>
    <x v="2"/>
    <d v="2021-10-21T19:19:34"/>
    <d v="2021-10-21T21:11:18"/>
    <n v="31633"/>
    <n v="31633"/>
    <n v="38.887312000000001"/>
    <n v="-77.025762"/>
    <n v="38.887312000000001"/>
    <n v="-77.025762"/>
    <x v="1"/>
    <x v="570"/>
    <n v="8457"/>
  </r>
  <r>
    <s v="F28667"/>
    <x v="2"/>
    <d v="2021-10-03T01:37:46"/>
    <d v="2021-10-03T02:13:58"/>
    <n v="31633"/>
    <n v="31633"/>
    <n v="38.887312000000001"/>
    <n v="-77.025762"/>
    <n v="38.887312000000001"/>
    <n v="-77.025762"/>
    <x v="1"/>
    <x v="420"/>
    <n v="8458"/>
  </r>
  <r>
    <s v="F28668"/>
    <x v="2"/>
    <d v="2021-10-21T19:19:50"/>
    <d v="2021-10-21T21:11:26"/>
    <n v="31633"/>
    <n v="31633"/>
    <n v="38.887312000000001"/>
    <n v="-77.025762"/>
    <n v="38.887312000000001"/>
    <n v="-77.025762"/>
    <x v="1"/>
    <x v="634"/>
    <n v="8459"/>
  </r>
  <r>
    <s v="F28669"/>
    <x v="2"/>
    <d v="2021-10-03T14:04:19"/>
    <d v="2021-10-03T15:27:16"/>
    <n v="31633"/>
    <n v="31633"/>
    <n v="38.887312000000001"/>
    <n v="-77.025762"/>
    <n v="38.887312000000001"/>
    <n v="-77.025762"/>
    <x v="1"/>
    <x v="208"/>
    <n v="8460"/>
  </r>
  <r>
    <s v="F28670"/>
    <x v="2"/>
    <d v="2021-10-03T01:38:03"/>
    <d v="2021-10-03T02:13:51"/>
    <n v="31633"/>
    <n v="31633"/>
    <n v="38.887312000000001"/>
    <n v="-77.025762"/>
    <n v="38.887312000000001"/>
    <n v="-77.025762"/>
    <x v="1"/>
    <x v="65"/>
    <n v="8461"/>
  </r>
  <r>
    <s v="F28671"/>
    <x v="2"/>
    <d v="2021-10-09T15:53:44"/>
    <d v="2021-10-09T16:23:54"/>
    <n v="31633"/>
    <n v="31633"/>
    <n v="38.887312000000001"/>
    <n v="-77.025762"/>
    <n v="38.887312000000001"/>
    <n v="-77.025762"/>
    <x v="1"/>
    <x v="233"/>
    <n v="8462"/>
  </r>
  <r>
    <s v="F28672"/>
    <x v="2"/>
    <d v="2021-10-04T15:33:30"/>
    <d v="2021-10-04T16:28:07"/>
    <n v="31633"/>
    <n v="31633"/>
    <n v="38.887312000000001"/>
    <n v="-77.025762"/>
    <n v="38.887312000000001"/>
    <n v="-77.025762"/>
    <x v="1"/>
    <x v="605"/>
    <n v="8463"/>
  </r>
  <r>
    <s v="F28673"/>
    <x v="2"/>
    <d v="2021-10-10T10:08:50"/>
    <d v="2021-10-10T10:19:27"/>
    <n v="31633"/>
    <n v="31633"/>
    <n v="38.887312000000001"/>
    <n v="-77.025762"/>
    <n v="38.887312000000001"/>
    <n v="-77.025762"/>
    <x v="1"/>
    <x v="22"/>
    <n v="8464"/>
  </r>
  <r>
    <s v="F28674"/>
    <x v="0"/>
    <d v="2021-10-10T16:10:17"/>
    <d v="2021-10-10T16:12:38"/>
    <n v="31633"/>
    <n v="31633"/>
    <n v="38.887312000000001"/>
    <n v="-77.025762"/>
    <n v="38.887312000000001"/>
    <n v="-77.025762"/>
    <x v="1"/>
    <x v="641"/>
    <n v="8465"/>
  </r>
  <r>
    <s v="F28675"/>
    <x v="0"/>
    <d v="2021-10-30T17:14:59"/>
    <d v="2021-10-30T17:20:00"/>
    <n v="31633"/>
    <n v="31633"/>
    <n v="38.887312000000001"/>
    <n v="-77.025762"/>
    <n v="38.887312000000001"/>
    <n v="-77.025762"/>
    <x v="1"/>
    <x v="613"/>
    <n v="8466"/>
  </r>
  <r>
    <s v="F28676"/>
    <x v="2"/>
    <d v="2021-10-09T16:27:36"/>
    <d v="2021-10-09T18:24:53"/>
    <n v="31633"/>
    <n v="31633"/>
    <n v="38.887312000000001"/>
    <n v="-77.025762"/>
    <n v="38.887312000000001"/>
    <n v="-77.025762"/>
    <x v="1"/>
    <x v="184"/>
    <n v="8467"/>
  </r>
  <r>
    <s v="F28677"/>
    <x v="2"/>
    <d v="2021-10-08T14:35:22"/>
    <d v="2021-10-08T14:42:22"/>
    <n v="31633"/>
    <n v="31633"/>
    <n v="38.887312000000001"/>
    <n v="-77.025762"/>
    <n v="38.887312000000001"/>
    <n v="-77.025762"/>
    <x v="1"/>
    <x v="652"/>
    <n v="8468"/>
  </r>
  <r>
    <s v="F28678"/>
    <x v="2"/>
    <d v="2021-10-08T14:35:55"/>
    <d v="2021-10-08T14:42:02"/>
    <n v="31633"/>
    <n v="31633"/>
    <n v="38.887312000000001"/>
    <n v="-77.025762"/>
    <n v="38.887312000000001"/>
    <n v="-77.025762"/>
    <x v="1"/>
    <x v="111"/>
    <n v="8469"/>
  </r>
  <r>
    <s v="F28679"/>
    <x v="2"/>
    <d v="2021-10-09T18:56:26"/>
    <d v="2021-10-09T20:37:03"/>
    <n v="31633"/>
    <n v="31633"/>
    <n v="38.887312000000001"/>
    <n v="-77.025762"/>
    <n v="38.887312000000001"/>
    <n v="-77.025762"/>
    <x v="1"/>
    <x v="97"/>
    <n v="8470"/>
  </r>
  <r>
    <s v="F28680"/>
    <x v="2"/>
    <d v="2021-10-10T14:43:01"/>
    <d v="2021-10-10T15:32:58"/>
    <n v="31633"/>
    <n v="31633"/>
    <n v="38.887312000000001"/>
    <n v="-77.025762"/>
    <n v="38.887312000000001"/>
    <n v="-77.025762"/>
    <x v="1"/>
    <x v="155"/>
    <n v="8471"/>
  </r>
  <r>
    <s v="F28681"/>
    <x v="0"/>
    <d v="2021-10-20T20:35:59"/>
    <d v="2021-10-20T20:49:42"/>
    <n v="31633"/>
    <n v="31633"/>
    <n v="38.887312000000001"/>
    <n v="-77.025762"/>
    <n v="38.887312000000001"/>
    <n v="-77.025762"/>
    <x v="1"/>
    <x v="638"/>
    <n v="8472"/>
  </r>
  <r>
    <s v="F28682"/>
    <x v="2"/>
    <d v="2021-10-06T14:29:40"/>
    <d v="2021-10-06T16:07:53"/>
    <n v="31633"/>
    <n v="31633"/>
    <n v="38.887312000000001"/>
    <n v="-77.025762"/>
    <n v="38.887312000000001"/>
    <n v="-77.025762"/>
    <x v="1"/>
    <x v="388"/>
    <n v="8473"/>
  </r>
  <r>
    <s v="F28683"/>
    <x v="2"/>
    <d v="2021-10-03T15:46:58"/>
    <d v="2021-10-03T17:33:26"/>
    <n v="31633"/>
    <n v="31633"/>
    <n v="38.887312000000001"/>
    <n v="-77.025762"/>
    <n v="38.887312000000001"/>
    <n v="-77.025762"/>
    <x v="1"/>
    <x v="322"/>
    <n v="8474"/>
  </r>
  <r>
    <s v="F28684"/>
    <x v="0"/>
    <d v="2021-10-10T14:42:53"/>
    <d v="2021-10-10T15:32:57"/>
    <n v="31633"/>
    <n v="31633"/>
    <n v="38.887312000000001"/>
    <n v="-77.025762"/>
    <n v="38.887312000000001"/>
    <n v="-77.025762"/>
    <x v="1"/>
    <x v="220"/>
    <n v="8475"/>
  </r>
  <r>
    <s v="F28685"/>
    <x v="2"/>
    <d v="2021-10-15T19:34:58"/>
    <d v="2021-10-15T22:56:48"/>
    <n v="31633"/>
    <n v="31633"/>
    <n v="38.887312000000001"/>
    <n v="-77.025762"/>
    <n v="38.887312000000001"/>
    <n v="-77.025762"/>
    <x v="1"/>
    <x v="576"/>
    <n v="8476"/>
  </r>
  <r>
    <s v="F28686"/>
    <x v="0"/>
    <d v="2021-10-21T18:22:19"/>
    <d v="2021-10-21T18:33:56"/>
    <n v="31271"/>
    <n v="31633"/>
    <n v="38.892274999999998"/>
    <n v="-77.013917000000006"/>
    <n v="38.887312000000001"/>
    <n v="-77.025762"/>
    <x v="0"/>
    <x v="250"/>
    <n v="8477"/>
  </r>
  <r>
    <s v="F28687"/>
    <x v="0"/>
    <d v="2021-10-09T11:37:22"/>
    <d v="2021-10-09T12:17:03"/>
    <n v="31271"/>
    <n v="31633"/>
    <n v="38.892274999999998"/>
    <n v="-77.013917000000006"/>
    <n v="38.887312000000001"/>
    <n v="-77.025762"/>
    <x v="1"/>
    <x v="580"/>
    <n v="8478"/>
  </r>
  <r>
    <s v="F28688"/>
    <x v="0"/>
    <d v="2021-10-09T11:39:44"/>
    <d v="2021-10-09T12:17:06"/>
    <n v="31271"/>
    <n v="31633"/>
    <n v="38.892274999999998"/>
    <n v="-77.013917000000006"/>
    <n v="38.887312000000001"/>
    <n v="-77.025762"/>
    <x v="1"/>
    <x v="620"/>
    <n v="8479"/>
  </r>
  <r>
    <s v="F28689"/>
    <x v="0"/>
    <d v="2021-10-09T13:23:00"/>
    <d v="2021-10-09T14:17:53"/>
    <n v="31271"/>
    <n v="31633"/>
    <n v="38.892274999999998"/>
    <n v="-77.013917000000006"/>
    <n v="38.887312000000001"/>
    <n v="-77.025762"/>
    <x v="1"/>
    <x v="165"/>
    <n v="8480"/>
  </r>
  <r>
    <s v="F28690"/>
    <x v="2"/>
    <d v="2021-10-09T13:17:23"/>
    <d v="2021-10-09T14:12:57"/>
    <n v="31271"/>
    <n v="31633"/>
    <n v="38.892274999999998"/>
    <n v="-77.013917000000006"/>
    <n v="38.887312000000001"/>
    <n v="-77.025762"/>
    <x v="1"/>
    <x v="356"/>
    <n v="8481"/>
  </r>
  <r>
    <s v="F28691"/>
    <x v="0"/>
    <d v="2021-10-02T14:30:18"/>
    <d v="2021-10-02T15:11:24"/>
    <n v="31271"/>
    <n v="31633"/>
    <n v="38.892274999999998"/>
    <n v="-77.013917000000006"/>
    <n v="38.887312000000001"/>
    <n v="-77.025762"/>
    <x v="0"/>
    <x v="502"/>
    <n v="8482"/>
  </r>
  <r>
    <s v="F28692"/>
    <x v="0"/>
    <d v="2021-10-04T13:34:33"/>
    <d v="2021-10-04T14:10:42"/>
    <n v="31271"/>
    <n v="31633"/>
    <n v="38.892274999999998"/>
    <n v="-77.013917000000006"/>
    <n v="38.887312000000001"/>
    <n v="-77.025762"/>
    <x v="1"/>
    <x v="554"/>
    <n v="8483"/>
  </r>
  <r>
    <s v="F28693"/>
    <x v="2"/>
    <d v="2021-10-09T13:16:08"/>
    <d v="2021-10-09T14:12:52"/>
    <n v="31271"/>
    <n v="31633"/>
    <n v="38.892274999999998"/>
    <n v="-77.013917000000006"/>
    <n v="38.887312000000001"/>
    <n v="-77.025762"/>
    <x v="1"/>
    <x v="23"/>
    <n v="8484"/>
  </r>
  <r>
    <s v="F28694"/>
    <x v="1"/>
    <d v="2021-10-04T05:13:41"/>
    <d v="2021-10-04T05:39:26"/>
    <n v="31096"/>
    <n v="31633"/>
    <n v="38.866160000000001"/>
    <n v="-77.087875999999994"/>
    <n v="38.887273"/>
    <n v="-77.025828000000004"/>
    <x v="0"/>
    <x v="473"/>
    <n v="8485"/>
  </r>
  <r>
    <s v="F28695"/>
    <x v="1"/>
    <d v="2021-10-15T05:23:54"/>
    <d v="2021-10-15T05:46:57"/>
    <n v="31096"/>
    <n v="31633"/>
    <n v="38.866160999999998"/>
    <n v="-77.087873000000002"/>
    <n v="38.887390000000003"/>
    <n v="-77.025898999999995"/>
    <x v="0"/>
    <x v="621"/>
    <n v="8486"/>
  </r>
  <r>
    <s v="F28696"/>
    <x v="1"/>
    <d v="2021-10-27T05:07:12"/>
    <d v="2021-10-27T05:31:39"/>
    <n v="31096"/>
    <n v="31633"/>
    <n v="38.866143999999998"/>
    <n v="-77.087868"/>
    <n v="38.887304"/>
    <n v="-77.025797999999995"/>
    <x v="0"/>
    <x v="618"/>
    <n v="8487"/>
  </r>
  <r>
    <s v="F28697"/>
    <x v="1"/>
    <d v="2021-10-12T05:24:42"/>
    <d v="2021-10-12T05:49:19"/>
    <n v="31096"/>
    <n v="31633"/>
    <n v="38.866143999999998"/>
    <n v="-77.087866000000005"/>
    <n v="38.887324999999997"/>
    <n v="-77.025791999999996"/>
    <x v="0"/>
    <x v="652"/>
    <n v="8488"/>
  </r>
  <r>
    <s v="F28698"/>
    <x v="1"/>
    <d v="2021-10-05T05:28:45"/>
    <d v="2021-10-05T05:54:37"/>
    <n v="31096"/>
    <n v="31633"/>
    <n v="38.866140000000001"/>
    <n v="-77.087857"/>
    <n v="38.887343000000001"/>
    <n v="-77.025852999999998"/>
    <x v="0"/>
    <x v="492"/>
    <n v="8489"/>
  </r>
  <r>
    <s v="F28699"/>
    <x v="1"/>
    <d v="2021-10-08T05:38:51"/>
    <d v="2021-10-08T06:04:57"/>
    <n v="31096"/>
    <n v="31633"/>
    <n v="38.866143999999998"/>
    <n v="-77.087879999999998"/>
    <n v="38.887282999999996"/>
    <n v="-77.025825999999995"/>
    <x v="0"/>
    <x v="644"/>
    <n v="8490"/>
  </r>
  <r>
    <s v="F28700"/>
    <x v="0"/>
    <d v="2021-10-22T13:37:07"/>
    <d v="2021-10-22T14:10:03"/>
    <n v="31112"/>
    <n v="31247"/>
    <n v="38.927872000000001"/>
    <n v="-77.043357999999998"/>
    <n v="38.888553000000002"/>
    <n v="-77.032426999999998"/>
    <x v="1"/>
    <x v="138"/>
    <n v="8491"/>
  </r>
  <r>
    <s v="F28701"/>
    <x v="0"/>
    <d v="2021-10-22T13:36:20"/>
    <d v="2021-10-22T14:10:08"/>
    <n v="31112"/>
    <n v="31247"/>
    <n v="38.927872000000001"/>
    <n v="-77.043357999999998"/>
    <n v="38.888553000000002"/>
    <n v="-77.032426999999998"/>
    <x v="1"/>
    <x v="303"/>
    <n v="8492"/>
  </r>
  <r>
    <s v="F28702"/>
    <x v="0"/>
    <d v="2021-10-18T13:49:59"/>
    <d v="2021-10-18T14:36:24"/>
    <n v="31112"/>
    <n v="31247"/>
    <n v="38.927872000000001"/>
    <n v="-77.043357999999998"/>
    <n v="38.888553000000002"/>
    <n v="-77.032426999999998"/>
    <x v="1"/>
    <x v="605"/>
    <n v="8493"/>
  </r>
  <r>
    <s v="F28703"/>
    <x v="0"/>
    <d v="2021-10-22T13:36:49"/>
    <d v="2021-10-22T14:10:10"/>
    <n v="31112"/>
    <n v="31247"/>
    <n v="38.927872000000001"/>
    <n v="-77.043357999999998"/>
    <n v="38.888553000000002"/>
    <n v="-77.032426999999998"/>
    <x v="1"/>
    <x v="364"/>
    <n v="8494"/>
  </r>
  <r>
    <s v="F28704"/>
    <x v="0"/>
    <d v="2021-10-18T13:43:28"/>
    <d v="2021-10-18T14:36:11"/>
    <n v="31112"/>
    <n v="31247"/>
    <n v="38.927872000000001"/>
    <n v="-77.043357999999998"/>
    <n v="38.888553000000002"/>
    <n v="-77.032426999999998"/>
    <x v="1"/>
    <x v="278"/>
    <n v="8495"/>
  </r>
  <r>
    <s v="F28705"/>
    <x v="0"/>
    <d v="2021-10-18T13:48:02"/>
    <d v="2021-10-18T14:36:26"/>
    <n v="31112"/>
    <n v="31247"/>
    <n v="38.927872000000001"/>
    <n v="-77.043357999999998"/>
    <n v="38.888553000000002"/>
    <n v="-77.032426999999998"/>
    <x v="1"/>
    <x v="316"/>
    <n v="8496"/>
  </r>
  <r>
    <s v="F28706"/>
    <x v="0"/>
    <d v="2021-10-18T13:34:57"/>
    <d v="2021-10-18T14:36:17"/>
    <n v="31112"/>
    <n v="31247"/>
    <n v="38.927872000000001"/>
    <n v="-77.043357999999998"/>
    <n v="38.888553000000002"/>
    <n v="-77.032426999999998"/>
    <x v="1"/>
    <x v="451"/>
    <n v="8497"/>
  </r>
  <r>
    <s v="F28707"/>
    <x v="0"/>
    <d v="2021-10-13T18:48:29"/>
    <d v="2021-10-13T19:08:51"/>
    <n v="31113"/>
    <n v="31247"/>
    <n v="38.920668999999997"/>
    <n v="-77.043679999999995"/>
    <n v="38.888553000000002"/>
    <n v="-77.032426999999998"/>
    <x v="0"/>
    <x v="201"/>
    <n v="8498"/>
  </r>
  <r>
    <s v="F28708"/>
    <x v="0"/>
    <d v="2021-10-21T20:28:56"/>
    <d v="2021-10-21T20:47:13"/>
    <n v="31113"/>
    <n v="31247"/>
    <n v="38.920668999999997"/>
    <n v="-77.043679999999995"/>
    <n v="38.888553000000002"/>
    <n v="-77.032426999999998"/>
    <x v="0"/>
    <x v="358"/>
    <n v="8499"/>
  </r>
  <r>
    <s v="F28709"/>
    <x v="0"/>
    <d v="2021-10-17T11:46:20"/>
    <d v="2021-10-17T12:03:40"/>
    <n v="31115"/>
    <n v="31247"/>
    <n v="38.928120999999997"/>
    <n v="-77.023795000000007"/>
    <n v="38.888553000000002"/>
    <n v="-77.032426999999998"/>
    <x v="0"/>
    <x v="375"/>
    <n v="8500"/>
  </r>
  <r>
    <s v="F28710"/>
    <x v="1"/>
    <d v="2021-10-03T09:33:14"/>
    <d v="2021-10-03T09:48:48"/>
    <n v="31115"/>
    <n v="31247"/>
    <n v="38.928103999999998"/>
    <n v="-77.023866999999996"/>
    <n v="38.888575000000003"/>
    <n v="-77.032482999999999"/>
    <x v="0"/>
    <x v="464"/>
    <n v="8501"/>
  </r>
  <r>
    <s v="F28711"/>
    <x v="0"/>
    <d v="2021-10-28T12:33:43"/>
    <d v="2021-10-28T13:11:05"/>
    <n v="31115"/>
    <n v="31247"/>
    <n v="38.928120999999997"/>
    <n v="-77.023795000000007"/>
    <n v="38.888553000000002"/>
    <n v="-77.032426999999998"/>
    <x v="1"/>
    <x v="353"/>
    <n v="8502"/>
  </r>
  <r>
    <s v="F28712"/>
    <x v="0"/>
    <d v="2021-10-12T12:54:36"/>
    <d v="2021-10-12T13:21:16"/>
    <n v="31325"/>
    <n v="31247"/>
    <n v="38.912613999999998"/>
    <n v="-77.074323000000007"/>
    <n v="38.888553000000002"/>
    <n v="-77.032426999999998"/>
    <x v="0"/>
    <x v="181"/>
    <n v="8503"/>
  </r>
  <r>
    <s v="F28713"/>
    <x v="0"/>
    <d v="2021-10-31T13:22:32"/>
    <d v="2021-10-31T13:40:20"/>
    <n v="31116"/>
    <n v="31247"/>
    <n v="38.917760999999999"/>
    <n v="-77.040620000000004"/>
    <n v="38.888553000000002"/>
    <n v="-77.032426999999998"/>
    <x v="0"/>
    <x v="201"/>
    <n v="8504"/>
  </r>
  <r>
    <s v="F28714"/>
    <x v="0"/>
    <d v="2021-10-31T13:15:24"/>
    <d v="2021-10-31T13:40:23"/>
    <n v="31116"/>
    <n v="31247"/>
    <n v="38.917760999999999"/>
    <n v="-77.040620000000004"/>
    <n v="38.888553000000002"/>
    <n v="-77.032426999999998"/>
    <x v="1"/>
    <x v="77"/>
    <n v="8505"/>
  </r>
  <r>
    <s v="F28715"/>
    <x v="0"/>
    <d v="2021-10-27T19:21:55"/>
    <d v="2021-10-27T19:40:07"/>
    <n v="31116"/>
    <n v="31247"/>
    <n v="38.917760999999999"/>
    <n v="-77.040620000000004"/>
    <n v="38.888553000000002"/>
    <n v="-77.032426999999998"/>
    <x v="1"/>
    <x v="593"/>
    <n v="8506"/>
  </r>
  <r>
    <s v="F28716"/>
    <x v="2"/>
    <d v="2021-10-15T12:08:50"/>
    <d v="2021-10-15T13:37:26"/>
    <n v="31116"/>
    <n v="31247"/>
    <n v="38.917760999999999"/>
    <n v="-77.040620000000004"/>
    <n v="38.888553000000002"/>
    <n v="-77.032426999999998"/>
    <x v="1"/>
    <x v="159"/>
    <n v="8507"/>
  </r>
  <r>
    <s v="F28717"/>
    <x v="2"/>
    <d v="2021-10-15T12:09:06"/>
    <d v="2021-10-15T13:37:21"/>
    <n v="31116"/>
    <n v="31247"/>
    <n v="38.917760999999999"/>
    <n v="-77.040620000000004"/>
    <n v="38.888553000000002"/>
    <n v="-77.032426999999998"/>
    <x v="1"/>
    <x v="225"/>
    <n v="8508"/>
  </r>
  <r>
    <s v="F28718"/>
    <x v="0"/>
    <d v="2021-10-03T14:09:19"/>
    <d v="2021-10-03T14:40:34"/>
    <n v="31116"/>
    <n v="31247"/>
    <n v="38.917760999999999"/>
    <n v="-77.040620000000004"/>
    <n v="38.888553000000002"/>
    <n v="-77.032426999999998"/>
    <x v="0"/>
    <x v="130"/>
    <n v="8509"/>
  </r>
  <r>
    <s v="F28719"/>
    <x v="0"/>
    <d v="2021-10-17T10:25:47"/>
    <d v="2021-10-17T10:51:29"/>
    <n v="31116"/>
    <n v="31247"/>
    <n v="38.917760999999999"/>
    <n v="-77.040620000000004"/>
    <n v="38.888553000000002"/>
    <n v="-77.032426999999998"/>
    <x v="0"/>
    <x v="71"/>
    <n v="8510"/>
  </r>
  <r>
    <s v="F28720"/>
    <x v="0"/>
    <d v="2021-10-27T19:22:22"/>
    <d v="2021-10-27T19:40:13"/>
    <n v="31116"/>
    <n v="31247"/>
    <n v="38.917760999999999"/>
    <n v="-77.040620000000004"/>
    <n v="38.888553000000002"/>
    <n v="-77.032426999999998"/>
    <x v="1"/>
    <x v="145"/>
    <n v="8511"/>
  </r>
  <r>
    <s v="F28721"/>
    <x v="1"/>
    <d v="2021-10-19T18:28:20"/>
    <d v="2021-10-19T18:43:22"/>
    <n v="31116"/>
    <n v="31247"/>
    <n v="38.917760000000001"/>
    <n v="-77.040620000000004"/>
    <n v="38.888584999999999"/>
    <n v="-77.032382999999996"/>
    <x v="1"/>
    <x v="577"/>
    <n v="8512"/>
  </r>
  <r>
    <s v="F28722"/>
    <x v="0"/>
    <d v="2021-10-06T17:26:20"/>
    <d v="2021-10-06T17:46:08"/>
    <n v="31229"/>
    <n v="31247"/>
    <n v="38.915543999999997"/>
    <n v="-77.038252"/>
    <n v="38.888553000000002"/>
    <n v="-77.032426999999998"/>
    <x v="0"/>
    <x v="330"/>
    <n v="8513"/>
  </r>
  <r>
    <s v="F28723"/>
    <x v="0"/>
    <d v="2021-10-20T16:45:15"/>
    <d v="2021-10-20T17:02:41"/>
    <n v="31229"/>
    <n v="31247"/>
    <n v="38.915543999999997"/>
    <n v="-77.038252"/>
    <n v="38.888553000000002"/>
    <n v="-77.032426999999998"/>
    <x v="1"/>
    <x v="650"/>
    <n v="8514"/>
  </r>
  <r>
    <s v="F28724"/>
    <x v="2"/>
    <d v="2021-10-26T10:07:56"/>
    <d v="2021-10-26T10:26:18"/>
    <n v="31275"/>
    <n v="31247"/>
    <n v="38.901755000000001"/>
    <n v="-77.051084000000003"/>
    <n v="38.888553000000002"/>
    <n v="-77.032426999999998"/>
    <x v="1"/>
    <x v="461"/>
    <n v="8515"/>
  </r>
  <r>
    <s v="F28725"/>
    <x v="0"/>
    <d v="2021-10-17T23:34:44"/>
    <d v="2021-10-17T23:53:54"/>
    <n v="31275"/>
    <n v="31247"/>
    <n v="38.901755000000001"/>
    <n v="-77.051084000000003"/>
    <n v="38.888553000000002"/>
    <n v="-77.032426999999998"/>
    <x v="0"/>
    <x v="132"/>
    <n v="8516"/>
  </r>
  <r>
    <s v="F28726"/>
    <x v="0"/>
    <d v="2021-10-09T11:41:14"/>
    <d v="2021-10-09T12:58:33"/>
    <n v="31275"/>
    <n v="31247"/>
    <n v="38.901755000000001"/>
    <n v="-77.051084000000003"/>
    <n v="38.888553000000002"/>
    <n v="-77.032426999999998"/>
    <x v="1"/>
    <x v="252"/>
    <n v="8517"/>
  </r>
  <r>
    <s v="F28727"/>
    <x v="0"/>
    <d v="2021-10-06T17:28:05"/>
    <d v="2021-10-06T17:46:10"/>
    <n v="31229"/>
    <n v="31247"/>
    <n v="38.915543999999997"/>
    <n v="-77.038252"/>
    <n v="38.888553000000002"/>
    <n v="-77.032426999999998"/>
    <x v="0"/>
    <x v="328"/>
    <n v="8518"/>
  </r>
  <r>
    <s v="F28728"/>
    <x v="0"/>
    <d v="2021-10-31T13:27:22"/>
    <d v="2021-10-31T13:42:00"/>
    <n v="31229"/>
    <n v="31247"/>
    <n v="38.915543999999997"/>
    <n v="-77.038252"/>
    <n v="38.888553000000002"/>
    <n v="-77.032426999999998"/>
    <x v="0"/>
    <x v="439"/>
    <n v="8519"/>
  </r>
  <r>
    <s v="F28729"/>
    <x v="0"/>
    <d v="2021-10-01T01:25:36"/>
    <d v="2021-10-01T01:42:33"/>
    <n v="31229"/>
    <n v="31247"/>
    <n v="38.915543999999997"/>
    <n v="-77.038252"/>
    <n v="38.888553000000002"/>
    <n v="-77.032426999999998"/>
    <x v="0"/>
    <x v="165"/>
    <n v="8520"/>
  </r>
  <r>
    <s v="F28730"/>
    <x v="0"/>
    <d v="2021-10-09T11:37:33"/>
    <d v="2021-10-09T12:58:35"/>
    <n v="31275"/>
    <n v="31247"/>
    <n v="38.901755000000001"/>
    <n v="-77.051084000000003"/>
    <n v="38.888553000000002"/>
    <n v="-77.032426999999998"/>
    <x v="1"/>
    <x v="14"/>
    <n v="8521"/>
  </r>
  <r>
    <s v="F28731"/>
    <x v="0"/>
    <d v="2021-10-09T11:41:28"/>
    <d v="2021-10-09T12:58:38"/>
    <n v="31275"/>
    <n v="31247"/>
    <n v="38.901755000000001"/>
    <n v="-77.051084000000003"/>
    <n v="38.888553000000002"/>
    <n v="-77.032426999999998"/>
    <x v="1"/>
    <x v="143"/>
    <n v="8522"/>
  </r>
  <r>
    <s v="F28732"/>
    <x v="2"/>
    <d v="2021-10-29T19:04:37"/>
    <d v="2021-10-29T21:02:13"/>
    <n v="31275"/>
    <n v="31247"/>
    <n v="38.901755000000001"/>
    <n v="-77.051084000000003"/>
    <n v="38.888553000000002"/>
    <n v="-77.032426999999998"/>
    <x v="1"/>
    <x v="178"/>
    <n v="8523"/>
  </r>
  <r>
    <s v="F28733"/>
    <x v="2"/>
    <d v="2021-10-29T19:03:48"/>
    <d v="2021-10-29T21:18:28"/>
    <n v="31275"/>
    <n v="31247"/>
    <n v="38.901755000000001"/>
    <n v="-77.051084000000003"/>
    <n v="38.888553000000002"/>
    <n v="-77.032426999999998"/>
    <x v="1"/>
    <x v="595"/>
    <n v="8524"/>
  </r>
  <r>
    <s v="F28734"/>
    <x v="0"/>
    <d v="2021-10-09T11:51:23"/>
    <d v="2021-10-09T12:10:13"/>
    <n v="31212"/>
    <n v="31247"/>
    <n v="38.905710999999997"/>
    <n v="-77.047318000000004"/>
    <n v="38.888553000000002"/>
    <n v="-77.032426999999998"/>
    <x v="1"/>
    <x v="6"/>
    <n v="8525"/>
  </r>
  <r>
    <s v="F28735"/>
    <x v="0"/>
    <d v="2021-10-01T16:32:28"/>
    <d v="2021-10-01T16:48:12"/>
    <n v="31212"/>
    <n v="31247"/>
    <n v="38.905710999999997"/>
    <n v="-77.047318000000004"/>
    <n v="38.888553000000002"/>
    <n v="-77.032426999999998"/>
    <x v="1"/>
    <x v="204"/>
    <n v="8526"/>
  </r>
  <r>
    <s v="F28736"/>
    <x v="0"/>
    <d v="2021-10-19T08:34:02"/>
    <d v="2021-10-19T08:46:47"/>
    <n v="31212"/>
    <n v="31247"/>
    <n v="38.905710999999997"/>
    <n v="-77.047318000000004"/>
    <n v="38.888553000000002"/>
    <n v="-77.032426999999998"/>
    <x v="0"/>
    <x v="137"/>
    <n v="8527"/>
  </r>
  <r>
    <s v="F28737"/>
    <x v="0"/>
    <d v="2021-10-31T12:56:06"/>
    <d v="2021-10-31T13:07:49"/>
    <n v="31212"/>
    <n v="31247"/>
    <n v="38.905710999999997"/>
    <n v="-77.047318000000004"/>
    <n v="38.888553000000002"/>
    <n v="-77.032426999999998"/>
    <x v="0"/>
    <x v="652"/>
    <n v="8528"/>
  </r>
  <r>
    <s v="F28738"/>
    <x v="0"/>
    <d v="2021-10-22T21:01:23"/>
    <d v="2021-10-22T21:46:26"/>
    <n v="31212"/>
    <n v="31247"/>
    <n v="38.905710999999997"/>
    <n v="-77.047318000000004"/>
    <n v="38.888553000000002"/>
    <n v="-77.032426999999998"/>
    <x v="1"/>
    <x v="379"/>
    <n v="8529"/>
  </r>
  <r>
    <s v="F28739"/>
    <x v="0"/>
    <d v="2021-10-15T11:00:04"/>
    <d v="2021-10-15T11:33:00"/>
    <n v="31212"/>
    <n v="31247"/>
    <n v="38.905710999999997"/>
    <n v="-77.047318000000004"/>
    <n v="38.888553000000002"/>
    <n v="-77.032426999999998"/>
    <x v="1"/>
    <x v="196"/>
    <n v="8530"/>
  </r>
  <r>
    <s v="F28740"/>
    <x v="0"/>
    <d v="2021-10-15T11:01:14"/>
    <d v="2021-10-15T11:31:41"/>
    <n v="31212"/>
    <n v="31247"/>
    <n v="38.905710999999997"/>
    <n v="-77.047318000000004"/>
    <n v="38.888553000000002"/>
    <n v="-77.032426999999998"/>
    <x v="1"/>
    <x v="416"/>
    <n v="8531"/>
  </r>
  <r>
    <s v="F28741"/>
    <x v="0"/>
    <d v="2021-10-15T07:53:15"/>
    <d v="2021-10-15T08:36:36"/>
    <n v="31212"/>
    <n v="31247"/>
    <n v="38.905710999999997"/>
    <n v="-77.047318000000004"/>
    <n v="38.888553000000002"/>
    <n v="-77.032426999999998"/>
    <x v="1"/>
    <x v="344"/>
    <n v="8532"/>
  </r>
  <r>
    <s v="F28742"/>
    <x v="0"/>
    <d v="2021-10-09T11:39:31"/>
    <d v="2021-10-09T12:58:26"/>
    <n v="31275"/>
    <n v="31247"/>
    <n v="38.901755000000001"/>
    <n v="-77.051084000000003"/>
    <n v="38.888553000000002"/>
    <n v="-77.032426999999998"/>
    <x v="1"/>
    <x v="94"/>
    <n v="8533"/>
  </r>
  <r>
    <s v="F28743"/>
    <x v="2"/>
    <d v="2021-10-26T10:07:23"/>
    <d v="2021-10-26T10:26:21"/>
    <n v="31275"/>
    <n v="31247"/>
    <n v="38.901755000000001"/>
    <n v="-77.051084000000003"/>
    <n v="38.888553000000002"/>
    <n v="-77.032426999999998"/>
    <x v="1"/>
    <x v="74"/>
    <n v="8534"/>
  </r>
  <r>
    <s v="F28744"/>
    <x v="0"/>
    <d v="2021-10-31T12:56:20"/>
    <d v="2021-10-31T13:08:06"/>
    <n v="31212"/>
    <n v="31247"/>
    <n v="38.905710999999997"/>
    <n v="-77.047318000000004"/>
    <n v="38.888553000000002"/>
    <n v="-77.032426999999998"/>
    <x v="0"/>
    <x v="434"/>
    <n v="8535"/>
  </r>
  <r>
    <s v="F28745"/>
    <x v="0"/>
    <d v="2021-10-22T21:00:57"/>
    <d v="2021-10-22T21:46:39"/>
    <n v="31212"/>
    <n v="31247"/>
    <n v="38.905710999999997"/>
    <n v="-77.047318000000004"/>
    <n v="38.888553000000002"/>
    <n v="-77.032426999999998"/>
    <x v="1"/>
    <x v="97"/>
    <n v="8536"/>
  </r>
  <r>
    <s v="F28746"/>
    <x v="0"/>
    <d v="2021-10-15T11:01:21"/>
    <d v="2021-10-15T11:31:43"/>
    <n v="31212"/>
    <n v="31247"/>
    <n v="38.905710999999997"/>
    <n v="-77.047318000000004"/>
    <n v="38.888553000000002"/>
    <n v="-77.032426999999998"/>
    <x v="1"/>
    <x v="32"/>
    <n v="8537"/>
  </r>
  <r>
    <s v="F28747"/>
    <x v="0"/>
    <d v="2021-10-09T09:18:07"/>
    <d v="2021-10-09T09:37:12"/>
    <n v="31212"/>
    <n v="31247"/>
    <n v="38.905710999999997"/>
    <n v="-77.047318000000004"/>
    <n v="38.888553000000002"/>
    <n v="-77.032426999999998"/>
    <x v="1"/>
    <x v="564"/>
    <n v="8538"/>
  </r>
  <r>
    <s v="F28748"/>
    <x v="1"/>
    <d v="2021-10-09T09:45:18"/>
    <d v="2021-10-09T09:57:18"/>
    <n v="31212"/>
    <n v="31247"/>
    <n v="38.905849000000003"/>
    <n v="-77.047241999999997"/>
    <n v="38.888618999999998"/>
    <n v="-77.032504000000003"/>
    <x v="1"/>
    <x v="195"/>
    <n v="8539"/>
  </r>
  <r>
    <s v="F28749"/>
    <x v="2"/>
    <d v="2021-10-23T11:16:17"/>
    <d v="2021-10-23T11:52:14"/>
    <n v="31299"/>
    <n v="31247"/>
    <n v="38.912644"/>
    <n v="-77.045640000000006"/>
    <n v="38.888553000000002"/>
    <n v="-77.032426999999998"/>
    <x v="1"/>
    <x v="103"/>
    <n v="8540"/>
  </r>
  <r>
    <s v="F28750"/>
    <x v="0"/>
    <d v="2021-10-14T17:09:41"/>
    <d v="2021-10-14T17:39:08"/>
    <n v="31313"/>
    <n v="31247"/>
    <n v="38.941139"/>
    <n v="-77.061976999999999"/>
    <n v="38.888553000000002"/>
    <n v="-77.032426999999998"/>
    <x v="1"/>
    <x v="395"/>
    <n v="8541"/>
  </r>
  <r>
    <s v="F28751"/>
    <x v="0"/>
    <d v="2021-10-23T11:13:40"/>
    <d v="2021-10-23T11:51:59"/>
    <n v="31299"/>
    <n v="31247"/>
    <n v="38.912644"/>
    <n v="-77.045640000000006"/>
    <n v="38.888553000000002"/>
    <n v="-77.032426999999998"/>
    <x v="0"/>
    <x v="401"/>
    <n v="8542"/>
  </r>
  <r>
    <s v="F28752"/>
    <x v="2"/>
    <d v="2021-10-19T17:09:58"/>
    <d v="2021-10-19T18:09:12"/>
    <n v="31299"/>
    <n v="31247"/>
    <n v="38.912644"/>
    <n v="-77.045640000000006"/>
    <n v="38.888553000000002"/>
    <n v="-77.032426999999998"/>
    <x v="1"/>
    <x v="590"/>
    <n v="8543"/>
  </r>
  <r>
    <s v="F28753"/>
    <x v="2"/>
    <d v="2021-10-23T13:11:35"/>
    <d v="2021-10-23T13:38:37"/>
    <n v="31299"/>
    <n v="31247"/>
    <n v="38.912644"/>
    <n v="-77.045640000000006"/>
    <n v="38.888553000000002"/>
    <n v="-77.032426999999998"/>
    <x v="1"/>
    <x v="158"/>
    <n v="8544"/>
  </r>
  <r>
    <s v="F28754"/>
    <x v="0"/>
    <d v="2021-10-31T15:17:30"/>
    <d v="2021-10-31T15:36:58"/>
    <n v="31299"/>
    <n v="31247"/>
    <n v="38.912644"/>
    <n v="-77.045640000000006"/>
    <n v="38.888553000000002"/>
    <n v="-77.032426999999998"/>
    <x v="0"/>
    <x v="139"/>
    <n v="8545"/>
  </r>
  <r>
    <s v="F28755"/>
    <x v="0"/>
    <d v="2021-10-31T15:17:24"/>
    <d v="2021-10-31T15:36:55"/>
    <n v="31299"/>
    <n v="31247"/>
    <n v="38.912644"/>
    <n v="-77.045640000000006"/>
    <n v="38.888553000000002"/>
    <n v="-77.032426999999998"/>
    <x v="1"/>
    <x v="578"/>
    <n v="8546"/>
  </r>
  <r>
    <s v="F28756"/>
    <x v="2"/>
    <d v="2021-10-23T11:18:27"/>
    <d v="2021-10-23T11:52:00"/>
    <n v="31299"/>
    <n v="31247"/>
    <n v="38.912644"/>
    <n v="-77.045640000000006"/>
    <n v="38.888553000000002"/>
    <n v="-77.032426999999998"/>
    <x v="1"/>
    <x v="429"/>
    <n v="8547"/>
  </r>
  <r>
    <s v="F28757"/>
    <x v="0"/>
    <d v="2021-10-16T02:50:35"/>
    <d v="2021-10-16T04:26:16"/>
    <n v="31299"/>
    <n v="31247"/>
    <n v="38.912644"/>
    <n v="-77.045640000000006"/>
    <n v="38.888553000000002"/>
    <n v="-77.032426999999998"/>
    <x v="1"/>
    <x v="560"/>
    <n v="8548"/>
  </r>
  <r>
    <s v="F28758"/>
    <x v="2"/>
    <d v="2021-10-23T11:15:39"/>
    <d v="2021-10-23T11:52:14"/>
    <n v="31299"/>
    <n v="31247"/>
    <n v="38.912644"/>
    <n v="-77.045640000000006"/>
    <n v="38.888553000000002"/>
    <n v="-77.032426999999998"/>
    <x v="1"/>
    <x v="470"/>
    <n v="8549"/>
  </r>
  <r>
    <s v="F28759"/>
    <x v="0"/>
    <d v="2021-10-08T15:48:15"/>
    <d v="2021-10-08T16:28:36"/>
    <n v="31655"/>
    <n v="31247"/>
    <n v="38.897108000000003"/>
    <n v="-77.011616000000004"/>
    <n v="38.888553000000002"/>
    <n v="-77.032426999999998"/>
    <x v="1"/>
    <x v="253"/>
    <n v="8550"/>
  </r>
  <r>
    <s v="F28760"/>
    <x v="2"/>
    <d v="2021-10-11T12:05:30"/>
    <d v="2021-10-11T12:26:58"/>
    <n v="31655"/>
    <n v="31247"/>
    <n v="38.897108000000003"/>
    <n v="-77.011616000000004"/>
    <n v="38.888553000000002"/>
    <n v="-77.032426999999998"/>
    <x v="1"/>
    <x v="105"/>
    <n v="8551"/>
  </r>
  <r>
    <s v="F28761"/>
    <x v="2"/>
    <d v="2021-10-08T20:15:18"/>
    <d v="2021-10-08T20:54:48"/>
    <n v="31655"/>
    <n v="31247"/>
    <n v="38.897108000000003"/>
    <n v="-77.011616000000004"/>
    <n v="38.888553000000002"/>
    <n v="-77.032426999999998"/>
    <x v="1"/>
    <x v="474"/>
    <n v="8552"/>
  </r>
  <r>
    <s v="F28762"/>
    <x v="2"/>
    <d v="2021-10-02T13:06:07"/>
    <d v="2021-10-02T13:31:55"/>
    <n v="31655"/>
    <n v="31247"/>
    <n v="38.897108000000003"/>
    <n v="-77.011616000000004"/>
    <n v="38.888553000000002"/>
    <n v="-77.032426999999998"/>
    <x v="1"/>
    <x v="435"/>
    <n v="8553"/>
  </r>
  <r>
    <s v="F28763"/>
    <x v="0"/>
    <d v="2021-10-18T16:00:21"/>
    <d v="2021-10-18T16:27:54"/>
    <n v="31655"/>
    <n v="31247"/>
    <n v="38.897108000000003"/>
    <n v="-77.011616000000004"/>
    <n v="38.888553000000002"/>
    <n v="-77.032426999999998"/>
    <x v="1"/>
    <x v="9"/>
    <n v="8554"/>
  </r>
  <r>
    <s v="F28764"/>
    <x v="2"/>
    <d v="2021-10-02T13:05:53"/>
    <d v="2021-10-02T13:31:55"/>
    <n v="31655"/>
    <n v="31247"/>
    <n v="38.897108000000003"/>
    <n v="-77.011616000000004"/>
    <n v="38.888553000000002"/>
    <n v="-77.032426999999998"/>
    <x v="1"/>
    <x v="114"/>
    <n v="8555"/>
  </r>
  <r>
    <s v="F28765"/>
    <x v="0"/>
    <d v="2021-10-14T19:09:46"/>
    <d v="2021-10-14T19:31:02"/>
    <n v="31509"/>
    <n v="31247"/>
    <n v="38.912658999999998"/>
    <n v="-77.017668999999998"/>
    <n v="38.888553000000002"/>
    <n v="-77.032426999999998"/>
    <x v="1"/>
    <x v="300"/>
    <n v="8556"/>
  </r>
  <r>
    <s v="F28766"/>
    <x v="0"/>
    <d v="2021-10-10T09:15:15"/>
    <d v="2021-10-10T09:35:19"/>
    <n v="31655"/>
    <n v="31247"/>
    <n v="38.897108000000003"/>
    <n v="-77.011616000000004"/>
    <n v="38.888553000000002"/>
    <n v="-77.032426999999998"/>
    <x v="0"/>
    <x v="85"/>
    <n v="8557"/>
  </r>
  <r>
    <s v="F28767"/>
    <x v="0"/>
    <d v="2021-10-10T09:14:56"/>
    <d v="2021-10-10T09:35:29"/>
    <n v="31655"/>
    <n v="31247"/>
    <n v="38.897108000000003"/>
    <n v="-77.011616000000004"/>
    <n v="38.888553000000002"/>
    <n v="-77.032426999999998"/>
    <x v="0"/>
    <x v="562"/>
    <n v="8558"/>
  </r>
  <r>
    <s v="F28768"/>
    <x v="0"/>
    <d v="2021-10-17T12:56:57"/>
    <d v="2021-10-17T13:15:12"/>
    <n v="31509"/>
    <n v="31247"/>
    <n v="38.912658999999998"/>
    <n v="-77.017668999999998"/>
    <n v="38.888553000000002"/>
    <n v="-77.032426999999998"/>
    <x v="0"/>
    <x v="15"/>
    <n v="8559"/>
  </r>
  <r>
    <s v="F28769"/>
    <x v="2"/>
    <d v="2021-10-10T09:14:42"/>
    <d v="2021-10-10T09:35:46"/>
    <n v="31655"/>
    <n v="31247"/>
    <n v="38.897108000000003"/>
    <n v="-77.011616000000004"/>
    <n v="38.888553000000002"/>
    <n v="-77.032426999999998"/>
    <x v="1"/>
    <x v="327"/>
    <n v="8560"/>
  </r>
  <r>
    <s v="F28770"/>
    <x v="0"/>
    <d v="2021-10-17T11:44:48"/>
    <d v="2021-10-17T12:04:54"/>
    <n v="31509"/>
    <n v="31247"/>
    <n v="38.912658999999998"/>
    <n v="-77.017668999999998"/>
    <n v="38.888553000000002"/>
    <n v="-77.032426999999998"/>
    <x v="1"/>
    <x v="246"/>
    <n v="8561"/>
  </r>
  <r>
    <s v="F28771"/>
    <x v="0"/>
    <d v="2021-10-10T14:16:08"/>
    <d v="2021-10-10T14:33:51"/>
    <n v="31509"/>
    <n v="31247"/>
    <n v="38.912658999999998"/>
    <n v="-77.017668999999998"/>
    <n v="38.888553000000002"/>
    <n v="-77.032426999999998"/>
    <x v="0"/>
    <x v="14"/>
    <n v="8562"/>
  </r>
  <r>
    <s v="F28772"/>
    <x v="2"/>
    <d v="2021-10-02T13:07:02"/>
    <d v="2021-10-02T13:31:48"/>
    <n v="31655"/>
    <n v="31247"/>
    <n v="38.897108000000003"/>
    <n v="-77.011616000000004"/>
    <n v="38.888553000000002"/>
    <n v="-77.032426999999998"/>
    <x v="1"/>
    <x v="529"/>
    <n v="8563"/>
  </r>
  <r>
    <s v="F28773"/>
    <x v="0"/>
    <d v="2021-10-01T13:50:16"/>
    <d v="2021-10-01T14:07:04"/>
    <n v="31239"/>
    <n v="31247"/>
    <n v="38.905996000000002"/>
    <n v="-77.039801999999995"/>
    <n v="38.888553000000002"/>
    <n v="-77.032426999999998"/>
    <x v="1"/>
    <x v="414"/>
    <n v="8564"/>
  </r>
  <r>
    <s v="F28774"/>
    <x v="0"/>
    <d v="2021-10-27T17:13:19"/>
    <d v="2021-10-27T17:42:16"/>
    <n v="31021"/>
    <n v="31247"/>
    <n v="38.888100000000001"/>
    <n v="-77.09308"/>
    <n v="38.888553000000002"/>
    <n v="-77.032426999999998"/>
    <x v="0"/>
    <x v="69"/>
    <n v="8565"/>
  </r>
  <r>
    <s v="F28775"/>
    <x v="0"/>
    <d v="2021-10-15T17:37:38"/>
    <d v="2021-10-15T18:01:22"/>
    <n v="31021"/>
    <n v="31247"/>
    <n v="38.888100000000001"/>
    <n v="-77.09308"/>
    <n v="38.888553000000002"/>
    <n v="-77.032426999999998"/>
    <x v="0"/>
    <x v="251"/>
    <n v="8566"/>
  </r>
  <r>
    <s v="F28776"/>
    <x v="0"/>
    <d v="2021-10-07T18:24:41"/>
    <d v="2021-10-07T18:46:49"/>
    <n v="31021"/>
    <n v="31247"/>
    <n v="38.888100000000001"/>
    <n v="-77.09308"/>
    <n v="38.888553000000002"/>
    <n v="-77.032426999999998"/>
    <x v="0"/>
    <x v="474"/>
    <n v="8567"/>
  </r>
  <r>
    <s v="F28777"/>
    <x v="0"/>
    <d v="2021-10-15T17:37:44"/>
    <d v="2021-10-15T18:01:28"/>
    <n v="31021"/>
    <n v="31247"/>
    <n v="38.888100000000001"/>
    <n v="-77.09308"/>
    <n v="38.888553000000002"/>
    <n v="-77.032426999999998"/>
    <x v="0"/>
    <x v="125"/>
    <n v="8568"/>
  </r>
  <r>
    <s v="F28778"/>
    <x v="0"/>
    <d v="2021-10-31T12:52:30"/>
    <d v="2021-10-31T13:00:10"/>
    <n v="31291"/>
    <n v="31247"/>
    <n v="38.901136000000001"/>
    <n v="-77.034451000000004"/>
    <n v="38.888553000000002"/>
    <n v="-77.032426999999998"/>
    <x v="0"/>
    <x v="578"/>
    <n v="8569"/>
  </r>
  <r>
    <s v="F28779"/>
    <x v="0"/>
    <d v="2021-10-13T14:29:00"/>
    <d v="2021-10-13T14:48:51"/>
    <n v="31291"/>
    <n v="31247"/>
    <n v="38.901136000000001"/>
    <n v="-77.034451000000004"/>
    <n v="38.888553000000002"/>
    <n v="-77.032426999999998"/>
    <x v="1"/>
    <x v="394"/>
    <n v="8570"/>
  </r>
  <r>
    <s v="F28780"/>
    <x v="0"/>
    <d v="2021-10-09T13:22:46"/>
    <d v="2021-10-09T14:17:31"/>
    <n v="31291"/>
    <n v="31247"/>
    <n v="38.901136000000001"/>
    <n v="-77.034451000000004"/>
    <n v="38.888553000000002"/>
    <n v="-77.032426999999998"/>
    <x v="1"/>
    <x v="265"/>
    <n v="8571"/>
  </r>
  <r>
    <s v="F28781"/>
    <x v="0"/>
    <d v="2021-10-11T15:07:41"/>
    <d v="2021-10-11T15:15:02"/>
    <n v="31291"/>
    <n v="31247"/>
    <n v="38.901136000000001"/>
    <n v="-77.034451000000004"/>
    <n v="38.888553000000002"/>
    <n v="-77.032426999999998"/>
    <x v="0"/>
    <x v="370"/>
    <n v="8572"/>
  </r>
  <r>
    <s v="F28782"/>
    <x v="0"/>
    <d v="2021-10-09T13:24:24"/>
    <d v="2021-10-09T14:17:40"/>
    <n v="31291"/>
    <n v="31247"/>
    <n v="38.901136000000001"/>
    <n v="-77.034451000000004"/>
    <n v="38.888553000000002"/>
    <n v="-77.032426999999998"/>
    <x v="1"/>
    <x v="384"/>
    <n v="8573"/>
  </r>
  <r>
    <s v="F28783"/>
    <x v="0"/>
    <d v="2021-10-02T12:41:25"/>
    <d v="2021-10-02T12:48:56"/>
    <n v="31291"/>
    <n v="31247"/>
    <n v="38.901136000000001"/>
    <n v="-77.034451000000004"/>
    <n v="38.888553000000002"/>
    <n v="-77.032426999999998"/>
    <x v="0"/>
    <x v="103"/>
    <n v="8574"/>
  </r>
  <r>
    <s v="F28784"/>
    <x v="0"/>
    <d v="2021-10-10T16:44:17"/>
    <d v="2021-10-10T17:21:04"/>
    <n v="31291"/>
    <n v="31247"/>
    <n v="38.901136000000001"/>
    <n v="-77.034451000000004"/>
    <n v="38.888553000000002"/>
    <n v="-77.032426999999998"/>
    <x v="1"/>
    <x v="403"/>
    <n v="8575"/>
  </r>
  <r>
    <s v="F28785"/>
    <x v="0"/>
    <d v="2021-10-11T15:06:51"/>
    <d v="2021-10-11T15:16:27"/>
    <n v="31291"/>
    <n v="31247"/>
    <n v="38.901136000000001"/>
    <n v="-77.034451000000004"/>
    <n v="38.888553000000002"/>
    <n v="-77.032426999999998"/>
    <x v="0"/>
    <x v="81"/>
    <n v="8576"/>
  </r>
  <r>
    <s v="F28786"/>
    <x v="0"/>
    <d v="2021-10-30T19:29:47"/>
    <d v="2021-10-30T19:57:09"/>
    <n v="31200"/>
    <n v="31247"/>
    <n v="38.9101"/>
    <n v="-77.044399999999996"/>
    <n v="38.888553000000002"/>
    <n v="-77.032426999999998"/>
    <x v="0"/>
    <x v="534"/>
    <n v="8577"/>
  </r>
  <r>
    <s v="F28787"/>
    <x v="0"/>
    <d v="2021-10-03T11:25:52"/>
    <d v="2021-10-03T11:48:22"/>
    <n v="31657"/>
    <n v="31247"/>
    <n v="38.892933999999997"/>
    <n v="-76.998272999999998"/>
    <n v="38.888553000000002"/>
    <n v="-77.032426999999998"/>
    <x v="1"/>
    <x v="164"/>
    <n v="8578"/>
  </r>
  <r>
    <s v="F28788"/>
    <x v="0"/>
    <d v="2021-10-18T13:47:10"/>
    <d v="2021-10-18T14:05:50"/>
    <n v="31200"/>
    <n v="31247"/>
    <n v="38.9101"/>
    <n v="-77.044399999999996"/>
    <n v="38.888553000000002"/>
    <n v="-77.032426999999998"/>
    <x v="0"/>
    <x v="282"/>
    <n v="8579"/>
  </r>
  <r>
    <s v="F28789"/>
    <x v="0"/>
    <d v="2021-10-30T19:29:45"/>
    <d v="2021-10-30T19:57:20"/>
    <n v="31200"/>
    <n v="31247"/>
    <n v="38.9101"/>
    <n v="-77.044399999999996"/>
    <n v="38.888553000000002"/>
    <n v="-77.032426999999998"/>
    <x v="0"/>
    <x v="470"/>
    <n v="8580"/>
  </r>
  <r>
    <s v="F28790"/>
    <x v="0"/>
    <d v="2021-10-30T19:34:19"/>
    <d v="2021-10-30T20:04:45"/>
    <n v="31657"/>
    <n v="31247"/>
    <n v="38.892933999999997"/>
    <n v="-76.998272999999998"/>
    <n v="38.888553000000002"/>
    <n v="-77.032426999999998"/>
    <x v="1"/>
    <x v="238"/>
    <n v="8581"/>
  </r>
  <r>
    <s v="F28791"/>
    <x v="0"/>
    <d v="2021-10-03T11:26:24"/>
    <d v="2021-10-03T11:48:18"/>
    <n v="31657"/>
    <n v="31247"/>
    <n v="38.892933999999997"/>
    <n v="-76.998272999999998"/>
    <n v="38.888553000000002"/>
    <n v="-77.032426999999998"/>
    <x v="1"/>
    <x v="264"/>
    <n v="8582"/>
  </r>
  <r>
    <s v="F28792"/>
    <x v="0"/>
    <d v="2021-10-30T19:33:39"/>
    <d v="2021-10-30T20:04:56"/>
    <n v="31657"/>
    <n v="31247"/>
    <n v="38.892933999999997"/>
    <n v="-76.998272999999998"/>
    <n v="38.888553000000002"/>
    <n v="-77.032426999999998"/>
    <x v="0"/>
    <x v="428"/>
    <n v="8583"/>
  </r>
  <r>
    <s v="F28793"/>
    <x v="0"/>
    <d v="2021-10-10T09:47:34"/>
    <d v="2021-10-10T10:06:32"/>
    <n v="31657"/>
    <n v="31247"/>
    <n v="38.892933999999997"/>
    <n v="-76.998272999999998"/>
    <n v="38.888553000000002"/>
    <n v="-77.032426999999998"/>
    <x v="1"/>
    <x v="615"/>
    <n v="8584"/>
  </r>
  <r>
    <s v="F28794"/>
    <x v="2"/>
    <d v="2021-10-09T13:20:45"/>
    <d v="2021-10-09T13:53:51"/>
    <n v="31200"/>
    <n v="31247"/>
    <n v="38.9101"/>
    <n v="-77.044399999999996"/>
    <n v="38.888553000000002"/>
    <n v="-77.032426999999998"/>
    <x v="1"/>
    <x v="265"/>
    <n v="8585"/>
  </r>
  <r>
    <s v="F28795"/>
    <x v="2"/>
    <d v="2021-10-23T12:30:44"/>
    <d v="2021-10-23T13:29:12"/>
    <n v="31200"/>
    <n v="31247"/>
    <n v="38.9101"/>
    <n v="-77.044399999999996"/>
    <n v="38.888553000000002"/>
    <n v="-77.032426999999998"/>
    <x v="1"/>
    <x v="240"/>
    <n v="8586"/>
  </r>
  <r>
    <s v="F28796"/>
    <x v="0"/>
    <d v="2021-10-03T09:40:56"/>
    <d v="2021-10-03T10:02:05"/>
    <n v="31200"/>
    <n v="31247"/>
    <n v="38.9101"/>
    <n v="-77.044399999999996"/>
    <n v="38.888553000000002"/>
    <n v="-77.032426999999998"/>
    <x v="0"/>
    <x v="302"/>
    <n v="8587"/>
  </r>
  <r>
    <s v="F28797"/>
    <x v="0"/>
    <d v="2021-10-20T10:26:29"/>
    <d v="2021-10-20T11:02:29"/>
    <n v="31200"/>
    <n v="31247"/>
    <n v="38.9101"/>
    <n v="-77.044399999999996"/>
    <n v="38.888553000000002"/>
    <n v="-77.032426999999998"/>
    <x v="0"/>
    <x v="469"/>
    <n v="8588"/>
  </r>
  <r>
    <s v="F28798"/>
    <x v="2"/>
    <d v="2021-10-09T13:20:22"/>
    <d v="2021-10-09T13:52:49"/>
    <n v="31200"/>
    <n v="31247"/>
    <n v="38.9101"/>
    <n v="-77.044399999999996"/>
    <n v="38.888553000000002"/>
    <n v="-77.032426999999998"/>
    <x v="1"/>
    <x v="294"/>
    <n v="8589"/>
  </r>
  <r>
    <s v="F28799"/>
    <x v="0"/>
    <d v="2021-10-20T10:27:39"/>
    <d v="2021-10-20T11:02:26"/>
    <n v="31200"/>
    <n v="31247"/>
    <n v="38.9101"/>
    <n v="-77.044399999999996"/>
    <n v="38.888553000000002"/>
    <n v="-77.032426999999998"/>
    <x v="1"/>
    <x v="11"/>
    <n v="8590"/>
  </r>
  <r>
    <s v="F28800"/>
    <x v="0"/>
    <d v="2021-10-23T13:17:34"/>
    <d v="2021-10-23T13:38:29"/>
    <n v="31200"/>
    <n v="31247"/>
    <n v="38.9101"/>
    <n v="-77.044399999999996"/>
    <n v="38.888553000000002"/>
    <n v="-77.032426999999998"/>
    <x v="1"/>
    <x v="248"/>
    <n v="8591"/>
  </r>
  <r>
    <s v="F28801"/>
    <x v="0"/>
    <d v="2021-10-18T13:47:16"/>
    <d v="2021-10-18T14:05:45"/>
    <n v="31200"/>
    <n v="31247"/>
    <n v="38.9101"/>
    <n v="-77.044399999999996"/>
    <n v="38.888553000000002"/>
    <n v="-77.032426999999998"/>
    <x v="0"/>
    <x v="244"/>
    <n v="8592"/>
  </r>
  <r>
    <s v="F28802"/>
    <x v="2"/>
    <d v="2021-10-23T12:30:57"/>
    <d v="2021-10-23T13:29:18"/>
    <n v="31200"/>
    <n v="31247"/>
    <n v="38.9101"/>
    <n v="-77.044399999999996"/>
    <n v="38.888553000000002"/>
    <n v="-77.032426999999998"/>
    <x v="1"/>
    <x v="60"/>
    <n v="8593"/>
  </r>
  <r>
    <s v="F28803"/>
    <x v="0"/>
    <d v="2021-10-03T09:40:34"/>
    <d v="2021-10-03T10:02:16"/>
    <n v="31200"/>
    <n v="31247"/>
    <n v="38.9101"/>
    <n v="-77.044399999999996"/>
    <n v="38.888553000000002"/>
    <n v="-77.032426999999998"/>
    <x v="0"/>
    <x v="268"/>
    <n v="8594"/>
  </r>
  <r>
    <s v="F28804"/>
    <x v="2"/>
    <d v="2021-10-17T12:15:51"/>
    <d v="2021-10-17T12:17:14"/>
    <n v="31247"/>
    <n v="31247"/>
    <n v="38.888553000000002"/>
    <n v="-77.032426999999998"/>
    <n v="38.888553000000002"/>
    <n v="-77.032426999999998"/>
    <x v="1"/>
    <x v="462"/>
    <n v="8595"/>
  </r>
  <r>
    <s v="F28805"/>
    <x v="2"/>
    <d v="2021-10-04T18:51:32"/>
    <d v="2021-10-04T19:59:23"/>
    <n v="31247"/>
    <n v="31247"/>
    <n v="38.888553000000002"/>
    <n v="-77.032426999999998"/>
    <n v="38.888553000000002"/>
    <n v="-77.032426999999998"/>
    <x v="1"/>
    <x v="135"/>
    <n v="8596"/>
  </r>
  <r>
    <s v="F28806"/>
    <x v="2"/>
    <d v="2021-10-01T21:50:49"/>
    <d v="2021-10-01T23:26:58"/>
    <n v="31247"/>
    <n v="31247"/>
    <n v="38.888553000000002"/>
    <n v="-77.032426999999998"/>
    <n v="38.888553000000002"/>
    <n v="-77.032426999999998"/>
    <x v="1"/>
    <x v="336"/>
    <n v="8597"/>
  </r>
  <r>
    <s v="F28807"/>
    <x v="2"/>
    <d v="2021-10-10T16:14:03"/>
    <d v="2021-10-10T18:33:20"/>
    <n v="31247"/>
    <n v="31247"/>
    <n v="38.888553000000002"/>
    <n v="-77.032426999999998"/>
    <n v="38.888553000000002"/>
    <n v="-77.032426999999998"/>
    <x v="1"/>
    <x v="408"/>
    <n v="8598"/>
  </r>
  <r>
    <s v="F28808"/>
    <x v="2"/>
    <d v="2021-10-01T12:33:40"/>
    <d v="2021-10-01T13:24:12"/>
    <n v="31247"/>
    <n v="31247"/>
    <n v="38.888553000000002"/>
    <n v="-77.032426999999998"/>
    <n v="38.888553000000002"/>
    <n v="-77.032426999999998"/>
    <x v="1"/>
    <x v="613"/>
    <n v="8599"/>
  </r>
  <r>
    <s v="F28809"/>
    <x v="2"/>
    <d v="2021-10-10T09:24:19"/>
    <d v="2021-10-10T10:14:50"/>
    <n v="31247"/>
    <n v="31247"/>
    <n v="38.888553000000002"/>
    <n v="-77.032426999999998"/>
    <n v="38.888553000000002"/>
    <n v="-77.032426999999998"/>
    <x v="1"/>
    <x v="600"/>
    <n v="8600"/>
  </r>
  <r>
    <s v="F28810"/>
    <x v="2"/>
    <d v="2021-10-08T17:16:08"/>
    <d v="2021-10-08T17:55:48"/>
    <n v="31247"/>
    <n v="31247"/>
    <n v="38.888553000000002"/>
    <n v="-77.032426999999998"/>
    <n v="38.888553000000002"/>
    <n v="-77.032426999999998"/>
    <x v="1"/>
    <x v="658"/>
    <n v="8601"/>
  </r>
  <r>
    <s v="F28811"/>
    <x v="2"/>
    <d v="2021-10-03T17:36:57"/>
    <d v="2021-10-03T18:16:30"/>
    <n v="31247"/>
    <n v="31247"/>
    <n v="38.888553000000002"/>
    <n v="-77.032426999999998"/>
    <n v="38.888553000000002"/>
    <n v="-77.032426999999998"/>
    <x v="1"/>
    <x v="183"/>
    <n v="8602"/>
  </r>
  <r>
    <s v="F28812"/>
    <x v="2"/>
    <d v="2021-10-31T16:28:44"/>
    <d v="2021-10-31T17:33:40"/>
    <n v="31247"/>
    <n v="31247"/>
    <n v="38.888553000000002"/>
    <n v="-77.032426999999998"/>
    <n v="38.888553000000002"/>
    <n v="-77.032426999999998"/>
    <x v="1"/>
    <x v="82"/>
    <n v="8603"/>
  </r>
  <r>
    <s v="F28813"/>
    <x v="2"/>
    <d v="2021-10-24T18:06:11"/>
    <d v="2021-10-24T18:50:01"/>
    <n v="31247"/>
    <n v="31247"/>
    <n v="38.888553000000002"/>
    <n v="-77.032426999999998"/>
    <n v="38.888553000000002"/>
    <n v="-77.032426999999998"/>
    <x v="1"/>
    <x v="184"/>
    <n v="8604"/>
  </r>
  <r>
    <s v="F28814"/>
    <x v="2"/>
    <d v="2021-10-10T15:33:46"/>
    <d v="2021-10-10T16:40:02"/>
    <n v="31247"/>
    <n v="31247"/>
    <n v="38.888553000000002"/>
    <n v="-77.032426999999998"/>
    <n v="38.888553000000002"/>
    <n v="-77.032426999999998"/>
    <x v="1"/>
    <x v="196"/>
    <n v="8605"/>
  </r>
  <r>
    <s v="F28815"/>
    <x v="2"/>
    <d v="2021-10-09T11:58:19"/>
    <d v="2021-10-09T13:07:37"/>
    <n v="31247"/>
    <n v="31247"/>
    <n v="38.888553000000002"/>
    <n v="-77.032426999999998"/>
    <n v="38.888553000000002"/>
    <n v="-77.032426999999998"/>
    <x v="1"/>
    <x v="342"/>
    <n v="8606"/>
  </r>
  <r>
    <s v="F28816"/>
    <x v="2"/>
    <d v="2021-10-01T01:46:19"/>
    <d v="2021-10-01T02:58:41"/>
    <n v="31247"/>
    <n v="31247"/>
    <n v="38.888553000000002"/>
    <n v="-77.032426999999998"/>
    <n v="38.888553000000002"/>
    <n v="-77.032426999999998"/>
    <x v="1"/>
    <x v="100"/>
    <n v="8607"/>
  </r>
  <r>
    <s v="F28817"/>
    <x v="0"/>
    <d v="2021-10-22T17:41:53"/>
    <d v="2021-10-22T17:47:15"/>
    <n v="31247"/>
    <n v="31247"/>
    <n v="38.888553000000002"/>
    <n v="-77.032426999999998"/>
    <n v="38.888553000000002"/>
    <n v="-77.032426999999998"/>
    <x v="0"/>
    <x v="148"/>
    <n v="8608"/>
  </r>
  <r>
    <s v="F28818"/>
    <x v="2"/>
    <d v="2021-10-28T14:53:50"/>
    <d v="2021-10-28T15:20:21"/>
    <n v="31247"/>
    <n v="31247"/>
    <n v="38.888553000000002"/>
    <n v="-77.032426999999998"/>
    <n v="38.888553000000002"/>
    <n v="-77.032426999999998"/>
    <x v="1"/>
    <x v="471"/>
    <n v="8609"/>
  </r>
  <r>
    <s v="F28819"/>
    <x v="2"/>
    <d v="2021-10-16T20:36:12"/>
    <d v="2021-10-16T22:07:08"/>
    <n v="31247"/>
    <n v="31247"/>
    <n v="38.888553000000002"/>
    <n v="-77.032426999999998"/>
    <n v="38.888553000000002"/>
    <n v="-77.032426999999998"/>
    <x v="1"/>
    <x v="30"/>
    <n v="8610"/>
  </r>
  <r>
    <s v="F28820"/>
    <x v="2"/>
    <d v="2021-10-05T16:12:20"/>
    <d v="2021-10-05T16:53:37"/>
    <n v="31247"/>
    <n v="31247"/>
    <n v="38.888553000000002"/>
    <n v="-77.032426999999998"/>
    <n v="38.888553000000002"/>
    <n v="-77.032426999999998"/>
    <x v="1"/>
    <x v="149"/>
    <n v="8611"/>
  </r>
  <r>
    <s v="F28821"/>
    <x v="0"/>
    <d v="2021-10-24T15:59:44"/>
    <d v="2021-10-24T16:01:32"/>
    <n v="31247"/>
    <n v="31247"/>
    <n v="38.888553000000002"/>
    <n v="-77.032426999999998"/>
    <n v="38.888553000000002"/>
    <n v="-77.032426999999998"/>
    <x v="1"/>
    <x v="129"/>
    <n v="8612"/>
  </r>
  <r>
    <s v="F28822"/>
    <x v="2"/>
    <d v="2021-10-22T14:10:57"/>
    <d v="2021-10-22T14:26:39"/>
    <n v="31247"/>
    <n v="31247"/>
    <n v="38.888553000000002"/>
    <n v="-77.032426999999998"/>
    <n v="38.888553000000002"/>
    <n v="-77.032426999999998"/>
    <x v="1"/>
    <x v="89"/>
    <n v="8613"/>
  </r>
  <r>
    <s v="F28823"/>
    <x v="2"/>
    <d v="2021-10-10T17:28:04"/>
    <d v="2021-10-10T19:22:27"/>
    <n v="31247"/>
    <n v="31247"/>
    <n v="38.888553000000002"/>
    <n v="-77.032426999999998"/>
    <n v="38.888553000000002"/>
    <n v="-77.032426999999998"/>
    <x v="1"/>
    <x v="218"/>
    <n v="8614"/>
  </r>
  <r>
    <s v="F28824"/>
    <x v="2"/>
    <d v="2021-10-13T13:18:32"/>
    <d v="2021-10-13T15:00:13"/>
    <n v="31247"/>
    <n v="31247"/>
    <n v="38.888553000000002"/>
    <n v="-77.032426999999998"/>
    <n v="38.888553000000002"/>
    <n v="-77.032426999999998"/>
    <x v="1"/>
    <x v="75"/>
    <n v="8615"/>
  </r>
  <r>
    <s v="F28825"/>
    <x v="0"/>
    <d v="2021-10-10T18:43:03"/>
    <d v="2021-10-10T18:43:04"/>
    <n v="31247"/>
    <n v="31247"/>
    <n v="38.888553000000002"/>
    <n v="-77.032426999999998"/>
    <n v="38.888553000000002"/>
    <n v="-77.032426999999998"/>
    <x v="0"/>
    <x v="91"/>
    <n v="8616"/>
  </r>
  <r>
    <s v="F28826"/>
    <x v="0"/>
    <d v="2021-10-27T17:14:10"/>
    <d v="2021-10-27T18:23:25"/>
    <n v="31247"/>
    <n v="31247"/>
    <n v="38.888553000000002"/>
    <n v="-77.032426999999998"/>
    <n v="38.888553000000002"/>
    <n v="-77.032426999999998"/>
    <x v="0"/>
    <x v="73"/>
    <n v="8617"/>
  </r>
  <r>
    <s v="F28827"/>
    <x v="2"/>
    <d v="2021-10-03T10:20:02"/>
    <d v="2021-10-03T12:02:52"/>
    <n v="31247"/>
    <n v="31247"/>
    <n v="38.888553000000002"/>
    <n v="-77.032426999999998"/>
    <n v="38.888553000000002"/>
    <n v="-77.032426999999998"/>
    <x v="1"/>
    <x v="12"/>
    <n v="8618"/>
  </r>
  <r>
    <s v="F28828"/>
    <x v="2"/>
    <d v="2021-10-07T16:11:44"/>
    <d v="2021-10-07T17:35:30"/>
    <n v="31247"/>
    <n v="31247"/>
    <n v="38.888553000000002"/>
    <n v="-77.032426999999998"/>
    <n v="38.888553000000002"/>
    <n v="-77.032426999999998"/>
    <x v="1"/>
    <x v="87"/>
    <n v="8619"/>
  </r>
  <r>
    <s v="F28829"/>
    <x v="2"/>
    <d v="2021-10-21T13:51:26"/>
    <d v="2021-10-21T16:34:01"/>
    <n v="31247"/>
    <n v="31247"/>
    <n v="38.888553000000002"/>
    <n v="-77.032426999999998"/>
    <n v="38.888553000000002"/>
    <n v="-77.032426999999998"/>
    <x v="1"/>
    <x v="103"/>
    <n v="8620"/>
  </r>
  <r>
    <s v="F28830"/>
    <x v="2"/>
    <d v="2021-10-13T22:18:52"/>
    <d v="2021-10-13T23:32:37"/>
    <n v="31247"/>
    <n v="31247"/>
    <n v="38.888553000000002"/>
    <n v="-77.032426999999998"/>
    <n v="38.888553000000002"/>
    <n v="-77.032426999999998"/>
    <x v="1"/>
    <x v="491"/>
    <n v="8621"/>
  </r>
  <r>
    <s v="F28831"/>
    <x v="2"/>
    <d v="2021-10-10T18:42:43"/>
    <d v="2021-10-10T19:39:22"/>
    <n v="31247"/>
    <n v="31247"/>
    <n v="38.888553000000002"/>
    <n v="-77.032426999999998"/>
    <n v="38.888553000000002"/>
    <n v="-77.032426999999998"/>
    <x v="1"/>
    <x v="567"/>
    <n v="8622"/>
  </r>
  <r>
    <s v="F28832"/>
    <x v="2"/>
    <d v="2021-10-19T15:08:40"/>
    <d v="2021-10-19T16:32:07"/>
    <n v="31247"/>
    <n v="31247"/>
    <n v="38.888553000000002"/>
    <n v="-77.032426999999998"/>
    <n v="38.888553000000002"/>
    <n v="-77.032426999999998"/>
    <x v="1"/>
    <x v="97"/>
    <n v="8623"/>
  </r>
  <r>
    <s v="F28833"/>
    <x v="2"/>
    <d v="2021-10-04T17:33:32"/>
    <d v="2021-10-04T17:33:36"/>
    <n v="31247"/>
    <n v="31247"/>
    <n v="38.888553000000002"/>
    <n v="-77.032426999999998"/>
    <n v="38.888553000000002"/>
    <n v="-77.032426999999998"/>
    <x v="1"/>
    <x v="13"/>
    <n v="8624"/>
  </r>
  <r>
    <s v="F28834"/>
    <x v="0"/>
    <d v="2021-10-18T16:10:51"/>
    <d v="2021-10-18T16:44:29"/>
    <n v="31247"/>
    <n v="31247"/>
    <n v="38.888553000000002"/>
    <n v="-77.032426999999998"/>
    <n v="38.888553000000002"/>
    <n v="-77.032426999999998"/>
    <x v="0"/>
    <x v="5"/>
    <n v="8625"/>
  </r>
  <r>
    <s v="F28835"/>
    <x v="2"/>
    <d v="2021-10-08T00:06:26"/>
    <d v="2021-10-08T00:36:36"/>
    <n v="31247"/>
    <n v="31247"/>
    <n v="38.888553000000002"/>
    <n v="-77.032426999999998"/>
    <n v="38.888553000000002"/>
    <n v="-77.032426999999998"/>
    <x v="1"/>
    <x v="551"/>
    <n v="8626"/>
  </r>
  <r>
    <s v="F28836"/>
    <x v="2"/>
    <d v="2021-10-23T13:59:51"/>
    <d v="2021-10-23T14:28:37"/>
    <n v="31247"/>
    <n v="31247"/>
    <n v="38.888553000000002"/>
    <n v="-77.032426999999998"/>
    <n v="38.888553000000002"/>
    <n v="-77.032426999999998"/>
    <x v="1"/>
    <x v="453"/>
    <n v="8627"/>
  </r>
  <r>
    <s v="F28837"/>
    <x v="2"/>
    <d v="2021-10-11T22:31:21"/>
    <d v="2021-10-12T00:36:19"/>
    <n v="31247"/>
    <n v="31247"/>
    <n v="38.888553000000002"/>
    <n v="-77.032426999999998"/>
    <n v="38.888553000000002"/>
    <n v="-77.032426999999998"/>
    <x v="1"/>
    <x v="526"/>
    <n v="8628"/>
  </r>
  <r>
    <s v="F28838"/>
    <x v="2"/>
    <d v="2021-10-21T16:14:15"/>
    <d v="2021-10-21T17:38:21"/>
    <n v="31247"/>
    <n v="31247"/>
    <n v="38.888553000000002"/>
    <n v="-77.032426999999998"/>
    <n v="38.888553000000002"/>
    <n v="-77.032426999999998"/>
    <x v="1"/>
    <x v="250"/>
    <n v="8629"/>
  </r>
  <r>
    <s v="F28839"/>
    <x v="2"/>
    <d v="2021-10-05T14:49:56"/>
    <d v="2021-10-05T14:53:23"/>
    <n v="31247"/>
    <n v="31247"/>
    <n v="38.888553000000002"/>
    <n v="-77.032426999999998"/>
    <n v="38.888553000000002"/>
    <n v="-77.032426999999998"/>
    <x v="1"/>
    <x v="471"/>
    <n v="8630"/>
  </r>
  <r>
    <s v="F28840"/>
    <x v="0"/>
    <d v="2021-10-23T15:49:07"/>
    <d v="2021-10-23T16:00:23"/>
    <n v="31247"/>
    <n v="31247"/>
    <n v="38.888553000000002"/>
    <n v="-77.032426999999998"/>
    <n v="38.888553000000002"/>
    <n v="-77.032426999999998"/>
    <x v="1"/>
    <x v="71"/>
    <n v="8631"/>
  </r>
  <r>
    <s v="F28841"/>
    <x v="0"/>
    <d v="2021-10-23T14:19:12"/>
    <d v="2021-10-23T16:03:33"/>
    <n v="31247"/>
    <n v="31247"/>
    <n v="38.888553000000002"/>
    <n v="-77.032426999999998"/>
    <n v="38.888553000000002"/>
    <n v="-77.032426999999998"/>
    <x v="1"/>
    <x v="562"/>
    <n v="8632"/>
  </r>
  <r>
    <s v="F28842"/>
    <x v="0"/>
    <d v="2021-10-23T16:53:00"/>
    <d v="2021-10-23T17:35:07"/>
    <n v="31247"/>
    <n v="31247"/>
    <n v="38.888553000000002"/>
    <n v="-77.032426999999998"/>
    <n v="38.888553000000002"/>
    <n v="-77.032426999999998"/>
    <x v="1"/>
    <x v="571"/>
    <n v="8633"/>
  </r>
  <r>
    <s v="F28843"/>
    <x v="0"/>
    <d v="2021-10-23T14:19:07"/>
    <d v="2021-10-23T16:03:49"/>
    <n v="31247"/>
    <n v="31247"/>
    <n v="38.888553000000002"/>
    <n v="-77.032426999999998"/>
    <n v="38.888553000000002"/>
    <n v="-77.032426999999998"/>
    <x v="1"/>
    <x v="363"/>
    <n v="8634"/>
  </r>
  <r>
    <s v="F28844"/>
    <x v="0"/>
    <d v="2021-10-23T13:25:01"/>
    <d v="2021-10-23T14:17:35"/>
    <n v="31247"/>
    <n v="31247"/>
    <n v="38.888553000000002"/>
    <n v="-77.032426999999998"/>
    <n v="38.888553000000002"/>
    <n v="-77.032426999999998"/>
    <x v="1"/>
    <x v="268"/>
    <n v="8635"/>
  </r>
  <r>
    <s v="F28845"/>
    <x v="0"/>
    <d v="2021-10-23T13:08:47"/>
    <d v="2021-10-23T13:15:57"/>
    <n v="31247"/>
    <n v="31247"/>
    <n v="38.888553000000002"/>
    <n v="-77.032426999999998"/>
    <n v="38.888553000000002"/>
    <n v="-77.032426999999998"/>
    <x v="1"/>
    <x v="224"/>
    <n v="8636"/>
  </r>
  <r>
    <s v="F28846"/>
    <x v="0"/>
    <d v="2021-10-23T15:57:19"/>
    <d v="2021-10-23T16:32:00"/>
    <n v="31247"/>
    <n v="31247"/>
    <n v="38.888553000000002"/>
    <n v="-77.032426999999998"/>
    <n v="38.888553000000002"/>
    <n v="-77.032426999999998"/>
    <x v="1"/>
    <x v="471"/>
    <n v="8637"/>
  </r>
  <r>
    <s v="F28847"/>
    <x v="0"/>
    <d v="2021-10-23T12:24:25"/>
    <d v="2021-10-23T14:02:25"/>
    <n v="31247"/>
    <n v="31247"/>
    <n v="38.888553000000002"/>
    <n v="-77.032426999999998"/>
    <n v="38.888553000000002"/>
    <n v="-77.032426999999998"/>
    <x v="1"/>
    <x v="316"/>
    <n v="8638"/>
  </r>
  <r>
    <s v="F28848"/>
    <x v="0"/>
    <d v="2021-10-21T11:52:54"/>
    <d v="2021-10-21T15:20:22"/>
    <n v="31247"/>
    <n v="31247"/>
    <n v="38.888553000000002"/>
    <n v="-77.032426999999998"/>
    <n v="38.888553000000002"/>
    <n v="-77.032426999999998"/>
    <x v="1"/>
    <x v="75"/>
    <n v="8639"/>
  </r>
  <r>
    <s v="F28849"/>
    <x v="0"/>
    <d v="2021-10-24T19:38:16"/>
    <d v="2021-10-24T21:18:14"/>
    <n v="31247"/>
    <n v="31247"/>
    <n v="38.888553000000002"/>
    <n v="-77.032426999999998"/>
    <n v="38.888553000000002"/>
    <n v="-77.032426999999998"/>
    <x v="1"/>
    <x v="503"/>
    <n v="8640"/>
  </r>
  <r>
    <s v="F28850"/>
    <x v="0"/>
    <d v="2021-10-24T15:27:18"/>
    <d v="2021-10-24T16:54:56"/>
    <n v="31247"/>
    <n v="31247"/>
    <n v="38.888553000000002"/>
    <n v="-77.032426999999998"/>
    <n v="38.888553000000002"/>
    <n v="-77.032426999999998"/>
    <x v="1"/>
    <x v="102"/>
    <n v="8641"/>
  </r>
  <r>
    <s v="F28851"/>
    <x v="0"/>
    <d v="2021-10-11T16:04:37"/>
    <d v="2021-10-11T16:51:36"/>
    <n v="31247"/>
    <n v="31247"/>
    <n v="38.888553000000002"/>
    <n v="-77.032426999999998"/>
    <n v="38.888553000000002"/>
    <n v="-77.032426999999998"/>
    <x v="1"/>
    <x v="176"/>
    <n v="8642"/>
  </r>
  <r>
    <s v="F28852"/>
    <x v="0"/>
    <d v="2021-10-15T23:46:14"/>
    <d v="2021-10-16T00:15:53"/>
    <n v="31247"/>
    <n v="31247"/>
    <n v="38.888553000000002"/>
    <n v="-77.032426999999998"/>
    <n v="38.888553000000002"/>
    <n v="-77.032426999999998"/>
    <x v="1"/>
    <x v="171"/>
    <n v="8643"/>
  </r>
  <r>
    <s v="F28853"/>
    <x v="0"/>
    <d v="2021-10-16T08:21:20"/>
    <d v="2021-10-16T08:21:48"/>
    <n v="31247"/>
    <n v="31247"/>
    <n v="38.888553000000002"/>
    <n v="-77.032426999999998"/>
    <n v="38.888553000000002"/>
    <n v="-77.032426999999998"/>
    <x v="1"/>
    <x v="164"/>
    <n v="8644"/>
  </r>
  <r>
    <s v="F28854"/>
    <x v="0"/>
    <d v="2021-10-10T10:55:35"/>
    <d v="2021-10-10T11:00:00"/>
    <n v="31247"/>
    <n v="31247"/>
    <n v="38.888553000000002"/>
    <n v="-77.032426999999998"/>
    <n v="38.888553000000002"/>
    <n v="-77.032426999999998"/>
    <x v="1"/>
    <x v="492"/>
    <n v="8645"/>
  </r>
  <r>
    <s v="F28855"/>
    <x v="0"/>
    <d v="2021-10-10T18:45:49"/>
    <d v="2021-10-10T19:39:20"/>
    <n v="31247"/>
    <n v="31247"/>
    <n v="38.888553000000002"/>
    <n v="-77.032426999999998"/>
    <n v="38.888553000000002"/>
    <n v="-77.032426999999998"/>
    <x v="1"/>
    <x v="41"/>
    <n v="8646"/>
  </r>
  <r>
    <s v="F28856"/>
    <x v="0"/>
    <d v="2021-10-10T17:12:42"/>
    <d v="2021-10-10T17:32:26"/>
    <n v="31247"/>
    <n v="31247"/>
    <n v="38.888553000000002"/>
    <n v="-77.032426999999998"/>
    <n v="38.888553000000002"/>
    <n v="-77.032426999999998"/>
    <x v="1"/>
    <x v="391"/>
    <n v="8647"/>
  </r>
  <r>
    <s v="F28857"/>
    <x v="0"/>
    <d v="2021-10-03T17:29:05"/>
    <d v="2021-10-03T18:08:34"/>
    <n v="31247"/>
    <n v="31247"/>
    <n v="38.888553000000002"/>
    <n v="-77.032426999999998"/>
    <n v="38.888553000000002"/>
    <n v="-77.032426999999998"/>
    <x v="1"/>
    <x v="326"/>
    <n v="8648"/>
  </r>
  <r>
    <s v="F28858"/>
    <x v="0"/>
    <d v="2021-10-03T17:28:58"/>
    <d v="2021-10-03T18:08:56"/>
    <n v="31247"/>
    <n v="31247"/>
    <n v="38.888553000000002"/>
    <n v="-77.032426999999998"/>
    <n v="38.888553000000002"/>
    <n v="-77.032426999999998"/>
    <x v="1"/>
    <x v="118"/>
    <n v="8649"/>
  </r>
  <r>
    <s v="F28859"/>
    <x v="2"/>
    <d v="2021-10-03T17:07:08"/>
    <d v="2021-10-03T17:10:44"/>
    <n v="31247"/>
    <n v="31247"/>
    <n v="38.888553000000002"/>
    <n v="-77.032426999999998"/>
    <n v="38.888553000000002"/>
    <n v="-77.032426999999998"/>
    <x v="1"/>
    <x v="338"/>
    <n v="8650"/>
  </r>
  <r>
    <s v="F28860"/>
    <x v="2"/>
    <d v="2021-10-11T13:55:36"/>
    <d v="2021-10-11T15:46:01"/>
    <n v="31247"/>
    <n v="31247"/>
    <n v="38.888553000000002"/>
    <n v="-77.032426999999998"/>
    <n v="38.888553000000002"/>
    <n v="-77.032426999999998"/>
    <x v="1"/>
    <x v="207"/>
    <n v="8651"/>
  </r>
  <r>
    <s v="F28861"/>
    <x v="0"/>
    <d v="2021-10-20T16:44:48"/>
    <d v="2021-10-20T16:52:31"/>
    <n v="31247"/>
    <n v="31247"/>
    <n v="38.888553000000002"/>
    <n v="-77.032426999999998"/>
    <n v="38.888553000000002"/>
    <n v="-77.032426999999998"/>
    <x v="1"/>
    <x v="253"/>
    <n v="8652"/>
  </r>
  <r>
    <s v="F28862"/>
    <x v="0"/>
    <d v="2021-10-08T22:18:54"/>
    <d v="2021-10-09T00:00:00"/>
    <n v="31247"/>
    <n v="31247"/>
    <n v="38.888553000000002"/>
    <n v="-77.032426999999998"/>
    <n v="38.888553000000002"/>
    <n v="-77.032426999999998"/>
    <x v="1"/>
    <x v="119"/>
    <n v="8653"/>
  </r>
  <r>
    <s v="F28863"/>
    <x v="2"/>
    <d v="2021-10-10T14:42:40"/>
    <d v="2021-10-10T15:55:37"/>
    <n v="31247"/>
    <n v="31247"/>
    <n v="38.888553000000002"/>
    <n v="-77.032426999999998"/>
    <n v="38.888553000000002"/>
    <n v="-77.032426999999998"/>
    <x v="1"/>
    <x v="290"/>
    <n v="8654"/>
  </r>
  <r>
    <s v="F28864"/>
    <x v="2"/>
    <d v="2021-10-24T15:20:50"/>
    <d v="2021-10-24T15:54:09"/>
    <n v="31247"/>
    <n v="31247"/>
    <n v="38.888553000000002"/>
    <n v="-77.032426999999998"/>
    <n v="38.888553000000002"/>
    <n v="-77.032426999999998"/>
    <x v="1"/>
    <x v="416"/>
    <n v="8655"/>
  </r>
  <r>
    <s v="F28865"/>
    <x v="2"/>
    <d v="2021-10-05T16:11:50"/>
    <d v="2021-10-05T16:53:19"/>
    <n v="31247"/>
    <n v="31247"/>
    <n v="38.888553000000002"/>
    <n v="-77.032426999999998"/>
    <n v="38.888553000000002"/>
    <n v="-77.032426999999998"/>
    <x v="1"/>
    <x v="229"/>
    <n v="8656"/>
  </r>
  <r>
    <s v="F28866"/>
    <x v="2"/>
    <d v="2021-10-23T12:35:42"/>
    <d v="2021-10-23T14:02:53"/>
    <n v="31247"/>
    <n v="31247"/>
    <n v="38.888553000000002"/>
    <n v="-77.032426999999998"/>
    <n v="38.888553000000002"/>
    <n v="-77.032426999999998"/>
    <x v="1"/>
    <x v="146"/>
    <n v="8657"/>
  </r>
  <r>
    <s v="F28867"/>
    <x v="2"/>
    <d v="2021-10-20T15:51:31"/>
    <d v="2021-10-20T17:42:36"/>
    <n v="31247"/>
    <n v="31247"/>
    <n v="38.888553000000002"/>
    <n v="-77.032426999999998"/>
    <n v="38.888553000000002"/>
    <n v="-77.032426999999998"/>
    <x v="1"/>
    <x v="600"/>
    <n v="8658"/>
  </r>
  <r>
    <s v="F28868"/>
    <x v="0"/>
    <d v="2021-10-10T16:55:20"/>
    <d v="2021-10-10T17:38:42"/>
    <n v="31247"/>
    <n v="31247"/>
    <n v="38.888553000000002"/>
    <n v="-77.032426999999998"/>
    <n v="38.888553000000002"/>
    <n v="-77.032426999999998"/>
    <x v="1"/>
    <x v="499"/>
    <n v="8659"/>
  </r>
  <r>
    <s v="F28869"/>
    <x v="2"/>
    <d v="2021-10-31T14:21:29"/>
    <d v="2021-10-31T17:09:43"/>
    <n v="31247"/>
    <n v="31247"/>
    <n v="38.888553000000002"/>
    <n v="-77.032426999999998"/>
    <n v="38.888553000000002"/>
    <n v="-77.032426999999998"/>
    <x v="1"/>
    <x v="531"/>
    <n v="8660"/>
  </r>
  <r>
    <s v="F28870"/>
    <x v="2"/>
    <d v="2021-10-23T14:00:09"/>
    <d v="2021-10-23T14:31:05"/>
    <n v="31247"/>
    <n v="31247"/>
    <n v="38.888553000000002"/>
    <n v="-77.032426999999998"/>
    <n v="38.888553000000002"/>
    <n v="-77.032426999999998"/>
    <x v="1"/>
    <x v="94"/>
    <n v="8661"/>
  </r>
  <r>
    <s v="F28871"/>
    <x v="2"/>
    <d v="2021-10-10T07:30:46"/>
    <d v="2021-10-10T08:13:01"/>
    <n v="31247"/>
    <n v="31247"/>
    <n v="38.888553000000002"/>
    <n v="-77.032426999999998"/>
    <n v="38.888553000000002"/>
    <n v="-77.032426999999998"/>
    <x v="1"/>
    <x v="613"/>
    <n v="8662"/>
  </r>
  <r>
    <s v="F28872"/>
    <x v="2"/>
    <d v="2021-10-30T18:38:37"/>
    <d v="2021-10-30T19:35:01"/>
    <n v="31247"/>
    <n v="31247"/>
    <n v="38.888553000000002"/>
    <n v="-77.032426999999998"/>
    <n v="38.888553000000002"/>
    <n v="-77.032426999999998"/>
    <x v="1"/>
    <x v="628"/>
    <n v="8663"/>
  </r>
  <r>
    <s v="F28873"/>
    <x v="0"/>
    <d v="2021-10-07T15:55:56"/>
    <d v="2021-10-07T17:05:10"/>
    <n v="31247"/>
    <n v="31247"/>
    <n v="38.888553000000002"/>
    <n v="-77.032426999999998"/>
    <n v="38.888553000000002"/>
    <n v="-77.032426999999998"/>
    <x v="1"/>
    <x v="642"/>
    <n v="8664"/>
  </r>
  <r>
    <s v="F28874"/>
    <x v="2"/>
    <d v="2021-10-17T16:09:17"/>
    <d v="2021-10-17T17:48:47"/>
    <n v="31247"/>
    <n v="31247"/>
    <n v="38.888553000000002"/>
    <n v="-77.032426999999998"/>
    <n v="38.888553000000002"/>
    <n v="-77.032426999999998"/>
    <x v="1"/>
    <x v="629"/>
    <n v="8665"/>
  </r>
  <r>
    <s v="F28875"/>
    <x v="2"/>
    <d v="2021-10-25T13:28:14"/>
    <d v="2021-10-25T13:29:07"/>
    <n v="31247"/>
    <n v="31247"/>
    <n v="38.888553000000002"/>
    <n v="-77.032426999999998"/>
    <n v="38.888553000000002"/>
    <n v="-77.032426999999998"/>
    <x v="1"/>
    <x v="489"/>
    <n v="8666"/>
  </r>
  <r>
    <s v="F28876"/>
    <x v="0"/>
    <d v="2021-10-02T13:15:09"/>
    <d v="2021-10-02T13:17:45"/>
    <n v="31247"/>
    <n v="31247"/>
    <n v="38.888553000000002"/>
    <n v="-77.032426999999998"/>
    <n v="38.888553000000002"/>
    <n v="-77.032426999999998"/>
    <x v="1"/>
    <x v="77"/>
    <n v="8667"/>
  </r>
  <r>
    <s v="F28877"/>
    <x v="0"/>
    <d v="2021-10-02T19:54:31"/>
    <d v="2021-10-02T21:15:24"/>
    <n v="31247"/>
    <n v="31247"/>
    <n v="38.888553000000002"/>
    <n v="-77.032426999999998"/>
    <n v="38.888553000000002"/>
    <n v="-77.032426999999998"/>
    <x v="1"/>
    <x v="236"/>
    <n v="8668"/>
  </r>
  <r>
    <s v="F28878"/>
    <x v="1"/>
    <d v="2021-10-01T21:44:10"/>
    <d v="2021-10-01T23:27:09"/>
    <n v="31247"/>
    <n v="31247"/>
    <n v="38.888610999999997"/>
    <n v="-77.032469000000006"/>
    <n v="38.888592000000003"/>
    <n v="-77.032422999999994"/>
    <x v="1"/>
    <x v="310"/>
    <n v="8669"/>
  </r>
  <r>
    <s v="F28879"/>
    <x v="2"/>
    <d v="2021-10-15T11:05:41"/>
    <d v="2021-10-15T12:08:00"/>
    <n v="31247"/>
    <n v="31247"/>
    <n v="38.888553000000002"/>
    <n v="-77.032426999999998"/>
    <n v="38.888553000000002"/>
    <n v="-77.032426999999998"/>
    <x v="1"/>
    <x v="288"/>
    <n v="8670"/>
  </r>
  <r>
    <s v="F28880"/>
    <x v="2"/>
    <d v="2021-10-10T13:20:12"/>
    <d v="2021-10-10T14:31:59"/>
    <n v="31247"/>
    <n v="31247"/>
    <n v="38.888553000000002"/>
    <n v="-77.032426999999998"/>
    <n v="38.888553000000002"/>
    <n v="-77.032426999999998"/>
    <x v="1"/>
    <x v="125"/>
    <n v="8671"/>
  </r>
  <r>
    <s v="F28881"/>
    <x v="2"/>
    <d v="2021-10-23T16:54:45"/>
    <d v="2021-10-23T19:38:30"/>
    <n v="31247"/>
    <n v="31247"/>
    <n v="38.888553000000002"/>
    <n v="-77.032426999999998"/>
    <n v="38.888553000000002"/>
    <n v="-77.032426999999998"/>
    <x v="1"/>
    <x v="339"/>
    <n v="8672"/>
  </r>
  <r>
    <s v="F28882"/>
    <x v="2"/>
    <d v="2021-10-05T16:09:55"/>
    <d v="2021-10-05T16:53:38"/>
    <n v="31247"/>
    <n v="31247"/>
    <n v="38.888553000000002"/>
    <n v="-77.032426999999998"/>
    <n v="38.888553000000002"/>
    <n v="-77.032426999999998"/>
    <x v="1"/>
    <x v="624"/>
    <n v="8673"/>
  </r>
  <r>
    <s v="F28883"/>
    <x v="2"/>
    <d v="2021-10-21T12:49:48"/>
    <d v="2021-10-21T13:07:02"/>
    <n v="31247"/>
    <n v="31247"/>
    <n v="38.888553000000002"/>
    <n v="-77.032426999999998"/>
    <n v="38.888553000000002"/>
    <n v="-77.032426999999998"/>
    <x v="1"/>
    <x v="507"/>
    <n v="8674"/>
  </r>
  <r>
    <s v="F28884"/>
    <x v="2"/>
    <d v="2021-10-10T18:44:47"/>
    <d v="2021-10-10T19:53:07"/>
    <n v="31247"/>
    <n v="31247"/>
    <n v="38.888553000000002"/>
    <n v="-77.032426999999998"/>
    <n v="38.888553000000002"/>
    <n v="-77.032426999999998"/>
    <x v="1"/>
    <x v="109"/>
    <n v="8675"/>
  </r>
  <r>
    <s v="F28885"/>
    <x v="0"/>
    <d v="2021-10-30T17:21:17"/>
    <d v="2021-10-30T17:25:14"/>
    <n v="31247"/>
    <n v="31247"/>
    <n v="38.888553000000002"/>
    <n v="-77.032426999999998"/>
    <n v="38.888553000000002"/>
    <n v="-77.032426999999998"/>
    <x v="0"/>
    <x v="575"/>
    <n v="8676"/>
  </r>
  <r>
    <s v="F28886"/>
    <x v="2"/>
    <d v="2021-10-19T16:58:54"/>
    <d v="2021-10-19T18:14:34"/>
    <n v="31247"/>
    <n v="31247"/>
    <n v="38.888553000000002"/>
    <n v="-77.032426999999998"/>
    <n v="38.888553000000002"/>
    <n v="-77.032426999999998"/>
    <x v="1"/>
    <x v="554"/>
    <n v="8677"/>
  </r>
  <r>
    <s v="F28887"/>
    <x v="2"/>
    <d v="2021-10-11T13:57:28"/>
    <d v="2021-10-11T15:45:44"/>
    <n v="31247"/>
    <n v="31247"/>
    <n v="38.888553000000002"/>
    <n v="-77.032426999999998"/>
    <n v="38.888553000000002"/>
    <n v="-77.032426999999998"/>
    <x v="1"/>
    <x v="198"/>
    <n v="8678"/>
  </r>
  <r>
    <s v="F28888"/>
    <x v="2"/>
    <d v="2021-10-10T11:03:57"/>
    <d v="2021-10-10T11:54:42"/>
    <n v="31247"/>
    <n v="31247"/>
    <n v="38.888553000000002"/>
    <n v="-77.032426999999998"/>
    <n v="38.888553000000002"/>
    <n v="-77.032426999999998"/>
    <x v="1"/>
    <x v="629"/>
    <n v="8679"/>
  </r>
  <r>
    <s v="F28889"/>
    <x v="2"/>
    <d v="2021-10-17T14:40:28"/>
    <d v="2021-10-17T16:05:58"/>
    <n v="31247"/>
    <n v="31247"/>
    <n v="38.888553000000002"/>
    <n v="-77.032426999999998"/>
    <n v="38.888553000000002"/>
    <n v="-77.032426999999998"/>
    <x v="1"/>
    <x v="107"/>
    <n v="8680"/>
  </r>
  <r>
    <s v="F28890"/>
    <x v="0"/>
    <d v="2021-10-01T12:37:48"/>
    <d v="2021-10-01T13:23:01"/>
    <n v="31247"/>
    <n v="31247"/>
    <n v="38.888553000000002"/>
    <n v="-77.032426999999998"/>
    <n v="38.888553000000002"/>
    <n v="-77.032426999999998"/>
    <x v="1"/>
    <x v="112"/>
    <n v="8681"/>
  </r>
  <r>
    <s v="F28891"/>
    <x v="2"/>
    <d v="2021-10-09T19:36:14"/>
    <d v="2021-10-09T20:22:16"/>
    <n v="31247"/>
    <n v="31247"/>
    <n v="38.888553000000002"/>
    <n v="-77.032426999999998"/>
    <n v="38.888553000000002"/>
    <n v="-77.032426999999998"/>
    <x v="1"/>
    <x v="28"/>
    <n v="8682"/>
  </r>
  <r>
    <s v="F28892"/>
    <x v="0"/>
    <d v="2021-10-10T16:55:22"/>
    <d v="2021-10-10T17:38:42"/>
    <n v="31247"/>
    <n v="31247"/>
    <n v="38.888553000000002"/>
    <n v="-77.032426999999998"/>
    <n v="38.888553000000002"/>
    <n v="-77.032426999999998"/>
    <x v="1"/>
    <x v="173"/>
    <n v="8683"/>
  </r>
  <r>
    <s v="F28893"/>
    <x v="2"/>
    <d v="2021-10-10T19:02:45"/>
    <d v="2021-10-10T19:37:16"/>
    <n v="31247"/>
    <n v="31247"/>
    <n v="38.888553000000002"/>
    <n v="-77.032426999999998"/>
    <n v="38.888553000000002"/>
    <n v="-77.032426999999998"/>
    <x v="1"/>
    <x v="142"/>
    <n v="8684"/>
  </r>
  <r>
    <s v="F28894"/>
    <x v="2"/>
    <d v="2021-10-01T01:50:37"/>
    <d v="2021-10-01T02:58:42"/>
    <n v="31247"/>
    <n v="31247"/>
    <n v="38.888553000000002"/>
    <n v="-77.032426999999998"/>
    <n v="38.888553000000002"/>
    <n v="-77.032426999999998"/>
    <x v="1"/>
    <x v="405"/>
    <n v="8685"/>
  </r>
  <r>
    <s v="F28895"/>
    <x v="2"/>
    <d v="2021-10-20T15:51:32"/>
    <d v="2021-10-20T17:42:40"/>
    <n v="31247"/>
    <n v="31247"/>
    <n v="38.888553000000002"/>
    <n v="-77.032426999999998"/>
    <n v="38.888553000000002"/>
    <n v="-77.032426999999998"/>
    <x v="1"/>
    <x v="227"/>
    <n v="8686"/>
  </r>
  <r>
    <s v="F28896"/>
    <x v="2"/>
    <d v="2021-10-21T13:51:48"/>
    <d v="2021-10-21T16:34:13"/>
    <n v="31247"/>
    <n v="31247"/>
    <n v="38.888553000000002"/>
    <n v="-77.032426999999998"/>
    <n v="38.888553000000002"/>
    <n v="-77.032426999999998"/>
    <x v="1"/>
    <x v="34"/>
    <n v="8687"/>
  </r>
  <r>
    <s v="F28897"/>
    <x v="0"/>
    <d v="2021-10-16T09:50:26"/>
    <d v="2021-10-16T09:58:11"/>
    <n v="31247"/>
    <n v="31247"/>
    <n v="38.888553000000002"/>
    <n v="-77.032426999999998"/>
    <n v="38.888553000000002"/>
    <n v="-77.032426999999998"/>
    <x v="0"/>
    <x v="409"/>
    <n v="8688"/>
  </r>
  <r>
    <s v="F28898"/>
    <x v="2"/>
    <d v="2021-10-09T14:00:51"/>
    <d v="2021-10-09T15:14:22"/>
    <n v="31247"/>
    <n v="31247"/>
    <n v="38.888553000000002"/>
    <n v="-77.032426999999998"/>
    <n v="38.888553000000002"/>
    <n v="-77.032426999999998"/>
    <x v="1"/>
    <x v="311"/>
    <n v="8689"/>
  </r>
  <r>
    <s v="F28899"/>
    <x v="2"/>
    <d v="2021-10-08T16:54:33"/>
    <d v="2021-10-08T18:46:58"/>
    <n v="31247"/>
    <n v="31247"/>
    <n v="38.888553000000002"/>
    <n v="-77.032426999999998"/>
    <n v="38.888553000000002"/>
    <n v="-77.032426999999998"/>
    <x v="1"/>
    <x v="75"/>
    <n v="8690"/>
  </r>
  <r>
    <s v="F28900"/>
    <x v="2"/>
    <d v="2021-10-22T12:48:43"/>
    <d v="2021-10-22T13:42:41"/>
    <n v="31247"/>
    <n v="31247"/>
    <n v="38.888553000000002"/>
    <n v="-77.032426999999998"/>
    <n v="38.888553000000002"/>
    <n v="-77.032426999999998"/>
    <x v="1"/>
    <x v="631"/>
    <n v="8691"/>
  </r>
  <r>
    <s v="F28901"/>
    <x v="2"/>
    <d v="2021-10-17T07:19:16"/>
    <d v="2021-10-17T08:08:17"/>
    <n v="31247"/>
    <n v="31247"/>
    <n v="38.888553000000002"/>
    <n v="-77.032426999999998"/>
    <n v="38.888553000000002"/>
    <n v="-77.032426999999998"/>
    <x v="1"/>
    <x v="430"/>
    <n v="8692"/>
  </r>
  <r>
    <s v="F28902"/>
    <x v="2"/>
    <d v="2021-10-02T23:47:59"/>
    <d v="2021-10-03T02:42:40"/>
    <n v="31247"/>
    <n v="31247"/>
    <n v="38.888553000000002"/>
    <n v="-77.032426999999998"/>
    <n v="38.888553000000002"/>
    <n v="-77.032426999999998"/>
    <x v="1"/>
    <x v="481"/>
    <n v="8693"/>
  </r>
  <r>
    <s v="F28903"/>
    <x v="2"/>
    <d v="2021-10-01T15:30:26"/>
    <d v="2021-10-01T16:30:48"/>
    <n v="31247"/>
    <n v="31247"/>
    <n v="38.888553000000002"/>
    <n v="-77.032426999999998"/>
    <n v="38.888553000000002"/>
    <n v="-77.032426999999998"/>
    <x v="1"/>
    <x v="27"/>
    <n v="8694"/>
  </r>
  <r>
    <s v="F28904"/>
    <x v="2"/>
    <d v="2021-10-09T13:21:30"/>
    <d v="2021-10-09T13:24:03"/>
    <n v="31247"/>
    <n v="31247"/>
    <n v="38.888553000000002"/>
    <n v="-77.032426999999998"/>
    <n v="38.888553000000002"/>
    <n v="-77.032426999999998"/>
    <x v="1"/>
    <x v="642"/>
    <n v="8695"/>
  </r>
  <r>
    <s v="F28905"/>
    <x v="2"/>
    <d v="2021-10-02T18:58:18"/>
    <d v="2021-10-02T19:51:44"/>
    <n v="31247"/>
    <n v="31247"/>
    <n v="38.888553000000002"/>
    <n v="-77.032426999999998"/>
    <n v="38.888553000000002"/>
    <n v="-77.032426999999998"/>
    <x v="1"/>
    <x v="225"/>
    <n v="8696"/>
  </r>
  <r>
    <s v="F28906"/>
    <x v="2"/>
    <d v="2021-10-02T11:17:39"/>
    <d v="2021-10-02T11:21:39"/>
    <n v="31247"/>
    <n v="31247"/>
    <n v="38.888553000000002"/>
    <n v="-77.032426999999998"/>
    <n v="38.888553000000002"/>
    <n v="-77.032426999999998"/>
    <x v="1"/>
    <x v="298"/>
    <n v="8697"/>
  </r>
  <r>
    <s v="F28907"/>
    <x v="2"/>
    <d v="2021-10-16T22:25:14"/>
    <d v="2021-10-16T22:59:56"/>
    <n v="31247"/>
    <n v="31247"/>
    <n v="38.888553000000002"/>
    <n v="-77.032426999999998"/>
    <n v="38.888553000000002"/>
    <n v="-77.032426999999998"/>
    <x v="1"/>
    <x v="320"/>
    <n v="8698"/>
  </r>
  <r>
    <s v="F28908"/>
    <x v="2"/>
    <d v="2021-10-12T16:51:33"/>
    <d v="2021-10-12T17:19:30"/>
    <n v="31247"/>
    <n v="31247"/>
    <n v="38.888553000000002"/>
    <n v="-77.032426999999998"/>
    <n v="38.888553000000002"/>
    <n v="-77.032426999999998"/>
    <x v="1"/>
    <x v="225"/>
    <n v="8699"/>
  </r>
  <r>
    <s v="F28909"/>
    <x v="0"/>
    <d v="2021-10-12T18:11:08"/>
    <d v="2021-10-12T18:11:18"/>
    <n v="31247"/>
    <n v="31247"/>
    <n v="38.888553000000002"/>
    <n v="-77.032426999999998"/>
    <n v="38.888553000000002"/>
    <n v="-77.032426999999998"/>
    <x v="0"/>
    <x v="575"/>
    <n v="8700"/>
  </r>
  <r>
    <s v="F28910"/>
    <x v="0"/>
    <d v="2021-10-17T11:41:00"/>
    <d v="2021-10-17T11:46:13"/>
    <n v="31247"/>
    <n v="31247"/>
    <n v="38.888553000000002"/>
    <n v="-77.032426999999998"/>
    <n v="38.888553000000002"/>
    <n v="-77.032426999999998"/>
    <x v="1"/>
    <x v="630"/>
    <n v="8701"/>
  </r>
  <r>
    <s v="F28911"/>
    <x v="2"/>
    <d v="2021-10-08T14:07:40"/>
    <d v="2021-10-08T15:42:12"/>
    <n v="31247"/>
    <n v="31247"/>
    <n v="38.888553000000002"/>
    <n v="-77.032426999999998"/>
    <n v="38.888553000000002"/>
    <n v="-77.032426999999998"/>
    <x v="1"/>
    <x v="86"/>
    <n v="8702"/>
  </r>
  <r>
    <s v="F28912"/>
    <x v="2"/>
    <d v="2021-10-17T17:37:48"/>
    <d v="2021-10-17T18:51:13"/>
    <n v="31247"/>
    <n v="31247"/>
    <n v="38.888553000000002"/>
    <n v="-77.032426999999998"/>
    <n v="38.888553000000002"/>
    <n v="-77.032426999999998"/>
    <x v="1"/>
    <x v="388"/>
    <n v="8703"/>
  </r>
  <r>
    <s v="F28913"/>
    <x v="2"/>
    <d v="2021-10-15T01:14:34"/>
    <d v="2021-10-15T01:15:17"/>
    <n v="31247"/>
    <n v="31247"/>
    <n v="38.888553000000002"/>
    <n v="-77.032426999999998"/>
    <n v="38.888553000000002"/>
    <n v="-77.032426999999998"/>
    <x v="1"/>
    <x v="219"/>
    <n v="8704"/>
  </r>
  <r>
    <s v="F28914"/>
    <x v="2"/>
    <d v="2021-10-08T22:30:20"/>
    <d v="2021-10-08T23:14:17"/>
    <n v="31247"/>
    <n v="31247"/>
    <n v="38.888553000000002"/>
    <n v="-77.032426999999998"/>
    <n v="38.888553000000002"/>
    <n v="-77.032426999999998"/>
    <x v="1"/>
    <x v="390"/>
    <n v="8705"/>
  </r>
  <r>
    <s v="F28915"/>
    <x v="0"/>
    <d v="2021-10-15T15:59:42"/>
    <d v="2021-10-15T16:24:10"/>
    <n v="31247"/>
    <n v="31247"/>
    <n v="38.888553000000002"/>
    <n v="-77.032426999999998"/>
    <n v="38.888553000000002"/>
    <n v="-77.032426999999998"/>
    <x v="1"/>
    <x v="539"/>
    <n v="8706"/>
  </r>
  <r>
    <s v="F28916"/>
    <x v="2"/>
    <d v="2021-10-12T16:51:41"/>
    <d v="2021-10-12T17:19:16"/>
    <n v="31247"/>
    <n v="31247"/>
    <n v="38.888553000000002"/>
    <n v="-77.032426999999998"/>
    <n v="38.888553000000002"/>
    <n v="-77.032426999999998"/>
    <x v="1"/>
    <x v="487"/>
    <n v="8707"/>
  </r>
  <r>
    <s v="F28917"/>
    <x v="2"/>
    <d v="2021-10-09T20:42:01"/>
    <d v="2021-10-09T22:46:57"/>
    <n v="31247"/>
    <n v="31247"/>
    <n v="38.888553000000002"/>
    <n v="-77.032426999999998"/>
    <n v="38.888553000000002"/>
    <n v="-77.032426999999998"/>
    <x v="1"/>
    <x v="33"/>
    <n v="8708"/>
  </r>
  <r>
    <s v="F28918"/>
    <x v="2"/>
    <d v="2021-10-06T12:40:58"/>
    <d v="2021-10-06T14:46:39"/>
    <n v="31247"/>
    <n v="31247"/>
    <n v="38.888553000000002"/>
    <n v="-77.032426999999998"/>
    <n v="38.888553000000002"/>
    <n v="-77.032426999999998"/>
    <x v="1"/>
    <x v="421"/>
    <n v="8709"/>
  </r>
  <r>
    <s v="F28919"/>
    <x v="1"/>
    <d v="2021-10-14T13:33:14"/>
    <d v="2021-10-14T14:04:47"/>
    <n v="31247"/>
    <n v="31247"/>
    <n v="38.888604999999998"/>
    <n v="-77.032518999999994"/>
    <n v="38.888572000000003"/>
    <n v="-77.032459000000003"/>
    <x v="0"/>
    <x v="508"/>
    <n v="8710"/>
  </r>
  <r>
    <s v="F28920"/>
    <x v="2"/>
    <d v="2021-10-19T20:58:22"/>
    <d v="2021-10-19T22:02:39"/>
    <n v="31247"/>
    <n v="31247"/>
    <n v="38.888553000000002"/>
    <n v="-77.032426999999998"/>
    <n v="38.888553000000002"/>
    <n v="-77.032426999999998"/>
    <x v="1"/>
    <x v="166"/>
    <n v="8711"/>
  </r>
  <r>
    <s v="F28921"/>
    <x v="2"/>
    <d v="2021-10-28T21:58:37"/>
    <d v="2021-10-28T22:21:45"/>
    <n v="31247"/>
    <n v="31247"/>
    <n v="38.888553000000002"/>
    <n v="-77.032426999999998"/>
    <n v="38.888553000000002"/>
    <n v="-77.032426999999998"/>
    <x v="1"/>
    <x v="208"/>
    <n v="8712"/>
  </r>
  <r>
    <s v="F28922"/>
    <x v="2"/>
    <d v="2021-10-22T15:54:21"/>
    <d v="2021-10-22T16:55:58"/>
    <n v="31247"/>
    <n v="31247"/>
    <n v="38.888553000000002"/>
    <n v="-77.032426999999998"/>
    <n v="38.888553000000002"/>
    <n v="-77.032426999999998"/>
    <x v="1"/>
    <x v="512"/>
    <n v="8713"/>
  </r>
  <r>
    <s v="F28923"/>
    <x v="2"/>
    <d v="2021-10-05T15:54:36"/>
    <d v="2021-10-05T16:23:01"/>
    <n v="31247"/>
    <n v="31247"/>
    <n v="38.888553000000002"/>
    <n v="-77.032426999999998"/>
    <n v="38.888553000000002"/>
    <n v="-77.032426999999998"/>
    <x v="1"/>
    <x v="539"/>
    <n v="8714"/>
  </r>
  <r>
    <s v="F28924"/>
    <x v="0"/>
    <d v="2021-10-31T15:19:01"/>
    <d v="2021-10-31T15:50:25"/>
    <n v="31247"/>
    <n v="31247"/>
    <n v="38.888553000000002"/>
    <n v="-77.032426999999998"/>
    <n v="38.888553000000002"/>
    <n v="-77.032426999999998"/>
    <x v="1"/>
    <x v="235"/>
    <n v="8715"/>
  </r>
  <r>
    <s v="F28925"/>
    <x v="2"/>
    <d v="2021-10-23T16:55:37"/>
    <d v="2021-10-23T19:38:26"/>
    <n v="31247"/>
    <n v="31247"/>
    <n v="38.888553000000002"/>
    <n v="-77.032426999999998"/>
    <n v="38.888553000000002"/>
    <n v="-77.032426999999998"/>
    <x v="1"/>
    <x v="314"/>
    <n v="8716"/>
  </r>
  <r>
    <s v="F28926"/>
    <x v="2"/>
    <d v="2021-10-01T12:40:55"/>
    <d v="2021-10-01T13:24:18"/>
    <n v="31247"/>
    <n v="31247"/>
    <n v="38.888553000000002"/>
    <n v="-77.032426999999998"/>
    <n v="38.888553000000002"/>
    <n v="-77.032426999999998"/>
    <x v="1"/>
    <x v="633"/>
    <n v="8717"/>
  </r>
  <r>
    <s v="F28927"/>
    <x v="2"/>
    <d v="2021-10-17T14:40:33"/>
    <d v="2021-10-17T16:06:37"/>
    <n v="31247"/>
    <n v="31247"/>
    <n v="38.888553000000002"/>
    <n v="-77.032426999999998"/>
    <n v="38.888553000000002"/>
    <n v="-77.032426999999998"/>
    <x v="1"/>
    <x v="491"/>
    <n v="8718"/>
  </r>
  <r>
    <s v="F28928"/>
    <x v="0"/>
    <d v="2021-10-23T13:25:00"/>
    <d v="2021-10-23T14:17:51"/>
    <n v="31247"/>
    <n v="31247"/>
    <n v="38.888553000000002"/>
    <n v="-77.032426999999998"/>
    <n v="38.888553000000002"/>
    <n v="-77.032426999999998"/>
    <x v="1"/>
    <x v="606"/>
    <n v="8719"/>
  </r>
  <r>
    <s v="F28929"/>
    <x v="0"/>
    <d v="2021-10-23T14:38:14"/>
    <d v="2021-10-23T14:51:19"/>
    <n v="31247"/>
    <n v="31247"/>
    <n v="38.888553000000002"/>
    <n v="-77.032426999999998"/>
    <n v="38.888553000000002"/>
    <n v="-77.032426999999998"/>
    <x v="1"/>
    <x v="387"/>
    <n v="8720"/>
  </r>
  <r>
    <s v="F28930"/>
    <x v="2"/>
    <d v="2021-10-21T13:48:42"/>
    <d v="2021-10-21T16:34:40"/>
    <n v="31247"/>
    <n v="31247"/>
    <n v="38.888553000000002"/>
    <n v="-77.032426999999998"/>
    <n v="38.888553000000002"/>
    <n v="-77.032426999999998"/>
    <x v="1"/>
    <x v="639"/>
    <n v="8721"/>
  </r>
  <r>
    <s v="F28931"/>
    <x v="2"/>
    <d v="2021-10-17T18:17:23"/>
    <d v="2021-10-17T19:23:18"/>
    <n v="31247"/>
    <n v="31247"/>
    <n v="38.888553000000002"/>
    <n v="-77.032426999999998"/>
    <n v="38.888553000000002"/>
    <n v="-77.032426999999998"/>
    <x v="1"/>
    <x v="565"/>
    <n v="8722"/>
  </r>
  <r>
    <s v="F28932"/>
    <x v="2"/>
    <d v="2021-10-15T18:24:47"/>
    <d v="2021-10-15T19:37:06"/>
    <n v="31247"/>
    <n v="31247"/>
    <n v="38.888553000000002"/>
    <n v="-77.032426999999998"/>
    <n v="38.888553000000002"/>
    <n v="-77.032426999999998"/>
    <x v="1"/>
    <x v="310"/>
    <n v="8723"/>
  </r>
  <r>
    <s v="F28933"/>
    <x v="2"/>
    <d v="2021-10-08T13:38:40"/>
    <d v="2021-10-08T14:17:22"/>
    <n v="31247"/>
    <n v="31247"/>
    <n v="38.888553000000002"/>
    <n v="-77.032426999999998"/>
    <n v="38.888553000000002"/>
    <n v="-77.032426999999998"/>
    <x v="1"/>
    <x v="542"/>
    <n v="8724"/>
  </r>
  <r>
    <s v="F28934"/>
    <x v="2"/>
    <d v="2021-10-28T19:42:11"/>
    <d v="2021-10-28T20:13:29"/>
    <n v="31247"/>
    <n v="31247"/>
    <n v="38.888553000000002"/>
    <n v="-77.032426999999998"/>
    <n v="38.888553000000002"/>
    <n v="-77.032426999999998"/>
    <x v="1"/>
    <x v="606"/>
    <n v="8725"/>
  </r>
  <r>
    <s v="F28935"/>
    <x v="0"/>
    <d v="2021-10-15T15:59:29"/>
    <d v="2021-10-15T16:24:10"/>
    <n v="31247"/>
    <n v="31247"/>
    <n v="38.888553000000002"/>
    <n v="-77.032426999999998"/>
    <n v="38.888553000000002"/>
    <n v="-77.032426999999998"/>
    <x v="1"/>
    <x v="384"/>
    <n v="8726"/>
  </r>
  <r>
    <s v="F28936"/>
    <x v="2"/>
    <d v="2021-10-15T14:08:38"/>
    <d v="2021-10-15T15:03:29"/>
    <n v="31247"/>
    <n v="31247"/>
    <n v="38.888553000000002"/>
    <n v="-77.032426999999998"/>
    <n v="38.888553000000002"/>
    <n v="-77.032426999999998"/>
    <x v="1"/>
    <x v="661"/>
    <n v="8727"/>
  </r>
  <r>
    <s v="F28937"/>
    <x v="2"/>
    <d v="2021-10-02T18:29:10"/>
    <d v="2021-10-02T19:52:38"/>
    <n v="31247"/>
    <n v="31247"/>
    <n v="38.888553000000002"/>
    <n v="-77.032426999999998"/>
    <n v="38.888553000000002"/>
    <n v="-77.032426999999998"/>
    <x v="1"/>
    <x v="321"/>
    <n v="8728"/>
  </r>
  <r>
    <s v="F28938"/>
    <x v="2"/>
    <d v="2021-10-13T13:19:02"/>
    <d v="2021-10-13T15:00:15"/>
    <n v="31247"/>
    <n v="31247"/>
    <n v="38.888553000000002"/>
    <n v="-77.032426999999998"/>
    <n v="38.888553000000002"/>
    <n v="-77.032426999999998"/>
    <x v="1"/>
    <x v="131"/>
    <n v="8729"/>
  </r>
  <r>
    <s v="F28939"/>
    <x v="0"/>
    <d v="2021-10-09T12:11:35"/>
    <d v="2021-10-09T12:12:23"/>
    <n v="31247"/>
    <n v="31247"/>
    <n v="38.888553000000002"/>
    <n v="-77.032426999999998"/>
    <n v="38.888553000000002"/>
    <n v="-77.032426999999998"/>
    <x v="0"/>
    <x v="539"/>
    <n v="8730"/>
  </r>
  <r>
    <s v="F28940"/>
    <x v="0"/>
    <d v="2021-10-27T17:12:04"/>
    <d v="2021-10-27T18:23:17"/>
    <n v="31247"/>
    <n v="31247"/>
    <n v="38.888553000000002"/>
    <n v="-77.032426999999998"/>
    <n v="38.888553000000002"/>
    <n v="-77.032426999999998"/>
    <x v="0"/>
    <x v="26"/>
    <n v="8731"/>
  </r>
  <r>
    <s v="F28941"/>
    <x v="2"/>
    <d v="2021-10-22T12:48:01"/>
    <d v="2021-10-22T13:42:41"/>
    <n v="31247"/>
    <n v="31247"/>
    <n v="38.888553000000002"/>
    <n v="-77.032426999999998"/>
    <n v="38.888553000000002"/>
    <n v="-77.032426999999998"/>
    <x v="1"/>
    <x v="53"/>
    <n v="8732"/>
  </r>
  <r>
    <s v="F28942"/>
    <x v="2"/>
    <d v="2021-10-02T23:45:10"/>
    <d v="2021-10-03T08:34:28"/>
    <n v="31247"/>
    <n v="31247"/>
    <n v="38.888553000000002"/>
    <n v="-77.032426999999998"/>
    <n v="38.888553000000002"/>
    <n v="-77.032426999999998"/>
    <x v="1"/>
    <x v="549"/>
    <n v="8733"/>
  </r>
  <r>
    <s v="F28943"/>
    <x v="0"/>
    <d v="2021-10-23T13:23:44"/>
    <d v="2021-10-23T14:17:50"/>
    <n v="31247"/>
    <n v="31247"/>
    <n v="38.888553000000002"/>
    <n v="-77.032426999999998"/>
    <n v="38.888553000000002"/>
    <n v="-77.032426999999998"/>
    <x v="1"/>
    <x v="215"/>
    <n v="8734"/>
  </r>
  <r>
    <s v="F28944"/>
    <x v="0"/>
    <d v="2021-10-23T16:53:55"/>
    <d v="2021-10-23T17:34:58"/>
    <n v="31247"/>
    <n v="31247"/>
    <n v="38.888553000000002"/>
    <n v="-77.032426999999998"/>
    <n v="38.888553000000002"/>
    <n v="-77.032426999999998"/>
    <x v="1"/>
    <x v="465"/>
    <n v="8735"/>
  </r>
  <r>
    <s v="F28945"/>
    <x v="0"/>
    <d v="2021-10-27T12:13:57"/>
    <d v="2021-10-27T12:32:47"/>
    <n v="31247"/>
    <n v="31247"/>
    <n v="38.888553000000002"/>
    <n v="-77.032426999999998"/>
    <n v="38.888553000000002"/>
    <n v="-77.032426999999998"/>
    <x v="1"/>
    <x v="120"/>
    <n v="8736"/>
  </r>
  <r>
    <s v="F28946"/>
    <x v="0"/>
    <d v="2021-10-21T13:51:32"/>
    <d v="2021-10-21T13:52:12"/>
    <n v="31247"/>
    <n v="31247"/>
    <n v="38.888553000000002"/>
    <n v="-77.032426999999998"/>
    <n v="38.888553000000002"/>
    <n v="-77.032426999999998"/>
    <x v="1"/>
    <x v="475"/>
    <n v="8737"/>
  </r>
  <r>
    <s v="F28947"/>
    <x v="0"/>
    <d v="2021-10-21T09:44:59"/>
    <d v="2021-10-21T10:25:56"/>
    <n v="31247"/>
    <n v="31247"/>
    <n v="38.888553000000002"/>
    <n v="-77.032426999999998"/>
    <n v="38.888553000000002"/>
    <n v="-77.032426999999998"/>
    <x v="1"/>
    <x v="180"/>
    <n v="8738"/>
  </r>
  <r>
    <s v="F28948"/>
    <x v="2"/>
    <d v="2021-10-10T16:11:04"/>
    <d v="2021-10-10T18:33:30"/>
    <n v="31247"/>
    <n v="31247"/>
    <n v="38.888553000000002"/>
    <n v="-77.032426999999998"/>
    <n v="38.888553000000002"/>
    <n v="-77.032426999999998"/>
    <x v="1"/>
    <x v="570"/>
    <n v="8739"/>
  </r>
  <r>
    <s v="F28949"/>
    <x v="2"/>
    <d v="2021-10-09T20:41:14"/>
    <d v="2021-10-09T22:47:03"/>
    <n v="31247"/>
    <n v="31247"/>
    <n v="38.888553000000002"/>
    <n v="-77.032426999999998"/>
    <n v="38.888553000000002"/>
    <n v="-77.032426999999998"/>
    <x v="1"/>
    <x v="325"/>
    <n v="8740"/>
  </r>
  <r>
    <s v="F28950"/>
    <x v="2"/>
    <d v="2021-10-09T11:57:43"/>
    <d v="2021-10-09T12:45:40"/>
    <n v="31247"/>
    <n v="31247"/>
    <n v="38.888553000000002"/>
    <n v="-77.032426999999998"/>
    <n v="38.888553000000002"/>
    <n v="-77.032426999999998"/>
    <x v="1"/>
    <x v="627"/>
    <n v="8741"/>
  </r>
  <r>
    <s v="F28951"/>
    <x v="0"/>
    <d v="2021-10-10T13:44:05"/>
    <d v="2021-10-10T13:45:00"/>
    <n v="31247"/>
    <n v="31247"/>
    <n v="38.888553000000002"/>
    <n v="-77.032426999999998"/>
    <n v="38.888553000000002"/>
    <n v="-77.032426999999998"/>
    <x v="1"/>
    <x v="327"/>
    <n v="8742"/>
  </r>
  <r>
    <s v="F28952"/>
    <x v="2"/>
    <d v="2021-10-23T13:08:50"/>
    <d v="2021-10-23T14:34:38"/>
    <n v="31247"/>
    <n v="31247"/>
    <n v="38.888553000000002"/>
    <n v="-77.032426999999998"/>
    <n v="38.888553000000002"/>
    <n v="-77.032426999999998"/>
    <x v="1"/>
    <x v="229"/>
    <n v="8743"/>
  </r>
  <r>
    <s v="F28953"/>
    <x v="2"/>
    <d v="2021-10-09T11:57:55"/>
    <d v="2021-10-09T13:12:16"/>
    <n v="31247"/>
    <n v="31247"/>
    <n v="38.888553000000002"/>
    <n v="-77.032426999999998"/>
    <n v="38.888553000000002"/>
    <n v="-77.032426999999998"/>
    <x v="1"/>
    <x v="198"/>
    <n v="8744"/>
  </r>
  <r>
    <s v="F28954"/>
    <x v="2"/>
    <d v="2021-10-28T22:25:41"/>
    <d v="2021-10-28T23:24:36"/>
    <n v="31247"/>
    <n v="31247"/>
    <n v="38.888553000000002"/>
    <n v="-77.032426999999998"/>
    <n v="38.888553000000002"/>
    <n v="-77.032426999999998"/>
    <x v="1"/>
    <x v="274"/>
    <n v="8745"/>
  </r>
  <r>
    <s v="F28955"/>
    <x v="2"/>
    <d v="2021-10-30T15:27:11"/>
    <d v="2021-10-30T15:56:49"/>
    <n v="31247"/>
    <n v="31247"/>
    <n v="38.888553000000002"/>
    <n v="-77.032426999999998"/>
    <n v="38.888553000000002"/>
    <n v="-77.032426999999998"/>
    <x v="1"/>
    <x v="237"/>
    <n v="8746"/>
  </r>
  <r>
    <s v="F28956"/>
    <x v="2"/>
    <d v="2021-10-10T19:01:59"/>
    <d v="2021-10-10T19:37:01"/>
    <n v="31247"/>
    <n v="31247"/>
    <n v="38.888553000000002"/>
    <n v="-77.032426999999998"/>
    <n v="38.888553000000002"/>
    <n v="-77.032426999999998"/>
    <x v="1"/>
    <x v="333"/>
    <n v="8747"/>
  </r>
  <r>
    <s v="F28957"/>
    <x v="0"/>
    <d v="2021-10-10T16:54:50"/>
    <d v="2021-10-10T17:38:45"/>
    <n v="31247"/>
    <n v="31247"/>
    <n v="38.888553000000002"/>
    <n v="-77.032426999999998"/>
    <n v="38.888553000000002"/>
    <n v="-77.032426999999998"/>
    <x v="1"/>
    <x v="606"/>
    <n v="8748"/>
  </r>
  <r>
    <s v="F28958"/>
    <x v="2"/>
    <d v="2021-10-24T15:53:34"/>
    <d v="2021-10-24T16:48:54"/>
    <n v="31247"/>
    <n v="31247"/>
    <n v="38.888553000000002"/>
    <n v="-77.032426999999998"/>
    <n v="38.888553000000002"/>
    <n v="-77.032426999999998"/>
    <x v="1"/>
    <x v="463"/>
    <n v="8749"/>
  </r>
  <r>
    <s v="F28959"/>
    <x v="2"/>
    <d v="2021-10-05T15:54:30"/>
    <d v="2021-10-05T16:22:54"/>
    <n v="31247"/>
    <n v="31247"/>
    <n v="38.888553000000002"/>
    <n v="-77.032426999999998"/>
    <n v="38.888553000000002"/>
    <n v="-77.032426999999998"/>
    <x v="1"/>
    <x v="287"/>
    <n v="8750"/>
  </r>
  <r>
    <s v="F28960"/>
    <x v="2"/>
    <d v="2021-10-18T17:07:11"/>
    <d v="2021-10-18T17:47:02"/>
    <n v="31247"/>
    <n v="31247"/>
    <n v="38.888553000000002"/>
    <n v="-77.032426999999998"/>
    <n v="38.888553000000002"/>
    <n v="-77.032426999999998"/>
    <x v="1"/>
    <x v="512"/>
    <n v="8751"/>
  </r>
  <r>
    <s v="F28961"/>
    <x v="2"/>
    <d v="2021-10-01T21:51:00"/>
    <d v="2021-10-01T23:27:09"/>
    <n v="31247"/>
    <n v="31247"/>
    <n v="38.888553000000002"/>
    <n v="-77.032426999999998"/>
    <n v="38.888553000000002"/>
    <n v="-77.032426999999998"/>
    <x v="1"/>
    <x v="440"/>
    <n v="8752"/>
  </r>
  <r>
    <s v="F28962"/>
    <x v="2"/>
    <d v="2021-10-03T18:40:12"/>
    <d v="2021-10-03T19:15:09"/>
    <n v="31247"/>
    <n v="31247"/>
    <n v="38.888553000000002"/>
    <n v="-77.032426999999998"/>
    <n v="38.888553000000002"/>
    <n v="-77.032426999999998"/>
    <x v="1"/>
    <x v="640"/>
    <n v="8753"/>
  </r>
  <r>
    <s v="F28963"/>
    <x v="2"/>
    <d v="2021-10-11T13:55:29"/>
    <d v="2021-10-11T15:45:49"/>
    <n v="31247"/>
    <n v="31247"/>
    <n v="38.888553000000002"/>
    <n v="-77.032426999999998"/>
    <n v="38.888553000000002"/>
    <n v="-77.032426999999998"/>
    <x v="1"/>
    <x v="595"/>
    <n v="8754"/>
  </r>
  <r>
    <s v="F28964"/>
    <x v="2"/>
    <d v="2021-10-19T20:56:24"/>
    <d v="2021-10-19T22:02:06"/>
    <n v="31247"/>
    <n v="31247"/>
    <n v="38.888553000000002"/>
    <n v="-77.032426999999998"/>
    <n v="38.888553000000002"/>
    <n v="-77.032426999999998"/>
    <x v="1"/>
    <x v="260"/>
    <n v="8755"/>
  </r>
  <r>
    <s v="F28965"/>
    <x v="2"/>
    <d v="2021-10-02T23:45:25"/>
    <d v="2021-10-03T02:42:33"/>
    <n v="31247"/>
    <n v="31247"/>
    <n v="38.888553000000002"/>
    <n v="-77.032426999999998"/>
    <n v="38.888553000000002"/>
    <n v="-77.032426999999998"/>
    <x v="1"/>
    <x v="232"/>
    <n v="8756"/>
  </r>
  <r>
    <s v="F28966"/>
    <x v="2"/>
    <d v="2021-10-21T21:56:38"/>
    <d v="2021-10-21T22:49:43"/>
    <n v="31247"/>
    <n v="31247"/>
    <n v="38.888553000000002"/>
    <n v="-77.032426999999998"/>
    <n v="38.888553000000002"/>
    <n v="-77.032426999999998"/>
    <x v="1"/>
    <x v="127"/>
    <n v="8757"/>
  </r>
  <r>
    <s v="F28967"/>
    <x v="0"/>
    <d v="2021-10-08T12:45:58"/>
    <d v="2021-10-08T13:05:24"/>
    <n v="31247"/>
    <n v="31247"/>
    <n v="38.888553000000002"/>
    <n v="-77.032426999999998"/>
    <n v="38.888553000000002"/>
    <n v="-77.032426999999998"/>
    <x v="0"/>
    <x v="69"/>
    <n v="8758"/>
  </r>
  <r>
    <s v="F28968"/>
    <x v="0"/>
    <d v="2021-10-08T23:43:13"/>
    <d v="2021-10-08T23:54:50"/>
    <n v="31247"/>
    <n v="31247"/>
    <n v="38.888553000000002"/>
    <n v="-77.032426999999998"/>
    <n v="38.888553000000002"/>
    <n v="-77.032426999999998"/>
    <x v="0"/>
    <x v="196"/>
    <n v="8759"/>
  </r>
  <r>
    <s v="F28969"/>
    <x v="0"/>
    <d v="2021-10-09T00:07:54"/>
    <d v="2021-10-09T00:20:33"/>
    <n v="31247"/>
    <n v="31247"/>
    <n v="38.888553000000002"/>
    <n v="-77.032426999999998"/>
    <n v="38.888553000000002"/>
    <n v="-77.032426999999998"/>
    <x v="0"/>
    <x v="293"/>
    <n v="8760"/>
  </r>
  <r>
    <s v="F28970"/>
    <x v="2"/>
    <d v="2021-10-08T14:07:20"/>
    <d v="2021-10-08T15:42:48"/>
    <n v="31247"/>
    <n v="31247"/>
    <n v="38.888553000000002"/>
    <n v="-77.032426999999998"/>
    <n v="38.888553000000002"/>
    <n v="-77.032426999999998"/>
    <x v="1"/>
    <x v="225"/>
    <n v="8761"/>
  </r>
  <r>
    <s v="F28971"/>
    <x v="2"/>
    <d v="2021-10-19T15:03:26"/>
    <d v="2021-10-19T16:32:17"/>
    <n v="31247"/>
    <n v="31247"/>
    <n v="38.888553000000002"/>
    <n v="-77.032426999999998"/>
    <n v="38.888553000000002"/>
    <n v="-77.032426999999998"/>
    <x v="1"/>
    <x v="304"/>
    <n v="8762"/>
  </r>
  <r>
    <s v="F28972"/>
    <x v="2"/>
    <d v="2021-10-08T20:26:31"/>
    <d v="2021-10-08T21:52:23"/>
    <n v="31247"/>
    <n v="31247"/>
    <n v="38.888553000000002"/>
    <n v="-77.032426999999998"/>
    <n v="38.888553000000002"/>
    <n v="-77.032426999999998"/>
    <x v="1"/>
    <x v="627"/>
    <n v="8763"/>
  </r>
  <r>
    <s v="F28973"/>
    <x v="2"/>
    <d v="2021-10-22T15:52:18"/>
    <d v="2021-10-22T15:55:56"/>
    <n v="31247"/>
    <n v="31247"/>
    <n v="38.888553000000002"/>
    <n v="-77.032426999999998"/>
    <n v="38.888553000000002"/>
    <n v="-77.032426999999998"/>
    <x v="1"/>
    <x v="622"/>
    <n v="8764"/>
  </r>
  <r>
    <s v="F28974"/>
    <x v="2"/>
    <d v="2021-10-22T15:54:56"/>
    <d v="2021-10-22T16:56:00"/>
    <n v="31247"/>
    <n v="31247"/>
    <n v="38.888553000000002"/>
    <n v="-77.032426999999998"/>
    <n v="38.888553000000002"/>
    <n v="-77.032426999999998"/>
    <x v="1"/>
    <x v="365"/>
    <n v="8765"/>
  </r>
  <r>
    <s v="F28975"/>
    <x v="0"/>
    <d v="2021-10-10T14:58:59"/>
    <d v="2021-10-10T14:59:51"/>
    <n v="31247"/>
    <n v="31247"/>
    <n v="38.888553000000002"/>
    <n v="-77.032426999999998"/>
    <n v="38.888553000000002"/>
    <n v="-77.032426999999998"/>
    <x v="1"/>
    <x v="647"/>
    <n v="8766"/>
  </r>
  <r>
    <s v="F28976"/>
    <x v="0"/>
    <d v="2021-10-10T15:00:18"/>
    <d v="2021-10-10T15:00:56"/>
    <n v="31247"/>
    <n v="31247"/>
    <n v="38.888553000000002"/>
    <n v="-77.032426999999998"/>
    <n v="38.888553000000002"/>
    <n v="-77.032426999999998"/>
    <x v="1"/>
    <x v="586"/>
    <n v="8767"/>
  </r>
  <r>
    <s v="F28977"/>
    <x v="0"/>
    <d v="2021-10-15T18:26:38"/>
    <d v="2021-10-15T19:37:08"/>
    <n v="31247"/>
    <n v="31247"/>
    <n v="38.888553000000002"/>
    <n v="-77.032426999999998"/>
    <n v="38.888553000000002"/>
    <n v="-77.032426999999998"/>
    <x v="1"/>
    <x v="314"/>
    <n v="8768"/>
  </r>
  <r>
    <s v="F28978"/>
    <x v="0"/>
    <d v="2021-10-02T13:38:09"/>
    <d v="2021-10-02T14:21:20"/>
    <n v="31247"/>
    <n v="31247"/>
    <n v="38.888553000000002"/>
    <n v="-77.032426999999998"/>
    <n v="38.888553000000002"/>
    <n v="-77.032426999999998"/>
    <x v="1"/>
    <x v="403"/>
    <n v="8769"/>
  </r>
  <r>
    <s v="F28979"/>
    <x v="0"/>
    <d v="2021-10-13T15:10:44"/>
    <d v="2021-10-13T15:12:49"/>
    <n v="31247"/>
    <n v="31247"/>
    <n v="38.888553000000002"/>
    <n v="-77.032426999999998"/>
    <n v="38.888553000000002"/>
    <n v="-77.032426999999998"/>
    <x v="1"/>
    <x v="370"/>
    <n v="8770"/>
  </r>
  <r>
    <s v="F28980"/>
    <x v="0"/>
    <d v="2021-10-04T18:04:06"/>
    <d v="2021-10-04T19:03:05"/>
    <n v="31247"/>
    <n v="31247"/>
    <n v="38.888553000000002"/>
    <n v="-77.032426999999998"/>
    <n v="38.888553000000002"/>
    <n v="-77.032426999999998"/>
    <x v="1"/>
    <x v="499"/>
    <n v="8771"/>
  </r>
  <r>
    <s v="F28981"/>
    <x v="0"/>
    <d v="2021-10-15T22:42:01"/>
    <d v="2021-10-15T23:37:03"/>
    <n v="31247"/>
    <n v="31247"/>
    <n v="38.888553000000002"/>
    <n v="-77.032426999999998"/>
    <n v="38.888553000000002"/>
    <n v="-77.032426999999998"/>
    <x v="1"/>
    <x v="178"/>
    <n v="8772"/>
  </r>
  <r>
    <s v="F28982"/>
    <x v="0"/>
    <d v="2021-10-11T14:18:49"/>
    <d v="2021-10-11T15:07:24"/>
    <n v="31247"/>
    <n v="31247"/>
    <n v="38.888553000000002"/>
    <n v="-77.032426999999998"/>
    <n v="38.888553000000002"/>
    <n v="-77.032426999999998"/>
    <x v="1"/>
    <x v="524"/>
    <n v="8773"/>
  </r>
  <r>
    <s v="F28983"/>
    <x v="0"/>
    <d v="2021-10-15T14:34:17"/>
    <d v="2021-10-15T18:50:57"/>
    <n v="31247"/>
    <n v="31247"/>
    <n v="38.888553000000002"/>
    <n v="-77.032426999999998"/>
    <n v="38.888553000000002"/>
    <n v="-77.032426999999998"/>
    <x v="1"/>
    <x v="78"/>
    <n v="8774"/>
  </r>
  <r>
    <s v="F28984"/>
    <x v="0"/>
    <d v="2021-10-15T14:25:36"/>
    <d v="2021-10-15T18:51:10"/>
    <n v="31247"/>
    <n v="31247"/>
    <n v="38.888553000000002"/>
    <n v="-77.032426999999998"/>
    <n v="38.888553000000002"/>
    <n v="-77.032426999999998"/>
    <x v="1"/>
    <x v="399"/>
    <n v="8775"/>
  </r>
  <r>
    <s v="F28985"/>
    <x v="2"/>
    <d v="2021-10-06T12:41:09"/>
    <d v="2021-10-06T14:46:56"/>
    <n v="31247"/>
    <n v="31247"/>
    <n v="38.888553000000002"/>
    <n v="-77.032426999999998"/>
    <n v="38.888553000000002"/>
    <n v="-77.032426999999998"/>
    <x v="1"/>
    <x v="151"/>
    <n v="8776"/>
  </r>
  <r>
    <s v="F28986"/>
    <x v="2"/>
    <d v="2021-10-01T12:38:37"/>
    <d v="2021-10-01T13:22:38"/>
    <n v="31247"/>
    <n v="31247"/>
    <n v="38.888553000000002"/>
    <n v="-77.032426999999998"/>
    <n v="38.888553000000002"/>
    <n v="-77.032426999999998"/>
    <x v="1"/>
    <x v="104"/>
    <n v="8777"/>
  </r>
  <r>
    <s v="F28987"/>
    <x v="2"/>
    <d v="2021-10-19T12:41:58"/>
    <d v="2021-10-19T13:47:33"/>
    <n v="31247"/>
    <n v="31247"/>
    <n v="38.888553000000002"/>
    <n v="-77.032426999999998"/>
    <n v="38.888553000000002"/>
    <n v="-77.032426999999998"/>
    <x v="1"/>
    <x v="76"/>
    <n v="8778"/>
  </r>
  <r>
    <s v="F28988"/>
    <x v="2"/>
    <d v="2021-10-09T15:01:02"/>
    <d v="2021-10-09T16:06:23"/>
    <n v="31247"/>
    <n v="31247"/>
    <n v="38.888553000000002"/>
    <n v="-77.032426999999998"/>
    <n v="38.888553000000002"/>
    <n v="-77.032426999999998"/>
    <x v="1"/>
    <x v="304"/>
    <n v="8779"/>
  </r>
  <r>
    <s v="F28989"/>
    <x v="2"/>
    <d v="2021-10-23T16:46:39"/>
    <d v="2021-10-23T17:34:43"/>
    <n v="31247"/>
    <n v="31247"/>
    <n v="38.888553000000002"/>
    <n v="-77.032426999999998"/>
    <n v="38.888553000000002"/>
    <n v="-77.032426999999998"/>
    <x v="1"/>
    <x v="589"/>
    <n v="8780"/>
  </r>
  <r>
    <s v="F28990"/>
    <x v="2"/>
    <d v="2021-10-17T17:37:37"/>
    <d v="2021-10-17T18:51:14"/>
    <n v="31247"/>
    <n v="31247"/>
    <n v="38.888553000000002"/>
    <n v="-77.032426999999998"/>
    <n v="38.888553000000002"/>
    <n v="-77.032426999999998"/>
    <x v="1"/>
    <x v="245"/>
    <n v="8781"/>
  </r>
  <r>
    <s v="F28991"/>
    <x v="2"/>
    <d v="2021-10-01T12:38:55"/>
    <d v="2021-10-01T13:23:00"/>
    <n v="31247"/>
    <n v="31247"/>
    <n v="38.888553000000002"/>
    <n v="-77.032426999999998"/>
    <n v="38.888553000000002"/>
    <n v="-77.032426999999998"/>
    <x v="1"/>
    <x v="252"/>
    <n v="8782"/>
  </r>
  <r>
    <s v="F28992"/>
    <x v="2"/>
    <d v="2021-10-05T16:09:33"/>
    <d v="2021-10-05T16:53:51"/>
    <n v="31247"/>
    <n v="31247"/>
    <n v="38.888553000000002"/>
    <n v="-77.032426999999998"/>
    <n v="38.888553000000002"/>
    <n v="-77.032426999999998"/>
    <x v="1"/>
    <x v="548"/>
    <n v="8783"/>
  </r>
  <r>
    <s v="F28993"/>
    <x v="2"/>
    <d v="2021-10-02T18:43:37"/>
    <d v="2021-10-02T19:07:17"/>
    <n v="31247"/>
    <n v="31247"/>
    <n v="38.888553000000002"/>
    <n v="-77.032426999999998"/>
    <n v="38.888553000000002"/>
    <n v="-77.032426999999998"/>
    <x v="1"/>
    <x v="42"/>
    <n v="8784"/>
  </r>
  <r>
    <s v="F28994"/>
    <x v="2"/>
    <d v="2021-10-04T18:52:08"/>
    <d v="2021-10-04T19:59:01"/>
    <n v="31247"/>
    <n v="31247"/>
    <n v="38.888553000000002"/>
    <n v="-77.032426999999998"/>
    <n v="38.888553000000002"/>
    <n v="-77.032426999999998"/>
    <x v="1"/>
    <x v="445"/>
    <n v="8785"/>
  </r>
  <r>
    <s v="F28995"/>
    <x v="0"/>
    <d v="2021-10-18T09:59:49"/>
    <d v="2021-10-18T10:00:30"/>
    <n v="31247"/>
    <n v="31247"/>
    <n v="38.888553000000002"/>
    <n v="-77.032426999999998"/>
    <n v="38.888553000000002"/>
    <n v="-77.032426999999998"/>
    <x v="1"/>
    <x v="260"/>
    <n v="8786"/>
  </r>
  <r>
    <s v="F28996"/>
    <x v="2"/>
    <d v="2021-10-08T21:57:30"/>
    <d v="2021-10-08T23:59:52"/>
    <n v="31247"/>
    <n v="31247"/>
    <n v="38.888553000000002"/>
    <n v="-77.032426999999998"/>
    <n v="38.888553000000002"/>
    <n v="-77.032426999999998"/>
    <x v="1"/>
    <x v="233"/>
    <n v="8787"/>
  </r>
  <r>
    <s v="F28997"/>
    <x v="2"/>
    <d v="2021-10-16T13:49:52"/>
    <d v="2021-10-16T13:53:31"/>
    <n v="31247"/>
    <n v="31247"/>
    <n v="38.888553000000002"/>
    <n v="-77.032426999999998"/>
    <n v="38.888553000000002"/>
    <n v="-77.032426999999998"/>
    <x v="1"/>
    <x v="108"/>
    <n v="8788"/>
  </r>
  <r>
    <s v="F28998"/>
    <x v="0"/>
    <d v="2021-10-10T14:07:18"/>
    <d v="2021-10-10T15:03:54"/>
    <n v="31247"/>
    <n v="31247"/>
    <n v="38.888553000000002"/>
    <n v="-77.032426999999998"/>
    <n v="38.888553000000002"/>
    <n v="-77.032426999999998"/>
    <x v="1"/>
    <x v="151"/>
    <n v="8789"/>
  </r>
  <r>
    <s v="F28999"/>
    <x v="0"/>
    <d v="2021-10-25T14:10:56"/>
    <d v="2021-10-25T14:46:05"/>
    <n v="31247"/>
    <n v="31247"/>
    <n v="38.888553000000002"/>
    <n v="-77.032426999999998"/>
    <n v="38.888553000000002"/>
    <n v="-77.032426999999998"/>
    <x v="1"/>
    <x v="510"/>
    <n v="8790"/>
  </r>
  <r>
    <s v="F29000"/>
    <x v="0"/>
    <d v="2021-10-03T17:07:03"/>
    <d v="2021-10-03T17:08:09"/>
    <n v="31247"/>
    <n v="31247"/>
    <n v="38.888553000000002"/>
    <n v="-77.032426999999998"/>
    <n v="38.888553000000002"/>
    <n v="-77.032426999999998"/>
    <x v="1"/>
    <x v="18"/>
    <n v="8791"/>
  </r>
  <r>
    <s v="F29001"/>
    <x v="0"/>
    <d v="2021-10-03T17:45:13"/>
    <d v="2021-10-03T18:15:26"/>
    <n v="31247"/>
    <n v="31247"/>
    <n v="38.888553000000002"/>
    <n v="-77.032426999999998"/>
    <n v="38.888553000000002"/>
    <n v="-77.032426999999998"/>
    <x v="1"/>
    <x v="139"/>
    <n v="8792"/>
  </r>
  <r>
    <s v="F29002"/>
    <x v="2"/>
    <d v="2021-10-02T18:13:25"/>
    <d v="2021-10-02T18:23:59"/>
    <n v="31247"/>
    <n v="31247"/>
    <n v="38.888553000000002"/>
    <n v="-77.032426999999998"/>
    <n v="38.888553000000002"/>
    <n v="-77.032426999999998"/>
    <x v="1"/>
    <x v="153"/>
    <n v="8793"/>
  </r>
  <r>
    <s v="F29003"/>
    <x v="2"/>
    <d v="2021-10-17T18:17:55"/>
    <d v="2021-10-17T19:23:19"/>
    <n v="31247"/>
    <n v="31247"/>
    <n v="38.888553000000002"/>
    <n v="-77.032426999999998"/>
    <n v="38.888553000000002"/>
    <n v="-77.032426999999998"/>
    <x v="1"/>
    <x v="374"/>
    <n v="8794"/>
  </r>
  <r>
    <s v="F29004"/>
    <x v="2"/>
    <d v="2021-10-06T15:07:49"/>
    <d v="2021-10-06T16:03:56"/>
    <n v="31247"/>
    <n v="31247"/>
    <n v="38.888553000000002"/>
    <n v="-77.032426999999998"/>
    <n v="38.888553000000002"/>
    <n v="-77.032426999999998"/>
    <x v="1"/>
    <x v="565"/>
    <n v="8795"/>
  </r>
  <r>
    <s v="F29005"/>
    <x v="0"/>
    <d v="2021-10-01T11:18:20"/>
    <d v="2021-10-01T12:18:19"/>
    <n v="31247"/>
    <n v="31247"/>
    <n v="38.888553000000002"/>
    <n v="-77.032426999999998"/>
    <n v="38.888553000000002"/>
    <n v="-77.032426999999998"/>
    <x v="1"/>
    <x v="359"/>
    <n v="8796"/>
  </r>
  <r>
    <s v="F29006"/>
    <x v="2"/>
    <d v="2021-10-08T22:00:58"/>
    <d v="2021-10-08T23:59:59"/>
    <n v="31247"/>
    <n v="31247"/>
    <n v="38.888553000000002"/>
    <n v="-77.032426999999998"/>
    <n v="38.888553000000002"/>
    <n v="-77.032426999999998"/>
    <x v="1"/>
    <x v="437"/>
    <n v="8797"/>
  </r>
  <r>
    <s v="F29007"/>
    <x v="2"/>
    <d v="2021-10-19T16:58:42"/>
    <d v="2021-10-19T18:14:30"/>
    <n v="31247"/>
    <n v="31247"/>
    <n v="38.888553000000002"/>
    <n v="-77.032426999999998"/>
    <n v="38.888553000000002"/>
    <n v="-77.032426999999998"/>
    <x v="1"/>
    <x v="143"/>
    <n v="8798"/>
  </r>
  <r>
    <s v="F29008"/>
    <x v="2"/>
    <d v="2021-10-04T18:55:01"/>
    <d v="2021-10-04T19:59:14"/>
    <n v="31247"/>
    <n v="31247"/>
    <n v="38.888553000000002"/>
    <n v="-77.032426999999998"/>
    <n v="38.888553000000002"/>
    <n v="-77.032426999999998"/>
    <x v="1"/>
    <x v="176"/>
    <n v="8799"/>
  </r>
  <r>
    <s v="F29009"/>
    <x v="2"/>
    <d v="2021-10-17T13:00:10"/>
    <d v="2021-10-17T13:37:07"/>
    <n v="31247"/>
    <n v="31247"/>
    <n v="38.888553000000002"/>
    <n v="-77.032426999999998"/>
    <n v="38.888553000000002"/>
    <n v="-77.032426999999998"/>
    <x v="1"/>
    <x v="457"/>
    <n v="8800"/>
  </r>
  <r>
    <s v="F29010"/>
    <x v="0"/>
    <d v="2021-10-31T11:18:38"/>
    <d v="2021-10-31T11:55:11"/>
    <n v="31247"/>
    <n v="31247"/>
    <n v="38.888553000000002"/>
    <n v="-77.032426999999998"/>
    <n v="38.888553000000002"/>
    <n v="-77.032426999999998"/>
    <x v="1"/>
    <x v="459"/>
    <n v="8801"/>
  </r>
  <r>
    <s v="F29011"/>
    <x v="0"/>
    <d v="2021-10-28T12:47:00"/>
    <d v="2021-10-28T13:02:03"/>
    <n v="31247"/>
    <n v="31247"/>
    <n v="38.888553000000002"/>
    <n v="-77.032426999999998"/>
    <n v="38.888553000000002"/>
    <n v="-77.032426999999998"/>
    <x v="1"/>
    <x v="0"/>
    <n v="8802"/>
  </r>
  <r>
    <s v="F29012"/>
    <x v="0"/>
    <d v="2021-10-13T09:29:21"/>
    <d v="2021-10-13T09:59:22"/>
    <n v="31247"/>
    <n v="31247"/>
    <n v="38.888553000000002"/>
    <n v="-77.032426999999998"/>
    <n v="38.888553000000002"/>
    <n v="-77.032426999999998"/>
    <x v="1"/>
    <x v="531"/>
    <n v="8803"/>
  </r>
  <r>
    <s v="F29013"/>
    <x v="0"/>
    <d v="2021-10-01T12:39:03"/>
    <d v="2021-10-01T13:24:21"/>
    <n v="31247"/>
    <n v="31247"/>
    <n v="38.888553000000002"/>
    <n v="-77.032426999999998"/>
    <n v="38.888553000000002"/>
    <n v="-77.032426999999998"/>
    <x v="1"/>
    <x v="425"/>
    <n v="8804"/>
  </r>
  <r>
    <s v="F29014"/>
    <x v="0"/>
    <d v="2021-10-15T22:35:10"/>
    <d v="2021-10-15T23:37:44"/>
    <n v="31247"/>
    <n v="31247"/>
    <n v="38.888553000000002"/>
    <n v="-77.032426999999998"/>
    <n v="38.888553000000002"/>
    <n v="-77.032426999999998"/>
    <x v="1"/>
    <x v="405"/>
    <n v="8805"/>
  </r>
  <r>
    <s v="F29015"/>
    <x v="0"/>
    <d v="2021-10-15T21:17:01"/>
    <d v="2021-10-15T21:28:01"/>
    <n v="31247"/>
    <n v="31247"/>
    <n v="38.888553000000002"/>
    <n v="-77.032426999999998"/>
    <n v="38.888553000000002"/>
    <n v="-77.032426999999998"/>
    <x v="1"/>
    <x v="630"/>
    <n v="8806"/>
  </r>
  <r>
    <s v="F29016"/>
    <x v="0"/>
    <d v="2021-10-27T18:47:10"/>
    <d v="2021-10-27T19:01:12"/>
    <n v="31247"/>
    <n v="31247"/>
    <n v="38.888553000000002"/>
    <n v="-77.032426999999998"/>
    <n v="38.888553000000002"/>
    <n v="-77.032426999999998"/>
    <x v="1"/>
    <x v="182"/>
    <n v="8807"/>
  </r>
  <r>
    <s v="F29017"/>
    <x v="0"/>
    <d v="2021-10-24T19:39:08"/>
    <d v="2021-10-24T21:18:11"/>
    <n v="31247"/>
    <n v="31247"/>
    <n v="38.888553000000002"/>
    <n v="-77.032426999999998"/>
    <n v="38.888553000000002"/>
    <n v="-77.032426999999998"/>
    <x v="1"/>
    <x v="415"/>
    <n v="8808"/>
  </r>
  <r>
    <s v="F29018"/>
    <x v="0"/>
    <d v="2021-10-04T14:16:26"/>
    <d v="2021-10-04T16:05:52"/>
    <n v="31247"/>
    <n v="31247"/>
    <n v="38.888553000000002"/>
    <n v="-77.032426999999998"/>
    <n v="38.888553000000002"/>
    <n v="-77.032426999999998"/>
    <x v="1"/>
    <x v="315"/>
    <n v="8809"/>
  </r>
  <r>
    <s v="F29019"/>
    <x v="0"/>
    <d v="2021-10-23T13:23:31"/>
    <d v="2021-10-23T14:17:53"/>
    <n v="31247"/>
    <n v="31247"/>
    <n v="38.888553000000002"/>
    <n v="-77.032426999999998"/>
    <n v="38.888553000000002"/>
    <n v="-77.032426999999998"/>
    <x v="1"/>
    <x v="116"/>
    <n v="8810"/>
  </r>
  <r>
    <s v="F29020"/>
    <x v="0"/>
    <d v="2021-10-18T13:14:34"/>
    <d v="2021-10-18T13:59:55"/>
    <n v="31247"/>
    <n v="31247"/>
    <n v="38.888553000000002"/>
    <n v="-77.032426999999998"/>
    <n v="38.888553000000002"/>
    <n v="-77.032426999999998"/>
    <x v="1"/>
    <x v="340"/>
    <n v="8811"/>
  </r>
  <r>
    <s v="F29021"/>
    <x v="0"/>
    <d v="2021-10-05T14:54:16"/>
    <d v="2021-10-05T14:56:56"/>
    <n v="31247"/>
    <n v="31247"/>
    <n v="38.888553000000002"/>
    <n v="-77.032426999999998"/>
    <n v="38.888553000000002"/>
    <n v="-77.032426999999998"/>
    <x v="1"/>
    <x v="238"/>
    <n v="8812"/>
  </r>
  <r>
    <s v="F29022"/>
    <x v="0"/>
    <d v="2021-10-04T21:56:39"/>
    <d v="2021-10-04T21:57:49"/>
    <n v="31247"/>
    <n v="31247"/>
    <n v="38.888553000000002"/>
    <n v="-77.032426999999998"/>
    <n v="38.888553000000002"/>
    <n v="-77.032426999999998"/>
    <x v="1"/>
    <x v="343"/>
    <n v="8813"/>
  </r>
  <r>
    <s v="F29023"/>
    <x v="0"/>
    <d v="2021-10-22T12:46:35"/>
    <d v="2021-10-22T13:04:29"/>
    <n v="31247"/>
    <n v="31247"/>
    <n v="38.888553000000002"/>
    <n v="-77.032426999999998"/>
    <n v="38.888553000000002"/>
    <n v="-77.032426999999998"/>
    <x v="1"/>
    <x v="318"/>
    <n v="8814"/>
  </r>
  <r>
    <s v="F29024"/>
    <x v="0"/>
    <d v="2021-10-16T22:20:07"/>
    <d v="2021-10-16T23:00:00"/>
    <n v="31247"/>
    <n v="31247"/>
    <n v="38.888553000000002"/>
    <n v="-77.032426999999998"/>
    <n v="38.888553000000002"/>
    <n v="-77.032426999999998"/>
    <x v="1"/>
    <x v="74"/>
    <n v="8815"/>
  </r>
  <r>
    <s v="F29025"/>
    <x v="1"/>
    <d v="2021-10-17T14:53:31"/>
    <d v="2021-10-17T14:55:21"/>
    <n v="31247"/>
    <n v="31247"/>
    <n v="38.888601999999999"/>
    <n v="-77.032439999999994"/>
    <n v="38.888603000000003"/>
    <n v="-77.032473999999993"/>
    <x v="1"/>
    <x v="137"/>
    <n v="8816"/>
  </r>
  <r>
    <s v="F29026"/>
    <x v="0"/>
    <d v="2021-10-27T13:07:23"/>
    <d v="2021-10-27T13:21:38"/>
    <n v="31247"/>
    <n v="31247"/>
    <n v="38.888553000000002"/>
    <n v="-77.032426999999998"/>
    <n v="38.888553000000002"/>
    <n v="-77.032426999999998"/>
    <x v="1"/>
    <x v="392"/>
    <n v="8817"/>
  </r>
  <r>
    <s v="F29027"/>
    <x v="2"/>
    <d v="2021-10-24T20:31:42"/>
    <d v="2021-10-24T20:34:46"/>
    <n v="31247"/>
    <n v="31247"/>
    <n v="38.888553000000002"/>
    <n v="-77.032426999999998"/>
    <n v="38.888553000000002"/>
    <n v="-77.032426999999998"/>
    <x v="1"/>
    <x v="67"/>
    <n v="8818"/>
  </r>
  <r>
    <s v="F29028"/>
    <x v="2"/>
    <d v="2021-10-28T21:58:19"/>
    <d v="2021-10-28T22:21:28"/>
    <n v="31247"/>
    <n v="31247"/>
    <n v="38.888553000000002"/>
    <n v="-77.032426999999998"/>
    <n v="38.888553000000002"/>
    <n v="-77.032426999999998"/>
    <x v="1"/>
    <x v="614"/>
    <n v="8819"/>
  </r>
  <r>
    <s v="F29029"/>
    <x v="2"/>
    <d v="2021-10-06T15:07:02"/>
    <d v="2021-10-06T16:04:04"/>
    <n v="31247"/>
    <n v="31247"/>
    <n v="38.888553000000002"/>
    <n v="-77.032426999999998"/>
    <n v="38.888553000000002"/>
    <n v="-77.032426999999998"/>
    <x v="1"/>
    <x v="90"/>
    <n v="8820"/>
  </r>
  <r>
    <s v="F29030"/>
    <x v="0"/>
    <d v="2021-10-22T14:28:48"/>
    <d v="2021-10-22T15:07:01"/>
    <n v="31247"/>
    <n v="31247"/>
    <n v="38.888553000000002"/>
    <n v="-77.032426999999998"/>
    <n v="38.888553000000002"/>
    <n v="-77.032426999999998"/>
    <x v="1"/>
    <x v="510"/>
    <n v="8821"/>
  </r>
  <r>
    <s v="F29031"/>
    <x v="0"/>
    <d v="2021-10-22T14:35:58"/>
    <d v="2021-10-22T15:07:10"/>
    <n v="31247"/>
    <n v="31247"/>
    <n v="38.888553000000002"/>
    <n v="-77.032426999999998"/>
    <n v="38.888553000000002"/>
    <n v="-77.032426999999998"/>
    <x v="1"/>
    <x v="658"/>
    <n v="8822"/>
  </r>
  <r>
    <s v="F29032"/>
    <x v="0"/>
    <d v="2021-10-22T13:40:03"/>
    <d v="2021-10-22T13:53:11"/>
    <n v="31247"/>
    <n v="31247"/>
    <n v="38.888553000000002"/>
    <n v="-77.032426999999998"/>
    <n v="38.888553000000002"/>
    <n v="-77.032426999999998"/>
    <x v="1"/>
    <x v="73"/>
    <n v="8823"/>
  </r>
  <r>
    <s v="F29033"/>
    <x v="0"/>
    <d v="2021-10-01T12:38:29"/>
    <d v="2021-10-01T13:23:03"/>
    <n v="31247"/>
    <n v="31247"/>
    <n v="38.888553000000002"/>
    <n v="-77.032426999999998"/>
    <n v="38.888553000000002"/>
    <n v="-77.032426999999998"/>
    <x v="1"/>
    <x v="438"/>
    <n v="8824"/>
  </r>
  <r>
    <s v="F29034"/>
    <x v="0"/>
    <d v="2021-10-07T21:14:28"/>
    <d v="2021-10-07T22:08:11"/>
    <n v="31247"/>
    <n v="31247"/>
    <n v="38.888553000000002"/>
    <n v="-77.032426999999998"/>
    <n v="38.888553000000002"/>
    <n v="-77.032426999999998"/>
    <x v="1"/>
    <x v="170"/>
    <n v="8825"/>
  </r>
  <r>
    <s v="F29035"/>
    <x v="0"/>
    <d v="2021-10-23T11:44:14"/>
    <d v="2021-10-23T11:45:15"/>
    <n v="31247"/>
    <n v="31247"/>
    <n v="38.888553000000002"/>
    <n v="-77.032426999999998"/>
    <n v="38.888553000000002"/>
    <n v="-77.032426999999998"/>
    <x v="1"/>
    <x v="125"/>
    <n v="8826"/>
  </r>
  <r>
    <s v="F29036"/>
    <x v="0"/>
    <d v="2021-10-23T14:11:58"/>
    <d v="2021-10-23T16:04:00"/>
    <n v="31247"/>
    <n v="31247"/>
    <n v="38.888553000000002"/>
    <n v="-77.032426999999998"/>
    <n v="38.888553000000002"/>
    <n v="-77.032426999999998"/>
    <x v="1"/>
    <x v="11"/>
    <n v="8827"/>
  </r>
  <r>
    <s v="F29037"/>
    <x v="0"/>
    <d v="2021-10-10T17:18:38"/>
    <d v="2021-10-10T17:31:58"/>
    <n v="31247"/>
    <n v="31247"/>
    <n v="38.888553000000002"/>
    <n v="-77.032426999999998"/>
    <n v="38.888553000000002"/>
    <n v="-77.032426999999998"/>
    <x v="1"/>
    <x v="108"/>
    <n v="8828"/>
  </r>
  <r>
    <s v="F29038"/>
    <x v="0"/>
    <d v="2021-10-09T23:04:52"/>
    <d v="2021-10-09T23:43:45"/>
    <n v="31247"/>
    <n v="31247"/>
    <n v="38.888553000000002"/>
    <n v="-77.032426999999998"/>
    <n v="38.888553000000002"/>
    <n v="-77.032426999999998"/>
    <x v="1"/>
    <x v="468"/>
    <n v="8829"/>
  </r>
  <r>
    <s v="F29039"/>
    <x v="0"/>
    <d v="2021-10-28T15:57:19"/>
    <d v="2021-10-28T15:59:24"/>
    <n v="31247"/>
    <n v="31247"/>
    <n v="38.888553000000002"/>
    <n v="-77.032426999999998"/>
    <n v="38.888553000000002"/>
    <n v="-77.032426999999998"/>
    <x v="0"/>
    <x v="61"/>
    <n v="8830"/>
  </r>
  <r>
    <s v="F29040"/>
    <x v="2"/>
    <d v="2021-10-28T15:50:49"/>
    <d v="2021-10-28T16:51:14"/>
    <n v="31247"/>
    <n v="31247"/>
    <n v="38.888553000000002"/>
    <n v="-77.032426999999998"/>
    <n v="38.888553000000002"/>
    <n v="-77.032426999999998"/>
    <x v="1"/>
    <x v="27"/>
    <n v="8831"/>
  </r>
  <r>
    <s v="F29041"/>
    <x v="2"/>
    <d v="2021-10-23T12:27:39"/>
    <d v="2021-10-23T14:02:07"/>
    <n v="31247"/>
    <n v="31247"/>
    <n v="38.888553000000002"/>
    <n v="-77.032426999999998"/>
    <n v="38.888553000000002"/>
    <n v="-77.032426999999998"/>
    <x v="1"/>
    <x v="319"/>
    <n v="8832"/>
  </r>
  <r>
    <s v="F29042"/>
    <x v="0"/>
    <d v="2021-10-08T14:41:19"/>
    <d v="2021-10-08T14:42:45"/>
    <n v="31247"/>
    <n v="31247"/>
    <n v="38.888553000000002"/>
    <n v="-77.032426999999998"/>
    <n v="38.888553000000002"/>
    <n v="-77.032426999999998"/>
    <x v="1"/>
    <x v="513"/>
    <n v="8833"/>
  </r>
  <r>
    <s v="F29043"/>
    <x v="0"/>
    <d v="2021-10-08T13:54:12"/>
    <d v="2021-10-08T14:40:38"/>
    <n v="31247"/>
    <n v="31247"/>
    <n v="38.888553000000002"/>
    <n v="-77.032426999999998"/>
    <n v="38.888553000000002"/>
    <n v="-77.032426999999998"/>
    <x v="1"/>
    <x v="351"/>
    <n v="8834"/>
  </r>
  <r>
    <s v="F29044"/>
    <x v="0"/>
    <d v="2021-10-08T13:11:09"/>
    <d v="2021-10-08T13:14:20"/>
    <n v="31247"/>
    <n v="31247"/>
    <n v="38.888553000000002"/>
    <n v="-77.032426999999998"/>
    <n v="38.888553000000002"/>
    <n v="-77.032426999999998"/>
    <x v="1"/>
    <x v="619"/>
    <n v="8835"/>
  </r>
  <r>
    <s v="F29045"/>
    <x v="0"/>
    <d v="2021-10-11T22:45:56"/>
    <d v="2021-10-12T00:35:54"/>
    <n v="31247"/>
    <n v="31247"/>
    <n v="38.888553000000002"/>
    <n v="-77.032426999999998"/>
    <n v="38.888553000000002"/>
    <n v="-77.032426999999998"/>
    <x v="1"/>
    <x v="381"/>
    <n v="8836"/>
  </r>
  <r>
    <s v="F29046"/>
    <x v="0"/>
    <d v="2021-10-31T15:48:10"/>
    <d v="2021-10-31T15:48:31"/>
    <n v="31247"/>
    <n v="31247"/>
    <n v="38.888553000000002"/>
    <n v="-77.032426999999998"/>
    <n v="38.888553000000002"/>
    <n v="-77.032426999999998"/>
    <x v="1"/>
    <x v="226"/>
    <n v="8837"/>
  </r>
  <r>
    <s v="F29047"/>
    <x v="0"/>
    <d v="2021-10-31T13:35:27"/>
    <d v="2021-10-31T13:37:16"/>
    <n v="31247"/>
    <n v="31247"/>
    <n v="38.888553000000002"/>
    <n v="-77.032426999999998"/>
    <n v="38.888553000000002"/>
    <n v="-77.032426999999998"/>
    <x v="1"/>
    <x v="334"/>
    <n v="8838"/>
  </r>
  <r>
    <s v="F29048"/>
    <x v="0"/>
    <d v="2021-10-04T09:01:24"/>
    <d v="2021-10-04T09:11:30"/>
    <n v="31247"/>
    <n v="31247"/>
    <n v="38.888553000000002"/>
    <n v="-77.032426999999998"/>
    <n v="38.888553000000002"/>
    <n v="-77.032426999999998"/>
    <x v="1"/>
    <x v="123"/>
    <n v="8839"/>
  </r>
  <r>
    <s v="F29049"/>
    <x v="0"/>
    <d v="2021-10-05T10:19:34"/>
    <d v="2021-10-05T12:39:41"/>
    <n v="31247"/>
    <n v="31247"/>
    <n v="38.888553000000002"/>
    <n v="-77.032426999999998"/>
    <n v="38.888553000000002"/>
    <n v="-77.032426999999998"/>
    <x v="1"/>
    <x v="43"/>
    <n v="8840"/>
  </r>
  <r>
    <s v="F29050"/>
    <x v="2"/>
    <d v="2021-10-21T16:14:19"/>
    <d v="2021-10-21T17:37:56"/>
    <n v="31247"/>
    <n v="31247"/>
    <n v="38.888553000000002"/>
    <n v="-77.032426999999998"/>
    <n v="38.888553000000002"/>
    <n v="-77.032426999999998"/>
    <x v="1"/>
    <x v="236"/>
    <n v="8841"/>
  </r>
  <r>
    <s v="F29051"/>
    <x v="2"/>
    <d v="2021-10-17T16:09:02"/>
    <d v="2021-10-18T07:31:37"/>
    <n v="31247"/>
    <n v="31247"/>
    <n v="38.888553000000002"/>
    <n v="-77.032426999999998"/>
    <n v="38.888553000000002"/>
    <n v="-77.032426999999998"/>
    <x v="1"/>
    <x v="24"/>
    <n v="8842"/>
  </r>
  <r>
    <s v="F29052"/>
    <x v="2"/>
    <d v="2021-10-01T12:40:41"/>
    <d v="2021-10-01T13:22:59"/>
    <n v="31247"/>
    <n v="31247"/>
    <n v="38.888553000000002"/>
    <n v="-77.032426999999998"/>
    <n v="38.888553000000002"/>
    <n v="-77.032426999999998"/>
    <x v="1"/>
    <x v="387"/>
    <n v="8843"/>
  </r>
  <r>
    <s v="F29053"/>
    <x v="2"/>
    <d v="2021-10-02T23:47:42"/>
    <d v="2021-10-03T02:44:09"/>
    <n v="31247"/>
    <n v="31247"/>
    <n v="38.888553000000002"/>
    <n v="-77.032426999999998"/>
    <n v="38.888553000000002"/>
    <n v="-77.032426999999998"/>
    <x v="1"/>
    <x v="7"/>
    <n v="8844"/>
  </r>
  <r>
    <s v="F29054"/>
    <x v="2"/>
    <d v="2021-10-08T17:15:58"/>
    <d v="2021-10-08T17:55:43"/>
    <n v="31247"/>
    <n v="31247"/>
    <n v="38.888553000000002"/>
    <n v="-77.032426999999998"/>
    <n v="38.888553000000002"/>
    <n v="-77.032426999999998"/>
    <x v="1"/>
    <x v="562"/>
    <n v="8845"/>
  </r>
  <r>
    <s v="F29055"/>
    <x v="2"/>
    <d v="2021-10-09T16:56:28"/>
    <d v="2021-10-09T17:06:00"/>
    <n v="31247"/>
    <n v="31247"/>
    <n v="38.888553000000002"/>
    <n v="-77.032426999999998"/>
    <n v="38.888553000000002"/>
    <n v="-77.032426999999998"/>
    <x v="1"/>
    <x v="484"/>
    <n v="8846"/>
  </r>
  <r>
    <s v="F29056"/>
    <x v="0"/>
    <d v="2021-10-08T20:58:36"/>
    <d v="2021-10-08T22:14:01"/>
    <n v="31247"/>
    <n v="31247"/>
    <n v="38.888553000000002"/>
    <n v="-77.032426999999998"/>
    <n v="38.888553000000002"/>
    <n v="-77.032426999999998"/>
    <x v="1"/>
    <x v="281"/>
    <n v="8847"/>
  </r>
  <r>
    <s v="F29057"/>
    <x v="0"/>
    <d v="2021-10-08T22:15:15"/>
    <d v="2021-10-08T23:59:47"/>
    <n v="31247"/>
    <n v="31247"/>
    <n v="38.888553000000002"/>
    <n v="-77.032426999999998"/>
    <n v="38.888553000000002"/>
    <n v="-77.032426999999998"/>
    <x v="1"/>
    <x v="264"/>
    <n v="8848"/>
  </r>
  <r>
    <s v="F29058"/>
    <x v="0"/>
    <d v="2021-10-08T20:18:10"/>
    <d v="2021-10-08T21:34:41"/>
    <n v="31247"/>
    <n v="31247"/>
    <n v="38.888553000000002"/>
    <n v="-77.032426999999998"/>
    <n v="38.888553000000002"/>
    <n v="-77.032426999999998"/>
    <x v="1"/>
    <x v="617"/>
    <n v="8849"/>
  </r>
  <r>
    <s v="F29059"/>
    <x v="0"/>
    <d v="2021-10-09T11:48:40"/>
    <d v="2021-10-09T11:49:31"/>
    <n v="31247"/>
    <n v="31247"/>
    <n v="38.888553000000002"/>
    <n v="-77.032426999999998"/>
    <n v="38.888553000000002"/>
    <n v="-77.032426999999998"/>
    <x v="1"/>
    <x v="489"/>
    <n v="8850"/>
  </r>
  <r>
    <s v="F29060"/>
    <x v="0"/>
    <d v="2021-10-17T13:10:29"/>
    <d v="2021-10-17T15:07:22"/>
    <n v="31247"/>
    <n v="31247"/>
    <n v="38.888553000000002"/>
    <n v="-77.032426999999998"/>
    <n v="38.888553000000002"/>
    <n v="-77.032426999999998"/>
    <x v="1"/>
    <x v="368"/>
    <n v="8851"/>
  </r>
  <r>
    <s v="F29061"/>
    <x v="2"/>
    <d v="2021-10-09T13:39:05"/>
    <d v="2021-10-09T13:45:40"/>
    <n v="31247"/>
    <n v="31247"/>
    <n v="38.888553000000002"/>
    <n v="-77.032426999999998"/>
    <n v="38.888553000000002"/>
    <n v="-77.032426999999998"/>
    <x v="1"/>
    <x v="534"/>
    <n v="8852"/>
  </r>
  <r>
    <s v="F29062"/>
    <x v="2"/>
    <d v="2021-10-03T17:37:15"/>
    <d v="2021-10-03T18:16:19"/>
    <n v="31247"/>
    <n v="31247"/>
    <n v="38.888553000000002"/>
    <n v="-77.032426999999998"/>
    <n v="38.888553000000002"/>
    <n v="-77.032426999999998"/>
    <x v="1"/>
    <x v="423"/>
    <n v="8853"/>
  </r>
  <r>
    <s v="F29063"/>
    <x v="2"/>
    <d v="2021-10-22T15:55:16"/>
    <d v="2021-10-22T17:47:02"/>
    <n v="31247"/>
    <n v="31247"/>
    <n v="38.888553000000002"/>
    <n v="-77.032426999999998"/>
    <n v="38.888553000000002"/>
    <n v="-77.032426999999998"/>
    <x v="1"/>
    <x v="28"/>
    <n v="8854"/>
  </r>
  <r>
    <s v="F29064"/>
    <x v="2"/>
    <d v="2021-10-19T15:03:16"/>
    <d v="2021-10-19T16:32:07"/>
    <n v="31247"/>
    <n v="31247"/>
    <n v="38.888553000000002"/>
    <n v="-77.032426999999998"/>
    <n v="38.888553000000002"/>
    <n v="-77.032426999999998"/>
    <x v="1"/>
    <x v="399"/>
    <n v="8855"/>
  </r>
  <r>
    <s v="F29065"/>
    <x v="2"/>
    <d v="2021-10-07T23:44:13"/>
    <d v="2021-10-08T00:36:39"/>
    <n v="31247"/>
    <n v="31247"/>
    <n v="38.888553000000002"/>
    <n v="-77.032426999999998"/>
    <n v="38.888553000000002"/>
    <n v="-77.032426999999998"/>
    <x v="1"/>
    <x v="644"/>
    <n v="8856"/>
  </r>
  <r>
    <s v="F29066"/>
    <x v="2"/>
    <d v="2021-10-10T07:30:17"/>
    <d v="2021-10-10T08:11:04"/>
    <n v="31247"/>
    <n v="31247"/>
    <n v="38.888553000000002"/>
    <n v="-77.032426999999998"/>
    <n v="38.888553000000002"/>
    <n v="-77.032426999999998"/>
    <x v="1"/>
    <x v="207"/>
    <n v="8857"/>
  </r>
  <r>
    <s v="F29067"/>
    <x v="0"/>
    <d v="2021-10-31T14:04:21"/>
    <d v="2021-10-31T15:24:08"/>
    <n v="31247"/>
    <n v="31247"/>
    <n v="38.888553000000002"/>
    <n v="-77.032426999999998"/>
    <n v="38.888553000000002"/>
    <n v="-77.032426999999998"/>
    <x v="1"/>
    <x v="423"/>
    <n v="8858"/>
  </r>
  <r>
    <s v="F29068"/>
    <x v="0"/>
    <d v="2021-10-31T16:38:35"/>
    <d v="2021-10-31T17:33:51"/>
    <n v="31247"/>
    <n v="31247"/>
    <n v="38.888553000000002"/>
    <n v="-77.032426999999998"/>
    <n v="38.888553000000002"/>
    <n v="-77.032426999999998"/>
    <x v="1"/>
    <x v="383"/>
    <n v="8859"/>
  </r>
  <r>
    <s v="F29069"/>
    <x v="0"/>
    <d v="2021-10-05T14:54:38"/>
    <d v="2021-10-05T14:58:41"/>
    <n v="31247"/>
    <n v="31247"/>
    <n v="38.888553000000002"/>
    <n v="-77.032426999999998"/>
    <n v="38.888553000000002"/>
    <n v="-77.032426999999998"/>
    <x v="1"/>
    <x v="269"/>
    <n v="8860"/>
  </r>
  <r>
    <s v="F29070"/>
    <x v="2"/>
    <d v="2021-10-21T11:42:56"/>
    <d v="2021-10-21T13:47:30"/>
    <n v="31247"/>
    <n v="31247"/>
    <n v="38.888553000000002"/>
    <n v="-77.032426999999998"/>
    <n v="38.888553000000002"/>
    <n v="-77.032426999999998"/>
    <x v="1"/>
    <x v="113"/>
    <n v="8861"/>
  </r>
  <r>
    <s v="F29071"/>
    <x v="2"/>
    <d v="2021-10-07T15:14:10"/>
    <d v="2021-10-07T17:51:50"/>
    <n v="31247"/>
    <n v="31247"/>
    <n v="38.888553000000002"/>
    <n v="-77.032426999999998"/>
    <n v="38.888553000000002"/>
    <n v="-77.032426999999998"/>
    <x v="1"/>
    <x v="169"/>
    <n v="8862"/>
  </r>
  <r>
    <s v="F29072"/>
    <x v="2"/>
    <d v="2021-10-19T10:39:14"/>
    <d v="2021-10-19T11:11:45"/>
    <n v="31247"/>
    <n v="31247"/>
    <n v="38.888553000000002"/>
    <n v="-77.032426999999998"/>
    <n v="38.888553000000002"/>
    <n v="-77.032426999999998"/>
    <x v="1"/>
    <x v="609"/>
    <n v="8863"/>
  </r>
  <r>
    <s v="F29073"/>
    <x v="2"/>
    <d v="2021-10-02T18:28:24"/>
    <d v="2021-10-02T19:53:23"/>
    <n v="31247"/>
    <n v="31247"/>
    <n v="38.888553000000002"/>
    <n v="-77.032426999999998"/>
    <n v="38.888553000000002"/>
    <n v="-77.032426999999998"/>
    <x v="1"/>
    <x v="429"/>
    <n v="8864"/>
  </r>
  <r>
    <s v="F29074"/>
    <x v="0"/>
    <d v="2021-10-03T10:23:27"/>
    <d v="2021-10-03T12:02:23"/>
    <n v="31247"/>
    <n v="31247"/>
    <n v="38.888553000000002"/>
    <n v="-77.032426999999998"/>
    <n v="38.888553000000002"/>
    <n v="-77.032426999999998"/>
    <x v="1"/>
    <x v="72"/>
    <n v="8865"/>
  </r>
  <r>
    <s v="F29075"/>
    <x v="2"/>
    <d v="2021-10-03T18:40:05"/>
    <d v="2021-10-03T19:14:59"/>
    <n v="31247"/>
    <n v="31247"/>
    <n v="38.888553000000002"/>
    <n v="-77.032426999999998"/>
    <n v="38.888553000000002"/>
    <n v="-77.032426999999998"/>
    <x v="1"/>
    <x v="618"/>
    <n v="8866"/>
  </r>
  <r>
    <s v="F29076"/>
    <x v="2"/>
    <d v="2021-10-10T18:41:35"/>
    <d v="2021-10-10T19:43:36"/>
    <n v="31247"/>
    <n v="31247"/>
    <n v="38.888553000000002"/>
    <n v="-77.032426999999998"/>
    <n v="38.888553000000002"/>
    <n v="-77.032426999999998"/>
    <x v="1"/>
    <x v="242"/>
    <n v="8867"/>
  </r>
  <r>
    <s v="F29077"/>
    <x v="0"/>
    <d v="2021-10-07T15:35:38"/>
    <d v="2021-10-07T17:05:13"/>
    <n v="31247"/>
    <n v="31247"/>
    <n v="38.888553000000002"/>
    <n v="-77.032426999999998"/>
    <n v="38.888553000000002"/>
    <n v="-77.032426999999998"/>
    <x v="1"/>
    <x v="470"/>
    <n v="8868"/>
  </r>
  <r>
    <s v="F29078"/>
    <x v="0"/>
    <d v="2021-10-07T15:55:08"/>
    <d v="2021-10-07T17:06:17"/>
    <n v="31247"/>
    <n v="31247"/>
    <n v="38.888553000000002"/>
    <n v="-77.032426999999998"/>
    <n v="38.888553000000002"/>
    <n v="-77.032426999999998"/>
    <x v="1"/>
    <x v="374"/>
    <n v="8869"/>
  </r>
  <r>
    <s v="F29079"/>
    <x v="0"/>
    <d v="2021-10-07T10:37:53"/>
    <d v="2021-10-07T10:55:09"/>
    <n v="31247"/>
    <n v="31247"/>
    <n v="38.888553000000002"/>
    <n v="-77.032426999999998"/>
    <n v="38.888553000000002"/>
    <n v="-77.032426999999998"/>
    <x v="1"/>
    <x v="492"/>
    <n v="8870"/>
  </r>
  <r>
    <s v="F29080"/>
    <x v="0"/>
    <d v="2021-10-09T15:13:37"/>
    <d v="2021-10-09T16:16:20"/>
    <n v="31247"/>
    <n v="31247"/>
    <n v="38.888553000000002"/>
    <n v="-77.032426999999998"/>
    <n v="38.888553000000002"/>
    <n v="-77.032426999999998"/>
    <x v="1"/>
    <x v="295"/>
    <n v="8871"/>
  </r>
  <r>
    <s v="F29081"/>
    <x v="0"/>
    <d v="2021-10-09T10:03:49"/>
    <d v="2021-10-09T10:03:51"/>
    <n v="31247"/>
    <n v="31247"/>
    <n v="38.888553000000002"/>
    <n v="-77.032426999999998"/>
    <n v="38.888553000000002"/>
    <n v="-77.032426999999998"/>
    <x v="1"/>
    <x v="439"/>
    <n v="8872"/>
  </r>
  <r>
    <s v="F29082"/>
    <x v="0"/>
    <d v="2021-10-09T15:26:51"/>
    <d v="2021-10-09T15:57:15"/>
    <n v="31247"/>
    <n v="31247"/>
    <n v="38.888553000000002"/>
    <n v="-77.032426999999998"/>
    <n v="38.888553000000002"/>
    <n v="-77.032426999999998"/>
    <x v="1"/>
    <x v="54"/>
    <n v="8873"/>
  </r>
  <r>
    <s v="F29083"/>
    <x v="2"/>
    <d v="2021-10-22T15:45:46"/>
    <d v="2021-10-22T17:47:11"/>
    <n v="31247"/>
    <n v="31247"/>
    <n v="38.888553000000002"/>
    <n v="-77.032426999999998"/>
    <n v="38.888553000000002"/>
    <n v="-77.032426999999998"/>
    <x v="1"/>
    <x v="224"/>
    <n v="8874"/>
  </r>
  <r>
    <s v="F29084"/>
    <x v="2"/>
    <d v="2021-10-01T12:33:46"/>
    <d v="2021-10-01T13:24:18"/>
    <n v="31247"/>
    <n v="31247"/>
    <n v="38.888553000000002"/>
    <n v="-77.032426999999998"/>
    <n v="38.888553000000002"/>
    <n v="-77.032426999999998"/>
    <x v="1"/>
    <x v="316"/>
    <n v="8875"/>
  </r>
  <r>
    <s v="F29085"/>
    <x v="0"/>
    <d v="2021-10-13T12:05:02"/>
    <d v="2021-10-13T13:00:54"/>
    <n v="31247"/>
    <n v="31247"/>
    <n v="38.888553000000002"/>
    <n v="-77.032426999999998"/>
    <n v="38.888553000000002"/>
    <n v="-77.032426999999998"/>
    <x v="1"/>
    <x v="194"/>
    <n v="8876"/>
  </r>
  <r>
    <s v="F29086"/>
    <x v="2"/>
    <d v="2021-10-06T12:45:08"/>
    <d v="2021-10-06T14:46:30"/>
    <n v="31247"/>
    <n v="31247"/>
    <n v="38.888553000000002"/>
    <n v="-77.032426999999998"/>
    <n v="38.888553000000002"/>
    <n v="-77.032426999999998"/>
    <x v="1"/>
    <x v="547"/>
    <n v="8877"/>
  </r>
  <r>
    <s v="F29087"/>
    <x v="2"/>
    <d v="2021-10-22T14:10:54"/>
    <d v="2021-10-22T14:26:22"/>
    <n v="31247"/>
    <n v="31247"/>
    <n v="38.888553000000002"/>
    <n v="-77.032426999999998"/>
    <n v="38.888553000000002"/>
    <n v="-77.032426999999998"/>
    <x v="1"/>
    <x v="446"/>
    <n v="8878"/>
  </r>
  <r>
    <s v="F29088"/>
    <x v="2"/>
    <d v="2021-10-17T14:42:20"/>
    <d v="2021-10-17T16:06:23"/>
    <n v="31247"/>
    <n v="31247"/>
    <n v="38.888553000000002"/>
    <n v="-77.032426999999998"/>
    <n v="38.888553000000002"/>
    <n v="-77.032426999999998"/>
    <x v="1"/>
    <x v="581"/>
    <n v="8879"/>
  </r>
  <r>
    <s v="F29089"/>
    <x v="2"/>
    <d v="2021-10-17T14:42:38"/>
    <d v="2021-10-17T16:06:08"/>
    <n v="31247"/>
    <n v="31247"/>
    <n v="38.888553000000002"/>
    <n v="-77.032426999999998"/>
    <n v="38.888553000000002"/>
    <n v="-77.032426999999998"/>
    <x v="1"/>
    <x v="623"/>
    <n v="8880"/>
  </r>
  <r>
    <s v="F29090"/>
    <x v="2"/>
    <d v="2021-10-04T18:55:21"/>
    <d v="2021-10-04T19:59:15"/>
    <n v="31247"/>
    <n v="31247"/>
    <n v="38.888553000000002"/>
    <n v="-77.032426999999998"/>
    <n v="38.888553000000002"/>
    <n v="-77.032426999999998"/>
    <x v="1"/>
    <x v="515"/>
    <n v="8881"/>
  </r>
  <r>
    <s v="F29091"/>
    <x v="0"/>
    <d v="2021-10-07T15:41:28"/>
    <d v="2021-10-07T17:05:14"/>
    <n v="31247"/>
    <n v="31247"/>
    <n v="38.888553000000002"/>
    <n v="-77.032426999999998"/>
    <n v="38.888553000000002"/>
    <n v="-77.032426999999998"/>
    <x v="1"/>
    <x v="271"/>
    <n v="8882"/>
  </r>
  <r>
    <s v="F29092"/>
    <x v="2"/>
    <d v="2021-10-17T12:10:06"/>
    <d v="2021-10-17T12:41:52"/>
    <n v="31247"/>
    <n v="31247"/>
    <n v="38.888553000000002"/>
    <n v="-77.032426999999998"/>
    <n v="38.888553000000002"/>
    <n v="-77.032426999999998"/>
    <x v="1"/>
    <x v="420"/>
    <n v="8883"/>
  </r>
  <r>
    <s v="F29093"/>
    <x v="0"/>
    <d v="2021-10-23T18:24:47"/>
    <d v="2021-10-23T18:37:04"/>
    <n v="31247"/>
    <n v="31247"/>
    <n v="38.888553000000002"/>
    <n v="-77.032426999999998"/>
    <n v="38.888553000000002"/>
    <n v="-77.032426999999998"/>
    <x v="1"/>
    <x v="125"/>
    <n v="8884"/>
  </r>
  <r>
    <s v="F29094"/>
    <x v="2"/>
    <d v="2021-10-04T14:23:09"/>
    <d v="2021-10-04T16:05:54"/>
    <n v="31247"/>
    <n v="31247"/>
    <n v="38.888553000000002"/>
    <n v="-77.032426999999998"/>
    <n v="38.888553000000002"/>
    <n v="-77.032426999999998"/>
    <x v="1"/>
    <x v="295"/>
    <n v="8885"/>
  </r>
  <r>
    <s v="F29095"/>
    <x v="2"/>
    <d v="2021-10-31T14:20:53"/>
    <d v="2021-10-31T17:09:47"/>
    <n v="31247"/>
    <n v="31247"/>
    <n v="38.888553000000002"/>
    <n v="-77.032426999999998"/>
    <n v="38.888553000000002"/>
    <n v="-77.032426999999998"/>
    <x v="1"/>
    <x v="306"/>
    <n v="8886"/>
  </r>
  <r>
    <s v="F29096"/>
    <x v="0"/>
    <d v="2021-10-23T13:21:43"/>
    <d v="2021-10-23T14:17:55"/>
    <n v="31247"/>
    <n v="31247"/>
    <n v="38.888553000000002"/>
    <n v="-77.032426999999998"/>
    <n v="38.888553000000002"/>
    <n v="-77.032426999999998"/>
    <x v="1"/>
    <x v="303"/>
    <n v="8887"/>
  </r>
  <r>
    <s v="F29097"/>
    <x v="0"/>
    <d v="2021-10-23T14:37:35"/>
    <d v="2021-10-23T14:54:05"/>
    <n v="31247"/>
    <n v="31247"/>
    <n v="38.888553000000002"/>
    <n v="-77.032426999999998"/>
    <n v="38.888553000000002"/>
    <n v="-77.032426999999998"/>
    <x v="1"/>
    <x v="149"/>
    <n v="8888"/>
  </r>
  <r>
    <s v="F29098"/>
    <x v="0"/>
    <d v="2021-10-21T09:45:20"/>
    <d v="2021-10-21T10:25:58"/>
    <n v="31247"/>
    <n v="31247"/>
    <n v="38.888553000000002"/>
    <n v="-77.032426999999998"/>
    <n v="38.888553000000002"/>
    <n v="-77.032426999999998"/>
    <x v="1"/>
    <x v="334"/>
    <n v="8889"/>
  </r>
  <r>
    <s v="F29099"/>
    <x v="0"/>
    <d v="2021-10-15T14:25:27"/>
    <d v="2021-10-15T18:51:03"/>
    <n v="31247"/>
    <n v="31247"/>
    <n v="38.888553000000002"/>
    <n v="-77.032426999999998"/>
    <n v="38.888553000000002"/>
    <n v="-77.032426999999998"/>
    <x v="1"/>
    <x v="135"/>
    <n v="8890"/>
  </r>
  <r>
    <s v="F29100"/>
    <x v="2"/>
    <d v="2021-10-23T12:33:14"/>
    <d v="2021-10-23T13:31:14"/>
    <n v="31247"/>
    <n v="31247"/>
    <n v="38.888553000000002"/>
    <n v="-77.032426999999998"/>
    <n v="38.888553000000002"/>
    <n v="-77.032426999999998"/>
    <x v="1"/>
    <x v="16"/>
    <n v="8891"/>
  </r>
  <r>
    <s v="F29101"/>
    <x v="2"/>
    <d v="2021-10-27T18:15:36"/>
    <d v="2021-10-27T18:57:58"/>
    <n v="31247"/>
    <n v="31247"/>
    <n v="38.888553000000002"/>
    <n v="-77.032426999999998"/>
    <n v="38.888553000000002"/>
    <n v="-77.032426999999998"/>
    <x v="1"/>
    <x v="383"/>
    <n v="8892"/>
  </r>
  <r>
    <s v="F29102"/>
    <x v="2"/>
    <d v="2021-10-03T18:44:26"/>
    <d v="2021-10-03T19:50:24"/>
    <n v="31247"/>
    <n v="31247"/>
    <n v="38.888553000000002"/>
    <n v="-77.032426999999998"/>
    <n v="38.888553000000002"/>
    <n v="-77.032426999999998"/>
    <x v="1"/>
    <x v="275"/>
    <n v="8893"/>
  </r>
  <r>
    <s v="F29103"/>
    <x v="2"/>
    <d v="2021-10-16T20:40:26"/>
    <d v="2021-10-16T22:07:13"/>
    <n v="31247"/>
    <n v="31247"/>
    <n v="38.888553000000002"/>
    <n v="-77.032426999999998"/>
    <n v="38.888553000000002"/>
    <n v="-77.032426999999998"/>
    <x v="1"/>
    <x v="307"/>
    <n v="8894"/>
  </r>
  <r>
    <s v="F29104"/>
    <x v="2"/>
    <d v="2021-10-02T15:27:28"/>
    <d v="2021-10-02T15:34:53"/>
    <n v="31247"/>
    <n v="31247"/>
    <n v="38.888553000000002"/>
    <n v="-77.032426999999998"/>
    <n v="38.888553000000002"/>
    <n v="-77.032426999999998"/>
    <x v="1"/>
    <x v="479"/>
    <n v="8895"/>
  </r>
  <r>
    <s v="F29105"/>
    <x v="2"/>
    <d v="2021-10-15T14:08:48"/>
    <d v="2021-10-15T15:03:23"/>
    <n v="31247"/>
    <n v="31247"/>
    <n v="38.888553000000002"/>
    <n v="-77.032426999999998"/>
    <n v="38.888553000000002"/>
    <n v="-77.032426999999998"/>
    <x v="1"/>
    <x v="17"/>
    <n v="8896"/>
  </r>
  <r>
    <s v="F29106"/>
    <x v="2"/>
    <d v="2021-10-31T12:24:26"/>
    <d v="2021-10-31T14:25:01"/>
    <n v="31247"/>
    <n v="31247"/>
    <n v="38.888553000000002"/>
    <n v="-77.032426999999998"/>
    <n v="38.888553000000002"/>
    <n v="-77.032426999999998"/>
    <x v="1"/>
    <x v="116"/>
    <n v="8897"/>
  </r>
  <r>
    <s v="F29107"/>
    <x v="2"/>
    <d v="2021-10-18T17:07:30"/>
    <d v="2021-10-18T17:46:28"/>
    <n v="31247"/>
    <n v="31247"/>
    <n v="38.888553000000002"/>
    <n v="-77.032426999999998"/>
    <n v="38.888553000000002"/>
    <n v="-77.032426999999998"/>
    <x v="1"/>
    <x v="604"/>
    <n v="8898"/>
  </r>
  <r>
    <s v="F29108"/>
    <x v="0"/>
    <d v="2021-10-15T15:59:30"/>
    <d v="2021-10-15T16:24:10"/>
    <n v="31247"/>
    <n v="31247"/>
    <n v="38.888553000000002"/>
    <n v="-77.032426999999998"/>
    <n v="38.888553000000002"/>
    <n v="-77.032426999999998"/>
    <x v="1"/>
    <x v="514"/>
    <n v="8899"/>
  </r>
  <r>
    <s v="F29109"/>
    <x v="2"/>
    <d v="2021-10-03T18:38:26"/>
    <d v="2021-10-03T19:15:19"/>
    <n v="31247"/>
    <n v="31247"/>
    <n v="38.888553000000002"/>
    <n v="-77.032426999999998"/>
    <n v="38.888553000000002"/>
    <n v="-77.032426999999998"/>
    <x v="1"/>
    <x v="67"/>
    <n v="8900"/>
  </r>
  <r>
    <s v="F29110"/>
    <x v="2"/>
    <d v="2021-10-21T21:56:43"/>
    <d v="2021-10-21T22:50:04"/>
    <n v="31247"/>
    <n v="31247"/>
    <n v="38.888553000000002"/>
    <n v="-77.032426999999998"/>
    <n v="38.888553000000002"/>
    <n v="-77.032426999999998"/>
    <x v="1"/>
    <x v="346"/>
    <n v="8901"/>
  </r>
  <r>
    <s v="F29111"/>
    <x v="2"/>
    <d v="2021-10-10T13:12:48"/>
    <d v="2021-10-10T15:13:03"/>
    <n v="31247"/>
    <n v="31247"/>
    <n v="38.888553000000002"/>
    <n v="-77.032426999999998"/>
    <n v="38.888553000000002"/>
    <n v="-77.032426999999998"/>
    <x v="1"/>
    <x v="358"/>
    <n v="8902"/>
  </r>
  <r>
    <s v="F29112"/>
    <x v="0"/>
    <d v="2021-10-20T17:22:51"/>
    <d v="2021-10-20T17:57:50"/>
    <n v="31247"/>
    <n v="31247"/>
    <n v="38.888553000000002"/>
    <n v="-77.032426999999998"/>
    <n v="38.888553000000002"/>
    <n v="-77.032426999999998"/>
    <x v="1"/>
    <x v="476"/>
    <n v="8903"/>
  </r>
  <r>
    <s v="F29113"/>
    <x v="0"/>
    <d v="2021-10-20T15:53:53"/>
    <d v="2021-10-20T17:42:18"/>
    <n v="31247"/>
    <n v="31247"/>
    <n v="38.888553000000002"/>
    <n v="-77.032426999999998"/>
    <n v="38.888553000000002"/>
    <n v="-77.032426999999998"/>
    <x v="1"/>
    <x v="355"/>
    <n v="8904"/>
  </r>
  <r>
    <s v="F29114"/>
    <x v="0"/>
    <d v="2021-10-30T17:13:28"/>
    <d v="2021-10-30T18:57:15"/>
    <n v="31247"/>
    <n v="31247"/>
    <n v="38.888553000000002"/>
    <n v="-77.032426999999998"/>
    <n v="38.888553000000002"/>
    <n v="-77.032426999999998"/>
    <x v="1"/>
    <x v="657"/>
    <n v="8905"/>
  </r>
  <r>
    <s v="F29115"/>
    <x v="0"/>
    <d v="2021-10-30T09:30:37"/>
    <d v="2021-10-30T09:30:43"/>
    <n v="31247"/>
    <n v="31247"/>
    <n v="38.888553000000002"/>
    <n v="-77.032426999999998"/>
    <n v="38.888553000000002"/>
    <n v="-77.032426999999998"/>
    <x v="1"/>
    <x v="578"/>
    <n v="8906"/>
  </r>
  <r>
    <s v="F29116"/>
    <x v="0"/>
    <d v="2021-10-30T18:08:04"/>
    <d v="2021-10-30T18:11:46"/>
    <n v="31247"/>
    <n v="31247"/>
    <n v="38.888553000000002"/>
    <n v="-77.032426999999998"/>
    <n v="38.888553000000002"/>
    <n v="-77.032426999999998"/>
    <x v="1"/>
    <x v="153"/>
    <n v="8907"/>
  </r>
  <r>
    <s v="F29117"/>
    <x v="0"/>
    <d v="2021-10-11T15:02:33"/>
    <d v="2021-10-11T15:17:56"/>
    <n v="31247"/>
    <n v="31247"/>
    <n v="38.888553000000002"/>
    <n v="-77.032426999999998"/>
    <n v="38.888553000000002"/>
    <n v="-77.032426999999998"/>
    <x v="1"/>
    <x v="360"/>
    <n v="8908"/>
  </r>
  <r>
    <s v="F29118"/>
    <x v="0"/>
    <d v="2021-10-11T14:25:46"/>
    <d v="2021-10-11T15:07:12"/>
    <n v="31247"/>
    <n v="31247"/>
    <n v="38.888553000000002"/>
    <n v="-77.032426999999998"/>
    <n v="38.888553000000002"/>
    <n v="-77.032426999999998"/>
    <x v="1"/>
    <x v="450"/>
    <n v="8909"/>
  </r>
  <r>
    <s v="F29119"/>
    <x v="0"/>
    <d v="2021-10-03T02:34:17"/>
    <d v="2021-10-03T02:34:24"/>
    <n v="31247"/>
    <n v="31247"/>
    <n v="38.888553000000002"/>
    <n v="-77.032426999999998"/>
    <n v="38.888553000000002"/>
    <n v="-77.032426999999998"/>
    <x v="1"/>
    <x v="372"/>
    <n v="8910"/>
  </r>
  <r>
    <s v="F29120"/>
    <x v="2"/>
    <d v="2021-10-22T16:16:17"/>
    <d v="2021-10-22T16:49:46"/>
    <n v="31247"/>
    <n v="31247"/>
    <n v="38.888553000000002"/>
    <n v="-77.032426999999998"/>
    <n v="38.888553000000002"/>
    <n v="-77.032426999999998"/>
    <x v="1"/>
    <x v="1"/>
    <n v="8911"/>
  </r>
  <r>
    <s v="F29121"/>
    <x v="2"/>
    <d v="2021-10-23T17:00:50"/>
    <d v="2021-10-23T19:38:31"/>
    <n v="31247"/>
    <n v="31247"/>
    <n v="38.888553000000002"/>
    <n v="-77.032426999999998"/>
    <n v="38.888553000000002"/>
    <n v="-77.032426999999998"/>
    <x v="1"/>
    <x v="445"/>
    <n v="8912"/>
  </r>
  <r>
    <s v="F29122"/>
    <x v="2"/>
    <d v="2021-10-31T14:06:21"/>
    <d v="2021-10-31T15:24:06"/>
    <n v="31247"/>
    <n v="31247"/>
    <n v="38.888553000000002"/>
    <n v="-77.032426999999998"/>
    <n v="38.888553000000002"/>
    <n v="-77.032426999999998"/>
    <x v="1"/>
    <x v="282"/>
    <n v="8913"/>
  </r>
  <r>
    <s v="F29123"/>
    <x v="2"/>
    <d v="2021-10-31T16:29:42"/>
    <d v="2021-10-31T17:34:05"/>
    <n v="31247"/>
    <n v="31247"/>
    <n v="38.888553000000002"/>
    <n v="-77.032426999999998"/>
    <n v="38.888553000000002"/>
    <n v="-77.032426999999998"/>
    <x v="1"/>
    <x v="18"/>
    <n v="8914"/>
  </r>
  <r>
    <s v="F29124"/>
    <x v="0"/>
    <d v="2021-10-07T17:55:47"/>
    <d v="2021-10-07T17:58:23"/>
    <n v="31247"/>
    <n v="31247"/>
    <n v="38.888553000000002"/>
    <n v="-77.032426999999998"/>
    <n v="38.888553000000002"/>
    <n v="-77.032426999999998"/>
    <x v="1"/>
    <x v="41"/>
    <n v="8915"/>
  </r>
  <r>
    <s v="F29125"/>
    <x v="0"/>
    <d v="2021-10-16T17:21:12"/>
    <d v="2021-10-16T17:21:52"/>
    <n v="31247"/>
    <n v="31247"/>
    <n v="38.888553000000002"/>
    <n v="-77.032426999999998"/>
    <n v="38.888553000000002"/>
    <n v="-77.032426999999998"/>
    <x v="1"/>
    <x v="14"/>
    <n v="8916"/>
  </r>
  <r>
    <s v="F29126"/>
    <x v="2"/>
    <d v="2021-10-21T13:47:55"/>
    <d v="2021-10-21T16:34:13"/>
    <n v="31247"/>
    <n v="31247"/>
    <n v="38.888553000000002"/>
    <n v="-77.032426999999998"/>
    <n v="38.888553000000002"/>
    <n v="-77.032426999999998"/>
    <x v="1"/>
    <x v="273"/>
    <n v="8917"/>
  </r>
  <r>
    <s v="F29127"/>
    <x v="2"/>
    <d v="2021-10-31T13:14:47"/>
    <d v="2021-10-31T14:10:43"/>
    <n v="31247"/>
    <n v="31247"/>
    <n v="38.888553000000002"/>
    <n v="-77.032426999999998"/>
    <n v="38.888553000000002"/>
    <n v="-77.032426999999998"/>
    <x v="1"/>
    <x v="279"/>
    <n v="8918"/>
  </r>
  <r>
    <s v="F29128"/>
    <x v="0"/>
    <d v="2021-10-23T15:57:05"/>
    <d v="2021-10-23T16:32:06"/>
    <n v="31247"/>
    <n v="31247"/>
    <n v="38.888553000000002"/>
    <n v="-77.032426999999998"/>
    <n v="38.888553000000002"/>
    <n v="-77.032426999999998"/>
    <x v="0"/>
    <x v="134"/>
    <n v="8919"/>
  </r>
  <r>
    <s v="F29129"/>
    <x v="2"/>
    <d v="2021-10-04T14:19:16"/>
    <d v="2021-10-04T14:50:58"/>
    <n v="31247"/>
    <n v="31247"/>
    <n v="38.888553000000002"/>
    <n v="-77.032426999999998"/>
    <n v="38.888553000000002"/>
    <n v="-77.032426999999998"/>
    <x v="1"/>
    <x v="299"/>
    <n v="8920"/>
  </r>
  <r>
    <s v="F29130"/>
    <x v="2"/>
    <d v="2021-10-24T16:03:12"/>
    <d v="2021-10-24T16:48:38"/>
    <n v="31247"/>
    <n v="31247"/>
    <n v="38.888553000000002"/>
    <n v="-77.032426999999998"/>
    <n v="38.888553000000002"/>
    <n v="-77.032426999999998"/>
    <x v="1"/>
    <x v="493"/>
    <n v="8921"/>
  </r>
  <r>
    <s v="F29131"/>
    <x v="2"/>
    <d v="2021-10-07T16:11:14"/>
    <d v="2021-10-07T17:35:35"/>
    <n v="31247"/>
    <n v="31247"/>
    <n v="38.888553000000002"/>
    <n v="-77.032426999999998"/>
    <n v="38.888553000000002"/>
    <n v="-77.032426999999998"/>
    <x v="1"/>
    <x v="347"/>
    <n v="8922"/>
  </r>
  <r>
    <s v="F29132"/>
    <x v="2"/>
    <d v="2021-10-31T14:06:05"/>
    <d v="2021-10-31T15:24:01"/>
    <n v="31247"/>
    <n v="31247"/>
    <n v="38.888553000000002"/>
    <n v="-77.032426999999998"/>
    <n v="38.888553000000002"/>
    <n v="-77.032426999999998"/>
    <x v="1"/>
    <x v="314"/>
    <n v="8923"/>
  </r>
  <r>
    <s v="F29133"/>
    <x v="2"/>
    <d v="2021-10-17T14:44:15"/>
    <d v="2021-10-17T16:05:41"/>
    <n v="31247"/>
    <n v="31247"/>
    <n v="38.888553000000002"/>
    <n v="-77.032426999999998"/>
    <n v="38.888553000000002"/>
    <n v="-77.032426999999998"/>
    <x v="1"/>
    <x v="548"/>
    <n v="8924"/>
  </r>
  <r>
    <s v="F29134"/>
    <x v="2"/>
    <d v="2021-10-16T11:10:12"/>
    <d v="2021-10-16T11:23:44"/>
    <n v="31247"/>
    <n v="31247"/>
    <n v="38.888553000000002"/>
    <n v="-77.032426999999998"/>
    <n v="38.888553000000002"/>
    <n v="-77.032426999999998"/>
    <x v="1"/>
    <x v="271"/>
    <n v="8925"/>
  </r>
  <r>
    <s v="F29135"/>
    <x v="2"/>
    <d v="2021-10-06T07:57:14"/>
    <d v="2021-10-06T08:44:17"/>
    <n v="31247"/>
    <n v="31247"/>
    <n v="38.888553000000002"/>
    <n v="-77.032426999999998"/>
    <n v="38.888553000000002"/>
    <n v="-77.032426999999998"/>
    <x v="1"/>
    <x v="185"/>
    <n v="8926"/>
  </r>
  <r>
    <s v="F29136"/>
    <x v="2"/>
    <d v="2021-10-15T22:50:56"/>
    <d v="2021-10-15T23:36:07"/>
    <n v="31247"/>
    <n v="31247"/>
    <n v="38.888553000000002"/>
    <n v="-77.032426999999998"/>
    <n v="38.888553000000002"/>
    <n v="-77.032426999999998"/>
    <x v="1"/>
    <x v="51"/>
    <n v="8927"/>
  </r>
  <r>
    <s v="F29137"/>
    <x v="0"/>
    <d v="2021-10-23T18:23:29"/>
    <d v="2021-10-23T18:36:58"/>
    <n v="31247"/>
    <n v="31247"/>
    <n v="38.888553000000002"/>
    <n v="-77.032426999999998"/>
    <n v="38.888553000000002"/>
    <n v="-77.032426999999998"/>
    <x v="1"/>
    <x v="630"/>
    <n v="8928"/>
  </r>
  <r>
    <s v="F29138"/>
    <x v="2"/>
    <d v="2021-10-11T14:46:30"/>
    <d v="2021-10-11T15:49:14"/>
    <n v="31247"/>
    <n v="31247"/>
    <n v="38.888553000000002"/>
    <n v="-77.032426999999998"/>
    <n v="38.888553000000002"/>
    <n v="-77.032426999999998"/>
    <x v="1"/>
    <x v="48"/>
    <n v="8929"/>
  </r>
  <r>
    <s v="F29139"/>
    <x v="2"/>
    <d v="2021-10-13T22:19:08"/>
    <d v="2021-10-13T23:32:16"/>
    <n v="31247"/>
    <n v="31247"/>
    <n v="38.888553000000002"/>
    <n v="-77.032426999999998"/>
    <n v="38.888553000000002"/>
    <n v="-77.032426999999998"/>
    <x v="1"/>
    <x v="416"/>
    <n v="8930"/>
  </r>
  <r>
    <s v="F29140"/>
    <x v="0"/>
    <d v="2021-10-22T13:39:48"/>
    <d v="2021-10-22T13:52:45"/>
    <n v="31247"/>
    <n v="31247"/>
    <n v="38.888553000000002"/>
    <n v="-77.032426999999998"/>
    <n v="38.888553000000002"/>
    <n v="-77.032426999999998"/>
    <x v="1"/>
    <x v="459"/>
    <n v="8931"/>
  </r>
  <r>
    <s v="F29141"/>
    <x v="0"/>
    <d v="2021-10-24T19:39:26"/>
    <d v="2021-10-24T21:18:04"/>
    <n v="31247"/>
    <n v="31247"/>
    <n v="38.888553000000002"/>
    <n v="-77.032426999999998"/>
    <n v="38.888553000000002"/>
    <n v="-77.032426999999998"/>
    <x v="1"/>
    <x v="338"/>
    <n v="8932"/>
  </r>
  <r>
    <s v="F29142"/>
    <x v="0"/>
    <d v="2021-10-04T11:17:01"/>
    <d v="2021-10-04T11:19:52"/>
    <n v="31247"/>
    <n v="31247"/>
    <n v="38.888553000000002"/>
    <n v="-77.032426999999998"/>
    <n v="38.888553000000002"/>
    <n v="-77.032426999999998"/>
    <x v="1"/>
    <x v="165"/>
    <n v="8933"/>
  </r>
  <r>
    <s v="F29143"/>
    <x v="0"/>
    <d v="2021-10-09T17:19:33"/>
    <d v="2021-10-09T18:48:04"/>
    <n v="31247"/>
    <n v="31247"/>
    <n v="38.888553000000002"/>
    <n v="-77.032426999999998"/>
    <n v="38.888553000000002"/>
    <n v="-77.032426999999998"/>
    <x v="1"/>
    <x v="317"/>
    <n v="8934"/>
  </r>
  <r>
    <s v="F29144"/>
    <x v="0"/>
    <d v="2021-10-06T17:55:11"/>
    <d v="2021-10-06T18:55:57"/>
    <n v="31247"/>
    <n v="31247"/>
    <n v="38.888553000000002"/>
    <n v="-77.032426999999998"/>
    <n v="38.888553000000002"/>
    <n v="-77.032426999999998"/>
    <x v="1"/>
    <x v="243"/>
    <n v="8935"/>
  </r>
  <r>
    <s v="F29145"/>
    <x v="0"/>
    <d v="2021-10-13T15:17:56"/>
    <d v="2021-10-13T15:20:05"/>
    <n v="31247"/>
    <n v="31247"/>
    <n v="38.888553000000002"/>
    <n v="-77.032426999999998"/>
    <n v="38.888553000000002"/>
    <n v="-77.032426999999998"/>
    <x v="1"/>
    <x v="605"/>
    <n v="8936"/>
  </r>
  <r>
    <s v="F29146"/>
    <x v="2"/>
    <d v="2021-10-09T13:58:17"/>
    <d v="2021-10-09T15:19:02"/>
    <n v="31247"/>
    <n v="31247"/>
    <n v="38.888553000000002"/>
    <n v="-77.032426999999998"/>
    <n v="38.888553000000002"/>
    <n v="-77.032426999999998"/>
    <x v="1"/>
    <x v="241"/>
    <n v="8937"/>
  </r>
  <r>
    <s v="F29147"/>
    <x v="2"/>
    <d v="2021-10-22T22:19:20"/>
    <d v="2021-10-22T22:43:52"/>
    <n v="31247"/>
    <n v="31247"/>
    <n v="38.888553000000002"/>
    <n v="-77.032426999999998"/>
    <n v="38.888553000000002"/>
    <n v="-77.032426999999998"/>
    <x v="1"/>
    <x v="477"/>
    <n v="8938"/>
  </r>
  <r>
    <s v="F29148"/>
    <x v="2"/>
    <d v="2021-10-23T16:46:30"/>
    <d v="2021-10-23T17:34:33"/>
    <n v="31247"/>
    <n v="31247"/>
    <n v="38.888553000000002"/>
    <n v="-77.032426999999998"/>
    <n v="38.888553000000002"/>
    <n v="-77.032426999999998"/>
    <x v="1"/>
    <x v="631"/>
    <n v="8939"/>
  </r>
  <r>
    <s v="F29149"/>
    <x v="2"/>
    <d v="2021-10-20T13:47:18"/>
    <d v="2021-10-20T14:13:21"/>
    <n v="31247"/>
    <n v="31247"/>
    <n v="38.888553000000002"/>
    <n v="-77.032426999999998"/>
    <n v="38.888553000000002"/>
    <n v="-77.032426999999998"/>
    <x v="1"/>
    <x v="271"/>
    <n v="8940"/>
  </r>
  <r>
    <s v="F29150"/>
    <x v="0"/>
    <d v="2021-11-10T16:55:47"/>
    <d v="2021-11-10T17:38:47"/>
    <n v="31247"/>
    <n v="31247"/>
    <n v="38.888553000000002"/>
    <n v="-77.032426999999998"/>
    <n v="38.888553000000002"/>
    <n v="-77.032426999999998"/>
    <x v="1"/>
    <x v="3"/>
    <n v="8941"/>
  </r>
  <r>
    <s v="F29151"/>
    <x v="2"/>
    <d v="2021-11-21T17:23:31"/>
    <d v="2021-11-21T18:01:38"/>
    <n v="31247"/>
    <n v="31247"/>
    <n v="38.888553000000002"/>
    <n v="-77.032426999999998"/>
    <n v="38.888553000000002"/>
    <n v="-77.032426999999998"/>
    <x v="1"/>
    <x v="36"/>
    <n v="8942"/>
  </r>
  <r>
    <s v="F29152"/>
    <x v="2"/>
    <d v="2021-10-10T15:50:10"/>
    <d v="2021-11-10T16:24:12"/>
    <n v="31247"/>
    <n v="31247"/>
    <n v="38.888553000000002"/>
    <n v="-77.032426999999998"/>
    <n v="38.888553000000002"/>
    <n v="-77.032426999999998"/>
    <x v="1"/>
    <x v="494"/>
    <n v="8943"/>
  </r>
  <r>
    <s v="F29153"/>
    <x v="0"/>
    <d v="2021-11-12T16:08:06"/>
    <d v="2021-11-12T16:40:40"/>
    <n v="31247"/>
    <n v="31247"/>
    <n v="38.888553000000002"/>
    <n v="-77.032426999999998"/>
    <n v="38.888553000000002"/>
    <n v="-77.032426999999998"/>
    <x v="1"/>
    <x v="536"/>
    <n v="8944"/>
  </r>
  <r>
    <s v="F29154"/>
    <x v="1"/>
    <d v="2021-11-12T14:11:39"/>
    <d v="2021-11-12T14:14:48"/>
    <n v="31247"/>
    <n v="31247"/>
    <n v="38.888584000000002"/>
    <n v="-77.032424000000006"/>
    <n v="38.888564000000002"/>
    <n v="-77.032416999999995"/>
    <x v="1"/>
    <x v="657"/>
    <n v="8945"/>
  </r>
  <r>
    <s v="F29155"/>
    <x v="0"/>
    <d v="2021-11-12T16:08:04"/>
    <d v="2021-11-12T16:40:46"/>
    <n v="31247"/>
    <n v="31247"/>
    <n v="38.888553000000002"/>
    <n v="-77.032426999999998"/>
    <n v="38.888553000000002"/>
    <n v="-77.032426999999998"/>
    <x v="1"/>
    <x v="77"/>
    <n v="8946"/>
  </r>
  <r>
    <s v="F29156"/>
    <x v="0"/>
    <d v="2021-11-10T14:59:13"/>
    <d v="2021-11-10T15:00:04"/>
    <n v="31247"/>
    <n v="31247"/>
    <n v="38.888553000000002"/>
    <n v="-77.032426999999998"/>
    <n v="38.888553000000002"/>
    <n v="-77.032426999999998"/>
    <x v="1"/>
    <x v="444"/>
    <n v="8947"/>
  </r>
  <r>
    <s v="F29157"/>
    <x v="0"/>
    <d v="2021-11-01T18:53:45"/>
    <d v="2021-11-01T19:27:33"/>
    <n v="31247"/>
    <n v="31247"/>
    <n v="38.888553000000002"/>
    <n v="-77.032426999999998"/>
    <n v="38.888553000000002"/>
    <n v="-77.032426999999998"/>
    <x v="1"/>
    <x v="94"/>
    <n v="8948"/>
  </r>
  <r>
    <s v="F29158"/>
    <x v="0"/>
    <d v="2021-11-01T12:37:40"/>
    <d v="2021-11-01T13:24:19"/>
    <n v="31247"/>
    <n v="31247"/>
    <n v="38.888553000000002"/>
    <n v="-77.032426999999998"/>
    <n v="38.888553000000002"/>
    <n v="-77.032426999999998"/>
    <x v="1"/>
    <x v="181"/>
    <n v="8949"/>
  </r>
  <r>
    <s v="F29159"/>
    <x v="0"/>
    <d v="2021-11-07T15:10:56"/>
    <d v="2021-11-07T17:52:10"/>
    <n v="31247"/>
    <n v="31247"/>
    <n v="38.888553000000002"/>
    <n v="-77.032426999999998"/>
    <n v="38.888553000000002"/>
    <n v="-77.032426999999998"/>
    <x v="1"/>
    <x v="627"/>
    <n v="8950"/>
  </r>
  <r>
    <s v="F29160"/>
    <x v="0"/>
    <d v="2021-11-06T21:06:54"/>
    <d v="2021-11-06T21:41:04"/>
    <n v="31247"/>
    <n v="31247"/>
    <n v="38.888553000000002"/>
    <n v="-77.032426999999998"/>
    <n v="38.888553000000002"/>
    <n v="-77.032426999999998"/>
    <x v="1"/>
    <x v="237"/>
    <n v="8951"/>
  </r>
  <r>
    <s v="F29161"/>
    <x v="0"/>
    <d v="2021-11-07T13:44:25"/>
    <d v="2021-11-07T13:44:53"/>
    <n v="31247"/>
    <n v="31247"/>
    <n v="38.888553000000002"/>
    <n v="-77.032426999999998"/>
    <n v="38.888553000000002"/>
    <n v="-77.032426999999998"/>
    <x v="1"/>
    <x v="401"/>
    <n v="8952"/>
  </r>
  <r>
    <s v="F29162"/>
    <x v="0"/>
    <d v="2021-11-07T13:45:37"/>
    <d v="2021-11-07T14:05:49"/>
    <n v="31247"/>
    <n v="31247"/>
    <n v="38.888553000000002"/>
    <n v="-77.032426999999998"/>
    <n v="38.888553000000002"/>
    <n v="-77.032426999999998"/>
    <x v="1"/>
    <x v="217"/>
    <n v="8953"/>
  </r>
  <r>
    <s v="F29163"/>
    <x v="0"/>
    <d v="2021-11-15T23:56:28"/>
    <d v="2021-11-16T00:15:59"/>
    <n v="31247"/>
    <n v="31247"/>
    <n v="38.888553000000002"/>
    <n v="-77.032426999999998"/>
    <n v="38.888553000000002"/>
    <n v="-77.032426999999998"/>
    <x v="1"/>
    <x v="108"/>
    <n v="8954"/>
  </r>
  <r>
    <s v="F29164"/>
    <x v="0"/>
    <d v="2021-11-15T23:27:07"/>
    <d v="2021-11-15T23:54:32"/>
    <n v="31247"/>
    <n v="31247"/>
    <n v="38.888553000000002"/>
    <n v="-77.032426999999998"/>
    <n v="38.888553000000002"/>
    <n v="-77.032426999999998"/>
    <x v="1"/>
    <x v="474"/>
    <n v="8955"/>
  </r>
  <r>
    <s v="F29165"/>
    <x v="0"/>
    <d v="2021-11-15T23:55:53"/>
    <d v="2021-11-16T00:16:12"/>
    <n v="31247"/>
    <n v="31247"/>
    <n v="38.888553000000002"/>
    <n v="-77.032426999999998"/>
    <n v="38.888553000000002"/>
    <n v="-77.032426999999998"/>
    <x v="1"/>
    <x v="177"/>
    <n v="8956"/>
  </r>
  <r>
    <s v="F29166"/>
    <x v="0"/>
    <d v="2021-11-26T12:40:22"/>
    <d v="2021-11-26T12:59:22"/>
    <n v="31247"/>
    <n v="31247"/>
    <n v="38.888553000000002"/>
    <n v="-77.032426999999998"/>
    <n v="38.888553000000002"/>
    <n v="-77.032426999999998"/>
    <x v="1"/>
    <x v="512"/>
    <n v="8957"/>
  </r>
  <r>
    <s v="F29167"/>
    <x v="0"/>
    <d v="2021-11-06T21:06:30"/>
    <d v="2021-11-06T21:41:00"/>
    <n v="31247"/>
    <n v="31247"/>
    <n v="38.888553000000002"/>
    <n v="-77.032426999999998"/>
    <n v="38.888553000000002"/>
    <n v="-77.032426999999998"/>
    <x v="1"/>
    <x v="414"/>
    <n v="8958"/>
  </r>
  <r>
    <s v="F29168"/>
    <x v="2"/>
    <d v="2021-11-17T14:44:10"/>
    <d v="2021-11-17T16:05:45"/>
    <n v="31247"/>
    <n v="31247"/>
    <n v="38.888553000000002"/>
    <n v="-77.032426999999998"/>
    <n v="38.888553000000002"/>
    <n v="-77.032426999999998"/>
    <x v="1"/>
    <x v="445"/>
    <n v="8959"/>
  </r>
  <r>
    <s v="F29169"/>
    <x v="2"/>
    <d v="2021-11-09T14:00:50"/>
    <d v="2021-11-09T15:16:20"/>
    <n v="31247"/>
    <n v="31247"/>
    <n v="38.888553000000002"/>
    <n v="-77.032426999999998"/>
    <n v="38.888553000000002"/>
    <n v="-77.032426999999998"/>
    <x v="1"/>
    <x v="648"/>
    <n v="8960"/>
  </r>
  <r>
    <s v="F29170"/>
    <x v="2"/>
    <d v="2021-11-03T18:44:10"/>
    <d v="2021-11-03T19:44:53"/>
    <n v="31247"/>
    <n v="31247"/>
    <n v="38.888553000000002"/>
    <n v="-77.032426999999998"/>
    <n v="38.888553000000002"/>
    <n v="-77.032426999999998"/>
    <x v="1"/>
    <x v="72"/>
    <n v="8961"/>
  </r>
  <r>
    <s v="F29171"/>
    <x v="0"/>
    <d v="2021-11-17T18:33:40"/>
    <d v="2021-11-17T19:07:21"/>
    <n v="31247"/>
    <n v="31247"/>
    <n v="38.888553000000002"/>
    <n v="-77.032426999999998"/>
    <n v="38.888553000000002"/>
    <n v="-77.032426999999998"/>
    <x v="1"/>
    <x v="99"/>
    <n v="8962"/>
  </r>
  <r>
    <s v="F29172"/>
    <x v="0"/>
    <d v="2021-11-16T22:41:59"/>
    <d v="2021-11-16T22:46:51"/>
    <n v="31247"/>
    <n v="31247"/>
    <n v="38.888553000000002"/>
    <n v="-77.032426999999998"/>
    <n v="38.888553000000002"/>
    <n v="-77.032426999999998"/>
    <x v="1"/>
    <x v="347"/>
    <n v="8963"/>
  </r>
  <r>
    <s v="F29173"/>
    <x v="2"/>
    <d v="2021-11-24T15:21:04"/>
    <d v="2021-11-24T15:54:15"/>
    <n v="31247"/>
    <n v="31247"/>
    <n v="38.888553000000002"/>
    <n v="-77.032426999999998"/>
    <n v="38.888553000000002"/>
    <n v="-77.032426999999998"/>
    <x v="1"/>
    <x v="220"/>
    <n v="8964"/>
  </r>
  <r>
    <s v="F29174"/>
    <x v="0"/>
    <d v="2021-11-28T13:22:29"/>
    <d v="2021-11-28T13:25:32"/>
    <n v="31247"/>
    <n v="31247"/>
    <n v="38.888553000000002"/>
    <n v="-77.032426999999998"/>
    <n v="38.888553000000002"/>
    <n v="-77.032426999999998"/>
    <x v="0"/>
    <x v="500"/>
    <n v="8965"/>
  </r>
  <r>
    <s v="F29175"/>
    <x v="2"/>
    <d v="2021-11-11T13:56:59"/>
    <d v="2021-11-11T15:45:39"/>
    <n v="31247"/>
    <n v="31247"/>
    <n v="38.888553000000002"/>
    <n v="-77.032426999999998"/>
    <n v="38.888553000000002"/>
    <n v="-77.032426999999998"/>
    <x v="1"/>
    <x v="424"/>
    <n v="8966"/>
  </r>
  <r>
    <s v="F29176"/>
    <x v="0"/>
    <d v="2021-11-02T13:03:15"/>
    <d v="2021-11-02T14:10:49"/>
    <n v="31247"/>
    <n v="31247"/>
    <n v="38.888553000000002"/>
    <n v="-77.032426999999998"/>
    <n v="38.888553000000002"/>
    <n v="-77.032426999999998"/>
    <x v="1"/>
    <x v="636"/>
    <n v="8967"/>
  </r>
  <r>
    <s v="F29177"/>
    <x v="0"/>
    <d v="2021-11-22T13:51:03"/>
    <d v="2021-11-22T13:52:22"/>
    <n v="31247"/>
    <n v="31247"/>
    <n v="38.888553000000002"/>
    <n v="-77.032426999999998"/>
    <n v="38.888553000000002"/>
    <n v="-77.032426999999998"/>
    <x v="1"/>
    <x v="249"/>
    <n v="8968"/>
  </r>
  <r>
    <s v="F29178"/>
    <x v="0"/>
    <d v="2021-11-30T17:12:47"/>
    <d v="2021-11-30T18:10:17"/>
    <n v="31247"/>
    <n v="31247"/>
    <n v="38.888553000000002"/>
    <n v="-77.032426999999998"/>
    <n v="38.888553000000002"/>
    <n v="-77.032426999999998"/>
    <x v="1"/>
    <x v="10"/>
    <n v="89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8EEA17-AF2A-42A5-94D9-6F38D104AC7A}" name="PivotTable4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F2045" firstHeaderRow="1" firstDataRow="2" firstDataCol="2"/>
  <pivotFields count="16">
    <pivotField compact="0" outline="0" showAll="0"/>
    <pivotField axis="axisCol" dataField="1" compact="0" outline="0" showAll="0">
      <items count="4">
        <item x="0"/>
        <item x="2"/>
        <item x="1"/>
        <item t="default"/>
      </items>
    </pivotField>
    <pivotField compact="0" numFmtId="22" outline="0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compact="0" numFmtId="22" outline="0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axis="axisRow" compact="0" outline="0" showAll="0">
      <items count="247">
        <item x="98"/>
        <item x="113"/>
        <item x="119"/>
        <item x="199"/>
        <item x="117"/>
        <item x="114"/>
        <item x="81"/>
        <item x="16"/>
        <item x="84"/>
        <item x="102"/>
        <item x="80"/>
        <item x="86"/>
        <item x="72"/>
        <item x="94"/>
        <item x="78"/>
        <item x="83"/>
        <item x="175"/>
        <item x="174"/>
        <item x="88"/>
        <item x="79"/>
        <item x="95"/>
        <item x="45"/>
        <item x="172"/>
        <item x="85"/>
        <item x="171"/>
        <item x="103"/>
        <item x="126"/>
        <item x="105"/>
        <item x="90"/>
        <item x="192"/>
        <item x="108"/>
        <item x="179"/>
        <item x="26"/>
        <item x="180"/>
        <item x="178"/>
        <item x="177"/>
        <item x="100"/>
        <item x="73"/>
        <item x="28"/>
        <item x="101"/>
        <item x="92"/>
        <item x="70"/>
        <item x="141"/>
        <item x="93"/>
        <item x="169"/>
        <item x="168"/>
        <item x="127"/>
        <item x="190"/>
        <item x="121"/>
        <item x="194"/>
        <item x="195"/>
        <item x="197"/>
        <item x="198"/>
        <item x="185"/>
        <item x="184"/>
        <item x="118"/>
        <item x="107"/>
        <item x="129"/>
        <item x="123"/>
        <item x="33"/>
        <item x="0"/>
        <item x="1"/>
        <item x="2"/>
        <item x="4"/>
        <item x="36"/>
        <item x="20"/>
        <item x="6"/>
        <item x="35"/>
        <item x="74"/>
        <item x="7"/>
        <item x="15"/>
        <item x="21"/>
        <item x="99"/>
        <item x="75"/>
        <item x="5"/>
        <item x="24"/>
        <item x="19"/>
        <item x="23"/>
        <item x="8"/>
        <item x="31"/>
        <item x="11"/>
        <item x="44"/>
        <item x="34"/>
        <item x="29"/>
        <item x="10"/>
        <item x="9"/>
        <item x="152"/>
        <item x="12"/>
        <item x="30"/>
        <item x="3"/>
        <item x="67"/>
        <item x="38"/>
        <item x="110"/>
        <item x="167"/>
        <item x="17"/>
        <item x="41"/>
        <item x="37"/>
        <item x="166"/>
        <item x="18"/>
        <item x="207"/>
        <item x="39"/>
        <item x="22"/>
        <item x="160"/>
        <item x="13"/>
        <item x="32"/>
        <item x="157"/>
        <item x="48"/>
        <item x="158"/>
        <item x="170"/>
        <item x="42"/>
        <item x="159"/>
        <item x="66"/>
        <item x="161"/>
        <item x="46"/>
        <item x="97"/>
        <item x="65"/>
        <item x="14"/>
        <item x="156"/>
        <item x="162"/>
        <item x="76"/>
        <item x="64"/>
        <item x="57"/>
        <item x="151"/>
        <item x="155"/>
        <item x="236"/>
        <item x="238"/>
        <item x="62"/>
        <item x="60"/>
        <item x="58"/>
        <item x="173"/>
        <item x="61"/>
        <item x="59"/>
        <item x="224"/>
        <item x="239"/>
        <item x="237"/>
        <item x="240"/>
        <item x="51"/>
        <item x="233"/>
        <item x="112"/>
        <item x="77"/>
        <item x="183"/>
        <item x="176"/>
        <item x="125"/>
        <item x="189"/>
        <item x="182"/>
        <item x="193"/>
        <item x="181"/>
        <item x="124"/>
        <item x="196"/>
        <item x="111"/>
        <item x="96"/>
        <item x="122"/>
        <item x="104"/>
        <item x="25"/>
        <item x="87"/>
        <item x="47"/>
        <item x="225"/>
        <item x="120"/>
        <item x="128"/>
        <item x="200"/>
        <item x="191"/>
        <item x="91"/>
        <item x="82"/>
        <item x="89"/>
        <item x="106"/>
        <item x="188"/>
        <item x="116"/>
        <item x="27"/>
        <item x="109"/>
        <item x="149"/>
        <item x="221"/>
        <item x="115"/>
        <item x="143"/>
        <item x="228"/>
        <item x="202"/>
        <item x="201"/>
        <item x="40"/>
        <item x="68"/>
        <item x="153"/>
        <item x="220"/>
        <item x="186"/>
        <item x="43"/>
        <item x="212"/>
        <item x="214"/>
        <item x="144"/>
        <item x="145"/>
        <item x="52"/>
        <item x="222"/>
        <item x="208"/>
        <item x="148"/>
        <item x="71"/>
        <item x="232"/>
        <item x="231"/>
        <item x="229"/>
        <item x="205"/>
        <item x="227"/>
        <item x="206"/>
        <item x="69"/>
        <item x="223"/>
        <item x="146"/>
        <item x="49"/>
        <item x="234"/>
        <item x="54"/>
        <item x="53"/>
        <item x="235"/>
        <item x="213"/>
        <item x="187"/>
        <item x="209"/>
        <item x="154"/>
        <item x="142"/>
        <item x="147"/>
        <item x="204"/>
        <item x="134"/>
        <item x="203"/>
        <item x="50"/>
        <item x="56"/>
        <item x="163"/>
        <item x="165"/>
        <item x="164"/>
        <item x="243"/>
        <item x="136"/>
        <item x="226"/>
        <item x="139"/>
        <item x="137"/>
        <item x="241"/>
        <item x="242"/>
        <item x="138"/>
        <item x="245"/>
        <item x="135"/>
        <item x="150"/>
        <item x="140"/>
        <item x="244"/>
        <item x="131"/>
        <item x="63"/>
        <item x="133"/>
        <item x="132"/>
        <item x="230"/>
        <item x="130"/>
        <item x="55"/>
        <item x="210"/>
        <item x="211"/>
        <item x="217"/>
        <item x="218"/>
        <item x="216"/>
        <item x="219"/>
        <item x="215"/>
        <item t="default"/>
      </items>
    </pivotField>
    <pivotField axis="axisRow" compact="0" outline="0" showAll="0">
      <items count="110">
        <item x="60"/>
        <item x="59"/>
        <item x="11"/>
        <item x="62"/>
        <item x="61"/>
        <item x="34"/>
        <item x="33"/>
        <item x="74"/>
        <item x="73"/>
        <item x="91"/>
        <item x="97"/>
        <item x="45"/>
        <item x="17"/>
        <item x="10"/>
        <item x="37"/>
        <item x="85"/>
        <item x="41"/>
        <item x="84"/>
        <item x="39"/>
        <item x="36"/>
        <item x="8"/>
        <item x="9"/>
        <item x="71"/>
        <item x="13"/>
        <item x="12"/>
        <item x="0"/>
        <item x="105"/>
        <item x="43"/>
        <item x="42"/>
        <item x="26"/>
        <item x="27"/>
        <item x="108"/>
        <item x="56"/>
        <item x="106"/>
        <item x="53"/>
        <item x="51"/>
        <item x="81"/>
        <item x="49"/>
        <item x="52"/>
        <item x="55"/>
        <item x="50"/>
        <item x="5"/>
        <item x="94"/>
        <item x="95"/>
        <item x="92"/>
        <item x="93"/>
        <item x="25"/>
        <item x="83"/>
        <item x="69"/>
        <item x="89"/>
        <item x="28"/>
        <item x="22"/>
        <item x="107"/>
        <item x="98"/>
        <item x="20"/>
        <item x="4"/>
        <item x="64"/>
        <item x="99"/>
        <item x="100"/>
        <item x="1"/>
        <item x="46"/>
        <item x="86"/>
        <item x="47"/>
        <item x="29"/>
        <item x="38"/>
        <item x="70"/>
        <item x="6"/>
        <item x="7"/>
        <item x="40"/>
        <item x="35"/>
        <item x="80"/>
        <item x="21"/>
        <item x="76"/>
        <item x="66"/>
        <item x="87"/>
        <item x="77"/>
        <item x="67"/>
        <item x="63"/>
        <item x="79"/>
        <item x="18"/>
        <item x="96"/>
        <item x="78"/>
        <item x="88"/>
        <item x="54"/>
        <item x="68"/>
        <item x="3"/>
        <item x="2"/>
        <item x="101"/>
        <item x="44"/>
        <item x="57"/>
        <item x="32"/>
        <item x="72"/>
        <item x="82"/>
        <item x="48"/>
        <item x="90"/>
        <item x="23"/>
        <item x="24"/>
        <item x="30"/>
        <item x="102"/>
        <item x="103"/>
        <item x="16"/>
        <item x="19"/>
        <item x="75"/>
        <item x="104"/>
        <item x="14"/>
        <item x="15"/>
        <item x="31"/>
        <item x="58"/>
        <item x="6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4">
        <item x="1"/>
        <item x="2"/>
        <item x="0"/>
        <item t="default"/>
      </items>
    </pivotField>
  </pivotFields>
  <rowFields count="2">
    <field x="4"/>
    <field x="5"/>
  </rowFields>
  <rowItems count="2041">
    <i>
      <x/>
      <x/>
    </i>
    <i r="1">
      <x v="1"/>
    </i>
    <i r="1">
      <x v="2"/>
    </i>
    <i r="1">
      <x v="3"/>
    </i>
    <i r="1">
      <x v="4"/>
    </i>
    <i r="1">
      <x v="11"/>
    </i>
    <i r="1">
      <x v="15"/>
    </i>
    <i r="1">
      <x v="17"/>
    </i>
    <i r="1">
      <x v="23"/>
    </i>
    <i r="1">
      <x v="33"/>
    </i>
    <i r="1">
      <x v="60"/>
    </i>
    <i r="1">
      <x v="61"/>
    </i>
    <i r="1">
      <x v="6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17"/>
    </i>
    <i r="1">
      <x v="18"/>
    </i>
    <i r="1">
      <x v="22"/>
    </i>
    <i r="1">
      <x v="33"/>
    </i>
    <i r="1">
      <x v="61"/>
    </i>
    <i r="1">
      <x v="62"/>
    </i>
    <i t="default">
      <x v="1"/>
    </i>
    <i>
      <x v="2"/>
      <x/>
    </i>
    <i r="1">
      <x v="1"/>
    </i>
    <i r="1">
      <x v="2"/>
    </i>
    <i r="1">
      <x v="4"/>
    </i>
    <i r="1">
      <x v="14"/>
    </i>
    <i r="1">
      <x v="15"/>
    </i>
    <i r="1">
      <x v="16"/>
    </i>
    <i r="1">
      <x v="18"/>
    </i>
    <i r="1">
      <x v="19"/>
    </i>
    <i r="1">
      <x v="24"/>
    </i>
    <i r="1">
      <x v="33"/>
    </i>
    <i r="1">
      <x v="69"/>
    </i>
    <i t="default">
      <x v="2"/>
    </i>
    <i>
      <x v="3"/>
      <x/>
    </i>
    <i r="1">
      <x v="1"/>
    </i>
    <i r="1">
      <x v="3"/>
    </i>
    <i r="1">
      <x v="4"/>
    </i>
    <i r="1">
      <x v="15"/>
    </i>
    <i r="1">
      <x v="62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11"/>
    </i>
    <i r="1">
      <x v="15"/>
    </i>
    <i r="1">
      <x v="23"/>
    </i>
    <i r="1">
      <x v="24"/>
    </i>
    <i r="1">
      <x v="62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11"/>
    </i>
    <i r="1">
      <x v="14"/>
    </i>
    <i r="1">
      <x v="15"/>
    </i>
    <i r="1">
      <x v="18"/>
    </i>
    <i r="1">
      <x v="23"/>
    </i>
    <i r="1">
      <x v="60"/>
    </i>
    <i t="default">
      <x v="5"/>
    </i>
    <i>
      <x v="6"/>
      <x v="5"/>
    </i>
    <i r="1">
      <x v="6"/>
    </i>
    <i r="1">
      <x v="13"/>
    </i>
    <i r="1">
      <x v="20"/>
    </i>
    <i r="1">
      <x v="27"/>
    </i>
    <i r="1">
      <x v="33"/>
    </i>
    <i r="1">
      <x v="66"/>
    </i>
    <i r="1">
      <x v="67"/>
    </i>
    <i t="default">
      <x v="6"/>
    </i>
    <i>
      <x v="7"/>
      <x v="5"/>
    </i>
    <i r="1">
      <x v="6"/>
    </i>
    <i r="1">
      <x v="7"/>
    </i>
    <i r="1">
      <x v="12"/>
    </i>
    <i r="1">
      <x v="19"/>
    </i>
    <i r="1">
      <x v="20"/>
    </i>
    <i r="1">
      <x v="25"/>
    </i>
    <i r="1">
      <x v="29"/>
    </i>
    <i r="1">
      <x v="33"/>
    </i>
    <i r="1">
      <x v="47"/>
    </i>
    <i r="1">
      <x v="60"/>
    </i>
    <i t="default">
      <x v="7"/>
    </i>
    <i>
      <x v="8"/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6"/>
    </i>
    <i r="1">
      <x v="20"/>
    </i>
    <i r="1">
      <x v="34"/>
    </i>
    <i r="1">
      <x v="67"/>
    </i>
    <i t="default">
      <x v="8"/>
    </i>
    <i>
      <x v="9"/>
      <x v="5"/>
    </i>
    <i r="1">
      <x v="6"/>
    </i>
    <i r="1">
      <x v="7"/>
    </i>
    <i r="1">
      <x v="13"/>
    </i>
    <i r="1">
      <x v="27"/>
    </i>
    <i t="default">
      <x v="9"/>
    </i>
    <i>
      <x v="10"/>
      <x v="2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3"/>
    </i>
    <i r="1">
      <x v="19"/>
    </i>
    <i r="1">
      <x v="20"/>
    </i>
    <i r="1">
      <x v="29"/>
    </i>
    <i r="1">
      <x v="34"/>
    </i>
    <i r="1">
      <x v="66"/>
    </i>
    <i r="1">
      <x v="67"/>
    </i>
    <i t="default">
      <x v="10"/>
    </i>
    <i>
      <x v="11"/>
      <x v="2"/>
    </i>
    <i r="1">
      <x v="5"/>
    </i>
    <i r="1">
      <x v="6"/>
    </i>
    <i r="1">
      <x v="7"/>
    </i>
    <i r="1">
      <x v="8"/>
    </i>
    <i r="1">
      <x v="10"/>
    </i>
    <i r="1">
      <x v="12"/>
    </i>
    <i r="1">
      <x v="15"/>
    </i>
    <i r="1">
      <x v="16"/>
    </i>
    <i r="1">
      <x v="19"/>
    </i>
    <i r="1">
      <x v="20"/>
    </i>
    <i r="1">
      <x v="33"/>
    </i>
    <i r="1">
      <x v="38"/>
    </i>
    <i r="1">
      <x v="66"/>
    </i>
    <i r="1">
      <x v="67"/>
    </i>
    <i t="default">
      <x v="11"/>
    </i>
    <i>
      <x v="12"/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9"/>
    </i>
    <i r="1">
      <x v="21"/>
    </i>
    <i r="1">
      <x v="31"/>
    </i>
    <i r="1">
      <x v="32"/>
    </i>
    <i r="1">
      <x v="63"/>
    </i>
    <i r="1">
      <x v="67"/>
    </i>
    <i t="default">
      <x v="12"/>
    </i>
    <i>
      <x v="13"/>
      <x v="5"/>
    </i>
    <i r="1">
      <x v="6"/>
    </i>
    <i r="1">
      <x v="7"/>
    </i>
    <i r="1">
      <x v="8"/>
    </i>
    <i r="1">
      <x v="10"/>
    </i>
    <i r="1">
      <x v="12"/>
    </i>
    <i r="1">
      <x v="14"/>
    </i>
    <i r="1">
      <x v="19"/>
    </i>
    <i r="1">
      <x v="20"/>
    </i>
    <i r="1">
      <x v="33"/>
    </i>
    <i r="1">
      <x v="35"/>
    </i>
    <i r="1">
      <x v="63"/>
    </i>
    <i r="1">
      <x v="64"/>
    </i>
    <i r="1">
      <x v="66"/>
    </i>
    <i r="1">
      <x v="67"/>
    </i>
    <i t="default">
      <x v="13"/>
    </i>
    <i>
      <x v="14"/>
      <x v="5"/>
    </i>
    <i r="1">
      <x v="6"/>
    </i>
    <i r="1">
      <x v="7"/>
    </i>
    <i r="1">
      <x v="8"/>
    </i>
    <i r="1">
      <x v="10"/>
    </i>
    <i r="1">
      <x v="12"/>
    </i>
    <i r="1">
      <x v="13"/>
    </i>
    <i r="1">
      <x v="19"/>
    </i>
    <i r="1">
      <x v="20"/>
    </i>
    <i r="1">
      <x v="21"/>
    </i>
    <i r="1">
      <x v="33"/>
    </i>
    <i r="1">
      <x v="52"/>
    </i>
    <i r="1">
      <x v="63"/>
    </i>
    <i r="1">
      <x v="64"/>
    </i>
    <i r="1">
      <x v="67"/>
    </i>
    <i t="default">
      <x v="14"/>
    </i>
    <i>
      <x v="15"/>
      <x/>
    </i>
    <i r="1">
      <x v="5"/>
    </i>
    <i r="1">
      <x v="6"/>
    </i>
    <i r="1">
      <x v="7"/>
    </i>
    <i r="1">
      <x v="8"/>
    </i>
    <i r="1">
      <x v="10"/>
    </i>
    <i r="1">
      <x v="12"/>
    </i>
    <i r="1">
      <x v="13"/>
    </i>
    <i r="1">
      <x v="15"/>
    </i>
    <i r="1">
      <x v="21"/>
    </i>
    <i r="1">
      <x v="27"/>
    </i>
    <i r="1">
      <x v="63"/>
    </i>
    <i r="1">
      <x v="66"/>
    </i>
    <i r="1">
      <x v="67"/>
    </i>
    <i t="default">
      <x v="15"/>
    </i>
    <i>
      <x v="16"/>
      <x v="5"/>
    </i>
    <i r="1">
      <x v="6"/>
    </i>
    <i r="1">
      <x v="19"/>
    </i>
    <i r="1">
      <x v="68"/>
    </i>
    <i r="1">
      <x v="69"/>
    </i>
    <i t="default">
      <x v="16"/>
    </i>
    <i>
      <x v="17"/>
      <x v="5"/>
    </i>
    <i r="1">
      <x v="6"/>
    </i>
    <i r="1">
      <x v="7"/>
    </i>
    <i r="1">
      <x v="8"/>
    </i>
    <i r="1">
      <x v="10"/>
    </i>
    <i r="1">
      <x v="33"/>
    </i>
    <i t="default">
      <x v="17"/>
    </i>
    <i>
      <x v="18"/>
      <x v="5"/>
    </i>
    <i r="1">
      <x v="6"/>
    </i>
    <i r="1">
      <x v="7"/>
    </i>
    <i r="1">
      <x v="8"/>
    </i>
    <i r="1">
      <x v="10"/>
    </i>
    <i r="1">
      <x v="13"/>
    </i>
    <i r="1">
      <x v="29"/>
    </i>
    <i r="1">
      <x v="34"/>
    </i>
    <i t="default">
      <x v="18"/>
    </i>
    <i>
      <x v="19"/>
      <x v="2"/>
    </i>
    <i r="1">
      <x v="5"/>
    </i>
    <i r="1">
      <x v="6"/>
    </i>
    <i r="1">
      <x v="7"/>
    </i>
    <i r="1">
      <x v="9"/>
    </i>
    <i r="1">
      <x v="18"/>
    </i>
    <i r="1">
      <x v="19"/>
    </i>
    <i r="1">
      <x v="20"/>
    </i>
    <i r="1">
      <x v="21"/>
    </i>
    <i r="1">
      <x v="64"/>
    </i>
    <i r="1">
      <x v="67"/>
    </i>
    <i t="default">
      <x v="19"/>
    </i>
    <i>
      <x v="20"/>
      <x/>
    </i>
    <i r="1">
      <x v="2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5"/>
    </i>
    <i r="1">
      <x v="17"/>
    </i>
    <i r="1">
      <x v="19"/>
    </i>
    <i r="1">
      <x v="45"/>
    </i>
    <i r="1">
      <x v="63"/>
    </i>
    <i r="1">
      <x v="66"/>
    </i>
    <i t="default">
      <x v="20"/>
    </i>
    <i>
      <x v="21"/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7"/>
    </i>
    <i r="1">
      <x v="20"/>
    </i>
    <i r="1">
      <x v="21"/>
    </i>
    <i r="1">
      <x v="25"/>
    </i>
    <i r="1">
      <x v="63"/>
    </i>
    <i r="1">
      <x v="64"/>
    </i>
    <i r="1">
      <x v="66"/>
    </i>
    <i t="default">
      <x v="21"/>
    </i>
    <i>
      <x v="22"/>
      <x v="6"/>
    </i>
    <i r="1">
      <x v="7"/>
    </i>
    <i r="1">
      <x v="8"/>
    </i>
    <i r="1">
      <x v="9"/>
    </i>
    <i r="1">
      <x v="15"/>
    </i>
    <i r="1">
      <x v="17"/>
    </i>
    <i r="1">
      <x v="19"/>
    </i>
    <i r="1">
      <x v="63"/>
    </i>
    <i t="default">
      <x v="22"/>
    </i>
    <i>
      <x v="23"/>
      <x/>
    </i>
    <i r="1">
      <x v="2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6"/>
    </i>
    <i r="1">
      <x v="20"/>
    </i>
    <i r="1">
      <x v="21"/>
    </i>
    <i r="1">
      <x v="63"/>
    </i>
    <i r="1">
      <x v="64"/>
    </i>
    <i r="1">
      <x v="67"/>
    </i>
    <i t="default">
      <x v="23"/>
    </i>
    <i>
      <x v="24"/>
      <x v="5"/>
    </i>
    <i r="1">
      <x v="6"/>
    </i>
    <i r="1">
      <x v="7"/>
    </i>
    <i r="1">
      <x v="8"/>
    </i>
    <i r="1">
      <x v="10"/>
    </i>
    <i r="1">
      <x v="19"/>
    </i>
    <i r="1">
      <x v="63"/>
    </i>
    <i r="1">
      <x v="64"/>
    </i>
    <i t="default">
      <x v="24"/>
    </i>
    <i>
      <x v="25"/>
      <x/>
    </i>
    <i r="1">
      <x v="4"/>
    </i>
    <i r="1">
      <x v="11"/>
    </i>
    <i r="1">
      <x v="13"/>
    </i>
    <i r="1">
      <x v="15"/>
    </i>
    <i r="1">
      <x v="22"/>
    </i>
    <i r="1">
      <x v="23"/>
    </i>
    <i r="1">
      <x v="24"/>
    </i>
    <i r="1">
      <x v="29"/>
    </i>
    <i r="1">
      <x v="61"/>
    </i>
    <i r="1">
      <x v="65"/>
    </i>
    <i t="default">
      <x v="25"/>
    </i>
    <i>
      <x v="26"/>
      <x/>
    </i>
    <i r="1">
      <x v="11"/>
    </i>
    <i r="1">
      <x v="22"/>
    </i>
    <i r="1">
      <x v="23"/>
    </i>
    <i r="1">
      <x v="38"/>
    </i>
    <i r="1">
      <x v="61"/>
    </i>
    <i r="1">
      <x v="65"/>
    </i>
    <i t="default">
      <x v="26"/>
    </i>
    <i>
      <x v="27"/>
      <x v="6"/>
    </i>
    <i r="1">
      <x v="7"/>
    </i>
    <i r="1">
      <x v="9"/>
    </i>
    <i r="1">
      <x v="10"/>
    </i>
    <i r="1">
      <x v="12"/>
    </i>
    <i r="1">
      <x v="16"/>
    </i>
    <i r="1">
      <x v="20"/>
    </i>
    <i r="1">
      <x v="21"/>
    </i>
    <i t="default">
      <x v="27"/>
    </i>
    <i>
      <x v="28"/>
      <x v="7"/>
    </i>
    <i r="1">
      <x v="10"/>
    </i>
    <i r="1">
      <x v="13"/>
    </i>
    <i r="1">
      <x v="32"/>
    </i>
    <i r="1">
      <x v="33"/>
    </i>
    <i r="1">
      <x v="66"/>
    </i>
    <i r="1">
      <x v="67"/>
    </i>
    <i t="default">
      <x v="28"/>
    </i>
    <i>
      <x v="29"/>
      <x/>
    </i>
    <i r="1">
      <x v="3"/>
    </i>
    <i r="1">
      <x v="4"/>
    </i>
    <i r="1">
      <x v="11"/>
    </i>
    <i r="1">
      <x v="15"/>
    </i>
    <i r="1">
      <x v="22"/>
    </i>
    <i t="default">
      <x v="29"/>
    </i>
    <i>
      <x v="30"/>
      <x/>
    </i>
    <i r="1">
      <x v="2"/>
    </i>
    <i r="1">
      <x v="14"/>
    </i>
    <i r="1">
      <x v="17"/>
    </i>
    <i r="1">
      <x v="19"/>
    </i>
    <i r="1">
      <x v="24"/>
    </i>
    <i r="1">
      <x v="52"/>
    </i>
    <i r="1">
      <x v="64"/>
    </i>
    <i r="1">
      <x v="68"/>
    </i>
    <i t="default">
      <x v="30"/>
    </i>
    <i>
      <x v="31"/>
      <x v="3"/>
    </i>
    <i r="1">
      <x v="4"/>
    </i>
    <i r="1">
      <x v="9"/>
    </i>
    <i r="1">
      <x v="15"/>
    </i>
    <i r="1">
      <x v="17"/>
    </i>
    <i r="1">
      <x v="19"/>
    </i>
    <i r="1">
      <x v="68"/>
    </i>
    <i t="default">
      <x v="31"/>
    </i>
    <i>
      <x v="32"/>
      <x v="14"/>
    </i>
    <i r="1">
      <x v="16"/>
    </i>
    <i r="1">
      <x v="17"/>
    </i>
    <i r="1">
      <x v="19"/>
    </i>
    <i r="1">
      <x v="25"/>
    </i>
    <i r="1">
      <x v="64"/>
    </i>
    <i r="1">
      <x v="68"/>
    </i>
    <i r="1">
      <x v="69"/>
    </i>
    <i t="default">
      <x v="32"/>
    </i>
    <i>
      <x v="33"/>
      <x v="4"/>
    </i>
    <i r="1">
      <x v="9"/>
    </i>
    <i r="1">
      <x v="11"/>
    </i>
    <i r="1">
      <x v="15"/>
    </i>
    <i r="1">
      <x v="17"/>
    </i>
    <i r="1">
      <x v="19"/>
    </i>
    <i t="default">
      <x v="33"/>
    </i>
    <i>
      <x v="34"/>
      <x v="1"/>
    </i>
    <i r="1">
      <x v="17"/>
    </i>
    <i r="1">
      <x v="32"/>
    </i>
    <i r="1">
      <x v="64"/>
    </i>
    <i t="default">
      <x v="34"/>
    </i>
    <i>
      <x v="35"/>
      <x v="10"/>
    </i>
    <i r="1">
      <x v="15"/>
    </i>
    <i r="1">
      <x v="17"/>
    </i>
    <i r="1">
      <x v="33"/>
    </i>
    <i r="1">
      <x v="68"/>
    </i>
    <i t="default">
      <x v="35"/>
    </i>
    <i>
      <x v="36"/>
      <x v="5"/>
    </i>
    <i r="1">
      <x v="8"/>
    </i>
    <i r="1">
      <x v="9"/>
    </i>
    <i r="1">
      <x v="13"/>
    </i>
    <i r="1">
      <x v="19"/>
    </i>
    <i r="1">
      <x v="20"/>
    </i>
    <i r="1">
      <x v="33"/>
    </i>
    <i r="1">
      <x v="35"/>
    </i>
    <i r="1">
      <x v="63"/>
    </i>
    <i r="1">
      <x v="67"/>
    </i>
    <i t="default">
      <x v="36"/>
    </i>
    <i>
      <x v="37"/>
      <x v="1"/>
    </i>
    <i r="1">
      <x v="2"/>
    </i>
    <i r="1">
      <x v="4"/>
    </i>
    <i r="1">
      <x v="5"/>
    </i>
    <i r="1">
      <x v="10"/>
    </i>
    <i r="1">
      <x v="14"/>
    </i>
    <i r="1">
      <x v="18"/>
    </i>
    <i r="1">
      <x v="19"/>
    </i>
    <i r="1">
      <x v="20"/>
    </i>
    <i r="1">
      <x v="64"/>
    </i>
    <i r="1">
      <x v="68"/>
    </i>
    <i t="default">
      <x v="37"/>
    </i>
    <i>
      <x v="38"/>
      <x v="2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5"/>
    </i>
    <i r="1">
      <x v="67"/>
    </i>
    <i r="1">
      <x v="68"/>
    </i>
    <i r="1">
      <x v="69"/>
    </i>
    <i t="default">
      <x v="38"/>
    </i>
    <i>
      <x v="39"/>
      <x/>
    </i>
    <i r="1">
      <x v="7"/>
    </i>
    <i r="1">
      <x v="8"/>
    </i>
    <i r="1">
      <x v="9"/>
    </i>
    <i r="1">
      <x v="10"/>
    </i>
    <i r="1">
      <x v="17"/>
    </i>
    <i r="1">
      <x v="64"/>
    </i>
    <i r="1">
      <x v="67"/>
    </i>
    <i t="default">
      <x v="39"/>
    </i>
    <i>
      <x v="40"/>
      <x v="6"/>
    </i>
    <i r="1">
      <x v="7"/>
    </i>
    <i r="1">
      <x v="12"/>
    </i>
    <i r="1">
      <x v="13"/>
    </i>
    <i r="1">
      <x v="19"/>
    </i>
    <i r="1">
      <x v="20"/>
    </i>
    <i r="1">
      <x v="21"/>
    </i>
    <i r="1">
      <x v="69"/>
    </i>
    <i t="default">
      <x v="40"/>
    </i>
    <i>
      <x v="41"/>
      <x v="1"/>
    </i>
    <i r="1">
      <x v="2"/>
    </i>
    <i r="1">
      <x v="7"/>
    </i>
    <i r="1">
      <x v="10"/>
    </i>
    <i r="1">
      <x v="14"/>
    </i>
    <i r="1">
      <x v="18"/>
    </i>
    <i r="1">
      <x v="20"/>
    </i>
    <i r="1">
      <x v="24"/>
    </i>
    <i r="1">
      <x v="41"/>
    </i>
    <i r="1">
      <x v="63"/>
    </i>
    <i t="default">
      <x v="41"/>
    </i>
    <i>
      <x v="42"/>
      <x/>
    </i>
    <i r="1">
      <x v="8"/>
    </i>
    <i r="1">
      <x v="12"/>
    </i>
    <i r="1">
      <x v="15"/>
    </i>
    <i r="1">
      <x v="16"/>
    </i>
    <i r="1">
      <x v="17"/>
    </i>
    <i r="1">
      <x v="64"/>
    </i>
    <i r="1">
      <x v="68"/>
    </i>
    <i t="default">
      <x v="42"/>
    </i>
    <i>
      <x v="43"/>
      <x v="5"/>
    </i>
    <i r="1">
      <x v="6"/>
    </i>
    <i r="1">
      <x v="13"/>
    </i>
    <i r="1">
      <x v="15"/>
    </i>
    <i r="1">
      <x v="18"/>
    </i>
    <i r="1">
      <x v="21"/>
    </i>
    <i r="1">
      <x v="63"/>
    </i>
    <i t="default">
      <x v="43"/>
    </i>
    <i>
      <x v="44"/>
      <x v="5"/>
    </i>
    <i r="1">
      <x v="6"/>
    </i>
    <i r="1">
      <x v="7"/>
    </i>
    <i r="1">
      <x v="8"/>
    </i>
    <i r="1">
      <x v="9"/>
    </i>
    <i r="1">
      <x v="10"/>
    </i>
    <i r="1">
      <x v="29"/>
    </i>
    <i t="default">
      <x v="44"/>
    </i>
    <i>
      <x v="45"/>
      <x/>
    </i>
    <i r="1">
      <x v="1"/>
    </i>
    <i r="1">
      <x v="5"/>
    </i>
    <i r="1">
      <x v="6"/>
    </i>
    <i r="1">
      <x v="10"/>
    </i>
    <i r="1">
      <x v="14"/>
    </i>
    <i r="1">
      <x v="17"/>
    </i>
    <i r="1">
      <x v="29"/>
    </i>
    <i r="1">
      <x v="34"/>
    </i>
    <i t="default">
      <x v="45"/>
    </i>
    <i>
      <x v="46"/>
      <x v="1"/>
    </i>
    <i r="1">
      <x v="3"/>
    </i>
    <i r="1">
      <x v="4"/>
    </i>
    <i r="1">
      <x v="11"/>
    </i>
    <i r="1">
      <x v="22"/>
    </i>
    <i r="1">
      <x v="23"/>
    </i>
    <i r="1">
      <x v="61"/>
    </i>
    <i r="1">
      <x v="65"/>
    </i>
    <i t="default">
      <x v="46"/>
    </i>
    <i>
      <x v="47"/>
      <x v="4"/>
    </i>
    <i r="1">
      <x v="11"/>
    </i>
    <i t="default">
      <x v="47"/>
    </i>
    <i>
      <x v="48"/>
      <x v="11"/>
    </i>
    <i r="1">
      <x v="22"/>
    </i>
    <i r="1">
      <x v="23"/>
    </i>
    <i r="1">
      <x v="60"/>
    </i>
    <i r="1">
      <x v="61"/>
    </i>
    <i r="1">
      <x v="65"/>
    </i>
    <i t="default">
      <x v="48"/>
    </i>
    <i>
      <x v="49"/>
      <x/>
    </i>
    <i r="1">
      <x v="1"/>
    </i>
    <i r="1">
      <x v="11"/>
    </i>
    <i r="1">
      <x v="22"/>
    </i>
    <i r="1">
      <x v="60"/>
    </i>
    <i r="1">
      <x v="61"/>
    </i>
    <i r="1">
      <x v="62"/>
    </i>
    <i t="default">
      <x v="49"/>
    </i>
    <i>
      <x v="50"/>
      <x v="3"/>
    </i>
    <i r="1">
      <x v="4"/>
    </i>
    <i r="1">
      <x v="11"/>
    </i>
    <i r="1">
      <x v="60"/>
    </i>
    <i t="default">
      <x v="50"/>
    </i>
    <i>
      <x v="51"/>
      <x v="1"/>
    </i>
    <i r="1">
      <x v="3"/>
    </i>
    <i r="1">
      <x v="4"/>
    </i>
    <i r="1">
      <x v="22"/>
    </i>
    <i r="1">
      <x v="60"/>
    </i>
    <i r="1">
      <x v="61"/>
    </i>
    <i r="1">
      <x v="62"/>
    </i>
    <i t="default">
      <x v="51"/>
    </i>
    <i>
      <x v="52"/>
      <x/>
    </i>
    <i r="1">
      <x v="3"/>
    </i>
    <i r="1">
      <x v="4"/>
    </i>
    <i r="1">
      <x v="61"/>
    </i>
    <i r="1">
      <x v="62"/>
    </i>
    <i r="1">
      <x v="65"/>
    </i>
    <i t="default">
      <x v="52"/>
    </i>
    <i>
      <x v="53"/>
      <x v="8"/>
    </i>
    <i r="1">
      <x v="9"/>
    </i>
    <i r="1">
      <x v="16"/>
    </i>
    <i r="1">
      <x v="34"/>
    </i>
    <i t="default">
      <x v="53"/>
    </i>
    <i>
      <x v="54"/>
      <x v="7"/>
    </i>
    <i r="1">
      <x v="8"/>
    </i>
    <i r="1">
      <x v="9"/>
    </i>
    <i r="1">
      <x v="10"/>
    </i>
    <i r="1">
      <x v="33"/>
    </i>
    <i r="1">
      <x v="64"/>
    </i>
    <i t="default">
      <x v="54"/>
    </i>
    <i>
      <x v="55"/>
      <x v="2"/>
    </i>
    <i r="1">
      <x v="15"/>
    </i>
    <i r="1">
      <x v="24"/>
    </i>
    <i t="default">
      <x v="55"/>
    </i>
    <i>
      <x v="56"/>
      <x v="5"/>
    </i>
    <i r="1">
      <x v="10"/>
    </i>
    <i r="1">
      <x v="14"/>
    </i>
    <i r="1">
      <x v="17"/>
    </i>
    <i r="1">
      <x v="19"/>
    </i>
    <i r="1">
      <x v="20"/>
    </i>
    <i r="1">
      <x v="52"/>
    </i>
    <i r="1">
      <x v="63"/>
    </i>
    <i r="1">
      <x v="64"/>
    </i>
    <i r="1">
      <x v="68"/>
    </i>
    <i t="default">
      <x v="56"/>
    </i>
    <i>
      <x v="57"/>
      <x v="11"/>
    </i>
    <i r="1">
      <x v="23"/>
    </i>
    <i t="default">
      <x v="57"/>
    </i>
    <i>
      <x v="58"/>
      <x v="11"/>
    </i>
    <i r="1">
      <x v="22"/>
    </i>
    <i r="1">
      <x v="23"/>
    </i>
    <i r="1">
      <x v="62"/>
    </i>
    <i t="default">
      <x v="58"/>
    </i>
    <i>
      <x v="59"/>
      <x v="2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7"/>
    </i>
    <i r="1">
      <x v="38"/>
    </i>
    <i r="1">
      <x v="39"/>
    </i>
    <i r="1">
      <x v="40"/>
    </i>
    <i r="1">
      <x v="42"/>
    </i>
    <i r="1">
      <x v="43"/>
    </i>
    <i r="1">
      <x v="45"/>
    </i>
    <i r="1">
      <x v="46"/>
    </i>
    <i r="1">
      <x v="47"/>
    </i>
    <i r="1">
      <x v="48"/>
    </i>
    <i r="1">
      <x v="52"/>
    </i>
    <i r="1">
      <x v="76"/>
    </i>
    <i t="default">
      <x v="59"/>
    </i>
    <i>
      <x v="60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4"/>
    </i>
    <i r="1">
      <x v="35"/>
    </i>
    <i r="1">
      <x v="37"/>
    </i>
    <i r="1">
      <x v="38"/>
    </i>
    <i r="1">
      <x v="40"/>
    </i>
    <i r="1">
      <x v="44"/>
    </i>
    <i r="1">
      <x v="47"/>
    </i>
    <i r="1">
      <x v="48"/>
    </i>
    <i r="1">
      <x v="83"/>
    </i>
    <i t="default">
      <x v="60"/>
    </i>
    <i>
      <x v="61"/>
      <x v="1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4"/>
    </i>
    <i r="1">
      <x v="35"/>
    </i>
    <i r="1">
      <x v="37"/>
    </i>
    <i r="1">
      <x v="40"/>
    </i>
    <i r="1">
      <x v="42"/>
    </i>
    <i r="1">
      <x v="45"/>
    </i>
    <i r="1">
      <x v="47"/>
    </i>
    <i r="1">
      <x v="48"/>
    </i>
    <i r="1">
      <x v="50"/>
    </i>
    <i t="default">
      <x v="61"/>
    </i>
    <i>
      <x v="62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4"/>
    </i>
    <i r="1">
      <x v="42"/>
    </i>
    <i r="1">
      <x v="43"/>
    </i>
    <i r="1">
      <x v="44"/>
    </i>
    <i r="1">
      <x v="47"/>
    </i>
    <i r="1">
      <x v="48"/>
    </i>
    <i r="1">
      <x v="49"/>
    </i>
    <i r="1">
      <x v="50"/>
    </i>
    <i r="1">
      <x v="106"/>
    </i>
    <i t="default">
      <x v="62"/>
    </i>
    <i>
      <x v="63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 r="1">
      <x v="42"/>
    </i>
    <i r="1">
      <x v="43"/>
    </i>
    <i r="1">
      <x v="44"/>
    </i>
    <i r="1">
      <x v="45"/>
    </i>
    <i r="1">
      <x v="47"/>
    </i>
    <i r="1">
      <x v="48"/>
    </i>
    <i r="1">
      <x v="54"/>
    </i>
    <i r="1">
      <x v="61"/>
    </i>
    <i r="1">
      <x v="76"/>
    </i>
    <i t="default">
      <x v="63"/>
    </i>
    <i>
      <x v="64"/>
      <x v="25"/>
    </i>
    <i r="1">
      <x v="26"/>
    </i>
    <i r="1">
      <x v="27"/>
    </i>
    <i r="1">
      <x v="29"/>
    </i>
    <i r="1">
      <x v="30"/>
    </i>
    <i r="1">
      <x v="34"/>
    </i>
    <i r="1">
      <x v="35"/>
    </i>
    <i r="1">
      <x v="37"/>
    </i>
    <i r="1">
      <x v="38"/>
    </i>
    <i r="1">
      <x v="39"/>
    </i>
    <i r="1">
      <x v="40"/>
    </i>
    <i r="1">
      <x v="45"/>
    </i>
    <i r="1">
      <x v="48"/>
    </i>
    <i r="1">
      <x v="82"/>
    </i>
    <i t="default">
      <x v="64"/>
    </i>
    <i>
      <x v="65"/>
      <x v="5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7"/>
    </i>
    <i r="1">
      <x v="64"/>
    </i>
    <i r="1">
      <x v="66"/>
    </i>
    <i r="1">
      <x v="69"/>
    </i>
    <i t="default">
      <x v="65"/>
    </i>
    <i>
      <x v="66"/>
      <x v="5"/>
    </i>
    <i r="1">
      <x v="20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 r="1">
      <x v="42"/>
    </i>
    <i r="1">
      <x v="45"/>
    </i>
    <i r="1">
      <x v="47"/>
    </i>
    <i r="1">
      <x v="48"/>
    </i>
    <i r="1">
      <x v="52"/>
    </i>
    <i r="1">
      <x v="67"/>
    </i>
    <i r="1">
      <x v="76"/>
    </i>
    <i t="default">
      <x v="66"/>
    </i>
    <i>
      <x v="67"/>
      <x v="2"/>
    </i>
    <i r="1">
      <x v="25"/>
    </i>
    <i r="1">
      <x v="32"/>
    </i>
    <i r="1">
      <x v="33"/>
    </i>
    <i r="1">
      <x v="34"/>
    </i>
    <i r="1">
      <x v="47"/>
    </i>
    <i r="1">
      <x v="52"/>
    </i>
    <i t="default">
      <x v="67"/>
    </i>
    <i>
      <x v="68"/>
      <x v="6"/>
    </i>
    <i r="1">
      <x v="13"/>
    </i>
    <i r="1">
      <x v="29"/>
    </i>
    <i r="1">
      <x v="30"/>
    </i>
    <i r="1">
      <x v="32"/>
    </i>
    <i r="1">
      <x v="33"/>
    </i>
    <i r="1">
      <x v="35"/>
    </i>
    <i r="1">
      <x v="44"/>
    </i>
    <i r="1">
      <x v="45"/>
    </i>
    <i r="1">
      <x v="47"/>
    </i>
    <i r="1">
      <x v="48"/>
    </i>
    <i r="1">
      <x v="52"/>
    </i>
    <i r="1">
      <x v="63"/>
    </i>
    <i t="default">
      <x v="68"/>
    </i>
    <i>
      <x v="69"/>
      <x v="1"/>
    </i>
    <i r="1">
      <x v="4"/>
    </i>
    <i r="1">
      <x v="6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42"/>
    </i>
    <i r="1">
      <x v="43"/>
    </i>
    <i r="1">
      <x v="45"/>
    </i>
    <i r="1">
      <x v="46"/>
    </i>
    <i r="1">
      <x v="47"/>
    </i>
    <i r="1">
      <x v="48"/>
    </i>
    <i r="1">
      <x v="55"/>
    </i>
    <i r="1">
      <x v="76"/>
    </i>
    <i t="default">
      <x v="69"/>
    </i>
    <i>
      <x v="70"/>
      <x v="5"/>
    </i>
    <i r="1">
      <x v="9"/>
    </i>
    <i r="1">
      <x v="25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8"/>
    </i>
    <i r="1">
      <x v="40"/>
    </i>
    <i r="1">
      <x v="45"/>
    </i>
    <i r="1">
      <x v="46"/>
    </i>
    <i r="1">
      <x v="47"/>
    </i>
    <i t="default">
      <x v="70"/>
    </i>
    <i>
      <x v="71"/>
      <x/>
    </i>
    <i r="1">
      <x v="1"/>
    </i>
    <i r="1">
      <x v="2"/>
    </i>
    <i r="1">
      <x v="3"/>
    </i>
    <i r="1">
      <x v="18"/>
    </i>
    <i r="1">
      <x v="25"/>
    </i>
    <i r="1">
      <x v="27"/>
    </i>
    <i r="1">
      <x v="28"/>
    </i>
    <i r="1">
      <x v="29"/>
    </i>
    <i r="1">
      <x v="31"/>
    </i>
    <i r="1">
      <x v="32"/>
    </i>
    <i r="1">
      <x v="33"/>
    </i>
    <i r="1">
      <x v="34"/>
    </i>
    <i r="1">
      <x v="47"/>
    </i>
    <i r="1">
      <x v="48"/>
    </i>
    <i r="1">
      <x v="51"/>
    </i>
    <i r="1">
      <x v="52"/>
    </i>
    <i r="1">
      <x v="57"/>
    </i>
    <i r="1">
      <x v="66"/>
    </i>
    <i t="default">
      <x v="71"/>
    </i>
    <i>
      <x v="72"/>
      <x/>
    </i>
    <i r="1">
      <x v="3"/>
    </i>
    <i r="1">
      <x v="17"/>
    </i>
    <i r="1">
      <x v="29"/>
    </i>
    <i r="1">
      <x v="32"/>
    </i>
    <i r="1">
      <x v="33"/>
    </i>
    <i r="1">
      <x v="34"/>
    </i>
    <i r="1">
      <x v="47"/>
    </i>
    <i r="1">
      <x v="48"/>
    </i>
    <i r="1">
      <x v="49"/>
    </i>
    <i r="1">
      <x v="52"/>
    </i>
    <i r="1">
      <x v="66"/>
    </i>
    <i t="default">
      <x v="72"/>
    </i>
    <i>
      <x v="73"/>
      <x v="30"/>
    </i>
    <i r="1">
      <x v="32"/>
    </i>
    <i r="1">
      <x v="33"/>
    </i>
    <i r="1">
      <x v="34"/>
    </i>
    <i r="1">
      <x v="47"/>
    </i>
    <i r="1">
      <x v="48"/>
    </i>
    <i r="1">
      <x v="52"/>
    </i>
    <i r="1">
      <x v="67"/>
    </i>
    <i t="default">
      <x v="73"/>
    </i>
    <i>
      <x v="74"/>
      <x v="1"/>
    </i>
    <i r="1">
      <x v="2"/>
    </i>
    <i r="1">
      <x v="7"/>
    </i>
    <i r="1">
      <x v="12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45"/>
    </i>
    <i r="1">
      <x v="48"/>
    </i>
    <i r="1">
      <x v="49"/>
    </i>
    <i r="1">
      <x v="50"/>
    </i>
    <i r="1">
      <x v="52"/>
    </i>
    <i r="1">
      <x v="66"/>
    </i>
    <i r="1">
      <x v="67"/>
    </i>
    <i t="default">
      <x v="74"/>
    </i>
    <i>
      <x v="75"/>
      <x/>
    </i>
    <i r="1">
      <x v="1"/>
    </i>
    <i r="1">
      <x v="2"/>
    </i>
    <i r="1">
      <x v="5"/>
    </i>
    <i r="1">
      <x v="13"/>
    </i>
    <i r="1">
      <x v="14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32"/>
    </i>
    <i r="1">
      <x v="33"/>
    </i>
    <i r="1">
      <x v="34"/>
    </i>
    <i r="1">
      <x v="47"/>
    </i>
    <i r="1">
      <x v="52"/>
    </i>
    <i r="1">
      <x v="66"/>
    </i>
    <i t="default">
      <x v="75"/>
    </i>
    <i>
      <x v="76"/>
      <x v="1"/>
    </i>
    <i r="1">
      <x v="4"/>
    </i>
    <i r="1">
      <x v="25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42"/>
    </i>
    <i r="1">
      <x v="43"/>
    </i>
    <i r="1">
      <x v="45"/>
    </i>
    <i r="1">
      <x v="47"/>
    </i>
    <i r="1">
      <x v="48"/>
    </i>
    <i r="1">
      <x v="52"/>
    </i>
    <i r="1">
      <x v="54"/>
    </i>
    <i r="1">
      <x v="66"/>
    </i>
    <i r="1">
      <x v="78"/>
    </i>
    <i r="1">
      <x v="84"/>
    </i>
    <i t="default">
      <x v="76"/>
    </i>
    <i>
      <x v="77"/>
      <x v="1"/>
    </i>
    <i r="1">
      <x v="2"/>
    </i>
    <i r="1">
      <x v="13"/>
    </i>
    <i r="1">
      <x v="25"/>
    </i>
    <i r="1">
      <x v="27"/>
    </i>
    <i r="1">
      <x v="29"/>
    </i>
    <i r="1">
      <x v="32"/>
    </i>
    <i r="1">
      <x v="33"/>
    </i>
    <i r="1">
      <x v="34"/>
    </i>
    <i r="1">
      <x v="52"/>
    </i>
    <i t="default">
      <x v="77"/>
    </i>
    <i>
      <x v="78"/>
      <x v="1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40"/>
    </i>
    <i r="1">
      <x v="47"/>
    </i>
    <i r="1">
      <x v="48"/>
    </i>
    <i r="1">
      <x v="52"/>
    </i>
    <i r="1">
      <x v="71"/>
    </i>
    <i t="default">
      <x v="78"/>
    </i>
    <i>
      <x v="79"/>
      <x v="5"/>
    </i>
    <i r="1">
      <x v="8"/>
    </i>
    <i r="1">
      <x v="25"/>
    </i>
    <i r="1">
      <x v="26"/>
    </i>
    <i r="1">
      <x v="27"/>
    </i>
    <i r="1">
      <x v="29"/>
    </i>
    <i r="1">
      <x v="30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71"/>
    </i>
    <i r="1">
      <x v="83"/>
    </i>
    <i t="default">
      <x v="79"/>
    </i>
    <i>
      <x v="80"/>
      <x v="25"/>
    </i>
    <i r="1">
      <x v="26"/>
    </i>
    <i r="1">
      <x v="27"/>
    </i>
    <i r="1">
      <x v="30"/>
    </i>
    <i r="1">
      <x v="32"/>
    </i>
    <i r="1">
      <x v="34"/>
    </i>
    <i r="1">
      <x v="35"/>
    </i>
    <i r="1">
      <x v="37"/>
    </i>
    <i r="1">
      <x v="38"/>
    </i>
    <i r="1">
      <x v="39"/>
    </i>
    <i r="1">
      <x v="40"/>
    </i>
    <i r="1">
      <x v="45"/>
    </i>
    <i r="1">
      <x v="46"/>
    </i>
    <i r="1">
      <x v="54"/>
    </i>
    <i t="default">
      <x v="80"/>
    </i>
    <i>
      <x v="81"/>
      <x v="25"/>
    </i>
    <i r="1">
      <x v="27"/>
    </i>
    <i r="1">
      <x v="29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71"/>
    </i>
    <i r="1">
      <x v="79"/>
    </i>
    <i r="1">
      <x v="82"/>
    </i>
    <i t="default">
      <x v="81"/>
    </i>
    <i>
      <x v="82"/>
      <x v="25"/>
    </i>
    <i r="1">
      <x v="26"/>
    </i>
    <i r="1">
      <x v="30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6"/>
    </i>
    <i r="1">
      <x v="71"/>
    </i>
    <i r="1">
      <x v="82"/>
    </i>
    <i r="1">
      <x v="83"/>
    </i>
    <i t="default">
      <x v="82"/>
    </i>
    <i>
      <x v="83"/>
      <x v="7"/>
    </i>
    <i r="1">
      <x v="8"/>
    </i>
    <i r="1">
      <x v="25"/>
    </i>
    <i r="1">
      <x v="27"/>
    </i>
    <i r="1">
      <x v="29"/>
    </i>
    <i r="1">
      <x v="30"/>
    </i>
    <i r="1">
      <x v="32"/>
    </i>
    <i r="1">
      <x v="33"/>
    </i>
    <i r="1">
      <x v="34"/>
    </i>
    <i r="1">
      <x v="35"/>
    </i>
    <i r="1">
      <x v="38"/>
    </i>
    <i r="1">
      <x v="42"/>
    </i>
    <i r="1">
      <x v="47"/>
    </i>
    <i r="1">
      <x v="48"/>
    </i>
    <i r="1">
      <x v="67"/>
    </i>
    <i r="1">
      <x v="82"/>
    </i>
    <i t="default">
      <x v="83"/>
    </i>
    <i>
      <x v="84"/>
      <x v="25"/>
    </i>
    <i r="1">
      <x v="26"/>
    </i>
    <i r="1">
      <x v="27"/>
    </i>
    <i r="1">
      <x v="29"/>
    </i>
    <i r="1">
      <x v="30"/>
    </i>
    <i r="1">
      <x v="31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4"/>
    </i>
    <i r="1">
      <x v="83"/>
    </i>
    <i t="default">
      <x v="84"/>
    </i>
    <i>
      <x v="85"/>
      <x v="25"/>
    </i>
    <i r="1">
      <x v="26"/>
    </i>
    <i r="1">
      <x v="27"/>
    </i>
    <i r="1">
      <x v="29"/>
    </i>
    <i r="1">
      <x v="30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6"/>
    </i>
    <i r="1">
      <x v="71"/>
    </i>
    <i r="1">
      <x v="76"/>
    </i>
    <i r="1">
      <x v="82"/>
    </i>
    <i t="default">
      <x v="85"/>
    </i>
    <i>
      <x v="86"/>
      <x v="27"/>
    </i>
    <i r="1">
      <x v="29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6"/>
    </i>
    <i r="1">
      <x v="71"/>
    </i>
    <i r="1">
      <x v="76"/>
    </i>
    <i r="1">
      <x v="82"/>
    </i>
    <i r="1">
      <x v="84"/>
    </i>
    <i t="default">
      <x v="86"/>
    </i>
    <i>
      <x v="87"/>
      <x v="25"/>
    </i>
    <i r="1">
      <x v="26"/>
    </i>
    <i r="1">
      <x v="29"/>
    </i>
    <i r="1">
      <x v="30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6"/>
    </i>
    <i t="default">
      <x v="87"/>
    </i>
    <i>
      <x v="88"/>
      <x v="25"/>
    </i>
    <i r="1">
      <x v="26"/>
    </i>
    <i r="1">
      <x v="27"/>
    </i>
    <i r="1">
      <x v="29"/>
    </i>
    <i r="1">
      <x v="35"/>
    </i>
    <i r="1">
      <x v="36"/>
    </i>
    <i r="1">
      <x v="37"/>
    </i>
    <i r="1">
      <x v="39"/>
    </i>
    <i r="1">
      <x v="40"/>
    </i>
    <i r="1">
      <x v="46"/>
    </i>
    <i r="1">
      <x v="71"/>
    </i>
    <i r="1">
      <x v="82"/>
    </i>
    <i t="default">
      <x v="88"/>
    </i>
    <i>
      <x v="89"/>
      <x/>
    </i>
    <i r="1">
      <x v="6"/>
    </i>
    <i r="1">
      <x v="8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4"/>
    </i>
    <i r="1">
      <x v="35"/>
    </i>
    <i r="1">
      <x v="41"/>
    </i>
    <i r="1">
      <x v="48"/>
    </i>
    <i t="default">
      <x v="89"/>
    </i>
    <i>
      <x v="90"/>
      <x v="33"/>
    </i>
    <i r="1">
      <x v="34"/>
    </i>
    <i r="1">
      <x v="36"/>
    </i>
    <i r="1">
      <x v="41"/>
    </i>
    <i r="1">
      <x v="71"/>
    </i>
    <i t="default">
      <x v="90"/>
    </i>
    <i>
      <x v="91"/>
      <x v="25"/>
    </i>
    <i r="1">
      <x v="27"/>
    </i>
    <i r="1">
      <x v="28"/>
    </i>
    <i r="1">
      <x v="29"/>
    </i>
    <i r="1">
      <x v="30"/>
    </i>
    <i r="1">
      <x v="34"/>
    </i>
    <i r="1">
      <x v="42"/>
    </i>
    <i r="1">
      <x v="44"/>
    </i>
    <i r="1">
      <x v="45"/>
    </i>
    <i r="1">
      <x v="47"/>
    </i>
    <i r="1">
      <x v="78"/>
    </i>
    <i r="1">
      <x v="106"/>
    </i>
    <i t="default">
      <x v="91"/>
    </i>
    <i>
      <x v="92"/>
      <x v="2"/>
    </i>
    <i r="1">
      <x v="28"/>
    </i>
    <i r="1">
      <x v="37"/>
    </i>
    <i r="1">
      <x v="42"/>
    </i>
    <i r="1">
      <x v="43"/>
    </i>
    <i r="1">
      <x v="44"/>
    </i>
    <i r="1">
      <x v="45"/>
    </i>
    <i r="1">
      <x v="70"/>
    </i>
    <i r="1">
      <x v="76"/>
    </i>
    <i r="1">
      <x v="78"/>
    </i>
    <i r="1">
      <x v="81"/>
    </i>
    <i r="1">
      <x v="104"/>
    </i>
    <i t="default">
      <x v="92"/>
    </i>
    <i>
      <x v="93"/>
      <x v="26"/>
    </i>
    <i r="1">
      <x v="28"/>
    </i>
    <i r="1">
      <x v="29"/>
    </i>
    <i r="1">
      <x v="42"/>
    </i>
    <i r="1">
      <x v="43"/>
    </i>
    <i r="1">
      <x v="44"/>
    </i>
    <i r="1">
      <x v="45"/>
    </i>
    <i r="1">
      <x v="106"/>
    </i>
    <i t="default">
      <x v="93"/>
    </i>
    <i>
      <x v="94"/>
      <x v="25"/>
    </i>
    <i r="1">
      <x v="28"/>
    </i>
    <i r="1">
      <x v="29"/>
    </i>
    <i r="1">
      <x v="30"/>
    </i>
    <i r="1">
      <x v="39"/>
    </i>
    <i r="1">
      <x v="42"/>
    </i>
    <i r="1">
      <x v="44"/>
    </i>
    <i r="1">
      <x v="45"/>
    </i>
    <i r="1">
      <x v="52"/>
    </i>
    <i t="default">
      <x v="94"/>
    </i>
    <i>
      <x v="95"/>
      <x v="25"/>
    </i>
    <i r="1">
      <x v="42"/>
    </i>
    <i r="1">
      <x v="45"/>
    </i>
    <i t="default">
      <x v="95"/>
    </i>
    <i>
      <x v="96"/>
      <x v="25"/>
    </i>
    <i r="1">
      <x v="26"/>
    </i>
    <i r="1">
      <x v="27"/>
    </i>
    <i r="1">
      <x v="28"/>
    </i>
    <i r="1">
      <x v="29"/>
    </i>
    <i r="1">
      <x v="30"/>
    </i>
    <i r="1">
      <x v="33"/>
    </i>
    <i r="1">
      <x v="34"/>
    </i>
    <i r="1">
      <x v="42"/>
    </i>
    <i r="1">
      <x v="44"/>
    </i>
    <i r="1">
      <x v="45"/>
    </i>
    <i r="1">
      <x v="47"/>
    </i>
    <i r="1">
      <x v="48"/>
    </i>
    <i r="1">
      <x v="78"/>
    </i>
    <i t="default">
      <x v="96"/>
    </i>
    <i>
      <x v="97"/>
      <x v="26"/>
    </i>
    <i r="1">
      <x v="36"/>
    </i>
    <i r="1">
      <x v="37"/>
    </i>
    <i r="1">
      <x v="38"/>
    </i>
    <i r="1">
      <x v="39"/>
    </i>
    <i r="1">
      <x v="46"/>
    </i>
    <i t="default">
      <x v="97"/>
    </i>
    <i>
      <x v="98"/>
      <x v="25"/>
    </i>
    <i r="1">
      <x v="28"/>
    </i>
    <i r="1">
      <x v="44"/>
    </i>
    <i r="1">
      <x v="45"/>
    </i>
    <i r="1">
      <x v="81"/>
    </i>
    <i r="1">
      <x v="106"/>
    </i>
    <i t="default">
      <x v="98"/>
    </i>
    <i>
      <x v="99"/>
      <x v="32"/>
    </i>
    <i r="1">
      <x v="44"/>
    </i>
    <i r="1">
      <x v="45"/>
    </i>
    <i r="1">
      <x v="48"/>
    </i>
    <i t="default">
      <x v="99"/>
    </i>
    <i>
      <x v="100"/>
      <x v="25"/>
    </i>
    <i r="1">
      <x v="26"/>
    </i>
    <i r="1">
      <x v="27"/>
    </i>
    <i r="1">
      <x v="28"/>
    </i>
    <i r="1">
      <x v="29"/>
    </i>
    <i r="1">
      <x v="30"/>
    </i>
    <i r="1">
      <x v="32"/>
    </i>
    <i r="1">
      <x v="33"/>
    </i>
    <i r="1">
      <x v="34"/>
    </i>
    <i r="1">
      <x v="38"/>
    </i>
    <i r="1">
      <x v="45"/>
    </i>
    <i r="1">
      <x v="47"/>
    </i>
    <i r="1">
      <x v="48"/>
    </i>
    <i r="1">
      <x v="49"/>
    </i>
    <i r="1">
      <x v="51"/>
    </i>
    <i t="default">
      <x v="100"/>
    </i>
    <i>
      <x v="101"/>
      <x v="25"/>
    </i>
    <i r="1">
      <x v="27"/>
    </i>
    <i r="1">
      <x v="28"/>
    </i>
    <i r="1">
      <x v="29"/>
    </i>
    <i r="1">
      <x v="30"/>
    </i>
    <i r="1">
      <x v="32"/>
    </i>
    <i r="1">
      <x v="33"/>
    </i>
    <i r="1">
      <x v="34"/>
    </i>
    <i r="1">
      <x v="45"/>
    </i>
    <i r="1">
      <x v="47"/>
    </i>
    <i r="1">
      <x v="48"/>
    </i>
    <i r="1">
      <x v="49"/>
    </i>
    <i r="1">
      <x v="51"/>
    </i>
    <i t="default">
      <x v="101"/>
    </i>
    <i>
      <x v="102"/>
      <x v="29"/>
    </i>
    <i r="1">
      <x v="47"/>
    </i>
    <i r="1">
      <x v="49"/>
    </i>
    <i r="1">
      <x v="51"/>
    </i>
    <i r="1">
      <x v="94"/>
    </i>
    <i t="default">
      <x v="102"/>
    </i>
    <i>
      <x v="103"/>
      <x v="25"/>
    </i>
    <i r="1">
      <x v="28"/>
    </i>
    <i r="1">
      <x v="29"/>
    </i>
    <i r="1">
      <x v="30"/>
    </i>
    <i r="1">
      <x v="31"/>
    </i>
    <i r="1">
      <x v="32"/>
    </i>
    <i r="1">
      <x v="34"/>
    </i>
    <i r="1">
      <x v="35"/>
    </i>
    <i r="1">
      <x v="45"/>
    </i>
    <i r="1">
      <x v="47"/>
    </i>
    <i r="1">
      <x v="48"/>
    </i>
    <i r="1">
      <x v="49"/>
    </i>
    <i r="1">
      <x v="67"/>
    </i>
    <i r="1">
      <x v="69"/>
    </i>
    <i t="default">
      <x v="103"/>
    </i>
    <i>
      <x v="104"/>
      <x v="25"/>
    </i>
    <i r="1">
      <x v="28"/>
    </i>
    <i r="1">
      <x v="29"/>
    </i>
    <i r="1">
      <x v="33"/>
    </i>
    <i r="1">
      <x v="47"/>
    </i>
    <i r="1">
      <x v="48"/>
    </i>
    <i r="1">
      <x v="49"/>
    </i>
    <i r="1">
      <x v="55"/>
    </i>
    <i t="default">
      <x v="104"/>
    </i>
    <i>
      <x v="105"/>
      <x v="29"/>
    </i>
    <i r="1">
      <x v="45"/>
    </i>
    <i r="1">
      <x v="47"/>
    </i>
    <i r="1">
      <x v="48"/>
    </i>
    <i r="1">
      <x v="49"/>
    </i>
    <i r="1">
      <x v="50"/>
    </i>
    <i r="1">
      <x v="51"/>
    </i>
    <i t="default">
      <x v="105"/>
    </i>
    <i>
      <x v="106"/>
      <x v="25"/>
    </i>
    <i r="1">
      <x v="29"/>
    </i>
    <i r="1">
      <x v="45"/>
    </i>
    <i r="1">
      <x v="47"/>
    </i>
    <i r="1">
      <x v="48"/>
    </i>
    <i t="default">
      <x v="106"/>
    </i>
    <i>
      <x v="107"/>
      <x v="26"/>
    </i>
    <i r="1">
      <x v="32"/>
    </i>
    <i r="1">
      <x v="34"/>
    </i>
    <i r="1">
      <x v="47"/>
    </i>
    <i r="1">
      <x v="48"/>
    </i>
    <i r="1">
      <x v="49"/>
    </i>
    <i r="1">
      <x v="50"/>
    </i>
    <i r="1">
      <x v="51"/>
    </i>
    <i r="1">
      <x v="52"/>
    </i>
    <i t="default">
      <x v="107"/>
    </i>
    <i>
      <x v="108"/>
      <x v="45"/>
    </i>
    <i r="1">
      <x v="48"/>
    </i>
    <i r="1">
      <x v="50"/>
    </i>
    <i t="default">
      <x v="108"/>
    </i>
    <i>
      <x v="109"/>
      <x v="25"/>
    </i>
    <i r="1">
      <x v="26"/>
    </i>
    <i r="1">
      <x v="29"/>
    </i>
    <i r="1">
      <x v="30"/>
    </i>
    <i r="1">
      <x v="32"/>
    </i>
    <i r="1">
      <x v="33"/>
    </i>
    <i r="1">
      <x v="34"/>
    </i>
    <i r="1">
      <x v="44"/>
    </i>
    <i r="1">
      <x v="45"/>
    </i>
    <i r="1">
      <x v="47"/>
    </i>
    <i r="1">
      <x v="48"/>
    </i>
    <i r="1">
      <x v="50"/>
    </i>
    <i t="default">
      <x v="109"/>
    </i>
    <i>
      <x v="110"/>
      <x v="47"/>
    </i>
    <i r="1">
      <x v="49"/>
    </i>
    <i r="1">
      <x v="50"/>
    </i>
    <i r="1">
      <x v="51"/>
    </i>
    <i r="1">
      <x v="57"/>
    </i>
    <i t="default">
      <x v="110"/>
    </i>
    <i>
      <x v="111"/>
      <x/>
    </i>
    <i r="1">
      <x v="4"/>
    </i>
    <i r="1">
      <x v="32"/>
    </i>
    <i r="1">
      <x v="33"/>
    </i>
    <i r="1">
      <x v="41"/>
    </i>
    <i r="1">
      <x v="47"/>
    </i>
    <i r="1">
      <x v="48"/>
    </i>
    <i r="1">
      <x v="49"/>
    </i>
    <i r="1">
      <x v="52"/>
    </i>
    <i r="1">
      <x v="65"/>
    </i>
    <i t="default">
      <x v="111"/>
    </i>
    <i>
      <x v="112"/>
      <x v="47"/>
    </i>
    <i r="1">
      <x v="48"/>
    </i>
    <i r="1">
      <x v="49"/>
    </i>
    <i r="1">
      <x v="50"/>
    </i>
    <i r="1">
      <x v="51"/>
    </i>
    <i t="default">
      <x v="112"/>
    </i>
    <i>
      <x v="113"/>
      <x v="4"/>
    </i>
    <i r="1">
      <x v="25"/>
    </i>
    <i r="1">
      <x v="28"/>
    </i>
    <i r="1">
      <x v="30"/>
    </i>
    <i r="1">
      <x v="32"/>
    </i>
    <i r="1">
      <x v="33"/>
    </i>
    <i r="1">
      <x v="34"/>
    </i>
    <i r="1">
      <x v="45"/>
    </i>
    <i r="1">
      <x v="47"/>
    </i>
    <i r="1">
      <x v="48"/>
    </i>
    <i r="1">
      <x v="49"/>
    </i>
    <i r="1">
      <x v="51"/>
    </i>
    <i r="1">
      <x v="52"/>
    </i>
    <i r="1">
      <x v="66"/>
    </i>
    <i t="default">
      <x v="113"/>
    </i>
    <i>
      <x v="114"/>
      <x/>
    </i>
    <i r="1">
      <x v="27"/>
    </i>
    <i r="1">
      <x v="29"/>
    </i>
    <i r="1">
      <x v="32"/>
    </i>
    <i r="1">
      <x v="33"/>
    </i>
    <i r="1">
      <x v="48"/>
    </i>
    <i r="1">
      <x v="52"/>
    </i>
    <i r="1">
      <x v="66"/>
    </i>
    <i t="default">
      <x v="114"/>
    </i>
    <i>
      <x v="115"/>
      <x v="53"/>
    </i>
    <i r="1">
      <x v="55"/>
    </i>
    <i r="1">
      <x v="57"/>
    </i>
    <i t="default">
      <x v="115"/>
    </i>
    <i>
      <x v="116"/>
      <x v="25"/>
    </i>
    <i r="1">
      <x v="26"/>
    </i>
    <i r="1">
      <x v="28"/>
    </i>
    <i r="1">
      <x v="29"/>
    </i>
    <i r="1">
      <x v="32"/>
    </i>
    <i r="1">
      <x v="33"/>
    </i>
    <i r="1">
      <x v="34"/>
    </i>
    <i r="1">
      <x v="42"/>
    </i>
    <i r="1">
      <x v="45"/>
    </i>
    <i r="1">
      <x v="47"/>
    </i>
    <i r="1">
      <x v="48"/>
    </i>
    <i r="1">
      <x v="49"/>
    </i>
    <i r="1">
      <x v="52"/>
    </i>
    <i t="default">
      <x v="116"/>
    </i>
    <i>
      <x v="117"/>
      <x v="29"/>
    </i>
    <i r="1">
      <x v="30"/>
    </i>
    <i r="1">
      <x v="32"/>
    </i>
    <i r="1">
      <x v="33"/>
    </i>
    <i r="1">
      <x v="34"/>
    </i>
    <i r="1">
      <x v="47"/>
    </i>
    <i r="1">
      <x v="48"/>
    </i>
    <i r="1">
      <x v="49"/>
    </i>
    <i r="1">
      <x v="51"/>
    </i>
    <i r="1">
      <x v="52"/>
    </i>
    <i t="default">
      <x v="117"/>
    </i>
    <i>
      <x v="118"/>
      <x v="27"/>
    </i>
    <i r="1">
      <x v="30"/>
    </i>
    <i r="1">
      <x v="32"/>
    </i>
    <i r="1">
      <x v="45"/>
    </i>
    <i r="1">
      <x v="47"/>
    </i>
    <i r="1">
      <x v="51"/>
    </i>
    <i r="1">
      <x v="57"/>
    </i>
    <i t="default">
      <x v="118"/>
    </i>
    <i>
      <x v="119"/>
      <x/>
    </i>
    <i r="1">
      <x v="26"/>
    </i>
    <i r="1">
      <x v="27"/>
    </i>
    <i r="1">
      <x v="29"/>
    </i>
    <i r="1">
      <x v="32"/>
    </i>
    <i r="1">
      <x v="33"/>
    </i>
    <i r="1">
      <x v="34"/>
    </i>
    <i r="1">
      <x v="38"/>
    </i>
    <i r="1">
      <x v="48"/>
    </i>
    <i r="1">
      <x v="52"/>
    </i>
    <i r="1">
      <x v="56"/>
    </i>
    <i r="1">
      <x v="57"/>
    </i>
    <i r="1">
      <x v="66"/>
    </i>
    <i t="default">
      <x v="119"/>
    </i>
    <i>
      <x v="120"/>
      <x v="33"/>
    </i>
    <i r="1">
      <x v="48"/>
    </i>
    <i r="1">
      <x v="52"/>
    </i>
    <i r="1">
      <x v="55"/>
    </i>
    <i r="1">
      <x v="57"/>
    </i>
    <i t="default">
      <x v="120"/>
    </i>
    <i>
      <x v="121"/>
      <x v="5"/>
    </i>
    <i r="1">
      <x v="29"/>
    </i>
    <i r="1">
      <x v="31"/>
    </i>
    <i r="1">
      <x v="32"/>
    </i>
    <i r="1">
      <x v="33"/>
    </i>
    <i r="1">
      <x v="34"/>
    </i>
    <i r="1">
      <x v="45"/>
    </i>
    <i r="1">
      <x v="47"/>
    </i>
    <i r="1">
      <x v="48"/>
    </i>
    <i r="1">
      <x v="51"/>
    </i>
    <i r="1">
      <x v="52"/>
    </i>
    <i r="1">
      <x v="55"/>
    </i>
    <i r="1">
      <x v="79"/>
    </i>
    <i t="default">
      <x v="121"/>
    </i>
    <i>
      <x v="122"/>
      <x v="47"/>
    </i>
    <i r="1">
      <x v="49"/>
    </i>
    <i r="1">
      <x v="50"/>
    </i>
    <i r="1">
      <x v="51"/>
    </i>
    <i r="1">
      <x v="54"/>
    </i>
    <i r="1">
      <x v="84"/>
    </i>
    <i t="default">
      <x v="122"/>
    </i>
    <i>
      <x v="123"/>
      <x v="26"/>
    </i>
    <i r="1">
      <x v="31"/>
    </i>
    <i r="1">
      <x v="32"/>
    </i>
    <i r="1">
      <x v="33"/>
    </i>
    <i r="1">
      <x v="34"/>
    </i>
    <i r="1">
      <x v="47"/>
    </i>
    <i r="1">
      <x v="48"/>
    </i>
    <i r="1">
      <x v="50"/>
    </i>
    <i r="1">
      <x v="51"/>
    </i>
    <i r="1">
      <x v="52"/>
    </i>
    <i r="1">
      <x v="76"/>
    </i>
    <i t="default">
      <x v="123"/>
    </i>
    <i>
      <x v="124"/>
      <x v="53"/>
    </i>
    <i r="1">
      <x v="58"/>
    </i>
    <i t="default">
      <x v="124"/>
    </i>
    <i>
      <x v="125"/>
      <x v="57"/>
    </i>
    <i t="default">
      <x v="125"/>
    </i>
    <i>
      <x v="126"/>
      <x v="37"/>
    </i>
    <i r="1">
      <x v="51"/>
    </i>
    <i r="1">
      <x v="54"/>
    </i>
    <i r="1">
      <x v="55"/>
    </i>
    <i r="1">
      <x v="56"/>
    </i>
    <i t="default">
      <x v="126"/>
    </i>
    <i>
      <x v="127"/>
      <x v="48"/>
    </i>
    <i r="1">
      <x v="54"/>
    </i>
    <i r="1">
      <x v="55"/>
    </i>
    <i t="default">
      <x v="127"/>
    </i>
    <i>
      <x v="128"/>
      <x v="26"/>
    </i>
    <i r="1">
      <x v="32"/>
    </i>
    <i r="1">
      <x v="33"/>
    </i>
    <i r="1">
      <x v="48"/>
    </i>
    <i r="1">
      <x v="49"/>
    </i>
    <i r="1">
      <x v="51"/>
    </i>
    <i r="1">
      <x v="52"/>
    </i>
    <i r="1">
      <x v="54"/>
    </i>
    <i r="1">
      <x v="55"/>
    </i>
    <i t="default">
      <x v="128"/>
    </i>
    <i>
      <x v="129"/>
      <x v="106"/>
    </i>
    <i t="default">
      <x v="129"/>
    </i>
    <i>
      <x v="130"/>
      <x v="55"/>
    </i>
    <i r="1">
      <x v="105"/>
    </i>
    <i t="default">
      <x v="130"/>
    </i>
    <i>
      <x v="131"/>
      <x v="48"/>
    </i>
    <i r="1">
      <x v="54"/>
    </i>
    <i r="1">
      <x v="55"/>
    </i>
    <i r="1">
      <x v="57"/>
    </i>
    <i t="default">
      <x v="131"/>
    </i>
    <i>
      <x v="132"/>
      <x v="48"/>
    </i>
    <i r="1">
      <x v="57"/>
    </i>
    <i r="1">
      <x v="58"/>
    </i>
    <i t="default">
      <x v="132"/>
    </i>
    <i>
      <x v="133"/>
      <x v="57"/>
    </i>
    <i r="1">
      <x v="58"/>
    </i>
    <i t="default">
      <x v="133"/>
    </i>
    <i>
      <x v="134"/>
      <x v="53"/>
    </i>
    <i r="1">
      <x v="57"/>
    </i>
    <i r="1">
      <x v="58"/>
    </i>
    <i t="default">
      <x v="134"/>
    </i>
    <i>
      <x v="135"/>
      <x v="57"/>
    </i>
    <i t="default">
      <x v="135"/>
    </i>
    <i>
      <x v="136"/>
      <x v="57"/>
    </i>
    <i r="1">
      <x v="59"/>
    </i>
    <i t="default">
      <x v="136"/>
    </i>
    <i>
      <x v="137"/>
      <x v="33"/>
    </i>
    <i r="1">
      <x v="47"/>
    </i>
    <i r="1">
      <x v="57"/>
    </i>
    <i r="1">
      <x v="58"/>
    </i>
    <i t="default">
      <x v="137"/>
    </i>
    <i>
      <x v="138"/>
      <x v="2"/>
    </i>
    <i r="1">
      <x v="5"/>
    </i>
    <i r="1">
      <x v="64"/>
    </i>
    <i r="1">
      <x v="108"/>
    </i>
    <i t="default">
      <x v="138"/>
    </i>
    <i>
      <x v="139"/>
      <x v="5"/>
    </i>
    <i r="1">
      <x v="67"/>
    </i>
    <i t="default">
      <x v="139"/>
    </i>
    <i>
      <x v="140"/>
      <x v="7"/>
    </i>
    <i r="1">
      <x v="8"/>
    </i>
    <i r="1">
      <x v="9"/>
    </i>
    <i r="1">
      <x v="10"/>
    </i>
    <i r="1">
      <x v="14"/>
    </i>
    <i r="1">
      <x v="68"/>
    </i>
    <i t="default">
      <x v="140"/>
    </i>
    <i>
      <x v="141"/>
      <x v="5"/>
    </i>
    <i r="1">
      <x v="7"/>
    </i>
    <i r="1">
      <x v="17"/>
    </i>
    <i t="default">
      <x v="141"/>
    </i>
    <i>
      <x v="142"/>
      <x/>
    </i>
    <i r="1">
      <x v="23"/>
    </i>
    <i r="1">
      <x v="60"/>
    </i>
    <i r="1">
      <x v="62"/>
    </i>
    <i t="default">
      <x v="142"/>
    </i>
    <i>
      <x v="143"/>
      <x v="11"/>
    </i>
    <i r="1">
      <x v="22"/>
    </i>
    <i r="1">
      <x v="39"/>
    </i>
    <i r="1">
      <x v="61"/>
    </i>
    <i r="1">
      <x v="65"/>
    </i>
    <i t="default">
      <x v="143"/>
    </i>
    <i>
      <x v="144"/>
      <x v="3"/>
    </i>
    <i r="1">
      <x v="4"/>
    </i>
    <i r="1">
      <x v="9"/>
    </i>
    <i r="1">
      <x v="15"/>
    </i>
    <i r="1">
      <x v="16"/>
    </i>
    <i r="1">
      <x v="62"/>
    </i>
    <i t="default">
      <x v="144"/>
    </i>
    <i>
      <x v="145"/>
      <x/>
    </i>
    <i r="1">
      <x v="1"/>
    </i>
    <i r="1">
      <x v="3"/>
    </i>
    <i r="1">
      <x v="11"/>
    </i>
    <i r="1">
      <x v="22"/>
    </i>
    <i r="1">
      <x v="61"/>
    </i>
    <i t="default">
      <x v="145"/>
    </i>
    <i>
      <x v="146"/>
      <x/>
    </i>
    <i r="1">
      <x v="1"/>
    </i>
    <i r="1">
      <x v="11"/>
    </i>
    <i r="1">
      <x v="15"/>
    </i>
    <i r="1">
      <x v="60"/>
    </i>
    <i r="1">
      <x v="61"/>
    </i>
    <i r="1">
      <x v="68"/>
    </i>
    <i t="default">
      <x v="146"/>
    </i>
    <i>
      <x v="147"/>
      <x v="11"/>
    </i>
    <i r="1">
      <x v="15"/>
    </i>
    <i r="1">
      <x v="23"/>
    </i>
    <i r="1">
      <x v="33"/>
    </i>
    <i r="1">
      <x v="60"/>
    </i>
    <i r="1">
      <x v="62"/>
    </i>
    <i t="default">
      <x v="147"/>
    </i>
    <i>
      <x v="148"/>
      <x/>
    </i>
    <i r="1">
      <x v="4"/>
    </i>
    <i r="1">
      <x v="11"/>
    </i>
    <i r="1">
      <x v="60"/>
    </i>
    <i t="default">
      <x v="148"/>
    </i>
    <i>
      <x v="149"/>
      <x/>
    </i>
    <i r="1">
      <x v="1"/>
    </i>
    <i r="1">
      <x v="2"/>
    </i>
    <i r="1">
      <x v="3"/>
    </i>
    <i r="1">
      <x v="4"/>
    </i>
    <i r="1">
      <x v="11"/>
    </i>
    <i r="1">
      <x v="19"/>
    </i>
    <i r="1">
      <x v="22"/>
    </i>
    <i r="1">
      <x v="61"/>
    </i>
    <i r="1">
      <x v="62"/>
    </i>
    <i t="default">
      <x v="149"/>
    </i>
    <i>
      <x v="150"/>
      <x/>
    </i>
    <i r="1">
      <x v="2"/>
    </i>
    <i r="1">
      <x v="12"/>
    </i>
    <i r="1">
      <x v="19"/>
    </i>
    <i r="1">
      <x v="33"/>
    </i>
    <i r="1">
      <x v="34"/>
    </i>
    <i r="1">
      <x v="35"/>
    </i>
    <i r="1">
      <x v="47"/>
    </i>
    <i r="1">
      <x v="66"/>
    </i>
    <i r="1">
      <x v="67"/>
    </i>
    <i t="default">
      <x v="150"/>
    </i>
    <i>
      <x v="151"/>
      <x/>
    </i>
    <i r="1">
      <x v="4"/>
    </i>
    <i r="1">
      <x v="11"/>
    </i>
    <i r="1">
      <x v="23"/>
    </i>
    <i r="1">
      <x v="60"/>
    </i>
    <i t="default">
      <x v="151"/>
    </i>
    <i>
      <x v="152"/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21"/>
    </i>
    <i r="1">
      <x v="63"/>
    </i>
    <i r="1">
      <x v="64"/>
    </i>
    <i r="1">
      <x v="68"/>
    </i>
    <i t="default">
      <x v="152"/>
    </i>
    <i>
      <x v="153"/>
      <x v="10"/>
    </i>
    <i r="1">
      <x v="16"/>
    </i>
    <i r="1">
      <x v="17"/>
    </i>
    <i r="1">
      <x v="19"/>
    </i>
    <i r="1">
      <x v="21"/>
    </i>
    <i r="1">
      <x v="25"/>
    </i>
    <i r="1">
      <x v="64"/>
    </i>
    <i r="1">
      <x v="68"/>
    </i>
    <i r="1">
      <x v="69"/>
    </i>
    <i t="default">
      <x v="153"/>
    </i>
    <i>
      <x v="154"/>
      <x v="5"/>
    </i>
    <i r="1">
      <x v="6"/>
    </i>
    <i r="1">
      <x v="7"/>
    </i>
    <i r="1">
      <x v="8"/>
    </i>
    <i r="1">
      <x v="9"/>
    </i>
    <i r="1">
      <x v="10"/>
    </i>
    <i r="1">
      <x v="19"/>
    </i>
    <i r="1">
      <x v="20"/>
    </i>
    <i r="1">
      <x v="34"/>
    </i>
    <i r="1">
      <x v="36"/>
    </i>
    <i r="1">
      <x v="66"/>
    </i>
    <i t="default">
      <x v="154"/>
    </i>
    <i>
      <x v="155"/>
      <x v="5"/>
    </i>
    <i r="1">
      <x v="6"/>
    </i>
    <i r="1">
      <x v="7"/>
    </i>
    <i r="1">
      <x v="8"/>
    </i>
    <i r="1">
      <x v="9"/>
    </i>
    <i r="1">
      <x v="10"/>
    </i>
    <i r="1">
      <x v="15"/>
    </i>
    <i r="1">
      <x v="20"/>
    </i>
    <i r="1">
      <x v="21"/>
    </i>
    <i r="1">
      <x v="25"/>
    </i>
    <i r="1">
      <x v="63"/>
    </i>
    <i r="1">
      <x v="64"/>
    </i>
    <i t="default">
      <x v="155"/>
    </i>
    <i>
      <x v="156"/>
      <x v="65"/>
    </i>
    <i t="default">
      <x v="156"/>
    </i>
    <i>
      <x v="157"/>
      <x/>
    </i>
    <i r="1">
      <x v="2"/>
    </i>
    <i r="1">
      <x v="15"/>
    </i>
    <i t="default">
      <x v="157"/>
    </i>
    <i>
      <x v="158"/>
      <x v="23"/>
    </i>
    <i r="1">
      <x v="61"/>
    </i>
    <i t="default">
      <x v="158"/>
    </i>
    <i>
      <x v="159"/>
      <x v="22"/>
    </i>
    <i r="1">
      <x v="62"/>
    </i>
    <i r="1">
      <x v="65"/>
    </i>
    <i t="default">
      <x v="159"/>
    </i>
    <i>
      <x v="160"/>
      <x v="11"/>
    </i>
    <i r="1">
      <x v="22"/>
    </i>
    <i r="1">
      <x v="60"/>
    </i>
    <i r="1">
      <x v="61"/>
    </i>
    <i t="default">
      <x v="160"/>
    </i>
    <i>
      <x v="161"/>
      <x v="5"/>
    </i>
    <i r="1">
      <x v="6"/>
    </i>
    <i r="1">
      <x v="7"/>
    </i>
    <i r="1">
      <x v="13"/>
    </i>
    <i r="1">
      <x v="14"/>
    </i>
    <i r="1">
      <x v="19"/>
    </i>
    <i r="1">
      <x v="32"/>
    </i>
    <i r="1">
      <x v="33"/>
    </i>
    <i r="1">
      <x v="66"/>
    </i>
    <i r="1">
      <x v="67"/>
    </i>
    <i t="default">
      <x v="161"/>
    </i>
    <i>
      <x v="162"/>
      <x v="2"/>
    </i>
    <i r="1">
      <x v="3"/>
    </i>
    <i r="1">
      <x v="4"/>
    </i>
    <i r="1">
      <x v="5"/>
    </i>
    <i r="1">
      <x v="6"/>
    </i>
    <i r="1">
      <x v="7"/>
    </i>
    <i r="1">
      <x v="10"/>
    </i>
    <i r="1">
      <x v="15"/>
    </i>
    <i r="1">
      <x v="28"/>
    </i>
    <i r="1">
      <x v="34"/>
    </i>
    <i r="1">
      <x v="63"/>
    </i>
    <i r="1">
      <x v="66"/>
    </i>
    <i r="1">
      <x v="67"/>
    </i>
    <i t="default">
      <x v="162"/>
    </i>
    <i>
      <x v="163"/>
      <x v="2"/>
    </i>
    <i r="1">
      <x v="5"/>
    </i>
    <i r="1">
      <x v="6"/>
    </i>
    <i r="1">
      <x v="7"/>
    </i>
    <i r="1">
      <x v="10"/>
    </i>
    <i r="1">
      <x v="13"/>
    </i>
    <i r="1">
      <x v="14"/>
    </i>
    <i r="1">
      <x v="15"/>
    </i>
    <i r="1">
      <x v="19"/>
    </i>
    <i r="1">
      <x v="20"/>
    </i>
    <i r="1">
      <x v="24"/>
    </i>
    <i r="1">
      <x v="27"/>
    </i>
    <i r="1">
      <x v="67"/>
    </i>
    <i t="default">
      <x v="163"/>
    </i>
    <i>
      <x v="164"/>
      <x v="17"/>
    </i>
    <i r="1">
      <x v="19"/>
    </i>
    <i r="1">
      <x v="20"/>
    </i>
    <i t="default">
      <x v="164"/>
    </i>
    <i>
      <x v="165"/>
      <x v="11"/>
    </i>
    <i r="1">
      <x v="65"/>
    </i>
    <i t="default">
      <x v="165"/>
    </i>
    <i>
      <x v="166"/>
      <x/>
    </i>
    <i r="1">
      <x v="1"/>
    </i>
    <i r="1">
      <x v="2"/>
    </i>
    <i r="1">
      <x v="3"/>
    </i>
    <i r="1">
      <x v="4"/>
    </i>
    <i r="1">
      <x v="11"/>
    </i>
    <i t="default">
      <x v="166"/>
    </i>
    <i>
      <x v="167"/>
      <x v="9"/>
    </i>
    <i r="1">
      <x v="15"/>
    </i>
    <i r="1">
      <x v="16"/>
    </i>
    <i r="1">
      <x v="17"/>
    </i>
    <i r="1">
      <x v="18"/>
    </i>
    <i r="1">
      <x v="19"/>
    </i>
    <i r="1">
      <x v="25"/>
    </i>
    <i r="1">
      <x v="64"/>
    </i>
    <i r="1">
      <x v="68"/>
    </i>
    <i t="default">
      <x v="167"/>
    </i>
    <i>
      <x v="168"/>
      <x v="2"/>
    </i>
    <i r="1">
      <x v="14"/>
    </i>
    <i r="1">
      <x v="17"/>
    </i>
    <i r="1">
      <x v="19"/>
    </i>
    <i r="1">
      <x v="68"/>
    </i>
    <i r="1">
      <x v="69"/>
    </i>
    <i t="default">
      <x v="168"/>
    </i>
    <i>
      <x v="169"/>
      <x v="36"/>
    </i>
    <i r="1">
      <x v="37"/>
    </i>
    <i r="1">
      <x v="71"/>
    </i>
    <i r="1">
      <x v="79"/>
    </i>
    <i r="1">
      <x v="83"/>
    </i>
    <i t="default">
      <x v="169"/>
    </i>
    <i>
      <x v="170"/>
      <x v="43"/>
    </i>
    <i r="1">
      <x v="70"/>
    </i>
    <i r="1">
      <x v="76"/>
    </i>
    <i r="1">
      <x v="78"/>
    </i>
    <i r="1">
      <x v="81"/>
    </i>
    <i r="1">
      <x v="84"/>
    </i>
    <i t="default">
      <x v="170"/>
    </i>
    <i>
      <x v="171"/>
      <x v="2"/>
    </i>
    <i r="1">
      <x v="33"/>
    </i>
    <i r="1">
      <x v="36"/>
    </i>
    <i r="1">
      <x v="37"/>
    </i>
    <i r="1">
      <x v="39"/>
    </i>
    <i r="1">
      <x v="45"/>
    </i>
    <i r="1">
      <x v="71"/>
    </i>
    <i r="1">
      <x v="79"/>
    </i>
    <i r="1">
      <x v="82"/>
    </i>
    <i r="1">
      <x v="83"/>
    </i>
    <i t="default">
      <x v="171"/>
    </i>
    <i>
      <x v="172"/>
      <x v="39"/>
    </i>
    <i r="1">
      <x v="40"/>
    </i>
    <i r="1">
      <x v="71"/>
    </i>
    <i r="1">
      <x v="79"/>
    </i>
    <i r="1">
      <x v="83"/>
    </i>
    <i t="default">
      <x v="172"/>
    </i>
    <i>
      <x v="173"/>
      <x v="72"/>
    </i>
    <i t="default">
      <x v="173"/>
    </i>
    <i>
      <x v="174"/>
      <x v="73"/>
    </i>
    <i r="1">
      <x v="93"/>
    </i>
    <i t="default">
      <x v="174"/>
    </i>
    <i>
      <x v="175"/>
      <x v="73"/>
    </i>
    <i r="1">
      <x v="74"/>
    </i>
    <i r="1">
      <x v="93"/>
    </i>
    <i t="default">
      <x v="175"/>
    </i>
    <i>
      <x v="176"/>
      <x v="25"/>
    </i>
    <i r="1">
      <x v="78"/>
    </i>
    <i t="default">
      <x v="176"/>
    </i>
    <i>
      <x v="177"/>
      <x v="36"/>
    </i>
    <i r="1">
      <x v="37"/>
    </i>
    <i r="1">
      <x v="41"/>
    </i>
    <i r="1">
      <x v="71"/>
    </i>
    <i r="1">
      <x v="79"/>
    </i>
    <i r="1">
      <x v="83"/>
    </i>
    <i t="default">
      <x v="177"/>
    </i>
    <i>
      <x v="178"/>
      <x v="71"/>
    </i>
    <i r="1">
      <x v="72"/>
    </i>
    <i r="1">
      <x v="73"/>
    </i>
    <i r="1">
      <x v="75"/>
    </i>
    <i t="default">
      <x v="178"/>
    </i>
    <i>
      <x v="179"/>
      <x v="73"/>
    </i>
    <i t="default">
      <x v="179"/>
    </i>
    <i>
      <x v="180"/>
      <x v="74"/>
    </i>
    <i r="1">
      <x v="88"/>
    </i>
    <i t="default">
      <x v="180"/>
    </i>
    <i>
      <x v="181"/>
      <x v="2"/>
    </i>
    <i r="1">
      <x v="25"/>
    </i>
    <i r="1">
      <x v="43"/>
    </i>
    <i r="1">
      <x v="70"/>
    </i>
    <i r="1">
      <x v="71"/>
    </i>
    <i r="1">
      <x v="76"/>
    </i>
    <i r="1">
      <x v="78"/>
    </i>
    <i r="1">
      <x v="81"/>
    </i>
    <i r="1">
      <x v="94"/>
    </i>
    <i t="default">
      <x v="181"/>
    </i>
    <i>
      <x v="182"/>
      <x v="77"/>
    </i>
    <i r="1">
      <x v="80"/>
    </i>
    <i r="1">
      <x v="94"/>
    </i>
    <i t="default">
      <x v="182"/>
    </i>
    <i>
      <x v="183"/>
      <x v="43"/>
    </i>
    <i r="1">
      <x v="45"/>
    </i>
    <i r="1">
      <x v="70"/>
    </i>
    <i r="1">
      <x v="76"/>
    </i>
    <i r="1">
      <x v="77"/>
    </i>
    <i r="1">
      <x v="78"/>
    </i>
    <i r="1">
      <x v="81"/>
    </i>
    <i r="1">
      <x v="84"/>
    </i>
    <i t="default">
      <x v="183"/>
    </i>
    <i>
      <x v="184"/>
      <x v="36"/>
    </i>
    <i r="1">
      <x v="71"/>
    </i>
    <i r="1">
      <x v="79"/>
    </i>
    <i r="1">
      <x v="82"/>
    </i>
    <i t="default">
      <x v="184"/>
    </i>
    <i>
      <x v="185"/>
      <x v="37"/>
    </i>
    <i r="1">
      <x v="39"/>
    </i>
    <i r="1">
      <x v="46"/>
    </i>
    <i r="1">
      <x v="79"/>
    </i>
    <i r="1">
      <x v="82"/>
    </i>
    <i r="1">
      <x v="83"/>
    </i>
    <i t="default">
      <x v="185"/>
    </i>
    <i>
      <x v="186"/>
      <x v="78"/>
    </i>
    <i r="1">
      <x v="80"/>
    </i>
    <i r="1">
      <x v="81"/>
    </i>
    <i r="1">
      <x v="84"/>
    </i>
    <i r="1">
      <x v="86"/>
    </i>
    <i r="1">
      <x v="94"/>
    </i>
    <i t="default">
      <x v="186"/>
    </i>
    <i>
      <x v="187"/>
      <x v="42"/>
    </i>
    <i r="1">
      <x v="43"/>
    </i>
    <i r="1">
      <x v="70"/>
    </i>
    <i r="1">
      <x v="76"/>
    </i>
    <i r="1">
      <x v="78"/>
    </i>
    <i r="1">
      <x v="80"/>
    </i>
    <i r="1">
      <x v="81"/>
    </i>
    <i r="1">
      <x v="84"/>
    </i>
    <i r="1">
      <x v="94"/>
    </i>
    <i t="default">
      <x v="187"/>
    </i>
    <i>
      <x v="188"/>
      <x v="75"/>
    </i>
    <i r="1">
      <x v="89"/>
    </i>
    <i t="default">
      <x v="188"/>
    </i>
    <i>
      <x v="189"/>
      <x v="71"/>
    </i>
    <i r="1">
      <x v="79"/>
    </i>
    <i r="1">
      <x v="82"/>
    </i>
    <i r="1">
      <x v="90"/>
    </i>
    <i r="1">
      <x v="91"/>
    </i>
    <i r="1">
      <x v="93"/>
    </i>
    <i t="default">
      <x v="189"/>
    </i>
    <i>
      <x v="190"/>
      <x v="36"/>
    </i>
    <i r="1">
      <x v="37"/>
    </i>
    <i r="1">
      <x v="38"/>
    </i>
    <i r="1">
      <x v="39"/>
    </i>
    <i r="1">
      <x v="41"/>
    </i>
    <i r="1">
      <x v="46"/>
    </i>
    <i r="1">
      <x v="71"/>
    </i>
    <i r="1">
      <x v="76"/>
    </i>
    <i r="1">
      <x v="79"/>
    </i>
    <i r="1">
      <x v="82"/>
    </i>
    <i t="default">
      <x v="190"/>
    </i>
    <i>
      <x v="191"/>
      <x v="43"/>
    </i>
    <i r="1">
      <x v="70"/>
    </i>
    <i r="1">
      <x v="78"/>
    </i>
    <i r="1">
      <x v="80"/>
    </i>
    <i r="1">
      <x v="94"/>
    </i>
    <i t="default">
      <x v="191"/>
    </i>
    <i>
      <x v="192"/>
      <x v="45"/>
    </i>
    <i r="1">
      <x v="78"/>
    </i>
    <i r="1">
      <x v="80"/>
    </i>
    <i r="1">
      <x v="94"/>
    </i>
    <i t="default">
      <x v="192"/>
    </i>
    <i>
      <x v="193"/>
      <x v="80"/>
    </i>
    <i r="1">
      <x v="81"/>
    </i>
    <i t="default">
      <x v="193"/>
    </i>
    <i>
      <x v="194"/>
      <x v="26"/>
    </i>
    <i r="1">
      <x v="37"/>
    </i>
    <i r="1">
      <x v="38"/>
    </i>
    <i r="1">
      <x v="39"/>
    </i>
    <i r="1">
      <x v="83"/>
    </i>
    <i t="default">
      <x v="194"/>
    </i>
    <i>
      <x v="195"/>
      <x v="72"/>
    </i>
    <i t="default">
      <x v="195"/>
    </i>
    <i>
      <x v="196"/>
      <x v="26"/>
    </i>
    <i r="1">
      <x v="37"/>
    </i>
    <i r="1">
      <x v="70"/>
    </i>
    <i r="1">
      <x v="84"/>
    </i>
    <i r="1">
      <x v="94"/>
    </i>
    <i t="default">
      <x v="196"/>
    </i>
    <i>
      <x v="197"/>
      <x v="37"/>
    </i>
    <i r="1">
      <x v="39"/>
    </i>
    <i r="1">
      <x v="41"/>
    </i>
    <i r="1">
      <x v="70"/>
    </i>
    <i r="1">
      <x v="71"/>
    </i>
    <i r="1">
      <x v="79"/>
    </i>
    <i r="1">
      <x v="82"/>
    </i>
    <i r="1">
      <x v="83"/>
    </i>
    <i t="default">
      <x v="197"/>
    </i>
    <i>
      <x v="198"/>
      <x v="26"/>
    </i>
    <i r="1">
      <x v="43"/>
    </i>
    <i r="1">
      <x v="52"/>
    </i>
    <i r="1">
      <x v="70"/>
    </i>
    <i r="1">
      <x v="76"/>
    </i>
    <i r="1">
      <x v="78"/>
    </i>
    <i r="1">
      <x v="80"/>
    </i>
    <i r="1">
      <x v="81"/>
    </i>
    <i r="1">
      <x v="84"/>
    </i>
    <i t="default">
      <x v="198"/>
    </i>
    <i>
      <x v="199"/>
      <x v="71"/>
    </i>
    <i r="1">
      <x v="79"/>
    </i>
    <i r="1">
      <x v="82"/>
    </i>
    <i r="1">
      <x v="83"/>
    </i>
    <i r="1">
      <x v="92"/>
    </i>
    <i t="default">
      <x v="199"/>
    </i>
    <i>
      <x v="200"/>
      <x v="25"/>
    </i>
    <i r="1">
      <x v="70"/>
    </i>
    <i r="1">
      <x v="78"/>
    </i>
    <i r="1">
      <x v="81"/>
    </i>
    <i t="default">
      <x v="200"/>
    </i>
    <i>
      <x v="201"/>
      <x v="94"/>
    </i>
    <i t="default">
      <x v="201"/>
    </i>
    <i>
      <x v="202"/>
      <x v="85"/>
    </i>
    <i r="1">
      <x v="86"/>
    </i>
    <i t="default">
      <x v="202"/>
    </i>
    <i>
      <x v="203"/>
      <x v="77"/>
    </i>
    <i r="1">
      <x v="85"/>
    </i>
    <i r="1">
      <x v="86"/>
    </i>
    <i t="default">
      <x v="203"/>
    </i>
    <i>
      <x v="204"/>
      <x v="42"/>
    </i>
    <i r="1">
      <x v="87"/>
    </i>
    <i t="default">
      <x v="204"/>
    </i>
    <i>
      <x v="205"/>
      <x v="77"/>
    </i>
    <i r="1">
      <x v="81"/>
    </i>
    <i t="default">
      <x v="205"/>
    </i>
    <i>
      <x v="206"/>
      <x v="88"/>
    </i>
    <i r="1">
      <x v="89"/>
    </i>
    <i r="1">
      <x v="92"/>
    </i>
    <i t="default">
      <x v="206"/>
    </i>
    <i>
      <x v="207"/>
      <x v="73"/>
    </i>
    <i r="1">
      <x v="89"/>
    </i>
    <i t="default">
      <x v="207"/>
    </i>
    <i>
      <x v="208"/>
      <x v="71"/>
    </i>
    <i r="1">
      <x v="90"/>
    </i>
    <i t="default">
      <x v="208"/>
    </i>
    <i>
      <x v="209"/>
      <x v="79"/>
    </i>
    <i r="1">
      <x v="91"/>
    </i>
    <i r="1">
      <x v="93"/>
    </i>
    <i t="default">
      <x v="209"/>
    </i>
    <i>
      <x v="210"/>
      <x v="71"/>
    </i>
    <i r="1">
      <x v="74"/>
    </i>
    <i r="1">
      <x v="79"/>
    </i>
    <i r="1">
      <x v="83"/>
    </i>
    <i r="1">
      <x v="90"/>
    </i>
    <i r="1">
      <x v="91"/>
    </i>
    <i t="default">
      <x v="210"/>
    </i>
    <i>
      <x v="211"/>
      <x v="82"/>
    </i>
    <i r="1">
      <x v="91"/>
    </i>
    <i r="1">
      <x v="93"/>
    </i>
    <i t="default">
      <x v="211"/>
    </i>
    <i>
      <x v="212"/>
      <x v="92"/>
    </i>
    <i r="1">
      <x v="93"/>
    </i>
    <i r="1">
      <x v="104"/>
    </i>
    <i t="default">
      <x v="212"/>
    </i>
    <i>
      <x v="213"/>
      <x v="73"/>
    </i>
    <i r="1">
      <x v="91"/>
    </i>
    <i r="1">
      <x v="93"/>
    </i>
    <i t="default">
      <x v="213"/>
    </i>
    <i>
      <x v="214"/>
      <x v="25"/>
    </i>
    <i r="1">
      <x v="49"/>
    </i>
    <i r="1">
      <x v="78"/>
    </i>
    <i r="1">
      <x v="80"/>
    </i>
    <i r="1">
      <x v="94"/>
    </i>
    <i t="default">
      <x v="214"/>
    </i>
    <i>
      <x v="215"/>
      <x v="80"/>
    </i>
    <i r="1">
      <x v="86"/>
    </i>
    <i t="default">
      <x v="215"/>
    </i>
    <i>
      <x v="216"/>
      <x v="95"/>
    </i>
    <i r="1">
      <x v="97"/>
    </i>
    <i t="default">
      <x v="216"/>
    </i>
    <i>
      <x v="217"/>
      <x v="96"/>
    </i>
    <i t="default">
      <x v="217"/>
    </i>
    <i>
      <x v="218"/>
      <x v="95"/>
    </i>
    <i r="1">
      <x v="97"/>
    </i>
    <i t="default">
      <x v="218"/>
    </i>
    <i>
      <x v="219"/>
      <x v="98"/>
    </i>
    <i t="default">
      <x v="219"/>
    </i>
    <i>
      <x v="220"/>
      <x v="100"/>
    </i>
    <i t="default">
      <x v="220"/>
    </i>
    <i>
      <x v="221"/>
      <x v="102"/>
    </i>
    <i t="default">
      <x v="221"/>
    </i>
    <i>
      <x v="222"/>
      <x v="100"/>
    </i>
    <i r="1">
      <x v="102"/>
    </i>
    <i t="default">
      <x v="222"/>
    </i>
    <i>
      <x v="223"/>
      <x v="100"/>
    </i>
    <i t="default">
      <x v="223"/>
    </i>
    <i>
      <x v="224"/>
      <x v="98"/>
    </i>
    <i t="default">
      <x v="224"/>
    </i>
    <i>
      <x v="225"/>
      <x v="99"/>
    </i>
    <i t="default">
      <x v="225"/>
    </i>
    <i>
      <x v="226"/>
      <x v="100"/>
    </i>
    <i t="default">
      <x v="226"/>
    </i>
    <i>
      <x v="227"/>
      <x v="103"/>
    </i>
    <i t="default">
      <x v="227"/>
    </i>
    <i>
      <x v="228"/>
      <x v="100"/>
    </i>
    <i t="default">
      <x v="228"/>
    </i>
    <i>
      <x v="229"/>
      <x v="101"/>
    </i>
    <i t="default">
      <x v="229"/>
    </i>
    <i>
      <x v="230"/>
      <x v="100"/>
    </i>
    <i r="1">
      <x v="102"/>
    </i>
    <i t="default">
      <x v="230"/>
    </i>
    <i>
      <x v="231"/>
      <x v="103"/>
    </i>
    <i t="default">
      <x v="231"/>
    </i>
    <i>
      <x v="232"/>
      <x v="104"/>
    </i>
    <i r="1">
      <x v="105"/>
    </i>
    <i t="default">
      <x v="232"/>
    </i>
    <i>
      <x v="233"/>
      <x v="55"/>
    </i>
    <i r="1">
      <x v="104"/>
    </i>
    <i r="1">
      <x v="105"/>
    </i>
    <i t="default">
      <x v="233"/>
    </i>
    <i>
      <x v="234"/>
      <x v="105"/>
    </i>
    <i t="default">
      <x v="234"/>
    </i>
    <i>
      <x v="235"/>
      <x v="51"/>
    </i>
    <i r="1">
      <x v="105"/>
    </i>
    <i t="default">
      <x v="235"/>
    </i>
    <i>
      <x v="236"/>
      <x v="78"/>
    </i>
    <i t="default">
      <x v="236"/>
    </i>
    <i>
      <x v="237"/>
      <x v="28"/>
    </i>
    <i r="1">
      <x v="104"/>
    </i>
    <i t="default">
      <x v="237"/>
    </i>
    <i>
      <x v="238"/>
      <x v="30"/>
    </i>
    <i r="1">
      <x v="42"/>
    </i>
    <i r="1">
      <x v="85"/>
    </i>
    <i r="1">
      <x v="104"/>
    </i>
    <i r="1">
      <x v="106"/>
    </i>
    <i t="default">
      <x v="238"/>
    </i>
    <i>
      <x v="239"/>
      <x v="107"/>
    </i>
    <i t="default">
      <x v="239"/>
    </i>
    <i>
      <x v="240"/>
      <x v="107"/>
    </i>
    <i t="default">
      <x v="240"/>
    </i>
    <i>
      <x v="241"/>
      <x v="108"/>
    </i>
    <i t="default">
      <x v="241"/>
    </i>
    <i>
      <x v="242"/>
      <x v="8"/>
    </i>
    <i r="1">
      <x v="108"/>
    </i>
    <i t="default">
      <x v="242"/>
    </i>
    <i>
      <x v="243"/>
      <x v="7"/>
    </i>
    <i r="1">
      <x v="9"/>
    </i>
    <i r="1">
      <x v="108"/>
    </i>
    <i t="default">
      <x v="243"/>
    </i>
    <i>
      <x v="244"/>
      <x v="108"/>
    </i>
    <i t="default">
      <x v="244"/>
    </i>
    <i>
      <x v="245"/>
      <x v="108"/>
    </i>
    <i t="default">
      <x v="245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rideable_typ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369538-7B8F-4141-A15A-60B5FDBE68A0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N19" firstHeaderRow="1" firstDataRow="4" firstDataCol="3"/>
  <pivotFields count="16">
    <pivotField dataField="1" compact="0" outline="0" showAll="0"/>
    <pivotField axis="axisRow" compact="0" outline="0" showAll="0">
      <items count="4">
        <item x="0"/>
        <item x="2"/>
        <item x="1"/>
        <item t="default"/>
      </items>
    </pivotField>
    <pivotField compact="0" numFmtId="22" outline="0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compact="0" numFmtId="22" outline="0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compact="0" outline="0" showAll="0">
      <items count="247">
        <item x="98"/>
        <item x="113"/>
        <item x="119"/>
        <item x="199"/>
        <item x="117"/>
        <item x="114"/>
        <item x="81"/>
        <item x="16"/>
        <item x="84"/>
        <item x="102"/>
        <item x="80"/>
        <item x="86"/>
        <item x="72"/>
        <item x="94"/>
        <item x="78"/>
        <item x="83"/>
        <item x="175"/>
        <item x="174"/>
        <item x="88"/>
        <item x="79"/>
        <item x="95"/>
        <item x="45"/>
        <item x="172"/>
        <item x="85"/>
        <item x="171"/>
        <item x="103"/>
        <item x="126"/>
        <item x="105"/>
        <item x="90"/>
        <item x="192"/>
        <item x="108"/>
        <item x="179"/>
        <item x="26"/>
        <item x="180"/>
        <item x="178"/>
        <item x="177"/>
        <item x="100"/>
        <item x="73"/>
        <item x="28"/>
        <item x="101"/>
        <item x="92"/>
        <item x="70"/>
        <item x="141"/>
        <item x="93"/>
        <item x="169"/>
        <item x="168"/>
        <item x="127"/>
        <item x="190"/>
        <item x="121"/>
        <item x="194"/>
        <item x="195"/>
        <item x="197"/>
        <item x="198"/>
        <item x="185"/>
        <item x="184"/>
        <item x="118"/>
        <item x="107"/>
        <item x="129"/>
        <item x="123"/>
        <item x="33"/>
        <item x="0"/>
        <item x="1"/>
        <item x="2"/>
        <item x="4"/>
        <item x="36"/>
        <item x="20"/>
        <item x="6"/>
        <item x="35"/>
        <item x="74"/>
        <item x="7"/>
        <item x="15"/>
        <item x="21"/>
        <item x="99"/>
        <item x="75"/>
        <item x="5"/>
        <item x="24"/>
        <item x="19"/>
        <item x="23"/>
        <item x="8"/>
        <item x="31"/>
        <item x="11"/>
        <item x="44"/>
        <item x="34"/>
        <item x="29"/>
        <item x="10"/>
        <item x="9"/>
        <item x="152"/>
        <item x="12"/>
        <item x="30"/>
        <item x="3"/>
        <item x="67"/>
        <item x="38"/>
        <item x="110"/>
        <item x="167"/>
        <item x="17"/>
        <item x="41"/>
        <item x="37"/>
        <item x="166"/>
        <item x="18"/>
        <item x="207"/>
        <item x="39"/>
        <item x="22"/>
        <item x="160"/>
        <item x="13"/>
        <item x="32"/>
        <item x="157"/>
        <item x="48"/>
        <item x="158"/>
        <item x="170"/>
        <item x="42"/>
        <item x="159"/>
        <item x="66"/>
        <item x="161"/>
        <item x="46"/>
        <item x="97"/>
        <item x="65"/>
        <item x="14"/>
        <item x="156"/>
        <item x="162"/>
        <item x="76"/>
        <item x="64"/>
        <item x="57"/>
        <item x="151"/>
        <item x="155"/>
        <item x="236"/>
        <item x="238"/>
        <item x="62"/>
        <item x="60"/>
        <item x="58"/>
        <item x="173"/>
        <item x="61"/>
        <item x="59"/>
        <item x="224"/>
        <item x="239"/>
        <item x="237"/>
        <item x="240"/>
        <item x="51"/>
        <item x="233"/>
        <item x="112"/>
        <item x="77"/>
        <item x="183"/>
        <item x="176"/>
        <item x="125"/>
        <item x="189"/>
        <item x="182"/>
        <item x="193"/>
        <item x="181"/>
        <item x="124"/>
        <item x="196"/>
        <item x="111"/>
        <item x="96"/>
        <item x="122"/>
        <item x="104"/>
        <item x="25"/>
        <item x="87"/>
        <item x="47"/>
        <item x="225"/>
        <item x="120"/>
        <item x="128"/>
        <item x="200"/>
        <item x="191"/>
        <item x="91"/>
        <item x="82"/>
        <item x="89"/>
        <item x="106"/>
        <item x="188"/>
        <item x="116"/>
        <item x="27"/>
        <item x="109"/>
        <item x="149"/>
        <item x="221"/>
        <item x="115"/>
        <item x="143"/>
        <item x="228"/>
        <item x="202"/>
        <item x="201"/>
        <item x="40"/>
        <item x="68"/>
        <item x="153"/>
        <item x="220"/>
        <item x="186"/>
        <item x="43"/>
        <item x="212"/>
        <item x="214"/>
        <item x="144"/>
        <item x="145"/>
        <item x="52"/>
        <item x="222"/>
        <item x="208"/>
        <item x="148"/>
        <item x="71"/>
        <item x="232"/>
        <item x="231"/>
        <item x="229"/>
        <item x="205"/>
        <item x="227"/>
        <item x="206"/>
        <item x="69"/>
        <item x="223"/>
        <item x="146"/>
        <item x="49"/>
        <item x="234"/>
        <item x="54"/>
        <item x="53"/>
        <item x="235"/>
        <item x="213"/>
        <item x="187"/>
        <item x="209"/>
        <item x="154"/>
        <item x="142"/>
        <item x="147"/>
        <item x="204"/>
        <item x="134"/>
        <item x="203"/>
        <item x="50"/>
        <item x="56"/>
        <item x="163"/>
        <item x="165"/>
        <item x="164"/>
        <item x="243"/>
        <item x="136"/>
        <item x="226"/>
        <item x="139"/>
        <item x="137"/>
        <item x="241"/>
        <item x="242"/>
        <item x="138"/>
        <item x="245"/>
        <item x="135"/>
        <item x="150"/>
        <item x="140"/>
        <item x="244"/>
        <item x="131"/>
        <item x="63"/>
        <item x="133"/>
        <item x="132"/>
        <item x="230"/>
        <item x="130"/>
        <item x="55"/>
        <item x="210"/>
        <item x="211"/>
        <item x="217"/>
        <item x="218"/>
        <item x="216"/>
        <item x="219"/>
        <item x="21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3">
        <item x="1"/>
        <item x="0"/>
        <item t="default"/>
      </items>
    </pivotField>
    <pivotField compact="0" outline="0" showAll="0"/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outline="0" showAll="0">
      <items count="4">
        <item x="1"/>
        <item x="2"/>
        <item x="0"/>
        <item t="default"/>
      </items>
    </pivotField>
    <pivotField axis="axisCol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compact="0" outline="0" showAll="0">
      <items count="4">
        <item x="1"/>
        <item x="2"/>
        <item x="0"/>
        <item t="default"/>
      </items>
    </pivotField>
  </pivotFields>
  <rowFields count="3">
    <field x="13"/>
    <field x="12"/>
    <field x="1"/>
  </rowFields>
  <rowItems count="13">
    <i>
      <x/>
      <x v="9"/>
      <x/>
    </i>
    <i r="2">
      <x v="2"/>
    </i>
    <i t="default" r="1">
      <x v="9"/>
    </i>
    <i r="1">
      <x v="10"/>
      <x/>
    </i>
    <i r="2">
      <x v="1"/>
    </i>
    <i r="2">
      <x v="2"/>
    </i>
    <i t="default" r="1">
      <x v="10"/>
    </i>
    <i r="1">
      <x v="11"/>
      <x/>
    </i>
    <i r="2">
      <x v="1"/>
    </i>
    <i r="2">
      <x v="2"/>
    </i>
    <i t="default" r="1">
      <x v="11"/>
    </i>
    <i t="default">
      <x/>
    </i>
    <i t="grand">
      <x/>
    </i>
  </rowItems>
  <colFields count="3">
    <field x="10"/>
    <field x="15"/>
    <field x="14"/>
  </colFields>
  <colItems count="11">
    <i>
      <x/>
      <x/>
      <x v="9"/>
    </i>
    <i r="2">
      <x v="10"/>
    </i>
    <i r="2">
      <x v="11"/>
    </i>
    <i t="default" r="1">
      <x/>
    </i>
    <i t="default">
      <x/>
    </i>
    <i>
      <x v="1"/>
      <x/>
      <x v="9"/>
    </i>
    <i r="2">
      <x v="10"/>
    </i>
    <i r="2">
      <x v="11"/>
    </i>
    <i t="default" r="1">
      <x/>
    </i>
    <i t="default">
      <x v="1"/>
    </i>
    <i t="grand">
      <x/>
    </i>
  </colItems>
  <dataFields count="1">
    <dataField name="Count of Invoic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D39CAD-D3A7-46C5-A69F-7C910D01FAA8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E667" firstHeaderRow="1" firstDataRow="2" firstDataCol="1"/>
  <pivotFields count="13">
    <pivotField dataField="1" showAll="0"/>
    <pivotField axis="axisCol" showAll="0">
      <items count="4">
        <item x="0"/>
        <item x="2"/>
        <item x="1"/>
        <item t="default"/>
      </items>
    </pivotField>
    <pivotField numFmtId="22" showAll="0"/>
    <pivotField numFmtId="22"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axis="axisRow" showAll="0">
      <items count="663">
        <item x="398"/>
        <item x="572"/>
        <item x="647"/>
        <item x="206"/>
        <item x="440"/>
        <item x="126"/>
        <item x="188"/>
        <item x="274"/>
        <item x="637"/>
        <item x="167"/>
        <item x="234"/>
        <item x="594"/>
        <item x="164"/>
        <item x="59"/>
        <item x="170"/>
        <item x="495"/>
        <item x="39"/>
        <item x="621"/>
        <item x="412"/>
        <item x="350"/>
        <item x="13"/>
        <item x="489"/>
        <item x="430"/>
        <item x="376"/>
        <item x="357"/>
        <item x="2"/>
        <item x="149"/>
        <item x="336"/>
        <item x="261"/>
        <item x="557"/>
        <item x="41"/>
        <item x="372"/>
        <item x="305"/>
        <item x="262"/>
        <item x="136"/>
        <item x="427"/>
        <item x="635"/>
        <item x="308"/>
        <item x="474"/>
        <item x="154"/>
        <item x="220"/>
        <item x="361"/>
        <item x="222"/>
        <item x="547"/>
        <item x="518"/>
        <item x="257"/>
        <item x="214"/>
        <item x="321"/>
        <item x="289"/>
        <item x="330"/>
        <item x="519"/>
        <item x="23"/>
        <item x="596"/>
        <item x="638"/>
        <item x="352"/>
        <item x="369"/>
        <item x="328"/>
        <item x="452"/>
        <item x="632"/>
        <item x="422"/>
        <item x="297"/>
        <item x="95"/>
        <item x="449"/>
        <item x="137"/>
        <item x="598"/>
        <item x="343"/>
        <item x="99"/>
        <item x="139"/>
        <item x="292"/>
        <item x="340"/>
        <item x="501"/>
        <item x="322"/>
        <item x="280"/>
        <item x="224"/>
        <item x="132"/>
        <item x="298"/>
        <item x="129"/>
        <item x="218"/>
        <item x="333"/>
        <item x="226"/>
        <item x="122"/>
        <item x="468"/>
        <item x="288"/>
        <item x="249"/>
        <item x="534"/>
        <item x="648"/>
        <item x="120"/>
        <item x="657"/>
        <item x="317"/>
        <item x="500"/>
        <item x="432"/>
        <item x="496"/>
        <item x="548"/>
        <item x="255"/>
        <item x="24"/>
        <item x="592"/>
        <item x="272"/>
        <item x="290"/>
        <item x="402"/>
        <item x="523"/>
        <item x="642"/>
        <item x="238"/>
        <item x="27"/>
        <item x="302"/>
        <item x="538"/>
        <item x="67"/>
        <item x="494"/>
        <item x="291"/>
        <item x="61"/>
        <item x="480"/>
        <item x="324"/>
        <item x="366"/>
        <item x="260"/>
        <item x="597"/>
        <item x="444"/>
        <item x="323"/>
        <item x="645"/>
        <item x="545"/>
        <item x="469"/>
        <item x="232"/>
        <item x="216"/>
        <item x="431"/>
        <item x="560"/>
        <item x="229"/>
        <item x="271"/>
        <item x="387"/>
        <item x="627"/>
        <item x="586"/>
        <item x="609"/>
        <item x="399"/>
        <item x="391"/>
        <item x="169"/>
        <item x="144"/>
        <item x="21"/>
        <item x="264"/>
        <item x="207"/>
        <item x="252"/>
        <item x="600"/>
        <item x="55"/>
        <item x="370"/>
        <item x="488"/>
        <item x="524"/>
        <item x="25"/>
        <item x="605"/>
        <item x="506"/>
        <item x="304"/>
        <item x="87"/>
        <item x="171"/>
        <item x="511"/>
        <item x="284"/>
        <item x="123"/>
        <item x="541"/>
        <item x="359"/>
        <item x="18"/>
        <item x="54"/>
        <item x="356"/>
        <item x="393"/>
        <item x="244"/>
        <item x="159"/>
        <item x="435"/>
        <item x="651"/>
        <item x="593"/>
        <item x="66"/>
        <item x="74"/>
        <item x="482"/>
        <item x="486"/>
        <item x="611"/>
        <item x="539"/>
        <item x="374"/>
        <item x="661"/>
        <item x="327"/>
        <item x="63"/>
        <item x="355"/>
        <item x="88"/>
        <item x="660"/>
        <item x="571"/>
        <item x="293"/>
        <item x="12"/>
        <item x="70"/>
        <item x="620"/>
        <item x="44"/>
        <item x="142"/>
        <item x="332"/>
        <item x="93"/>
        <item x="618"/>
        <item x="307"/>
        <item x="51"/>
        <item x="201"/>
        <item x="437"/>
        <item x="130"/>
        <item x="604"/>
        <item x="566"/>
        <item x="82"/>
        <item x="373"/>
        <item x="587"/>
        <item x="49"/>
        <item x="295"/>
        <item x="591"/>
        <item x="58"/>
        <item x="1"/>
        <item x="552"/>
        <item x="425"/>
        <item x="607"/>
        <item x="113"/>
        <item x="573"/>
        <item x="80"/>
        <item x="92"/>
        <item x="53"/>
        <item x="643"/>
        <item x="565"/>
        <item x="487"/>
        <item x="248"/>
        <item x="354"/>
        <item x="117"/>
        <item x="11"/>
        <item x="19"/>
        <item x="285"/>
        <item x="568"/>
        <item x="84"/>
        <item x="595"/>
        <item x="527"/>
        <item x="363"/>
        <item x="616"/>
        <item x="42"/>
        <item x="563"/>
        <item x="633"/>
        <item x="626"/>
        <item x="174"/>
        <item x="555"/>
        <item x="502"/>
        <item x="530"/>
        <item x="231"/>
        <item x="243"/>
        <item x="614"/>
        <item x="602"/>
        <item x="190"/>
        <item x="111"/>
        <item x="414"/>
        <item x="653"/>
        <item x="378"/>
        <item x="202"/>
        <item x="337"/>
        <item x="362"/>
        <item x="344"/>
        <item x="640"/>
        <item x="300"/>
        <item x="181"/>
        <item x="515"/>
        <item x="30"/>
        <item x="365"/>
        <item x="550"/>
        <item x="208"/>
        <item x="151"/>
        <item x="559"/>
        <item x="603"/>
        <item x="6"/>
        <item x="492"/>
        <item x="491"/>
        <item x="581"/>
        <item x="5"/>
        <item x="286"/>
        <item x="320"/>
        <item x="613"/>
        <item x="457"/>
        <item x="507"/>
        <item x="127"/>
        <item x="443"/>
        <item x="576"/>
        <item x="562"/>
        <item x="358"/>
        <item x="341"/>
        <item x="60"/>
        <item x="203"/>
        <item x="96"/>
        <item x="236"/>
        <item x="408"/>
        <item x="465"/>
        <item x="119"/>
        <item x="567"/>
        <item x="8"/>
        <item x="309"/>
        <item x="485"/>
        <item x="395"/>
        <item x="223"/>
        <item x="73"/>
        <item x="32"/>
        <item x="407"/>
        <item x="577"/>
        <item x="268"/>
        <item x="551"/>
        <item x="623"/>
        <item x="644"/>
        <item x="306"/>
        <item x="351"/>
        <item x="650"/>
        <item x="104"/>
        <item x="353"/>
        <item x="382"/>
        <item x="428"/>
        <item x="409"/>
        <item x="479"/>
        <item x="384"/>
        <item x="599"/>
        <item x="460"/>
        <item x="197"/>
        <item x="242"/>
        <item x="580"/>
        <item x="426"/>
        <item x="326"/>
        <item x="157"/>
        <item x="405"/>
        <item x="347"/>
        <item x="415"/>
        <item x="564"/>
        <item x="517"/>
        <item x="133"/>
        <item x="3"/>
        <item x="245"/>
        <item x="276"/>
        <item x="98"/>
        <item x="150"/>
        <item x="472"/>
        <item x="131"/>
        <item x="417"/>
        <item x="656"/>
        <item x="35"/>
        <item x="624"/>
        <item x="617"/>
        <item x="461"/>
        <item x="182"/>
        <item x="166"/>
        <item x="375"/>
        <item x="446"/>
        <item x="121"/>
        <item x="411"/>
        <item x="283"/>
        <item x="364"/>
        <item x="658"/>
        <item x="533"/>
        <item x="570"/>
        <item x="266"/>
        <item x="379"/>
        <item x="436"/>
        <item x="253"/>
        <item x="241"/>
        <item x="258"/>
        <item x="450"/>
        <item x="20"/>
        <item x="512"/>
        <item x="163"/>
        <item x="187"/>
        <item x="625"/>
        <item x="89"/>
        <item x="471"/>
        <item x="331"/>
        <item x="210"/>
        <item x="228"/>
        <item x="447"/>
        <item x="7"/>
        <item x="185"/>
        <item x="75"/>
        <item x="631"/>
        <item x="505"/>
        <item x="212"/>
        <item x="81"/>
        <item x="314"/>
        <item x="86"/>
        <item x="513"/>
        <item x="325"/>
        <item x="183"/>
        <item x="26"/>
        <item x="79"/>
        <item x="14"/>
        <item x="29"/>
        <item x="641"/>
        <item x="148"/>
        <item x="265"/>
        <item x="403"/>
        <item x="77"/>
        <item x="453"/>
        <item x="225"/>
        <item x="109"/>
        <item x="574"/>
        <item x="397"/>
        <item x="346"/>
        <item x="147"/>
        <item x="165"/>
        <item x="484"/>
        <item x="279"/>
        <item x="52"/>
        <item x="458"/>
        <item x="0"/>
        <item x="47"/>
        <item x="655"/>
        <item x="191"/>
        <item x="578"/>
        <item x="381"/>
        <item x="176"/>
        <item x="91"/>
        <item x="192"/>
        <item x="434"/>
        <item x="459"/>
        <item x="334"/>
        <item x="15"/>
        <item x="520"/>
        <item x="221"/>
        <item x="315"/>
        <item x="247"/>
        <item x="467"/>
        <item x="582"/>
        <item x="659"/>
        <item x="383"/>
        <item x="140"/>
        <item x="424"/>
        <item x="72"/>
        <item x="219"/>
        <item x="612"/>
        <item x="76"/>
        <item x="118"/>
        <item x="540"/>
        <item x="464"/>
        <item x="475"/>
        <item x="134"/>
        <item x="138"/>
        <item x="543"/>
        <item x="239"/>
        <item x="173"/>
        <item x="102"/>
        <item x="421"/>
        <item x="17"/>
        <item x="64"/>
        <item x="554"/>
        <item x="490"/>
        <item x="269"/>
        <item x="38"/>
        <item x="105"/>
        <item x="281"/>
        <item x="535"/>
        <item x="510"/>
        <item x="410"/>
        <item x="141"/>
        <item x="69"/>
        <item x="124"/>
        <item x="227"/>
        <item x="483"/>
        <item x="278"/>
        <item x="108"/>
        <item x="329"/>
        <item x="636"/>
        <item x="451"/>
        <item x="263"/>
        <item x="649"/>
        <item x="180"/>
        <item x="394"/>
        <item x="78"/>
        <item x="466"/>
        <item x="561"/>
        <item x="195"/>
        <item x="199"/>
        <item x="558"/>
        <item x="546"/>
        <item x="318"/>
        <item x="386"/>
        <item x="610"/>
        <item x="569"/>
        <item x="646"/>
        <item x="368"/>
        <item x="198"/>
        <item x="529"/>
        <item x="514"/>
        <item x="438"/>
        <item x="525"/>
        <item x="235"/>
        <item x="348"/>
        <item x="36"/>
        <item x="312"/>
        <item x="50"/>
        <item x="4"/>
        <item x="404"/>
        <item x="639"/>
        <item x="388"/>
        <item x="275"/>
        <item x="392"/>
        <item x="634"/>
        <item x="71"/>
        <item x="619"/>
        <item x="608"/>
        <item x="168"/>
        <item x="194"/>
        <item x="504"/>
        <item x="316"/>
        <item x="652"/>
        <item x="56"/>
        <item x="349"/>
        <item x="339"/>
        <item x="128"/>
        <item x="630"/>
        <item x="499"/>
        <item x="186"/>
        <item x="9"/>
        <item x="204"/>
        <item x="40"/>
        <item x="153"/>
        <item x="28"/>
        <item x="476"/>
        <item x="250"/>
        <item x="273"/>
        <item x="531"/>
        <item x="143"/>
        <item x="270"/>
        <item x="509"/>
        <item x="112"/>
        <item x="442"/>
        <item x="155"/>
        <item x="179"/>
        <item x="83"/>
        <item x="335"/>
        <item x="145"/>
        <item x="162"/>
        <item x="416"/>
        <item x="319"/>
        <item x="135"/>
        <item x="116"/>
        <item x="196"/>
        <item x="85"/>
        <item x="303"/>
        <item x="481"/>
        <item x="553"/>
        <item x="296"/>
        <item x="400"/>
        <item x="259"/>
        <item x="377"/>
        <item x="419"/>
        <item x="282"/>
        <item x="622"/>
        <item x="477"/>
        <item x="528"/>
        <item x="497"/>
        <item x="43"/>
        <item x="448"/>
        <item x="522"/>
        <item x="211"/>
        <item x="189"/>
        <item x="342"/>
        <item x="455"/>
        <item x="390"/>
        <item x="156"/>
        <item x="161"/>
        <item x="508"/>
        <item x="184"/>
        <item x="158"/>
        <item x="200"/>
        <item x="267"/>
        <item x="493"/>
        <item x="371"/>
        <item x="537"/>
        <item x="433"/>
        <item x="22"/>
        <item x="441"/>
        <item x="146"/>
        <item x="478"/>
        <item x="423"/>
        <item x="107"/>
        <item x="396"/>
        <item x="389"/>
        <item x="115"/>
        <item x="536"/>
        <item x="532"/>
        <item x="217"/>
        <item x="299"/>
        <item x="237"/>
        <item x="549"/>
        <item x="615"/>
        <item x="498"/>
        <item x="544"/>
        <item x="114"/>
        <item x="125"/>
        <item x="521"/>
        <item x="418"/>
        <item x="579"/>
        <item x="205"/>
        <item x="277"/>
        <item x="100"/>
        <item x="160"/>
        <item x="251"/>
        <item x="230"/>
        <item x="45"/>
        <item x="57"/>
        <item x="575"/>
        <item x="311"/>
        <item x="439"/>
        <item x="106"/>
        <item x="345"/>
        <item x="177"/>
        <item x="470"/>
        <item x="103"/>
        <item x="110"/>
        <item x="31"/>
        <item x="16"/>
        <item x="209"/>
        <item x="401"/>
        <item x="588"/>
        <item x="385"/>
        <item x="360"/>
        <item x="240"/>
        <item x="65"/>
        <item x="463"/>
        <item x="172"/>
        <item x="193"/>
        <item x="654"/>
        <item x="589"/>
        <item x="33"/>
        <item x="590"/>
        <item x="454"/>
        <item x="46"/>
        <item x="94"/>
        <item x="542"/>
        <item x="68"/>
        <item x="313"/>
        <item x="420"/>
        <item x="516"/>
        <item x="10"/>
        <item x="503"/>
        <item x="584"/>
        <item x="380"/>
        <item x="213"/>
        <item x="37"/>
        <item x="585"/>
        <item x="606"/>
        <item x="175"/>
        <item x="34"/>
        <item x="629"/>
        <item x="287"/>
        <item x="310"/>
        <item x="445"/>
        <item x="406"/>
        <item x="246"/>
        <item x="152"/>
        <item x="413"/>
        <item x="301"/>
        <item x="90"/>
        <item x="294"/>
        <item x="473"/>
        <item x="462"/>
        <item x="254"/>
        <item x="526"/>
        <item x="338"/>
        <item x="97"/>
        <item x="456"/>
        <item x="601"/>
        <item x="583"/>
        <item x="256"/>
        <item x="101"/>
        <item x="556"/>
        <item x="628"/>
        <item x="233"/>
        <item x="62"/>
        <item x="429"/>
        <item x="48"/>
        <item x="367"/>
        <item x="215"/>
        <item x="178"/>
        <item t="default"/>
      </items>
    </pivotField>
    <pivotField showAll="0"/>
  </pivotFields>
  <rowFields count="1">
    <field x="11"/>
  </rowFields>
  <rowItems count="6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Invoic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ED2DD-2192-400D-8502-34C12846C3BE}">
  <dimension ref="B1:K24"/>
  <sheetViews>
    <sheetView showGridLines="0" workbookViewId="0">
      <selection activeCell="B12" sqref="B12"/>
    </sheetView>
  </sheetViews>
  <sheetFormatPr defaultRowHeight="15" x14ac:dyDescent="0.25"/>
  <cols>
    <col min="2" max="2" width="11.140625" customWidth="1"/>
  </cols>
  <sheetData>
    <row r="1" spans="2:11" ht="28.5" x14ac:dyDescent="0.25">
      <c r="E1" s="21" t="s">
        <v>9702</v>
      </c>
    </row>
    <row r="2" spans="2:11" ht="21" x14ac:dyDescent="0.35">
      <c r="D2" s="5"/>
    </row>
    <row r="3" spans="2:11" ht="28.5" x14ac:dyDescent="0.25">
      <c r="E3" s="21" t="s">
        <v>9701</v>
      </c>
    </row>
    <row r="5" spans="2:11" ht="21" x14ac:dyDescent="0.35">
      <c r="D5" s="5" t="s">
        <v>9700</v>
      </c>
    </row>
    <row r="6" spans="2:11" ht="21" x14ac:dyDescent="0.35">
      <c r="D6" s="5" t="s">
        <v>9440</v>
      </c>
    </row>
    <row r="9" spans="2:11" x14ac:dyDescent="0.25">
      <c r="J9" s="6" t="s">
        <v>9441</v>
      </c>
      <c r="K9" s="6" t="s">
        <v>9442</v>
      </c>
    </row>
    <row r="10" spans="2:11" x14ac:dyDescent="0.25">
      <c r="B10" t="s">
        <v>9707</v>
      </c>
      <c r="C10" t="s">
        <v>9443</v>
      </c>
      <c r="J10" s="7">
        <v>1</v>
      </c>
      <c r="K10" s="7" t="s">
        <v>9706</v>
      </c>
    </row>
    <row r="11" spans="2:11" x14ac:dyDescent="0.25">
      <c r="B11" s="22">
        <v>201704790</v>
      </c>
      <c r="C11" s="8" t="str">
        <f>_xlfn.IFNA(INDEX(Nomes!$A$2:$B$663,MATCH(B11,Nomes!$B$2:$B$663,0),1)," &lt;---- Escreva o seu nº de estudante que pode consultar na folha Nomes")</f>
        <v>Francisco José Paiva Gonçalves</v>
      </c>
      <c r="J11" s="7">
        <v>2</v>
      </c>
      <c r="K11" s="7" t="s">
        <v>9706</v>
      </c>
    </row>
    <row r="12" spans="2:11" x14ac:dyDescent="0.25">
      <c r="J12" s="7">
        <v>3</v>
      </c>
      <c r="K12" s="7" t="s">
        <v>9706</v>
      </c>
    </row>
    <row r="13" spans="2:11" x14ac:dyDescent="0.25">
      <c r="J13" s="7" t="s">
        <v>9703</v>
      </c>
      <c r="K13" s="7" t="s">
        <v>9703</v>
      </c>
    </row>
    <row r="14" spans="2:11" x14ac:dyDescent="0.25">
      <c r="J14" s="7" t="s">
        <v>9703</v>
      </c>
      <c r="K14" s="7" t="s">
        <v>9703</v>
      </c>
    </row>
    <row r="15" spans="2:11" x14ac:dyDescent="0.25">
      <c r="J15" s="7" t="s">
        <v>9703</v>
      </c>
      <c r="K15" s="7" t="s">
        <v>9703</v>
      </c>
    </row>
    <row r="16" spans="2:11" x14ac:dyDescent="0.25">
      <c r="J16" s="7" t="s">
        <v>9703</v>
      </c>
      <c r="K16" s="7" t="s">
        <v>9703</v>
      </c>
    </row>
    <row r="17" spans="10:11" x14ac:dyDescent="0.25">
      <c r="J17" s="7" t="s">
        <v>9703</v>
      </c>
      <c r="K17" s="7" t="s">
        <v>9703</v>
      </c>
    </row>
    <row r="18" spans="10:11" x14ac:dyDescent="0.25">
      <c r="J18" s="7" t="s">
        <v>9703</v>
      </c>
      <c r="K18" s="7" t="s">
        <v>9703</v>
      </c>
    </row>
    <row r="19" spans="10:11" x14ac:dyDescent="0.25">
      <c r="J19" s="7" t="s">
        <v>9703</v>
      </c>
      <c r="K19" s="7" t="s">
        <v>9703</v>
      </c>
    </row>
    <row r="20" spans="10:11" x14ac:dyDescent="0.25">
      <c r="J20" s="7" t="s">
        <v>9703</v>
      </c>
      <c r="K20" s="7" t="s">
        <v>9703</v>
      </c>
    </row>
    <row r="21" spans="10:11" x14ac:dyDescent="0.25">
      <c r="J21" s="7" t="s">
        <v>9705</v>
      </c>
      <c r="K21" s="7" t="s">
        <v>9706</v>
      </c>
    </row>
    <row r="22" spans="10:11" x14ac:dyDescent="0.25">
      <c r="J22" s="7" t="s">
        <v>9704</v>
      </c>
      <c r="K22" s="7" t="s">
        <v>9706</v>
      </c>
    </row>
    <row r="24" spans="10:11" x14ac:dyDescent="0.25">
      <c r="J24" t="s">
        <v>9444</v>
      </c>
      <c r="K24">
        <v>20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5B317-C0D7-41E2-98AD-145A5DD2434C}">
  <dimension ref="A1:B663"/>
  <sheetViews>
    <sheetView workbookViewId="0">
      <selection activeCell="A3" sqref="A3"/>
    </sheetView>
  </sheetViews>
  <sheetFormatPr defaultRowHeight="15" x14ac:dyDescent="0.25"/>
  <cols>
    <col min="1" max="1" width="40.5703125" bestFit="1" customWidth="1"/>
    <col min="2" max="2" width="12.28515625" style="23" bestFit="1" customWidth="1"/>
  </cols>
  <sheetData>
    <row r="1" spans="1:2" x14ac:dyDescent="0.25">
      <c r="A1" s="3" t="s">
        <v>468</v>
      </c>
      <c r="B1" s="3" t="s">
        <v>9707</v>
      </c>
    </row>
    <row r="2" spans="1:2" x14ac:dyDescent="0.25">
      <c r="A2" t="s">
        <v>10369</v>
      </c>
      <c r="B2" s="3">
        <v>202112345</v>
      </c>
    </row>
    <row r="3" spans="1:2" x14ac:dyDescent="0.25">
      <c r="A3" t="s">
        <v>9708</v>
      </c>
      <c r="B3" s="24">
        <v>202007519</v>
      </c>
    </row>
    <row r="4" spans="1:2" x14ac:dyDescent="0.25">
      <c r="A4" t="s">
        <v>9709</v>
      </c>
      <c r="B4" s="24">
        <v>202008703</v>
      </c>
    </row>
    <row r="5" spans="1:2" x14ac:dyDescent="0.25">
      <c r="A5" t="s">
        <v>9710</v>
      </c>
      <c r="B5" s="24">
        <v>202008323</v>
      </c>
    </row>
    <row r="6" spans="1:2" x14ac:dyDescent="0.25">
      <c r="A6" t="s">
        <v>9711</v>
      </c>
      <c r="B6" s="24">
        <v>201604605</v>
      </c>
    </row>
    <row r="7" spans="1:2" x14ac:dyDescent="0.25">
      <c r="A7" t="s">
        <v>9712</v>
      </c>
      <c r="B7" s="24">
        <v>201208138</v>
      </c>
    </row>
    <row r="8" spans="1:2" x14ac:dyDescent="0.25">
      <c r="A8" t="s">
        <v>9713</v>
      </c>
      <c r="B8" s="24">
        <v>202004304</v>
      </c>
    </row>
    <row r="9" spans="1:2" x14ac:dyDescent="0.25">
      <c r="A9" t="s">
        <v>9714</v>
      </c>
      <c r="B9" s="24">
        <v>201906665</v>
      </c>
    </row>
    <row r="10" spans="1:2" x14ac:dyDescent="0.25">
      <c r="A10" t="s">
        <v>9715</v>
      </c>
      <c r="B10" s="24">
        <v>202005358</v>
      </c>
    </row>
    <row r="11" spans="1:2" x14ac:dyDescent="0.25">
      <c r="A11" t="s">
        <v>9716</v>
      </c>
      <c r="B11" s="24">
        <v>202007042</v>
      </c>
    </row>
    <row r="12" spans="1:2" x14ac:dyDescent="0.25">
      <c r="A12" t="s">
        <v>9717</v>
      </c>
      <c r="B12" s="24">
        <v>202005319</v>
      </c>
    </row>
    <row r="13" spans="1:2" x14ac:dyDescent="0.25">
      <c r="A13" t="s">
        <v>9718</v>
      </c>
      <c r="B13" s="24">
        <v>201703602</v>
      </c>
    </row>
    <row r="14" spans="1:2" x14ac:dyDescent="0.25">
      <c r="A14" t="s">
        <v>9719</v>
      </c>
      <c r="B14" s="24">
        <v>201603694</v>
      </c>
    </row>
    <row r="15" spans="1:2" x14ac:dyDescent="0.25">
      <c r="A15" t="s">
        <v>9720</v>
      </c>
      <c r="B15" s="24">
        <v>201800698</v>
      </c>
    </row>
    <row r="16" spans="1:2" x14ac:dyDescent="0.25">
      <c r="A16" t="s">
        <v>9721</v>
      </c>
      <c r="B16" s="24">
        <v>201809988</v>
      </c>
    </row>
    <row r="17" spans="1:2" x14ac:dyDescent="0.25">
      <c r="A17" t="s">
        <v>9722</v>
      </c>
      <c r="B17" s="24">
        <v>202003574</v>
      </c>
    </row>
    <row r="18" spans="1:2" x14ac:dyDescent="0.25">
      <c r="A18" t="s">
        <v>9723</v>
      </c>
      <c r="B18" s="24">
        <v>201707165</v>
      </c>
    </row>
    <row r="19" spans="1:2" x14ac:dyDescent="0.25">
      <c r="A19" t="s">
        <v>9724</v>
      </c>
      <c r="B19" s="24">
        <v>201804514</v>
      </c>
    </row>
    <row r="20" spans="1:2" x14ac:dyDescent="0.25">
      <c r="A20" t="s">
        <v>9725</v>
      </c>
      <c r="B20" s="24">
        <v>201905483</v>
      </c>
    </row>
    <row r="21" spans="1:2" x14ac:dyDescent="0.25">
      <c r="A21" t="s">
        <v>9726</v>
      </c>
      <c r="B21" s="24">
        <v>202004461</v>
      </c>
    </row>
    <row r="22" spans="1:2" x14ac:dyDescent="0.25">
      <c r="A22" t="s">
        <v>9727</v>
      </c>
      <c r="B22" s="24">
        <v>201907424</v>
      </c>
    </row>
    <row r="23" spans="1:2" x14ac:dyDescent="0.25">
      <c r="A23" t="s">
        <v>9728</v>
      </c>
      <c r="B23" s="24">
        <v>202005148</v>
      </c>
    </row>
    <row r="24" spans="1:2" x14ac:dyDescent="0.25">
      <c r="A24" t="s">
        <v>9729</v>
      </c>
      <c r="B24" s="24">
        <v>201905129</v>
      </c>
    </row>
    <row r="25" spans="1:2" x14ac:dyDescent="0.25">
      <c r="A25" t="s">
        <v>9730</v>
      </c>
      <c r="B25" s="24">
        <v>202004554</v>
      </c>
    </row>
    <row r="26" spans="1:2" x14ac:dyDescent="0.25">
      <c r="A26" t="s">
        <v>9731</v>
      </c>
      <c r="B26" s="24">
        <v>201907329</v>
      </c>
    </row>
    <row r="27" spans="1:2" x14ac:dyDescent="0.25">
      <c r="A27" t="s">
        <v>9732</v>
      </c>
      <c r="B27" s="24">
        <v>201904969</v>
      </c>
    </row>
    <row r="28" spans="1:2" x14ac:dyDescent="0.25">
      <c r="A28" t="s">
        <v>9733</v>
      </c>
      <c r="B28" s="24">
        <v>201503727</v>
      </c>
    </row>
    <row r="29" spans="1:2" x14ac:dyDescent="0.25">
      <c r="A29" t="s">
        <v>9734</v>
      </c>
      <c r="B29" s="24">
        <v>201504108</v>
      </c>
    </row>
    <row r="30" spans="1:2" x14ac:dyDescent="0.25">
      <c r="A30" t="s">
        <v>9735</v>
      </c>
      <c r="B30" s="24">
        <v>201604526</v>
      </c>
    </row>
    <row r="31" spans="1:2" x14ac:dyDescent="0.25">
      <c r="A31" t="s">
        <v>9736</v>
      </c>
      <c r="B31" s="24">
        <v>202004753</v>
      </c>
    </row>
    <row r="32" spans="1:2" x14ac:dyDescent="0.25">
      <c r="A32" t="s">
        <v>9737</v>
      </c>
      <c r="B32" s="24">
        <v>201909162</v>
      </c>
    </row>
    <row r="33" spans="1:2" x14ac:dyDescent="0.25">
      <c r="A33" t="s">
        <v>9738</v>
      </c>
      <c r="B33" s="24">
        <v>201906837</v>
      </c>
    </row>
    <row r="34" spans="1:2" x14ac:dyDescent="0.25">
      <c r="A34" t="s">
        <v>9739</v>
      </c>
      <c r="B34" s="24">
        <v>202006613</v>
      </c>
    </row>
    <row r="35" spans="1:2" x14ac:dyDescent="0.25">
      <c r="A35" t="s">
        <v>9740</v>
      </c>
      <c r="B35" s="24">
        <v>202009538</v>
      </c>
    </row>
    <row r="36" spans="1:2" x14ac:dyDescent="0.25">
      <c r="A36" t="s">
        <v>9741</v>
      </c>
      <c r="B36" s="24">
        <v>202109456</v>
      </c>
    </row>
    <row r="37" spans="1:2" x14ac:dyDescent="0.25">
      <c r="A37" t="s">
        <v>9742</v>
      </c>
      <c r="B37" s="24">
        <v>202004155</v>
      </c>
    </row>
    <row r="38" spans="1:2" x14ac:dyDescent="0.25">
      <c r="A38" t="s">
        <v>9743</v>
      </c>
      <c r="B38" s="24">
        <v>202008410</v>
      </c>
    </row>
    <row r="39" spans="1:2" x14ac:dyDescent="0.25">
      <c r="A39" t="s">
        <v>9744</v>
      </c>
      <c r="B39" s="24">
        <v>201605240</v>
      </c>
    </row>
    <row r="40" spans="1:2" x14ac:dyDescent="0.25">
      <c r="A40" t="s">
        <v>9745</v>
      </c>
      <c r="B40" s="24">
        <v>202008413</v>
      </c>
    </row>
    <row r="41" spans="1:2" x14ac:dyDescent="0.25">
      <c r="A41" t="s">
        <v>9746</v>
      </c>
      <c r="B41" s="24">
        <v>201707122</v>
      </c>
    </row>
    <row r="42" spans="1:2" x14ac:dyDescent="0.25">
      <c r="A42" t="s">
        <v>9747</v>
      </c>
      <c r="B42" s="24">
        <v>201302823</v>
      </c>
    </row>
    <row r="43" spans="1:2" x14ac:dyDescent="0.25">
      <c r="A43" t="s">
        <v>9748</v>
      </c>
      <c r="B43" s="24">
        <v>201905097</v>
      </c>
    </row>
    <row r="44" spans="1:2" x14ac:dyDescent="0.25">
      <c r="A44" t="s">
        <v>9749</v>
      </c>
      <c r="B44" s="24">
        <v>201906031</v>
      </c>
    </row>
    <row r="45" spans="1:2" x14ac:dyDescent="0.25">
      <c r="A45" t="s">
        <v>9750</v>
      </c>
      <c r="B45" s="24">
        <v>202007602</v>
      </c>
    </row>
    <row r="46" spans="1:2" x14ac:dyDescent="0.25">
      <c r="A46" t="s">
        <v>9751</v>
      </c>
      <c r="B46" s="24">
        <v>201806629</v>
      </c>
    </row>
    <row r="47" spans="1:2" x14ac:dyDescent="0.25">
      <c r="A47" t="s">
        <v>9752</v>
      </c>
      <c r="B47" s="24">
        <v>202008418</v>
      </c>
    </row>
    <row r="48" spans="1:2" x14ac:dyDescent="0.25">
      <c r="A48" t="s">
        <v>9753</v>
      </c>
      <c r="B48" s="24">
        <v>201704289</v>
      </c>
    </row>
    <row r="49" spans="1:2" x14ac:dyDescent="0.25">
      <c r="A49" t="s">
        <v>9754</v>
      </c>
      <c r="B49" s="24">
        <v>201606703</v>
      </c>
    </row>
    <row r="50" spans="1:2" x14ac:dyDescent="0.25">
      <c r="A50" t="s">
        <v>9755</v>
      </c>
      <c r="B50" s="24">
        <v>201710579</v>
      </c>
    </row>
    <row r="51" spans="1:2" x14ac:dyDescent="0.25">
      <c r="A51" t="s">
        <v>9756</v>
      </c>
      <c r="B51" s="24">
        <v>201904499</v>
      </c>
    </row>
    <row r="52" spans="1:2" x14ac:dyDescent="0.25">
      <c r="A52" t="s">
        <v>9757</v>
      </c>
      <c r="B52" s="24">
        <v>202007398</v>
      </c>
    </row>
    <row r="53" spans="1:2" x14ac:dyDescent="0.25">
      <c r="A53" t="s">
        <v>9758</v>
      </c>
      <c r="B53" s="24">
        <v>202004159</v>
      </c>
    </row>
    <row r="54" spans="1:2" x14ac:dyDescent="0.25">
      <c r="A54" t="s">
        <v>9759</v>
      </c>
      <c r="B54" s="24">
        <v>201905634</v>
      </c>
    </row>
    <row r="55" spans="1:2" x14ac:dyDescent="0.25">
      <c r="A55" t="s">
        <v>9760</v>
      </c>
      <c r="B55" s="24">
        <v>202006767</v>
      </c>
    </row>
    <row r="56" spans="1:2" x14ac:dyDescent="0.25">
      <c r="A56" t="s">
        <v>9761</v>
      </c>
      <c r="B56" s="24">
        <v>202000138</v>
      </c>
    </row>
    <row r="57" spans="1:2" x14ac:dyDescent="0.25">
      <c r="A57" t="s">
        <v>9762</v>
      </c>
      <c r="B57" s="24">
        <v>201700493</v>
      </c>
    </row>
    <row r="58" spans="1:2" x14ac:dyDescent="0.25">
      <c r="A58" t="s">
        <v>9763</v>
      </c>
      <c r="B58" s="24">
        <v>201407776</v>
      </c>
    </row>
    <row r="59" spans="1:2" x14ac:dyDescent="0.25">
      <c r="A59" t="s">
        <v>9764</v>
      </c>
      <c r="B59" s="24">
        <v>202005303</v>
      </c>
    </row>
    <row r="60" spans="1:2" x14ac:dyDescent="0.25">
      <c r="A60" t="s">
        <v>9765</v>
      </c>
      <c r="B60" s="24">
        <v>201407896</v>
      </c>
    </row>
    <row r="61" spans="1:2" x14ac:dyDescent="0.25">
      <c r="A61" t="s">
        <v>9766</v>
      </c>
      <c r="B61" s="24">
        <v>201707056</v>
      </c>
    </row>
    <row r="62" spans="1:2" x14ac:dyDescent="0.25">
      <c r="A62" t="s">
        <v>9767</v>
      </c>
      <c r="B62" s="24">
        <v>201806860</v>
      </c>
    </row>
    <row r="63" spans="1:2" x14ac:dyDescent="0.25">
      <c r="A63" t="s">
        <v>9768</v>
      </c>
      <c r="B63" s="24">
        <v>202003466</v>
      </c>
    </row>
    <row r="64" spans="1:2" x14ac:dyDescent="0.25">
      <c r="A64" t="s">
        <v>9769</v>
      </c>
      <c r="B64" s="24">
        <v>201706430</v>
      </c>
    </row>
    <row r="65" spans="1:2" x14ac:dyDescent="0.25">
      <c r="A65" t="s">
        <v>9770</v>
      </c>
      <c r="B65" s="24">
        <v>201907106</v>
      </c>
    </row>
    <row r="66" spans="1:2" x14ac:dyDescent="0.25">
      <c r="A66" t="s">
        <v>9771</v>
      </c>
      <c r="B66" s="24">
        <v>202008856</v>
      </c>
    </row>
    <row r="67" spans="1:2" x14ac:dyDescent="0.25">
      <c r="A67" t="s">
        <v>9772</v>
      </c>
      <c r="B67" s="24">
        <v>201407691</v>
      </c>
    </row>
    <row r="68" spans="1:2" x14ac:dyDescent="0.25">
      <c r="A68" t="s">
        <v>9773</v>
      </c>
      <c r="B68" s="24">
        <v>201907287</v>
      </c>
    </row>
    <row r="69" spans="1:2" x14ac:dyDescent="0.25">
      <c r="A69" t="s">
        <v>9774</v>
      </c>
      <c r="B69" s="24">
        <v>202000705</v>
      </c>
    </row>
    <row r="70" spans="1:2" x14ac:dyDescent="0.25">
      <c r="A70" t="s">
        <v>9775</v>
      </c>
      <c r="B70" s="24">
        <v>202008021</v>
      </c>
    </row>
    <row r="71" spans="1:2" x14ac:dyDescent="0.25">
      <c r="A71" t="s">
        <v>9776</v>
      </c>
      <c r="B71" s="24">
        <v>201907288</v>
      </c>
    </row>
    <row r="72" spans="1:2" x14ac:dyDescent="0.25">
      <c r="A72" t="s">
        <v>9777</v>
      </c>
      <c r="B72" s="24">
        <v>202004735</v>
      </c>
    </row>
    <row r="73" spans="1:2" x14ac:dyDescent="0.25">
      <c r="A73" t="s">
        <v>9778</v>
      </c>
      <c r="B73" s="24">
        <v>201806544</v>
      </c>
    </row>
    <row r="74" spans="1:2" x14ac:dyDescent="0.25">
      <c r="A74" t="s">
        <v>9779</v>
      </c>
      <c r="B74" s="24">
        <v>201705783</v>
      </c>
    </row>
    <row r="75" spans="1:2" x14ac:dyDescent="0.25">
      <c r="A75" t="s">
        <v>9780</v>
      </c>
      <c r="B75" s="24">
        <v>201806092</v>
      </c>
    </row>
    <row r="76" spans="1:2" x14ac:dyDescent="0.25">
      <c r="A76" t="s">
        <v>9781</v>
      </c>
      <c r="B76" s="24">
        <v>202007163</v>
      </c>
    </row>
    <row r="77" spans="1:2" x14ac:dyDescent="0.25">
      <c r="A77" t="s">
        <v>9782</v>
      </c>
      <c r="B77" s="24">
        <v>201806178</v>
      </c>
    </row>
    <row r="78" spans="1:2" x14ac:dyDescent="0.25">
      <c r="A78" t="s">
        <v>9783</v>
      </c>
      <c r="B78" s="24">
        <v>201900139</v>
      </c>
    </row>
    <row r="79" spans="1:2" x14ac:dyDescent="0.25">
      <c r="A79" t="s">
        <v>9784</v>
      </c>
      <c r="B79" s="24">
        <v>201705641</v>
      </c>
    </row>
    <row r="80" spans="1:2" x14ac:dyDescent="0.25">
      <c r="A80" t="s">
        <v>9785</v>
      </c>
      <c r="B80" s="24">
        <v>201806776</v>
      </c>
    </row>
    <row r="81" spans="1:2" x14ac:dyDescent="0.25">
      <c r="A81" t="s">
        <v>9786</v>
      </c>
      <c r="B81" s="24">
        <v>201505640</v>
      </c>
    </row>
    <row r="82" spans="1:2" x14ac:dyDescent="0.25">
      <c r="A82" t="s">
        <v>9787</v>
      </c>
      <c r="B82" s="24">
        <v>201806581</v>
      </c>
    </row>
    <row r="83" spans="1:2" x14ac:dyDescent="0.25">
      <c r="A83" t="s">
        <v>9788</v>
      </c>
      <c r="B83" s="24">
        <v>201909521</v>
      </c>
    </row>
    <row r="84" spans="1:2" x14ac:dyDescent="0.25">
      <c r="A84" t="s">
        <v>9789</v>
      </c>
      <c r="B84" s="24">
        <v>201907297</v>
      </c>
    </row>
    <row r="85" spans="1:2" x14ac:dyDescent="0.25">
      <c r="A85" t="s">
        <v>9790</v>
      </c>
      <c r="B85" s="24">
        <v>201706534</v>
      </c>
    </row>
    <row r="86" spans="1:2" x14ac:dyDescent="0.25">
      <c r="A86" t="s">
        <v>9791</v>
      </c>
      <c r="B86" s="24">
        <v>202006012</v>
      </c>
    </row>
    <row r="87" spans="1:2" x14ac:dyDescent="0.25">
      <c r="A87" t="s">
        <v>9792</v>
      </c>
      <c r="B87" s="24">
        <v>201906634</v>
      </c>
    </row>
    <row r="88" spans="1:2" x14ac:dyDescent="0.25">
      <c r="A88" t="s">
        <v>9793</v>
      </c>
      <c r="B88" s="24">
        <v>201907474</v>
      </c>
    </row>
    <row r="89" spans="1:2" x14ac:dyDescent="0.25">
      <c r="A89" t="s">
        <v>9794</v>
      </c>
      <c r="B89" s="24">
        <v>201800328</v>
      </c>
    </row>
    <row r="90" spans="1:2" x14ac:dyDescent="0.25">
      <c r="A90" t="s">
        <v>9795</v>
      </c>
      <c r="B90" s="24">
        <v>201900728</v>
      </c>
    </row>
    <row r="91" spans="1:2" x14ac:dyDescent="0.25">
      <c r="A91" t="s">
        <v>9796</v>
      </c>
      <c r="B91" s="24">
        <v>201905604</v>
      </c>
    </row>
    <row r="92" spans="1:2" x14ac:dyDescent="0.25">
      <c r="A92" t="s">
        <v>9797</v>
      </c>
      <c r="B92" s="24">
        <v>200707284</v>
      </c>
    </row>
    <row r="93" spans="1:2" x14ac:dyDescent="0.25">
      <c r="A93" t="s">
        <v>9798</v>
      </c>
      <c r="B93" s="24">
        <v>202102693</v>
      </c>
    </row>
    <row r="94" spans="1:2" x14ac:dyDescent="0.25">
      <c r="A94" t="s">
        <v>9799</v>
      </c>
      <c r="B94" s="24">
        <v>201706044</v>
      </c>
    </row>
    <row r="95" spans="1:2" x14ac:dyDescent="0.25">
      <c r="A95" t="s">
        <v>9800</v>
      </c>
      <c r="B95" s="24">
        <v>201908178</v>
      </c>
    </row>
    <row r="96" spans="1:2" x14ac:dyDescent="0.25">
      <c r="A96" t="s">
        <v>9801</v>
      </c>
      <c r="B96" s="24">
        <v>201806305</v>
      </c>
    </row>
    <row r="97" spans="1:2" x14ac:dyDescent="0.25">
      <c r="A97" t="s">
        <v>9802</v>
      </c>
      <c r="B97" s="24">
        <v>201904798</v>
      </c>
    </row>
    <row r="98" spans="1:2" x14ac:dyDescent="0.25">
      <c r="A98" t="s">
        <v>9803</v>
      </c>
      <c r="B98" s="24">
        <v>201907942</v>
      </c>
    </row>
    <row r="99" spans="1:2" x14ac:dyDescent="0.25">
      <c r="A99" t="s">
        <v>9804</v>
      </c>
      <c r="B99" s="24">
        <v>201004304</v>
      </c>
    </row>
    <row r="100" spans="1:2" x14ac:dyDescent="0.25">
      <c r="A100" t="s">
        <v>9805</v>
      </c>
      <c r="B100" s="24">
        <v>202005954</v>
      </c>
    </row>
    <row r="101" spans="1:2" x14ac:dyDescent="0.25">
      <c r="A101" t="s">
        <v>9806</v>
      </c>
      <c r="B101" s="24">
        <v>201907768</v>
      </c>
    </row>
    <row r="102" spans="1:2" x14ac:dyDescent="0.25">
      <c r="A102" t="s">
        <v>9807</v>
      </c>
      <c r="B102" s="24">
        <v>201708804</v>
      </c>
    </row>
    <row r="103" spans="1:2" x14ac:dyDescent="0.25">
      <c r="A103" t="s">
        <v>9808</v>
      </c>
      <c r="B103" s="24">
        <v>201705341</v>
      </c>
    </row>
    <row r="104" spans="1:2" x14ac:dyDescent="0.25">
      <c r="A104" t="s">
        <v>9809</v>
      </c>
      <c r="B104" s="24">
        <v>199803795</v>
      </c>
    </row>
    <row r="105" spans="1:2" x14ac:dyDescent="0.25">
      <c r="A105" t="s">
        <v>9810</v>
      </c>
      <c r="B105" s="24">
        <v>201706405</v>
      </c>
    </row>
    <row r="106" spans="1:2" x14ac:dyDescent="0.25">
      <c r="A106" t="s">
        <v>9811</v>
      </c>
      <c r="B106" s="24">
        <v>201907693</v>
      </c>
    </row>
    <row r="107" spans="1:2" x14ac:dyDescent="0.25">
      <c r="A107" t="s">
        <v>9812</v>
      </c>
      <c r="B107" s="24">
        <v>201905810</v>
      </c>
    </row>
    <row r="108" spans="1:2" x14ac:dyDescent="0.25">
      <c r="A108" t="s">
        <v>9813</v>
      </c>
      <c r="B108" s="24">
        <v>201706966</v>
      </c>
    </row>
    <row r="109" spans="1:2" x14ac:dyDescent="0.25">
      <c r="A109" t="s">
        <v>9814</v>
      </c>
      <c r="B109" s="24">
        <v>201907771</v>
      </c>
    </row>
    <row r="110" spans="1:2" x14ac:dyDescent="0.25">
      <c r="A110" t="s">
        <v>9815</v>
      </c>
      <c r="B110" s="24">
        <v>202004968</v>
      </c>
    </row>
    <row r="111" spans="1:2" x14ac:dyDescent="0.25">
      <c r="A111" t="s">
        <v>9816</v>
      </c>
      <c r="B111" s="24">
        <v>202110057</v>
      </c>
    </row>
    <row r="112" spans="1:2" x14ac:dyDescent="0.25">
      <c r="A112" t="s">
        <v>9817</v>
      </c>
      <c r="B112" s="24">
        <v>201907425</v>
      </c>
    </row>
    <row r="113" spans="1:2" x14ac:dyDescent="0.25">
      <c r="A113" t="s">
        <v>9818</v>
      </c>
      <c r="B113" s="24">
        <v>202005536</v>
      </c>
    </row>
    <row r="114" spans="1:2" x14ac:dyDescent="0.25">
      <c r="A114" t="s">
        <v>9819</v>
      </c>
      <c r="B114" s="24">
        <v>202103628</v>
      </c>
    </row>
    <row r="115" spans="1:2" x14ac:dyDescent="0.25">
      <c r="A115" t="s">
        <v>9820</v>
      </c>
      <c r="B115" s="24">
        <v>201906638</v>
      </c>
    </row>
    <row r="116" spans="1:2" x14ac:dyDescent="0.25">
      <c r="A116" t="s">
        <v>9821</v>
      </c>
      <c r="B116" s="24">
        <v>201904573</v>
      </c>
    </row>
    <row r="117" spans="1:2" x14ac:dyDescent="0.25">
      <c r="A117" t="s">
        <v>9822</v>
      </c>
      <c r="B117" s="24">
        <v>201101522</v>
      </c>
    </row>
    <row r="118" spans="1:2" x14ac:dyDescent="0.25">
      <c r="A118" t="s">
        <v>9823</v>
      </c>
      <c r="B118" s="24">
        <v>201706828</v>
      </c>
    </row>
    <row r="119" spans="1:2" x14ac:dyDescent="0.25">
      <c r="A119" t="s">
        <v>9824</v>
      </c>
      <c r="B119" s="24">
        <v>202008444</v>
      </c>
    </row>
    <row r="120" spans="1:2" x14ac:dyDescent="0.25">
      <c r="A120" t="s">
        <v>9825</v>
      </c>
      <c r="B120" s="24">
        <v>201704136</v>
      </c>
    </row>
    <row r="121" spans="1:2" x14ac:dyDescent="0.25">
      <c r="A121" t="s">
        <v>9826</v>
      </c>
      <c r="B121" s="24">
        <v>201905948</v>
      </c>
    </row>
    <row r="122" spans="1:2" x14ac:dyDescent="0.25">
      <c r="A122" t="s">
        <v>9827</v>
      </c>
      <c r="B122" s="24">
        <v>201907321</v>
      </c>
    </row>
    <row r="123" spans="1:2" x14ac:dyDescent="0.25">
      <c r="A123" t="s">
        <v>9828</v>
      </c>
      <c r="B123" s="24">
        <v>202102694</v>
      </c>
    </row>
    <row r="124" spans="1:2" x14ac:dyDescent="0.25">
      <c r="A124" t="s">
        <v>9829</v>
      </c>
      <c r="B124" s="24">
        <v>201900188</v>
      </c>
    </row>
    <row r="125" spans="1:2" x14ac:dyDescent="0.25">
      <c r="A125" t="s">
        <v>9830</v>
      </c>
      <c r="B125" s="24">
        <v>201900131</v>
      </c>
    </row>
    <row r="126" spans="1:2" x14ac:dyDescent="0.25">
      <c r="A126" t="s">
        <v>9831</v>
      </c>
      <c r="B126" s="24">
        <v>200900568</v>
      </c>
    </row>
    <row r="127" spans="1:2" x14ac:dyDescent="0.25">
      <c r="A127" t="s">
        <v>9832</v>
      </c>
      <c r="B127" s="24">
        <v>201705812</v>
      </c>
    </row>
    <row r="128" spans="1:2" x14ac:dyDescent="0.25">
      <c r="A128" t="s">
        <v>9833</v>
      </c>
      <c r="B128" s="24">
        <v>201907538</v>
      </c>
    </row>
    <row r="129" spans="1:2" x14ac:dyDescent="0.25">
      <c r="A129" t="s">
        <v>9834</v>
      </c>
      <c r="B129" s="24">
        <v>201706083</v>
      </c>
    </row>
    <row r="130" spans="1:2" x14ac:dyDescent="0.25">
      <c r="A130" t="s">
        <v>9835</v>
      </c>
      <c r="B130" s="24">
        <v>201700494</v>
      </c>
    </row>
    <row r="131" spans="1:2" x14ac:dyDescent="0.25">
      <c r="A131" t="s">
        <v>9836</v>
      </c>
      <c r="B131" s="24">
        <v>201909935</v>
      </c>
    </row>
    <row r="132" spans="1:2" x14ac:dyDescent="0.25">
      <c r="A132" t="s">
        <v>9837</v>
      </c>
      <c r="B132" s="24">
        <v>201806306</v>
      </c>
    </row>
    <row r="133" spans="1:2" x14ac:dyDescent="0.25">
      <c r="A133" t="s">
        <v>9838</v>
      </c>
      <c r="B133" s="24">
        <v>202006562</v>
      </c>
    </row>
    <row r="134" spans="1:2" x14ac:dyDescent="0.25">
      <c r="A134" t="s">
        <v>9839</v>
      </c>
      <c r="B134" s="24">
        <v>201905328</v>
      </c>
    </row>
    <row r="135" spans="1:2" x14ac:dyDescent="0.25">
      <c r="A135" t="s">
        <v>9840</v>
      </c>
      <c r="B135" s="24">
        <v>201604666</v>
      </c>
    </row>
    <row r="136" spans="1:2" x14ac:dyDescent="0.25">
      <c r="A136" t="s">
        <v>9841</v>
      </c>
      <c r="B136" s="24">
        <v>201910371</v>
      </c>
    </row>
    <row r="137" spans="1:2" x14ac:dyDescent="0.25">
      <c r="A137" t="s">
        <v>9842</v>
      </c>
      <c r="B137" s="24">
        <v>201808541</v>
      </c>
    </row>
    <row r="138" spans="1:2" x14ac:dyDescent="0.25">
      <c r="A138" t="s">
        <v>9843</v>
      </c>
      <c r="B138" s="24">
        <v>201904810</v>
      </c>
    </row>
    <row r="139" spans="1:2" x14ac:dyDescent="0.25">
      <c r="A139" t="s">
        <v>9844</v>
      </c>
      <c r="B139" s="24">
        <v>201706117</v>
      </c>
    </row>
    <row r="140" spans="1:2" x14ac:dyDescent="0.25">
      <c r="A140" t="s">
        <v>9845</v>
      </c>
      <c r="B140" s="24">
        <v>201908687</v>
      </c>
    </row>
    <row r="141" spans="1:2" x14ac:dyDescent="0.25">
      <c r="A141" t="s">
        <v>9846</v>
      </c>
      <c r="B141" s="24">
        <v>202102695</v>
      </c>
    </row>
    <row r="142" spans="1:2" x14ac:dyDescent="0.25">
      <c r="A142" t="s">
        <v>9847</v>
      </c>
      <c r="B142" s="24">
        <v>202006302</v>
      </c>
    </row>
    <row r="143" spans="1:2" x14ac:dyDescent="0.25">
      <c r="A143" t="s">
        <v>9848</v>
      </c>
      <c r="B143" s="24">
        <v>202102696</v>
      </c>
    </row>
    <row r="144" spans="1:2" x14ac:dyDescent="0.25">
      <c r="A144" t="s">
        <v>9849</v>
      </c>
      <c r="B144" s="24">
        <v>201706766</v>
      </c>
    </row>
    <row r="145" spans="1:2" x14ac:dyDescent="0.25">
      <c r="A145" t="s">
        <v>9850</v>
      </c>
      <c r="B145" s="24">
        <v>201503392</v>
      </c>
    </row>
    <row r="146" spans="1:2" x14ac:dyDescent="0.25">
      <c r="A146" t="s">
        <v>9851</v>
      </c>
      <c r="B146" s="24">
        <v>201911913</v>
      </c>
    </row>
    <row r="147" spans="1:2" x14ac:dyDescent="0.25">
      <c r="A147" t="s">
        <v>9852</v>
      </c>
      <c r="B147" s="24">
        <v>201907347</v>
      </c>
    </row>
    <row r="148" spans="1:2" x14ac:dyDescent="0.25">
      <c r="A148" t="s">
        <v>9853</v>
      </c>
      <c r="B148" s="24">
        <v>202103312</v>
      </c>
    </row>
    <row r="149" spans="1:2" x14ac:dyDescent="0.25">
      <c r="A149" t="s">
        <v>9854</v>
      </c>
      <c r="B149" s="24">
        <v>202004499</v>
      </c>
    </row>
    <row r="150" spans="1:2" x14ac:dyDescent="0.25">
      <c r="A150" t="s">
        <v>9855</v>
      </c>
      <c r="B150" s="24">
        <v>201804904</v>
      </c>
    </row>
    <row r="151" spans="1:2" x14ac:dyDescent="0.25">
      <c r="A151" t="s">
        <v>9856</v>
      </c>
      <c r="B151" s="24">
        <v>202103629</v>
      </c>
    </row>
    <row r="152" spans="1:2" x14ac:dyDescent="0.25">
      <c r="A152" t="s">
        <v>9857</v>
      </c>
      <c r="B152" s="24">
        <v>202003484</v>
      </c>
    </row>
    <row r="153" spans="1:2" x14ac:dyDescent="0.25">
      <c r="A153" t="s">
        <v>9858</v>
      </c>
      <c r="B153" s="24">
        <v>202007895</v>
      </c>
    </row>
    <row r="154" spans="1:2" x14ac:dyDescent="0.25">
      <c r="A154" t="s">
        <v>9859</v>
      </c>
      <c r="B154" s="24">
        <v>202004288</v>
      </c>
    </row>
    <row r="155" spans="1:2" x14ac:dyDescent="0.25">
      <c r="A155" t="s">
        <v>9860</v>
      </c>
      <c r="B155" s="24">
        <v>202006407</v>
      </c>
    </row>
    <row r="156" spans="1:2" x14ac:dyDescent="0.25">
      <c r="A156" t="s">
        <v>9861</v>
      </c>
      <c r="B156" s="24">
        <v>201606201</v>
      </c>
    </row>
    <row r="157" spans="1:2" x14ac:dyDescent="0.25">
      <c r="A157" t="s">
        <v>9862</v>
      </c>
      <c r="B157" s="24">
        <v>201806636</v>
      </c>
    </row>
    <row r="158" spans="1:2" x14ac:dyDescent="0.25">
      <c r="A158" t="s">
        <v>9863</v>
      </c>
      <c r="B158" s="24">
        <v>201806321</v>
      </c>
    </row>
    <row r="159" spans="1:2" x14ac:dyDescent="0.25">
      <c r="A159" t="s">
        <v>9864</v>
      </c>
      <c r="B159" s="24">
        <v>201704991</v>
      </c>
    </row>
    <row r="160" spans="1:2" x14ac:dyDescent="0.25">
      <c r="A160" t="s">
        <v>9865</v>
      </c>
      <c r="B160" s="24">
        <v>201405742</v>
      </c>
    </row>
    <row r="161" spans="1:2" x14ac:dyDescent="0.25">
      <c r="A161" t="s">
        <v>9866</v>
      </c>
      <c r="B161" s="24">
        <v>201604257</v>
      </c>
    </row>
    <row r="162" spans="1:2" x14ac:dyDescent="0.25">
      <c r="A162" t="s">
        <v>9867</v>
      </c>
      <c r="B162" s="24">
        <v>202007769</v>
      </c>
    </row>
    <row r="163" spans="1:2" x14ac:dyDescent="0.25">
      <c r="A163" t="s">
        <v>9868</v>
      </c>
      <c r="B163" s="24">
        <v>201405015</v>
      </c>
    </row>
    <row r="164" spans="1:2" x14ac:dyDescent="0.25">
      <c r="A164" t="s">
        <v>9869</v>
      </c>
      <c r="B164" s="24">
        <v>202004225</v>
      </c>
    </row>
    <row r="165" spans="1:2" x14ac:dyDescent="0.25">
      <c r="A165" t="s">
        <v>9870</v>
      </c>
      <c r="B165" s="24">
        <v>202006059</v>
      </c>
    </row>
    <row r="166" spans="1:2" x14ac:dyDescent="0.25">
      <c r="A166" t="s">
        <v>9871</v>
      </c>
      <c r="B166" s="24">
        <v>201606166</v>
      </c>
    </row>
    <row r="167" spans="1:2" x14ac:dyDescent="0.25">
      <c r="A167" t="s">
        <v>9872</v>
      </c>
      <c r="B167" s="24">
        <v>201905166</v>
      </c>
    </row>
    <row r="168" spans="1:2" x14ac:dyDescent="0.25">
      <c r="A168" t="s">
        <v>9873</v>
      </c>
      <c r="B168" s="24">
        <v>202102204</v>
      </c>
    </row>
    <row r="169" spans="1:2" x14ac:dyDescent="0.25">
      <c r="A169" t="s">
        <v>9874</v>
      </c>
      <c r="B169" s="24">
        <v>201905200</v>
      </c>
    </row>
    <row r="170" spans="1:2" x14ac:dyDescent="0.25">
      <c r="A170" t="s">
        <v>9875</v>
      </c>
      <c r="B170" s="24">
        <v>202102698</v>
      </c>
    </row>
    <row r="171" spans="1:2" x14ac:dyDescent="0.25">
      <c r="A171" t="s">
        <v>9876</v>
      </c>
      <c r="B171" s="24">
        <v>201706052</v>
      </c>
    </row>
    <row r="172" spans="1:2" x14ac:dyDescent="0.25">
      <c r="A172" t="s">
        <v>9877</v>
      </c>
      <c r="B172" s="24">
        <v>202004377</v>
      </c>
    </row>
    <row r="173" spans="1:2" x14ac:dyDescent="0.25">
      <c r="A173" t="s">
        <v>9878</v>
      </c>
      <c r="B173" s="24">
        <v>201905061</v>
      </c>
    </row>
    <row r="174" spans="1:2" x14ac:dyDescent="0.25">
      <c r="A174" t="s">
        <v>9879</v>
      </c>
      <c r="B174" s="24">
        <v>202004999</v>
      </c>
    </row>
    <row r="175" spans="1:2" x14ac:dyDescent="0.25">
      <c r="A175" t="s">
        <v>9880</v>
      </c>
      <c r="B175" s="24">
        <v>202005283</v>
      </c>
    </row>
    <row r="176" spans="1:2" x14ac:dyDescent="0.25">
      <c r="A176" t="s">
        <v>9881</v>
      </c>
      <c r="B176" s="24">
        <v>201905443</v>
      </c>
    </row>
    <row r="177" spans="1:2" x14ac:dyDescent="0.25">
      <c r="A177" t="s">
        <v>9882</v>
      </c>
      <c r="B177" s="24">
        <v>202003218</v>
      </c>
    </row>
    <row r="178" spans="1:2" x14ac:dyDescent="0.25">
      <c r="A178" t="s">
        <v>9883</v>
      </c>
      <c r="B178" s="24">
        <v>202007009</v>
      </c>
    </row>
    <row r="179" spans="1:2" x14ac:dyDescent="0.25">
      <c r="A179" t="s">
        <v>9884</v>
      </c>
      <c r="B179" s="24">
        <v>201909914</v>
      </c>
    </row>
    <row r="180" spans="1:2" x14ac:dyDescent="0.25">
      <c r="A180" t="s">
        <v>9885</v>
      </c>
      <c r="B180" s="24">
        <v>201704961</v>
      </c>
    </row>
    <row r="181" spans="1:2" x14ac:dyDescent="0.25">
      <c r="A181" t="s">
        <v>9886</v>
      </c>
      <c r="B181" s="24">
        <v>201605389</v>
      </c>
    </row>
    <row r="182" spans="1:2" x14ac:dyDescent="0.25">
      <c r="A182" t="s">
        <v>9887</v>
      </c>
      <c r="B182" s="24">
        <v>202005485</v>
      </c>
    </row>
    <row r="183" spans="1:2" x14ac:dyDescent="0.25">
      <c r="A183" t="s">
        <v>9888</v>
      </c>
      <c r="B183" s="24">
        <v>201906792</v>
      </c>
    </row>
    <row r="184" spans="1:2" x14ac:dyDescent="0.25">
      <c r="A184" t="s">
        <v>9889</v>
      </c>
      <c r="B184" s="24">
        <v>201907737</v>
      </c>
    </row>
    <row r="185" spans="1:2" x14ac:dyDescent="0.25">
      <c r="A185" t="s">
        <v>9890</v>
      </c>
      <c r="B185" s="24">
        <v>201607944</v>
      </c>
    </row>
    <row r="186" spans="1:2" x14ac:dyDescent="0.25">
      <c r="A186" t="s">
        <v>9891</v>
      </c>
      <c r="B186" s="24">
        <v>201005231</v>
      </c>
    </row>
    <row r="187" spans="1:2" x14ac:dyDescent="0.25">
      <c r="A187" t="s">
        <v>9892</v>
      </c>
      <c r="B187" s="24">
        <v>201403686</v>
      </c>
    </row>
    <row r="188" spans="1:2" x14ac:dyDescent="0.25">
      <c r="A188" t="s">
        <v>9893</v>
      </c>
      <c r="B188" s="24">
        <v>202003320</v>
      </c>
    </row>
    <row r="189" spans="1:2" x14ac:dyDescent="0.25">
      <c r="A189" t="s">
        <v>9894</v>
      </c>
      <c r="B189" s="24">
        <v>202005026</v>
      </c>
    </row>
    <row r="190" spans="1:2" x14ac:dyDescent="0.25">
      <c r="A190" t="s">
        <v>9895</v>
      </c>
      <c r="B190" s="24">
        <v>201806411</v>
      </c>
    </row>
    <row r="191" spans="1:2" x14ac:dyDescent="0.25">
      <c r="A191" t="s">
        <v>9896</v>
      </c>
      <c r="B191" s="24">
        <v>201904507</v>
      </c>
    </row>
    <row r="192" spans="1:2" x14ac:dyDescent="0.25">
      <c r="A192" t="s">
        <v>9897</v>
      </c>
      <c r="B192" s="24">
        <v>201509918</v>
      </c>
    </row>
    <row r="193" spans="1:2" x14ac:dyDescent="0.25">
      <c r="A193" t="s">
        <v>9898</v>
      </c>
      <c r="B193" s="24">
        <v>201907107</v>
      </c>
    </row>
    <row r="194" spans="1:2" x14ac:dyDescent="0.25">
      <c r="A194" t="s">
        <v>9899</v>
      </c>
      <c r="B194" s="24">
        <v>201905376</v>
      </c>
    </row>
    <row r="195" spans="1:2" x14ac:dyDescent="0.25">
      <c r="A195" t="s">
        <v>9900</v>
      </c>
      <c r="B195" s="24">
        <v>201503093</v>
      </c>
    </row>
    <row r="196" spans="1:2" x14ac:dyDescent="0.25">
      <c r="A196" t="s">
        <v>9901</v>
      </c>
      <c r="B196" s="24">
        <v>202004229</v>
      </c>
    </row>
    <row r="197" spans="1:2" x14ac:dyDescent="0.25">
      <c r="A197" t="s">
        <v>9902</v>
      </c>
      <c r="B197" s="24">
        <v>201905861</v>
      </c>
    </row>
    <row r="198" spans="1:2" x14ac:dyDescent="0.25">
      <c r="A198" t="s">
        <v>9903</v>
      </c>
      <c r="B198" s="24">
        <v>202006753</v>
      </c>
    </row>
    <row r="199" spans="1:2" x14ac:dyDescent="0.25">
      <c r="A199" t="s">
        <v>9904</v>
      </c>
      <c r="B199" s="24">
        <v>202005140</v>
      </c>
    </row>
    <row r="200" spans="1:2" x14ac:dyDescent="0.25">
      <c r="A200" t="s">
        <v>9905</v>
      </c>
      <c r="B200" s="24">
        <v>202008029</v>
      </c>
    </row>
    <row r="201" spans="1:2" x14ac:dyDescent="0.25">
      <c r="A201" t="s">
        <v>9906</v>
      </c>
      <c r="B201" s="24">
        <v>202004864</v>
      </c>
    </row>
    <row r="202" spans="1:2" x14ac:dyDescent="0.25">
      <c r="A202" t="s">
        <v>9907</v>
      </c>
      <c r="B202" s="24">
        <v>202006381</v>
      </c>
    </row>
    <row r="203" spans="1:2" x14ac:dyDescent="0.25">
      <c r="A203" t="s">
        <v>9908</v>
      </c>
      <c r="B203" s="24">
        <v>200806079</v>
      </c>
    </row>
    <row r="204" spans="1:2" x14ac:dyDescent="0.25">
      <c r="A204" t="s">
        <v>9909</v>
      </c>
      <c r="B204" s="24">
        <v>201806326</v>
      </c>
    </row>
    <row r="205" spans="1:2" x14ac:dyDescent="0.25">
      <c r="A205" t="s">
        <v>9910</v>
      </c>
      <c r="B205" s="24">
        <v>202102699</v>
      </c>
    </row>
    <row r="206" spans="1:2" x14ac:dyDescent="0.25">
      <c r="A206" t="s">
        <v>9911</v>
      </c>
      <c r="B206" s="24">
        <v>201704790</v>
      </c>
    </row>
    <row r="207" spans="1:2" x14ac:dyDescent="0.25">
      <c r="A207" t="s">
        <v>9912</v>
      </c>
      <c r="B207" s="24">
        <v>201706200</v>
      </c>
    </row>
    <row r="208" spans="1:2" x14ac:dyDescent="0.25">
      <c r="A208" t="s">
        <v>9913</v>
      </c>
      <c r="B208" s="24">
        <v>201704560</v>
      </c>
    </row>
    <row r="209" spans="1:2" x14ac:dyDescent="0.25">
      <c r="A209" t="s">
        <v>9914</v>
      </c>
      <c r="B209" s="24">
        <v>201906235</v>
      </c>
    </row>
    <row r="210" spans="1:2" x14ac:dyDescent="0.25">
      <c r="A210" t="s">
        <v>9915</v>
      </c>
      <c r="B210" s="24">
        <v>202007723</v>
      </c>
    </row>
    <row r="211" spans="1:2" x14ac:dyDescent="0.25">
      <c r="A211" t="s">
        <v>9916</v>
      </c>
      <c r="B211" s="24">
        <v>202006533</v>
      </c>
    </row>
    <row r="212" spans="1:2" x14ac:dyDescent="0.25">
      <c r="A212" t="s">
        <v>9917</v>
      </c>
      <c r="B212" s="24">
        <v>202007911</v>
      </c>
    </row>
    <row r="213" spans="1:2" x14ac:dyDescent="0.25">
      <c r="A213" t="s">
        <v>9918</v>
      </c>
      <c r="B213" s="24">
        <v>200904191</v>
      </c>
    </row>
    <row r="214" spans="1:2" x14ac:dyDescent="0.25">
      <c r="A214" t="s">
        <v>9919</v>
      </c>
      <c r="B214" s="24">
        <v>201809896</v>
      </c>
    </row>
    <row r="215" spans="1:2" x14ac:dyDescent="0.25">
      <c r="A215" t="s">
        <v>9920</v>
      </c>
      <c r="B215" s="24">
        <v>202006837</v>
      </c>
    </row>
    <row r="216" spans="1:2" x14ac:dyDescent="0.25">
      <c r="A216" t="s">
        <v>9921</v>
      </c>
      <c r="B216" s="24">
        <v>201908253</v>
      </c>
    </row>
    <row r="217" spans="1:2" x14ac:dyDescent="0.25">
      <c r="A217" t="s">
        <v>9922</v>
      </c>
      <c r="B217" s="24">
        <v>201504395</v>
      </c>
    </row>
    <row r="218" spans="1:2" x14ac:dyDescent="0.25">
      <c r="A218" t="s">
        <v>9923</v>
      </c>
      <c r="B218" s="24">
        <v>201900573</v>
      </c>
    </row>
    <row r="219" spans="1:2" x14ac:dyDescent="0.25">
      <c r="A219" t="s">
        <v>9924</v>
      </c>
      <c r="B219" s="24">
        <v>202000140</v>
      </c>
    </row>
    <row r="220" spans="1:2" x14ac:dyDescent="0.25">
      <c r="A220" t="s">
        <v>9925</v>
      </c>
      <c r="B220" s="24">
        <v>201704067</v>
      </c>
    </row>
    <row r="221" spans="1:2" x14ac:dyDescent="0.25">
      <c r="A221" t="s">
        <v>9926</v>
      </c>
      <c r="B221" s="24">
        <v>201907445</v>
      </c>
    </row>
    <row r="222" spans="1:2" x14ac:dyDescent="0.25">
      <c r="A222" t="s">
        <v>9927</v>
      </c>
      <c r="B222" s="24">
        <v>201900174</v>
      </c>
    </row>
    <row r="223" spans="1:2" x14ac:dyDescent="0.25">
      <c r="A223" t="s">
        <v>9928</v>
      </c>
      <c r="B223" s="24">
        <v>201704335</v>
      </c>
    </row>
    <row r="224" spans="1:2" x14ac:dyDescent="0.25">
      <c r="A224" t="s">
        <v>9929</v>
      </c>
      <c r="B224" s="24">
        <v>202008581</v>
      </c>
    </row>
    <row r="225" spans="1:2" x14ac:dyDescent="0.25">
      <c r="A225" t="s">
        <v>9930</v>
      </c>
      <c r="B225" s="24">
        <v>202004907</v>
      </c>
    </row>
    <row r="226" spans="1:2" x14ac:dyDescent="0.25">
      <c r="A226" t="s">
        <v>9931</v>
      </c>
      <c r="B226" s="24">
        <v>201805203</v>
      </c>
    </row>
    <row r="227" spans="1:2" x14ac:dyDescent="0.25">
      <c r="A227" t="s">
        <v>9932</v>
      </c>
      <c r="B227" s="24">
        <v>202007028</v>
      </c>
    </row>
    <row r="228" spans="1:2" x14ac:dyDescent="0.25">
      <c r="A228" t="s">
        <v>9933</v>
      </c>
      <c r="B228" s="24">
        <v>202006867</v>
      </c>
    </row>
    <row r="229" spans="1:2" x14ac:dyDescent="0.25">
      <c r="A229" t="s">
        <v>9934</v>
      </c>
      <c r="B229" s="24">
        <v>201907779</v>
      </c>
    </row>
    <row r="230" spans="1:2" x14ac:dyDescent="0.25">
      <c r="A230" t="s">
        <v>9935</v>
      </c>
      <c r="B230" s="24">
        <v>201504936</v>
      </c>
    </row>
    <row r="231" spans="1:2" x14ac:dyDescent="0.25">
      <c r="A231" t="s">
        <v>9936</v>
      </c>
      <c r="B231" s="24">
        <v>201705971</v>
      </c>
    </row>
    <row r="232" spans="1:2" x14ac:dyDescent="0.25">
      <c r="A232" t="s">
        <v>9937</v>
      </c>
      <c r="B232" s="24">
        <v>201906116</v>
      </c>
    </row>
    <row r="233" spans="1:2" x14ac:dyDescent="0.25">
      <c r="A233" t="s">
        <v>9938</v>
      </c>
      <c r="B233" s="24">
        <v>201906117</v>
      </c>
    </row>
    <row r="234" spans="1:2" x14ac:dyDescent="0.25">
      <c r="A234" t="s">
        <v>9939</v>
      </c>
      <c r="B234" s="24">
        <v>202006923</v>
      </c>
    </row>
    <row r="235" spans="1:2" x14ac:dyDescent="0.25">
      <c r="A235" t="s">
        <v>9940</v>
      </c>
      <c r="B235" s="24">
        <v>202007031</v>
      </c>
    </row>
    <row r="236" spans="1:2" x14ac:dyDescent="0.25">
      <c r="A236" t="s">
        <v>9941</v>
      </c>
      <c r="B236" s="24">
        <v>202008107</v>
      </c>
    </row>
    <row r="237" spans="1:2" x14ac:dyDescent="0.25">
      <c r="A237" t="s">
        <v>9942</v>
      </c>
      <c r="B237" s="24">
        <v>201905130</v>
      </c>
    </row>
    <row r="238" spans="1:2" x14ac:dyDescent="0.25">
      <c r="A238" t="s">
        <v>9943</v>
      </c>
      <c r="B238" s="24">
        <v>201705494</v>
      </c>
    </row>
    <row r="239" spans="1:2" x14ac:dyDescent="0.25">
      <c r="A239" t="s">
        <v>9944</v>
      </c>
      <c r="B239" s="24">
        <v>201508216</v>
      </c>
    </row>
    <row r="240" spans="1:2" x14ac:dyDescent="0.25">
      <c r="A240" t="s">
        <v>9945</v>
      </c>
      <c r="B240" s="24">
        <v>201907396</v>
      </c>
    </row>
    <row r="241" spans="1:2" x14ac:dyDescent="0.25">
      <c r="A241" t="s">
        <v>9946</v>
      </c>
      <c r="B241" s="24">
        <v>201806836</v>
      </c>
    </row>
    <row r="242" spans="1:2" x14ac:dyDescent="0.25">
      <c r="A242" t="s">
        <v>9947</v>
      </c>
      <c r="B242" s="24">
        <v>201907058</v>
      </c>
    </row>
    <row r="243" spans="1:2" x14ac:dyDescent="0.25">
      <c r="A243" t="s">
        <v>9948</v>
      </c>
      <c r="B243" s="24">
        <v>202005285</v>
      </c>
    </row>
    <row r="244" spans="1:2" x14ac:dyDescent="0.25">
      <c r="A244" t="s">
        <v>9949</v>
      </c>
      <c r="B244" s="24">
        <v>201801012</v>
      </c>
    </row>
    <row r="245" spans="1:2" x14ac:dyDescent="0.25">
      <c r="A245" t="s">
        <v>9950</v>
      </c>
      <c r="B245" s="24">
        <v>201909929</v>
      </c>
    </row>
    <row r="246" spans="1:2" x14ac:dyDescent="0.25">
      <c r="A246" t="s">
        <v>9951</v>
      </c>
      <c r="B246" s="24">
        <v>202008866</v>
      </c>
    </row>
    <row r="247" spans="1:2" x14ac:dyDescent="0.25">
      <c r="A247" t="s">
        <v>9952</v>
      </c>
      <c r="B247" s="24">
        <v>202007375</v>
      </c>
    </row>
    <row r="248" spans="1:2" x14ac:dyDescent="0.25">
      <c r="A248" t="s">
        <v>9953</v>
      </c>
      <c r="B248" s="24">
        <v>202005986</v>
      </c>
    </row>
    <row r="249" spans="1:2" x14ac:dyDescent="0.25">
      <c r="A249" t="s">
        <v>9954</v>
      </c>
      <c r="B249" s="24">
        <v>202005599</v>
      </c>
    </row>
    <row r="250" spans="1:2" x14ac:dyDescent="0.25">
      <c r="A250" t="s">
        <v>9955</v>
      </c>
      <c r="B250" s="24">
        <v>202008110</v>
      </c>
    </row>
    <row r="251" spans="1:2" x14ac:dyDescent="0.25">
      <c r="A251" t="s">
        <v>9956</v>
      </c>
      <c r="B251" s="24">
        <v>202007036</v>
      </c>
    </row>
    <row r="252" spans="1:2" x14ac:dyDescent="0.25">
      <c r="A252" t="s">
        <v>9957</v>
      </c>
      <c r="B252" s="24">
        <v>202004186</v>
      </c>
    </row>
    <row r="253" spans="1:2" x14ac:dyDescent="0.25">
      <c r="A253" t="s">
        <v>9958</v>
      </c>
      <c r="B253" s="24">
        <v>201800185</v>
      </c>
    </row>
    <row r="254" spans="1:2" x14ac:dyDescent="0.25">
      <c r="A254" t="s">
        <v>9959</v>
      </c>
      <c r="B254" s="24">
        <v>201705072</v>
      </c>
    </row>
    <row r="255" spans="1:2" x14ac:dyDescent="0.25">
      <c r="A255" t="s">
        <v>9960</v>
      </c>
      <c r="B255" s="24">
        <v>201800301</v>
      </c>
    </row>
    <row r="256" spans="1:2" x14ac:dyDescent="0.25">
      <c r="A256" t="s">
        <v>9961</v>
      </c>
      <c r="B256" s="24">
        <v>201404947</v>
      </c>
    </row>
    <row r="257" spans="1:2" x14ac:dyDescent="0.25">
      <c r="A257" t="s">
        <v>9962</v>
      </c>
      <c r="B257" s="24">
        <v>202005242</v>
      </c>
    </row>
    <row r="258" spans="1:2" x14ac:dyDescent="0.25">
      <c r="A258" t="s">
        <v>9963</v>
      </c>
      <c r="B258" s="24">
        <v>201706264</v>
      </c>
    </row>
    <row r="259" spans="1:2" x14ac:dyDescent="0.25">
      <c r="A259" t="s">
        <v>9964</v>
      </c>
      <c r="B259" s="24">
        <v>202005321</v>
      </c>
    </row>
    <row r="260" spans="1:2" x14ac:dyDescent="0.25">
      <c r="A260" t="s">
        <v>9965</v>
      </c>
      <c r="B260" s="24">
        <v>201706898</v>
      </c>
    </row>
    <row r="261" spans="1:2" x14ac:dyDescent="0.25">
      <c r="A261" t="s">
        <v>9966</v>
      </c>
      <c r="B261" s="24">
        <v>201707046</v>
      </c>
    </row>
    <row r="262" spans="1:2" x14ac:dyDescent="0.25">
      <c r="A262" t="s">
        <v>9967</v>
      </c>
      <c r="B262" s="24">
        <v>202007242</v>
      </c>
    </row>
    <row r="263" spans="1:2" x14ac:dyDescent="0.25">
      <c r="A263" t="s">
        <v>9968</v>
      </c>
      <c r="B263" s="24">
        <v>202006450</v>
      </c>
    </row>
    <row r="264" spans="1:2" x14ac:dyDescent="0.25">
      <c r="A264" t="s">
        <v>9969</v>
      </c>
      <c r="B264" s="24">
        <v>202007459</v>
      </c>
    </row>
    <row r="265" spans="1:2" x14ac:dyDescent="0.25">
      <c r="A265" t="s">
        <v>9970</v>
      </c>
      <c r="B265" s="24">
        <v>202007044</v>
      </c>
    </row>
    <row r="266" spans="1:2" x14ac:dyDescent="0.25">
      <c r="A266" t="s">
        <v>9971</v>
      </c>
      <c r="B266" s="24">
        <v>201907664</v>
      </c>
    </row>
    <row r="267" spans="1:2" x14ac:dyDescent="0.25">
      <c r="A267" t="s">
        <v>9972</v>
      </c>
      <c r="B267" s="24">
        <v>201504870</v>
      </c>
    </row>
    <row r="268" spans="1:2" x14ac:dyDescent="0.25">
      <c r="A268" t="s">
        <v>9973</v>
      </c>
      <c r="B268" s="24">
        <v>201709916</v>
      </c>
    </row>
    <row r="269" spans="1:2" x14ac:dyDescent="0.25">
      <c r="A269" t="s">
        <v>9974</v>
      </c>
      <c r="B269" s="24">
        <v>202006814</v>
      </c>
    </row>
    <row r="270" spans="1:2" x14ac:dyDescent="0.25">
      <c r="A270" t="s">
        <v>9975</v>
      </c>
      <c r="B270" s="24">
        <v>202004343</v>
      </c>
    </row>
    <row r="271" spans="1:2" x14ac:dyDescent="0.25">
      <c r="A271" t="s">
        <v>9976</v>
      </c>
      <c r="B271" s="24">
        <v>202006770</v>
      </c>
    </row>
    <row r="272" spans="1:2" x14ac:dyDescent="0.25">
      <c r="A272" t="s">
        <v>9977</v>
      </c>
      <c r="B272" s="24">
        <v>201908143</v>
      </c>
    </row>
    <row r="273" spans="1:2" x14ac:dyDescent="0.25">
      <c r="A273" t="s">
        <v>9978</v>
      </c>
      <c r="B273" s="24">
        <v>201802646</v>
      </c>
    </row>
    <row r="274" spans="1:2" x14ac:dyDescent="0.25">
      <c r="A274" t="s">
        <v>9979</v>
      </c>
      <c r="B274" s="24">
        <v>202000707</v>
      </c>
    </row>
    <row r="275" spans="1:2" x14ac:dyDescent="0.25">
      <c r="A275" t="s">
        <v>9980</v>
      </c>
      <c r="B275" s="24">
        <v>202000161</v>
      </c>
    </row>
    <row r="276" spans="1:2" x14ac:dyDescent="0.25">
      <c r="A276" t="s">
        <v>9981</v>
      </c>
      <c r="B276" s="24">
        <v>201900177</v>
      </c>
    </row>
    <row r="277" spans="1:2" x14ac:dyDescent="0.25">
      <c r="A277" t="s">
        <v>9982</v>
      </c>
      <c r="B277" s="24">
        <v>202000162</v>
      </c>
    </row>
    <row r="278" spans="1:2" x14ac:dyDescent="0.25">
      <c r="A278" t="s">
        <v>9983</v>
      </c>
      <c r="B278" s="24">
        <v>201907783</v>
      </c>
    </row>
    <row r="279" spans="1:2" x14ac:dyDescent="0.25">
      <c r="A279" t="s">
        <v>9984</v>
      </c>
      <c r="B279" s="24">
        <v>201806345</v>
      </c>
    </row>
    <row r="280" spans="1:2" x14ac:dyDescent="0.25">
      <c r="A280" t="s">
        <v>9985</v>
      </c>
      <c r="B280" s="24">
        <v>201806278</v>
      </c>
    </row>
    <row r="281" spans="1:2" x14ac:dyDescent="0.25">
      <c r="A281" t="s">
        <v>9986</v>
      </c>
      <c r="B281" s="24">
        <v>201403695</v>
      </c>
    </row>
    <row r="282" spans="1:2" x14ac:dyDescent="0.25">
      <c r="A282" t="s">
        <v>9987</v>
      </c>
      <c r="B282" s="24">
        <v>202004810</v>
      </c>
    </row>
    <row r="283" spans="1:2" x14ac:dyDescent="0.25">
      <c r="A283" t="s">
        <v>9988</v>
      </c>
      <c r="B283" s="24">
        <v>201905723</v>
      </c>
    </row>
    <row r="284" spans="1:2" x14ac:dyDescent="0.25">
      <c r="A284" t="s">
        <v>9989</v>
      </c>
      <c r="B284" s="24">
        <v>202006388</v>
      </c>
    </row>
    <row r="285" spans="1:2" x14ac:dyDescent="0.25">
      <c r="A285" t="s">
        <v>9990</v>
      </c>
      <c r="B285" s="24">
        <v>201907580</v>
      </c>
    </row>
    <row r="286" spans="1:2" x14ac:dyDescent="0.25">
      <c r="A286" t="s">
        <v>9991</v>
      </c>
      <c r="B286" s="24">
        <v>201806780</v>
      </c>
    </row>
    <row r="287" spans="1:2" x14ac:dyDescent="0.25">
      <c r="A287" t="s">
        <v>9992</v>
      </c>
      <c r="B287" s="24">
        <v>202007122</v>
      </c>
    </row>
    <row r="288" spans="1:2" x14ac:dyDescent="0.25">
      <c r="A288" t="s">
        <v>9993</v>
      </c>
      <c r="B288" s="24">
        <v>201906104</v>
      </c>
    </row>
    <row r="289" spans="1:2" x14ac:dyDescent="0.25">
      <c r="A289" t="s">
        <v>9994</v>
      </c>
      <c r="B289" s="24">
        <v>201905587</v>
      </c>
    </row>
    <row r="290" spans="1:2" x14ac:dyDescent="0.25">
      <c r="A290" t="s">
        <v>9995</v>
      </c>
      <c r="B290" s="24">
        <v>202008076</v>
      </c>
    </row>
    <row r="291" spans="1:2" x14ac:dyDescent="0.25">
      <c r="A291" t="s">
        <v>9996</v>
      </c>
      <c r="B291" s="24">
        <v>201806155</v>
      </c>
    </row>
    <row r="292" spans="1:2" x14ac:dyDescent="0.25">
      <c r="A292" t="s">
        <v>9997</v>
      </c>
      <c r="B292" s="24">
        <v>201705127</v>
      </c>
    </row>
    <row r="293" spans="1:2" x14ac:dyDescent="0.25">
      <c r="A293" t="s">
        <v>9998</v>
      </c>
      <c r="B293" s="24">
        <v>201905119</v>
      </c>
    </row>
    <row r="294" spans="1:2" x14ac:dyDescent="0.25">
      <c r="A294" t="s">
        <v>9999</v>
      </c>
      <c r="B294" s="24">
        <v>202006677</v>
      </c>
    </row>
    <row r="295" spans="1:2" x14ac:dyDescent="0.25">
      <c r="A295" t="s">
        <v>10000</v>
      </c>
      <c r="B295" s="24">
        <v>201907872</v>
      </c>
    </row>
    <row r="296" spans="1:2" x14ac:dyDescent="0.25">
      <c r="A296" t="s">
        <v>10001</v>
      </c>
      <c r="B296" s="24">
        <v>201806175</v>
      </c>
    </row>
    <row r="297" spans="1:2" x14ac:dyDescent="0.25">
      <c r="A297" t="s">
        <v>10002</v>
      </c>
      <c r="B297" s="24">
        <v>201908047</v>
      </c>
    </row>
    <row r="298" spans="1:2" x14ac:dyDescent="0.25">
      <c r="A298" t="s">
        <v>10003</v>
      </c>
      <c r="B298" s="24">
        <v>201304154</v>
      </c>
    </row>
    <row r="299" spans="1:2" x14ac:dyDescent="0.25">
      <c r="A299" t="s">
        <v>10004</v>
      </c>
      <c r="B299" s="24">
        <v>201005457</v>
      </c>
    </row>
    <row r="300" spans="1:2" x14ac:dyDescent="0.25">
      <c r="A300" t="s">
        <v>10005</v>
      </c>
      <c r="B300" s="24">
        <v>201806161</v>
      </c>
    </row>
    <row r="301" spans="1:2" x14ac:dyDescent="0.25">
      <c r="A301" t="s">
        <v>10006</v>
      </c>
      <c r="B301" s="24">
        <v>201904660</v>
      </c>
    </row>
    <row r="302" spans="1:2" x14ac:dyDescent="0.25">
      <c r="A302" t="s">
        <v>10007</v>
      </c>
      <c r="B302" s="24">
        <v>202006241</v>
      </c>
    </row>
    <row r="303" spans="1:2" x14ac:dyDescent="0.25">
      <c r="A303" t="s">
        <v>10008</v>
      </c>
      <c r="B303" s="24">
        <v>201905175</v>
      </c>
    </row>
    <row r="304" spans="1:2" x14ac:dyDescent="0.25">
      <c r="A304" t="s">
        <v>10009</v>
      </c>
      <c r="B304" s="24">
        <v>201904881</v>
      </c>
    </row>
    <row r="305" spans="1:2" x14ac:dyDescent="0.25">
      <c r="A305" t="s">
        <v>10010</v>
      </c>
      <c r="B305" s="24">
        <v>201905727</v>
      </c>
    </row>
    <row r="306" spans="1:2" x14ac:dyDescent="0.25">
      <c r="A306" t="s">
        <v>10011</v>
      </c>
      <c r="B306" s="24">
        <v>202007145</v>
      </c>
    </row>
    <row r="307" spans="1:2" x14ac:dyDescent="0.25">
      <c r="A307" t="s">
        <v>10012</v>
      </c>
      <c r="B307" s="24">
        <v>202102702</v>
      </c>
    </row>
    <row r="308" spans="1:2" x14ac:dyDescent="0.25">
      <c r="A308" t="s">
        <v>10013</v>
      </c>
      <c r="B308" s="24">
        <v>201605373</v>
      </c>
    </row>
    <row r="309" spans="1:2" x14ac:dyDescent="0.25">
      <c r="A309" t="s">
        <v>10014</v>
      </c>
      <c r="B309" s="24">
        <v>202007969</v>
      </c>
    </row>
    <row r="310" spans="1:2" x14ac:dyDescent="0.25">
      <c r="A310" t="s">
        <v>10015</v>
      </c>
      <c r="B310" s="24">
        <v>201906648</v>
      </c>
    </row>
    <row r="311" spans="1:2" x14ac:dyDescent="0.25">
      <c r="A311" t="s">
        <v>10016</v>
      </c>
      <c r="B311" s="24">
        <v>201904634</v>
      </c>
    </row>
    <row r="312" spans="1:2" x14ac:dyDescent="0.25">
      <c r="A312" t="s">
        <v>10017</v>
      </c>
      <c r="B312" s="24">
        <v>202008116</v>
      </c>
    </row>
    <row r="313" spans="1:2" x14ac:dyDescent="0.25">
      <c r="A313" t="s">
        <v>10018</v>
      </c>
      <c r="B313" s="24">
        <v>201704797</v>
      </c>
    </row>
    <row r="314" spans="1:2" x14ac:dyDescent="0.25">
      <c r="A314" t="s">
        <v>10019</v>
      </c>
      <c r="B314" s="24">
        <v>201907477</v>
      </c>
    </row>
    <row r="315" spans="1:2" x14ac:dyDescent="0.25">
      <c r="A315" t="s">
        <v>10020</v>
      </c>
      <c r="B315" s="24">
        <v>202007797</v>
      </c>
    </row>
    <row r="316" spans="1:2" x14ac:dyDescent="0.25">
      <c r="A316" t="s">
        <v>10021</v>
      </c>
      <c r="B316" s="24">
        <v>201608551</v>
      </c>
    </row>
    <row r="317" spans="1:2" x14ac:dyDescent="0.25">
      <c r="A317" t="s">
        <v>10022</v>
      </c>
      <c r="B317" s="24">
        <v>202006280</v>
      </c>
    </row>
    <row r="318" spans="1:2" x14ac:dyDescent="0.25">
      <c r="A318" t="s">
        <v>10023</v>
      </c>
      <c r="B318" s="24">
        <v>201705577</v>
      </c>
    </row>
    <row r="319" spans="1:2" x14ac:dyDescent="0.25">
      <c r="A319" t="s">
        <v>10024</v>
      </c>
      <c r="B319" s="24">
        <v>202004244</v>
      </c>
    </row>
    <row r="320" spans="1:2" x14ac:dyDescent="0.25">
      <c r="A320" t="s">
        <v>10025</v>
      </c>
      <c r="B320" s="24">
        <v>202007216</v>
      </c>
    </row>
    <row r="321" spans="1:2" x14ac:dyDescent="0.25">
      <c r="A321" t="s">
        <v>10026</v>
      </c>
      <c r="B321" s="24">
        <v>202004258</v>
      </c>
    </row>
    <row r="322" spans="1:2" x14ac:dyDescent="0.25">
      <c r="A322" t="s">
        <v>10027</v>
      </c>
      <c r="B322" s="24">
        <v>201805000</v>
      </c>
    </row>
    <row r="323" spans="1:2" x14ac:dyDescent="0.25">
      <c r="A323" t="s">
        <v>10028</v>
      </c>
      <c r="B323" s="24">
        <v>201806673</v>
      </c>
    </row>
    <row r="324" spans="1:2" x14ac:dyDescent="0.25">
      <c r="A324" t="s">
        <v>10029</v>
      </c>
      <c r="B324" s="24">
        <v>201907915</v>
      </c>
    </row>
    <row r="325" spans="1:2" x14ac:dyDescent="0.25">
      <c r="A325" t="s">
        <v>10030</v>
      </c>
      <c r="B325" s="24">
        <v>201907007</v>
      </c>
    </row>
    <row r="326" spans="1:2" x14ac:dyDescent="0.25">
      <c r="A326" t="s">
        <v>10031</v>
      </c>
      <c r="B326" s="24">
        <v>201806416</v>
      </c>
    </row>
    <row r="327" spans="1:2" x14ac:dyDescent="0.25">
      <c r="A327" t="s">
        <v>10032</v>
      </c>
      <c r="B327" s="24">
        <v>201705580</v>
      </c>
    </row>
    <row r="328" spans="1:2" x14ac:dyDescent="0.25">
      <c r="A328" t="s">
        <v>10033</v>
      </c>
      <c r="B328" s="24">
        <v>201909653</v>
      </c>
    </row>
    <row r="329" spans="1:2" x14ac:dyDescent="0.25">
      <c r="A329" t="s">
        <v>10034</v>
      </c>
      <c r="B329" s="24">
        <v>201906108</v>
      </c>
    </row>
    <row r="330" spans="1:2" x14ac:dyDescent="0.25">
      <c r="A330" t="s">
        <v>10035</v>
      </c>
      <c r="B330" s="24">
        <v>201706412</v>
      </c>
    </row>
    <row r="331" spans="1:2" x14ac:dyDescent="0.25">
      <c r="A331" t="s">
        <v>10036</v>
      </c>
      <c r="B331" s="24">
        <v>201407779</v>
      </c>
    </row>
    <row r="332" spans="1:2" x14ac:dyDescent="0.25">
      <c r="A332" t="s">
        <v>10037</v>
      </c>
      <c r="B332" s="24">
        <v>201705312</v>
      </c>
    </row>
    <row r="333" spans="1:2" x14ac:dyDescent="0.25">
      <c r="A333" t="s">
        <v>10038</v>
      </c>
      <c r="B333" s="24">
        <v>202004293</v>
      </c>
    </row>
    <row r="334" spans="1:2" x14ac:dyDescent="0.25">
      <c r="A334" t="s">
        <v>10039</v>
      </c>
      <c r="B334" s="24">
        <v>201705457</v>
      </c>
    </row>
    <row r="335" spans="1:2" x14ac:dyDescent="0.25">
      <c r="A335" t="s">
        <v>10040</v>
      </c>
      <c r="B335" s="24">
        <v>202009360</v>
      </c>
    </row>
    <row r="336" spans="1:2" x14ac:dyDescent="0.25">
      <c r="A336" t="s">
        <v>10041</v>
      </c>
      <c r="B336" s="24">
        <v>201908050</v>
      </c>
    </row>
    <row r="337" spans="1:2" x14ac:dyDescent="0.25">
      <c r="A337" t="s">
        <v>10042</v>
      </c>
      <c r="B337" s="24">
        <v>202004558</v>
      </c>
    </row>
    <row r="338" spans="1:2" x14ac:dyDescent="0.25">
      <c r="A338" t="s">
        <v>10043</v>
      </c>
      <c r="B338" s="24">
        <v>201906465</v>
      </c>
    </row>
    <row r="339" spans="1:2" x14ac:dyDescent="0.25">
      <c r="A339" t="s">
        <v>10044</v>
      </c>
      <c r="B339" s="24">
        <v>201900148</v>
      </c>
    </row>
    <row r="340" spans="1:2" x14ac:dyDescent="0.25">
      <c r="A340" t="s">
        <v>10045</v>
      </c>
      <c r="B340" s="24">
        <v>202005035</v>
      </c>
    </row>
    <row r="341" spans="1:2" x14ac:dyDescent="0.25">
      <c r="A341" t="s">
        <v>10046</v>
      </c>
      <c r="B341" s="24">
        <v>201704851</v>
      </c>
    </row>
    <row r="342" spans="1:2" x14ac:dyDescent="0.25">
      <c r="A342" t="s">
        <v>10047</v>
      </c>
      <c r="B342" s="24">
        <v>201601879</v>
      </c>
    </row>
    <row r="343" spans="1:2" x14ac:dyDescent="0.25">
      <c r="A343" t="s">
        <v>10048</v>
      </c>
      <c r="B343" s="24">
        <v>202007855</v>
      </c>
    </row>
    <row r="344" spans="1:2" x14ac:dyDescent="0.25">
      <c r="A344" t="s">
        <v>10049</v>
      </c>
      <c r="B344" s="24">
        <v>201705254</v>
      </c>
    </row>
    <row r="345" spans="1:2" x14ac:dyDescent="0.25">
      <c r="A345" t="s">
        <v>10050</v>
      </c>
      <c r="B345" s="24">
        <v>202006607</v>
      </c>
    </row>
    <row r="346" spans="1:2" x14ac:dyDescent="0.25">
      <c r="A346" t="s">
        <v>10051</v>
      </c>
      <c r="B346" s="24">
        <v>201907357</v>
      </c>
    </row>
    <row r="347" spans="1:2" x14ac:dyDescent="0.25">
      <c r="A347" t="s">
        <v>10052</v>
      </c>
      <c r="B347" s="24">
        <v>201706072</v>
      </c>
    </row>
    <row r="348" spans="1:2" x14ac:dyDescent="0.25">
      <c r="A348" t="s">
        <v>10053</v>
      </c>
      <c r="B348" s="24">
        <v>202007614</v>
      </c>
    </row>
    <row r="349" spans="1:2" x14ac:dyDescent="0.25">
      <c r="A349" t="s">
        <v>10054</v>
      </c>
      <c r="B349" s="24">
        <v>201705149</v>
      </c>
    </row>
    <row r="350" spans="1:2" x14ac:dyDescent="0.25">
      <c r="A350" t="s">
        <v>10055</v>
      </c>
      <c r="B350" s="24">
        <v>202008867</v>
      </c>
    </row>
    <row r="351" spans="1:2" x14ac:dyDescent="0.25">
      <c r="A351" t="s">
        <v>10056</v>
      </c>
      <c r="B351" s="24">
        <v>202000416</v>
      </c>
    </row>
    <row r="352" spans="1:2" x14ac:dyDescent="0.25">
      <c r="A352" t="s">
        <v>10057</v>
      </c>
      <c r="B352" s="24">
        <v>201908075</v>
      </c>
    </row>
    <row r="353" spans="1:2" x14ac:dyDescent="0.25">
      <c r="A353" t="s">
        <v>10058</v>
      </c>
      <c r="B353" s="24">
        <v>201907581</v>
      </c>
    </row>
    <row r="354" spans="1:2" x14ac:dyDescent="0.25">
      <c r="A354" t="s">
        <v>10059</v>
      </c>
      <c r="B354" s="24">
        <v>202102704</v>
      </c>
    </row>
    <row r="355" spans="1:2" x14ac:dyDescent="0.25">
      <c r="A355" t="s">
        <v>10060</v>
      </c>
      <c r="B355" s="24">
        <v>201705754</v>
      </c>
    </row>
    <row r="356" spans="1:2" x14ac:dyDescent="0.25">
      <c r="A356" t="s">
        <v>10061</v>
      </c>
      <c r="B356" s="24">
        <v>201709436</v>
      </c>
    </row>
    <row r="357" spans="1:2" x14ac:dyDescent="0.25">
      <c r="A357" t="s">
        <v>10062</v>
      </c>
      <c r="B357" s="24">
        <v>201606590</v>
      </c>
    </row>
    <row r="358" spans="1:2" x14ac:dyDescent="0.25">
      <c r="A358" t="s">
        <v>10063</v>
      </c>
      <c r="B358" s="24">
        <v>201706421</v>
      </c>
    </row>
    <row r="359" spans="1:2" x14ac:dyDescent="0.25">
      <c r="A359" t="s">
        <v>10064</v>
      </c>
      <c r="B359" s="24">
        <v>202004823</v>
      </c>
    </row>
    <row r="360" spans="1:2" x14ac:dyDescent="0.25">
      <c r="A360" t="s">
        <v>10065</v>
      </c>
      <c r="B360" s="24">
        <v>201206120</v>
      </c>
    </row>
    <row r="361" spans="1:2" x14ac:dyDescent="0.25">
      <c r="A361" t="s">
        <v>10066</v>
      </c>
      <c r="B361" s="24">
        <v>202000163</v>
      </c>
    </row>
    <row r="362" spans="1:2" x14ac:dyDescent="0.25">
      <c r="A362" t="s">
        <v>10067</v>
      </c>
      <c r="B362" s="24">
        <v>201905451</v>
      </c>
    </row>
    <row r="363" spans="1:2" x14ac:dyDescent="0.25">
      <c r="A363" t="s">
        <v>10068</v>
      </c>
      <c r="B363" s="24">
        <v>201908014</v>
      </c>
    </row>
    <row r="364" spans="1:2" x14ac:dyDescent="0.25">
      <c r="A364" t="s">
        <v>10069</v>
      </c>
      <c r="B364" s="24">
        <v>202102705</v>
      </c>
    </row>
    <row r="365" spans="1:2" x14ac:dyDescent="0.25">
      <c r="A365" t="s">
        <v>10070</v>
      </c>
      <c r="B365" s="24">
        <v>202003529</v>
      </c>
    </row>
    <row r="366" spans="1:2" x14ac:dyDescent="0.25">
      <c r="A366" t="s">
        <v>10071</v>
      </c>
      <c r="B366" s="24">
        <v>201906576</v>
      </c>
    </row>
    <row r="367" spans="1:2" x14ac:dyDescent="0.25">
      <c r="A367" t="s">
        <v>10072</v>
      </c>
      <c r="B367" s="24">
        <v>202103344</v>
      </c>
    </row>
    <row r="368" spans="1:2" x14ac:dyDescent="0.25">
      <c r="A368" t="s">
        <v>10073</v>
      </c>
      <c r="B368" s="24">
        <v>201704317</v>
      </c>
    </row>
    <row r="369" spans="1:2" x14ac:dyDescent="0.25">
      <c r="A369" t="s">
        <v>10074</v>
      </c>
      <c r="B369" s="24">
        <v>202005827</v>
      </c>
    </row>
    <row r="370" spans="1:2" x14ac:dyDescent="0.25">
      <c r="A370" t="s">
        <v>10075</v>
      </c>
      <c r="B370" s="24">
        <v>201605976</v>
      </c>
    </row>
    <row r="371" spans="1:2" x14ac:dyDescent="0.25">
      <c r="A371" t="s">
        <v>10076</v>
      </c>
      <c r="B371" s="24">
        <v>201705591</v>
      </c>
    </row>
    <row r="372" spans="1:2" x14ac:dyDescent="0.25">
      <c r="A372" t="s">
        <v>10077</v>
      </c>
      <c r="B372" s="24">
        <v>201605497</v>
      </c>
    </row>
    <row r="373" spans="1:2" x14ac:dyDescent="0.25">
      <c r="A373" t="s">
        <v>10078</v>
      </c>
      <c r="B373" s="24">
        <v>202008062</v>
      </c>
    </row>
    <row r="374" spans="1:2" x14ac:dyDescent="0.25">
      <c r="A374" t="s">
        <v>10079</v>
      </c>
      <c r="B374" s="24">
        <v>201705255</v>
      </c>
    </row>
    <row r="375" spans="1:2" x14ac:dyDescent="0.25">
      <c r="A375" t="s">
        <v>10080</v>
      </c>
      <c r="B375" s="24">
        <v>201706583</v>
      </c>
    </row>
    <row r="376" spans="1:2" x14ac:dyDescent="0.25">
      <c r="A376" t="s">
        <v>10081</v>
      </c>
      <c r="B376" s="24">
        <v>201900178</v>
      </c>
    </row>
    <row r="377" spans="1:2" x14ac:dyDescent="0.25">
      <c r="A377" t="s">
        <v>10082</v>
      </c>
      <c r="B377" s="24">
        <v>202003044</v>
      </c>
    </row>
    <row r="378" spans="1:2" x14ac:dyDescent="0.25">
      <c r="A378" t="s">
        <v>10083</v>
      </c>
      <c r="B378" s="24">
        <v>201706907</v>
      </c>
    </row>
    <row r="379" spans="1:2" x14ac:dyDescent="0.25">
      <c r="A379" t="s">
        <v>10084</v>
      </c>
      <c r="B379" s="24">
        <v>201700150</v>
      </c>
    </row>
    <row r="380" spans="1:2" x14ac:dyDescent="0.25">
      <c r="A380" t="s">
        <v>10085</v>
      </c>
      <c r="B380" s="24">
        <v>202109484</v>
      </c>
    </row>
    <row r="381" spans="1:2" x14ac:dyDescent="0.25">
      <c r="A381" t="s">
        <v>10086</v>
      </c>
      <c r="B381" s="24">
        <v>201909927</v>
      </c>
    </row>
    <row r="382" spans="1:2" x14ac:dyDescent="0.25">
      <c r="A382" t="s">
        <v>10087</v>
      </c>
      <c r="B382" s="24">
        <v>202007460</v>
      </c>
    </row>
    <row r="383" spans="1:2" x14ac:dyDescent="0.25">
      <c r="A383" t="s">
        <v>10088</v>
      </c>
      <c r="B383" s="24">
        <v>202005042</v>
      </c>
    </row>
    <row r="384" spans="1:2" x14ac:dyDescent="0.25">
      <c r="A384" t="s">
        <v>10089</v>
      </c>
      <c r="B384" s="24">
        <v>201907063</v>
      </c>
    </row>
    <row r="385" spans="1:2" x14ac:dyDescent="0.25">
      <c r="A385" t="s">
        <v>10090</v>
      </c>
      <c r="B385" s="24">
        <v>202004816</v>
      </c>
    </row>
    <row r="386" spans="1:2" x14ac:dyDescent="0.25">
      <c r="A386" t="s">
        <v>10091</v>
      </c>
      <c r="B386" s="24">
        <v>201900564</v>
      </c>
    </row>
    <row r="387" spans="1:2" x14ac:dyDescent="0.25">
      <c r="A387" t="s">
        <v>10092</v>
      </c>
      <c r="B387" s="24">
        <v>202000145</v>
      </c>
    </row>
    <row r="388" spans="1:2" x14ac:dyDescent="0.25">
      <c r="A388" t="s">
        <v>10093</v>
      </c>
      <c r="B388" s="24">
        <v>202004682</v>
      </c>
    </row>
    <row r="389" spans="1:2" x14ac:dyDescent="0.25">
      <c r="A389" t="s">
        <v>10094</v>
      </c>
      <c r="B389" s="24">
        <v>201705227</v>
      </c>
    </row>
    <row r="390" spans="1:2" x14ac:dyDescent="0.25">
      <c r="A390" t="s">
        <v>10095</v>
      </c>
      <c r="B390" s="24">
        <v>201900181</v>
      </c>
    </row>
    <row r="391" spans="1:2" x14ac:dyDescent="0.25">
      <c r="A391" t="s">
        <v>10096</v>
      </c>
      <c r="B391" s="24">
        <v>201806927</v>
      </c>
    </row>
    <row r="392" spans="1:2" x14ac:dyDescent="0.25">
      <c r="A392" t="s">
        <v>10097</v>
      </c>
      <c r="B392" s="24">
        <v>201504441</v>
      </c>
    </row>
    <row r="393" spans="1:2" x14ac:dyDescent="0.25">
      <c r="A393" t="s">
        <v>10098</v>
      </c>
      <c r="B393" s="24">
        <v>201806340</v>
      </c>
    </row>
    <row r="394" spans="1:2" x14ac:dyDescent="0.25">
      <c r="A394" t="s">
        <v>10099</v>
      </c>
      <c r="B394" s="24">
        <v>201704093</v>
      </c>
    </row>
    <row r="395" spans="1:2" x14ac:dyDescent="0.25">
      <c r="A395" t="s">
        <v>10100</v>
      </c>
      <c r="B395" s="24">
        <v>202005592</v>
      </c>
    </row>
    <row r="396" spans="1:2" x14ac:dyDescent="0.25">
      <c r="A396" t="s">
        <v>10101</v>
      </c>
      <c r="B396" s="24">
        <v>201906750</v>
      </c>
    </row>
    <row r="397" spans="1:2" x14ac:dyDescent="0.25">
      <c r="A397" t="s">
        <v>10102</v>
      </c>
      <c r="B397" s="24">
        <v>201706910</v>
      </c>
    </row>
    <row r="398" spans="1:2" x14ac:dyDescent="0.25">
      <c r="A398" t="s">
        <v>10103</v>
      </c>
      <c r="B398" s="24">
        <v>200703548</v>
      </c>
    </row>
    <row r="399" spans="1:2" x14ac:dyDescent="0.25">
      <c r="A399" t="s">
        <v>10104</v>
      </c>
      <c r="B399" s="24">
        <v>202006094</v>
      </c>
    </row>
    <row r="400" spans="1:2" x14ac:dyDescent="0.25">
      <c r="A400" t="s">
        <v>10105</v>
      </c>
      <c r="B400" s="24">
        <v>202008126</v>
      </c>
    </row>
    <row r="401" spans="1:2" x14ac:dyDescent="0.25">
      <c r="A401" t="s">
        <v>10106</v>
      </c>
      <c r="B401" s="24">
        <v>201806167</v>
      </c>
    </row>
    <row r="402" spans="1:2" x14ac:dyDescent="0.25">
      <c r="A402" t="s">
        <v>10107</v>
      </c>
      <c r="B402" s="24">
        <v>201306340</v>
      </c>
    </row>
    <row r="403" spans="1:2" x14ac:dyDescent="0.25">
      <c r="A403" t="s">
        <v>10108</v>
      </c>
      <c r="B403" s="24">
        <v>201706253</v>
      </c>
    </row>
    <row r="404" spans="1:2" x14ac:dyDescent="0.25">
      <c r="A404" t="s">
        <v>10109</v>
      </c>
      <c r="B404" s="24">
        <v>201406189</v>
      </c>
    </row>
    <row r="405" spans="1:2" x14ac:dyDescent="0.25">
      <c r="A405" t="s">
        <v>10110</v>
      </c>
      <c r="B405" s="24">
        <v>201807609</v>
      </c>
    </row>
    <row r="406" spans="1:2" x14ac:dyDescent="0.25">
      <c r="A406" t="s">
        <v>10111</v>
      </c>
      <c r="B406" s="24">
        <v>202008127</v>
      </c>
    </row>
    <row r="407" spans="1:2" x14ac:dyDescent="0.25">
      <c r="A407" t="s">
        <v>10112</v>
      </c>
      <c r="B407" s="24">
        <v>202007568</v>
      </c>
    </row>
    <row r="408" spans="1:2" x14ac:dyDescent="0.25">
      <c r="A408" t="s">
        <v>10113</v>
      </c>
      <c r="B408" s="24">
        <v>201402718</v>
      </c>
    </row>
    <row r="409" spans="1:2" x14ac:dyDescent="0.25">
      <c r="A409" t="s">
        <v>10114</v>
      </c>
      <c r="B409" s="24">
        <v>201906910</v>
      </c>
    </row>
    <row r="410" spans="1:2" x14ac:dyDescent="0.25">
      <c r="A410" t="s">
        <v>10115</v>
      </c>
      <c r="B410" s="24">
        <v>201805273</v>
      </c>
    </row>
    <row r="411" spans="1:2" x14ac:dyDescent="0.25">
      <c r="A411" t="s">
        <v>10116</v>
      </c>
      <c r="B411" s="24">
        <v>201806391</v>
      </c>
    </row>
    <row r="412" spans="1:2" x14ac:dyDescent="0.25">
      <c r="A412" t="s">
        <v>10117</v>
      </c>
      <c r="B412" s="24">
        <v>202007485</v>
      </c>
    </row>
    <row r="413" spans="1:2" x14ac:dyDescent="0.25">
      <c r="A413" t="s">
        <v>10118</v>
      </c>
      <c r="B413" s="24">
        <v>201906014</v>
      </c>
    </row>
    <row r="414" spans="1:2" x14ac:dyDescent="0.25">
      <c r="A414" t="s">
        <v>10119</v>
      </c>
      <c r="B414" s="24">
        <v>201906883</v>
      </c>
    </row>
    <row r="415" spans="1:2" x14ac:dyDescent="0.25">
      <c r="A415" t="s">
        <v>10120</v>
      </c>
      <c r="B415" s="24">
        <v>202007323</v>
      </c>
    </row>
    <row r="416" spans="1:2" x14ac:dyDescent="0.25">
      <c r="A416" t="s">
        <v>10121</v>
      </c>
      <c r="B416" s="24">
        <v>202101913</v>
      </c>
    </row>
    <row r="417" spans="1:2" x14ac:dyDescent="0.25">
      <c r="A417" t="s">
        <v>10122</v>
      </c>
      <c r="B417" s="24">
        <v>201603903</v>
      </c>
    </row>
    <row r="418" spans="1:2" x14ac:dyDescent="0.25">
      <c r="A418" t="s">
        <v>10123</v>
      </c>
      <c r="B418" s="24">
        <v>201904493</v>
      </c>
    </row>
    <row r="419" spans="1:2" x14ac:dyDescent="0.25">
      <c r="A419" t="s">
        <v>10124</v>
      </c>
      <c r="B419" s="24">
        <v>201706065</v>
      </c>
    </row>
    <row r="420" spans="1:2" x14ac:dyDescent="0.25">
      <c r="A420" t="s">
        <v>10125</v>
      </c>
      <c r="B420" s="24">
        <v>201806392</v>
      </c>
    </row>
    <row r="421" spans="1:2" x14ac:dyDescent="0.25">
      <c r="A421" t="s">
        <v>10126</v>
      </c>
      <c r="B421" s="24">
        <v>202004891</v>
      </c>
    </row>
    <row r="422" spans="1:2" x14ac:dyDescent="0.25">
      <c r="A422" t="s">
        <v>10127</v>
      </c>
      <c r="B422" s="24">
        <v>201807575</v>
      </c>
    </row>
    <row r="423" spans="1:2" x14ac:dyDescent="0.25">
      <c r="A423" t="s">
        <v>10128</v>
      </c>
      <c r="B423" s="24">
        <v>201704599</v>
      </c>
    </row>
    <row r="424" spans="1:2" x14ac:dyDescent="0.25">
      <c r="A424" t="s">
        <v>10129</v>
      </c>
      <c r="B424" s="24">
        <v>202004298</v>
      </c>
    </row>
    <row r="425" spans="1:2" x14ac:dyDescent="0.25">
      <c r="A425" t="s">
        <v>10130</v>
      </c>
      <c r="B425" s="24">
        <v>202008094</v>
      </c>
    </row>
    <row r="426" spans="1:2" x14ac:dyDescent="0.25">
      <c r="A426" t="s">
        <v>10131</v>
      </c>
      <c r="B426" s="24">
        <v>202007751</v>
      </c>
    </row>
    <row r="427" spans="1:2" x14ac:dyDescent="0.25">
      <c r="A427" t="s">
        <v>10132</v>
      </c>
      <c r="B427" s="24">
        <v>201908209</v>
      </c>
    </row>
    <row r="428" spans="1:2" x14ac:dyDescent="0.25">
      <c r="A428" t="s">
        <v>10133</v>
      </c>
      <c r="B428" s="24">
        <v>201709304</v>
      </c>
    </row>
    <row r="429" spans="1:2" x14ac:dyDescent="0.25">
      <c r="A429" t="s">
        <v>10134</v>
      </c>
      <c r="B429" s="24">
        <v>202008206</v>
      </c>
    </row>
    <row r="430" spans="1:2" x14ac:dyDescent="0.25">
      <c r="A430" t="s">
        <v>10135</v>
      </c>
      <c r="B430" s="24">
        <v>201909858</v>
      </c>
    </row>
    <row r="431" spans="1:2" x14ac:dyDescent="0.25">
      <c r="A431" t="s">
        <v>10136</v>
      </c>
      <c r="B431" s="24">
        <v>201704951</v>
      </c>
    </row>
    <row r="432" spans="1:2" x14ac:dyDescent="0.25">
      <c r="A432" t="s">
        <v>10137</v>
      </c>
      <c r="B432" s="24">
        <v>201907619</v>
      </c>
    </row>
    <row r="433" spans="1:2" x14ac:dyDescent="0.25">
      <c r="A433" t="s">
        <v>10138</v>
      </c>
      <c r="B433" s="24">
        <v>202005428</v>
      </c>
    </row>
    <row r="434" spans="1:2" x14ac:dyDescent="0.25">
      <c r="A434" t="s">
        <v>10139</v>
      </c>
      <c r="B434" s="24">
        <v>201705720</v>
      </c>
    </row>
    <row r="435" spans="1:2" x14ac:dyDescent="0.25">
      <c r="A435" t="s">
        <v>10140</v>
      </c>
      <c r="B435" s="24">
        <v>201704532</v>
      </c>
    </row>
    <row r="436" spans="1:2" x14ac:dyDescent="0.25">
      <c r="A436" t="s">
        <v>10141</v>
      </c>
      <c r="B436" s="24">
        <v>201806820</v>
      </c>
    </row>
    <row r="437" spans="1:2" x14ac:dyDescent="0.25">
      <c r="A437" t="s">
        <v>10142</v>
      </c>
      <c r="B437" s="24">
        <v>202103367</v>
      </c>
    </row>
    <row r="438" spans="1:2" x14ac:dyDescent="0.25">
      <c r="A438" t="s">
        <v>10143</v>
      </c>
      <c r="B438" s="24">
        <v>202007463</v>
      </c>
    </row>
    <row r="439" spans="1:2" x14ac:dyDescent="0.25">
      <c r="A439" t="s">
        <v>10144</v>
      </c>
      <c r="B439" s="24">
        <v>202000130</v>
      </c>
    </row>
    <row r="440" spans="1:2" x14ac:dyDescent="0.25">
      <c r="A440" t="s">
        <v>10145</v>
      </c>
      <c r="B440" s="24">
        <v>202005692</v>
      </c>
    </row>
    <row r="441" spans="1:2" x14ac:dyDescent="0.25">
      <c r="A441" t="s">
        <v>10146</v>
      </c>
      <c r="B441" s="24">
        <v>201704507</v>
      </c>
    </row>
    <row r="442" spans="1:2" x14ac:dyDescent="0.25">
      <c r="A442" t="s">
        <v>10147</v>
      </c>
      <c r="B442" s="24">
        <v>201605335</v>
      </c>
    </row>
    <row r="443" spans="1:2" x14ac:dyDescent="0.25">
      <c r="A443" t="s">
        <v>10148</v>
      </c>
      <c r="B443" s="24">
        <v>201906942</v>
      </c>
    </row>
    <row r="444" spans="1:2" x14ac:dyDescent="0.25">
      <c r="A444" t="s">
        <v>10149</v>
      </c>
      <c r="B444" s="24">
        <v>201907264</v>
      </c>
    </row>
    <row r="445" spans="1:2" x14ac:dyDescent="0.25">
      <c r="A445" t="s">
        <v>10150</v>
      </c>
      <c r="B445" s="24">
        <v>201603268</v>
      </c>
    </row>
    <row r="446" spans="1:2" x14ac:dyDescent="0.25">
      <c r="A446" t="s">
        <v>10151</v>
      </c>
      <c r="B446" s="24">
        <v>201806798</v>
      </c>
    </row>
    <row r="447" spans="1:2" x14ac:dyDescent="0.25">
      <c r="A447" t="s">
        <v>10152</v>
      </c>
      <c r="B447" s="24">
        <v>202008396</v>
      </c>
    </row>
    <row r="448" spans="1:2" x14ac:dyDescent="0.25">
      <c r="A448" t="s">
        <v>10153</v>
      </c>
      <c r="B448" s="24">
        <v>201308512</v>
      </c>
    </row>
    <row r="449" spans="1:2" x14ac:dyDescent="0.25">
      <c r="A449" t="s">
        <v>10154</v>
      </c>
      <c r="B449" s="24">
        <v>202006471</v>
      </c>
    </row>
    <row r="450" spans="1:2" x14ac:dyDescent="0.25">
      <c r="A450" t="s">
        <v>10155</v>
      </c>
      <c r="B450" s="24">
        <v>202008397</v>
      </c>
    </row>
    <row r="451" spans="1:2" x14ac:dyDescent="0.25">
      <c r="A451" t="s">
        <v>10156</v>
      </c>
      <c r="B451" s="24">
        <v>201808533</v>
      </c>
    </row>
    <row r="452" spans="1:2" x14ac:dyDescent="0.25">
      <c r="A452" t="s">
        <v>10157</v>
      </c>
      <c r="B452" s="24">
        <v>201704515</v>
      </c>
    </row>
    <row r="453" spans="1:2" x14ac:dyDescent="0.25">
      <c r="A453" t="s">
        <v>10158</v>
      </c>
      <c r="B453" s="24">
        <v>201906945</v>
      </c>
    </row>
    <row r="454" spans="1:2" x14ac:dyDescent="0.25">
      <c r="A454" t="s">
        <v>10159</v>
      </c>
      <c r="B454" s="24">
        <v>201907506</v>
      </c>
    </row>
    <row r="455" spans="1:2" x14ac:dyDescent="0.25">
      <c r="A455" t="s">
        <v>10160</v>
      </c>
      <c r="B455" s="24">
        <v>201907507</v>
      </c>
    </row>
    <row r="456" spans="1:2" x14ac:dyDescent="0.25">
      <c r="A456" t="s">
        <v>10161</v>
      </c>
      <c r="B456" s="24">
        <v>202007344</v>
      </c>
    </row>
    <row r="457" spans="1:2" x14ac:dyDescent="0.25">
      <c r="A457" t="s">
        <v>10162</v>
      </c>
      <c r="B457" s="24">
        <v>201605775</v>
      </c>
    </row>
    <row r="458" spans="1:2" x14ac:dyDescent="0.25">
      <c r="A458" t="s">
        <v>10163</v>
      </c>
      <c r="B458" s="24">
        <v>202009548</v>
      </c>
    </row>
    <row r="459" spans="1:2" x14ac:dyDescent="0.25">
      <c r="A459" t="s">
        <v>10164</v>
      </c>
      <c r="B459" s="24">
        <v>202006792</v>
      </c>
    </row>
    <row r="460" spans="1:2" x14ac:dyDescent="0.25">
      <c r="A460" t="s">
        <v>10165</v>
      </c>
      <c r="B460" s="24">
        <v>202006582</v>
      </c>
    </row>
    <row r="461" spans="1:2" x14ac:dyDescent="0.25">
      <c r="A461" t="s">
        <v>10166</v>
      </c>
      <c r="B461" s="24">
        <v>202004893</v>
      </c>
    </row>
    <row r="462" spans="1:2" x14ac:dyDescent="0.25">
      <c r="A462" t="s">
        <v>10167</v>
      </c>
      <c r="B462" s="24">
        <v>201905705</v>
      </c>
    </row>
    <row r="463" spans="1:2" x14ac:dyDescent="0.25">
      <c r="A463" t="s">
        <v>10168</v>
      </c>
      <c r="B463" s="24">
        <v>202003072</v>
      </c>
    </row>
    <row r="464" spans="1:2" x14ac:dyDescent="0.25">
      <c r="A464" t="s">
        <v>10169</v>
      </c>
      <c r="B464" s="24">
        <v>201906777</v>
      </c>
    </row>
    <row r="465" spans="1:2" x14ac:dyDescent="0.25">
      <c r="A465" t="s">
        <v>10170</v>
      </c>
      <c r="B465" s="24">
        <v>201806787</v>
      </c>
    </row>
    <row r="466" spans="1:2" x14ac:dyDescent="0.25">
      <c r="A466" t="s">
        <v>10171</v>
      </c>
      <c r="B466" s="24">
        <v>201908126</v>
      </c>
    </row>
    <row r="467" spans="1:2" x14ac:dyDescent="0.25">
      <c r="A467" t="s">
        <v>10172</v>
      </c>
      <c r="B467" s="24">
        <v>201900565</v>
      </c>
    </row>
    <row r="468" spans="1:2" x14ac:dyDescent="0.25">
      <c r="A468" t="s">
        <v>10173</v>
      </c>
      <c r="B468" s="24">
        <v>202004849</v>
      </c>
    </row>
    <row r="469" spans="1:2" x14ac:dyDescent="0.25">
      <c r="A469" t="s">
        <v>10174</v>
      </c>
      <c r="B469" s="24">
        <v>201802653</v>
      </c>
    </row>
    <row r="470" spans="1:2" x14ac:dyDescent="0.25">
      <c r="A470" t="s">
        <v>10175</v>
      </c>
      <c r="B470" s="24">
        <v>202009549</v>
      </c>
    </row>
    <row r="471" spans="1:2" x14ac:dyDescent="0.25">
      <c r="A471" t="s">
        <v>10176</v>
      </c>
      <c r="B471" s="24">
        <v>202008401</v>
      </c>
    </row>
    <row r="472" spans="1:2" x14ac:dyDescent="0.25">
      <c r="A472" t="s">
        <v>10177</v>
      </c>
      <c r="B472" s="24">
        <v>201907859</v>
      </c>
    </row>
    <row r="473" spans="1:2" x14ac:dyDescent="0.25">
      <c r="A473" t="s">
        <v>10178</v>
      </c>
      <c r="B473" s="24">
        <v>202006289</v>
      </c>
    </row>
    <row r="474" spans="1:2" x14ac:dyDescent="0.25">
      <c r="A474" t="s">
        <v>10179</v>
      </c>
      <c r="B474" s="24">
        <v>201705205</v>
      </c>
    </row>
    <row r="475" spans="1:2" x14ac:dyDescent="0.25">
      <c r="A475" t="s">
        <v>10180</v>
      </c>
      <c r="B475" s="24">
        <v>202004421</v>
      </c>
    </row>
    <row r="476" spans="1:2" x14ac:dyDescent="0.25">
      <c r="A476" t="s">
        <v>10181</v>
      </c>
      <c r="B476" s="24">
        <v>201800990</v>
      </c>
    </row>
    <row r="477" spans="1:2" x14ac:dyDescent="0.25">
      <c r="A477" t="s">
        <v>10182</v>
      </c>
      <c r="B477" s="24">
        <v>202007667</v>
      </c>
    </row>
    <row r="478" spans="1:2" x14ac:dyDescent="0.25">
      <c r="A478" t="s">
        <v>10183</v>
      </c>
      <c r="B478" s="24">
        <v>201906200</v>
      </c>
    </row>
    <row r="479" spans="1:2" x14ac:dyDescent="0.25">
      <c r="A479" t="s">
        <v>10184</v>
      </c>
      <c r="B479" s="24">
        <v>202007623</v>
      </c>
    </row>
    <row r="480" spans="1:2" x14ac:dyDescent="0.25">
      <c r="A480" t="s">
        <v>10185</v>
      </c>
      <c r="B480" s="24">
        <v>201904803</v>
      </c>
    </row>
    <row r="481" spans="1:2" x14ac:dyDescent="0.25">
      <c r="A481" t="s">
        <v>10186</v>
      </c>
      <c r="B481" s="24">
        <v>202005208</v>
      </c>
    </row>
    <row r="482" spans="1:2" x14ac:dyDescent="0.25">
      <c r="A482" t="s">
        <v>10187</v>
      </c>
      <c r="B482" s="24">
        <v>202002811</v>
      </c>
    </row>
    <row r="483" spans="1:2" x14ac:dyDescent="0.25">
      <c r="A483" t="s">
        <v>10188</v>
      </c>
      <c r="B483" s="24">
        <v>202103636</v>
      </c>
    </row>
    <row r="484" spans="1:2" x14ac:dyDescent="0.25">
      <c r="A484" t="s">
        <v>10189</v>
      </c>
      <c r="B484" s="24">
        <v>201907455</v>
      </c>
    </row>
    <row r="485" spans="1:2" x14ac:dyDescent="0.25">
      <c r="A485" t="s">
        <v>10190</v>
      </c>
      <c r="B485" s="24">
        <v>200304815</v>
      </c>
    </row>
    <row r="486" spans="1:2" x14ac:dyDescent="0.25">
      <c r="A486" t="s">
        <v>10191</v>
      </c>
      <c r="B486" s="24">
        <v>202007516</v>
      </c>
    </row>
    <row r="487" spans="1:2" x14ac:dyDescent="0.25">
      <c r="A487" t="s">
        <v>10192</v>
      </c>
      <c r="B487" s="24">
        <v>201708809</v>
      </c>
    </row>
    <row r="488" spans="1:2" x14ac:dyDescent="0.25">
      <c r="A488" t="s">
        <v>10193</v>
      </c>
      <c r="B488" s="24">
        <v>201705206</v>
      </c>
    </row>
    <row r="489" spans="1:2" x14ac:dyDescent="0.25">
      <c r="A489" t="s">
        <v>10194</v>
      </c>
      <c r="B489" s="24">
        <v>201307032</v>
      </c>
    </row>
    <row r="490" spans="1:2" x14ac:dyDescent="0.25">
      <c r="A490" t="s">
        <v>10195</v>
      </c>
      <c r="B490" s="24">
        <v>201806627</v>
      </c>
    </row>
    <row r="491" spans="1:2" x14ac:dyDescent="0.25">
      <c r="A491" t="s">
        <v>10196</v>
      </c>
      <c r="B491" s="24">
        <v>201605380</v>
      </c>
    </row>
    <row r="492" spans="1:2" x14ac:dyDescent="0.25">
      <c r="A492" t="s">
        <v>10197</v>
      </c>
      <c r="B492" s="24">
        <v>202103369</v>
      </c>
    </row>
    <row r="493" spans="1:2" x14ac:dyDescent="0.25">
      <c r="A493" t="s">
        <v>10198</v>
      </c>
      <c r="B493" s="24">
        <v>202006670</v>
      </c>
    </row>
    <row r="494" spans="1:2" x14ac:dyDescent="0.25">
      <c r="A494" t="s">
        <v>10199</v>
      </c>
      <c r="B494" s="24">
        <v>201907089</v>
      </c>
    </row>
    <row r="495" spans="1:2" x14ac:dyDescent="0.25">
      <c r="A495" t="s">
        <v>10200</v>
      </c>
      <c r="B495" s="24">
        <v>201504403</v>
      </c>
    </row>
    <row r="496" spans="1:2" x14ac:dyDescent="0.25">
      <c r="A496" t="s">
        <v>10201</v>
      </c>
      <c r="B496" s="24">
        <v>201706956</v>
      </c>
    </row>
    <row r="497" spans="1:2" x14ac:dyDescent="0.25">
      <c r="A497" t="s">
        <v>10202</v>
      </c>
      <c r="B497" s="24">
        <v>202008862</v>
      </c>
    </row>
    <row r="498" spans="1:2" x14ac:dyDescent="0.25">
      <c r="A498" t="s">
        <v>10203</v>
      </c>
      <c r="B498" s="24">
        <v>201707329</v>
      </c>
    </row>
    <row r="499" spans="1:2" x14ac:dyDescent="0.25">
      <c r="A499" t="s">
        <v>10204</v>
      </c>
      <c r="B499" s="24">
        <v>202005209</v>
      </c>
    </row>
    <row r="500" spans="1:2" x14ac:dyDescent="0.25">
      <c r="A500" t="s">
        <v>10205</v>
      </c>
      <c r="B500" s="24">
        <v>201808613</v>
      </c>
    </row>
    <row r="501" spans="1:2" x14ac:dyDescent="0.25">
      <c r="A501" t="s">
        <v>10206</v>
      </c>
      <c r="B501" s="24">
        <v>199703280</v>
      </c>
    </row>
    <row r="502" spans="1:2" x14ac:dyDescent="0.25">
      <c r="A502" t="s">
        <v>10207</v>
      </c>
      <c r="B502" s="24">
        <v>201907345</v>
      </c>
    </row>
    <row r="503" spans="1:2" x14ac:dyDescent="0.25">
      <c r="A503" t="s">
        <v>10208</v>
      </c>
      <c r="B503" s="24">
        <v>201505938</v>
      </c>
    </row>
    <row r="504" spans="1:2" x14ac:dyDescent="0.25">
      <c r="A504" t="s">
        <v>10209</v>
      </c>
      <c r="B504" s="24">
        <v>201906051</v>
      </c>
    </row>
    <row r="505" spans="1:2" x14ac:dyDescent="0.25">
      <c r="A505" t="s">
        <v>10210</v>
      </c>
      <c r="B505" s="24">
        <v>201907457</v>
      </c>
    </row>
    <row r="506" spans="1:2" x14ac:dyDescent="0.25">
      <c r="A506" t="s">
        <v>10211</v>
      </c>
      <c r="B506" s="24">
        <v>201603619</v>
      </c>
    </row>
    <row r="507" spans="1:2" x14ac:dyDescent="0.25">
      <c r="A507" t="s">
        <v>10212</v>
      </c>
      <c r="B507" s="24">
        <v>201706162</v>
      </c>
    </row>
    <row r="508" spans="1:2" x14ac:dyDescent="0.25">
      <c r="A508" t="s">
        <v>10213</v>
      </c>
      <c r="B508" s="24">
        <v>201404676</v>
      </c>
    </row>
    <row r="509" spans="1:2" x14ac:dyDescent="0.25">
      <c r="A509" t="s">
        <v>10214</v>
      </c>
      <c r="B509" s="24">
        <v>202008227</v>
      </c>
    </row>
    <row r="510" spans="1:2" x14ac:dyDescent="0.25">
      <c r="A510" t="s">
        <v>10215</v>
      </c>
      <c r="B510" s="24">
        <v>201906834</v>
      </c>
    </row>
    <row r="511" spans="1:2" x14ac:dyDescent="0.25">
      <c r="A511" t="s">
        <v>10216</v>
      </c>
      <c r="B511" s="24">
        <v>202007866</v>
      </c>
    </row>
    <row r="512" spans="1:2" x14ac:dyDescent="0.25">
      <c r="A512" t="s">
        <v>10217</v>
      </c>
      <c r="B512" s="24">
        <v>201805238</v>
      </c>
    </row>
    <row r="513" spans="1:2" x14ac:dyDescent="0.25">
      <c r="A513" t="s">
        <v>10218</v>
      </c>
      <c r="B513" s="24">
        <v>202008902</v>
      </c>
    </row>
    <row r="514" spans="1:2" x14ac:dyDescent="0.25">
      <c r="A514" t="s">
        <v>10219</v>
      </c>
      <c r="B514" s="24">
        <v>201900135</v>
      </c>
    </row>
    <row r="515" spans="1:2" x14ac:dyDescent="0.25">
      <c r="A515" t="s">
        <v>10220</v>
      </c>
      <c r="B515" s="24">
        <v>201706415</v>
      </c>
    </row>
    <row r="516" spans="1:2" x14ac:dyDescent="0.25">
      <c r="A516" t="s">
        <v>10221</v>
      </c>
      <c r="B516" s="24">
        <v>201904692</v>
      </c>
    </row>
    <row r="517" spans="1:2" x14ac:dyDescent="0.25">
      <c r="A517" t="s">
        <v>10222</v>
      </c>
      <c r="B517" s="24">
        <v>201506045</v>
      </c>
    </row>
    <row r="518" spans="1:2" x14ac:dyDescent="0.25">
      <c r="A518" t="s">
        <v>10223</v>
      </c>
      <c r="B518" s="24">
        <v>201704710</v>
      </c>
    </row>
    <row r="519" spans="1:2" x14ac:dyDescent="0.25">
      <c r="A519" t="s">
        <v>10224</v>
      </c>
      <c r="B519" s="24">
        <v>201705616</v>
      </c>
    </row>
    <row r="520" spans="1:2" x14ac:dyDescent="0.25">
      <c r="A520" t="s">
        <v>10225</v>
      </c>
      <c r="B520" s="24">
        <v>200802871</v>
      </c>
    </row>
    <row r="521" spans="1:2" x14ac:dyDescent="0.25">
      <c r="A521" t="s">
        <v>10226</v>
      </c>
      <c r="B521" s="24">
        <v>200700267</v>
      </c>
    </row>
    <row r="522" spans="1:2" x14ac:dyDescent="0.25">
      <c r="A522" t="s">
        <v>10227</v>
      </c>
      <c r="B522" s="24">
        <v>201504772</v>
      </c>
    </row>
    <row r="523" spans="1:2" x14ac:dyDescent="0.25">
      <c r="A523" t="s">
        <v>10228</v>
      </c>
      <c r="B523" s="24">
        <v>202007525</v>
      </c>
    </row>
    <row r="524" spans="1:2" x14ac:dyDescent="0.25">
      <c r="A524" t="s">
        <v>10229</v>
      </c>
      <c r="B524" s="24">
        <v>202005096</v>
      </c>
    </row>
    <row r="525" spans="1:2" x14ac:dyDescent="0.25">
      <c r="A525" t="s">
        <v>10230</v>
      </c>
      <c r="B525" s="24">
        <v>202005942</v>
      </c>
    </row>
    <row r="526" spans="1:2" x14ac:dyDescent="0.25">
      <c r="A526" t="s">
        <v>10231</v>
      </c>
      <c r="B526" s="24">
        <v>201604360</v>
      </c>
    </row>
    <row r="527" spans="1:2" x14ac:dyDescent="0.25">
      <c r="A527" t="s">
        <v>10232</v>
      </c>
      <c r="B527" s="24">
        <v>201806246</v>
      </c>
    </row>
    <row r="528" spans="1:2" x14ac:dyDescent="0.25">
      <c r="A528" t="s">
        <v>10233</v>
      </c>
      <c r="B528" s="24">
        <v>201507838</v>
      </c>
    </row>
    <row r="529" spans="1:2" x14ac:dyDescent="0.25">
      <c r="A529" t="s">
        <v>10234</v>
      </c>
      <c r="B529" s="24">
        <v>201907316</v>
      </c>
    </row>
    <row r="530" spans="1:2" x14ac:dyDescent="0.25">
      <c r="A530" t="s">
        <v>10235</v>
      </c>
      <c r="B530" s="24">
        <v>201904865</v>
      </c>
    </row>
    <row r="531" spans="1:2" x14ac:dyDescent="0.25">
      <c r="A531" t="s">
        <v>10236</v>
      </c>
      <c r="B531" s="24">
        <v>201905711</v>
      </c>
    </row>
    <row r="532" spans="1:2" x14ac:dyDescent="0.25">
      <c r="A532" t="s">
        <v>10237</v>
      </c>
      <c r="B532" s="24">
        <v>202004324</v>
      </c>
    </row>
    <row r="533" spans="1:2" x14ac:dyDescent="0.25">
      <c r="A533" t="s">
        <v>10238</v>
      </c>
      <c r="B533" s="24">
        <v>201806082</v>
      </c>
    </row>
    <row r="534" spans="1:2" x14ac:dyDescent="0.25">
      <c r="A534" t="s">
        <v>10239</v>
      </c>
      <c r="B534" s="24">
        <v>202005097</v>
      </c>
    </row>
    <row r="535" spans="1:2" x14ac:dyDescent="0.25">
      <c r="A535" t="s">
        <v>10240</v>
      </c>
      <c r="B535" s="24">
        <v>201806507</v>
      </c>
    </row>
    <row r="536" spans="1:2" x14ac:dyDescent="0.25">
      <c r="A536" t="s">
        <v>10241</v>
      </c>
      <c r="B536" s="24">
        <v>201907254</v>
      </c>
    </row>
    <row r="537" spans="1:2" x14ac:dyDescent="0.25">
      <c r="A537" t="s">
        <v>10242</v>
      </c>
      <c r="B537" s="24">
        <v>201700101</v>
      </c>
    </row>
    <row r="538" spans="1:2" x14ac:dyDescent="0.25">
      <c r="A538" t="s">
        <v>10243</v>
      </c>
      <c r="B538" s="24">
        <v>201003016</v>
      </c>
    </row>
    <row r="539" spans="1:2" x14ac:dyDescent="0.25">
      <c r="A539" t="s">
        <v>10244</v>
      </c>
      <c r="B539" s="24">
        <v>201904649</v>
      </c>
    </row>
    <row r="540" spans="1:2" x14ac:dyDescent="0.25">
      <c r="A540" t="s">
        <v>10245</v>
      </c>
      <c r="B540" s="24">
        <v>201705208</v>
      </c>
    </row>
    <row r="541" spans="1:2" x14ac:dyDescent="0.25">
      <c r="A541" t="s">
        <v>10246</v>
      </c>
      <c r="B541" s="24">
        <v>201904529</v>
      </c>
    </row>
    <row r="542" spans="1:2" x14ac:dyDescent="0.25">
      <c r="A542" t="s">
        <v>10247</v>
      </c>
      <c r="B542" s="24">
        <v>201806802</v>
      </c>
    </row>
    <row r="543" spans="1:2" x14ac:dyDescent="0.25">
      <c r="A543" t="s">
        <v>10248</v>
      </c>
      <c r="B543" s="24">
        <v>201707234</v>
      </c>
    </row>
    <row r="544" spans="1:2" x14ac:dyDescent="0.25">
      <c r="A544" t="s">
        <v>10249</v>
      </c>
      <c r="B544" s="24">
        <v>201704658</v>
      </c>
    </row>
    <row r="545" spans="1:2" x14ac:dyDescent="0.25">
      <c r="A545" t="s">
        <v>10250</v>
      </c>
      <c r="B545" s="24">
        <v>201904952</v>
      </c>
    </row>
    <row r="546" spans="1:2" x14ac:dyDescent="0.25">
      <c r="A546" t="s">
        <v>10251</v>
      </c>
      <c r="B546" s="24">
        <v>202007531</v>
      </c>
    </row>
    <row r="547" spans="1:2" x14ac:dyDescent="0.25">
      <c r="A547" t="s">
        <v>10252</v>
      </c>
      <c r="B547" s="24">
        <v>202102713</v>
      </c>
    </row>
    <row r="548" spans="1:2" x14ac:dyDescent="0.25">
      <c r="A548" t="s">
        <v>10253</v>
      </c>
      <c r="B548" s="24">
        <v>202004325</v>
      </c>
    </row>
    <row r="549" spans="1:2" x14ac:dyDescent="0.25">
      <c r="A549" t="s">
        <v>10254</v>
      </c>
      <c r="B549" s="24">
        <v>201700122</v>
      </c>
    </row>
    <row r="550" spans="1:2" x14ac:dyDescent="0.25">
      <c r="A550" t="s">
        <v>10255</v>
      </c>
      <c r="B550" s="24">
        <v>201506449</v>
      </c>
    </row>
    <row r="551" spans="1:2" x14ac:dyDescent="0.25">
      <c r="A551" t="s">
        <v>10256</v>
      </c>
      <c r="B551" s="24">
        <v>202000166</v>
      </c>
    </row>
    <row r="552" spans="1:2" x14ac:dyDescent="0.25">
      <c r="A552" t="s">
        <v>10257</v>
      </c>
      <c r="B552" s="24">
        <v>202006427</v>
      </c>
    </row>
    <row r="553" spans="1:2" x14ac:dyDescent="0.25">
      <c r="A553" t="s">
        <v>10258</v>
      </c>
      <c r="B553" s="24">
        <v>201707235</v>
      </c>
    </row>
    <row r="554" spans="1:2" x14ac:dyDescent="0.25">
      <c r="A554" t="s">
        <v>10259</v>
      </c>
      <c r="B554" s="24">
        <v>202006757</v>
      </c>
    </row>
    <row r="555" spans="1:2" x14ac:dyDescent="0.25">
      <c r="A555" t="s">
        <v>10260</v>
      </c>
      <c r="B555" s="24">
        <v>202102714</v>
      </c>
    </row>
    <row r="556" spans="1:2" x14ac:dyDescent="0.25">
      <c r="A556" t="s">
        <v>10261</v>
      </c>
      <c r="B556" s="24">
        <v>201608611</v>
      </c>
    </row>
    <row r="557" spans="1:2" x14ac:dyDescent="0.25">
      <c r="A557" t="s">
        <v>10262</v>
      </c>
      <c r="B557" s="24">
        <v>202005330</v>
      </c>
    </row>
    <row r="558" spans="1:2" x14ac:dyDescent="0.25">
      <c r="A558" t="s">
        <v>10263</v>
      </c>
      <c r="B558" s="24">
        <v>201806757</v>
      </c>
    </row>
    <row r="559" spans="1:2" x14ac:dyDescent="0.25">
      <c r="A559" t="s">
        <v>10264</v>
      </c>
      <c r="B559" s="24">
        <v>201906937</v>
      </c>
    </row>
    <row r="560" spans="1:2" x14ac:dyDescent="0.25">
      <c r="A560" t="s">
        <v>10265</v>
      </c>
      <c r="B560" s="24">
        <v>201208089</v>
      </c>
    </row>
    <row r="561" spans="1:2" x14ac:dyDescent="0.25">
      <c r="A561" t="s">
        <v>10266</v>
      </c>
      <c r="B561" s="24">
        <v>201904908</v>
      </c>
    </row>
    <row r="562" spans="1:2" x14ac:dyDescent="0.25">
      <c r="A562" t="s">
        <v>10267</v>
      </c>
      <c r="B562" s="24">
        <v>201908633</v>
      </c>
    </row>
    <row r="563" spans="1:2" x14ac:dyDescent="0.25">
      <c r="A563" t="s">
        <v>10268</v>
      </c>
      <c r="B563" s="24">
        <v>202110018</v>
      </c>
    </row>
    <row r="564" spans="1:2" x14ac:dyDescent="0.25">
      <c r="A564" t="s">
        <v>10269</v>
      </c>
      <c r="B564" s="24">
        <v>201604686</v>
      </c>
    </row>
    <row r="565" spans="1:2" x14ac:dyDescent="0.25">
      <c r="A565" t="s">
        <v>10270</v>
      </c>
      <c r="B565" s="24">
        <v>201806849</v>
      </c>
    </row>
    <row r="566" spans="1:2" x14ac:dyDescent="0.25">
      <c r="A566" t="s">
        <v>10271</v>
      </c>
      <c r="B566" s="24">
        <v>201308099</v>
      </c>
    </row>
    <row r="567" spans="1:2" x14ac:dyDescent="0.25">
      <c r="A567" t="s">
        <v>10272</v>
      </c>
      <c r="B567" s="24">
        <v>202007629</v>
      </c>
    </row>
    <row r="568" spans="1:2" x14ac:dyDescent="0.25">
      <c r="A568" t="s">
        <v>10273</v>
      </c>
      <c r="B568" s="24">
        <v>201907281</v>
      </c>
    </row>
    <row r="569" spans="1:2" x14ac:dyDescent="0.25">
      <c r="A569" t="s">
        <v>10274</v>
      </c>
      <c r="B569" s="24">
        <v>201907594</v>
      </c>
    </row>
    <row r="570" spans="1:2" x14ac:dyDescent="0.25">
      <c r="A570" t="s">
        <v>10275</v>
      </c>
      <c r="B570" s="24">
        <v>201907035</v>
      </c>
    </row>
    <row r="571" spans="1:2" x14ac:dyDescent="0.25">
      <c r="A571" t="s">
        <v>10276</v>
      </c>
      <c r="B571" s="24">
        <v>201905228</v>
      </c>
    </row>
    <row r="572" spans="1:2" x14ac:dyDescent="0.25">
      <c r="A572" t="s">
        <v>10277</v>
      </c>
      <c r="B572" s="24">
        <v>201906454</v>
      </c>
    </row>
    <row r="573" spans="1:2" x14ac:dyDescent="0.25">
      <c r="A573" t="s">
        <v>10278</v>
      </c>
      <c r="B573" s="24">
        <v>201907337</v>
      </c>
    </row>
    <row r="574" spans="1:2" x14ac:dyDescent="0.25">
      <c r="A574" t="s">
        <v>10279</v>
      </c>
      <c r="B574" s="24">
        <v>201905793</v>
      </c>
    </row>
    <row r="575" spans="1:2" x14ac:dyDescent="0.25">
      <c r="A575" t="s">
        <v>10280</v>
      </c>
      <c r="B575" s="24">
        <v>201703964</v>
      </c>
    </row>
    <row r="576" spans="1:2" x14ac:dyDescent="0.25">
      <c r="A576" t="s">
        <v>10281</v>
      </c>
      <c r="B576" s="24">
        <v>202006773</v>
      </c>
    </row>
    <row r="577" spans="1:2" x14ac:dyDescent="0.25">
      <c r="A577" t="s">
        <v>10282</v>
      </c>
      <c r="B577" s="24">
        <v>201900359</v>
      </c>
    </row>
    <row r="578" spans="1:2" x14ac:dyDescent="0.25">
      <c r="A578" t="s">
        <v>10283</v>
      </c>
      <c r="B578" s="24">
        <v>201905308</v>
      </c>
    </row>
    <row r="579" spans="1:2" x14ac:dyDescent="0.25">
      <c r="A579" t="s">
        <v>10284</v>
      </c>
      <c r="B579" s="24">
        <v>201508246</v>
      </c>
    </row>
    <row r="580" spans="1:2" x14ac:dyDescent="0.25">
      <c r="A580" t="s">
        <v>10285</v>
      </c>
      <c r="B580" s="24">
        <v>202004269</v>
      </c>
    </row>
    <row r="581" spans="1:2" x14ac:dyDescent="0.25">
      <c r="A581" t="s">
        <v>10286</v>
      </c>
      <c r="B581" s="24">
        <v>202005216</v>
      </c>
    </row>
    <row r="582" spans="1:2" x14ac:dyDescent="0.25">
      <c r="A582" t="s">
        <v>10287</v>
      </c>
      <c r="B582" s="24">
        <v>201904531</v>
      </c>
    </row>
    <row r="583" spans="1:2" x14ac:dyDescent="0.25">
      <c r="A583" t="s">
        <v>10288</v>
      </c>
      <c r="B583" s="24">
        <v>201800318</v>
      </c>
    </row>
    <row r="584" spans="1:2" x14ac:dyDescent="0.25">
      <c r="A584" t="s">
        <v>10289</v>
      </c>
      <c r="B584" s="24">
        <v>201806128</v>
      </c>
    </row>
    <row r="585" spans="1:2" x14ac:dyDescent="0.25">
      <c r="A585" t="s">
        <v>10290</v>
      </c>
      <c r="B585" s="24">
        <v>202005107</v>
      </c>
    </row>
    <row r="586" spans="1:2" x14ac:dyDescent="0.25">
      <c r="A586" t="s">
        <v>10291</v>
      </c>
      <c r="B586" s="24">
        <v>202005108</v>
      </c>
    </row>
    <row r="587" spans="1:2" x14ac:dyDescent="0.25">
      <c r="A587" t="s">
        <v>10292</v>
      </c>
      <c r="B587" s="24">
        <v>201204970</v>
      </c>
    </row>
    <row r="588" spans="1:2" x14ac:dyDescent="0.25">
      <c r="A588" t="s">
        <v>10293</v>
      </c>
      <c r="B588" s="24">
        <v>202007539</v>
      </c>
    </row>
    <row r="589" spans="1:2" x14ac:dyDescent="0.25">
      <c r="A589" t="s">
        <v>10294</v>
      </c>
      <c r="B589" s="24">
        <v>201909920</v>
      </c>
    </row>
    <row r="590" spans="1:2" x14ac:dyDescent="0.25">
      <c r="A590" t="s">
        <v>10295</v>
      </c>
      <c r="B590" s="24">
        <v>202005950</v>
      </c>
    </row>
    <row r="591" spans="1:2" x14ac:dyDescent="0.25">
      <c r="A591" t="s">
        <v>10296</v>
      </c>
      <c r="B591" s="24">
        <v>201806508</v>
      </c>
    </row>
    <row r="592" spans="1:2" x14ac:dyDescent="0.25">
      <c r="A592" t="s">
        <v>10297</v>
      </c>
      <c r="B592" s="24">
        <v>201806095</v>
      </c>
    </row>
    <row r="593" spans="1:2" x14ac:dyDescent="0.25">
      <c r="A593" t="s">
        <v>10298</v>
      </c>
      <c r="B593" s="24">
        <v>201707001</v>
      </c>
    </row>
    <row r="594" spans="1:2" x14ac:dyDescent="0.25">
      <c r="A594" t="s">
        <v>10299</v>
      </c>
      <c r="B594" s="24">
        <v>202103631</v>
      </c>
    </row>
    <row r="595" spans="1:2" x14ac:dyDescent="0.25">
      <c r="A595" t="s">
        <v>10300</v>
      </c>
      <c r="B595" s="24">
        <v>201603270</v>
      </c>
    </row>
    <row r="596" spans="1:2" x14ac:dyDescent="0.25">
      <c r="A596" t="s">
        <v>10301</v>
      </c>
      <c r="B596" s="24">
        <v>202003142</v>
      </c>
    </row>
    <row r="597" spans="1:2" x14ac:dyDescent="0.25">
      <c r="A597" t="s">
        <v>10302</v>
      </c>
      <c r="B597" s="24">
        <v>202005388</v>
      </c>
    </row>
    <row r="598" spans="1:2" x14ac:dyDescent="0.25">
      <c r="A598" t="s">
        <v>10303</v>
      </c>
      <c r="B598" s="24">
        <v>201704684</v>
      </c>
    </row>
    <row r="599" spans="1:2" x14ac:dyDescent="0.25">
      <c r="A599" t="s">
        <v>10304</v>
      </c>
      <c r="B599" s="24">
        <v>201809221</v>
      </c>
    </row>
    <row r="600" spans="1:2" x14ac:dyDescent="0.25">
      <c r="A600" t="s">
        <v>10305</v>
      </c>
      <c r="B600" s="24">
        <v>202008484</v>
      </c>
    </row>
    <row r="601" spans="1:2" x14ac:dyDescent="0.25">
      <c r="A601" t="s">
        <v>10306</v>
      </c>
      <c r="B601" s="24">
        <v>201907198</v>
      </c>
    </row>
    <row r="602" spans="1:2" x14ac:dyDescent="0.25">
      <c r="A602" t="s">
        <v>10307</v>
      </c>
      <c r="B602" s="24">
        <v>201603173</v>
      </c>
    </row>
    <row r="603" spans="1:2" x14ac:dyDescent="0.25">
      <c r="A603" t="s">
        <v>10308</v>
      </c>
      <c r="B603" s="24">
        <v>201704066</v>
      </c>
    </row>
    <row r="604" spans="1:2" x14ac:dyDescent="0.25">
      <c r="A604" t="s">
        <v>10309</v>
      </c>
      <c r="B604" s="24">
        <v>201905034</v>
      </c>
    </row>
    <row r="605" spans="1:2" x14ac:dyDescent="0.25">
      <c r="A605" t="s">
        <v>10310</v>
      </c>
      <c r="B605" s="24">
        <v>201806151</v>
      </c>
    </row>
    <row r="606" spans="1:2" x14ac:dyDescent="0.25">
      <c r="A606" t="s">
        <v>10311</v>
      </c>
      <c r="B606" s="24">
        <v>201806360</v>
      </c>
    </row>
    <row r="607" spans="1:2" x14ac:dyDescent="0.25">
      <c r="A607" t="s">
        <v>10312</v>
      </c>
      <c r="B607" s="24">
        <v>201503738</v>
      </c>
    </row>
    <row r="608" spans="1:2" x14ac:dyDescent="0.25">
      <c r="A608" t="s">
        <v>10313</v>
      </c>
      <c r="B608" s="24">
        <v>201806691</v>
      </c>
    </row>
    <row r="609" spans="1:2" x14ac:dyDescent="0.25">
      <c r="A609" t="s">
        <v>10314</v>
      </c>
      <c r="B609" s="24">
        <v>202005845</v>
      </c>
    </row>
    <row r="610" spans="1:2" x14ac:dyDescent="0.25">
      <c r="A610" t="s">
        <v>10315</v>
      </c>
      <c r="B610" s="24">
        <v>201907201</v>
      </c>
    </row>
    <row r="611" spans="1:2" x14ac:dyDescent="0.25">
      <c r="A611" t="s">
        <v>10316</v>
      </c>
      <c r="B611" s="24">
        <v>201606499</v>
      </c>
    </row>
    <row r="612" spans="1:2" x14ac:dyDescent="0.25">
      <c r="A612" t="s">
        <v>10317</v>
      </c>
      <c r="B612" s="24">
        <v>201808543</v>
      </c>
    </row>
    <row r="613" spans="1:2" x14ac:dyDescent="0.25">
      <c r="A613" t="s">
        <v>10318</v>
      </c>
      <c r="B613" s="24">
        <v>201909873</v>
      </c>
    </row>
    <row r="614" spans="1:2" x14ac:dyDescent="0.25">
      <c r="A614" t="s">
        <v>10319</v>
      </c>
      <c r="B614" s="24">
        <v>202000772</v>
      </c>
    </row>
    <row r="615" spans="1:2" x14ac:dyDescent="0.25">
      <c r="A615" t="s">
        <v>10320</v>
      </c>
      <c r="B615" s="24">
        <v>201806406</v>
      </c>
    </row>
    <row r="616" spans="1:2" x14ac:dyDescent="0.25">
      <c r="A616" t="s">
        <v>10321</v>
      </c>
      <c r="B616" s="24">
        <v>201907601</v>
      </c>
    </row>
    <row r="617" spans="1:2" x14ac:dyDescent="0.25">
      <c r="A617" t="s">
        <v>10322</v>
      </c>
      <c r="B617" s="24">
        <v>201906961</v>
      </c>
    </row>
    <row r="618" spans="1:2" x14ac:dyDescent="0.25">
      <c r="A618" t="s">
        <v>10323</v>
      </c>
      <c r="B618" s="24">
        <v>201404459</v>
      </c>
    </row>
    <row r="619" spans="1:2" x14ac:dyDescent="0.25">
      <c r="A619" t="s">
        <v>10324</v>
      </c>
      <c r="B619" s="24">
        <v>202004852</v>
      </c>
    </row>
    <row r="620" spans="1:2" x14ac:dyDescent="0.25">
      <c r="A620" t="s">
        <v>10325</v>
      </c>
      <c r="B620" s="24">
        <v>201905831</v>
      </c>
    </row>
    <row r="621" spans="1:2" x14ac:dyDescent="0.25">
      <c r="A621" t="s">
        <v>10326</v>
      </c>
      <c r="B621" s="24">
        <v>202009533</v>
      </c>
    </row>
    <row r="622" spans="1:2" x14ac:dyDescent="0.25">
      <c r="A622" t="s">
        <v>10327</v>
      </c>
      <c r="B622" s="24">
        <v>202005418</v>
      </c>
    </row>
    <row r="623" spans="1:2" x14ac:dyDescent="0.25">
      <c r="A623" t="s">
        <v>10328</v>
      </c>
      <c r="B623" s="24">
        <v>202004374</v>
      </c>
    </row>
    <row r="624" spans="1:2" x14ac:dyDescent="0.25">
      <c r="A624" t="s">
        <v>10329</v>
      </c>
      <c r="B624" s="24">
        <v>201704003</v>
      </c>
    </row>
    <row r="625" spans="1:2" x14ac:dyDescent="0.25">
      <c r="A625" t="s">
        <v>10330</v>
      </c>
      <c r="B625" s="24">
        <v>201905354</v>
      </c>
    </row>
    <row r="626" spans="1:2" x14ac:dyDescent="0.25">
      <c r="A626" t="s">
        <v>10331</v>
      </c>
      <c r="B626" s="24">
        <v>201904639</v>
      </c>
    </row>
    <row r="627" spans="1:2" x14ac:dyDescent="0.25">
      <c r="A627" t="s">
        <v>10332</v>
      </c>
      <c r="B627" s="24">
        <v>202004926</v>
      </c>
    </row>
    <row r="628" spans="1:2" x14ac:dyDescent="0.25">
      <c r="A628" t="s">
        <v>10333</v>
      </c>
      <c r="B628" s="24">
        <v>201705985</v>
      </c>
    </row>
    <row r="629" spans="1:2" x14ac:dyDescent="0.25">
      <c r="A629" t="s">
        <v>10334</v>
      </c>
      <c r="B629" s="24">
        <v>201905179</v>
      </c>
    </row>
    <row r="630" spans="1:2" x14ac:dyDescent="0.25">
      <c r="A630" t="s">
        <v>10335</v>
      </c>
      <c r="B630" s="24">
        <v>202004996</v>
      </c>
    </row>
    <row r="631" spans="1:2" x14ac:dyDescent="0.25">
      <c r="A631" t="s">
        <v>10336</v>
      </c>
      <c r="B631" s="24">
        <v>201706780</v>
      </c>
    </row>
    <row r="632" spans="1:2" x14ac:dyDescent="0.25">
      <c r="A632" t="s">
        <v>10337</v>
      </c>
      <c r="B632" s="24">
        <v>202005567</v>
      </c>
    </row>
    <row r="633" spans="1:2" x14ac:dyDescent="0.25">
      <c r="A633" t="s">
        <v>10338</v>
      </c>
      <c r="B633" s="24">
        <v>201907351</v>
      </c>
    </row>
    <row r="634" spans="1:2" x14ac:dyDescent="0.25">
      <c r="A634" t="s">
        <v>10339</v>
      </c>
      <c r="B634" s="24">
        <v>201800700</v>
      </c>
    </row>
    <row r="635" spans="1:2" x14ac:dyDescent="0.25">
      <c r="A635" t="s">
        <v>10340</v>
      </c>
      <c r="B635" s="24">
        <v>201908119</v>
      </c>
    </row>
    <row r="636" spans="1:2" x14ac:dyDescent="0.25">
      <c r="A636" t="s">
        <v>10341</v>
      </c>
      <c r="B636" s="24">
        <v>201603822</v>
      </c>
    </row>
    <row r="637" spans="1:2" x14ac:dyDescent="0.25">
      <c r="A637" t="s">
        <v>10342</v>
      </c>
      <c r="B637" s="24">
        <v>202006641</v>
      </c>
    </row>
    <row r="638" spans="1:2" x14ac:dyDescent="0.25">
      <c r="A638" t="s">
        <v>10343</v>
      </c>
      <c r="B638" s="24">
        <v>202005356</v>
      </c>
    </row>
    <row r="639" spans="1:2" x14ac:dyDescent="0.25">
      <c r="A639" t="s">
        <v>10344</v>
      </c>
      <c r="B639" s="24">
        <v>202008551</v>
      </c>
    </row>
    <row r="640" spans="1:2" x14ac:dyDescent="0.25">
      <c r="A640" t="s">
        <v>10345</v>
      </c>
      <c r="B640" s="24">
        <v>202007590</v>
      </c>
    </row>
    <row r="641" spans="1:2" x14ac:dyDescent="0.25">
      <c r="A641" t="s">
        <v>10346</v>
      </c>
      <c r="B641" s="24">
        <v>201704976</v>
      </c>
    </row>
    <row r="642" spans="1:2" x14ac:dyDescent="0.25">
      <c r="A642" t="s">
        <v>10347</v>
      </c>
      <c r="B642" s="24">
        <v>201905682</v>
      </c>
    </row>
    <row r="643" spans="1:2" x14ac:dyDescent="0.25">
      <c r="A643" t="s">
        <v>10348</v>
      </c>
      <c r="B643" s="24">
        <v>202003219</v>
      </c>
    </row>
    <row r="644" spans="1:2" x14ac:dyDescent="0.25">
      <c r="A644" t="s">
        <v>10349</v>
      </c>
      <c r="B644" s="24">
        <v>202008319</v>
      </c>
    </row>
    <row r="645" spans="1:2" x14ac:dyDescent="0.25">
      <c r="A645" t="s">
        <v>10350</v>
      </c>
      <c r="B645" s="24">
        <v>202004393</v>
      </c>
    </row>
    <row r="646" spans="1:2" x14ac:dyDescent="0.25">
      <c r="A646" t="s">
        <v>10351</v>
      </c>
      <c r="B646" s="24">
        <v>201800165</v>
      </c>
    </row>
    <row r="647" spans="1:2" x14ac:dyDescent="0.25">
      <c r="A647" t="s">
        <v>10352</v>
      </c>
      <c r="B647" s="24">
        <v>201907483</v>
      </c>
    </row>
    <row r="648" spans="1:2" x14ac:dyDescent="0.25">
      <c r="A648" t="s">
        <v>10353</v>
      </c>
      <c r="B648" s="24">
        <v>201905325</v>
      </c>
    </row>
    <row r="649" spans="1:2" x14ac:dyDescent="0.25">
      <c r="A649" t="s">
        <v>10354</v>
      </c>
      <c r="B649" s="24">
        <v>202005146</v>
      </c>
    </row>
    <row r="650" spans="1:2" x14ac:dyDescent="0.25">
      <c r="A650" t="s">
        <v>10355</v>
      </c>
      <c r="B650" s="24">
        <v>201104122</v>
      </c>
    </row>
    <row r="651" spans="1:2" x14ac:dyDescent="0.25">
      <c r="A651" t="s">
        <v>10356</v>
      </c>
      <c r="B651" s="24">
        <v>202109486</v>
      </c>
    </row>
    <row r="652" spans="1:2" x14ac:dyDescent="0.25">
      <c r="A652" t="s">
        <v>10357</v>
      </c>
      <c r="B652" s="24">
        <v>202004395</v>
      </c>
    </row>
    <row r="653" spans="1:2" x14ac:dyDescent="0.25">
      <c r="A653" t="s">
        <v>10358</v>
      </c>
      <c r="B653" s="24">
        <v>202102717</v>
      </c>
    </row>
    <row r="654" spans="1:2" x14ac:dyDescent="0.25">
      <c r="A654" t="s">
        <v>10359</v>
      </c>
      <c r="B654" s="24">
        <v>201303517</v>
      </c>
    </row>
    <row r="655" spans="1:2" x14ac:dyDescent="0.25">
      <c r="A655" t="s">
        <v>10360</v>
      </c>
      <c r="B655" s="24">
        <v>201806846</v>
      </c>
    </row>
    <row r="656" spans="1:2" x14ac:dyDescent="0.25">
      <c r="A656" t="s">
        <v>10361</v>
      </c>
      <c r="B656" s="24">
        <v>201505519</v>
      </c>
    </row>
    <row r="657" spans="1:2" x14ac:dyDescent="0.25">
      <c r="A657" t="s">
        <v>10362</v>
      </c>
      <c r="B657" s="24">
        <v>201900198</v>
      </c>
    </row>
    <row r="658" spans="1:2" x14ac:dyDescent="0.25">
      <c r="A658" t="s">
        <v>10363</v>
      </c>
      <c r="B658" s="24">
        <v>202007888</v>
      </c>
    </row>
    <row r="659" spans="1:2" x14ac:dyDescent="0.25">
      <c r="A659" t="s">
        <v>10364</v>
      </c>
      <c r="B659" s="24">
        <v>201706403</v>
      </c>
    </row>
    <row r="660" spans="1:2" x14ac:dyDescent="0.25">
      <c r="A660" t="s">
        <v>10365</v>
      </c>
      <c r="B660" s="24">
        <v>201703591</v>
      </c>
    </row>
    <row r="661" spans="1:2" x14ac:dyDescent="0.25">
      <c r="A661" t="s">
        <v>10366</v>
      </c>
      <c r="B661" s="24">
        <v>201405811</v>
      </c>
    </row>
    <row r="662" spans="1:2" x14ac:dyDescent="0.25">
      <c r="A662" t="s">
        <v>10367</v>
      </c>
      <c r="B662" s="24">
        <v>202005528</v>
      </c>
    </row>
    <row r="663" spans="1:2" x14ac:dyDescent="0.25">
      <c r="A663" t="s">
        <v>10368</v>
      </c>
      <c r="B663" s="24">
        <v>201205991</v>
      </c>
    </row>
  </sheetData>
  <sortState xmlns:xlrd2="http://schemas.microsoft.com/office/spreadsheetml/2017/richdata2" ref="A2:B46">
    <sortCondition ref="A3:A46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E3BF-005B-4ACD-BC1A-D6B5D9C65CF3}">
  <dimension ref="A1:D278"/>
  <sheetViews>
    <sheetView workbookViewId="0">
      <selection activeCell="C1" sqref="C1"/>
    </sheetView>
  </sheetViews>
  <sheetFormatPr defaultRowHeight="15" x14ac:dyDescent="0.25"/>
  <cols>
    <col min="1" max="1" width="9" bestFit="1" customWidth="1"/>
    <col min="2" max="2" width="17.7109375" bestFit="1" customWidth="1"/>
    <col min="3" max="3" width="35.42578125" bestFit="1" customWidth="1"/>
  </cols>
  <sheetData>
    <row r="1" spans="1:4" x14ac:dyDescent="0.25">
      <c r="A1" s="3" t="s">
        <v>467</v>
      </c>
      <c r="B1" s="3" t="s">
        <v>466</v>
      </c>
      <c r="C1" s="3" t="s">
        <v>465</v>
      </c>
      <c r="D1" s="3"/>
    </row>
    <row r="2" spans="1:4" x14ac:dyDescent="0.25">
      <c r="A2">
        <v>31002</v>
      </c>
      <c r="B2" t="s">
        <v>114</v>
      </c>
      <c r="C2" t="s">
        <v>118</v>
      </c>
    </row>
    <row r="3" spans="1:4" x14ac:dyDescent="0.25">
      <c r="A3">
        <v>31003</v>
      </c>
      <c r="B3" t="s">
        <v>114</v>
      </c>
      <c r="C3" t="s">
        <v>117</v>
      </c>
    </row>
    <row r="4" spans="1:4" x14ac:dyDescent="0.25">
      <c r="A4">
        <v>31006</v>
      </c>
      <c r="B4" t="s">
        <v>32</v>
      </c>
      <c r="C4" t="s">
        <v>33</v>
      </c>
    </row>
    <row r="5" spans="1:4" x14ac:dyDescent="0.25">
      <c r="A5">
        <v>31009</v>
      </c>
      <c r="B5" t="s">
        <v>114</v>
      </c>
      <c r="C5" t="s">
        <v>115</v>
      </c>
    </row>
    <row r="6" spans="1:4" x14ac:dyDescent="0.25">
      <c r="A6">
        <v>31010</v>
      </c>
      <c r="B6" t="s">
        <v>380</v>
      </c>
      <c r="C6" t="s">
        <v>381</v>
      </c>
    </row>
    <row r="7" spans="1:4" x14ac:dyDescent="0.25">
      <c r="A7">
        <v>31011</v>
      </c>
      <c r="B7" t="s">
        <v>114</v>
      </c>
      <c r="C7" t="s">
        <v>116</v>
      </c>
    </row>
    <row r="8" spans="1:4" x14ac:dyDescent="0.25">
      <c r="A8">
        <v>31015</v>
      </c>
      <c r="B8" t="s">
        <v>442</v>
      </c>
      <c r="C8" t="s">
        <v>30</v>
      </c>
    </row>
    <row r="9" spans="1:4" x14ac:dyDescent="0.25">
      <c r="A9">
        <v>31016</v>
      </c>
      <c r="B9" t="s">
        <v>76</v>
      </c>
      <c r="C9" t="s">
        <v>77</v>
      </c>
    </row>
    <row r="10" spans="1:4" x14ac:dyDescent="0.25">
      <c r="A10">
        <v>31017</v>
      </c>
      <c r="B10" t="s">
        <v>442</v>
      </c>
      <c r="C10" t="s">
        <v>446</v>
      </c>
    </row>
    <row r="11" spans="1:4" x14ac:dyDescent="0.25">
      <c r="A11">
        <v>31018</v>
      </c>
      <c r="B11" t="s">
        <v>368</v>
      </c>
      <c r="C11" t="s">
        <v>369</v>
      </c>
    </row>
    <row r="12" spans="1:4" x14ac:dyDescent="0.25">
      <c r="A12">
        <v>31019</v>
      </c>
      <c r="B12" t="s">
        <v>442</v>
      </c>
      <c r="C12" t="s">
        <v>448</v>
      </c>
    </row>
    <row r="13" spans="1:4" x14ac:dyDescent="0.25">
      <c r="A13">
        <v>31020</v>
      </c>
      <c r="B13" t="s">
        <v>442</v>
      </c>
      <c r="C13" t="s">
        <v>447</v>
      </c>
    </row>
    <row r="14" spans="1:4" x14ac:dyDescent="0.25">
      <c r="A14">
        <v>31021</v>
      </c>
      <c r="B14" t="s">
        <v>76</v>
      </c>
      <c r="C14" t="s">
        <v>78</v>
      </c>
    </row>
    <row r="15" spans="1:4" x14ac:dyDescent="0.25">
      <c r="A15">
        <v>31023</v>
      </c>
      <c r="B15" t="s">
        <v>136</v>
      </c>
      <c r="C15" t="s">
        <v>138</v>
      </c>
    </row>
    <row r="16" spans="1:4" x14ac:dyDescent="0.25">
      <c r="A16">
        <v>31026</v>
      </c>
      <c r="B16" t="s">
        <v>428</v>
      </c>
      <c r="C16" t="s">
        <v>43</v>
      </c>
    </row>
    <row r="17" spans="1:3" x14ac:dyDescent="0.25">
      <c r="A17">
        <v>31027</v>
      </c>
      <c r="B17" t="s">
        <v>442</v>
      </c>
      <c r="C17" t="s">
        <v>443</v>
      </c>
    </row>
    <row r="18" spans="1:3" x14ac:dyDescent="0.25">
      <c r="A18">
        <v>31028</v>
      </c>
      <c r="B18" t="s">
        <v>285</v>
      </c>
      <c r="C18" t="s">
        <v>287</v>
      </c>
    </row>
    <row r="19" spans="1:3" x14ac:dyDescent="0.25">
      <c r="A19">
        <v>31029</v>
      </c>
      <c r="B19" t="s">
        <v>285</v>
      </c>
      <c r="C19" t="s">
        <v>286</v>
      </c>
    </row>
    <row r="20" spans="1:3" x14ac:dyDescent="0.25">
      <c r="A20">
        <v>31030</v>
      </c>
      <c r="B20" t="s">
        <v>218</v>
      </c>
      <c r="C20" t="s">
        <v>220</v>
      </c>
    </row>
    <row r="21" spans="1:3" x14ac:dyDescent="0.25">
      <c r="A21">
        <v>31032</v>
      </c>
      <c r="B21" t="s">
        <v>428</v>
      </c>
      <c r="C21" t="s">
        <v>431</v>
      </c>
    </row>
    <row r="22" spans="1:3" x14ac:dyDescent="0.25">
      <c r="A22">
        <v>31034</v>
      </c>
      <c r="B22" t="s">
        <v>136</v>
      </c>
      <c r="C22" t="s">
        <v>137</v>
      </c>
    </row>
    <row r="23" spans="1:3" x14ac:dyDescent="0.25">
      <c r="A23">
        <v>31035</v>
      </c>
      <c r="B23" t="s">
        <v>281</v>
      </c>
      <c r="C23" t="s">
        <v>282</v>
      </c>
    </row>
    <row r="24" spans="1:3" x14ac:dyDescent="0.25">
      <c r="A24">
        <v>31036</v>
      </c>
      <c r="B24" t="s">
        <v>165</v>
      </c>
      <c r="C24" t="s">
        <v>138</v>
      </c>
    </row>
    <row r="25" spans="1:3" x14ac:dyDescent="0.25">
      <c r="A25">
        <v>31039</v>
      </c>
      <c r="B25" t="s">
        <v>442</v>
      </c>
      <c r="C25" t="s">
        <v>444</v>
      </c>
    </row>
    <row r="26" spans="1:3" x14ac:dyDescent="0.25">
      <c r="A26">
        <v>31040</v>
      </c>
      <c r="B26" t="s">
        <v>172</v>
      </c>
      <c r="C26" t="s">
        <v>173</v>
      </c>
    </row>
    <row r="27" spans="1:3" x14ac:dyDescent="0.25">
      <c r="A27">
        <v>31041</v>
      </c>
      <c r="B27" t="s">
        <v>350</v>
      </c>
      <c r="C27" t="s">
        <v>351</v>
      </c>
    </row>
    <row r="28" spans="1:3" x14ac:dyDescent="0.25">
      <c r="A28">
        <v>31045</v>
      </c>
      <c r="B28" t="s">
        <v>92</v>
      </c>
      <c r="C28" t="s">
        <v>93</v>
      </c>
    </row>
    <row r="29" spans="1:3" x14ac:dyDescent="0.25">
      <c r="A29">
        <v>31050</v>
      </c>
      <c r="B29" t="s">
        <v>42</v>
      </c>
      <c r="C29" t="s">
        <v>43</v>
      </c>
    </row>
    <row r="30" spans="1:3" x14ac:dyDescent="0.25">
      <c r="A30">
        <v>31051</v>
      </c>
      <c r="B30" t="s">
        <v>26</v>
      </c>
      <c r="C30" t="s">
        <v>27</v>
      </c>
    </row>
    <row r="31" spans="1:3" x14ac:dyDescent="0.25">
      <c r="A31">
        <v>31052</v>
      </c>
      <c r="B31" t="s">
        <v>340</v>
      </c>
      <c r="C31" t="s">
        <v>344</v>
      </c>
    </row>
    <row r="32" spans="1:3" x14ac:dyDescent="0.25">
      <c r="A32">
        <v>31053</v>
      </c>
      <c r="B32" t="s">
        <v>79</v>
      </c>
      <c r="C32" t="s">
        <v>86</v>
      </c>
    </row>
    <row r="33" spans="1:3" x14ac:dyDescent="0.25">
      <c r="A33">
        <v>31057</v>
      </c>
      <c r="B33" t="s">
        <v>154</v>
      </c>
      <c r="C33" t="s">
        <v>155</v>
      </c>
    </row>
    <row r="34" spans="1:3" x14ac:dyDescent="0.25">
      <c r="A34">
        <v>31058</v>
      </c>
      <c r="B34" t="s">
        <v>79</v>
      </c>
      <c r="C34" t="s">
        <v>84</v>
      </c>
    </row>
    <row r="35" spans="1:3" x14ac:dyDescent="0.25">
      <c r="A35">
        <v>31059</v>
      </c>
      <c r="B35" t="s">
        <v>154</v>
      </c>
      <c r="C35" t="s">
        <v>83</v>
      </c>
    </row>
    <row r="36" spans="1:3" x14ac:dyDescent="0.25">
      <c r="A36">
        <v>31061</v>
      </c>
      <c r="B36" t="s">
        <v>207</v>
      </c>
      <c r="C36" t="s">
        <v>208</v>
      </c>
    </row>
    <row r="37" spans="1:3" x14ac:dyDescent="0.25">
      <c r="A37">
        <v>31063</v>
      </c>
      <c r="B37" t="s">
        <v>378</v>
      </c>
      <c r="C37" t="s">
        <v>379</v>
      </c>
    </row>
    <row r="38" spans="1:3" x14ac:dyDescent="0.25">
      <c r="A38">
        <v>31065</v>
      </c>
      <c r="B38" t="s">
        <v>332</v>
      </c>
      <c r="C38" t="s">
        <v>334</v>
      </c>
    </row>
    <row r="39" spans="1:3" x14ac:dyDescent="0.25">
      <c r="A39">
        <v>31066</v>
      </c>
      <c r="B39" t="s">
        <v>79</v>
      </c>
      <c r="C39" t="s">
        <v>81</v>
      </c>
    </row>
    <row r="40" spans="1:3" x14ac:dyDescent="0.25">
      <c r="A40">
        <v>31067</v>
      </c>
      <c r="B40" t="s">
        <v>79</v>
      </c>
      <c r="C40" t="s">
        <v>83</v>
      </c>
    </row>
    <row r="41" spans="1:3" x14ac:dyDescent="0.25">
      <c r="A41">
        <v>31069</v>
      </c>
      <c r="B41" t="s">
        <v>332</v>
      </c>
      <c r="C41" t="s">
        <v>333</v>
      </c>
    </row>
    <row r="42" spans="1:3" x14ac:dyDescent="0.25">
      <c r="A42">
        <v>31070</v>
      </c>
      <c r="B42" t="s">
        <v>26</v>
      </c>
      <c r="C42" t="s">
        <v>29</v>
      </c>
    </row>
    <row r="43" spans="1:3" x14ac:dyDescent="0.25">
      <c r="A43">
        <v>31073</v>
      </c>
      <c r="B43" t="s">
        <v>428</v>
      </c>
      <c r="C43" t="s">
        <v>429</v>
      </c>
    </row>
    <row r="44" spans="1:3" x14ac:dyDescent="0.25">
      <c r="A44">
        <v>31076</v>
      </c>
      <c r="B44" t="s">
        <v>383</v>
      </c>
      <c r="C44" t="s">
        <v>384</v>
      </c>
    </row>
    <row r="45" spans="1:3" x14ac:dyDescent="0.25">
      <c r="A45">
        <v>31078</v>
      </c>
      <c r="B45" t="s">
        <v>26</v>
      </c>
      <c r="C45" t="s">
        <v>28</v>
      </c>
    </row>
    <row r="46" spans="1:3" x14ac:dyDescent="0.25">
      <c r="A46">
        <v>31079</v>
      </c>
      <c r="B46" t="s">
        <v>218</v>
      </c>
      <c r="C46" t="s">
        <v>221</v>
      </c>
    </row>
    <row r="47" spans="1:3" x14ac:dyDescent="0.25">
      <c r="A47">
        <v>31080</v>
      </c>
      <c r="B47" t="s">
        <v>218</v>
      </c>
      <c r="C47" t="s">
        <v>224</v>
      </c>
    </row>
    <row r="48" spans="1:3" x14ac:dyDescent="0.25">
      <c r="A48">
        <v>31082</v>
      </c>
      <c r="B48" t="s">
        <v>132</v>
      </c>
      <c r="C48" t="s">
        <v>133</v>
      </c>
    </row>
    <row r="49" spans="1:3" x14ac:dyDescent="0.25">
      <c r="A49">
        <v>31083</v>
      </c>
      <c r="B49" t="s">
        <v>346</v>
      </c>
      <c r="C49" t="s">
        <v>347</v>
      </c>
    </row>
    <row r="50" spans="1:3" x14ac:dyDescent="0.25">
      <c r="A50">
        <v>31084</v>
      </c>
      <c r="B50" t="s">
        <v>35</v>
      </c>
      <c r="C50" t="s">
        <v>36</v>
      </c>
    </row>
    <row r="51" spans="1:3" x14ac:dyDescent="0.25">
      <c r="A51">
        <v>31085</v>
      </c>
      <c r="B51" t="s">
        <v>265</v>
      </c>
      <c r="C51" t="s">
        <v>268</v>
      </c>
    </row>
    <row r="52" spans="1:3" x14ac:dyDescent="0.25">
      <c r="A52">
        <v>31086</v>
      </c>
      <c r="B52" t="s">
        <v>265</v>
      </c>
      <c r="C52" t="s">
        <v>270</v>
      </c>
    </row>
    <row r="53" spans="1:3" x14ac:dyDescent="0.25">
      <c r="A53">
        <v>31087</v>
      </c>
      <c r="B53" t="s">
        <v>255</v>
      </c>
      <c r="C53" t="s">
        <v>256</v>
      </c>
    </row>
    <row r="54" spans="1:3" x14ac:dyDescent="0.25">
      <c r="A54">
        <v>31088</v>
      </c>
      <c r="B54" t="s">
        <v>265</v>
      </c>
      <c r="C54" t="s">
        <v>266</v>
      </c>
    </row>
    <row r="55" spans="1:3" x14ac:dyDescent="0.25">
      <c r="A55">
        <v>31092</v>
      </c>
      <c r="B55" t="s">
        <v>218</v>
      </c>
      <c r="C55" t="s">
        <v>219</v>
      </c>
    </row>
    <row r="56" spans="1:3" x14ac:dyDescent="0.25">
      <c r="A56">
        <v>31094</v>
      </c>
      <c r="B56" t="s">
        <v>218</v>
      </c>
      <c r="C56" t="s">
        <v>223</v>
      </c>
    </row>
    <row r="57" spans="1:3" x14ac:dyDescent="0.25">
      <c r="A57">
        <v>31095</v>
      </c>
      <c r="B57" t="s">
        <v>32</v>
      </c>
      <c r="C57" t="s">
        <v>34</v>
      </c>
    </row>
    <row r="58" spans="1:3" x14ac:dyDescent="0.25">
      <c r="A58">
        <v>31096</v>
      </c>
      <c r="B58" t="s">
        <v>424</v>
      </c>
      <c r="C58" t="s">
        <v>425</v>
      </c>
    </row>
    <row r="59" spans="1:3" x14ac:dyDescent="0.25">
      <c r="A59">
        <v>31097</v>
      </c>
      <c r="B59" t="s">
        <v>385</v>
      </c>
      <c r="C59" t="s">
        <v>386</v>
      </c>
    </row>
    <row r="60" spans="1:3" x14ac:dyDescent="0.25">
      <c r="A60">
        <v>31099</v>
      </c>
      <c r="B60" t="s">
        <v>233</v>
      </c>
      <c r="C60" t="s">
        <v>234</v>
      </c>
    </row>
    <row r="61" spans="1:3" x14ac:dyDescent="0.25">
      <c r="A61">
        <v>31104</v>
      </c>
      <c r="B61" t="s">
        <v>11</v>
      </c>
      <c r="C61" t="s">
        <v>12</v>
      </c>
    </row>
    <row r="62" spans="1:3" x14ac:dyDescent="0.25">
      <c r="A62">
        <v>31112</v>
      </c>
      <c r="B62" t="s">
        <v>186</v>
      </c>
      <c r="C62" t="s">
        <v>187</v>
      </c>
    </row>
    <row r="63" spans="1:3" x14ac:dyDescent="0.25">
      <c r="A63">
        <v>31113</v>
      </c>
      <c r="B63" t="s">
        <v>87</v>
      </c>
      <c r="C63" t="s">
        <v>89</v>
      </c>
    </row>
    <row r="64" spans="1:3" x14ac:dyDescent="0.25">
      <c r="A64">
        <v>31115</v>
      </c>
      <c r="B64" t="s">
        <v>87</v>
      </c>
      <c r="C64" t="s">
        <v>88</v>
      </c>
    </row>
    <row r="65" spans="1:3" x14ac:dyDescent="0.25">
      <c r="A65">
        <v>31116</v>
      </c>
      <c r="B65" t="s">
        <v>62</v>
      </c>
      <c r="C65" t="s">
        <v>63</v>
      </c>
    </row>
    <row r="66" spans="1:3" x14ac:dyDescent="0.25">
      <c r="A66">
        <v>31121</v>
      </c>
      <c r="B66" t="s">
        <v>64</v>
      </c>
      <c r="C66" t="s">
        <v>65</v>
      </c>
    </row>
    <row r="67" spans="1:3" x14ac:dyDescent="0.25">
      <c r="A67">
        <v>31200</v>
      </c>
      <c r="B67" t="s">
        <v>242</v>
      </c>
      <c r="C67" t="s">
        <v>243</v>
      </c>
    </row>
    <row r="68" spans="1:3" x14ac:dyDescent="0.25">
      <c r="A68">
        <v>31212</v>
      </c>
      <c r="B68" t="s">
        <v>298</v>
      </c>
      <c r="C68" t="s">
        <v>299</v>
      </c>
    </row>
    <row r="69" spans="1:3" x14ac:dyDescent="0.25">
      <c r="A69">
        <v>31217</v>
      </c>
      <c r="B69" t="s">
        <v>408</v>
      </c>
      <c r="C69" t="s">
        <v>409</v>
      </c>
    </row>
    <row r="70" spans="1:3" x14ac:dyDescent="0.25">
      <c r="A70">
        <v>31222</v>
      </c>
      <c r="B70" t="s">
        <v>306</v>
      </c>
      <c r="C70" t="s">
        <v>307</v>
      </c>
    </row>
    <row r="71" spans="1:3" x14ac:dyDescent="0.25">
      <c r="A71">
        <v>31229</v>
      </c>
      <c r="B71" t="s">
        <v>298</v>
      </c>
      <c r="C71" t="s">
        <v>300</v>
      </c>
    </row>
    <row r="72" spans="1:3" x14ac:dyDescent="0.25">
      <c r="A72">
        <v>31239</v>
      </c>
      <c r="B72" t="s">
        <v>362</v>
      </c>
      <c r="C72" t="s">
        <v>363</v>
      </c>
    </row>
    <row r="73" spans="1:3" x14ac:dyDescent="0.25">
      <c r="A73">
        <v>31247</v>
      </c>
      <c r="B73" t="s">
        <v>192</v>
      </c>
      <c r="C73" t="s">
        <v>193</v>
      </c>
    </row>
    <row r="74" spans="1:3" x14ac:dyDescent="0.25">
      <c r="A74">
        <v>31271</v>
      </c>
      <c r="B74" t="s">
        <v>108</v>
      </c>
      <c r="C74" t="s">
        <v>109</v>
      </c>
    </row>
    <row r="75" spans="1:3" x14ac:dyDescent="0.25">
      <c r="A75">
        <v>31272</v>
      </c>
      <c r="B75" t="s">
        <v>426</v>
      </c>
      <c r="C75" t="s">
        <v>427</v>
      </c>
    </row>
    <row r="76" spans="1:3" x14ac:dyDescent="0.25">
      <c r="A76">
        <v>31275</v>
      </c>
      <c r="B76" t="s">
        <v>298</v>
      </c>
      <c r="C76" t="s">
        <v>302</v>
      </c>
    </row>
    <row r="77" spans="1:3" x14ac:dyDescent="0.25">
      <c r="A77">
        <v>31289</v>
      </c>
      <c r="B77" t="s">
        <v>188</v>
      </c>
      <c r="C77" t="s">
        <v>189</v>
      </c>
    </row>
    <row r="78" spans="1:3" x14ac:dyDescent="0.25">
      <c r="A78">
        <v>31291</v>
      </c>
      <c r="B78" t="s">
        <v>414</v>
      </c>
      <c r="C78" t="s">
        <v>415</v>
      </c>
    </row>
    <row r="79" spans="1:3" x14ac:dyDescent="0.25">
      <c r="A79">
        <v>31297</v>
      </c>
      <c r="B79" t="s">
        <v>418</v>
      </c>
      <c r="C79" t="s">
        <v>419</v>
      </c>
    </row>
    <row r="80" spans="1:3" x14ac:dyDescent="0.25">
      <c r="A80">
        <v>31299</v>
      </c>
      <c r="B80" t="s">
        <v>101</v>
      </c>
      <c r="C80" t="s">
        <v>107</v>
      </c>
    </row>
    <row r="81" spans="1:3" x14ac:dyDescent="0.25">
      <c r="A81">
        <v>31302</v>
      </c>
      <c r="B81" t="s">
        <v>454</v>
      </c>
      <c r="C81" t="s">
        <v>457</v>
      </c>
    </row>
    <row r="82" spans="1:3" x14ac:dyDescent="0.25">
      <c r="A82">
        <v>31305</v>
      </c>
      <c r="B82" t="s">
        <v>101</v>
      </c>
      <c r="C82" t="s">
        <v>103</v>
      </c>
    </row>
    <row r="83" spans="1:3" x14ac:dyDescent="0.25">
      <c r="A83">
        <v>31309</v>
      </c>
      <c r="B83" t="s">
        <v>149</v>
      </c>
      <c r="C83" t="s">
        <v>150</v>
      </c>
    </row>
    <row r="84" spans="1:3" x14ac:dyDescent="0.25">
      <c r="A84">
        <v>31310</v>
      </c>
      <c r="B84" t="s">
        <v>99</v>
      </c>
      <c r="C84" t="s">
        <v>100</v>
      </c>
    </row>
    <row r="85" spans="1:3" x14ac:dyDescent="0.25">
      <c r="A85">
        <v>31312</v>
      </c>
      <c r="B85" t="s">
        <v>454</v>
      </c>
      <c r="C85" t="s">
        <v>455</v>
      </c>
    </row>
    <row r="86" spans="1:3" x14ac:dyDescent="0.25">
      <c r="A86">
        <v>31313</v>
      </c>
      <c r="B86" t="s">
        <v>101</v>
      </c>
      <c r="C86" t="s">
        <v>106</v>
      </c>
    </row>
    <row r="87" spans="1:3" x14ac:dyDescent="0.25">
      <c r="A87">
        <v>31315</v>
      </c>
      <c r="B87" t="s">
        <v>101</v>
      </c>
      <c r="C87" t="s">
        <v>105</v>
      </c>
    </row>
    <row r="88" spans="1:3" x14ac:dyDescent="0.25">
      <c r="A88">
        <v>31317</v>
      </c>
      <c r="B88" t="s">
        <v>454</v>
      </c>
      <c r="C88" t="s">
        <v>458</v>
      </c>
    </row>
    <row r="89" spans="1:3" x14ac:dyDescent="0.25">
      <c r="A89">
        <v>31318</v>
      </c>
      <c r="B89" t="s">
        <v>101</v>
      </c>
      <c r="C89" t="s">
        <v>102</v>
      </c>
    </row>
    <row r="90" spans="1:3" x14ac:dyDescent="0.25">
      <c r="A90">
        <v>31319</v>
      </c>
      <c r="B90" t="s">
        <v>454</v>
      </c>
      <c r="C90" t="s">
        <v>456</v>
      </c>
    </row>
    <row r="91" spans="1:3" x14ac:dyDescent="0.25">
      <c r="A91">
        <v>31325</v>
      </c>
      <c r="B91" t="s">
        <v>357</v>
      </c>
      <c r="C91" t="s">
        <v>358</v>
      </c>
    </row>
    <row r="92" spans="1:3" x14ac:dyDescent="0.25">
      <c r="A92">
        <v>31331</v>
      </c>
      <c r="B92" t="s">
        <v>24</v>
      </c>
      <c r="C92" t="s">
        <v>25</v>
      </c>
    </row>
    <row r="93" spans="1:3" x14ac:dyDescent="0.25">
      <c r="A93">
        <v>31405</v>
      </c>
      <c r="B93" t="s">
        <v>166</v>
      </c>
      <c r="C93" t="s">
        <v>168</v>
      </c>
    </row>
    <row r="94" spans="1:3" x14ac:dyDescent="0.25">
      <c r="A94">
        <v>31414</v>
      </c>
      <c r="B94" t="s">
        <v>166</v>
      </c>
      <c r="C94" t="s">
        <v>171</v>
      </c>
    </row>
    <row r="95" spans="1:3" x14ac:dyDescent="0.25">
      <c r="A95">
        <v>31415</v>
      </c>
      <c r="B95" t="s">
        <v>166</v>
      </c>
      <c r="C95" t="s">
        <v>170</v>
      </c>
    </row>
    <row r="96" spans="1:3" x14ac:dyDescent="0.25">
      <c r="A96">
        <v>31417</v>
      </c>
      <c r="B96" t="s">
        <v>200</v>
      </c>
      <c r="C96" t="s">
        <v>201</v>
      </c>
    </row>
    <row r="97" spans="1:3" x14ac:dyDescent="0.25">
      <c r="A97">
        <v>31418</v>
      </c>
      <c r="B97" t="s">
        <v>294</v>
      </c>
      <c r="C97" t="s">
        <v>295</v>
      </c>
    </row>
    <row r="98" spans="1:3" x14ac:dyDescent="0.25">
      <c r="A98">
        <v>31419</v>
      </c>
      <c r="B98" t="s">
        <v>166</v>
      </c>
      <c r="C98" t="s">
        <v>167</v>
      </c>
    </row>
    <row r="99" spans="1:3" x14ac:dyDescent="0.25">
      <c r="A99">
        <v>31422</v>
      </c>
      <c r="B99" t="s">
        <v>60</v>
      </c>
      <c r="C99" t="s">
        <v>61</v>
      </c>
    </row>
    <row r="100" spans="1:3" x14ac:dyDescent="0.25">
      <c r="A100">
        <v>31423</v>
      </c>
      <c r="B100" t="s">
        <v>200</v>
      </c>
      <c r="C100" t="s">
        <v>202</v>
      </c>
    </row>
    <row r="101" spans="1:3" x14ac:dyDescent="0.25">
      <c r="A101">
        <v>31502</v>
      </c>
      <c r="B101" t="s">
        <v>194</v>
      </c>
      <c r="C101" t="s">
        <v>195</v>
      </c>
    </row>
    <row r="102" spans="1:3" x14ac:dyDescent="0.25">
      <c r="A102">
        <v>31503</v>
      </c>
      <c r="B102" t="s">
        <v>153</v>
      </c>
      <c r="C102" t="s">
        <v>107</v>
      </c>
    </row>
    <row r="103" spans="1:3" x14ac:dyDescent="0.25">
      <c r="A103">
        <v>31505</v>
      </c>
      <c r="B103" t="s">
        <v>130</v>
      </c>
      <c r="C103" t="s">
        <v>131</v>
      </c>
    </row>
    <row r="104" spans="1:3" x14ac:dyDescent="0.25">
      <c r="A104">
        <v>31508</v>
      </c>
      <c r="B104" t="s">
        <v>161</v>
      </c>
      <c r="C104" t="s">
        <v>162</v>
      </c>
    </row>
    <row r="105" spans="1:3" x14ac:dyDescent="0.25">
      <c r="A105">
        <v>31509</v>
      </c>
      <c r="B105" t="s">
        <v>303</v>
      </c>
      <c r="C105" t="s">
        <v>107</v>
      </c>
    </row>
    <row r="106" spans="1:3" x14ac:dyDescent="0.25">
      <c r="A106">
        <v>31513</v>
      </c>
      <c r="B106" t="s">
        <v>365</v>
      </c>
      <c r="C106" t="s">
        <v>367</v>
      </c>
    </row>
    <row r="107" spans="1:3" x14ac:dyDescent="0.25">
      <c r="A107">
        <v>31518</v>
      </c>
      <c r="B107" t="s">
        <v>306</v>
      </c>
      <c r="C107" t="s">
        <v>308</v>
      </c>
    </row>
    <row r="108" spans="1:3" x14ac:dyDescent="0.25">
      <c r="A108">
        <v>31523</v>
      </c>
      <c r="B108" t="s">
        <v>227</v>
      </c>
      <c r="C108" t="s">
        <v>228</v>
      </c>
    </row>
    <row r="109" spans="1:3" x14ac:dyDescent="0.25">
      <c r="A109">
        <v>31524</v>
      </c>
      <c r="B109" t="s">
        <v>259</v>
      </c>
      <c r="C109" t="s">
        <v>260</v>
      </c>
    </row>
    <row r="110" spans="1:3" x14ac:dyDescent="0.25">
      <c r="A110">
        <v>31526</v>
      </c>
      <c r="B110" t="s">
        <v>362</v>
      </c>
      <c r="C110" t="s">
        <v>364</v>
      </c>
    </row>
    <row r="111" spans="1:3" x14ac:dyDescent="0.25">
      <c r="A111">
        <v>31527</v>
      </c>
      <c r="B111" t="s">
        <v>311</v>
      </c>
      <c r="C111" t="s">
        <v>312</v>
      </c>
    </row>
    <row r="112" spans="1:3" x14ac:dyDescent="0.25">
      <c r="A112">
        <v>31530</v>
      </c>
      <c r="B112" t="s">
        <v>66</v>
      </c>
      <c r="C112" t="s">
        <v>67</v>
      </c>
    </row>
    <row r="113" spans="1:3" x14ac:dyDescent="0.25">
      <c r="A113">
        <v>31609</v>
      </c>
      <c r="B113" t="s">
        <v>236</v>
      </c>
      <c r="C113" t="s">
        <v>237</v>
      </c>
    </row>
    <row r="114" spans="1:3" x14ac:dyDescent="0.25">
      <c r="A114">
        <v>31617</v>
      </c>
      <c r="B114" t="s">
        <v>52</v>
      </c>
      <c r="C114" t="s">
        <v>53</v>
      </c>
    </row>
    <row r="115" spans="1:3" x14ac:dyDescent="0.25">
      <c r="A115">
        <v>31624</v>
      </c>
      <c r="B115" t="s">
        <v>313</v>
      </c>
      <c r="C115" t="s">
        <v>304</v>
      </c>
    </row>
    <row r="116" spans="1:3" x14ac:dyDescent="0.25">
      <c r="A116">
        <v>31633</v>
      </c>
      <c r="B116" t="s">
        <v>190</v>
      </c>
      <c r="C116" t="s">
        <v>191</v>
      </c>
    </row>
    <row r="117" spans="1:3" x14ac:dyDescent="0.25">
      <c r="A117">
        <v>31635</v>
      </c>
      <c r="B117" t="s">
        <v>340</v>
      </c>
      <c r="C117" t="s">
        <v>342</v>
      </c>
    </row>
    <row r="118" spans="1:3" x14ac:dyDescent="0.25">
      <c r="A118">
        <v>31636</v>
      </c>
      <c r="B118" t="s">
        <v>303</v>
      </c>
      <c r="C118" t="s">
        <v>305</v>
      </c>
    </row>
    <row r="119" spans="1:3" x14ac:dyDescent="0.25">
      <c r="A119">
        <v>31637</v>
      </c>
      <c r="B119" t="s">
        <v>313</v>
      </c>
      <c r="C119" t="s">
        <v>314</v>
      </c>
    </row>
    <row r="120" spans="1:3" x14ac:dyDescent="0.25">
      <c r="A120">
        <v>31640</v>
      </c>
      <c r="B120" t="s">
        <v>239</v>
      </c>
      <c r="C120" t="s">
        <v>241</v>
      </c>
    </row>
    <row r="121" spans="1:3" x14ac:dyDescent="0.25">
      <c r="A121">
        <v>31646</v>
      </c>
      <c r="B121" t="s">
        <v>236</v>
      </c>
      <c r="C121" t="s">
        <v>238</v>
      </c>
    </row>
    <row r="122" spans="1:3" x14ac:dyDescent="0.25">
      <c r="A122">
        <v>31648</v>
      </c>
      <c r="B122" t="s">
        <v>340</v>
      </c>
      <c r="C122" t="s">
        <v>341</v>
      </c>
    </row>
    <row r="123" spans="1:3" x14ac:dyDescent="0.25">
      <c r="A123">
        <v>31655</v>
      </c>
      <c r="B123" t="s">
        <v>303</v>
      </c>
      <c r="C123" t="s">
        <v>304</v>
      </c>
    </row>
    <row r="124" spans="1:3" x14ac:dyDescent="0.25">
      <c r="A124">
        <v>31656</v>
      </c>
      <c r="B124" t="s">
        <v>239</v>
      </c>
      <c r="C124" t="s">
        <v>240</v>
      </c>
    </row>
    <row r="125" spans="1:3" x14ac:dyDescent="0.25">
      <c r="A125">
        <v>31657</v>
      </c>
      <c r="B125" t="s">
        <v>242</v>
      </c>
      <c r="C125" t="s">
        <v>244</v>
      </c>
    </row>
    <row r="126" spans="1:3" x14ac:dyDescent="0.25">
      <c r="A126">
        <v>31700</v>
      </c>
      <c r="B126" t="s">
        <v>174</v>
      </c>
      <c r="C126" t="s">
        <v>175</v>
      </c>
    </row>
    <row r="127" spans="1:3" x14ac:dyDescent="0.25">
      <c r="A127">
        <v>31702</v>
      </c>
      <c r="B127" t="s">
        <v>356</v>
      </c>
      <c r="C127" t="s">
        <v>329</v>
      </c>
    </row>
    <row r="128" spans="1:3" x14ac:dyDescent="0.25">
      <c r="A128">
        <v>31707</v>
      </c>
      <c r="B128" t="s">
        <v>48</v>
      </c>
      <c r="C128" t="s">
        <v>49</v>
      </c>
    </row>
    <row r="129" spans="1:3" x14ac:dyDescent="0.25">
      <c r="A129">
        <v>31708</v>
      </c>
      <c r="B129" t="s">
        <v>22</v>
      </c>
      <c r="C129" t="s">
        <v>23</v>
      </c>
    </row>
    <row r="130" spans="1:3" x14ac:dyDescent="0.25">
      <c r="A130">
        <v>31712</v>
      </c>
      <c r="B130" t="s">
        <v>323</v>
      </c>
      <c r="C130" t="s">
        <v>324</v>
      </c>
    </row>
    <row r="131" spans="1:3" x14ac:dyDescent="0.25">
      <c r="A131">
        <v>31713</v>
      </c>
      <c r="B131" t="s">
        <v>121</v>
      </c>
      <c r="C131" t="s">
        <v>122</v>
      </c>
    </row>
    <row r="132" spans="1:3" x14ac:dyDescent="0.25">
      <c r="A132">
        <v>31717</v>
      </c>
      <c r="B132" t="s">
        <v>203</v>
      </c>
      <c r="C132" t="s">
        <v>204</v>
      </c>
    </row>
    <row r="133" spans="1:3" x14ac:dyDescent="0.25">
      <c r="A133">
        <v>31719</v>
      </c>
      <c r="B133" t="s">
        <v>323</v>
      </c>
      <c r="C133" t="s">
        <v>53</v>
      </c>
    </row>
    <row r="134" spans="1:3" x14ac:dyDescent="0.25">
      <c r="A134">
        <v>31802</v>
      </c>
      <c r="B134" t="s">
        <v>176</v>
      </c>
      <c r="C134" t="s">
        <v>178</v>
      </c>
    </row>
    <row r="135" spans="1:3" x14ac:dyDescent="0.25">
      <c r="A135">
        <v>31803</v>
      </c>
      <c r="B135" t="s">
        <v>176</v>
      </c>
      <c r="C135" t="s">
        <v>177</v>
      </c>
    </row>
    <row r="136" spans="1:3" x14ac:dyDescent="0.25">
      <c r="A136">
        <v>31805</v>
      </c>
      <c r="B136" t="s">
        <v>328</v>
      </c>
      <c r="C136" t="s">
        <v>329</v>
      </c>
    </row>
    <row r="137" spans="1:3" x14ac:dyDescent="0.25">
      <c r="A137">
        <v>31807</v>
      </c>
      <c r="B137" t="s">
        <v>337</v>
      </c>
      <c r="C137" t="s">
        <v>178</v>
      </c>
    </row>
    <row r="138" spans="1:3" x14ac:dyDescent="0.25">
      <c r="A138">
        <v>31811</v>
      </c>
      <c r="B138" t="s">
        <v>389</v>
      </c>
      <c r="C138" t="s">
        <v>390</v>
      </c>
    </row>
    <row r="139" spans="1:3" x14ac:dyDescent="0.25">
      <c r="A139">
        <v>31813</v>
      </c>
      <c r="B139" t="s">
        <v>17</v>
      </c>
      <c r="C139" t="s">
        <v>18</v>
      </c>
    </row>
    <row r="140" spans="1:3" x14ac:dyDescent="0.25">
      <c r="A140">
        <v>31814</v>
      </c>
      <c r="B140" t="s">
        <v>253</v>
      </c>
      <c r="C140" t="s">
        <v>254</v>
      </c>
    </row>
    <row r="141" spans="1:3" x14ac:dyDescent="0.25">
      <c r="A141">
        <v>31818</v>
      </c>
      <c r="B141" t="s">
        <v>229</v>
      </c>
      <c r="C141" t="s">
        <v>230</v>
      </c>
    </row>
    <row r="142" spans="1:3" x14ac:dyDescent="0.25">
      <c r="A142">
        <v>31824</v>
      </c>
      <c r="B142" t="s">
        <v>410</v>
      </c>
      <c r="C142" t="s">
        <v>411</v>
      </c>
    </row>
    <row r="143" spans="1:3" x14ac:dyDescent="0.25">
      <c r="A143">
        <v>31826</v>
      </c>
      <c r="B143" t="s">
        <v>251</v>
      </c>
      <c r="C143" t="s">
        <v>252</v>
      </c>
    </row>
    <row r="144" spans="1:3" x14ac:dyDescent="0.25">
      <c r="A144">
        <v>31900</v>
      </c>
      <c r="B144" t="s">
        <v>218</v>
      </c>
      <c r="C144" t="s">
        <v>222</v>
      </c>
    </row>
    <row r="145" spans="1:3" x14ac:dyDescent="0.25">
      <c r="A145">
        <v>31901</v>
      </c>
      <c r="B145" t="s">
        <v>428</v>
      </c>
      <c r="C145" t="s">
        <v>430</v>
      </c>
    </row>
    <row r="146" spans="1:3" x14ac:dyDescent="0.25">
      <c r="A146">
        <v>31902</v>
      </c>
      <c r="B146" t="s">
        <v>442</v>
      </c>
      <c r="C146" t="s">
        <v>450</v>
      </c>
    </row>
    <row r="147" spans="1:3" x14ac:dyDescent="0.25">
      <c r="A147">
        <v>31905</v>
      </c>
      <c r="B147" t="s">
        <v>209</v>
      </c>
      <c r="C147" t="s">
        <v>210</v>
      </c>
    </row>
    <row r="148" spans="1:3" x14ac:dyDescent="0.25">
      <c r="A148">
        <v>31906</v>
      </c>
      <c r="B148" t="s">
        <v>94</v>
      </c>
      <c r="C148" t="s">
        <v>95</v>
      </c>
    </row>
    <row r="149" spans="1:3" x14ac:dyDescent="0.25">
      <c r="A149">
        <v>31907</v>
      </c>
      <c r="B149" t="s">
        <v>156</v>
      </c>
      <c r="C149" t="s">
        <v>124</v>
      </c>
    </row>
    <row r="150" spans="1:3" x14ac:dyDescent="0.25">
      <c r="A150">
        <v>31908</v>
      </c>
      <c r="B150" t="s">
        <v>354</v>
      </c>
      <c r="C150" t="s">
        <v>355</v>
      </c>
    </row>
    <row r="151" spans="1:3" x14ac:dyDescent="0.25">
      <c r="A151">
        <v>31909</v>
      </c>
      <c r="B151" t="s">
        <v>265</v>
      </c>
      <c r="C151" t="s">
        <v>267</v>
      </c>
    </row>
    <row r="152" spans="1:3" x14ac:dyDescent="0.25">
      <c r="A152">
        <v>31910</v>
      </c>
      <c r="B152" t="s">
        <v>340</v>
      </c>
      <c r="C152" t="s">
        <v>345</v>
      </c>
    </row>
    <row r="153" spans="1:3" x14ac:dyDescent="0.25">
      <c r="A153">
        <v>31912</v>
      </c>
      <c r="B153" t="s">
        <v>265</v>
      </c>
      <c r="C153" t="s">
        <v>269</v>
      </c>
    </row>
    <row r="154" spans="1:3" x14ac:dyDescent="0.25">
      <c r="A154">
        <v>31913</v>
      </c>
      <c r="B154" t="s">
        <v>94</v>
      </c>
      <c r="C154" t="s">
        <v>96</v>
      </c>
    </row>
    <row r="155" spans="1:3" x14ac:dyDescent="0.25">
      <c r="A155">
        <v>31915</v>
      </c>
      <c r="B155" t="s">
        <v>348</v>
      </c>
      <c r="C155" t="s">
        <v>349</v>
      </c>
    </row>
    <row r="156" spans="1:3" x14ac:dyDescent="0.25">
      <c r="A156">
        <v>31916</v>
      </c>
      <c r="B156" t="s">
        <v>340</v>
      </c>
      <c r="C156" t="s">
        <v>343</v>
      </c>
    </row>
    <row r="157" spans="1:3" x14ac:dyDescent="0.25">
      <c r="A157">
        <v>31917</v>
      </c>
      <c r="B157" t="s">
        <v>278</v>
      </c>
      <c r="C157" t="s">
        <v>31</v>
      </c>
    </row>
    <row r="158" spans="1:3" x14ac:dyDescent="0.25">
      <c r="A158">
        <v>31918</v>
      </c>
      <c r="B158" t="s">
        <v>233</v>
      </c>
      <c r="C158" t="s">
        <v>235</v>
      </c>
    </row>
    <row r="159" spans="1:3" x14ac:dyDescent="0.25">
      <c r="A159">
        <v>31919</v>
      </c>
      <c r="B159" t="s">
        <v>68</v>
      </c>
      <c r="C159" t="s">
        <v>69</v>
      </c>
    </row>
    <row r="160" spans="1:3" x14ac:dyDescent="0.25">
      <c r="A160">
        <v>31923</v>
      </c>
      <c r="B160" t="s">
        <v>79</v>
      </c>
      <c r="C160" t="s">
        <v>80</v>
      </c>
    </row>
    <row r="161" spans="1:3" x14ac:dyDescent="0.25">
      <c r="A161">
        <v>31924</v>
      </c>
      <c r="B161" t="s">
        <v>442</v>
      </c>
      <c r="C161" t="s">
        <v>449</v>
      </c>
    </row>
    <row r="162" spans="1:3" x14ac:dyDescent="0.25">
      <c r="A162">
        <v>31926</v>
      </c>
      <c r="B162" t="s">
        <v>451</v>
      </c>
      <c r="C162" t="s">
        <v>452</v>
      </c>
    </row>
    <row r="163" spans="1:3" x14ac:dyDescent="0.25">
      <c r="A163">
        <v>31927</v>
      </c>
      <c r="B163" t="s">
        <v>438</v>
      </c>
      <c r="C163" t="s">
        <v>439</v>
      </c>
    </row>
    <row r="164" spans="1:3" x14ac:dyDescent="0.25">
      <c r="A164">
        <v>31928</v>
      </c>
      <c r="B164" t="s">
        <v>288</v>
      </c>
      <c r="C164" t="s">
        <v>289</v>
      </c>
    </row>
    <row r="165" spans="1:3" x14ac:dyDescent="0.25">
      <c r="A165">
        <v>31929</v>
      </c>
      <c r="B165" t="s">
        <v>271</v>
      </c>
      <c r="C165" t="s">
        <v>272</v>
      </c>
    </row>
    <row r="166" spans="1:3" x14ac:dyDescent="0.25">
      <c r="A166">
        <v>31930</v>
      </c>
      <c r="B166" t="s">
        <v>132</v>
      </c>
      <c r="C166" t="s">
        <v>134</v>
      </c>
    </row>
    <row r="167" spans="1:3" x14ac:dyDescent="0.25">
      <c r="A167">
        <v>31931</v>
      </c>
      <c r="B167" t="s">
        <v>279</v>
      </c>
      <c r="C167" t="s">
        <v>280</v>
      </c>
    </row>
    <row r="168" spans="1:3" x14ac:dyDescent="0.25">
      <c r="A168">
        <v>31937</v>
      </c>
      <c r="B168" t="s">
        <v>26</v>
      </c>
      <c r="C168" t="s">
        <v>30</v>
      </c>
    </row>
    <row r="169" spans="1:3" x14ac:dyDescent="0.25">
      <c r="A169">
        <v>31939</v>
      </c>
      <c r="B169" t="s">
        <v>442</v>
      </c>
      <c r="C169" t="s">
        <v>445</v>
      </c>
    </row>
    <row r="170" spans="1:3" x14ac:dyDescent="0.25">
      <c r="A170">
        <v>31940</v>
      </c>
      <c r="B170" t="s">
        <v>26</v>
      </c>
      <c r="C170" t="s">
        <v>31</v>
      </c>
    </row>
    <row r="171" spans="1:3" x14ac:dyDescent="0.25">
      <c r="A171">
        <v>31941</v>
      </c>
      <c r="B171" t="s">
        <v>273</v>
      </c>
      <c r="C171" t="s">
        <v>274</v>
      </c>
    </row>
    <row r="172" spans="1:3" x14ac:dyDescent="0.25">
      <c r="A172">
        <v>31943</v>
      </c>
      <c r="B172" t="s">
        <v>275</v>
      </c>
      <c r="C172" t="s">
        <v>276</v>
      </c>
    </row>
    <row r="173" spans="1:3" x14ac:dyDescent="0.25">
      <c r="A173">
        <v>31944</v>
      </c>
      <c r="B173" t="s">
        <v>376</v>
      </c>
      <c r="C173" t="s">
        <v>377</v>
      </c>
    </row>
    <row r="174" spans="1:3" x14ac:dyDescent="0.25">
      <c r="A174">
        <v>31945</v>
      </c>
      <c r="B174" t="s">
        <v>79</v>
      </c>
      <c r="C174" t="s">
        <v>85</v>
      </c>
    </row>
    <row r="175" spans="1:3" x14ac:dyDescent="0.25">
      <c r="A175">
        <v>31946</v>
      </c>
      <c r="B175" t="s">
        <v>205</v>
      </c>
      <c r="C175" t="s">
        <v>206</v>
      </c>
    </row>
    <row r="176" spans="1:3" x14ac:dyDescent="0.25">
      <c r="A176">
        <v>31949</v>
      </c>
      <c r="B176" t="s">
        <v>79</v>
      </c>
      <c r="C176" t="s">
        <v>82</v>
      </c>
    </row>
    <row r="177" spans="1:3" x14ac:dyDescent="0.25">
      <c r="A177">
        <v>31952</v>
      </c>
      <c r="B177" t="s">
        <v>275</v>
      </c>
      <c r="C177" t="s">
        <v>277</v>
      </c>
    </row>
    <row r="178" spans="1:3" x14ac:dyDescent="0.25">
      <c r="A178">
        <v>32000</v>
      </c>
      <c r="B178" t="s">
        <v>309</v>
      </c>
      <c r="C178" t="s">
        <v>310</v>
      </c>
    </row>
    <row r="179" spans="1:3" x14ac:dyDescent="0.25">
      <c r="A179">
        <v>32001</v>
      </c>
      <c r="B179" t="s">
        <v>145</v>
      </c>
      <c r="C179" t="s">
        <v>147</v>
      </c>
    </row>
    <row r="180" spans="1:3" x14ac:dyDescent="0.25">
      <c r="A180">
        <v>32002</v>
      </c>
      <c r="B180" t="s">
        <v>50</v>
      </c>
      <c r="C180" t="s">
        <v>51</v>
      </c>
    </row>
    <row r="181" spans="1:3" x14ac:dyDescent="0.25">
      <c r="A181">
        <v>32003</v>
      </c>
      <c r="B181" t="s">
        <v>263</v>
      </c>
      <c r="C181" t="s">
        <v>264</v>
      </c>
    </row>
    <row r="182" spans="1:3" x14ac:dyDescent="0.25">
      <c r="A182">
        <v>32004</v>
      </c>
      <c r="B182" t="s">
        <v>141</v>
      </c>
      <c r="C182" t="s">
        <v>142</v>
      </c>
    </row>
    <row r="183" spans="1:3" x14ac:dyDescent="0.25">
      <c r="A183">
        <v>32007</v>
      </c>
      <c r="B183" t="s">
        <v>125</v>
      </c>
      <c r="C183" t="s">
        <v>126</v>
      </c>
    </row>
    <row r="184" spans="1:3" x14ac:dyDescent="0.25">
      <c r="A184">
        <v>32009</v>
      </c>
      <c r="B184" t="s">
        <v>157</v>
      </c>
      <c r="C184" t="s">
        <v>158</v>
      </c>
    </row>
    <row r="185" spans="1:3" x14ac:dyDescent="0.25">
      <c r="A185">
        <v>32010</v>
      </c>
      <c r="B185" t="s">
        <v>335</v>
      </c>
      <c r="C185" t="s">
        <v>336</v>
      </c>
    </row>
    <row r="186" spans="1:3" x14ac:dyDescent="0.25">
      <c r="A186">
        <v>32013</v>
      </c>
      <c r="B186" t="s">
        <v>261</v>
      </c>
      <c r="C186" t="s">
        <v>262</v>
      </c>
    </row>
    <row r="187" spans="1:3" x14ac:dyDescent="0.25">
      <c r="A187">
        <v>32016</v>
      </c>
      <c r="B187" t="s">
        <v>143</v>
      </c>
      <c r="C187" t="s">
        <v>144</v>
      </c>
    </row>
    <row r="188" spans="1:3" x14ac:dyDescent="0.25">
      <c r="A188">
        <v>32017</v>
      </c>
      <c r="B188" t="s">
        <v>257</v>
      </c>
      <c r="C188" t="s">
        <v>258</v>
      </c>
    </row>
    <row r="189" spans="1:3" x14ac:dyDescent="0.25">
      <c r="A189">
        <v>32018</v>
      </c>
      <c r="B189" t="s">
        <v>290</v>
      </c>
      <c r="C189" t="s">
        <v>291</v>
      </c>
    </row>
    <row r="190" spans="1:3" x14ac:dyDescent="0.25">
      <c r="A190">
        <v>32019</v>
      </c>
      <c r="B190" t="s">
        <v>127</v>
      </c>
      <c r="C190" t="s">
        <v>129</v>
      </c>
    </row>
    <row r="191" spans="1:3" x14ac:dyDescent="0.25">
      <c r="A191">
        <v>32022</v>
      </c>
      <c r="B191" t="s">
        <v>119</v>
      </c>
      <c r="C191" t="s">
        <v>120</v>
      </c>
    </row>
    <row r="192" spans="1:3" x14ac:dyDescent="0.25">
      <c r="A192">
        <v>32024</v>
      </c>
      <c r="B192" t="s">
        <v>145</v>
      </c>
      <c r="C192" t="s">
        <v>146</v>
      </c>
    </row>
    <row r="193" spans="1:3" x14ac:dyDescent="0.25">
      <c r="A193">
        <v>32027</v>
      </c>
      <c r="B193" t="s">
        <v>44</v>
      </c>
      <c r="C193" t="s">
        <v>45</v>
      </c>
    </row>
    <row r="194" spans="1:3" x14ac:dyDescent="0.25">
      <c r="A194">
        <v>32029</v>
      </c>
      <c r="B194" t="s">
        <v>319</v>
      </c>
      <c r="C194" t="s">
        <v>320</v>
      </c>
    </row>
    <row r="195" spans="1:3" x14ac:dyDescent="0.25">
      <c r="A195">
        <v>32035</v>
      </c>
      <c r="B195" t="s">
        <v>166</v>
      </c>
      <c r="C195" t="s">
        <v>169</v>
      </c>
    </row>
    <row r="196" spans="1:3" x14ac:dyDescent="0.25">
      <c r="A196">
        <v>32036</v>
      </c>
      <c r="B196" t="s">
        <v>145</v>
      </c>
      <c r="C196" t="s">
        <v>148</v>
      </c>
    </row>
    <row r="197" spans="1:3" x14ac:dyDescent="0.25">
      <c r="A197">
        <v>32037</v>
      </c>
      <c r="B197" t="s">
        <v>215</v>
      </c>
      <c r="C197" t="s">
        <v>217</v>
      </c>
    </row>
    <row r="198" spans="1:3" x14ac:dyDescent="0.25">
      <c r="A198">
        <v>32038</v>
      </c>
      <c r="B198" t="s">
        <v>215</v>
      </c>
      <c r="C198" t="s">
        <v>216</v>
      </c>
    </row>
    <row r="199" spans="1:3" x14ac:dyDescent="0.25">
      <c r="A199">
        <v>32039</v>
      </c>
      <c r="B199" t="s">
        <v>325</v>
      </c>
      <c r="C199" t="s">
        <v>326</v>
      </c>
    </row>
    <row r="200" spans="1:3" x14ac:dyDescent="0.25">
      <c r="A200">
        <v>32040</v>
      </c>
      <c r="B200" t="s">
        <v>159</v>
      </c>
      <c r="C200" t="s">
        <v>160</v>
      </c>
    </row>
    <row r="201" spans="1:3" x14ac:dyDescent="0.25">
      <c r="A201">
        <v>32041</v>
      </c>
      <c r="B201" t="s">
        <v>245</v>
      </c>
      <c r="C201" t="s">
        <v>246</v>
      </c>
    </row>
    <row r="202" spans="1:3" x14ac:dyDescent="0.25">
      <c r="A202">
        <v>32043</v>
      </c>
      <c r="B202" t="s">
        <v>416</v>
      </c>
      <c r="C202" t="s">
        <v>417</v>
      </c>
    </row>
    <row r="203" spans="1:3" x14ac:dyDescent="0.25">
      <c r="A203">
        <v>32049</v>
      </c>
      <c r="B203" t="s">
        <v>432</v>
      </c>
      <c r="C203" t="s">
        <v>433</v>
      </c>
    </row>
    <row r="204" spans="1:3" x14ac:dyDescent="0.25">
      <c r="A204">
        <v>32050</v>
      </c>
      <c r="B204" t="s">
        <v>391</v>
      </c>
      <c r="C204" t="s">
        <v>392</v>
      </c>
    </row>
    <row r="205" spans="1:3" x14ac:dyDescent="0.25">
      <c r="A205">
        <v>32051</v>
      </c>
      <c r="B205" t="s">
        <v>101</v>
      </c>
      <c r="C205" t="s">
        <v>104</v>
      </c>
    </row>
    <row r="206" spans="1:3" x14ac:dyDescent="0.25">
      <c r="A206">
        <v>32052</v>
      </c>
      <c r="B206" t="s">
        <v>211</v>
      </c>
      <c r="C206" t="s">
        <v>214</v>
      </c>
    </row>
    <row r="207" spans="1:3" x14ac:dyDescent="0.25">
      <c r="A207">
        <v>32054</v>
      </c>
      <c r="B207" t="s">
        <v>231</v>
      </c>
      <c r="C207" t="s">
        <v>232</v>
      </c>
    </row>
    <row r="208" spans="1:3" x14ac:dyDescent="0.25">
      <c r="A208">
        <v>32055</v>
      </c>
      <c r="B208" t="s">
        <v>461</v>
      </c>
      <c r="C208" t="s">
        <v>462</v>
      </c>
    </row>
    <row r="209" spans="1:3" x14ac:dyDescent="0.25">
      <c r="A209">
        <v>32056</v>
      </c>
      <c r="B209" t="s">
        <v>127</v>
      </c>
      <c r="C209" t="s">
        <v>128</v>
      </c>
    </row>
    <row r="210" spans="1:3" x14ac:dyDescent="0.25">
      <c r="A210">
        <v>32057</v>
      </c>
      <c r="B210" t="s">
        <v>338</v>
      </c>
      <c r="C210" t="s">
        <v>339</v>
      </c>
    </row>
    <row r="211" spans="1:3" x14ac:dyDescent="0.25">
      <c r="A211">
        <v>32058</v>
      </c>
      <c r="B211" t="s">
        <v>387</v>
      </c>
      <c r="C211" t="s">
        <v>388</v>
      </c>
    </row>
    <row r="212" spans="1:3" x14ac:dyDescent="0.25">
      <c r="A212">
        <v>32061</v>
      </c>
      <c r="B212" t="s">
        <v>294</v>
      </c>
      <c r="C212" t="s">
        <v>297</v>
      </c>
    </row>
    <row r="213" spans="1:3" x14ac:dyDescent="0.25">
      <c r="A213">
        <v>32063</v>
      </c>
      <c r="B213" t="s">
        <v>19</v>
      </c>
      <c r="C213" t="s">
        <v>21</v>
      </c>
    </row>
    <row r="214" spans="1:3" x14ac:dyDescent="0.25">
      <c r="A214">
        <v>32064</v>
      </c>
      <c r="B214" t="s">
        <v>19</v>
      </c>
      <c r="C214" t="s">
        <v>20</v>
      </c>
    </row>
    <row r="215" spans="1:3" x14ac:dyDescent="0.25">
      <c r="A215">
        <v>32065</v>
      </c>
      <c r="B215" t="s">
        <v>179</v>
      </c>
      <c r="C215" t="s">
        <v>180</v>
      </c>
    </row>
    <row r="216" spans="1:3" x14ac:dyDescent="0.25">
      <c r="A216">
        <v>32066</v>
      </c>
      <c r="B216" t="s">
        <v>453</v>
      </c>
      <c r="C216" t="s">
        <v>120</v>
      </c>
    </row>
    <row r="217" spans="1:3" x14ac:dyDescent="0.25">
      <c r="A217">
        <v>32069</v>
      </c>
      <c r="B217" t="s">
        <v>90</v>
      </c>
      <c r="C217" t="s">
        <v>91</v>
      </c>
    </row>
    <row r="218" spans="1:3" x14ac:dyDescent="0.25">
      <c r="A218">
        <v>32070</v>
      </c>
      <c r="B218" t="s">
        <v>211</v>
      </c>
      <c r="C218" t="s">
        <v>213</v>
      </c>
    </row>
    <row r="219" spans="1:3" x14ac:dyDescent="0.25">
      <c r="A219">
        <v>32071</v>
      </c>
      <c r="B219" t="s">
        <v>110</v>
      </c>
      <c r="C219" t="s">
        <v>111</v>
      </c>
    </row>
    <row r="220" spans="1:3" x14ac:dyDescent="0.25">
      <c r="A220">
        <v>32072</v>
      </c>
      <c r="B220" t="s">
        <v>211</v>
      </c>
      <c r="C220" t="s">
        <v>212</v>
      </c>
    </row>
    <row r="221" spans="1:3" x14ac:dyDescent="0.25">
      <c r="A221">
        <v>32073</v>
      </c>
      <c r="B221" t="s">
        <v>54</v>
      </c>
      <c r="C221" t="s">
        <v>55</v>
      </c>
    </row>
    <row r="222" spans="1:3" x14ac:dyDescent="0.25">
      <c r="A222">
        <v>32076</v>
      </c>
      <c r="B222" t="s">
        <v>74</v>
      </c>
      <c r="C222" t="s">
        <v>75</v>
      </c>
    </row>
    <row r="223" spans="1:3" x14ac:dyDescent="0.25">
      <c r="A223">
        <v>32077</v>
      </c>
      <c r="B223" t="s">
        <v>372</v>
      </c>
      <c r="C223" t="s">
        <v>373</v>
      </c>
    </row>
    <row r="224" spans="1:3" x14ac:dyDescent="0.25">
      <c r="A224">
        <v>32078</v>
      </c>
      <c r="B224" t="s">
        <v>459</v>
      </c>
      <c r="C224" t="s">
        <v>460</v>
      </c>
    </row>
    <row r="225" spans="1:3" x14ac:dyDescent="0.25">
      <c r="A225">
        <v>32079</v>
      </c>
      <c r="B225" t="s">
        <v>135</v>
      </c>
      <c r="C225" t="s">
        <v>98</v>
      </c>
    </row>
    <row r="226" spans="1:3" x14ac:dyDescent="0.25">
      <c r="A226">
        <v>32080</v>
      </c>
      <c r="B226" t="s">
        <v>151</v>
      </c>
      <c r="C226" t="s">
        <v>152</v>
      </c>
    </row>
    <row r="227" spans="1:3" x14ac:dyDescent="0.25">
      <c r="A227">
        <v>32081</v>
      </c>
      <c r="B227" t="s">
        <v>97</v>
      </c>
      <c r="C227" t="s">
        <v>98</v>
      </c>
    </row>
    <row r="228" spans="1:3" x14ac:dyDescent="0.25">
      <c r="A228">
        <v>32082</v>
      </c>
      <c r="B228" t="s">
        <v>163</v>
      </c>
      <c r="C228" t="s">
        <v>164</v>
      </c>
    </row>
    <row r="229" spans="1:3" x14ac:dyDescent="0.25">
      <c r="A229">
        <v>32084</v>
      </c>
      <c r="B229" t="s">
        <v>436</v>
      </c>
      <c r="C229" t="s">
        <v>437</v>
      </c>
    </row>
    <row r="230" spans="1:3" x14ac:dyDescent="0.25">
      <c r="A230">
        <v>32086</v>
      </c>
      <c r="B230" t="s">
        <v>56</v>
      </c>
      <c r="C230" t="s">
        <v>57</v>
      </c>
    </row>
    <row r="231" spans="1:3" x14ac:dyDescent="0.25">
      <c r="A231">
        <v>32088</v>
      </c>
      <c r="B231" t="s">
        <v>58</v>
      </c>
      <c r="C231" t="s">
        <v>59</v>
      </c>
    </row>
    <row r="232" spans="1:3" x14ac:dyDescent="0.25">
      <c r="A232">
        <v>32089</v>
      </c>
      <c r="B232" t="s">
        <v>294</v>
      </c>
      <c r="C232" t="s">
        <v>296</v>
      </c>
    </row>
    <row r="233" spans="1:3" x14ac:dyDescent="0.25">
      <c r="A233">
        <v>32091</v>
      </c>
      <c r="B233" t="s">
        <v>393</v>
      </c>
      <c r="C233" t="s">
        <v>394</v>
      </c>
    </row>
    <row r="234" spans="1:3" x14ac:dyDescent="0.25">
      <c r="A234">
        <v>32092</v>
      </c>
      <c r="B234" t="s">
        <v>70</v>
      </c>
      <c r="C234" t="s">
        <v>71</v>
      </c>
    </row>
    <row r="235" spans="1:3" x14ac:dyDescent="0.25">
      <c r="A235">
        <v>32201</v>
      </c>
      <c r="B235" t="s">
        <v>434</v>
      </c>
      <c r="C235" t="s">
        <v>435</v>
      </c>
    </row>
    <row r="236" spans="1:3" x14ac:dyDescent="0.25">
      <c r="A236">
        <v>32203</v>
      </c>
      <c r="B236" t="s">
        <v>406</v>
      </c>
      <c r="C236" t="s">
        <v>407</v>
      </c>
    </row>
    <row r="237" spans="1:3" x14ac:dyDescent="0.25">
      <c r="A237">
        <v>32206</v>
      </c>
      <c r="B237" t="s">
        <v>196</v>
      </c>
      <c r="C237" t="s">
        <v>197</v>
      </c>
    </row>
    <row r="238" spans="1:3" x14ac:dyDescent="0.25">
      <c r="A238">
        <v>32209</v>
      </c>
      <c r="B238" t="s">
        <v>315</v>
      </c>
      <c r="C238" t="s">
        <v>316</v>
      </c>
    </row>
    <row r="239" spans="1:3" x14ac:dyDescent="0.25">
      <c r="A239">
        <v>32210</v>
      </c>
      <c r="B239" t="s">
        <v>403</v>
      </c>
      <c r="C239" t="s">
        <v>405</v>
      </c>
    </row>
    <row r="240" spans="1:3" x14ac:dyDescent="0.25">
      <c r="A240">
        <v>32212</v>
      </c>
      <c r="B240" t="s">
        <v>292</v>
      </c>
      <c r="C240" t="s">
        <v>293</v>
      </c>
    </row>
    <row r="241" spans="1:3" x14ac:dyDescent="0.25">
      <c r="A241">
        <v>32213</v>
      </c>
      <c r="B241" t="s">
        <v>395</v>
      </c>
      <c r="C241" t="s">
        <v>396</v>
      </c>
    </row>
    <row r="242" spans="1:3" x14ac:dyDescent="0.25">
      <c r="A242">
        <v>32215</v>
      </c>
      <c r="B242" t="s">
        <v>440</v>
      </c>
      <c r="C242" t="s">
        <v>441</v>
      </c>
    </row>
    <row r="243" spans="1:3" x14ac:dyDescent="0.25">
      <c r="A243">
        <v>32216</v>
      </c>
      <c r="B243" t="s">
        <v>225</v>
      </c>
      <c r="C243" t="s">
        <v>226</v>
      </c>
    </row>
    <row r="244" spans="1:3" x14ac:dyDescent="0.25">
      <c r="A244">
        <v>32217</v>
      </c>
      <c r="B244" t="s">
        <v>397</v>
      </c>
      <c r="C244" t="s">
        <v>398</v>
      </c>
    </row>
    <row r="245" spans="1:3" x14ac:dyDescent="0.25">
      <c r="A245">
        <v>32218</v>
      </c>
      <c r="B245" t="s">
        <v>400</v>
      </c>
      <c r="C245" t="s">
        <v>396</v>
      </c>
    </row>
    <row r="246" spans="1:3" x14ac:dyDescent="0.25">
      <c r="A246">
        <v>32220</v>
      </c>
      <c r="B246" t="s">
        <v>397</v>
      </c>
      <c r="C246" t="s">
        <v>399</v>
      </c>
    </row>
    <row r="247" spans="1:3" x14ac:dyDescent="0.25">
      <c r="A247">
        <v>32221</v>
      </c>
      <c r="B247" t="s">
        <v>181</v>
      </c>
      <c r="C247" t="s">
        <v>182</v>
      </c>
    </row>
    <row r="248" spans="1:3" x14ac:dyDescent="0.25">
      <c r="A248">
        <v>32222</v>
      </c>
      <c r="B248" t="s">
        <v>401</v>
      </c>
      <c r="C248" t="s">
        <v>402</v>
      </c>
    </row>
    <row r="249" spans="1:3" x14ac:dyDescent="0.25">
      <c r="A249">
        <v>32223</v>
      </c>
      <c r="B249" t="s">
        <v>317</v>
      </c>
      <c r="C249" t="s">
        <v>318</v>
      </c>
    </row>
    <row r="250" spans="1:3" x14ac:dyDescent="0.25">
      <c r="A250">
        <v>32224</v>
      </c>
      <c r="B250" t="s">
        <v>403</v>
      </c>
      <c r="C250" t="s">
        <v>404</v>
      </c>
    </row>
    <row r="251" spans="1:3" x14ac:dyDescent="0.25">
      <c r="A251">
        <v>32225</v>
      </c>
      <c r="B251" t="s">
        <v>359</v>
      </c>
      <c r="C251" t="s">
        <v>360</v>
      </c>
    </row>
    <row r="252" spans="1:3" x14ac:dyDescent="0.25">
      <c r="A252">
        <v>32227</v>
      </c>
      <c r="B252" t="s">
        <v>181</v>
      </c>
      <c r="C252" t="s">
        <v>183</v>
      </c>
    </row>
    <row r="253" spans="1:3" x14ac:dyDescent="0.25">
      <c r="A253">
        <v>32233</v>
      </c>
      <c r="B253" t="s">
        <v>198</v>
      </c>
      <c r="C253" t="s">
        <v>199</v>
      </c>
    </row>
    <row r="254" spans="1:3" x14ac:dyDescent="0.25">
      <c r="A254">
        <v>32234</v>
      </c>
      <c r="B254" t="s">
        <v>249</v>
      </c>
      <c r="C254" t="s">
        <v>250</v>
      </c>
    </row>
    <row r="255" spans="1:3" x14ac:dyDescent="0.25">
      <c r="A255">
        <v>32235</v>
      </c>
      <c r="B255" t="s">
        <v>247</v>
      </c>
      <c r="C255" t="s">
        <v>248</v>
      </c>
    </row>
    <row r="256" spans="1:3" x14ac:dyDescent="0.25">
      <c r="A256">
        <v>32237</v>
      </c>
      <c r="B256" t="s">
        <v>40</v>
      </c>
      <c r="C256" t="s">
        <v>41</v>
      </c>
    </row>
    <row r="257" spans="1:3" x14ac:dyDescent="0.25">
      <c r="A257">
        <v>32238</v>
      </c>
      <c r="B257" t="s">
        <v>370</v>
      </c>
      <c r="C257" t="s">
        <v>371</v>
      </c>
    </row>
    <row r="258" spans="1:3" x14ac:dyDescent="0.25">
      <c r="A258">
        <v>32239</v>
      </c>
      <c r="B258" t="s">
        <v>46</v>
      </c>
      <c r="C258" t="s">
        <v>47</v>
      </c>
    </row>
    <row r="259" spans="1:3" x14ac:dyDescent="0.25">
      <c r="A259">
        <v>32241</v>
      </c>
      <c r="B259" t="s">
        <v>359</v>
      </c>
      <c r="C259" t="s">
        <v>361</v>
      </c>
    </row>
    <row r="260" spans="1:3" x14ac:dyDescent="0.25">
      <c r="A260">
        <v>32243</v>
      </c>
      <c r="B260" t="s">
        <v>139</v>
      </c>
      <c r="C260" t="s">
        <v>140</v>
      </c>
    </row>
    <row r="261" spans="1:3" x14ac:dyDescent="0.25">
      <c r="A261">
        <v>32244</v>
      </c>
      <c r="B261" t="s">
        <v>412</v>
      </c>
      <c r="C261" t="s">
        <v>413</v>
      </c>
    </row>
    <row r="262" spans="1:3" x14ac:dyDescent="0.25">
      <c r="A262">
        <v>32255</v>
      </c>
      <c r="B262" t="s">
        <v>184</v>
      </c>
      <c r="C262" t="s">
        <v>185</v>
      </c>
    </row>
    <row r="263" spans="1:3" x14ac:dyDescent="0.25">
      <c r="A263">
        <v>32402</v>
      </c>
      <c r="B263" t="s">
        <v>37</v>
      </c>
      <c r="C263" t="s">
        <v>39</v>
      </c>
    </row>
    <row r="264" spans="1:3" x14ac:dyDescent="0.25">
      <c r="A264">
        <v>32403</v>
      </c>
      <c r="B264" t="s">
        <v>37</v>
      </c>
      <c r="C264" t="s">
        <v>38</v>
      </c>
    </row>
    <row r="265" spans="1:3" x14ac:dyDescent="0.25">
      <c r="A265">
        <v>32407</v>
      </c>
      <c r="B265" t="s">
        <v>327</v>
      </c>
      <c r="C265" t="s">
        <v>59</v>
      </c>
    </row>
    <row r="266" spans="1:3" x14ac:dyDescent="0.25">
      <c r="A266">
        <v>32408</v>
      </c>
      <c r="B266" t="s">
        <v>321</v>
      </c>
      <c r="C266" t="s">
        <v>322</v>
      </c>
    </row>
    <row r="267" spans="1:3" x14ac:dyDescent="0.25">
      <c r="A267">
        <v>32410</v>
      </c>
      <c r="B267" t="s">
        <v>352</v>
      </c>
      <c r="C267" t="s">
        <v>353</v>
      </c>
    </row>
    <row r="268" spans="1:3" x14ac:dyDescent="0.25">
      <c r="A268">
        <v>32412</v>
      </c>
      <c r="B268" t="s">
        <v>298</v>
      </c>
      <c r="C268" t="s">
        <v>301</v>
      </c>
    </row>
    <row r="269" spans="1:3" x14ac:dyDescent="0.25">
      <c r="A269">
        <v>32413</v>
      </c>
      <c r="B269" t="s">
        <v>365</v>
      </c>
      <c r="C269" t="s">
        <v>366</v>
      </c>
    </row>
    <row r="270" spans="1:3" x14ac:dyDescent="0.25">
      <c r="A270">
        <v>32416</v>
      </c>
      <c r="B270" t="s">
        <v>72</v>
      </c>
      <c r="C270" t="s">
        <v>73</v>
      </c>
    </row>
    <row r="271" spans="1:3" x14ac:dyDescent="0.25">
      <c r="A271">
        <v>32424</v>
      </c>
      <c r="B271" t="s">
        <v>374</v>
      </c>
      <c r="C271" t="s">
        <v>375</v>
      </c>
    </row>
    <row r="272" spans="1:3" x14ac:dyDescent="0.25">
      <c r="A272">
        <v>32425</v>
      </c>
      <c r="B272" t="s">
        <v>112</v>
      </c>
      <c r="C272" t="s">
        <v>113</v>
      </c>
    </row>
    <row r="273" spans="1:3" x14ac:dyDescent="0.25">
      <c r="A273">
        <v>32603</v>
      </c>
      <c r="B273" t="s">
        <v>330</v>
      </c>
      <c r="C273" t="s">
        <v>331</v>
      </c>
    </row>
    <row r="274" spans="1:3" x14ac:dyDescent="0.25">
      <c r="A274">
        <v>32604</v>
      </c>
      <c r="B274" t="s">
        <v>123</v>
      </c>
      <c r="C274" t="s">
        <v>124</v>
      </c>
    </row>
    <row r="275" spans="1:3" x14ac:dyDescent="0.25">
      <c r="A275">
        <v>32605</v>
      </c>
      <c r="B275" t="s">
        <v>420</v>
      </c>
      <c r="C275" t="s">
        <v>421</v>
      </c>
    </row>
    <row r="276" spans="1:3" x14ac:dyDescent="0.25">
      <c r="A276">
        <v>32606</v>
      </c>
      <c r="B276" t="s">
        <v>283</v>
      </c>
      <c r="C276" t="s">
        <v>284</v>
      </c>
    </row>
    <row r="277" spans="1:3" x14ac:dyDescent="0.25">
      <c r="A277">
        <v>32607</v>
      </c>
      <c r="B277" t="s">
        <v>382</v>
      </c>
      <c r="C277" t="s">
        <v>124</v>
      </c>
    </row>
    <row r="278" spans="1:3" x14ac:dyDescent="0.25">
      <c r="A278">
        <v>32609</v>
      </c>
      <c r="B278" t="s">
        <v>422</v>
      </c>
      <c r="C278" t="s">
        <v>423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A2A20-6573-41F8-85AF-426DEB017096}">
  <dimension ref="A1:R8970"/>
  <sheetViews>
    <sheetView workbookViewId="0">
      <selection activeCell="C2" sqref="C2:D32"/>
    </sheetView>
  </sheetViews>
  <sheetFormatPr defaultRowHeight="15" x14ac:dyDescent="0.25"/>
  <cols>
    <col min="1" max="1" width="7.140625" bestFit="1" customWidth="1"/>
    <col min="2" max="2" width="12.5703125" bestFit="1" customWidth="1"/>
    <col min="3" max="4" width="15.7109375" bestFit="1" customWidth="1"/>
    <col min="5" max="5" width="14.140625" bestFit="1" customWidth="1"/>
    <col min="6" max="6" width="13.7109375" bestFit="1" customWidth="1"/>
    <col min="7" max="7" width="10" bestFit="1" customWidth="1"/>
    <col min="8" max="8" width="10.7109375" bestFit="1" customWidth="1"/>
    <col min="9" max="9" width="10" bestFit="1" customWidth="1"/>
    <col min="10" max="10" width="10.7109375" bestFit="1" customWidth="1"/>
    <col min="11" max="11" width="14.42578125" bestFit="1" customWidth="1"/>
    <col min="12" max="12" width="10" bestFit="1" customWidth="1"/>
    <col min="15" max="15" width="10" bestFit="1" customWidth="1"/>
    <col min="16" max="16" width="14.140625" bestFit="1" customWidth="1"/>
    <col min="17" max="18" width="15.7109375" style="16" bestFit="1" customWidth="1"/>
    <col min="19" max="19" width="14.140625" bestFit="1" customWidth="1"/>
    <col min="20" max="20" width="13.7109375" bestFit="1" customWidth="1"/>
    <col min="21" max="21" width="10" bestFit="1" customWidth="1"/>
    <col min="22" max="22" width="10.7109375" bestFit="1" customWidth="1"/>
    <col min="23" max="23" width="10" bestFit="1" customWidth="1"/>
    <col min="24" max="24" width="10.7109375" bestFit="1" customWidth="1"/>
    <col min="25" max="25" width="14.42578125" bestFit="1" customWidth="1"/>
    <col min="26" max="26" width="10" bestFit="1" customWidth="1"/>
  </cols>
  <sheetData>
    <row r="1" spans="1:18" x14ac:dyDescent="0.25">
      <c r="A1" s="20" t="s">
        <v>470</v>
      </c>
      <c r="B1" s="20" t="s">
        <v>0</v>
      </c>
      <c r="C1" s="20" t="s">
        <v>1</v>
      </c>
      <c r="D1" s="20" t="s">
        <v>2</v>
      </c>
      <c r="E1" s="20" t="s">
        <v>3</v>
      </c>
      <c r="F1" s="20" t="s">
        <v>4</v>
      </c>
      <c r="G1" s="20" t="s">
        <v>5</v>
      </c>
      <c r="H1" s="20" t="s">
        <v>6</v>
      </c>
      <c r="I1" s="20" t="s">
        <v>7</v>
      </c>
      <c r="J1" s="20" t="s">
        <v>8</v>
      </c>
      <c r="K1" s="20" t="s">
        <v>9</v>
      </c>
      <c r="L1" s="20" t="s">
        <v>469</v>
      </c>
      <c r="Q1"/>
      <c r="R1"/>
    </row>
    <row r="2" spans="1:18" x14ac:dyDescent="0.25">
      <c r="A2" s="17" t="s">
        <v>471</v>
      </c>
      <c r="B2" s="17" t="s">
        <v>10</v>
      </c>
      <c r="C2" s="18">
        <v>44462.71570601852</v>
      </c>
      <c r="D2" s="18">
        <v>44462.718518518515</v>
      </c>
      <c r="E2" s="19">
        <v>31112</v>
      </c>
      <c r="F2" s="19">
        <v>31104</v>
      </c>
      <c r="G2" s="17">
        <v>38.927872000000001</v>
      </c>
      <c r="H2" s="17">
        <v>-77.043357999999998</v>
      </c>
      <c r="I2" s="17">
        <v>38.922924999999999</v>
      </c>
      <c r="J2" s="17">
        <v>-77.042580999999998</v>
      </c>
      <c r="K2" s="17" t="s">
        <v>13</v>
      </c>
      <c r="L2" s="17">
        <v>201907664</v>
      </c>
      <c r="Q2"/>
      <c r="R2"/>
    </row>
    <row r="3" spans="1:18" x14ac:dyDescent="0.25">
      <c r="A3" s="17" t="s">
        <v>472</v>
      </c>
      <c r="B3" s="17" t="s">
        <v>10</v>
      </c>
      <c r="C3" s="18">
        <v>44453.846435185187</v>
      </c>
      <c r="D3" s="18">
        <v>44453.850740740738</v>
      </c>
      <c r="E3" s="19">
        <v>31112</v>
      </c>
      <c r="F3" s="19">
        <v>31104</v>
      </c>
      <c r="G3" s="17">
        <v>38.927872000000001</v>
      </c>
      <c r="H3" s="17">
        <v>-77.043357999999998</v>
      </c>
      <c r="I3" s="17">
        <v>38.922924999999999</v>
      </c>
      <c r="J3" s="17">
        <v>-77.042580999999998</v>
      </c>
      <c r="K3" s="17" t="s">
        <v>13</v>
      </c>
      <c r="L3" s="17">
        <v>201804904</v>
      </c>
      <c r="Q3"/>
      <c r="R3"/>
    </row>
    <row r="4" spans="1:18" x14ac:dyDescent="0.25">
      <c r="A4" s="17" t="s">
        <v>473</v>
      </c>
      <c r="B4" s="17" t="s">
        <v>10</v>
      </c>
      <c r="C4" s="18">
        <v>44464.528321759259</v>
      </c>
      <c r="D4" s="18">
        <v>44464.536562499998</v>
      </c>
      <c r="E4" s="19">
        <v>31112</v>
      </c>
      <c r="F4" s="19">
        <v>31104</v>
      </c>
      <c r="G4" s="17">
        <v>38.927872000000001</v>
      </c>
      <c r="H4" s="17">
        <v>-77.043357999999998</v>
      </c>
      <c r="I4" s="17">
        <v>38.922924999999999</v>
      </c>
      <c r="J4" s="17">
        <v>-77.042580999999998</v>
      </c>
      <c r="K4" s="17" t="s">
        <v>14</v>
      </c>
      <c r="L4" s="17">
        <v>201307032</v>
      </c>
      <c r="Q4"/>
      <c r="R4"/>
    </row>
    <row r="5" spans="1:18" x14ac:dyDescent="0.25">
      <c r="A5" s="17" t="s">
        <v>474</v>
      </c>
      <c r="B5" s="17" t="s">
        <v>10</v>
      </c>
      <c r="C5" s="18">
        <v>44464.527094907404</v>
      </c>
      <c r="D5" s="18">
        <v>44464.536724537036</v>
      </c>
      <c r="E5" s="19">
        <v>31112</v>
      </c>
      <c r="F5" s="19">
        <v>31104</v>
      </c>
      <c r="G5" s="17">
        <v>38.927872000000001</v>
      </c>
      <c r="H5" s="17">
        <v>-77.043357999999998</v>
      </c>
      <c r="I5" s="17">
        <v>38.922924999999999</v>
      </c>
      <c r="J5" s="17">
        <v>-77.042580999999998</v>
      </c>
      <c r="K5" s="17" t="s">
        <v>14</v>
      </c>
      <c r="L5" s="17">
        <v>201905711</v>
      </c>
      <c r="Q5"/>
      <c r="R5"/>
    </row>
    <row r="6" spans="1:18" x14ac:dyDescent="0.25">
      <c r="A6" s="17" t="s">
        <v>475</v>
      </c>
      <c r="B6" s="17" t="s">
        <v>10</v>
      </c>
      <c r="C6" s="18">
        <v>44466.618379629632</v>
      </c>
      <c r="D6" s="18">
        <v>44466.623472222222</v>
      </c>
      <c r="E6" s="19">
        <v>31112</v>
      </c>
      <c r="F6" s="19">
        <v>31104</v>
      </c>
      <c r="G6" s="17">
        <v>38.927872000000001</v>
      </c>
      <c r="H6" s="17">
        <v>-77.043357999999998</v>
      </c>
      <c r="I6" s="17">
        <v>38.922924999999999</v>
      </c>
      <c r="J6" s="17">
        <v>-77.042580999999998</v>
      </c>
      <c r="K6" s="17" t="s">
        <v>13</v>
      </c>
      <c r="L6" s="17">
        <v>202004816</v>
      </c>
      <c r="Q6"/>
      <c r="R6"/>
    </row>
    <row r="7" spans="1:18" x14ac:dyDescent="0.25">
      <c r="A7" s="17" t="s">
        <v>476</v>
      </c>
      <c r="B7" s="17" t="s">
        <v>10</v>
      </c>
      <c r="C7" s="18">
        <v>44455.596851851849</v>
      </c>
      <c r="D7" s="18">
        <v>44455.600949074076</v>
      </c>
      <c r="E7" s="19">
        <v>31112</v>
      </c>
      <c r="F7" s="19">
        <v>31104</v>
      </c>
      <c r="G7" s="17">
        <v>38.927872000000001</v>
      </c>
      <c r="H7" s="17">
        <v>-77.043357999999998</v>
      </c>
      <c r="I7" s="17">
        <v>38.922924999999999</v>
      </c>
      <c r="J7" s="17">
        <v>-77.042580999999998</v>
      </c>
      <c r="K7" s="17" t="s">
        <v>13</v>
      </c>
      <c r="L7" s="17">
        <v>201900135</v>
      </c>
      <c r="Q7"/>
      <c r="R7"/>
    </row>
    <row r="8" spans="1:18" x14ac:dyDescent="0.25">
      <c r="A8" s="17" t="s">
        <v>477</v>
      </c>
      <c r="B8" s="17" t="s">
        <v>10</v>
      </c>
      <c r="C8" s="18">
        <v>44450.800011574072</v>
      </c>
      <c r="D8" s="18">
        <v>44450.802557870367</v>
      </c>
      <c r="E8" s="19">
        <v>31112</v>
      </c>
      <c r="F8" s="19">
        <v>31104</v>
      </c>
      <c r="G8" s="17">
        <v>38.927872000000001</v>
      </c>
      <c r="H8" s="17">
        <v>-77.043357999999998</v>
      </c>
      <c r="I8" s="17">
        <v>38.922924999999999</v>
      </c>
      <c r="J8" s="17">
        <v>-77.042580999999998</v>
      </c>
      <c r="K8" s="17" t="s">
        <v>13</v>
      </c>
      <c r="L8" s="17">
        <v>201809221</v>
      </c>
    </row>
    <row r="9" spans="1:18" x14ac:dyDescent="0.25">
      <c r="A9" s="17" t="s">
        <v>478</v>
      </c>
      <c r="B9" s="17" t="s">
        <v>10</v>
      </c>
      <c r="C9" s="18">
        <v>44447.521550925929</v>
      </c>
      <c r="D9" s="18">
        <v>44447.532800925925</v>
      </c>
      <c r="E9" s="19">
        <v>31112</v>
      </c>
      <c r="F9" s="19">
        <v>31104</v>
      </c>
      <c r="G9" s="17">
        <v>38.927872000000001</v>
      </c>
      <c r="H9" s="17">
        <v>-77.043357999999998</v>
      </c>
      <c r="I9" s="17">
        <v>38.922924999999999</v>
      </c>
      <c r="J9" s="17">
        <v>-77.042580999999998</v>
      </c>
      <c r="K9" s="17" t="s">
        <v>14</v>
      </c>
      <c r="L9" s="17">
        <v>201907198</v>
      </c>
    </row>
    <row r="10" spans="1:18" x14ac:dyDescent="0.25">
      <c r="A10" s="17" t="s">
        <v>479</v>
      </c>
      <c r="B10" s="17" t="s">
        <v>10</v>
      </c>
      <c r="C10" s="18">
        <v>44464.52716435185</v>
      </c>
      <c r="D10" s="18">
        <v>44464.537083333336</v>
      </c>
      <c r="E10" s="19">
        <v>31112</v>
      </c>
      <c r="F10" s="19">
        <v>31104</v>
      </c>
      <c r="G10" s="17">
        <v>38.927872000000001</v>
      </c>
      <c r="H10" s="17">
        <v>-77.043357999999998</v>
      </c>
      <c r="I10" s="17">
        <v>38.922924999999999</v>
      </c>
      <c r="J10" s="17">
        <v>-77.042580999999998</v>
      </c>
      <c r="K10" s="17" t="s">
        <v>14</v>
      </c>
      <c r="L10" s="17">
        <v>201904634</v>
      </c>
    </row>
    <row r="11" spans="1:18" x14ac:dyDescent="0.25">
      <c r="A11" s="17" t="s">
        <v>480</v>
      </c>
      <c r="B11" s="17" t="s">
        <v>10</v>
      </c>
      <c r="C11" s="18">
        <v>44457.511956018519</v>
      </c>
      <c r="D11" s="18">
        <v>44457.52920138889</v>
      </c>
      <c r="E11" s="19">
        <v>31113</v>
      </c>
      <c r="F11" s="19">
        <v>31104</v>
      </c>
      <c r="G11" s="17">
        <v>38.920668999999997</v>
      </c>
      <c r="H11" s="17">
        <v>-77.043679999999995</v>
      </c>
      <c r="I11" s="17">
        <v>38.922924999999999</v>
      </c>
      <c r="J11" s="17">
        <v>-77.042580999999998</v>
      </c>
      <c r="K11" s="17" t="s">
        <v>13</v>
      </c>
      <c r="L11" s="17">
        <v>202005208</v>
      </c>
    </row>
    <row r="12" spans="1:18" x14ac:dyDescent="0.25">
      <c r="A12" s="17" t="s">
        <v>481</v>
      </c>
      <c r="B12" s="17" t="s">
        <v>10</v>
      </c>
      <c r="C12" s="18">
        <v>44460.856134259258</v>
      </c>
      <c r="D12" s="18">
        <v>44460.862337962964</v>
      </c>
      <c r="E12" s="19">
        <v>31115</v>
      </c>
      <c r="F12" s="19">
        <v>31104</v>
      </c>
      <c r="G12" s="17">
        <v>38.928120999999997</v>
      </c>
      <c r="H12" s="17">
        <v>-77.023795000000007</v>
      </c>
      <c r="I12" s="17">
        <v>38.922924999999999</v>
      </c>
      <c r="J12" s="17">
        <v>-77.042580999999998</v>
      </c>
      <c r="K12" s="17" t="s">
        <v>13</v>
      </c>
      <c r="L12" s="17">
        <v>202008551</v>
      </c>
    </row>
    <row r="13" spans="1:18" x14ac:dyDescent="0.25">
      <c r="A13" s="17" t="s">
        <v>482</v>
      </c>
      <c r="B13" s="17" t="s">
        <v>10</v>
      </c>
      <c r="C13" s="18">
        <v>44445.897662037038</v>
      </c>
      <c r="D13" s="18">
        <v>44445.903680555559</v>
      </c>
      <c r="E13" s="19">
        <v>31115</v>
      </c>
      <c r="F13" s="19">
        <v>31104</v>
      </c>
      <c r="G13" s="17">
        <v>38.928120999999997</v>
      </c>
      <c r="H13" s="17">
        <v>-77.023795000000007</v>
      </c>
      <c r="I13" s="17">
        <v>38.922924999999999</v>
      </c>
      <c r="J13" s="17">
        <v>-77.042580999999998</v>
      </c>
      <c r="K13" s="17" t="s">
        <v>13</v>
      </c>
      <c r="L13" s="17">
        <v>201806246</v>
      </c>
    </row>
    <row r="14" spans="1:18" x14ac:dyDescent="0.25">
      <c r="A14" s="17" t="s">
        <v>483</v>
      </c>
      <c r="B14" s="17" t="s">
        <v>15</v>
      </c>
      <c r="C14" s="18">
        <v>44467.702627314815</v>
      </c>
      <c r="D14" s="18">
        <v>44467.707361111112</v>
      </c>
      <c r="E14" s="19">
        <v>31115</v>
      </c>
      <c r="F14" s="19">
        <v>31104</v>
      </c>
      <c r="G14" s="17">
        <v>38.928061999999997</v>
      </c>
      <c r="H14" s="17">
        <v>-77.023713999999998</v>
      </c>
      <c r="I14" s="17">
        <v>38.923046999999997</v>
      </c>
      <c r="J14" s="17">
        <v>-77.042524999999998</v>
      </c>
      <c r="K14" s="17" t="s">
        <v>13</v>
      </c>
      <c r="L14" s="17">
        <v>201707165</v>
      </c>
    </row>
    <row r="15" spans="1:18" x14ac:dyDescent="0.25">
      <c r="A15" s="17" t="s">
        <v>484</v>
      </c>
      <c r="B15" s="17" t="s">
        <v>10</v>
      </c>
      <c r="C15" s="18">
        <v>44459.641574074078</v>
      </c>
      <c r="D15" s="18">
        <v>44459.64738425926</v>
      </c>
      <c r="E15" s="19">
        <v>31115</v>
      </c>
      <c r="F15" s="19">
        <v>31104</v>
      </c>
      <c r="G15" s="17">
        <v>38.928120999999997</v>
      </c>
      <c r="H15" s="17">
        <v>-77.023795000000007</v>
      </c>
      <c r="I15" s="17">
        <v>38.922924999999999</v>
      </c>
      <c r="J15" s="17">
        <v>-77.042580999999998</v>
      </c>
      <c r="K15" s="17" t="s">
        <v>13</v>
      </c>
      <c r="L15" s="17">
        <v>201208138</v>
      </c>
    </row>
    <row r="16" spans="1:18" x14ac:dyDescent="0.25">
      <c r="A16" s="17" t="s">
        <v>485</v>
      </c>
      <c r="B16" s="17" t="s">
        <v>10</v>
      </c>
      <c r="C16" s="18">
        <v>44441.590532407405</v>
      </c>
      <c r="D16" s="18">
        <v>44441.605509259258</v>
      </c>
      <c r="E16" s="19">
        <v>31115</v>
      </c>
      <c r="F16" s="19">
        <v>31104</v>
      </c>
      <c r="G16" s="17">
        <v>38.928120999999997</v>
      </c>
      <c r="H16" s="17">
        <v>-77.023795000000007</v>
      </c>
      <c r="I16" s="17">
        <v>38.922924999999999</v>
      </c>
      <c r="J16" s="17">
        <v>-77.042580999999998</v>
      </c>
      <c r="K16" s="17" t="s">
        <v>13</v>
      </c>
      <c r="L16" s="17">
        <v>201907351</v>
      </c>
    </row>
    <row r="17" spans="1:12" x14ac:dyDescent="0.25">
      <c r="A17" s="17" t="s">
        <v>486</v>
      </c>
      <c r="B17" s="17" t="s">
        <v>10</v>
      </c>
      <c r="C17" s="18">
        <v>44454.704074074078</v>
      </c>
      <c r="D17" s="18">
        <v>44454.709583333337</v>
      </c>
      <c r="E17" s="19">
        <v>31115</v>
      </c>
      <c r="F17" s="19">
        <v>31104</v>
      </c>
      <c r="G17" s="17">
        <v>38.928120999999997</v>
      </c>
      <c r="H17" s="17">
        <v>-77.023795000000007</v>
      </c>
      <c r="I17" s="17">
        <v>38.922924999999999</v>
      </c>
      <c r="J17" s="17">
        <v>-77.042580999999998</v>
      </c>
      <c r="K17" s="17" t="s">
        <v>13</v>
      </c>
      <c r="L17" s="17">
        <v>201908047</v>
      </c>
    </row>
    <row r="18" spans="1:12" x14ac:dyDescent="0.25">
      <c r="A18" s="17" t="s">
        <v>487</v>
      </c>
      <c r="B18" s="17" t="s">
        <v>10</v>
      </c>
      <c r="C18" s="18">
        <v>44453.419363425928</v>
      </c>
      <c r="D18" s="18">
        <v>44453.425405092596</v>
      </c>
      <c r="E18" s="19">
        <v>31115</v>
      </c>
      <c r="F18" s="19">
        <v>31104</v>
      </c>
      <c r="G18" s="17">
        <v>38.928120999999997</v>
      </c>
      <c r="H18" s="17">
        <v>-77.023795000000007</v>
      </c>
      <c r="I18" s="17">
        <v>38.922924999999999</v>
      </c>
      <c r="J18" s="17">
        <v>-77.042580999999998</v>
      </c>
      <c r="K18" s="17" t="s">
        <v>13</v>
      </c>
      <c r="L18" s="17">
        <v>202007969</v>
      </c>
    </row>
    <row r="19" spans="1:12" x14ac:dyDescent="0.25">
      <c r="A19" s="17" t="s">
        <v>488</v>
      </c>
      <c r="B19" s="17" t="s">
        <v>10</v>
      </c>
      <c r="C19" s="18">
        <v>44459.756458333337</v>
      </c>
      <c r="D19" s="18">
        <v>44459.760497685187</v>
      </c>
      <c r="E19" s="19">
        <v>31115</v>
      </c>
      <c r="F19" s="19">
        <v>31104</v>
      </c>
      <c r="G19" s="17">
        <v>38.928120999999997</v>
      </c>
      <c r="H19" s="17">
        <v>-77.023795000000007</v>
      </c>
      <c r="I19" s="17">
        <v>38.922924999999999</v>
      </c>
      <c r="J19" s="17">
        <v>-77.042580999999998</v>
      </c>
      <c r="K19" s="17" t="s">
        <v>13</v>
      </c>
      <c r="L19" s="17">
        <v>202000145</v>
      </c>
    </row>
    <row r="20" spans="1:12" x14ac:dyDescent="0.25">
      <c r="A20" s="17" t="s">
        <v>489</v>
      </c>
      <c r="B20" s="17" t="s">
        <v>10</v>
      </c>
      <c r="C20" s="18">
        <v>44452.885717592595</v>
      </c>
      <c r="D20" s="18">
        <v>44452.892060185186</v>
      </c>
      <c r="E20" s="19">
        <v>31115</v>
      </c>
      <c r="F20" s="19">
        <v>31104</v>
      </c>
      <c r="G20" s="17">
        <v>38.928120999999997</v>
      </c>
      <c r="H20" s="17">
        <v>-77.023795000000007</v>
      </c>
      <c r="I20" s="17">
        <v>38.922924999999999</v>
      </c>
      <c r="J20" s="17">
        <v>-77.042580999999998</v>
      </c>
      <c r="K20" s="17" t="s">
        <v>13</v>
      </c>
      <c r="L20" s="17">
        <v>201706162</v>
      </c>
    </row>
    <row r="21" spans="1:12" x14ac:dyDescent="0.25">
      <c r="A21" s="17" t="s">
        <v>490</v>
      </c>
      <c r="B21" s="17" t="s">
        <v>10</v>
      </c>
      <c r="C21" s="18">
        <v>44447.779861111114</v>
      </c>
      <c r="D21" s="18">
        <v>44447.78533564815</v>
      </c>
      <c r="E21" s="19">
        <v>31115</v>
      </c>
      <c r="F21" s="19">
        <v>31104</v>
      </c>
      <c r="G21" s="17">
        <v>38.928120999999997</v>
      </c>
      <c r="H21" s="17">
        <v>-77.023795000000007</v>
      </c>
      <c r="I21" s="17">
        <v>38.922924999999999</v>
      </c>
      <c r="J21" s="17">
        <v>-77.042580999999998</v>
      </c>
      <c r="K21" s="17" t="s">
        <v>14</v>
      </c>
      <c r="L21" s="17">
        <v>201806278</v>
      </c>
    </row>
    <row r="22" spans="1:12" x14ac:dyDescent="0.25">
      <c r="A22" s="17" t="s">
        <v>491</v>
      </c>
      <c r="B22" s="17" t="s">
        <v>10</v>
      </c>
      <c r="C22" s="18">
        <v>44440.779178240744</v>
      </c>
      <c r="D22" s="18">
        <v>44440.784120370372</v>
      </c>
      <c r="E22" s="19">
        <v>31115</v>
      </c>
      <c r="F22" s="19">
        <v>31104</v>
      </c>
      <c r="G22" s="17">
        <v>38.928120999999997</v>
      </c>
      <c r="H22" s="17">
        <v>-77.023795000000007</v>
      </c>
      <c r="I22" s="17">
        <v>38.922924999999999</v>
      </c>
      <c r="J22" s="17">
        <v>-77.042580999999998</v>
      </c>
      <c r="K22" s="17" t="s">
        <v>14</v>
      </c>
      <c r="L22" s="17">
        <v>201906937</v>
      </c>
    </row>
    <row r="23" spans="1:12" x14ac:dyDescent="0.25">
      <c r="A23" s="17" t="s">
        <v>492</v>
      </c>
      <c r="B23" s="17" t="s">
        <v>10</v>
      </c>
      <c r="C23" s="18">
        <v>44446.873124999998</v>
      </c>
      <c r="D23" s="18">
        <v>44446.874178240738</v>
      </c>
      <c r="E23" s="19">
        <v>31113</v>
      </c>
      <c r="F23" s="19">
        <v>31104</v>
      </c>
      <c r="G23" s="17">
        <v>38.920668999999997</v>
      </c>
      <c r="H23" s="17">
        <v>-77.043679999999995</v>
      </c>
      <c r="I23" s="17">
        <v>38.922924999999999</v>
      </c>
      <c r="J23" s="17">
        <v>-77.042580999999998</v>
      </c>
      <c r="K23" s="17" t="s">
        <v>13</v>
      </c>
      <c r="L23" s="17">
        <v>201705341</v>
      </c>
    </row>
    <row r="24" spans="1:12" x14ac:dyDescent="0.25">
      <c r="A24" s="17" t="s">
        <v>493</v>
      </c>
      <c r="B24" s="17" t="s">
        <v>10</v>
      </c>
      <c r="C24" s="18">
        <v>44446.305844907409</v>
      </c>
      <c r="D24" s="18">
        <v>44446.306863425925</v>
      </c>
      <c r="E24" s="19">
        <v>31113</v>
      </c>
      <c r="F24" s="19">
        <v>31104</v>
      </c>
      <c r="G24" s="17">
        <v>38.920668999999997</v>
      </c>
      <c r="H24" s="17">
        <v>-77.043679999999995</v>
      </c>
      <c r="I24" s="17">
        <v>38.922924999999999</v>
      </c>
      <c r="J24" s="17">
        <v>-77.042580999999998</v>
      </c>
      <c r="K24" s="17" t="s">
        <v>13</v>
      </c>
      <c r="L24" s="17">
        <v>202006923</v>
      </c>
    </row>
    <row r="25" spans="1:12" x14ac:dyDescent="0.25">
      <c r="A25" s="17" t="s">
        <v>494</v>
      </c>
      <c r="B25" s="17" t="s">
        <v>10</v>
      </c>
      <c r="C25" s="18">
        <v>44455.384143518517</v>
      </c>
      <c r="D25" s="18">
        <v>44455.385451388887</v>
      </c>
      <c r="E25" s="19">
        <v>31113</v>
      </c>
      <c r="F25" s="19">
        <v>31104</v>
      </c>
      <c r="G25" s="17">
        <v>38.920668999999997</v>
      </c>
      <c r="H25" s="17">
        <v>-77.043679999999995</v>
      </c>
      <c r="I25" s="17">
        <v>38.922924999999999</v>
      </c>
      <c r="J25" s="17">
        <v>-77.042580999999998</v>
      </c>
      <c r="K25" s="17" t="s">
        <v>13</v>
      </c>
      <c r="L25" s="17">
        <v>201504870</v>
      </c>
    </row>
    <row r="26" spans="1:12" x14ac:dyDescent="0.25">
      <c r="A26" s="17" t="s">
        <v>495</v>
      </c>
      <c r="B26" s="17" t="s">
        <v>10</v>
      </c>
      <c r="C26" s="18">
        <v>44450.656817129631</v>
      </c>
      <c r="D26" s="18">
        <v>44450.691111111111</v>
      </c>
      <c r="E26" s="19">
        <v>31113</v>
      </c>
      <c r="F26" s="19">
        <v>31104</v>
      </c>
      <c r="G26" s="17">
        <v>38.920668999999997</v>
      </c>
      <c r="H26" s="17">
        <v>-77.043679999999995</v>
      </c>
      <c r="I26" s="17">
        <v>38.922924999999999</v>
      </c>
      <c r="J26" s="17">
        <v>-77.042580999999998</v>
      </c>
      <c r="K26" s="17" t="s">
        <v>13</v>
      </c>
      <c r="L26" s="17">
        <v>201700150</v>
      </c>
    </row>
    <row r="27" spans="1:12" x14ac:dyDescent="0.25">
      <c r="A27" s="17" t="s">
        <v>496</v>
      </c>
      <c r="B27" s="17" t="s">
        <v>10</v>
      </c>
      <c r="C27" s="18">
        <v>44445.887662037036</v>
      </c>
      <c r="D27" s="18">
        <v>44445.90283564815</v>
      </c>
      <c r="E27" s="19">
        <v>31113</v>
      </c>
      <c r="F27" s="19">
        <v>31104</v>
      </c>
      <c r="G27" s="17">
        <v>38.920668999999997</v>
      </c>
      <c r="H27" s="17">
        <v>-77.043679999999995</v>
      </c>
      <c r="I27" s="17">
        <v>38.922924999999999</v>
      </c>
      <c r="J27" s="17">
        <v>-77.042580999999998</v>
      </c>
      <c r="K27" s="17" t="s">
        <v>13</v>
      </c>
      <c r="L27" s="17">
        <v>201705754</v>
      </c>
    </row>
    <row r="28" spans="1:12" x14ac:dyDescent="0.25">
      <c r="A28" s="17" t="s">
        <v>497</v>
      </c>
      <c r="B28" s="17" t="s">
        <v>10</v>
      </c>
      <c r="C28" s="18">
        <v>44450.655833333331</v>
      </c>
      <c r="D28" s="18">
        <v>44450.691076388888</v>
      </c>
      <c r="E28" s="19">
        <v>31113</v>
      </c>
      <c r="F28" s="19">
        <v>31104</v>
      </c>
      <c r="G28" s="17">
        <v>38.920668999999997</v>
      </c>
      <c r="H28" s="17">
        <v>-77.043679999999995</v>
      </c>
      <c r="I28" s="17">
        <v>38.922924999999999</v>
      </c>
      <c r="J28" s="17">
        <v>-77.042580999999998</v>
      </c>
      <c r="K28" s="17" t="s">
        <v>13</v>
      </c>
      <c r="L28" s="17">
        <v>201907345</v>
      </c>
    </row>
    <row r="29" spans="1:12" x14ac:dyDescent="0.25">
      <c r="A29" s="17" t="s">
        <v>498</v>
      </c>
      <c r="B29" s="17" t="s">
        <v>10</v>
      </c>
      <c r="C29" s="18">
        <v>44443.785277777781</v>
      </c>
      <c r="D29" s="18">
        <v>44443.798946759256</v>
      </c>
      <c r="E29" s="19">
        <v>31325</v>
      </c>
      <c r="F29" s="19">
        <v>31104</v>
      </c>
      <c r="G29" s="17">
        <v>38.912613999999998</v>
      </c>
      <c r="H29" s="17">
        <v>-77.074323000000007</v>
      </c>
      <c r="I29" s="17">
        <v>38.922924999999999</v>
      </c>
      <c r="J29" s="17">
        <v>-77.042580999999998</v>
      </c>
      <c r="K29" s="17" t="s">
        <v>13</v>
      </c>
      <c r="L29" s="17">
        <v>201704067</v>
      </c>
    </row>
    <row r="30" spans="1:12" x14ac:dyDescent="0.25">
      <c r="A30" s="17" t="s">
        <v>499</v>
      </c>
      <c r="B30" s="17" t="s">
        <v>10</v>
      </c>
      <c r="C30" s="18">
        <v>44460.72216435185</v>
      </c>
      <c r="D30" s="18">
        <v>44460.73228009259</v>
      </c>
      <c r="E30" s="19">
        <v>31325</v>
      </c>
      <c r="F30" s="19">
        <v>31104</v>
      </c>
      <c r="G30" s="17">
        <v>38.912613999999998</v>
      </c>
      <c r="H30" s="17">
        <v>-77.074323000000007</v>
      </c>
      <c r="I30" s="17">
        <v>38.922924999999999</v>
      </c>
      <c r="J30" s="17">
        <v>-77.042580999999998</v>
      </c>
      <c r="K30" s="17" t="s">
        <v>13</v>
      </c>
      <c r="L30" s="17">
        <v>202005283</v>
      </c>
    </row>
    <row r="31" spans="1:12" x14ac:dyDescent="0.25">
      <c r="A31" s="17" t="s">
        <v>500</v>
      </c>
      <c r="B31" s="17" t="s">
        <v>10</v>
      </c>
      <c r="C31" s="18">
        <v>44457.774386574078</v>
      </c>
      <c r="D31" s="18">
        <v>44457.776226851849</v>
      </c>
      <c r="E31" s="19">
        <v>31116</v>
      </c>
      <c r="F31" s="19">
        <v>31104</v>
      </c>
      <c r="G31" s="17">
        <v>38.917760999999999</v>
      </c>
      <c r="H31" s="17">
        <v>-77.040620000000004</v>
      </c>
      <c r="I31" s="17">
        <v>38.922924999999999</v>
      </c>
      <c r="J31" s="17">
        <v>-77.042580999999998</v>
      </c>
      <c r="K31" s="17" t="s">
        <v>13</v>
      </c>
      <c r="L31" s="17">
        <v>201907357</v>
      </c>
    </row>
    <row r="32" spans="1:12" x14ac:dyDescent="0.25">
      <c r="A32" s="17" t="s">
        <v>501</v>
      </c>
      <c r="B32" s="17" t="s">
        <v>10</v>
      </c>
      <c r="C32" s="18">
        <v>44469.369756944441</v>
      </c>
      <c r="D32" s="18">
        <v>44469.372476851851</v>
      </c>
      <c r="E32" s="19">
        <v>31116</v>
      </c>
      <c r="F32" s="19">
        <v>31104</v>
      </c>
      <c r="G32" s="17">
        <v>38.917760999999999</v>
      </c>
      <c r="H32" s="17">
        <v>-77.040620000000004</v>
      </c>
      <c r="I32" s="17">
        <v>38.922924999999999</v>
      </c>
      <c r="J32" s="17">
        <v>-77.042580999999998</v>
      </c>
      <c r="K32" s="17" t="s">
        <v>13</v>
      </c>
      <c r="L32" s="17">
        <v>201806927</v>
      </c>
    </row>
    <row r="33" spans="1:12" x14ac:dyDescent="0.25">
      <c r="A33" s="17" t="s">
        <v>502</v>
      </c>
      <c r="B33" s="17" t="s">
        <v>10</v>
      </c>
      <c r="C33" s="18">
        <v>44483.975717592592</v>
      </c>
      <c r="D33" s="18">
        <v>44483.977662037039</v>
      </c>
      <c r="E33" s="19">
        <v>31116</v>
      </c>
      <c r="F33" s="19">
        <v>31104</v>
      </c>
      <c r="G33" s="17">
        <v>38.917760999999999</v>
      </c>
      <c r="H33" s="17">
        <v>-77.040620000000004</v>
      </c>
      <c r="I33" s="17">
        <v>38.922924999999999</v>
      </c>
      <c r="J33" s="17">
        <v>-77.042580999999998</v>
      </c>
      <c r="K33" s="17" t="s">
        <v>13</v>
      </c>
      <c r="L33" s="17">
        <v>202007911</v>
      </c>
    </row>
    <row r="34" spans="1:12" x14ac:dyDescent="0.25">
      <c r="A34" s="17" t="s">
        <v>503</v>
      </c>
      <c r="B34" s="17" t="s">
        <v>10</v>
      </c>
      <c r="C34" s="18">
        <v>44492.406597222223</v>
      </c>
      <c r="D34" s="18">
        <v>44492.408993055556</v>
      </c>
      <c r="E34" s="19">
        <v>31116</v>
      </c>
      <c r="F34" s="19">
        <v>31104</v>
      </c>
      <c r="G34" s="17">
        <v>38.917760999999999</v>
      </c>
      <c r="H34" s="17">
        <v>-77.040620000000004</v>
      </c>
      <c r="I34" s="17">
        <v>38.922924999999999</v>
      </c>
      <c r="J34" s="17">
        <v>-77.042580999999998</v>
      </c>
      <c r="K34" s="17" t="s">
        <v>13</v>
      </c>
      <c r="L34" s="17">
        <v>201904803</v>
      </c>
    </row>
    <row r="35" spans="1:12" x14ac:dyDescent="0.25">
      <c r="A35" s="17" t="s">
        <v>504</v>
      </c>
      <c r="B35" s="17" t="s">
        <v>15</v>
      </c>
      <c r="C35" s="18">
        <v>44478.797465277778</v>
      </c>
      <c r="D35" s="18">
        <v>44478.867627314816</v>
      </c>
      <c r="E35" s="19">
        <v>31116</v>
      </c>
      <c r="F35" s="19">
        <v>31104</v>
      </c>
      <c r="G35" s="17">
        <v>38.917774999999999</v>
      </c>
      <c r="H35" s="17">
        <v>-77.040657999999993</v>
      </c>
      <c r="I35" s="17">
        <v>38.923051999999998</v>
      </c>
      <c r="J35" s="17">
        <v>-77.042541999999997</v>
      </c>
      <c r="K35" s="17" t="s">
        <v>14</v>
      </c>
      <c r="L35" s="17">
        <v>202008319</v>
      </c>
    </row>
    <row r="36" spans="1:12" x14ac:dyDescent="0.25">
      <c r="A36" s="17" t="s">
        <v>505</v>
      </c>
      <c r="B36" s="17" t="s">
        <v>10</v>
      </c>
      <c r="C36" s="18">
        <v>44486.682962962965</v>
      </c>
      <c r="D36" s="18">
        <v>44486.686435185184</v>
      </c>
      <c r="E36" s="19">
        <v>31116</v>
      </c>
      <c r="F36" s="19">
        <v>31104</v>
      </c>
      <c r="G36" s="17">
        <v>38.917760999999999</v>
      </c>
      <c r="H36" s="17">
        <v>-77.040620000000004</v>
      </c>
      <c r="I36" s="17">
        <v>38.922924999999999</v>
      </c>
      <c r="J36" s="17">
        <v>-77.042580999999998</v>
      </c>
      <c r="K36" s="17" t="s">
        <v>13</v>
      </c>
      <c r="L36" s="17">
        <v>202009533</v>
      </c>
    </row>
    <row r="37" spans="1:12" x14ac:dyDescent="0.25">
      <c r="A37" s="17" t="s">
        <v>506</v>
      </c>
      <c r="B37" s="17" t="s">
        <v>10</v>
      </c>
      <c r="C37" s="18">
        <v>44471.440138888887</v>
      </c>
      <c r="D37" s="18">
        <v>44471.451296296298</v>
      </c>
      <c r="E37" s="19">
        <v>31116</v>
      </c>
      <c r="F37" s="19">
        <v>31104</v>
      </c>
      <c r="G37" s="17">
        <v>38.917760999999999</v>
      </c>
      <c r="H37" s="17">
        <v>-77.040620000000004</v>
      </c>
      <c r="I37" s="17">
        <v>38.922924999999999</v>
      </c>
      <c r="J37" s="17">
        <v>-77.042580999999998</v>
      </c>
      <c r="K37" s="17" t="s">
        <v>14</v>
      </c>
      <c r="L37" s="17">
        <v>201906031</v>
      </c>
    </row>
    <row r="38" spans="1:12" x14ac:dyDescent="0.25">
      <c r="A38" s="17" t="s">
        <v>507</v>
      </c>
      <c r="B38" s="17" t="s">
        <v>10</v>
      </c>
      <c r="C38" s="18">
        <v>44499.407013888886</v>
      </c>
      <c r="D38" s="18">
        <v>44499.409583333334</v>
      </c>
      <c r="E38" s="19">
        <v>31116</v>
      </c>
      <c r="F38" s="19">
        <v>31104</v>
      </c>
      <c r="G38" s="17">
        <v>38.917760999999999</v>
      </c>
      <c r="H38" s="17">
        <v>-77.040620000000004</v>
      </c>
      <c r="I38" s="17">
        <v>38.922924999999999</v>
      </c>
      <c r="J38" s="17">
        <v>-77.042580999999998</v>
      </c>
      <c r="K38" s="17" t="s">
        <v>13</v>
      </c>
      <c r="L38" s="17">
        <v>202004735</v>
      </c>
    </row>
    <row r="39" spans="1:12" x14ac:dyDescent="0.25">
      <c r="A39" s="17" t="s">
        <v>508</v>
      </c>
      <c r="B39" s="17" t="s">
        <v>10</v>
      </c>
      <c r="C39" s="18">
        <v>44499.992847222224</v>
      </c>
      <c r="D39" s="18">
        <v>44499.997349537036</v>
      </c>
      <c r="E39" s="19">
        <v>31116</v>
      </c>
      <c r="F39" s="19">
        <v>31104</v>
      </c>
      <c r="G39" s="17">
        <v>38.917760999999999</v>
      </c>
      <c r="H39" s="17">
        <v>-77.040620000000004</v>
      </c>
      <c r="I39" s="17">
        <v>38.922924999999999</v>
      </c>
      <c r="J39" s="17">
        <v>-77.042580999999998</v>
      </c>
      <c r="K39" s="17" t="s">
        <v>14</v>
      </c>
      <c r="L39" s="17">
        <v>202008866</v>
      </c>
    </row>
    <row r="40" spans="1:12" x14ac:dyDescent="0.25">
      <c r="A40" s="17" t="s">
        <v>509</v>
      </c>
      <c r="B40" s="17" t="s">
        <v>10</v>
      </c>
      <c r="C40" s="18">
        <v>44500.957141203704</v>
      </c>
      <c r="D40" s="18">
        <v>44500.960046296299</v>
      </c>
      <c r="E40" s="19">
        <v>31116</v>
      </c>
      <c r="F40" s="19">
        <v>31104</v>
      </c>
      <c r="G40" s="17">
        <v>38.917760999999999</v>
      </c>
      <c r="H40" s="17">
        <v>-77.040620000000004</v>
      </c>
      <c r="I40" s="17">
        <v>38.922924999999999</v>
      </c>
      <c r="J40" s="17">
        <v>-77.042580999999998</v>
      </c>
      <c r="K40" s="17" t="s">
        <v>13</v>
      </c>
      <c r="L40" s="17">
        <v>202000416</v>
      </c>
    </row>
    <row r="41" spans="1:12" x14ac:dyDescent="0.25">
      <c r="A41" s="17" t="s">
        <v>510</v>
      </c>
      <c r="B41" s="17" t="s">
        <v>10</v>
      </c>
      <c r="C41" s="18">
        <v>44488.352071759262</v>
      </c>
      <c r="D41" s="18">
        <v>44488.355902777781</v>
      </c>
      <c r="E41" s="19">
        <v>31116</v>
      </c>
      <c r="F41" s="19">
        <v>31104</v>
      </c>
      <c r="G41" s="17">
        <v>38.917760999999999</v>
      </c>
      <c r="H41" s="17">
        <v>-77.040620000000004</v>
      </c>
      <c r="I41" s="17">
        <v>38.922924999999999</v>
      </c>
      <c r="J41" s="17">
        <v>-77.042580999999998</v>
      </c>
      <c r="K41" s="17" t="s">
        <v>13</v>
      </c>
      <c r="L41" s="17">
        <v>201204970</v>
      </c>
    </row>
    <row r="42" spans="1:12" x14ac:dyDescent="0.25">
      <c r="A42" s="17" t="s">
        <v>511</v>
      </c>
      <c r="B42" s="17" t="s">
        <v>10</v>
      </c>
      <c r="C42" s="18">
        <v>44479.719085648147</v>
      </c>
      <c r="D42" s="18">
        <v>44479.723449074074</v>
      </c>
      <c r="E42" s="19">
        <v>31116</v>
      </c>
      <c r="F42" s="19">
        <v>31104</v>
      </c>
      <c r="G42" s="17">
        <v>38.917760999999999</v>
      </c>
      <c r="H42" s="17">
        <v>-77.040620000000004</v>
      </c>
      <c r="I42" s="17">
        <v>38.922924999999999</v>
      </c>
      <c r="J42" s="17">
        <v>-77.042580999999998</v>
      </c>
      <c r="K42" s="17" t="s">
        <v>14</v>
      </c>
      <c r="L42" s="17">
        <v>202005216</v>
      </c>
    </row>
    <row r="43" spans="1:12" x14ac:dyDescent="0.25">
      <c r="A43" s="17" t="s">
        <v>512</v>
      </c>
      <c r="B43" s="17" t="s">
        <v>10</v>
      </c>
      <c r="C43" s="18">
        <v>44478.409421296295</v>
      </c>
      <c r="D43" s="18">
        <v>44478.41207175926</v>
      </c>
      <c r="E43" s="19">
        <v>31116</v>
      </c>
      <c r="F43" s="19">
        <v>31104</v>
      </c>
      <c r="G43" s="17">
        <v>38.917760999999999</v>
      </c>
      <c r="H43" s="17">
        <v>-77.040620000000004</v>
      </c>
      <c r="I43" s="17">
        <v>38.922924999999999</v>
      </c>
      <c r="J43" s="17">
        <v>-77.042580999999998</v>
      </c>
      <c r="K43" s="17" t="s">
        <v>13</v>
      </c>
      <c r="L43" s="17">
        <v>201403695</v>
      </c>
    </row>
    <row r="44" spans="1:12" x14ac:dyDescent="0.25">
      <c r="A44" s="17" t="s">
        <v>513</v>
      </c>
      <c r="B44" s="17" t="s">
        <v>10</v>
      </c>
      <c r="C44" s="18">
        <v>44476.839988425927</v>
      </c>
      <c r="D44" s="18">
        <v>44476.850115740737</v>
      </c>
      <c r="E44" s="19">
        <v>31275</v>
      </c>
      <c r="F44" s="19">
        <v>31104</v>
      </c>
      <c r="G44" s="17">
        <v>38.901755000000001</v>
      </c>
      <c r="H44" s="17">
        <v>-77.051084000000003</v>
      </c>
      <c r="I44" s="17">
        <v>38.922924999999999</v>
      </c>
      <c r="J44" s="17">
        <v>-77.042580999999998</v>
      </c>
      <c r="K44" s="17" t="s">
        <v>14</v>
      </c>
      <c r="L44" s="17">
        <v>201204970</v>
      </c>
    </row>
    <row r="45" spans="1:12" x14ac:dyDescent="0.25">
      <c r="A45" s="17" t="s">
        <v>514</v>
      </c>
      <c r="B45" s="17" t="s">
        <v>15</v>
      </c>
      <c r="C45" s="18">
        <v>44495.326192129629</v>
      </c>
      <c r="D45" s="18">
        <v>44495.334409722222</v>
      </c>
      <c r="E45" s="19">
        <v>31212</v>
      </c>
      <c r="F45" s="19">
        <v>31104</v>
      </c>
      <c r="G45" s="17">
        <v>38.905796000000002</v>
      </c>
      <c r="H45" s="17">
        <v>-77.047077999999999</v>
      </c>
      <c r="I45" s="17">
        <v>38.923088999999997</v>
      </c>
      <c r="J45" s="17">
        <v>-77.042557000000002</v>
      </c>
      <c r="K45" s="17" t="s">
        <v>14</v>
      </c>
      <c r="L45" s="17">
        <v>201806391</v>
      </c>
    </row>
    <row r="46" spans="1:12" x14ac:dyDescent="0.25">
      <c r="A46" s="17" t="s">
        <v>515</v>
      </c>
      <c r="B46" s="17" t="s">
        <v>10</v>
      </c>
      <c r="C46" s="18">
        <v>44480.398136574076</v>
      </c>
      <c r="D46" s="18">
        <v>44480.412581018521</v>
      </c>
      <c r="E46" s="19">
        <v>31212</v>
      </c>
      <c r="F46" s="19">
        <v>31104</v>
      </c>
      <c r="G46" s="17">
        <v>38.905710999999997</v>
      </c>
      <c r="H46" s="17">
        <v>-77.047318000000004</v>
      </c>
      <c r="I46" s="17">
        <v>38.922924999999999</v>
      </c>
      <c r="J46" s="17">
        <v>-77.042580999999998</v>
      </c>
      <c r="K46" s="17" t="s">
        <v>14</v>
      </c>
      <c r="L46" s="17">
        <v>202006450</v>
      </c>
    </row>
    <row r="47" spans="1:12" x14ac:dyDescent="0.25">
      <c r="A47" s="17" t="s">
        <v>516</v>
      </c>
      <c r="B47" s="17" t="s">
        <v>10</v>
      </c>
      <c r="C47" s="18">
        <v>44492.464988425927</v>
      </c>
      <c r="D47" s="18">
        <v>44492.474062499998</v>
      </c>
      <c r="E47" s="19">
        <v>31212</v>
      </c>
      <c r="F47" s="19">
        <v>31104</v>
      </c>
      <c r="G47" s="17">
        <v>38.905710999999997</v>
      </c>
      <c r="H47" s="17">
        <v>-77.047318000000004</v>
      </c>
      <c r="I47" s="17">
        <v>38.922924999999999</v>
      </c>
      <c r="J47" s="17">
        <v>-77.042580999999998</v>
      </c>
      <c r="K47" s="17" t="s">
        <v>13</v>
      </c>
      <c r="L47" s="17">
        <v>201707329</v>
      </c>
    </row>
    <row r="48" spans="1:12" x14ac:dyDescent="0.25">
      <c r="A48" s="17" t="s">
        <v>517</v>
      </c>
      <c r="B48" s="17" t="s">
        <v>10</v>
      </c>
      <c r="C48" s="18">
        <v>44475.820277777777</v>
      </c>
      <c r="D48" s="18">
        <v>44475.830231481479</v>
      </c>
      <c r="E48" s="19">
        <v>31212</v>
      </c>
      <c r="F48" s="19">
        <v>31104</v>
      </c>
      <c r="G48" s="17">
        <v>38.905710999999997</v>
      </c>
      <c r="H48" s="17">
        <v>-77.047318000000004</v>
      </c>
      <c r="I48" s="17">
        <v>38.922924999999999</v>
      </c>
      <c r="J48" s="17">
        <v>-77.042580999999998</v>
      </c>
      <c r="K48" s="17" t="s">
        <v>13</v>
      </c>
      <c r="L48" s="17">
        <v>202005208</v>
      </c>
    </row>
    <row r="49" spans="1:12" x14ac:dyDescent="0.25">
      <c r="A49" s="17" t="s">
        <v>518</v>
      </c>
      <c r="B49" s="17" t="s">
        <v>10</v>
      </c>
      <c r="C49" s="18">
        <v>44492.465671296297</v>
      </c>
      <c r="D49" s="18">
        <v>44492.474131944444</v>
      </c>
      <c r="E49" s="19">
        <v>31212</v>
      </c>
      <c r="F49" s="19">
        <v>31104</v>
      </c>
      <c r="G49" s="17">
        <v>38.905710999999997</v>
      </c>
      <c r="H49" s="17">
        <v>-77.047318000000004</v>
      </c>
      <c r="I49" s="17">
        <v>38.922924999999999</v>
      </c>
      <c r="J49" s="17">
        <v>-77.042580999999998</v>
      </c>
      <c r="K49" s="17" t="s">
        <v>14</v>
      </c>
      <c r="L49" s="17">
        <v>202007623</v>
      </c>
    </row>
    <row r="50" spans="1:12" x14ac:dyDescent="0.25">
      <c r="A50" s="17" t="s">
        <v>519</v>
      </c>
      <c r="B50" s="17" t="s">
        <v>15</v>
      </c>
      <c r="C50" s="18">
        <v>44490.360694444447</v>
      </c>
      <c r="D50" s="18">
        <v>44490.370115740741</v>
      </c>
      <c r="E50" s="19">
        <v>31275</v>
      </c>
      <c r="F50" s="19">
        <v>31104</v>
      </c>
      <c r="G50" s="17">
        <v>38.901668999999998</v>
      </c>
      <c r="H50" s="17">
        <v>-77.051021000000006</v>
      </c>
      <c r="I50" s="17">
        <v>38.923023999999998</v>
      </c>
      <c r="J50" s="17">
        <v>-77.042589000000007</v>
      </c>
      <c r="K50" s="17" t="s">
        <v>13</v>
      </c>
      <c r="L50" s="17">
        <v>201208138</v>
      </c>
    </row>
    <row r="51" spans="1:12" x14ac:dyDescent="0.25">
      <c r="A51" s="17" t="s">
        <v>520</v>
      </c>
      <c r="B51" s="17" t="s">
        <v>16</v>
      </c>
      <c r="C51" s="18">
        <v>44500.631956018522</v>
      </c>
      <c r="D51" s="18">
        <v>44500.635335648149</v>
      </c>
      <c r="E51" s="19">
        <v>31229</v>
      </c>
      <c r="F51" s="19">
        <v>31104</v>
      </c>
      <c r="G51" s="17">
        <v>38.915543999999997</v>
      </c>
      <c r="H51" s="17">
        <v>-77.038252</v>
      </c>
      <c r="I51" s="17">
        <v>38.922924999999999</v>
      </c>
      <c r="J51" s="17">
        <v>-77.042580999999998</v>
      </c>
      <c r="K51" s="17" t="s">
        <v>14</v>
      </c>
      <c r="L51" s="17">
        <v>202008397</v>
      </c>
    </row>
    <row r="52" spans="1:12" x14ac:dyDescent="0.25">
      <c r="A52" s="17" t="s">
        <v>521</v>
      </c>
      <c r="B52" s="17" t="s">
        <v>10</v>
      </c>
      <c r="C52" s="18">
        <v>44492.618831018517</v>
      </c>
      <c r="D52" s="18">
        <v>44492.623020833336</v>
      </c>
      <c r="E52" s="19">
        <v>31229</v>
      </c>
      <c r="F52" s="19">
        <v>31104</v>
      </c>
      <c r="G52" s="17">
        <v>38.915543999999997</v>
      </c>
      <c r="H52" s="17">
        <v>-77.038252</v>
      </c>
      <c r="I52" s="17">
        <v>38.922924999999999</v>
      </c>
      <c r="J52" s="17">
        <v>-77.042580999999998</v>
      </c>
      <c r="K52" s="17" t="s">
        <v>13</v>
      </c>
      <c r="L52" s="17">
        <v>201907693</v>
      </c>
    </row>
    <row r="53" spans="1:12" x14ac:dyDescent="0.25">
      <c r="A53" s="17" t="s">
        <v>522</v>
      </c>
      <c r="B53" s="17" t="s">
        <v>10</v>
      </c>
      <c r="C53" s="18">
        <v>44471.385497685187</v>
      </c>
      <c r="D53" s="18">
        <v>44471.398275462961</v>
      </c>
      <c r="E53" s="19">
        <v>31275</v>
      </c>
      <c r="F53" s="19">
        <v>31104</v>
      </c>
      <c r="G53" s="17">
        <v>38.901755000000001</v>
      </c>
      <c r="H53" s="17">
        <v>-77.051084000000003</v>
      </c>
      <c r="I53" s="17">
        <v>38.922924999999999</v>
      </c>
      <c r="J53" s="17">
        <v>-77.042580999999998</v>
      </c>
      <c r="K53" s="17" t="s">
        <v>13</v>
      </c>
      <c r="L53" s="17">
        <v>202109486</v>
      </c>
    </row>
    <row r="54" spans="1:12" x14ac:dyDescent="0.25">
      <c r="A54" s="17" t="s">
        <v>523</v>
      </c>
      <c r="B54" s="17" t="s">
        <v>10</v>
      </c>
      <c r="C54" s="18">
        <v>44471.831979166665</v>
      </c>
      <c r="D54" s="18">
        <v>44471.836782407408</v>
      </c>
      <c r="E54" s="19">
        <v>31229</v>
      </c>
      <c r="F54" s="19">
        <v>31104</v>
      </c>
      <c r="G54" s="17">
        <v>38.915543999999997</v>
      </c>
      <c r="H54" s="17">
        <v>-77.038252</v>
      </c>
      <c r="I54" s="17">
        <v>38.922924999999999</v>
      </c>
      <c r="J54" s="17">
        <v>-77.042580999999998</v>
      </c>
      <c r="K54" s="17" t="s">
        <v>13</v>
      </c>
      <c r="L54" s="17">
        <v>201801012</v>
      </c>
    </row>
    <row r="55" spans="1:12" x14ac:dyDescent="0.25">
      <c r="A55" s="17" t="s">
        <v>524</v>
      </c>
      <c r="B55" s="17" t="s">
        <v>10</v>
      </c>
      <c r="C55" s="18">
        <v>44486.496030092596</v>
      </c>
      <c r="D55" s="18">
        <v>44486.501168981478</v>
      </c>
      <c r="E55" s="19">
        <v>31229</v>
      </c>
      <c r="F55" s="19">
        <v>31104</v>
      </c>
      <c r="G55" s="17">
        <v>38.915543999999997</v>
      </c>
      <c r="H55" s="17">
        <v>-77.038252</v>
      </c>
      <c r="I55" s="17">
        <v>38.922924999999999</v>
      </c>
      <c r="J55" s="17">
        <v>-77.042580999999998</v>
      </c>
      <c r="K55" s="17" t="s">
        <v>13</v>
      </c>
      <c r="L55" s="17">
        <v>202004810</v>
      </c>
    </row>
    <row r="56" spans="1:12" x14ac:dyDescent="0.25">
      <c r="A56" s="17" t="s">
        <v>525</v>
      </c>
      <c r="B56" s="17" t="s">
        <v>15</v>
      </c>
      <c r="C56" s="18">
        <v>44475.769201388888</v>
      </c>
      <c r="D56" s="18">
        <v>44475.773298611108</v>
      </c>
      <c r="E56" s="19">
        <v>31229</v>
      </c>
      <c r="F56" s="19">
        <v>31104</v>
      </c>
      <c r="G56" s="17">
        <v>38.915584000000003</v>
      </c>
      <c r="H56" s="17">
        <v>-77.038236999999995</v>
      </c>
      <c r="I56" s="17">
        <v>38.923009</v>
      </c>
      <c r="J56" s="17">
        <v>-77.042542999999995</v>
      </c>
      <c r="K56" s="17" t="s">
        <v>13</v>
      </c>
      <c r="L56" s="17">
        <v>201710579</v>
      </c>
    </row>
    <row r="57" spans="1:12" x14ac:dyDescent="0.25">
      <c r="A57" s="17" t="s">
        <v>526</v>
      </c>
      <c r="B57" s="17" t="s">
        <v>10</v>
      </c>
      <c r="C57" s="18">
        <v>44472.804502314815</v>
      </c>
      <c r="D57" s="18">
        <v>44472.809594907405</v>
      </c>
      <c r="E57" s="19">
        <v>31229</v>
      </c>
      <c r="F57" s="19">
        <v>31104</v>
      </c>
      <c r="G57" s="17">
        <v>38.915543999999997</v>
      </c>
      <c r="H57" s="17">
        <v>-77.038252</v>
      </c>
      <c r="I57" s="17">
        <v>38.922924999999999</v>
      </c>
      <c r="J57" s="17">
        <v>-77.042580999999998</v>
      </c>
      <c r="K57" s="17" t="s">
        <v>13</v>
      </c>
      <c r="L57" s="17">
        <v>201908047</v>
      </c>
    </row>
    <row r="58" spans="1:12" x14ac:dyDescent="0.25">
      <c r="A58" s="17" t="s">
        <v>527</v>
      </c>
      <c r="B58" s="17" t="s">
        <v>10</v>
      </c>
      <c r="C58" s="18">
        <v>44490.719039351854</v>
      </c>
      <c r="D58" s="18">
        <v>44490.733726851853</v>
      </c>
      <c r="E58" s="19">
        <v>31275</v>
      </c>
      <c r="F58" s="19">
        <v>31104</v>
      </c>
      <c r="G58" s="17">
        <v>38.901755000000001</v>
      </c>
      <c r="H58" s="17">
        <v>-77.051084000000003</v>
      </c>
      <c r="I58" s="17">
        <v>38.922924999999999</v>
      </c>
      <c r="J58" s="17">
        <v>-77.042580999999998</v>
      </c>
      <c r="K58" s="17" t="s">
        <v>13</v>
      </c>
      <c r="L58" s="17">
        <v>201907601</v>
      </c>
    </row>
    <row r="59" spans="1:12" x14ac:dyDescent="0.25">
      <c r="A59" s="17" t="s">
        <v>528</v>
      </c>
      <c r="B59" s="17" t="s">
        <v>10</v>
      </c>
      <c r="C59" s="18">
        <v>44475.704027777778</v>
      </c>
      <c r="D59" s="18">
        <v>44475.710856481484</v>
      </c>
      <c r="E59" s="19">
        <v>31229</v>
      </c>
      <c r="F59" s="19">
        <v>31104</v>
      </c>
      <c r="G59" s="17">
        <v>38.915543999999997</v>
      </c>
      <c r="H59" s="17">
        <v>-77.038252</v>
      </c>
      <c r="I59" s="17">
        <v>38.922924999999999</v>
      </c>
      <c r="J59" s="17">
        <v>-77.042580999999998</v>
      </c>
      <c r="K59" s="17" t="s">
        <v>13</v>
      </c>
      <c r="L59" s="17">
        <v>201806128</v>
      </c>
    </row>
    <row r="60" spans="1:12" x14ac:dyDescent="0.25">
      <c r="A60" s="17" t="s">
        <v>529</v>
      </c>
      <c r="B60" s="17" t="s">
        <v>15</v>
      </c>
      <c r="C60" s="18">
        <v>44478.93645833333</v>
      </c>
      <c r="D60" s="18">
        <v>44478.940995370373</v>
      </c>
      <c r="E60" s="19">
        <v>31229</v>
      </c>
      <c r="F60" s="19">
        <v>31104</v>
      </c>
      <c r="G60" s="17">
        <v>38.915599999999998</v>
      </c>
      <c r="H60" s="17">
        <v>-77.038286999999997</v>
      </c>
      <c r="I60" s="17">
        <v>38.923082000000001</v>
      </c>
      <c r="J60" s="17">
        <v>-77.042535000000001</v>
      </c>
      <c r="K60" s="17" t="s">
        <v>13</v>
      </c>
      <c r="L60" s="17">
        <v>201706200</v>
      </c>
    </row>
    <row r="61" spans="1:12" x14ac:dyDescent="0.25">
      <c r="A61" s="17" t="s">
        <v>530</v>
      </c>
      <c r="B61" s="17" t="s">
        <v>10</v>
      </c>
      <c r="C61" s="18">
        <v>44497.332094907404</v>
      </c>
      <c r="D61" s="18">
        <v>44497.337361111109</v>
      </c>
      <c r="E61" s="19">
        <v>31229</v>
      </c>
      <c r="F61" s="19">
        <v>31104</v>
      </c>
      <c r="G61" s="17">
        <v>38.915543999999997</v>
      </c>
      <c r="H61" s="17">
        <v>-77.038252</v>
      </c>
      <c r="I61" s="17">
        <v>38.922924999999999</v>
      </c>
      <c r="J61" s="17">
        <v>-77.042580999999998</v>
      </c>
      <c r="K61" s="17" t="s">
        <v>13</v>
      </c>
      <c r="L61" s="17">
        <v>201705591</v>
      </c>
    </row>
    <row r="62" spans="1:12" x14ac:dyDescent="0.25">
      <c r="A62" s="17" t="s">
        <v>531</v>
      </c>
      <c r="B62" s="17" t="s">
        <v>10</v>
      </c>
      <c r="C62" s="18">
        <v>44492.706134259257</v>
      </c>
      <c r="D62" s="18">
        <v>44492.712847222225</v>
      </c>
      <c r="E62" s="19">
        <v>31229</v>
      </c>
      <c r="F62" s="19">
        <v>31104</v>
      </c>
      <c r="G62" s="17">
        <v>38.915543999999997</v>
      </c>
      <c r="H62" s="17">
        <v>-77.038252</v>
      </c>
      <c r="I62" s="17">
        <v>38.922924999999999</v>
      </c>
      <c r="J62" s="17">
        <v>-77.042580999999998</v>
      </c>
      <c r="K62" s="17" t="s">
        <v>13</v>
      </c>
      <c r="L62" s="17">
        <v>202005096</v>
      </c>
    </row>
    <row r="63" spans="1:12" x14ac:dyDescent="0.25">
      <c r="A63" s="17" t="s">
        <v>532</v>
      </c>
      <c r="B63" s="17" t="s">
        <v>15</v>
      </c>
      <c r="C63" s="18">
        <v>44485.940289351849</v>
      </c>
      <c r="D63" s="18">
        <v>44485.943703703706</v>
      </c>
      <c r="E63" s="19">
        <v>31229</v>
      </c>
      <c r="F63" s="19">
        <v>31104</v>
      </c>
      <c r="G63" s="17">
        <v>38.915647</v>
      </c>
      <c r="H63" s="17">
        <v>-77.038300000000007</v>
      </c>
      <c r="I63" s="17">
        <v>38.923068999999998</v>
      </c>
      <c r="J63" s="17">
        <v>-77.042524999999998</v>
      </c>
      <c r="K63" s="17" t="s">
        <v>14</v>
      </c>
      <c r="L63" s="17">
        <v>202007629</v>
      </c>
    </row>
    <row r="64" spans="1:12" x14ac:dyDescent="0.25">
      <c r="A64" s="17" t="s">
        <v>533</v>
      </c>
      <c r="B64" s="17" t="s">
        <v>10</v>
      </c>
      <c r="C64" s="18">
        <v>44471.05097222222</v>
      </c>
      <c r="D64" s="18">
        <v>44471.0546875</v>
      </c>
      <c r="E64" s="19">
        <v>31229</v>
      </c>
      <c r="F64" s="19">
        <v>31104</v>
      </c>
      <c r="G64" s="17">
        <v>38.915543999999997</v>
      </c>
      <c r="H64" s="17">
        <v>-77.038252</v>
      </c>
      <c r="I64" s="17">
        <v>38.922924999999999</v>
      </c>
      <c r="J64" s="17">
        <v>-77.042580999999998</v>
      </c>
      <c r="K64" s="17" t="s">
        <v>13</v>
      </c>
      <c r="L64" s="17">
        <v>201705341</v>
      </c>
    </row>
    <row r="65" spans="1:12" x14ac:dyDescent="0.25">
      <c r="A65" s="17" t="s">
        <v>534</v>
      </c>
      <c r="B65" s="17" t="s">
        <v>10</v>
      </c>
      <c r="C65" s="18">
        <v>44495.923645833333</v>
      </c>
      <c r="D65" s="18">
        <v>44495.927928240744</v>
      </c>
      <c r="E65" s="19">
        <v>31229</v>
      </c>
      <c r="F65" s="19">
        <v>31104</v>
      </c>
      <c r="G65" s="17">
        <v>38.915543999999997</v>
      </c>
      <c r="H65" s="17">
        <v>-77.038252</v>
      </c>
      <c r="I65" s="17">
        <v>38.922924999999999</v>
      </c>
      <c r="J65" s="17">
        <v>-77.042580999999998</v>
      </c>
      <c r="K65" s="17" t="s">
        <v>14</v>
      </c>
      <c r="L65" s="17">
        <v>201804514</v>
      </c>
    </row>
    <row r="66" spans="1:12" x14ac:dyDescent="0.25">
      <c r="A66" s="17" t="s">
        <v>535</v>
      </c>
      <c r="B66" s="17" t="s">
        <v>10</v>
      </c>
      <c r="C66" s="18">
        <v>44472.790891203702</v>
      </c>
      <c r="D66" s="18">
        <v>44472.7966087963</v>
      </c>
      <c r="E66" s="19">
        <v>31299</v>
      </c>
      <c r="F66" s="19">
        <v>31104</v>
      </c>
      <c r="G66" s="17">
        <v>38.912644</v>
      </c>
      <c r="H66" s="17">
        <v>-77.045640000000006</v>
      </c>
      <c r="I66" s="17">
        <v>38.922924999999999</v>
      </c>
      <c r="J66" s="17">
        <v>-77.042580999999998</v>
      </c>
      <c r="K66" s="17" t="s">
        <v>13</v>
      </c>
      <c r="L66" s="17">
        <v>201005457</v>
      </c>
    </row>
    <row r="67" spans="1:12" x14ac:dyDescent="0.25">
      <c r="A67" s="17" t="s">
        <v>536</v>
      </c>
      <c r="B67" s="17" t="s">
        <v>10</v>
      </c>
      <c r="C67" s="18">
        <v>44486.717476851853</v>
      </c>
      <c r="D67" s="18">
        <v>44486.725300925929</v>
      </c>
      <c r="E67" s="19">
        <v>31299</v>
      </c>
      <c r="F67" s="19">
        <v>31104</v>
      </c>
      <c r="G67" s="17">
        <v>38.912644</v>
      </c>
      <c r="H67" s="17">
        <v>-77.045640000000006</v>
      </c>
      <c r="I67" s="17">
        <v>38.922924999999999</v>
      </c>
      <c r="J67" s="17">
        <v>-77.042580999999998</v>
      </c>
      <c r="K67" s="17" t="s">
        <v>13</v>
      </c>
      <c r="L67" s="17">
        <v>201900573</v>
      </c>
    </row>
    <row r="68" spans="1:12" x14ac:dyDescent="0.25">
      <c r="A68" s="17" t="s">
        <v>537</v>
      </c>
      <c r="B68" s="17" t="s">
        <v>10</v>
      </c>
      <c r="C68" s="18">
        <v>44500.561064814814</v>
      </c>
      <c r="D68" s="18">
        <v>44500.629467592589</v>
      </c>
      <c r="E68" s="19">
        <v>31299</v>
      </c>
      <c r="F68" s="19">
        <v>31104</v>
      </c>
      <c r="G68" s="17">
        <v>38.912644</v>
      </c>
      <c r="H68" s="17">
        <v>-77.045640000000006</v>
      </c>
      <c r="I68" s="17">
        <v>38.922924999999999</v>
      </c>
      <c r="J68" s="17">
        <v>-77.042580999999998</v>
      </c>
      <c r="K68" s="17" t="s">
        <v>14</v>
      </c>
      <c r="L68" s="17">
        <v>201704507</v>
      </c>
    </row>
    <row r="69" spans="1:12" x14ac:dyDescent="0.25">
      <c r="A69" s="17" t="s">
        <v>538</v>
      </c>
      <c r="B69" s="17" t="s">
        <v>10</v>
      </c>
      <c r="C69" s="18">
        <v>44480.630266203705</v>
      </c>
      <c r="D69" s="18">
        <v>44480.638483796298</v>
      </c>
      <c r="E69" s="19">
        <v>31299</v>
      </c>
      <c r="F69" s="19">
        <v>31104</v>
      </c>
      <c r="G69" s="17">
        <v>38.912644</v>
      </c>
      <c r="H69" s="17">
        <v>-77.045640000000006</v>
      </c>
      <c r="I69" s="17">
        <v>38.922924999999999</v>
      </c>
      <c r="J69" s="17">
        <v>-77.042580999999998</v>
      </c>
      <c r="K69" s="17" t="s">
        <v>13</v>
      </c>
      <c r="L69" s="17">
        <v>202109456</v>
      </c>
    </row>
    <row r="70" spans="1:12" x14ac:dyDescent="0.25">
      <c r="A70" s="17" t="s">
        <v>539</v>
      </c>
      <c r="B70" s="17" t="s">
        <v>10</v>
      </c>
      <c r="C70" s="18">
        <v>44497.902592592596</v>
      </c>
      <c r="D70" s="18">
        <v>44497.907997685186</v>
      </c>
      <c r="E70" s="19">
        <v>31299</v>
      </c>
      <c r="F70" s="19">
        <v>31104</v>
      </c>
      <c r="G70" s="17">
        <v>38.912644</v>
      </c>
      <c r="H70" s="17">
        <v>-77.045640000000006</v>
      </c>
      <c r="I70" s="17">
        <v>38.922924999999999</v>
      </c>
      <c r="J70" s="17">
        <v>-77.042580999999998</v>
      </c>
      <c r="K70" s="17" t="s">
        <v>14</v>
      </c>
      <c r="L70" s="17">
        <v>201706956</v>
      </c>
    </row>
    <row r="71" spans="1:12" x14ac:dyDescent="0.25">
      <c r="A71" s="17" t="s">
        <v>540</v>
      </c>
      <c r="B71" s="17" t="s">
        <v>10</v>
      </c>
      <c r="C71" s="18">
        <v>44472.587233796294</v>
      </c>
      <c r="D71" s="18">
        <v>44472.602789351855</v>
      </c>
      <c r="E71" s="19">
        <v>31315</v>
      </c>
      <c r="F71" s="19">
        <v>31104</v>
      </c>
      <c r="G71" s="17">
        <v>38.964543999999997</v>
      </c>
      <c r="H71" s="17">
        <v>-77.075135000000003</v>
      </c>
      <c r="I71" s="17">
        <v>38.922924999999999</v>
      </c>
      <c r="J71" s="17">
        <v>-77.042580999999998</v>
      </c>
      <c r="K71" s="17" t="s">
        <v>13</v>
      </c>
      <c r="L71" s="17">
        <v>202000161</v>
      </c>
    </row>
    <row r="72" spans="1:12" x14ac:dyDescent="0.25">
      <c r="A72" s="17" t="s">
        <v>541</v>
      </c>
      <c r="B72" s="17" t="s">
        <v>10</v>
      </c>
      <c r="C72" s="18">
        <v>44490.544409722221</v>
      </c>
      <c r="D72" s="18">
        <v>44490.558680555558</v>
      </c>
      <c r="E72" s="19">
        <v>31315</v>
      </c>
      <c r="F72" s="19">
        <v>31104</v>
      </c>
      <c r="G72" s="17">
        <v>38.964543999999997</v>
      </c>
      <c r="H72" s="17">
        <v>-77.075135000000003</v>
      </c>
      <c r="I72" s="17">
        <v>38.922924999999999</v>
      </c>
      <c r="J72" s="17">
        <v>-77.042580999999998</v>
      </c>
      <c r="K72" s="17" t="s">
        <v>13</v>
      </c>
      <c r="L72" s="17">
        <v>202008110</v>
      </c>
    </row>
    <row r="73" spans="1:12" x14ac:dyDescent="0.25">
      <c r="A73" s="17" t="s">
        <v>542</v>
      </c>
      <c r="B73" s="17" t="s">
        <v>10</v>
      </c>
      <c r="C73" s="18">
        <v>44476.585763888892</v>
      </c>
      <c r="D73" s="18">
        <v>44476.599120370367</v>
      </c>
      <c r="E73" s="19">
        <v>31315</v>
      </c>
      <c r="F73" s="19">
        <v>31104</v>
      </c>
      <c r="G73" s="17">
        <v>38.964543999999997</v>
      </c>
      <c r="H73" s="17">
        <v>-77.075135000000003</v>
      </c>
      <c r="I73" s="17">
        <v>38.922924999999999</v>
      </c>
      <c r="J73" s="17">
        <v>-77.042580999999998</v>
      </c>
      <c r="K73" s="17" t="s">
        <v>13</v>
      </c>
      <c r="L73" s="17">
        <v>201706430</v>
      </c>
    </row>
    <row r="74" spans="1:12" x14ac:dyDescent="0.25">
      <c r="A74" s="17" t="s">
        <v>543</v>
      </c>
      <c r="B74" s="17" t="s">
        <v>15</v>
      </c>
      <c r="C74" s="18">
        <v>44499.586157407408</v>
      </c>
      <c r="D74" s="18">
        <v>44499.596597222226</v>
      </c>
      <c r="E74" s="19">
        <v>31315</v>
      </c>
      <c r="F74" s="19">
        <v>31104</v>
      </c>
      <c r="G74" s="17">
        <v>38.964517999999998</v>
      </c>
      <c r="H74" s="17">
        <v>-77.075132999999994</v>
      </c>
      <c r="I74" s="17">
        <v>38.923068999999998</v>
      </c>
      <c r="J74" s="17">
        <v>-77.042572000000007</v>
      </c>
      <c r="K74" s="17" t="s">
        <v>13</v>
      </c>
      <c r="L74" s="17">
        <v>201704289</v>
      </c>
    </row>
    <row r="75" spans="1:12" x14ac:dyDescent="0.25">
      <c r="A75" s="17" t="s">
        <v>544</v>
      </c>
      <c r="B75" s="17" t="s">
        <v>10</v>
      </c>
      <c r="C75" s="18">
        <v>44480.586388888885</v>
      </c>
      <c r="D75" s="18">
        <v>44480.599537037036</v>
      </c>
      <c r="E75" s="19">
        <v>31315</v>
      </c>
      <c r="F75" s="19">
        <v>31104</v>
      </c>
      <c r="G75" s="17">
        <v>38.964543999999997</v>
      </c>
      <c r="H75" s="17">
        <v>-77.075135000000003</v>
      </c>
      <c r="I75" s="17">
        <v>38.922924999999999</v>
      </c>
      <c r="J75" s="17">
        <v>-77.042580999999998</v>
      </c>
      <c r="K75" s="17" t="s">
        <v>13</v>
      </c>
      <c r="L75" s="17">
        <v>202008413</v>
      </c>
    </row>
    <row r="76" spans="1:12" x14ac:dyDescent="0.25">
      <c r="A76" s="17" t="s">
        <v>545</v>
      </c>
      <c r="B76" s="17" t="s">
        <v>10</v>
      </c>
      <c r="C76" s="18">
        <v>44470.545613425929</v>
      </c>
      <c r="D76" s="18">
        <v>44470.559641203705</v>
      </c>
      <c r="E76" s="19">
        <v>31315</v>
      </c>
      <c r="F76" s="19">
        <v>31104</v>
      </c>
      <c r="G76" s="17">
        <v>38.964543999999997</v>
      </c>
      <c r="H76" s="17">
        <v>-77.075135000000003</v>
      </c>
      <c r="I76" s="17">
        <v>38.922924999999999</v>
      </c>
      <c r="J76" s="17">
        <v>-77.042580999999998</v>
      </c>
      <c r="K76" s="17" t="s">
        <v>13</v>
      </c>
      <c r="L76" s="17">
        <v>202003142</v>
      </c>
    </row>
    <row r="77" spans="1:12" x14ac:dyDescent="0.25">
      <c r="A77" s="17" t="s">
        <v>546</v>
      </c>
      <c r="B77" s="17" t="s">
        <v>10</v>
      </c>
      <c r="C77" s="18">
        <v>44482.586863425924</v>
      </c>
      <c r="D77" s="18">
        <v>44482.601087962961</v>
      </c>
      <c r="E77" s="19">
        <v>31315</v>
      </c>
      <c r="F77" s="19">
        <v>31104</v>
      </c>
      <c r="G77" s="17">
        <v>38.964543999999997</v>
      </c>
      <c r="H77" s="17">
        <v>-77.075135000000003</v>
      </c>
      <c r="I77" s="17">
        <v>38.922924999999999</v>
      </c>
      <c r="J77" s="17">
        <v>-77.042580999999998</v>
      </c>
      <c r="K77" s="17" t="s">
        <v>13</v>
      </c>
      <c r="L77" s="17">
        <v>201707234</v>
      </c>
    </row>
    <row r="78" spans="1:12" x14ac:dyDescent="0.25">
      <c r="A78" s="17" t="s">
        <v>547</v>
      </c>
      <c r="B78" s="17" t="s">
        <v>15</v>
      </c>
      <c r="C78" s="18">
        <v>44473.54787037037</v>
      </c>
      <c r="D78" s="18">
        <v>44473.558530092596</v>
      </c>
      <c r="E78" s="19">
        <v>31315</v>
      </c>
      <c r="F78" s="19">
        <v>31104</v>
      </c>
      <c r="G78" s="17">
        <v>38.964545000000001</v>
      </c>
      <c r="H78" s="17">
        <v>-77.075153</v>
      </c>
      <c r="I78" s="17">
        <v>38.923051000000001</v>
      </c>
      <c r="J78" s="17">
        <v>-77.042629000000005</v>
      </c>
      <c r="K78" s="17" t="s">
        <v>13</v>
      </c>
      <c r="L78" s="17">
        <v>202004907</v>
      </c>
    </row>
    <row r="79" spans="1:12" x14ac:dyDescent="0.25">
      <c r="A79" s="17" t="s">
        <v>548</v>
      </c>
      <c r="B79" s="17" t="s">
        <v>10</v>
      </c>
      <c r="C79" s="18">
        <v>44486.546539351853</v>
      </c>
      <c r="D79" s="18">
        <v>44486.559224537035</v>
      </c>
      <c r="E79" s="19">
        <v>31315</v>
      </c>
      <c r="F79" s="19">
        <v>31104</v>
      </c>
      <c r="G79" s="17">
        <v>38.964543999999997</v>
      </c>
      <c r="H79" s="17">
        <v>-77.075135000000003</v>
      </c>
      <c r="I79" s="17">
        <v>38.922924999999999</v>
      </c>
      <c r="J79" s="17">
        <v>-77.042580999999998</v>
      </c>
      <c r="K79" s="17" t="s">
        <v>13</v>
      </c>
      <c r="L79" s="17">
        <v>201909162</v>
      </c>
    </row>
    <row r="80" spans="1:12" x14ac:dyDescent="0.25">
      <c r="A80" s="17" t="s">
        <v>549</v>
      </c>
      <c r="B80" s="17" t="s">
        <v>10</v>
      </c>
      <c r="C80" s="18">
        <v>44492.543958333335</v>
      </c>
      <c r="D80" s="18">
        <v>44492.556597222225</v>
      </c>
      <c r="E80" s="19">
        <v>31315</v>
      </c>
      <c r="F80" s="19">
        <v>31104</v>
      </c>
      <c r="G80" s="17">
        <v>38.964543999999997</v>
      </c>
      <c r="H80" s="17">
        <v>-77.075135000000003</v>
      </c>
      <c r="I80" s="17">
        <v>38.922924999999999</v>
      </c>
      <c r="J80" s="17">
        <v>-77.042580999999998</v>
      </c>
      <c r="K80" s="17" t="s">
        <v>13</v>
      </c>
      <c r="L80" s="17">
        <v>201904798</v>
      </c>
    </row>
    <row r="81" spans="1:12" x14ac:dyDescent="0.25">
      <c r="A81" s="17" t="s">
        <v>550</v>
      </c>
      <c r="B81" s="17" t="s">
        <v>10</v>
      </c>
      <c r="C81" s="18">
        <v>44482.755196759259</v>
      </c>
      <c r="D81" s="18">
        <v>44482.764664351853</v>
      </c>
      <c r="E81" s="19">
        <v>31313</v>
      </c>
      <c r="F81" s="19">
        <v>31104</v>
      </c>
      <c r="G81" s="17">
        <v>38.941139</v>
      </c>
      <c r="H81" s="17">
        <v>-77.061976999999999</v>
      </c>
      <c r="I81" s="17">
        <v>38.922924999999999</v>
      </c>
      <c r="J81" s="17">
        <v>-77.042580999999998</v>
      </c>
      <c r="K81" s="17" t="s">
        <v>14</v>
      </c>
      <c r="L81" s="17">
        <v>201706534</v>
      </c>
    </row>
    <row r="82" spans="1:12" x14ac:dyDescent="0.25">
      <c r="A82" s="17" t="s">
        <v>551</v>
      </c>
      <c r="B82" s="17" t="s">
        <v>10</v>
      </c>
      <c r="C82" s="18">
        <v>44500.561111111114</v>
      </c>
      <c r="D82" s="18">
        <v>44500.629548611112</v>
      </c>
      <c r="E82" s="19">
        <v>31299</v>
      </c>
      <c r="F82" s="19">
        <v>31104</v>
      </c>
      <c r="G82" s="17">
        <v>38.912644</v>
      </c>
      <c r="H82" s="17">
        <v>-77.045640000000006</v>
      </c>
      <c r="I82" s="17">
        <v>38.922924999999999</v>
      </c>
      <c r="J82" s="17">
        <v>-77.042580999999998</v>
      </c>
      <c r="K82" s="17" t="s">
        <v>14</v>
      </c>
      <c r="L82" s="17">
        <v>201907254</v>
      </c>
    </row>
    <row r="83" spans="1:12" x14ac:dyDescent="0.25">
      <c r="A83" s="17" t="s">
        <v>552</v>
      </c>
      <c r="B83" s="17" t="s">
        <v>10</v>
      </c>
      <c r="C83" s="18">
        <v>44471.876030092593</v>
      </c>
      <c r="D83" s="18">
        <v>44471.882361111115</v>
      </c>
      <c r="E83" s="19">
        <v>31305</v>
      </c>
      <c r="F83" s="19">
        <v>31104</v>
      </c>
      <c r="G83" s="17">
        <v>38.934266999999998</v>
      </c>
      <c r="H83" s="17">
        <v>-77.057979000000003</v>
      </c>
      <c r="I83" s="17">
        <v>38.922924999999999</v>
      </c>
      <c r="J83" s="17">
        <v>-77.042580999999998</v>
      </c>
      <c r="K83" s="17" t="s">
        <v>13</v>
      </c>
      <c r="L83" s="17">
        <v>201909858</v>
      </c>
    </row>
    <row r="84" spans="1:12" x14ac:dyDescent="0.25">
      <c r="A84" s="17" t="s">
        <v>553</v>
      </c>
      <c r="B84" s="17" t="s">
        <v>15</v>
      </c>
      <c r="C84" s="18">
        <v>44496.833935185183</v>
      </c>
      <c r="D84" s="18">
        <v>44496.846863425926</v>
      </c>
      <c r="E84" s="19">
        <v>31318</v>
      </c>
      <c r="F84" s="19">
        <v>31104</v>
      </c>
      <c r="G84" s="17">
        <v>38.947066999999997</v>
      </c>
      <c r="H84" s="17">
        <v>-77.065151</v>
      </c>
      <c r="I84" s="17">
        <v>38.922995</v>
      </c>
      <c r="J84" s="17">
        <v>-77.042490000000001</v>
      </c>
      <c r="K84" s="17" t="s">
        <v>13</v>
      </c>
      <c r="L84" s="17">
        <v>201907455</v>
      </c>
    </row>
    <row r="85" spans="1:12" x14ac:dyDescent="0.25">
      <c r="A85" s="17" t="s">
        <v>554</v>
      </c>
      <c r="B85" s="17" t="s">
        <v>10</v>
      </c>
      <c r="C85" s="18">
        <v>44499.499571759261</v>
      </c>
      <c r="D85" s="18">
        <v>44499.506342592591</v>
      </c>
      <c r="E85" s="19">
        <v>31305</v>
      </c>
      <c r="F85" s="19">
        <v>31104</v>
      </c>
      <c r="G85" s="17">
        <v>38.934266999999998</v>
      </c>
      <c r="H85" s="17">
        <v>-77.057979000000003</v>
      </c>
      <c r="I85" s="17">
        <v>38.922924999999999</v>
      </c>
      <c r="J85" s="17">
        <v>-77.042580999999998</v>
      </c>
      <c r="K85" s="17" t="s">
        <v>13</v>
      </c>
      <c r="L85" s="17">
        <v>202004244</v>
      </c>
    </row>
    <row r="86" spans="1:12" x14ac:dyDescent="0.25">
      <c r="A86" s="17" t="s">
        <v>555</v>
      </c>
      <c r="B86" s="17" t="s">
        <v>10</v>
      </c>
      <c r="C86" s="18">
        <v>44472.728634259256</v>
      </c>
      <c r="D86" s="18">
        <v>44472.733402777776</v>
      </c>
      <c r="E86" s="19">
        <v>31305</v>
      </c>
      <c r="F86" s="19">
        <v>31104</v>
      </c>
      <c r="G86" s="17">
        <v>38.934266999999998</v>
      </c>
      <c r="H86" s="17">
        <v>-77.057979000000003</v>
      </c>
      <c r="I86" s="17">
        <v>38.922924999999999</v>
      </c>
      <c r="J86" s="17">
        <v>-77.042580999999998</v>
      </c>
      <c r="K86" s="17" t="s">
        <v>13</v>
      </c>
      <c r="L86" s="17">
        <v>201907347</v>
      </c>
    </row>
    <row r="87" spans="1:12" x14ac:dyDescent="0.25">
      <c r="A87" s="17" t="s">
        <v>556</v>
      </c>
      <c r="B87" s="17" t="s">
        <v>10</v>
      </c>
      <c r="C87" s="18">
        <v>44488.518969907411</v>
      </c>
      <c r="D87" s="18">
        <v>44488.523796296293</v>
      </c>
      <c r="E87" s="19">
        <v>31305</v>
      </c>
      <c r="F87" s="19">
        <v>31104</v>
      </c>
      <c r="G87" s="17">
        <v>38.934266999999998</v>
      </c>
      <c r="H87" s="17">
        <v>-77.057979000000003</v>
      </c>
      <c r="I87" s="17">
        <v>38.922924999999999</v>
      </c>
      <c r="J87" s="17">
        <v>-77.042580999999998</v>
      </c>
      <c r="K87" s="17" t="s">
        <v>14</v>
      </c>
      <c r="L87" s="17">
        <v>201806092</v>
      </c>
    </row>
    <row r="88" spans="1:12" x14ac:dyDescent="0.25">
      <c r="A88" s="17" t="s">
        <v>557</v>
      </c>
      <c r="B88" s="17" t="s">
        <v>10</v>
      </c>
      <c r="C88" s="18">
        <v>44471.745092592595</v>
      </c>
      <c r="D88" s="18">
        <v>44471.759409722225</v>
      </c>
      <c r="E88" s="19">
        <v>31305</v>
      </c>
      <c r="F88" s="19">
        <v>31104</v>
      </c>
      <c r="G88" s="17">
        <v>38.934266999999998</v>
      </c>
      <c r="H88" s="17">
        <v>-77.057979000000003</v>
      </c>
      <c r="I88" s="17">
        <v>38.922924999999999</v>
      </c>
      <c r="J88" s="17">
        <v>-77.042580999999998</v>
      </c>
      <c r="K88" s="17" t="s">
        <v>13</v>
      </c>
      <c r="L88" s="17">
        <v>201907288</v>
      </c>
    </row>
    <row r="89" spans="1:12" x14ac:dyDescent="0.25">
      <c r="A89" s="17" t="s">
        <v>558</v>
      </c>
      <c r="B89" s="17" t="s">
        <v>15</v>
      </c>
      <c r="C89" s="18">
        <v>44496.73909722222</v>
      </c>
      <c r="D89" s="18">
        <v>44496.74690972222</v>
      </c>
      <c r="E89" s="19">
        <v>31305</v>
      </c>
      <c r="F89" s="19">
        <v>31104</v>
      </c>
      <c r="G89" s="17">
        <v>38.934289999999997</v>
      </c>
      <c r="H89" s="17">
        <v>-77.057986</v>
      </c>
      <c r="I89" s="17">
        <v>38.923077999999997</v>
      </c>
      <c r="J89" s="17">
        <v>-77.042950000000005</v>
      </c>
      <c r="K89" s="17" t="s">
        <v>13</v>
      </c>
      <c r="L89" s="17">
        <v>201800698</v>
      </c>
    </row>
    <row r="90" spans="1:12" x14ac:dyDescent="0.25">
      <c r="A90" s="17" t="s">
        <v>559</v>
      </c>
      <c r="B90" s="17" t="s">
        <v>10</v>
      </c>
      <c r="C90" s="18">
        <v>44492.435567129629</v>
      </c>
      <c r="D90" s="18">
        <v>44492.440891203703</v>
      </c>
      <c r="E90" s="19">
        <v>31305</v>
      </c>
      <c r="F90" s="19">
        <v>31104</v>
      </c>
      <c r="G90" s="17">
        <v>38.934266999999998</v>
      </c>
      <c r="H90" s="17">
        <v>-77.057979000000003</v>
      </c>
      <c r="I90" s="17">
        <v>38.922924999999999</v>
      </c>
      <c r="J90" s="17">
        <v>-77.042580999999998</v>
      </c>
      <c r="K90" s="17" t="s">
        <v>13</v>
      </c>
      <c r="L90" s="17">
        <v>202005528</v>
      </c>
    </row>
    <row r="91" spans="1:12" x14ac:dyDescent="0.25">
      <c r="A91" s="17" t="s">
        <v>560</v>
      </c>
      <c r="B91" s="17" t="s">
        <v>16</v>
      </c>
      <c r="C91" s="18">
        <v>44471.853043981479</v>
      </c>
      <c r="D91" s="18">
        <v>44471.861539351848</v>
      </c>
      <c r="E91" s="19">
        <v>31305</v>
      </c>
      <c r="F91" s="19">
        <v>31104</v>
      </c>
      <c r="G91" s="17">
        <v>38.934266999999998</v>
      </c>
      <c r="H91" s="17">
        <v>-77.057979000000003</v>
      </c>
      <c r="I91" s="17">
        <v>38.922924999999999</v>
      </c>
      <c r="J91" s="17">
        <v>-77.042580999999998</v>
      </c>
      <c r="K91" s="17" t="s">
        <v>14</v>
      </c>
      <c r="L91" s="17">
        <v>201806321</v>
      </c>
    </row>
    <row r="92" spans="1:12" x14ac:dyDescent="0.25">
      <c r="A92" s="17" t="s">
        <v>561</v>
      </c>
      <c r="B92" s="17" t="s">
        <v>16</v>
      </c>
      <c r="C92" s="18">
        <v>44488.85565972222</v>
      </c>
      <c r="D92" s="18">
        <v>44488.864131944443</v>
      </c>
      <c r="E92" s="19">
        <v>31305</v>
      </c>
      <c r="F92" s="19">
        <v>31104</v>
      </c>
      <c r="G92" s="17">
        <v>38.934266999999998</v>
      </c>
      <c r="H92" s="17">
        <v>-77.057979000000003</v>
      </c>
      <c r="I92" s="17">
        <v>38.922924999999999</v>
      </c>
      <c r="J92" s="17">
        <v>-77.042580999999998</v>
      </c>
      <c r="K92" s="17" t="s">
        <v>14</v>
      </c>
      <c r="L92" s="17">
        <v>202005950</v>
      </c>
    </row>
    <row r="93" spans="1:12" x14ac:dyDescent="0.25">
      <c r="A93" s="17" t="s">
        <v>562</v>
      </c>
      <c r="B93" s="17" t="s">
        <v>10</v>
      </c>
      <c r="C93" s="18">
        <v>44495.762418981481</v>
      </c>
      <c r="D93" s="18">
        <v>44495.770636574074</v>
      </c>
      <c r="E93" s="19">
        <v>31305</v>
      </c>
      <c r="F93" s="19">
        <v>31104</v>
      </c>
      <c r="G93" s="17">
        <v>38.934266999999998</v>
      </c>
      <c r="H93" s="17">
        <v>-77.057979000000003</v>
      </c>
      <c r="I93" s="17">
        <v>38.922924999999999</v>
      </c>
      <c r="J93" s="17">
        <v>-77.042580999999998</v>
      </c>
      <c r="K93" s="17" t="s">
        <v>13</v>
      </c>
      <c r="L93" s="17">
        <v>201907316</v>
      </c>
    </row>
    <row r="94" spans="1:12" x14ac:dyDescent="0.25">
      <c r="A94" s="17" t="s">
        <v>563</v>
      </c>
      <c r="B94" s="17" t="s">
        <v>10</v>
      </c>
      <c r="C94" s="18">
        <v>44486.599965277775</v>
      </c>
      <c r="D94" s="18">
        <v>44486.607708333337</v>
      </c>
      <c r="E94" s="19">
        <v>31305</v>
      </c>
      <c r="F94" s="19">
        <v>31104</v>
      </c>
      <c r="G94" s="17">
        <v>38.934266999999998</v>
      </c>
      <c r="H94" s="17">
        <v>-77.057979000000003</v>
      </c>
      <c r="I94" s="17">
        <v>38.922924999999999</v>
      </c>
      <c r="J94" s="17">
        <v>-77.042580999999998</v>
      </c>
      <c r="K94" s="17" t="s">
        <v>13</v>
      </c>
      <c r="L94" s="17">
        <v>201705985</v>
      </c>
    </row>
    <row r="95" spans="1:12" x14ac:dyDescent="0.25">
      <c r="A95" s="17" t="s">
        <v>564</v>
      </c>
      <c r="B95" s="17" t="s">
        <v>10</v>
      </c>
      <c r="C95" s="18">
        <v>44497.681759259256</v>
      </c>
      <c r="D95" s="18">
        <v>44497.689421296294</v>
      </c>
      <c r="E95" s="19">
        <v>31305</v>
      </c>
      <c r="F95" s="19">
        <v>31104</v>
      </c>
      <c r="G95" s="17">
        <v>38.934266999999998</v>
      </c>
      <c r="H95" s="17">
        <v>-77.057979000000003</v>
      </c>
      <c r="I95" s="17">
        <v>38.922924999999999</v>
      </c>
      <c r="J95" s="17">
        <v>-77.042580999999998</v>
      </c>
      <c r="K95" s="17" t="s">
        <v>13</v>
      </c>
      <c r="L95" s="17">
        <v>201707001</v>
      </c>
    </row>
    <row r="96" spans="1:12" x14ac:dyDescent="0.25">
      <c r="A96" s="17" t="s">
        <v>565</v>
      </c>
      <c r="B96" s="17" t="s">
        <v>16</v>
      </c>
      <c r="C96" s="18">
        <v>44500.442604166667</v>
      </c>
      <c r="D96" s="18">
        <v>44500.45040509259</v>
      </c>
      <c r="E96" s="19">
        <v>31305</v>
      </c>
      <c r="F96" s="19">
        <v>31104</v>
      </c>
      <c r="G96" s="17">
        <v>38.934266999999998</v>
      </c>
      <c r="H96" s="17">
        <v>-77.057979000000003</v>
      </c>
      <c r="I96" s="17">
        <v>38.922924999999999</v>
      </c>
      <c r="J96" s="17">
        <v>-77.042580999999998</v>
      </c>
      <c r="K96" s="17" t="s">
        <v>14</v>
      </c>
      <c r="L96" s="17">
        <v>201907035</v>
      </c>
    </row>
    <row r="97" spans="1:12" x14ac:dyDescent="0.25">
      <c r="A97" s="17" t="s">
        <v>566</v>
      </c>
      <c r="B97" s="17" t="s">
        <v>10</v>
      </c>
      <c r="C97" s="18">
        <v>44489.837696759256</v>
      </c>
      <c r="D97" s="18">
        <v>44489.844328703701</v>
      </c>
      <c r="E97" s="19">
        <v>31305</v>
      </c>
      <c r="F97" s="19">
        <v>31104</v>
      </c>
      <c r="G97" s="17">
        <v>38.934266999999998</v>
      </c>
      <c r="H97" s="17">
        <v>-77.057979000000003</v>
      </c>
      <c r="I97" s="17">
        <v>38.922924999999999</v>
      </c>
      <c r="J97" s="17">
        <v>-77.042580999999998</v>
      </c>
      <c r="K97" s="17" t="s">
        <v>14</v>
      </c>
      <c r="L97" s="17">
        <v>202102698</v>
      </c>
    </row>
    <row r="98" spans="1:12" x14ac:dyDescent="0.25">
      <c r="A98" s="17" t="s">
        <v>567</v>
      </c>
      <c r="B98" s="17" t="s">
        <v>10</v>
      </c>
      <c r="C98" s="18">
        <v>44490.364305555559</v>
      </c>
      <c r="D98" s="18">
        <v>44490.370868055557</v>
      </c>
      <c r="E98" s="19">
        <v>31305</v>
      </c>
      <c r="F98" s="19">
        <v>31104</v>
      </c>
      <c r="G98" s="17">
        <v>38.934266999999998</v>
      </c>
      <c r="H98" s="17">
        <v>-77.057979000000003</v>
      </c>
      <c r="I98" s="17">
        <v>38.922924999999999</v>
      </c>
      <c r="J98" s="17">
        <v>-77.042580999999998</v>
      </c>
      <c r="K98" s="17" t="s">
        <v>14</v>
      </c>
      <c r="L98" s="17">
        <v>201907859</v>
      </c>
    </row>
    <row r="99" spans="1:12" x14ac:dyDescent="0.25">
      <c r="A99" s="17" t="s">
        <v>568</v>
      </c>
      <c r="B99" s="17" t="s">
        <v>10</v>
      </c>
      <c r="C99" s="18">
        <v>44489.837187500001</v>
      </c>
      <c r="D99" s="18">
        <v>44489.844409722224</v>
      </c>
      <c r="E99" s="19">
        <v>31305</v>
      </c>
      <c r="F99" s="19">
        <v>31104</v>
      </c>
      <c r="G99" s="17">
        <v>38.934266999999998</v>
      </c>
      <c r="H99" s="17">
        <v>-77.057979000000003</v>
      </c>
      <c r="I99" s="17">
        <v>38.922924999999999</v>
      </c>
      <c r="J99" s="17">
        <v>-77.042580999999998</v>
      </c>
      <c r="K99" s="17" t="s">
        <v>13</v>
      </c>
      <c r="L99" s="17">
        <v>201204970</v>
      </c>
    </row>
    <row r="100" spans="1:12" x14ac:dyDescent="0.25">
      <c r="A100" s="17" t="s">
        <v>569</v>
      </c>
      <c r="B100" s="17" t="s">
        <v>10</v>
      </c>
      <c r="C100" s="18">
        <v>44499.725636574076</v>
      </c>
      <c r="D100" s="18">
        <v>44499.731238425928</v>
      </c>
      <c r="E100" s="19">
        <v>31305</v>
      </c>
      <c r="F100" s="19">
        <v>31104</v>
      </c>
      <c r="G100" s="17">
        <v>38.934266999999998</v>
      </c>
      <c r="H100" s="17">
        <v>-77.057979000000003</v>
      </c>
      <c r="I100" s="17">
        <v>38.922924999999999</v>
      </c>
      <c r="J100" s="17">
        <v>-77.042580999999998</v>
      </c>
      <c r="K100" s="17" t="s">
        <v>13</v>
      </c>
      <c r="L100" s="17">
        <v>201806095</v>
      </c>
    </row>
    <row r="101" spans="1:12" x14ac:dyDescent="0.25">
      <c r="A101" s="17" t="s">
        <v>570</v>
      </c>
      <c r="B101" s="17" t="s">
        <v>10</v>
      </c>
      <c r="C101" s="18">
        <v>44499.451307870368</v>
      </c>
      <c r="D101" s="18">
        <v>44499.456516203703</v>
      </c>
      <c r="E101" s="19">
        <v>31305</v>
      </c>
      <c r="F101" s="19">
        <v>31104</v>
      </c>
      <c r="G101" s="17">
        <v>38.934266999999998</v>
      </c>
      <c r="H101" s="17">
        <v>-77.057979000000003</v>
      </c>
      <c r="I101" s="17">
        <v>38.922924999999999</v>
      </c>
      <c r="J101" s="17">
        <v>-77.042580999999998</v>
      </c>
      <c r="K101" s="17" t="s">
        <v>13</v>
      </c>
      <c r="L101" s="17">
        <v>202005208</v>
      </c>
    </row>
    <row r="102" spans="1:12" x14ac:dyDescent="0.25">
      <c r="A102" s="17" t="s">
        <v>571</v>
      </c>
      <c r="B102" s="17" t="s">
        <v>10</v>
      </c>
      <c r="C102" s="18">
        <v>44494.549976851849</v>
      </c>
      <c r="D102" s="18">
        <v>44494.556562500002</v>
      </c>
      <c r="E102" s="19">
        <v>31305</v>
      </c>
      <c r="F102" s="19">
        <v>31104</v>
      </c>
      <c r="G102" s="17">
        <v>38.934266999999998</v>
      </c>
      <c r="H102" s="17">
        <v>-77.057979000000003</v>
      </c>
      <c r="I102" s="17">
        <v>38.922924999999999</v>
      </c>
      <c r="J102" s="17">
        <v>-77.042580999999998</v>
      </c>
      <c r="K102" s="17" t="s">
        <v>13</v>
      </c>
      <c r="L102" s="17">
        <v>201709304</v>
      </c>
    </row>
    <row r="103" spans="1:12" x14ac:dyDescent="0.25">
      <c r="A103" s="17" t="s">
        <v>572</v>
      </c>
      <c r="B103" s="17" t="s">
        <v>10</v>
      </c>
      <c r="C103" s="18">
        <v>44490.431261574071</v>
      </c>
      <c r="D103" s="18">
        <v>44490.437754629631</v>
      </c>
      <c r="E103" s="19">
        <v>31305</v>
      </c>
      <c r="F103" s="19">
        <v>31104</v>
      </c>
      <c r="G103" s="17">
        <v>38.934266999999998</v>
      </c>
      <c r="H103" s="17">
        <v>-77.057979000000003</v>
      </c>
      <c r="I103" s="17">
        <v>38.922924999999999</v>
      </c>
      <c r="J103" s="17">
        <v>-77.042580999999998</v>
      </c>
      <c r="K103" s="17" t="s">
        <v>13</v>
      </c>
      <c r="L103" s="17">
        <v>202008401</v>
      </c>
    </row>
    <row r="104" spans="1:12" x14ac:dyDescent="0.25">
      <c r="A104" s="17" t="s">
        <v>573</v>
      </c>
      <c r="B104" s="17" t="s">
        <v>10</v>
      </c>
      <c r="C104" s="18">
        <v>44490.732824074075</v>
      </c>
      <c r="D104" s="18">
        <v>44490.738842592589</v>
      </c>
      <c r="E104" s="19">
        <v>31305</v>
      </c>
      <c r="F104" s="19">
        <v>31104</v>
      </c>
      <c r="G104" s="17">
        <v>38.934266999999998</v>
      </c>
      <c r="H104" s="17">
        <v>-77.057979000000003</v>
      </c>
      <c r="I104" s="17">
        <v>38.922924999999999</v>
      </c>
      <c r="J104" s="17">
        <v>-77.042580999999998</v>
      </c>
      <c r="K104" s="17" t="s">
        <v>13</v>
      </c>
      <c r="L104" s="17">
        <v>201509918</v>
      </c>
    </row>
    <row r="105" spans="1:12" x14ac:dyDescent="0.25">
      <c r="A105" s="17" t="s">
        <v>574</v>
      </c>
      <c r="B105" s="17" t="s">
        <v>10</v>
      </c>
      <c r="C105" s="18">
        <v>44491.427488425928</v>
      </c>
      <c r="D105" s="18">
        <v>44491.432488425926</v>
      </c>
      <c r="E105" s="19">
        <v>31305</v>
      </c>
      <c r="F105" s="19">
        <v>31104</v>
      </c>
      <c r="G105" s="17">
        <v>38.934266999999998</v>
      </c>
      <c r="H105" s="17">
        <v>-77.057979000000003</v>
      </c>
      <c r="I105" s="17">
        <v>38.922924999999999</v>
      </c>
      <c r="J105" s="17">
        <v>-77.042580999999998</v>
      </c>
      <c r="K105" s="17" t="s">
        <v>13</v>
      </c>
      <c r="L105" s="17">
        <v>201904493</v>
      </c>
    </row>
    <row r="106" spans="1:12" x14ac:dyDescent="0.25">
      <c r="A106" s="17" t="s">
        <v>575</v>
      </c>
      <c r="B106" s="17" t="s">
        <v>10</v>
      </c>
      <c r="C106" s="18">
        <v>44489.726851851854</v>
      </c>
      <c r="D106" s="18">
        <v>44489.734027777777</v>
      </c>
      <c r="E106" s="19">
        <v>31305</v>
      </c>
      <c r="F106" s="19">
        <v>31104</v>
      </c>
      <c r="G106" s="17">
        <v>38.934266999999998</v>
      </c>
      <c r="H106" s="17">
        <v>-77.057979000000003</v>
      </c>
      <c r="I106" s="17">
        <v>38.922924999999999</v>
      </c>
      <c r="J106" s="17">
        <v>-77.042580999999998</v>
      </c>
      <c r="K106" s="17" t="s">
        <v>13</v>
      </c>
      <c r="L106" s="17">
        <v>202102717</v>
      </c>
    </row>
    <row r="107" spans="1:12" x14ac:dyDescent="0.25">
      <c r="A107" s="17" t="s">
        <v>576</v>
      </c>
      <c r="B107" s="17" t="s">
        <v>10</v>
      </c>
      <c r="C107" s="18">
        <v>44489.424791666665</v>
      </c>
      <c r="D107" s="18">
        <v>44489.430208333331</v>
      </c>
      <c r="E107" s="19">
        <v>31305</v>
      </c>
      <c r="F107" s="19">
        <v>31104</v>
      </c>
      <c r="G107" s="17">
        <v>38.934266999999998</v>
      </c>
      <c r="H107" s="17">
        <v>-77.057979000000003</v>
      </c>
      <c r="I107" s="17">
        <v>38.922924999999999</v>
      </c>
      <c r="J107" s="17">
        <v>-77.042580999999998</v>
      </c>
      <c r="K107" s="17" t="s">
        <v>13</v>
      </c>
      <c r="L107" s="17">
        <v>201905793</v>
      </c>
    </row>
    <row r="108" spans="1:12" x14ac:dyDescent="0.25">
      <c r="A108" s="17" t="s">
        <v>577</v>
      </c>
      <c r="B108" s="17" t="s">
        <v>10</v>
      </c>
      <c r="C108" s="18">
        <v>44495.462361111109</v>
      </c>
      <c r="D108" s="18">
        <v>44495.467442129629</v>
      </c>
      <c r="E108" s="19">
        <v>31305</v>
      </c>
      <c r="F108" s="19">
        <v>31104</v>
      </c>
      <c r="G108" s="17">
        <v>38.934266999999998</v>
      </c>
      <c r="H108" s="17">
        <v>-77.057979000000003</v>
      </c>
      <c r="I108" s="17">
        <v>38.922924999999999</v>
      </c>
      <c r="J108" s="17">
        <v>-77.042580999999998</v>
      </c>
      <c r="K108" s="17" t="s">
        <v>13</v>
      </c>
      <c r="L108" s="17">
        <v>201603619</v>
      </c>
    </row>
    <row r="109" spans="1:12" x14ac:dyDescent="0.25">
      <c r="A109" s="17" t="s">
        <v>578</v>
      </c>
      <c r="B109" s="17" t="s">
        <v>10</v>
      </c>
      <c r="C109" s="18">
        <v>44470.415439814817</v>
      </c>
      <c r="D109" s="18">
        <v>44470.421863425923</v>
      </c>
      <c r="E109" s="19">
        <v>31305</v>
      </c>
      <c r="F109" s="19">
        <v>31104</v>
      </c>
      <c r="G109" s="17">
        <v>38.934266999999998</v>
      </c>
      <c r="H109" s="17">
        <v>-77.057979000000003</v>
      </c>
      <c r="I109" s="17">
        <v>38.922924999999999</v>
      </c>
      <c r="J109" s="17">
        <v>-77.042580999999998</v>
      </c>
      <c r="K109" s="17" t="s">
        <v>13</v>
      </c>
      <c r="L109" s="17">
        <v>202007568</v>
      </c>
    </row>
    <row r="110" spans="1:12" x14ac:dyDescent="0.25">
      <c r="A110" s="17" t="s">
        <v>579</v>
      </c>
      <c r="B110" s="17" t="s">
        <v>15</v>
      </c>
      <c r="C110" s="18">
        <v>44483.832511574074</v>
      </c>
      <c r="D110" s="18">
        <v>44483.837152777778</v>
      </c>
      <c r="E110" s="19">
        <v>31305</v>
      </c>
      <c r="F110" s="19">
        <v>31104</v>
      </c>
      <c r="G110" s="17">
        <v>38.934368999999997</v>
      </c>
      <c r="H110" s="17">
        <v>-77.058032999999995</v>
      </c>
      <c r="I110" s="17">
        <v>38.923121999999999</v>
      </c>
      <c r="J110" s="17">
        <v>-77.042823999999996</v>
      </c>
      <c r="K110" s="17" t="s">
        <v>13</v>
      </c>
      <c r="L110" s="17">
        <v>201900135</v>
      </c>
    </row>
    <row r="111" spans="1:12" x14ac:dyDescent="0.25">
      <c r="A111" s="17" t="s">
        <v>580</v>
      </c>
      <c r="B111" s="17" t="s">
        <v>15</v>
      </c>
      <c r="C111" s="18">
        <v>44497.752986111111</v>
      </c>
      <c r="D111" s="18">
        <v>44497.757488425923</v>
      </c>
      <c r="E111" s="19">
        <v>31305</v>
      </c>
      <c r="F111" s="19">
        <v>31104</v>
      </c>
      <c r="G111" s="17">
        <v>38.934319000000002</v>
      </c>
      <c r="H111" s="17">
        <v>-77.057935999999998</v>
      </c>
      <c r="I111" s="17">
        <v>38.923039000000003</v>
      </c>
      <c r="J111" s="17">
        <v>-77.042584000000005</v>
      </c>
      <c r="K111" s="17" t="s">
        <v>14</v>
      </c>
      <c r="L111" s="17">
        <v>202103628</v>
      </c>
    </row>
    <row r="112" spans="1:12" x14ac:dyDescent="0.25">
      <c r="A112" s="17" t="s">
        <v>581</v>
      </c>
      <c r="B112" s="17" t="s">
        <v>10</v>
      </c>
      <c r="C112" s="18">
        <v>44490.364282407405</v>
      </c>
      <c r="D112" s="18">
        <v>44490.370740740742</v>
      </c>
      <c r="E112" s="19">
        <v>31305</v>
      </c>
      <c r="F112" s="19">
        <v>31104</v>
      </c>
      <c r="G112" s="17">
        <v>38.934266999999998</v>
      </c>
      <c r="H112" s="17">
        <v>-77.057979000000003</v>
      </c>
      <c r="I112" s="17">
        <v>38.922924999999999</v>
      </c>
      <c r="J112" s="17">
        <v>-77.042580999999998</v>
      </c>
      <c r="K112" s="17" t="s">
        <v>14</v>
      </c>
      <c r="L112" s="17">
        <v>202000138</v>
      </c>
    </row>
    <row r="113" spans="1:12" x14ac:dyDescent="0.25">
      <c r="A113" s="17" t="s">
        <v>582</v>
      </c>
      <c r="B113" s="17" t="s">
        <v>10</v>
      </c>
      <c r="C113" s="18">
        <v>44471.823263888888</v>
      </c>
      <c r="D113" s="18">
        <v>44471.830509259256</v>
      </c>
      <c r="E113" s="19">
        <v>31313</v>
      </c>
      <c r="F113" s="19">
        <v>31104</v>
      </c>
      <c r="G113" s="17">
        <v>38.941139</v>
      </c>
      <c r="H113" s="17">
        <v>-77.061976999999999</v>
      </c>
      <c r="I113" s="17">
        <v>38.922924999999999</v>
      </c>
      <c r="J113" s="17">
        <v>-77.042580999999998</v>
      </c>
      <c r="K113" s="17" t="s">
        <v>13</v>
      </c>
      <c r="L113" s="17">
        <v>201307032</v>
      </c>
    </row>
    <row r="114" spans="1:12" x14ac:dyDescent="0.25">
      <c r="A114" s="17" t="s">
        <v>583</v>
      </c>
      <c r="B114" s="17" t="s">
        <v>10</v>
      </c>
      <c r="C114" s="18">
        <v>44470.864490740743</v>
      </c>
      <c r="D114" s="18">
        <v>44470.869976851849</v>
      </c>
      <c r="E114" s="19">
        <v>31305</v>
      </c>
      <c r="F114" s="19">
        <v>31104</v>
      </c>
      <c r="G114" s="17">
        <v>38.934266999999998</v>
      </c>
      <c r="H114" s="17">
        <v>-77.057979000000003</v>
      </c>
      <c r="I114" s="17">
        <v>38.922924999999999</v>
      </c>
      <c r="J114" s="17">
        <v>-77.042580999999998</v>
      </c>
      <c r="K114" s="17" t="s">
        <v>13</v>
      </c>
      <c r="L114" s="17">
        <v>202007888</v>
      </c>
    </row>
    <row r="115" spans="1:12" x14ac:dyDescent="0.25">
      <c r="A115" s="17" t="s">
        <v>584</v>
      </c>
      <c r="B115" s="17" t="s">
        <v>10</v>
      </c>
      <c r="C115" s="18">
        <v>44484.872037037036</v>
      </c>
      <c r="D115" s="18">
        <v>44484.878379629627</v>
      </c>
      <c r="E115" s="19">
        <v>31305</v>
      </c>
      <c r="F115" s="19">
        <v>31104</v>
      </c>
      <c r="G115" s="17">
        <v>38.934266999999998</v>
      </c>
      <c r="H115" s="17">
        <v>-77.057979000000003</v>
      </c>
      <c r="I115" s="17">
        <v>38.922924999999999</v>
      </c>
      <c r="J115" s="17">
        <v>-77.042580999999998</v>
      </c>
      <c r="K115" s="17" t="s">
        <v>13</v>
      </c>
      <c r="L115" s="17">
        <v>201804904</v>
      </c>
    </row>
    <row r="116" spans="1:12" x14ac:dyDescent="0.25">
      <c r="A116" s="17" t="s">
        <v>585</v>
      </c>
      <c r="B116" s="17" t="s">
        <v>10</v>
      </c>
      <c r="C116" s="18">
        <v>44478.454930555556</v>
      </c>
      <c r="D116" s="18">
        <v>44478.461782407408</v>
      </c>
      <c r="E116" s="19">
        <v>31305</v>
      </c>
      <c r="F116" s="19">
        <v>31104</v>
      </c>
      <c r="G116" s="17">
        <v>38.934266999999998</v>
      </c>
      <c r="H116" s="17">
        <v>-77.057979000000003</v>
      </c>
      <c r="I116" s="17">
        <v>38.922924999999999</v>
      </c>
      <c r="J116" s="17">
        <v>-77.042580999999998</v>
      </c>
      <c r="K116" s="17" t="s">
        <v>14</v>
      </c>
      <c r="L116" s="17">
        <v>201905119</v>
      </c>
    </row>
    <row r="117" spans="1:12" x14ac:dyDescent="0.25">
      <c r="A117" s="17" t="s">
        <v>586</v>
      </c>
      <c r="B117" s="17" t="s">
        <v>15</v>
      </c>
      <c r="C117" s="18">
        <v>44477.739224537036</v>
      </c>
      <c r="D117" s="18">
        <v>44477.752789351849</v>
      </c>
      <c r="E117" s="19">
        <v>31313</v>
      </c>
      <c r="F117" s="19">
        <v>31104</v>
      </c>
      <c r="G117" s="17">
        <v>38.941175999999999</v>
      </c>
      <c r="H117" s="17">
        <v>-77.061977999999996</v>
      </c>
      <c r="I117" s="17">
        <v>38.923074</v>
      </c>
      <c r="J117" s="17">
        <v>-77.042632999999995</v>
      </c>
      <c r="K117" s="17" t="s">
        <v>13</v>
      </c>
      <c r="L117" s="17">
        <v>202000705</v>
      </c>
    </row>
    <row r="118" spans="1:12" x14ac:dyDescent="0.25">
      <c r="A118" s="17" t="s">
        <v>587</v>
      </c>
      <c r="B118" s="17" t="s">
        <v>10</v>
      </c>
      <c r="C118" s="18">
        <v>44495.760578703703</v>
      </c>
      <c r="D118" s="18">
        <v>44495.770648148151</v>
      </c>
      <c r="E118" s="19">
        <v>31313</v>
      </c>
      <c r="F118" s="19">
        <v>31104</v>
      </c>
      <c r="G118" s="17">
        <v>38.941139</v>
      </c>
      <c r="H118" s="17">
        <v>-77.061976999999999</v>
      </c>
      <c r="I118" s="17">
        <v>38.922924999999999</v>
      </c>
      <c r="J118" s="17">
        <v>-77.042580999999998</v>
      </c>
      <c r="K118" s="17" t="s">
        <v>13</v>
      </c>
      <c r="L118" s="17">
        <v>202007769</v>
      </c>
    </row>
    <row r="119" spans="1:12" x14ac:dyDescent="0.25">
      <c r="A119" s="17" t="s">
        <v>588</v>
      </c>
      <c r="B119" s="17" t="s">
        <v>10</v>
      </c>
      <c r="C119" s="18">
        <v>44489.5937962963</v>
      </c>
      <c r="D119" s="18">
        <v>44489.601018518515</v>
      </c>
      <c r="E119" s="19">
        <v>31299</v>
      </c>
      <c r="F119" s="19">
        <v>31104</v>
      </c>
      <c r="G119" s="17">
        <v>38.912644</v>
      </c>
      <c r="H119" s="17">
        <v>-77.045640000000006</v>
      </c>
      <c r="I119" s="17">
        <v>38.922924999999999</v>
      </c>
      <c r="J119" s="17">
        <v>-77.042580999999998</v>
      </c>
      <c r="K119" s="17" t="s">
        <v>13</v>
      </c>
      <c r="L119" s="17">
        <v>202007042</v>
      </c>
    </row>
    <row r="120" spans="1:12" x14ac:dyDescent="0.25">
      <c r="A120" s="17" t="s">
        <v>589</v>
      </c>
      <c r="B120" s="17" t="s">
        <v>10</v>
      </c>
      <c r="C120" s="18">
        <v>44493.482164351852</v>
      </c>
      <c r="D120" s="18">
        <v>44493.488819444443</v>
      </c>
      <c r="E120" s="19">
        <v>31299</v>
      </c>
      <c r="F120" s="19">
        <v>31104</v>
      </c>
      <c r="G120" s="17">
        <v>38.912644</v>
      </c>
      <c r="H120" s="17">
        <v>-77.045640000000006</v>
      </c>
      <c r="I120" s="17">
        <v>38.922924999999999</v>
      </c>
      <c r="J120" s="17">
        <v>-77.042580999999998</v>
      </c>
      <c r="K120" s="17" t="s">
        <v>13</v>
      </c>
      <c r="L120" s="17">
        <v>202109486</v>
      </c>
    </row>
    <row r="121" spans="1:12" x14ac:dyDescent="0.25">
      <c r="A121" s="17" t="s">
        <v>590</v>
      </c>
      <c r="B121" s="17" t="s">
        <v>15</v>
      </c>
      <c r="C121" s="18">
        <v>44486.49658564815</v>
      </c>
      <c r="D121" s="18">
        <v>44486.504895833335</v>
      </c>
      <c r="E121" s="19">
        <v>31299</v>
      </c>
      <c r="F121" s="19">
        <v>31104</v>
      </c>
      <c r="G121" s="17">
        <v>38.912596999999998</v>
      </c>
      <c r="H121" s="17">
        <v>-77.045660999999996</v>
      </c>
      <c r="I121" s="17">
        <v>38.923026999999998</v>
      </c>
      <c r="J121" s="17">
        <v>-77.042513999999997</v>
      </c>
      <c r="K121" s="17" t="s">
        <v>13</v>
      </c>
      <c r="L121" s="17">
        <v>202003484</v>
      </c>
    </row>
    <row r="122" spans="1:12" x14ac:dyDescent="0.25">
      <c r="A122" s="17" t="s">
        <v>591</v>
      </c>
      <c r="B122" s="17" t="s">
        <v>10</v>
      </c>
      <c r="C122" s="18">
        <v>44493.604398148149</v>
      </c>
      <c r="D122" s="18">
        <v>44493.613657407404</v>
      </c>
      <c r="E122" s="19">
        <v>31313</v>
      </c>
      <c r="F122" s="19">
        <v>31104</v>
      </c>
      <c r="G122" s="17">
        <v>38.941139</v>
      </c>
      <c r="H122" s="17">
        <v>-77.061976999999999</v>
      </c>
      <c r="I122" s="17">
        <v>38.922924999999999</v>
      </c>
      <c r="J122" s="17">
        <v>-77.042580999999998</v>
      </c>
      <c r="K122" s="17" t="s">
        <v>14</v>
      </c>
      <c r="L122" s="17">
        <v>201907477</v>
      </c>
    </row>
    <row r="123" spans="1:12" x14ac:dyDescent="0.25">
      <c r="A123" s="17" t="s">
        <v>592</v>
      </c>
      <c r="B123" s="17" t="s">
        <v>10</v>
      </c>
      <c r="C123" s="18">
        <v>44484.506921296299</v>
      </c>
      <c r="D123" s="18">
        <v>44484.518425925926</v>
      </c>
      <c r="E123" s="19">
        <v>31318</v>
      </c>
      <c r="F123" s="19">
        <v>31104</v>
      </c>
      <c r="G123" s="17">
        <v>38.947156</v>
      </c>
      <c r="H123" s="17">
        <v>-77.065115000000006</v>
      </c>
      <c r="I123" s="17">
        <v>38.922924999999999</v>
      </c>
      <c r="J123" s="17">
        <v>-77.042580999999998</v>
      </c>
      <c r="K123" s="17" t="s">
        <v>13</v>
      </c>
      <c r="L123" s="17">
        <v>202007895</v>
      </c>
    </row>
    <row r="124" spans="1:12" x14ac:dyDescent="0.25">
      <c r="A124" s="17" t="s">
        <v>593</v>
      </c>
      <c r="B124" s="17" t="s">
        <v>15</v>
      </c>
      <c r="C124" s="18">
        <v>44492.932349537034</v>
      </c>
      <c r="D124" s="18">
        <v>44492.942499999997</v>
      </c>
      <c r="E124" s="19">
        <v>31313</v>
      </c>
      <c r="F124" s="19">
        <v>31104</v>
      </c>
      <c r="G124" s="17">
        <v>38.941096000000002</v>
      </c>
      <c r="H124" s="17">
        <v>-77.061897000000002</v>
      </c>
      <c r="I124" s="17">
        <v>38.923091999999997</v>
      </c>
      <c r="J124" s="17">
        <v>-77.042679000000007</v>
      </c>
      <c r="K124" s="17" t="s">
        <v>13</v>
      </c>
      <c r="L124" s="17">
        <v>201806691</v>
      </c>
    </row>
    <row r="125" spans="1:12" x14ac:dyDescent="0.25">
      <c r="A125" s="17" t="s">
        <v>594</v>
      </c>
      <c r="B125" s="17" t="s">
        <v>10</v>
      </c>
      <c r="C125" s="18">
        <v>44493.586793981478</v>
      </c>
      <c r="D125" s="18">
        <v>44493.600185185183</v>
      </c>
      <c r="E125" s="19">
        <v>31315</v>
      </c>
      <c r="F125" s="19">
        <v>31104</v>
      </c>
      <c r="G125" s="17">
        <v>38.964543999999997</v>
      </c>
      <c r="H125" s="17">
        <v>-77.075135000000003</v>
      </c>
      <c r="I125" s="17">
        <v>38.922924999999999</v>
      </c>
      <c r="J125" s="17">
        <v>-77.042580999999998</v>
      </c>
      <c r="K125" s="17" t="s">
        <v>13</v>
      </c>
      <c r="L125" s="17">
        <v>202005388</v>
      </c>
    </row>
    <row r="126" spans="1:12" x14ac:dyDescent="0.25">
      <c r="A126" s="17" t="s">
        <v>595</v>
      </c>
      <c r="B126" s="17" t="s">
        <v>10</v>
      </c>
      <c r="C126" s="18">
        <v>44496.543333333335</v>
      </c>
      <c r="D126" s="18">
        <v>44496.555972222224</v>
      </c>
      <c r="E126" s="19">
        <v>31315</v>
      </c>
      <c r="F126" s="19">
        <v>31104</v>
      </c>
      <c r="G126" s="17">
        <v>38.964543999999997</v>
      </c>
      <c r="H126" s="17">
        <v>-77.075135000000003</v>
      </c>
      <c r="I126" s="17">
        <v>38.922924999999999</v>
      </c>
      <c r="J126" s="17">
        <v>-77.042580999999998</v>
      </c>
      <c r="K126" s="17" t="s">
        <v>13</v>
      </c>
      <c r="L126" s="17">
        <v>201706430</v>
      </c>
    </row>
    <row r="127" spans="1:12" x14ac:dyDescent="0.25">
      <c r="A127" s="17" t="s">
        <v>596</v>
      </c>
      <c r="B127" s="17" t="s">
        <v>15</v>
      </c>
      <c r="C127" s="18">
        <v>44480.305243055554</v>
      </c>
      <c r="D127" s="18">
        <v>44480.315243055556</v>
      </c>
      <c r="E127" s="19">
        <v>31509</v>
      </c>
      <c r="F127" s="19">
        <v>31104</v>
      </c>
      <c r="G127" s="17">
        <v>38.912804000000001</v>
      </c>
      <c r="H127" s="17">
        <v>-77.017572999999999</v>
      </c>
      <c r="I127" s="17">
        <v>38.923039000000003</v>
      </c>
      <c r="J127" s="17">
        <v>-77.042528000000004</v>
      </c>
      <c r="K127" s="17" t="s">
        <v>13</v>
      </c>
      <c r="L127" s="17">
        <v>201805273</v>
      </c>
    </row>
    <row r="128" spans="1:12" x14ac:dyDescent="0.25">
      <c r="A128" s="17" t="s">
        <v>597</v>
      </c>
      <c r="B128" s="17" t="s">
        <v>10</v>
      </c>
      <c r="C128" s="18">
        <v>44491.602453703701</v>
      </c>
      <c r="D128" s="18">
        <v>44491.615636574075</v>
      </c>
      <c r="E128" s="19">
        <v>31509</v>
      </c>
      <c r="F128" s="19">
        <v>31104</v>
      </c>
      <c r="G128" s="17">
        <v>38.912658999999998</v>
      </c>
      <c r="H128" s="17">
        <v>-77.017668999999998</v>
      </c>
      <c r="I128" s="17">
        <v>38.922924999999999</v>
      </c>
      <c r="J128" s="17">
        <v>-77.042580999999998</v>
      </c>
      <c r="K128" s="17" t="s">
        <v>13</v>
      </c>
      <c r="L128" s="17">
        <v>202007463</v>
      </c>
    </row>
    <row r="129" spans="1:12" x14ac:dyDescent="0.25">
      <c r="A129" s="17" t="s">
        <v>598</v>
      </c>
      <c r="B129" s="17" t="s">
        <v>10</v>
      </c>
      <c r="C129" s="18">
        <v>44490.438194444447</v>
      </c>
      <c r="D129" s="18">
        <v>44490.44703703704</v>
      </c>
      <c r="E129" s="19">
        <v>31509</v>
      </c>
      <c r="F129" s="19">
        <v>31104</v>
      </c>
      <c r="G129" s="17">
        <v>38.912658999999998</v>
      </c>
      <c r="H129" s="17">
        <v>-77.017668999999998</v>
      </c>
      <c r="I129" s="17">
        <v>38.922924999999999</v>
      </c>
      <c r="J129" s="17">
        <v>-77.042580999999998</v>
      </c>
      <c r="K129" s="17" t="s">
        <v>13</v>
      </c>
      <c r="L129" s="17">
        <v>202007145</v>
      </c>
    </row>
    <row r="130" spans="1:12" x14ac:dyDescent="0.25">
      <c r="A130" s="17" t="s">
        <v>599</v>
      </c>
      <c r="B130" s="17" t="s">
        <v>10</v>
      </c>
      <c r="C130" s="18">
        <v>44490.364074074074</v>
      </c>
      <c r="D130" s="18">
        <v>44490.374189814815</v>
      </c>
      <c r="E130" s="19">
        <v>31509</v>
      </c>
      <c r="F130" s="19">
        <v>31104</v>
      </c>
      <c r="G130" s="17">
        <v>38.912658999999998</v>
      </c>
      <c r="H130" s="17">
        <v>-77.017668999999998</v>
      </c>
      <c r="I130" s="17">
        <v>38.922924999999999</v>
      </c>
      <c r="J130" s="17">
        <v>-77.042580999999998</v>
      </c>
      <c r="K130" s="17" t="s">
        <v>13</v>
      </c>
      <c r="L130" s="17">
        <v>202005845</v>
      </c>
    </row>
    <row r="131" spans="1:12" x14ac:dyDescent="0.25">
      <c r="A131" s="17" t="s">
        <v>600</v>
      </c>
      <c r="B131" s="17" t="s">
        <v>10</v>
      </c>
      <c r="C131" s="18">
        <v>44484.652916666666</v>
      </c>
      <c r="D131" s="18">
        <v>44484.669421296298</v>
      </c>
      <c r="E131" s="19">
        <v>31636</v>
      </c>
      <c r="F131" s="19">
        <v>31104</v>
      </c>
      <c r="G131" s="17">
        <v>38.907333000000001</v>
      </c>
      <c r="H131" s="17">
        <v>-77.015360000000001</v>
      </c>
      <c r="I131" s="17">
        <v>38.922924999999999</v>
      </c>
      <c r="J131" s="17">
        <v>-77.042580999999998</v>
      </c>
      <c r="K131" s="17" t="s">
        <v>14</v>
      </c>
      <c r="L131" s="17">
        <v>201806178</v>
      </c>
    </row>
    <row r="132" spans="1:12" x14ac:dyDescent="0.25">
      <c r="A132" s="17" t="s">
        <v>601</v>
      </c>
      <c r="B132" s="17" t="s">
        <v>10</v>
      </c>
      <c r="C132" s="18">
        <v>44491.322905092595</v>
      </c>
      <c r="D132" s="18">
        <v>44491.338750000003</v>
      </c>
      <c r="E132" s="19">
        <v>31636</v>
      </c>
      <c r="F132" s="19">
        <v>31104</v>
      </c>
      <c r="G132" s="17">
        <v>38.907333000000001</v>
      </c>
      <c r="H132" s="17">
        <v>-77.015360000000001</v>
      </c>
      <c r="I132" s="17">
        <v>38.922924999999999</v>
      </c>
      <c r="J132" s="17">
        <v>-77.042580999999998</v>
      </c>
      <c r="K132" s="17" t="s">
        <v>14</v>
      </c>
      <c r="L132" s="17">
        <v>202007463</v>
      </c>
    </row>
    <row r="133" spans="1:12" x14ac:dyDescent="0.25">
      <c r="A133" s="17" t="s">
        <v>602</v>
      </c>
      <c r="B133" s="17" t="s">
        <v>10</v>
      </c>
      <c r="C133" s="18">
        <v>44495.873657407406</v>
      </c>
      <c r="D133" s="18">
        <v>44495.887094907404</v>
      </c>
      <c r="E133" s="19">
        <v>31239</v>
      </c>
      <c r="F133" s="19">
        <v>31104</v>
      </c>
      <c r="G133" s="17">
        <v>38.905996000000002</v>
      </c>
      <c r="H133" s="17">
        <v>-77.039801999999995</v>
      </c>
      <c r="I133" s="17">
        <v>38.922924999999999</v>
      </c>
      <c r="J133" s="17">
        <v>-77.042580999999998</v>
      </c>
      <c r="K133" s="17" t="s">
        <v>13</v>
      </c>
      <c r="L133" s="17">
        <v>201909873</v>
      </c>
    </row>
    <row r="134" spans="1:12" x14ac:dyDescent="0.25">
      <c r="A134" s="17" t="s">
        <v>603</v>
      </c>
      <c r="B134" s="17" t="s">
        <v>10</v>
      </c>
      <c r="C134" s="18">
        <v>44490.826226851852</v>
      </c>
      <c r="D134" s="18">
        <v>44490.83829861111</v>
      </c>
      <c r="E134" s="19">
        <v>31239</v>
      </c>
      <c r="F134" s="19">
        <v>31104</v>
      </c>
      <c r="G134" s="17">
        <v>38.905996000000002</v>
      </c>
      <c r="H134" s="17">
        <v>-77.039801999999995</v>
      </c>
      <c r="I134" s="17">
        <v>38.922924999999999</v>
      </c>
      <c r="J134" s="17">
        <v>-77.042580999999998</v>
      </c>
      <c r="K134" s="17" t="s">
        <v>13</v>
      </c>
      <c r="L134" s="17">
        <v>201806092</v>
      </c>
    </row>
    <row r="135" spans="1:12" x14ac:dyDescent="0.25">
      <c r="A135" s="17" t="s">
        <v>604</v>
      </c>
      <c r="B135" s="17" t="s">
        <v>10</v>
      </c>
      <c r="C135" s="18">
        <v>44492.547037037039</v>
      </c>
      <c r="D135" s="18">
        <v>44492.553587962961</v>
      </c>
      <c r="E135" s="19">
        <v>31239</v>
      </c>
      <c r="F135" s="19">
        <v>31104</v>
      </c>
      <c r="G135" s="17">
        <v>38.905996000000002</v>
      </c>
      <c r="H135" s="17">
        <v>-77.039801999999995</v>
      </c>
      <c r="I135" s="17">
        <v>38.922924999999999</v>
      </c>
      <c r="J135" s="17">
        <v>-77.042580999999998</v>
      </c>
      <c r="K135" s="17" t="s">
        <v>13</v>
      </c>
      <c r="L135" s="17">
        <v>201904531</v>
      </c>
    </row>
    <row r="136" spans="1:12" x14ac:dyDescent="0.25">
      <c r="A136" s="17" t="s">
        <v>605</v>
      </c>
      <c r="B136" s="17" t="s">
        <v>10</v>
      </c>
      <c r="C136" s="18">
        <v>44482.859664351854</v>
      </c>
      <c r="D136" s="18">
        <v>44482.871481481481</v>
      </c>
      <c r="E136" s="19">
        <v>31239</v>
      </c>
      <c r="F136" s="19">
        <v>31104</v>
      </c>
      <c r="G136" s="17">
        <v>38.905996000000002</v>
      </c>
      <c r="H136" s="17">
        <v>-77.039801999999995</v>
      </c>
      <c r="I136" s="17">
        <v>38.922924999999999</v>
      </c>
      <c r="J136" s="17">
        <v>-77.042580999999998</v>
      </c>
      <c r="K136" s="17" t="s">
        <v>13</v>
      </c>
      <c r="L136" s="17">
        <v>201606499</v>
      </c>
    </row>
    <row r="137" spans="1:12" x14ac:dyDescent="0.25">
      <c r="A137" s="17" t="s">
        <v>606</v>
      </c>
      <c r="B137" s="17" t="s">
        <v>10</v>
      </c>
      <c r="C137" s="18">
        <v>44475.860671296294</v>
      </c>
      <c r="D137" s="18">
        <v>44475.873599537037</v>
      </c>
      <c r="E137" s="19">
        <v>31239</v>
      </c>
      <c r="F137" s="19">
        <v>31104</v>
      </c>
      <c r="G137" s="17">
        <v>38.905996000000002</v>
      </c>
      <c r="H137" s="17">
        <v>-77.039801999999995</v>
      </c>
      <c r="I137" s="17">
        <v>38.922924999999999</v>
      </c>
      <c r="J137" s="17">
        <v>-77.042580999999998</v>
      </c>
      <c r="K137" s="17" t="s">
        <v>13</v>
      </c>
      <c r="L137" s="17">
        <v>201906454</v>
      </c>
    </row>
    <row r="138" spans="1:12" x14ac:dyDescent="0.25">
      <c r="A138" s="17" t="s">
        <v>607</v>
      </c>
      <c r="B138" s="17" t="s">
        <v>10</v>
      </c>
      <c r="C138" s="18">
        <v>44474.701643518521</v>
      </c>
      <c r="D138" s="18">
        <v>44474.713912037034</v>
      </c>
      <c r="E138" s="19">
        <v>31239</v>
      </c>
      <c r="F138" s="19">
        <v>31104</v>
      </c>
      <c r="G138" s="17">
        <v>38.905996000000002</v>
      </c>
      <c r="H138" s="17">
        <v>-77.039801999999995</v>
      </c>
      <c r="I138" s="17">
        <v>38.922924999999999</v>
      </c>
      <c r="J138" s="17">
        <v>-77.042580999999998</v>
      </c>
      <c r="K138" s="17" t="s">
        <v>13</v>
      </c>
      <c r="L138" s="17">
        <v>201605389</v>
      </c>
    </row>
    <row r="139" spans="1:12" x14ac:dyDescent="0.25">
      <c r="A139" s="17" t="s">
        <v>608</v>
      </c>
      <c r="B139" s="17" t="s">
        <v>15</v>
      </c>
      <c r="C139" s="18">
        <v>44492.688923611109</v>
      </c>
      <c r="D139" s="18">
        <v>44492.700590277775</v>
      </c>
      <c r="E139" s="19">
        <v>31016</v>
      </c>
      <c r="F139" s="19">
        <v>31104</v>
      </c>
      <c r="G139" s="17">
        <v>38.893402999999999</v>
      </c>
      <c r="H139" s="17">
        <v>-77.076258999999993</v>
      </c>
      <c r="I139" s="17">
        <v>38.922998999999997</v>
      </c>
      <c r="J139" s="17">
        <v>-77.042513999999997</v>
      </c>
      <c r="K139" s="17" t="s">
        <v>13</v>
      </c>
      <c r="L139" s="17">
        <v>202005528</v>
      </c>
    </row>
    <row r="140" spans="1:12" x14ac:dyDescent="0.25">
      <c r="A140" s="17" t="s">
        <v>609</v>
      </c>
      <c r="B140" s="17" t="s">
        <v>15</v>
      </c>
      <c r="C140" s="18">
        <v>44494.46497685185</v>
      </c>
      <c r="D140" s="18">
        <v>44494.482430555552</v>
      </c>
      <c r="E140" s="19">
        <v>31417</v>
      </c>
      <c r="F140" s="19">
        <v>31104</v>
      </c>
      <c r="G140" s="17">
        <v>38.947991000000002</v>
      </c>
      <c r="H140" s="17">
        <v>-77.021472000000003</v>
      </c>
      <c r="I140" s="17">
        <v>38.923050000000003</v>
      </c>
      <c r="J140" s="17">
        <v>-77.042522000000005</v>
      </c>
      <c r="K140" s="17" t="s">
        <v>13</v>
      </c>
      <c r="L140" s="17">
        <v>201707329</v>
      </c>
    </row>
    <row r="141" spans="1:12" x14ac:dyDescent="0.25">
      <c r="A141" s="17" t="s">
        <v>610</v>
      </c>
      <c r="B141" s="17" t="s">
        <v>10</v>
      </c>
      <c r="C141" s="18">
        <v>44489.756365740737</v>
      </c>
      <c r="D141" s="18">
        <v>44489.76666666667</v>
      </c>
      <c r="E141" s="19">
        <v>31417</v>
      </c>
      <c r="F141" s="19">
        <v>31104</v>
      </c>
      <c r="G141" s="17">
        <v>38.947961999999997</v>
      </c>
      <c r="H141" s="17">
        <v>-77.021550000000005</v>
      </c>
      <c r="I141" s="17">
        <v>38.922924999999999</v>
      </c>
      <c r="J141" s="17">
        <v>-77.042580999999998</v>
      </c>
      <c r="K141" s="17" t="s">
        <v>14</v>
      </c>
      <c r="L141" s="17">
        <v>201706072</v>
      </c>
    </row>
    <row r="142" spans="1:12" x14ac:dyDescent="0.25">
      <c r="A142" s="17" t="s">
        <v>611</v>
      </c>
      <c r="B142" s="17" t="s">
        <v>15</v>
      </c>
      <c r="C142" s="18">
        <v>44473.418252314812</v>
      </c>
      <c r="D142" s="18">
        <v>44473.430312500001</v>
      </c>
      <c r="E142" s="19">
        <v>31423</v>
      </c>
      <c r="F142" s="19">
        <v>31104</v>
      </c>
      <c r="G142" s="17">
        <v>38.958101999999997</v>
      </c>
      <c r="H142" s="17">
        <v>-77.013813999999996</v>
      </c>
      <c r="I142" s="17">
        <v>38.923031000000002</v>
      </c>
      <c r="J142" s="17">
        <v>-77.042552999999998</v>
      </c>
      <c r="K142" s="17" t="s">
        <v>13</v>
      </c>
      <c r="L142" s="17">
        <v>202003218</v>
      </c>
    </row>
    <row r="143" spans="1:12" x14ac:dyDescent="0.25">
      <c r="A143" s="17" t="s">
        <v>612</v>
      </c>
      <c r="B143" s="17" t="s">
        <v>15</v>
      </c>
      <c r="C143" s="18">
        <v>44473.418333333335</v>
      </c>
      <c r="D143" s="18">
        <v>44473.430069444446</v>
      </c>
      <c r="E143" s="19">
        <v>31423</v>
      </c>
      <c r="F143" s="19">
        <v>31104</v>
      </c>
      <c r="G143" s="17">
        <v>38.958112999999997</v>
      </c>
      <c r="H143" s="17">
        <v>-77.013812999999999</v>
      </c>
      <c r="I143" s="17">
        <v>38.923031000000002</v>
      </c>
      <c r="J143" s="17">
        <v>-77.042432000000005</v>
      </c>
      <c r="K143" s="17" t="s">
        <v>14</v>
      </c>
      <c r="L143" s="17">
        <v>202007485</v>
      </c>
    </row>
    <row r="144" spans="1:12" x14ac:dyDescent="0.25">
      <c r="A144" s="17" t="s">
        <v>613</v>
      </c>
      <c r="B144" s="17" t="s">
        <v>15</v>
      </c>
      <c r="C144" s="18">
        <v>44480.605624999997</v>
      </c>
      <c r="D144" s="18">
        <v>44480.611342592594</v>
      </c>
      <c r="E144" s="19">
        <v>31291</v>
      </c>
      <c r="F144" s="19">
        <v>31104</v>
      </c>
      <c r="G144" s="17">
        <v>38.901145999999997</v>
      </c>
      <c r="H144" s="17">
        <v>-77.034477999999993</v>
      </c>
      <c r="I144" s="17">
        <v>38.922939999999997</v>
      </c>
      <c r="J144" s="17">
        <v>-77.042569999999998</v>
      </c>
      <c r="K144" s="17" t="s">
        <v>13</v>
      </c>
      <c r="L144" s="17">
        <v>200707284</v>
      </c>
    </row>
    <row r="145" spans="1:12" x14ac:dyDescent="0.25">
      <c r="A145" s="17" t="s">
        <v>614</v>
      </c>
      <c r="B145" s="17" t="s">
        <v>10</v>
      </c>
      <c r="C145" s="18">
        <v>44487.791932870372</v>
      </c>
      <c r="D145" s="18">
        <v>44487.800613425927</v>
      </c>
      <c r="E145" s="19">
        <v>31291</v>
      </c>
      <c r="F145" s="19">
        <v>31104</v>
      </c>
      <c r="G145" s="17">
        <v>38.901136000000001</v>
      </c>
      <c r="H145" s="17">
        <v>-77.034451000000004</v>
      </c>
      <c r="I145" s="17">
        <v>38.922924999999999</v>
      </c>
      <c r="J145" s="17">
        <v>-77.042580999999998</v>
      </c>
      <c r="K145" s="17" t="s">
        <v>13</v>
      </c>
      <c r="L145" s="17">
        <v>202005388</v>
      </c>
    </row>
    <row r="146" spans="1:12" x14ac:dyDescent="0.25">
      <c r="A146" s="17" t="s">
        <v>615</v>
      </c>
      <c r="B146" s="17" t="s">
        <v>10</v>
      </c>
      <c r="C146" s="18">
        <v>44476.829930555556</v>
      </c>
      <c r="D146" s="18">
        <v>44476.843495370369</v>
      </c>
      <c r="E146" s="19">
        <v>31291</v>
      </c>
      <c r="F146" s="19">
        <v>31104</v>
      </c>
      <c r="G146" s="17">
        <v>38.901136000000001</v>
      </c>
      <c r="H146" s="17">
        <v>-77.034451000000004</v>
      </c>
      <c r="I146" s="17">
        <v>38.922924999999999</v>
      </c>
      <c r="J146" s="17">
        <v>-77.042580999999998</v>
      </c>
      <c r="K146" s="17" t="s">
        <v>14</v>
      </c>
      <c r="L146" s="17">
        <v>201900181</v>
      </c>
    </row>
    <row r="147" spans="1:12" x14ac:dyDescent="0.25">
      <c r="A147" s="17" t="s">
        <v>616</v>
      </c>
      <c r="B147" s="17" t="s">
        <v>10</v>
      </c>
      <c r="C147" s="18">
        <v>44491.325416666667</v>
      </c>
      <c r="D147" s="18">
        <v>44491.331273148149</v>
      </c>
      <c r="E147" s="19">
        <v>31200</v>
      </c>
      <c r="F147" s="19">
        <v>31104</v>
      </c>
      <c r="G147" s="17">
        <v>38.9101</v>
      </c>
      <c r="H147" s="17">
        <v>-77.044399999999996</v>
      </c>
      <c r="I147" s="17">
        <v>38.922924999999999</v>
      </c>
      <c r="J147" s="17">
        <v>-77.042580999999998</v>
      </c>
      <c r="K147" s="17" t="s">
        <v>13</v>
      </c>
      <c r="L147" s="17">
        <v>202005108</v>
      </c>
    </row>
    <row r="148" spans="1:12" x14ac:dyDescent="0.25">
      <c r="A148" s="17" t="s">
        <v>617</v>
      </c>
      <c r="B148" s="17" t="s">
        <v>10</v>
      </c>
      <c r="C148" s="18">
        <v>44483.71261574074</v>
      </c>
      <c r="D148" s="18">
        <v>44483.718263888892</v>
      </c>
      <c r="E148" s="19">
        <v>31200</v>
      </c>
      <c r="F148" s="19">
        <v>31104</v>
      </c>
      <c r="G148" s="17">
        <v>38.9101</v>
      </c>
      <c r="H148" s="17">
        <v>-77.044399999999996</v>
      </c>
      <c r="I148" s="17">
        <v>38.922924999999999</v>
      </c>
      <c r="J148" s="17">
        <v>-77.042580999999998</v>
      </c>
      <c r="K148" s="17" t="s">
        <v>13</v>
      </c>
      <c r="L148" s="17">
        <v>201605240</v>
      </c>
    </row>
    <row r="149" spans="1:12" x14ac:dyDescent="0.25">
      <c r="A149" s="17" t="s">
        <v>618</v>
      </c>
      <c r="B149" s="17" t="s">
        <v>10</v>
      </c>
      <c r="C149" s="18">
        <v>44470.662685185183</v>
      </c>
      <c r="D149" s="18">
        <v>44470.667951388888</v>
      </c>
      <c r="E149" s="19">
        <v>31200</v>
      </c>
      <c r="F149" s="19">
        <v>31104</v>
      </c>
      <c r="G149" s="17">
        <v>38.9101</v>
      </c>
      <c r="H149" s="17">
        <v>-77.044399999999996</v>
      </c>
      <c r="I149" s="17">
        <v>38.922924999999999</v>
      </c>
      <c r="J149" s="17">
        <v>-77.042580999999998</v>
      </c>
      <c r="K149" s="17" t="s">
        <v>13</v>
      </c>
      <c r="L149" s="17">
        <v>201800301</v>
      </c>
    </row>
    <row r="150" spans="1:12" x14ac:dyDescent="0.25">
      <c r="A150" s="17" t="s">
        <v>619</v>
      </c>
      <c r="B150" s="17" t="s">
        <v>10</v>
      </c>
      <c r="C150" s="18">
        <v>44482.649050925924</v>
      </c>
      <c r="D150" s="18">
        <v>44482.656273148146</v>
      </c>
      <c r="E150" s="19">
        <v>31200</v>
      </c>
      <c r="F150" s="19">
        <v>31104</v>
      </c>
      <c r="G150" s="17">
        <v>38.9101</v>
      </c>
      <c r="H150" s="17">
        <v>-77.044399999999996</v>
      </c>
      <c r="I150" s="17">
        <v>38.922924999999999</v>
      </c>
      <c r="J150" s="17">
        <v>-77.042580999999998</v>
      </c>
      <c r="K150" s="17" t="s">
        <v>13</v>
      </c>
      <c r="L150" s="17">
        <v>202103628</v>
      </c>
    </row>
    <row r="151" spans="1:12" x14ac:dyDescent="0.25">
      <c r="A151" s="17" t="s">
        <v>620</v>
      </c>
      <c r="B151" s="17" t="s">
        <v>10</v>
      </c>
      <c r="C151" s="18">
        <v>44478.670254629629</v>
      </c>
      <c r="D151" s="18">
        <v>44478.675740740742</v>
      </c>
      <c r="E151" s="19">
        <v>31200</v>
      </c>
      <c r="F151" s="19">
        <v>31104</v>
      </c>
      <c r="G151" s="17">
        <v>38.9101</v>
      </c>
      <c r="H151" s="17">
        <v>-77.044399999999996</v>
      </c>
      <c r="I151" s="17">
        <v>38.922924999999999</v>
      </c>
      <c r="J151" s="17">
        <v>-77.042580999999998</v>
      </c>
      <c r="K151" s="17" t="s">
        <v>13</v>
      </c>
      <c r="L151" s="17">
        <v>202000161</v>
      </c>
    </row>
    <row r="152" spans="1:12" x14ac:dyDescent="0.25">
      <c r="A152" s="17" t="s">
        <v>621</v>
      </c>
      <c r="B152" s="17" t="s">
        <v>10</v>
      </c>
      <c r="C152" s="18">
        <v>44471.805659722224</v>
      </c>
      <c r="D152" s="18">
        <v>44471.81517361111</v>
      </c>
      <c r="E152" s="19">
        <v>31200</v>
      </c>
      <c r="F152" s="19">
        <v>31104</v>
      </c>
      <c r="G152" s="17">
        <v>38.9101</v>
      </c>
      <c r="H152" s="17">
        <v>-77.044399999999996</v>
      </c>
      <c r="I152" s="17">
        <v>38.922924999999999</v>
      </c>
      <c r="J152" s="17">
        <v>-77.042580999999998</v>
      </c>
      <c r="K152" s="17" t="s">
        <v>13</v>
      </c>
      <c r="L152" s="17">
        <v>201905861</v>
      </c>
    </row>
    <row r="153" spans="1:12" x14ac:dyDescent="0.25">
      <c r="A153" s="17" t="s">
        <v>622</v>
      </c>
      <c r="B153" s="17" t="s">
        <v>10</v>
      </c>
      <c r="C153" s="18">
        <v>44489.796712962961</v>
      </c>
      <c r="D153" s="18">
        <v>44489.802766203706</v>
      </c>
      <c r="E153" s="19">
        <v>31200</v>
      </c>
      <c r="F153" s="19">
        <v>31104</v>
      </c>
      <c r="G153" s="17">
        <v>38.9101</v>
      </c>
      <c r="H153" s="17">
        <v>-77.044399999999996</v>
      </c>
      <c r="I153" s="17">
        <v>38.922924999999999</v>
      </c>
      <c r="J153" s="17">
        <v>-77.042580999999998</v>
      </c>
      <c r="K153" s="17" t="s">
        <v>14</v>
      </c>
      <c r="L153" s="17">
        <v>201604666</v>
      </c>
    </row>
    <row r="154" spans="1:12" x14ac:dyDescent="0.25">
      <c r="A154" s="17" t="s">
        <v>623</v>
      </c>
      <c r="B154" s="17" t="s">
        <v>10</v>
      </c>
      <c r="C154" s="18">
        <v>44496.473275462966</v>
      </c>
      <c r="D154" s="18">
        <v>44496.479143518518</v>
      </c>
      <c r="E154" s="19">
        <v>31200</v>
      </c>
      <c r="F154" s="19">
        <v>31104</v>
      </c>
      <c r="G154" s="17">
        <v>38.9101</v>
      </c>
      <c r="H154" s="17">
        <v>-77.044399999999996</v>
      </c>
      <c r="I154" s="17">
        <v>38.922924999999999</v>
      </c>
      <c r="J154" s="17">
        <v>-77.042580999999998</v>
      </c>
      <c r="K154" s="17" t="s">
        <v>13</v>
      </c>
      <c r="L154" s="17">
        <v>201905705</v>
      </c>
    </row>
    <row r="155" spans="1:12" x14ac:dyDescent="0.25">
      <c r="A155" s="17" t="s">
        <v>624</v>
      </c>
      <c r="B155" s="17" t="s">
        <v>10</v>
      </c>
      <c r="C155" s="18">
        <v>44471.715891203705</v>
      </c>
      <c r="D155" s="18">
        <v>44471.722777777781</v>
      </c>
      <c r="E155" s="19">
        <v>31200</v>
      </c>
      <c r="F155" s="19">
        <v>31104</v>
      </c>
      <c r="G155" s="17">
        <v>38.9101</v>
      </c>
      <c r="H155" s="17">
        <v>-77.044399999999996</v>
      </c>
      <c r="I155" s="17">
        <v>38.922924999999999</v>
      </c>
      <c r="J155" s="17">
        <v>-77.042580999999998</v>
      </c>
      <c r="K155" s="17" t="s">
        <v>13</v>
      </c>
      <c r="L155" s="17">
        <v>201909929</v>
      </c>
    </row>
    <row r="156" spans="1:12" x14ac:dyDescent="0.25">
      <c r="A156" s="17" t="s">
        <v>625</v>
      </c>
      <c r="B156" s="17" t="s">
        <v>10</v>
      </c>
      <c r="C156" s="18">
        <v>44496.761134259257</v>
      </c>
      <c r="D156" s="18">
        <v>44496.786585648151</v>
      </c>
      <c r="E156" s="19">
        <v>31200</v>
      </c>
      <c r="F156" s="19">
        <v>31104</v>
      </c>
      <c r="G156" s="17">
        <v>38.9101</v>
      </c>
      <c r="H156" s="17">
        <v>-77.044399999999996</v>
      </c>
      <c r="I156" s="17">
        <v>38.922924999999999</v>
      </c>
      <c r="J156" s="17">
        <v>-77.042580999999998</v>
      </c>
      <c r="K156" s="17" t="s">
        <v>14</v>
      </c>
      <c r="L156" s="17">
        <v>202005827</v>
      </c>
    </row>
    <row r="157" spans="1:12" x14ac:dyDescent="0.25">
      <c r="A157" s="17" t="s">
        <v>626</v>
      </c>
      <c r="B157" s="17" t="s">
        <v>10</v>
      </c>
      <c r="C157" s="18">
        <v>44472.498298611114</v>
      </c>
      <c r="D157" s="18">
        <v>44472.506932870368</v>
      </c>
      <c r="E157" s="19">
        <v>31200</v>
      </c>
      <c r="F157" s="19">
        <v>31104</v>
      </c>
      <c r="G157" s="17">
        <v>38.9101</v>
      </c>
      <c r="H157" s="17">
        <v>-77.044399999999996</v>
      </c>
      <c r="I157" s="17">
        <v>38.922924999999999</v>
      </c>
      <c r="J157" s="17">
        <v>-77.042580999999998</v>
      </c>
      <c r="K157" s="17" t="s">
        <v>13</v>
      </c>
      <c r="L157" s="17">
        <v>201405015</v>
      </c>
    </row>
    <row r="158" spans="1:12" x14ac:dyDescent="0.25">
      <c r="A158" s="17" t="s">
        <v>627</v>
      </c>
      <c r="B158" s="17" t="s">
        <v>10</v>
      </c>
      <c r="C158" s="18">
        <v>44500.481620370374</v>
      </c>
      <c r="D158" s="18">
        <v>44500.489050925928</v>
      </c>
      <c r="E158" s="19">
        <v>31200</v>
      </c>
      <c r="F158" s="19">
        <v>31104</v>
      </c>
      <c r="G158" s="17">
        <v>38.9101</v>
      </c>
      <c r="H158" s="17">
        <v>-77.044399999999996</v>
      </c>
      <c r="I158" s="17">
        <v>38.922924999999999</v>
      </c>
      <c r="J158" s="17">
        <v>-77.042580999999998</v>
      </c>
      <c r="K158" s="17" t="s">
        <v>13</v>
      </c>
      <c r="L158" s="17">
        <v>201603173</v>
      </c>
    </row>
    <row r="159" spans="1:12" x14ac:dyDescent="0.25">
      <c r="A159" s="17" t="s">
        <v>628</v>
      </c>
      <c r="B159" s="17" t="s">
        <v>10</v>
      </c>
      <c r="C159" s="18">
        <v>44499.492094907408</v>
      </c>
      <c r="D159" s="18">
        <v>44499.497523148151</v>
      </c>
      <c r="E159" s="19">
        <v>31200</v>
      </c>
      <c r="F159" s="19">
        <v>31104</v>
      </c>
      <c r="G159" s="17">
        <v>38.9101</v>
      </c>
      <c r="H159" s="17">
        <v>-77.044399999999996</v>
      </c>
      <c r="I159" s="17">
        <v>38.922924999999999</v>
      </c>
      <c r="J159" s="17">
        <v>-77.042580999999998</v>
      </c>
      <c r="K159" s="17" t="s">
        <v>13</v>
      </c>
      <c r="L159" s="17">
        <v>201909935</v>
      </c>
    </row>
    <row r="160" spans="1:12" x14ac:dyDescent="0.25">
      <c r="A160" s="17" t="s">
        <v>629</v>
      </c>
      <c r="B160" s="17" t="s">
        <v>10</v>
      </c>
      <c r="C160" s="18">
        <v>44479.449270833335</v>
      </c>
      <c r="D160" s="18">
        <v>44479.459386574075</v>
      </c>
      <c r="E160" s="19">
        <v>31200</v>
      </c>
      <c r="F160" s="19">
        <v>31104</v>
      </c>
      <c r="G160" s="17">
        <v>38.9101</v>
      </c>
      <c r="H160" s="17">
        <v>-77.044399999999996</v>
      </c>
      <c r="I160" s="17">
        <v>38.922924999999999</v>
      </c>
      <c r="J160" s="17">
        <v>-77.042580999999998</v>
      </c>
      <c r="K160" s="17" t="s">
        <v>13</v>
      </c>
      <c r="L160" s="17">
        <v>201603694</v>
      </c>
    </row>
    <row r="161" spans="1:12" x14ac:dyDescent="0.25">
      <c r="A161" s="17" t="s">
        <v>630</v>
      </c>
      <c r="B161" s="17" t="s">
        <v>10</v>
      </c>
      <c r="C161" s="18">
        <v>44475.826261574075</v>
      </c>
      <c r="D161" s="18">
        <v>44475.835555555554</v>
      </c>
      <c r="E161" s="19">
        <v>31200</v>
      </c>
      <c r="F161" s="19">
        <v>31104</v>
      </c>
      <c r="G161" s="17">
        <v>38.9101</v>
      </c>
      <c r="H161" s="17">
        <v>-77.044399999999996</v>
      </c>
      <c r="I161" s="17">
        <v>38.922924999999999</v>
      </c>
      <c r="J161" s="17">
        <v>-77.042580999999998</v>
      </c>
      <c r="K161" s="17" t="s">
        <v>13</v>
      </c>
      <c r="L161" s="17">
        <v>201908633</v>
      </c>
    </row>
    <row r="162" spans="1:12" x14ac:dyDescent="0.25">
      <c r="A162" s="17" t="s">
        <v>631</v>
      </c>
      <c r="B162" s="17" t="s">
        <v>10</v>
      </c>
      <c r="C162" s="18">
        <v>44471.806006944447</v>
      </c>
      <c r="D162" s="18">
        <v>44471.814918981479</v>
      </c>
      <c r="E162" s="19">
        <v>31200</v>
      </c>
      <c r="F162" s="19">
        <v>31104</v>
      </c>
      <c r="G162" s="17">
        <v>38.9101</v>
      </c>
      <c r="H162" s="17">
        <v>-77.044399999999996</v>
      </c>
      <c r="I162" s="17">
        <v>38.922924999999999</v>
      </c>
      <c r="J162" s="17">
        <v>-77.042580999999998</v>
      </c>
      <c r="K162" s="17" t="s">
        <v>14</v>
      </c>
      <c r="L162" s="17">
        <v>202003072</v>
      </c>
    </row>
    <row r="163" spans="1:12" x14ac:dyDescent="0.25">
      <c r="A163" s="17" t="s">
        <v>632</v>
      </c>
      <c r="B163" s="17" t="s">
        <v>10</v>
      </c>
      <c r="C163" s="18">
        <v>44497.915891203702</v>
      </c>
      <c r="D163" s="18">
        <v>44497.924386574072</v>
      </c>
      <c r="E163" s="19">
        <v>31200</v>
      </c>
      <c r="F163" s="19">
        <v>31104</v>
      </c>
      <c r="G163" s="17">
        <v>38.9101</v>
      </c>
      <c r="H163" s="17">
        <v>-77.044399999999996</v>
      </c>
      <c r="I163" s="17">
        <v>38.922924999999999</v>
      </c>
      <c r="J163" s="17">
        <v>-77.042580999999998</v>
      </c>
      <c r="K163" s="17" t="s">
        <v>13</v>
      </c>
      <c r="L163" s="17">
        <v>201708804</v>
      </c>
    </row>
    <row r="164" spans="1:12" x14ac:dyDescent="0.25">
      <c r="A164" s="17" t="s">
        <v>633</v>
      </c>
      <c r="B164" s="17" t="s">
        <v>10</v>
      </c>
      <c r="C164" s="18">
        <v>44497.792673611111</v>
      </c>
      <c r="D164" s="18">
        <v>44497.799421296295</v>
      </c>
      <c r="E164" s="19">
        <v>31200</v>
      </c>
      <c r="F164" s="19">
        <v>31104</v>
      </c>
      <c r="G164" s="17">
        <v>38.9101</v>
      </c>
      <c r="H164" s="17">
        <v>-77.044399999999996</v>
      </c>
      <c r="I164" s="17">
        <v>38.922924999999999</v>
      </c>
      <c r="J164" s="17">
        <v>-77.042580999999998</v>
      </c>
      <c r="K164" s="17" t="s">
        <v>13</v>
      </c>
      <c r="L164" s="17">
        <v>202005330</v>
      </c>
    </row>
    <row r="165" spans="1:12" x14ac:dyDescent="0.25">
      <c r="A165" s="17" t="s">
        <v>634</v>
      </c>
      <c r="B165" s="17" t="s">
        <v>15</v>
      </c>
      <c r="C165" s="18">
        <v>44489.865185185183</v>
      </c>
      <c r="D165" s="18">
        <v>44489.870324074072</v>
      </c>
      <c r="E165" s="19">
        <v>31200</v>
      </c>
      <c r="F165" s="19">
        <v>31104</v>
      </c>
      <c r="G165" s="17">
        <v>38.910162999999997</v>
      </c>
      <c r="H165" s="17">
        <v>-77.044224999999997</v>
      </c>
      <c r="I165" s="17">
        <v>38.923015999999997</v>
      </c>
      <c r="J165" s="17">
        <v>-77.042562000000004</v>
      </c>
      <c r="K165" s="17" t="s">
        <v>13</v>
      </c>
      <c r="L165" s="17">
        <v>201705312</v>
      </c>
    </row>
    <row r="166" spans="1:12" x14ac:dyDescent="0.25">
      <c r="A166" s="17" t="s">
        <v>635</v>
      </c>
      <c r="B166" s="17" t="s">
        <v>10</v>
      </c>
      <c r="C166" s="18">
        <v>44475.668229166666</v>
      </c>
      <c r="D166" s="18">
        <v>44475.674537037034</v>
      </c>
      <c r="E166" s="19">
        <v>31200</v>
      </c>
      <c r="F166" s="19">
        <v>31104</v>
      </c>
      <c r="G166" s="17">
        <v>38.9101</v>
      </c>
      <c r="H166" s="17">
        <v>-77.044399999999996</v>
      </c>
      <c r="I166" s="17">
        <v>38.922924999999999</v>
      </c>
      <c r="J166" s="17">
        <v>-77.042580999999998</v>
      </c>
      <c r="K166" s="17" t="s">
        <v>13</v>
      </c>
      <c r="L166" s="17">
        <v>202005567</v>
      </c>
    </row>
    <row r="167" spans="1:12" x14ac:dyDescent="0.25">
      <c r="A167" s="17" t="s">
        <v>636</v>
      </c>
      <c r="B167" s="17" t="s">
        <v>15</v>
      </c>
      <c r="C167" s="18">
        <v>44484.490300925929</v>
      </c>
      <c r="D167" s="18">
        <v>44484.494745370372</v>
      </c>
      <c r="E167" s="19">
        <v>31200</v>
      </c>
      <c r="F167" s="19">
        <v>31104</v>
      </c>
      <c r="G167" s="17">
        <v>38.910072</v>
      </c>
      <c r="H167" s="17">
        <v>-77.044291999999999</v>
      </c>
      <c r="I167" s="17">
        <v>38.922961999999998</v>
      </c>
      <c r="J167" s="17">
        <v>-77.042558</v>
      </c>
      <c r="K167" s="17" t="s">
        <v>13</v>
      </c>
      <c r="L167" s="17">
        <v>202007028</v>
      </c>
    </row>
    <row r="168" spans="1:12" x14ac:dyDescent="0.25">
      <c r="A168" s="17" t="s">
        <v>637</v>
      </c>
      <c r="B168" s="17" t="s">
        <v>10</v>
      </c>
      <c r="C168" s="18">
        <v>44496.690069444441</v>
      </c>
      <c r="D168" s="18">
        <v>44496.699560185189</v>
      </c>
      <c r="E168" s="19">
        <v>31200</v>
      </c>
      <c r="F168" s="19">
        <v>31104</v>
      </c>
      <c r="G168" s="17">
        <v>38.9101</v>
      </c>
      <c r="H168" s="17">
        <v>-77.044399999999996</v>
      </c>
      <c r="I168" s="17">
        <v>38.922924999999999</v>
      </c>
      <c r="J168" s="17">
        <v>-77.042580999999998</v>
      </c>
      <c r="K168" s="17" t="s">
        <v>13</v>
      </c>
      <c r="L168" s="17">
        <v>201907538</v>
      </c>
    </row>
    <row r="169" spans="1:12" x14ac:dyDescent="0.25">
      <c r="A169" s="17" t="s">
        <v>638</v>
      </c>
      <c r="B169" s="17" t="s">
        <v>10</v>
      </c>
      <c r="C169" s="18">
        <v>44485.365752314814</v>
      </c>
      <c r="D169" s="18">
        <v>44485.371423611112</v>
      </c>
      <c r="E169" s="19">
        <v>31200</v>
      </c>
      <c r="F169" s="19">
        <v>31104</v>
      </c>
      <c r="G169" s="17">
        <v>38.9101</v>
      </c>
      <c r="H169" s="17">
        <v>-77.044399999999996</v>
      </c>
      <c r="I169" s="17">
        <v>38.922924999999999</v>
      </c>
      <c r="J169" s="17">
        <v>-77.042580999999998</v>
      </c>
      <c r="K169" s="17" t="s">
        <v>14</v>
      </c>
      <c r="L169" s="17">
        <v>201907424</v>
      </c>
    </row>
    <row r="170" spans="1:12" x14ac:dyDescent="0.25">
      <c r="A170" s="17" t="s">
        <v>639</v>
      </c>
      <c r="B170" s="17" t="s">
        <v>10</v>
      </c>
      <c r="C170" s="18">
        <v>44486.556886574072</v>
      </c>
      <c r="D170" s="18">
        <v>44486.564421296294</v>
      </c>
      <c r="E170" s="19">
        <v>31200</v>
      </c>
      <c r="F170" s="19">
        <v>31104</v>
      </c>
      <c r="G170" s="17">
        <v>38.9101</v>
      </c>
      <c r="H170" s="17">
        <v>-77.044399999999996</v>
      </c>
      <c r="I170" s="17">
        <v>38.922924999999999</v>
      </c>
      <c r="J170" s="17">
        <v>-77.042580999999998</v>
      </c>
      <c r="K170" s="17" t="s">
        <v>13</v>
      </c>
      <c r="L170" s="17">
        <v>201308099</v>
      </c>
    </row>
    <row r="171" spans="1:12" x14ac:dyDescent="0.25">
      <c r="A171" s="17" t="s">
        <v>640</v>
      </c>
      <c r="B171" s="17" t="s">
        <v>10</v>
      </c>
      <c r="C171" s="18">
        <v>44483.828090277777</v>
      </c>
      <c r="D171" s="18">
        <v>44483.834131944444</v>
      </c>
      <c r="E171" s="19">
        <v>31200</v>
      </c>
      <c r="F171" s="19">
        <v>31104</v>
      </c>
      <c r="G171" s="17">
        <v>38.9101</v>
      </c>
      <c r="H171" s="17">
        <v>-77.044399999999996</v>
      </c>
      <c r="I171" s="17">
        <v>38.922924999999999</v>
      </c>
      <c r="J171" s="17">
        <v>-77.042580999999998</v>
      </c>
      <c r="K171" s="17" t="s">
        <v>13</v>
      </c>
      <c r="L171" s="17">
        <v>201905810</v>
      </c>
    </row>
    <row r="172" spans="1:12" x14ac:dyDescent="0.25">
      <c r="A172" s="17" t="s">
        <v>641</v>
      </c>
      <c r="B172" s="17" t="s">
        <v>15</v>
      </c>
      <c r="C172" s="18">
        <v>44478.546249999999</v>
      </c>
      <c r="D172" s="18">
        <v>44478.555347222224</v>
      </c>
      <c r="E172" s="19">
        <v>31200</v>
      </c>
      <c r="F172" s="19">
        <v>31104</v>
      </c>
      <c r="G172" s="17">
        <v>38.910091000000001</v>
      </c>
      <c r="H172" s="17">
        <v>-77.044382999999996</v>
      </c>
      <c r="I172" s="17">
        <v>38.923006999999998</v>
      </c>
      <c r="J172" s="17">
        <v>-77.042636000000002</v>
      </c>
      <c r="K172" s="17" t="s">
        <v>13</v>
      </c>
      <c r="L172" s="17">
        <v>201808541</v>
      </c>
    </row>
    <row r="173" spans="1:12" x14ac:dyDescent="0.25">
      <c r="A173" s="17" t="s">
        <v>642</v>
      </c>
      <c r="B173" s="17" t="s">
        <v>10</v>
      </c>
      <c r="C173" s="18">
        <v>44480.444212962961</v>
      </c>
      <c r="D173" s="18">
        <v>44480.45</v>
      </c>
      <c r="E173" s="19">
        <v>31200</v>
      </c>
      <c r="F173" s="19">
        <v>31104</v>
      </c>
      <c r="G173" s="17">
        <v>38.9101</v>
      </c>
      <c r="H173" s="17">
        <v>-77.044399999999996</v>
      </c>
      <c r="I173" s="17">
        <v>38.922924999999999</v>
      </c>
      <c r="J173" s="17">
        <v>-77.042580999999998</v>
      </c>
      <c r="K173" s="17" t="s">
        <v>13</v>
      </c>
      <c r="L173" s="17">
        <v>202008401</v>
      </c>
    </row>
    <row r="174" spans="1:12" x14ac:dyDescent="0.25">
      <c r="A174" s="17" t="s">
        <v>643</v>
      </c>
      <c r="B174" s="17" t="s">
        <v>10</v>
      </c>
      <c r="C174" s="18">
        <v>44484.563981481479</v>
      </c>
      <c r="D174" s="18">
        <v>44484.585844907408</v>
      </c>
      <c r="E174" s="19">
        <v>31247</v>
      </c>
      <c r="F174" s="19">
        <v>31104</v>
      </c>
      <c r="G174" s="17">
        <v>38.888553000000002</v>
      </c>
      <c r="H174" s="17">
        <v>-77.032426999999998</v>
      </c>
      <c r="I174" s="17">
        <v>38.922924999999999</v>
      </c>
      <c r="J174" s="17">
        <v>-77.042580999999998</v>
      </c>
      <c r="K174" s="17" t="s">
        <v>14</v>
      </c>
      <c r="L174" s="17">
        <v>202102694</v>
      </c>
    </row>
    <row r="175" spans="1:12" x14ac:dyDescent="0.25">
      <c r="A175" s="17" t="s">
        <v>644</v>
      </c>
      <c r="B175" s="17" t="s">
        <v>10</v>
      </c>
      <c r="C175" s="18">
        <v>44472.473680555559</v>
      </c>
      <c r="D175" s="18">
        <v>44472.492106481484</v>
      </c>
      <c r="E175" s="19">
        <v>31247</v>
      </c>
      <c r="F175" s="19">
        <v>31104</v>
      </c>
      <c r="G175" s="17">
        <v>38.888553000000002</v>
      </c>
      <c r="H175" s="17">
        <v>-77.032426999999998</v>
      </c>
      <c r="I175" s="17">
        <v>38.922924999999999</v>
      </c>
      <c r="J175" s="17">
        <v>-77.042580999999998</v>
      </c>
      <c r="K175" s="17" t="s">
        <v>14</v>
      </c>
      <c r="L175" s="17">
        <v>202005242</v>
      </c>
    </row>
    <row r="176" spans="1:12" x14ac:dyDescent="0.25">
      <c r="A176" s="17" t="s">
        <v>645</v>
      </c>
      <c r="B176" s="17" t="s">
        <v>10</v>
      </c>
      <c r="C176" s="18">
        <v>44472.473680555559</v>
      </c>
      <c r="D176" s="18">
        <v>44472.4921875</v>
      </c>
      <c r="E176" s="19">
        <v>31247</v>
      </c>
      <c r="F176" s="19">
        <v>31104</v>
      </c>
      <c r="G176" s="17">
        <v>38.888553000000002</v>
      </c>
      <c r="H176" s="17">
        <v>-77.032426999999998</v>
      </c>
      <c r="I176" s="17">
        <v>38.922924999999999</v>
      </c>
      <c r="J176" s="17">
        <v>-77.042580999999998</v>
      </c>
      <c r="K176" s="17" t="s">
        <v>13</v>
      </c>
      <c r="L176" s="17">
        <v>201407776</v>
      </c>
    </row>
    <row r="177" spans="1:12" x14ac:dyDescent="0.25">
      <c r="A177" s="17" t="s">
        <v>646</v>
      </c>
      <c r="B177" s="17" t="s">
        <v>10</v>
      </c>
      <c r="C177" s="18">
        <v>44484.564710648148</v>
      </c>
      <c r="D177" s="18">
        <v>44484.586053240739</v>
      </c>
      <c r="E177" s="19">
        <v>31247</v>
      </c>
      <c r="F177" s="19">
        <v>31104</v>
      </c>
      <c r="G177" s="17">
        <v>38.888553000000002</v>
      </c>
      <c r="H177" s="17">
        <v>-77.032426999999998</v>
      </c>
      <c r="I177" s="17">
        <v>38.922924999999999</v>
      </c>
      <c r="J177" s="17">
        <v>-77.042580999999998</v>
      </c>
      <c r="K177" s="17" t="s">
        <v>14</v>
      </c>
      <c r="L177" s="17">
        <v>201906031</v>
      </c>
    </row>
    <row r="178" spans="1:12" x14ac:dyDescent="0.25">
      <c r="A178" s="17" t="s">
        <v>647</v>
      </c>
      <c r="B178" s="17" t="s">
        <v>10</v>
      </c>
      <c r="C178" s="18">
        <v>44482.816782407404</v>
      </c>
      <c r="D178" s="18">
        <v>44482.833831018521</v>
      </c>
      <c r="E178" s="19">
        <v>31505</v>
      </c>
      <c r="F178" s="19">
        <v>31104</v>
      </c>
      <c r="G178" s="17">
        <v>38.910972000000001</v>
      </c>
      <c r="H178" s="17">
        <v>-77.004949999999994</v>
      </c>
      <c r="I178" s="17">
        <v>38.922924999999999</v>
      </c>
      <c r="J178" s="17">
        <v>-77.042580999999998</v>
      </c>
      <c r="K178" s="17" t="s">
        <v>13</v>
      </c>
      <c r="L178" s="17">
        <v>202005428</v>
      </c>
    </row>
    <row r="179" spans="1:12" x14ac:dyDescent="0.25">
      <c r="A179" s="17" t="s">
        <v>648</v>
      </c>
      <c r="B179" s="17" t="s">
        <v>10</v>
      </c>
      <c r="C179" s="18">
        <v>44495.894490740742</v>
      </c>
      <c r="D179" s="18">
        <v>44495.913483796299</v>
      </c>
      <c r="E179" s="19">
        <v>31505</v>
      </c>
      <c r="F179" s="19">
        <v>31104</v>
      </c>
      <c r="G179" s="17">
        <v>38.910972000000001</v>
      </c>
      <c r="H179" s="17">
        <v>-77.004949999999994</v>
      </c>
      <c r="I179" s="17">
        <v>38.922924999999999</v>
      </c>
      <c r="J179" s="17">
        <v>-77.042580999999998</v>
      </c>
      <c r="K179" s="17" t="s">
        <v>14</v>
      </c>
      <c r="L179" s="17">
        <v>201907198</v>
      </c>
    </row>
    <row r="180" spans="1:12" x14ac:dyDescent="0.25">
      <c r="A180" s="17" t="s">
        <v>649</v>
      </c>
      <c r="B180" s="17" t="s">
        <v>10</v>
      </c>
      <c r="C180" s="18">
        <v>44477.760729166665</v>
      </c>
      <c r="D180" s="18">
        <v>44477.778668981482</v>
      </c>
      <c r="E180" s="19">
        <v>31505</v>
      </c>
      <c r="F180" s="19">
        <v>31104</v>
      </c>
      <c r="G180" s="17">
        <v>38.910972000000001</v>
      </c>
      <c r="H180" s="17">
        <v>-77.004949999999994</v>
      </c>
      <c r="I180" s="17">
        <v>38.922924999999999</v>
      </c>
      <c r="J180" s="17">
        <v>-77.042580999999998</v>
      </c>
      <c r="K180" s="17" t="s">
        <v>13</v>
      </c>
      <c r="L180" s="17">
        <v>202006670</v>
      </c>
    </row>
    <row r="181" spans="1:12" x14ac:dyDescent="0.25">
      <c r="A181" s="17" t="s">
        <v>650</v>
      </c>
      <c r="B181" s="17" t="s">
        <v>10</v>
      </c>
      <c r="C181" s="18">
        <v>44500.80400462963</v>
      </c>
      <c r="D181" s="18">
        <v>44500.826562499999</v>
      </c>
      <c r="E181" s="19">
        <v>31505</v>
      </c>
      <c r="F181" s="19">
        <v>31104</v>
      </c>
      <c r="G181" s="17">
        <v>38.910972000000001</v>
      </c>
      <c r="H181" s="17">
        <v>-77.004949999999994</v>
      </c>
      <c r="I181" s="17">
        <v>38.922924999999999</v>
      </c>
      <c r="J181" s="17">
        <v>-77.042580999999998</v>
      </c>
      <c r="K181" s="17" t="s">
        <v>14</v>
      </c>
      <c r="L181" s="17">
        <v>201905451</v>
      </c>
    </row>
    <row r="182" spans="1:12" x14ac:dyDescent="0.25">
      <c r="A182" s="17" t="s">
        <v>651</v>
      </c>
      <c r="B182" s="17" t="s">
        <v>10</v>
      </c>
      <c r="C182" s="18">
        <v>44476.782349537039</v>
      </c>
      <c r="D182" s="18">
        <v>44476.797962962963</v>
      </c>
      <c r="E182" s="19">
        <v>31505</v>
      </c>
      <c r="F182" s="19">
        <v>31104</v>
      </c>
      <c r="G182" s="17">
        <v>38.910972000000001</v>
      </c>
      <c r="H182" s="17">
        <v>-77.004949999999994</v>
      </c>
      <c r="I182" s="17">
        <v>38.922924999999999</v>
      </c>
      <c r="J182" s="17">
        <v>-77.042580999999998</v>
      </c>
      <c r="K182" s="17" t="s">
        <v>14</v>
      </c>
      <c r="L182" s="17">
        <v>202006767</v>
      </c>
    </row>
    <row r="183" spans="1:12" x14ac:dyDescent="0.25">
      <c r="A183" s="17" t="s">
        <v>652</v>
      </c>
      <c r="B183" s="17" t="s">
        <v>10</v>
      </c>
      <c r="C183" s="18">
        <v>44479.428854166668</v>
      </c>
      <c r="D183" s="18">
        <v>44479.438831018517</v>
      </c>
      <c r="E183" s="19">
        <v>31297</v>
      </c>
      <c r="F183" s="19">
        <v>31104</v>
      </c>
      <c r="G183" s="17">
        <v>38.899500000000003</v>
      </c>
      <c r="H183" s="17">
        <v>-77.054154999999994</v>
      </c>
      <c r="I183" s="17">
        <v>38.922924999999999</v>
      </c>
      <c r="J183" s="17">
        <v>-77.042580999999998</v>
      </c>
      <c r="K183" s="17" t="s">
        <v>13</v>
      </c>
      <c r="L183" s="17">
        <v>201706405</v>
      </c>
    </row>
    <row r="184" spans="1:12" x14ac:dyDescent="0.25">
      <c r="A184" s="17" t="s">
        <v>653</v>
      </c>
      <c r="B184" s="17" t="s">
        <v>10</v>
      </c>
      <c r="C184" s="18">
        <v>44471.760370370372</v>
      </c>
      <c r="D184" s="18">
        <v>44471.773449074077</v>
      </c>
      <c r="E184" s="19">
        <v>31289</v>
      </c>
      <c r="F184" s="19">
        <v>31104</v>
      </c>
      <c r="G184" s="17">
        <v>38.890538999999997</v>
      </c>
      <c r="H184" s="17">
        <v>-77.049383000000006</v>
      </c>
      <c r="I184" s="17">
        <v>38.922924999999999</v>
      </c>
      <c r="J184" s="17">
        <v>-77.042580999999998</v>
      </c>
      <c r="K184" s="17" t="s">
        <v>14</v>
      </c>
      <c r="L184" s="17">
        <v>202007590</v>
      </c>
    </row>
    <row r="185" spans="1:12" x14ac:dyDescent="0.25">
      <c r="A185" s="17" t="s">
        <v>654</v>
      </c>
      <c r="B185" s="17" t="s">
        <v>10</v>
      </c>
      <c r="C185" s="18">
        <v>44489.568101851852</v>
      </c>
      <c r="D185" s="18">
        <v>44489.599791666667</v>
      </c>
      <c r="E185" s="19">
        <v>31923</v>
      </c>
      <c r="F185" s="19">
        <v>31104</v>
      </c>
      <c r="G185" s="17">
        <v>38.859305999999997</v>
      </c>
      <c r="H185" s="17">
        <v>-77.102018999999999</v>
      </c>
      <c r="I185" s="17">
        <v>38.922924999999999</v>
      </c>
      <c r="J185" s="17">
        <v>-77.042580999999998</v>
      </c>
      <c r="K185" s="17" t="s">
        <v>13</v>
      </c>
      <c r="L185" s="17">
        <v>202006677</v>
      </c>
    </row>
    <row r="186" spans="1:12" x14ac:dyDescent="0.25">
      <c r="A186" s="17" t="s">
        <v>655</v>
      </c>
      <c r="B186" s="17" t="s">
        <v>10</v>
      </c>
      <c r="C186" s="18">
        <v>44476.570706018516</v>
      </c>
      <c r="D186" s="18">
        <v>44476.599004629628</v>
      </c>
      <c r="E186" s="19">
        <v>31058</v>
      </c>
      <c r="F186" s="19">
        <v>31104</v>
      </c>
      <c r="G186" s="17">
        <v>38.860788999999997</v>
      </c>
      <c r="H186" s="17">
        <v>-77.095860000000002</v>
      </c>
      <c r="I186" s="17">
        <v>38.922924999999999</v>
      </c>
      <c r="J186" s="17">
        <v>-77.042580999999998</v>
      </c>
      <c r="K186" s="17" t="s">
        <v>13</v>
      </c>
      <c r="L186" s="17">
        <v>202005592</v>
      </c>
    </row>
    <row r="187" spans="1:12" x14ac:dyDescent="0.25">
      <c r="A187" s="17" t="s">
        <v>656</v>
      </c>
      <c r="B187" s="17" t="s">
        <v>15</v>
      </c>
      <c r="C187" s="18">
        <v>44497.569108796299</v>
      </c>
      <c r="D187" s="18">
        <v>44497.594930555555</v>
      </c>
      <c r="E187" s="19">
        <v>31945</v>
      </c>
      <c r="F187" s="19">
        <v>31104</v>
      </c>
      <c r="G187" s="17">
        <v>38.853932999999998</v>
      </c>
      <c r="H187" s="17">
        <v>-77.118118999999993</v>
      </c>
      <c r="I187" s="17">
        <v>38.922871000000001</v>
      </c>
      <c r="J187" s="17">
        <v>-77.042647000000002</v>
      </c>
      <c r="K187" s="17" t="s">
        <v>13</v>
      </c>
      <c r="L187" s="17">
        <v>201906945</v>
      </c>
    </row>
    <row r="188" spans="1:12" x14ac:dyDescent="0.25">
      <c r="A188" s="17" t="s">
        <v>657</v>
      </c>
      <c r="B188" s="17" t="s">
        <v>15</v>
      </c>
      <c r="C188" s="18">
        <v>44494.583252314813</v>
      </c>
      <c r="D188" s="18">
        <v>44494.602476851855</v>
      </c>
      <c r="E188" s="19">
        <v>31067</v>
      </c>
      <c r="F188" s="19">
        <v>31104</v>
      </c>
      <c r="G188" s="17">
        <v>38.862495000000003</v>
      </c>
      <c r="H188" s="17">
        <v>-77.086502999999993</v>
      </c>
      <c r="I188" s="17">
        <v>38.922995999999998</v>
      </c>
      <c r="J188" s="17">
        <v>-77.042584000000005</v>
      </c>
      <c r="K188" s="17" t="s">
        <v>13</v>
      </c>
      <c r="L188" s="17">
        <v>201804904</v>
      </c>
    </row>
    <row r="189" spans="1:12" x14ac:dyDescent="0.25">
      <c r="A189" s="17" t="s">
        <v>658</v>
      </c>
      <c r="B189" s="17" t="s">
        <v>10</v>
      </c>
      <c r="C189" s="18">
        <v>44474.729189814818</v>
      </c>
      <c r="D189" s="18">
        <v>44474.739328703705</v>
      </c>
      <c r="E189" s="19">
        <v>31312</v>
      </c>
      <c r="F189" s="19">
        <v>31104</v>
      </c>
      <c r="G189" s="17">
        <v>38.90849</v>
      </c>
      <c r="H189" s="17">
        <v>-77.063586000000001</v>
      </c>
      <c r="I189" s="17">
        <v>38.922924999999999</v>
      </c>
      <c r="J189" s="17">
        <v>-77.042580999999998</v>
      </c>
      <c r="K189" s="17" t="s">
        <v>13</v>
      </c>
      <c r="L189" s="17">
        <v>201005231</v>
      </c>
    </row>
    <row r="190" spans="1:12" x14ac:dyDescent="0.25">
      <c r="A190" s="17" t="s">
        <v>659</v>
      </c>
      <c r="B190" s="17" t="s">
        <v>10</v>
      </c>
      <c r="C190" s="18">
        <v>44477.68954861111</v>
      </c>
      <c r="D190" s="18">
        <v>44477.720636574071</v>
      </c>
      <c r="E190" s="19">
        <v>31312</v>
      </c>
      <c r="F190" s="19">
        <v>31104</v>
      </c>
      <c r="G190" s="17">
        <v>38.90849</v>
      </c>
      <c r="H190" s="17">
        <v>-77.063586000000001</v>
      </c>
      <c r="I190" s="17">
        <v>38.922924999999999</v>
      </c>
      <c r="J190" s="17">
        <v>-77.042580999999998</v>
      </c>
      <c r="K190" s="17" t="s">
        <v>14</v>
      </c>
      <c r="L190" s="17">
        <v>201907580</v>
      </c>
    </row>
    <row r="191" spans="1:12" x14ac:dyDescent="0.25">
      <c r="A191" s="17" t="s">
        <v>660</v>
      </c>
      <c r="B191" s="17" t="s">
        <v>10</v>
      </c>
      <c r="C191" s="18">
        <v>44488.875590277778</v>
      </c>
      <c r="D191" s="18">
        <v>44488.885474537034</v>
      </c>
      <c r="E191" s="19">
        <v>31312</v>
      </c>
      <c r="F191" s="19">
        <v>31104</v>
      </c>
      <c r="G191" s="17">
        <v>38.90849</v>
      </c>
      <c r="H191" s="17">
        <v>-77.063586000000001</v>
      </c>
      <c r="I191" s="17">
        <v>38.922924999999999</v>
      </c>
      <c r="J191" s="17">
        <v>-77.042580999999998</v>
      </c>
      <c r="K191" s="17" t="s">
        <v>13</v>
      </c>
      <c r="L191" s="17">
        <v>201906117</v>
      </c>
    </row>
    <row r="192" spans="1:12" x14ac:dyDescent="0.25">
      <c r="A192" s="17" t="s">
        <v>661</v>
      </c>
      <c r="B192" s="17" t="s">
        <v>15</v>
      </c>
      <c r="C192" s="18">
        <v>44477.748969907407</v>
      </c>
      <c r="D192" s="18">
        <v>44477.764849537038</v>
      </c>
      <c r="E192" s="19">
        <v>31319</v>
      </c>
      <c r="F192" s="19">
        <v>31104</v>
      </c>
      <c r="G192" s="17">
        <v>38.949925</v>
      </c>
      <c r="H192" s="17">
        <v>-77.080219999999997</v>
      </c>
      <c r="I192" s="17">
        <v>38.923045999999999</v>
      </c>
      <c r="J192" s="17">
        <v>-77.042653000000001</v>
      </c>
      <c r="K192" s="17" t="s">
        <v>13</v>
      </c>
      <c r="L192" s="17">
        <v>200904191</v>
      </c>
    </row>
    <row r="193" spans="1:12" x14ac:dyDescent="0.25">
      <c r="A193" s="17" t="s">
        <v>662</v>
      </c>
      <c r="B193" s="17" t="s">
        <v>10</v>
      </c>
      <c r="C193" s="18">
        <v>44493.424675925926</v>
      </c>
      <c r="D193" s="18">
        <v>44493.434710648151</v>
      </c>
      <c r="E193" s="19">
        <v>31302</v>
      </c>
      <c r="F193" s="19">
        <v>31104</v>
      </c>
      <c r="G193" s="17">
        <v>38.934880999999997</v>
      </c>
      <c r="H193" s="17">
        <v>-77.072755000000001</v>
      </c>
      <c r="I193" s="17">
        <v>38.922924999999999</v>
      </c>
      <c r="J193" s="17">
        <v>-77.042580999999998</v>
      </c>
      <c r="K193" s="17" t="s">
        <v>13</v>
      </c>
      <c r="L193" s="17">
        <v>202004996</v>
      </c>
    </row>
    <row r="194" spans="1:12" x14ac:dyDescent="0.25">
      <c r="A194" s="17" t="s">
        <v>663</v>
      </c>
      <c r="B194" s="17" t="s">
        <v>15</v>
      </c>
      <c r="C194" s="18">
        <v>44496.671875</v>
      </c>
      <c r="D194" s="18">
        <v>44496.679479166669</v>
      </c>
      <c r="E194" s="19">
        <v>31302</v>
      </c>
      <c r="F194" s="19">
        <v>31104</v>
      </c>
      <c r="G194" s="17">
        <v>38.934924000000002</v>
      </c>
      <c r="H194" s="17">
        <v>-77.072646000000006</v>
      </c>
      <c r="I194" s="17">
        <v>38.923217000000001</v>
      </c>
      <c r="J194" s="17">
        <v>-77.043052000000003</v>
      </c>
      <c r="K194" s="17" t="s">
        <v>13</v>
      </c>
      <c r="L194" s="17">
        <v>201705255</v>
      </c>
    </row>
    <row r="195" spans="1:12" x14ac:dyDescent="0.25">
      <c r="A195" s="17" t="s">
        <v>664</v>
      </c>
      <c r="B195" s="17" t="s">
        <v>10</v>
      </c>
      <c r="C195" s="18">
        <v>44493.523668981485</v>
      </c>
      <c r="D195" s="18">
        <v>44493.535949074074</v>
      </c>
      <c r="E195" s="19">
        <v>31312</v>
      </c>
      <c r="F195" s="19">
        <v>31104</v>
      </c>
      <c r="G195" s="17">
        <v>38.90849</v>
      </c>
      <c r="H195" s="17">
        <v>-77.063586000000001</v>
      </c>
      <c r="I195" s="17">
        <v>38.922924999999999</v>
      </c>
      <c r="J195" s="17">
        <v>-77.042580999999998</v>
      </c>
      <c r="K195" s="17" t="s">
        <v>14</v>
      </c>
      <c r="L195" s="17">
        <v>201909935</v>
      </c>
    </row>
    <row r="196" spans="1:12" x14ac:dyDescent="0.25">
      <c r="A196" s="17" t="s">
        <v>665</v>
      </c>
      <c r="B196" s="17" t="s">
        <v>15</v>
      </c>
      <c r="C196" s="18">
        <v>44484.755624999998</v>
      </c>
      <c r="D196" s="18">
        <v>44484.76662037037</v>
      </c>
      <c r="E196" s="19">
        <v>31312</v>
      </c>
      <c r="F196" s="19">
        <v>31104</v>
      </c>
      <c r="G196" s="17">
        <v>38.908518999999998</v>
      </c>
      <c r="H196" s="17">
        <v>-77.063537999999994</v>
      </c>
      <c r="I196" s="17">
        <v>38.923043</v>
      </c>
      <c r="J196" s="17">
        <v>-77.042614</v>
      </c>
      <c r="K196" s="17" t="s">
        <v>14</v>
      </c>
      <c r="L196" s="17">
        <v>201806095</v>
      </c>
    </row>
    <row r="197" spans="1:12" x14ac:dyDescent="0.25">
      <c r="A197" s="17" t="s">
        <v>666</v>
      </c>
      <c r="B197" s="17" t="s">
        <v>10</v>
      </c>
      <c r="C197" s="18">
        <v>44477.689745370371</v>
      </c>
      <c r="D197" s="18">
        <v>44477.719490740739</v>
      </c>
      <c r="E197" s="19">
        <v>31312</v>
      </c>
      <c r="F197" s="19">
        <v>31104</v>
      </c>
      <c r="G197" s="17">
        <v>38.90849</v>
      </c>
      <c r="H197" s="17">
        <v>-77.063586000000001</v>
      </c>
      <c r="I197" s="17">
        <v>38.922924999999999</v>
      </c>
      <c r="J197" s="17">
        <v>-77.042580999999998</v>
      </c>
      <c r="K197" s="17" t="s">
        <v>14</v>
      </c>
      <c r="L197" s="17">
        <v>201101522</v>
      </c>
    </row>
    <row r="198" spans="1:12" x14ac:dyDescent="0.25">
      <c r="A198" s="17" t="s">
        <v>667</v>
      </c>
      <c r="B198" s="17" t="s">
        <v>10</v>
      </c>
      <c r="C198" s="18">
        <v>44486.514953703707</v>
      </c>
      <c r="D198" s="18">
        <v>44486.53466435185</v>
      </c>
      <c r="E198" s="19">
        <v>31312</v>
      </c>
      <c r="F198" s="19">
        <v>31104</v>
      </c>
      <c r="G198" s="17">
        <v>38.90849</v>
      </c>
      <c r="H198" s="17">
        <v>-77.063586000000001</v>
      </c>
      <c r="I198" s="17">
        <v>38.922924999999999</v>
      </c>
      <c r="J198" s="17">
        <v>-77.042580999999998</v>
      </c>
      <c r="K198" s="17" t="s">
        <v>13</v>
      </c>
      <c r="L198" s="17">
        <v>201706044</v>
      </c>
    </row>
    <row r="199" spans="1:12" x14ac:dyDescent="0.25">
      <c r="A199" s="17" t="s">
        <v>668</v>
      </c>
      <c r="B199" s="17" t="s">
        <v>15</v>
      </c>
      <c r="C199" s="18">
        <v>44475.612291666665</v>
      </c>
      <c r="D199" s="18">
        <v>44475.618437500001</v>
      </c>
      <c r="E199" s="19">
        <v>31312</v>
      </c>
      <c r="F199" s="19">
        <v>31104</v>
      </c>
      <c r="G199" s="17">
        <v>38.908487999999998</v>
      </c>
      <c r="H199" s="17">
        <v>-77.063646000000006</v>
      </c>
      <c r="I199" s="17">
        <v>38.922981999999998</v>
      </c>
      <c r="J199" s="17">
        <v>-77.042601000000005</v>
      </c>
      <c r="K199" s="17" t="s">
        <v>14</v>
      </c>
      <c r="L199" s="17">
        <v>202008126</v>
      </c>
    </row>
    <row r="200" spans="1:12" x14ac:dyDescent="0.25">
      <c r="A200" s="17" t="s">
        <v>669</v>
      </c>
      <c r="B200" s="17" t="s">
        <v>10</v>
      </c>
      <c r="C200" s="18">
        <v>44473.714016203703</v>
      </c>
      <c r="D200" s="18">
        <v>44473.723587962966</v>
      </c>
      <c r="E200" s="19">
        <v>31312</v>
      </c>
      <c r="F200" s="19">
        <v>31104</v>
      </c>
      <c r="G200" s="17">
        <v>38.90849</v>
      </c>
      <c r="H200" s="17">
        <v>-77.063586000000001</v>
      </c>
      <c r="I200" s="17">
        <v>38.922924999999999</v>
      </c>
      <c r="J200" s="17">
        <v>-77.042580999999998</v>
      </c>
      <c r="K200" s="17" t="s">
        <v>13</v>
      </c>
      <c r="L200" s="17">
        <v>202000130</v>
      </c>
    </row>
    <row r="201" spans="1:12" x14ac:dyDescent="0.25">
      <c r="A201" s="17" t="s">
        <v>670</v>
      </c>
      <c r="B201" s="17" t="s">
        <v>10</v>
      </c>
      <c r="C201" s="18">
        <v>44488.987407407411</v>
      </c>
      <c r="D201" s="18">
        <v>44489.000104166669</v>
      </c>
      <c r="E201" s="19">
        <v>31312</v>
      </c>
      <c r="F201" s="19">
        <v>31104</v>
      </c>
      <c r="G201" s="17">
        <v>38.90849</v>
      </c>
      <c r="H201" s="17">
        <v>-77.063586000000001</v>
      </c>
      <c r="I201" s="17">
        <v>38.922924999999999</v>
      </c>
      <c r="J201" s="17">
        <v>-77.042580999999998</v>
      </c>
      <c r="K201" s="17" t="s">
        <v>13</v>
      </c>
      <c r="L201" s="17">
        <v>201806416</v>
      </c>
    </row>
    <row r="202" spans="1:12" x14ac:dyDescent="0.25">
      <c r="A202" s="17" t="s">
        <v>671</v>
      </c>
      <c r="B202" s="17" t="s">
        <v>15</v>
      </c>
      <c r="C202" s="18">
        <v>44481.660729166666</v>
      </c>
      <c r="D202" s="18">
        <v>44481.669502314813</v>
      </c>
      <c r="E202" s="19">
        <v>31302</v>
      </c>
      <c r="F202" s="19">
        <v>31104</v>
      </c>
      <c r="G202" s="17">
        <v>38.935023999999999</v>
      </c>
      <c r="H202" s="17">
        <v>-77.072834</v>
      </c>
      <c r="I202" s="17">
        <v>38.923009999999998</v>
      </c>
      <c r="J202" s="17">
        <v>-77.042606000000006</v>
      </c>
      <c r="K202" s="17" t="s">
        <v>14</v>
      </c>
      <c r="L202" s="17">
        <v>202009360</v>
      </c>
    </row>
    <row r="203" spans="1:12" x14ac:dyDescent="0.25">
      <c r="A203" s="17" t="s">
        <v>672</v>
      </c>
      <c r="B203" s="17" t="s">
        <v>10</v>
      </c>
      <c r="C203" s="18">
        <v>44489.233854166669</v>
      </c>
      <c r="D203" s="18">
        <v>44489.242384259262</v>
      </c>
      <c r="E203" s="19">
        <v>31302</v>
      </c>
      <c r="F203" s="19">
        <v>31104</v>
      </c>
      <c r="G203" s="17">
        <v>38.934880999999997</v>
      </c>
      <c r="H203" s="17">
        <v>-77.072755000000001</v>
      </c>
      <c r="I203" s="17">
        <v>38.922924999999999</v>
      </c>
      <c r="J203" s="17">
        <v>-77.042580999999998</v>
      </c>
      <c r="K203" s="17" t="s">
        <v>13</v>
      </c>
      <c r="L203" s="17">
        <v>201907783</v>
      </c>
    </row>
    <row r="204" spans="1:12" x14ac:dyDescent="0.25">
      <c r="A204" s="17" t="s">
        <v>673</v>
      </c>
      <c r="B204" s="17" t="s">
        <v>10</v>
      </c>
      <c r="C204" s="18">
        <v>44474.73978009259</v>
      </c>
      <c r="D204" s="18">
        <v>44474.752314814818</v>
      </c>
      <c r="E204" s="19">
        <v>31312</v>
      </c>
      <c r="F204" s="19">
        <v>31104</v>
      </c>
      <c r="G204" s="17">
        <v>38.90849</v>
      </c>
      <c r="H204" s="17">
        <v>-77.063586000000001</v>
      </c>
      <c r="I204" s="17">
        <v>38.922924999999999</v>
      </c>
      <c r="J204" s="17">
        <v>-77.042580999999998</v>
      </c>
      <c r="K204" s="17" t="s">
        <v>13</v>
      </c>
      <c r="L204" s="17">
        <v>201706430</v>
      </c>
    </row>
    <row r="205" spans="1:12" x14ac:dyDescent="0.25">
      <c r="A205" s="17" t="s">
        <v>674</v>
      </c>
      <c r="B205" s="17" t="s">
        <v>10</v>
      </c>
      <c r="C205" s="18">
        <v>44476.744629629633</v>
      </c>
      <c r="D205" s="18">
        <v>44476.75917824074</v>
      </c>
      <c r="E205" s="19">
        <v>31319</v>
      </c>
      <c r="F205" s="19">
        <v>31104</v>
      </c>
      <c r="G205" s="17">
        <v>38.949812999999999</v>
      </c>
      <c r="H205" s="17">
        <v>-77.080217000000005</v>
      </c>
      <c r="I205" s="17">
        <v>38.922924999999999</v>
      </c>
      <c r="J205" s="17">
        <v>-77.042580999999998</v>
      </c>
      <c r="K205" s="17" t="s">
        <v>13</v>
      </c>
      <c r="L205" s="17">
        <v>202007855</v>
      </c>
    </row>
    <row r="206" spans="1:12" x14ac:dyDescent="0.25">
      <c r="A206" s="17" t="s">
        <v>675</v>
      </c>
      <c r="B206" s="17" t="s">
        <v>10</v>
      </c>
      <c r="C206" s="18">
        <v>44477.964224537034</v>
      </c>
      <c r="D206" s="18">
        <v>44477.977627314816</v>
      </c>
      <c r="E206" s="19">
        <v>31302</v>
      </c>
      <c r="F206" s="19">
        <v>31104</v>
      </c>
      <c r="G206" s="17">
        <v>38.934880999999997</v>
      </c>
      <c r="H206" s="17">
        <v>-77.072755000000001</v>
      </c>
      <c r="I206" s="17">
        <v>38.922924999999999</v>
      </c>
      <c r="J206" s="17">
        <v>-77.042580999999998</v>
      </c>
      <c r="K206" s="17" t="s">
        <v>13</v>
      </c>
      <c r="L206" s="17">
        <v>202112345</v>
      </c>
    </row>
    <row r="207" spans="1:12" x14ac:dyDescent="0.25">
      <c r="A207" s="17" t="s">
        <v>676</v>
      </c>
      <c r="B207" s="17" t="s">
        <v>15</v>
      </c>
      <c r="C207" s="18">
        <v>44489.708865740744</v>
      </c>
      <c r="D207" s="18">
        <v>44489.721944444442</v>
      </c>
      <c r="E207" s="19">
        <v>31302</v>
      </c>
      <c r="F207" s="19">
        <v>31104</v>
      </c>
      <c r="G207" s="17">
        <v>38.934972000000002</v>
      </c>
      <c r="H207" s="17">
        <v>-77.072880999999995</v>
      </c>
      <c r="I207" s="17">
        <v>38.923043999999997</v>
      </c>
      <c r="J207" s="17">
        <v>-77.042534000000003</v>
      </c>
      <c r="K207" s="17" t="s">
        <v>13</v>
      </c>
      <c r="L207" s="17">
        <v>202005485</v>
      </c>
    </row>
    <row r="208" spans="1:12" x14ac:dyDescent="0.25">
      <c r="A208" s="17" t="s">
        <v>677</v>
      </c>
      <c r="B208" s="17" t="s">
        <v>10</v>
      </c>
      <c r="C208" s="18">
        <v>44496.561944444446</v>
      </c>
      <c r="D208" s="18">
        <v>44496.573784722219</v>
      </c>
      <c r="E208" s="19">
        <v>31312</v>
      </c>
      <c r="F208" s="19">
        <v>31104</v>
      </c>
      <c r="G208" s="17">
        <v>38.90849</v>
      </c>
      <c r="H208" s="17">
        <v>-77.063586000000001</v>
      </c>
      <c r="I208" s="17">
        <v>38.922924999999999</v>
      </c>
      <c r="J208" s="17">
        <v>-77.042580999999998</v>
      </c>
      <c r="K208" s="17" t="s">
        <v>13</v>
      </c>
      <c r="L208" s="17">
        <v>202004225</v>
      </c>
    </row>
    <row r="209" spans="1:12" x14ac:dyDescent="0.25">
      <c r="A209" s="17" t="s">
        <v>678</v>
      </c>
      <c r="B209" s="17" t="s">
        <v>10</v>
      </c>
      <c r="C209" s="18">
        <v>44478.601469907408</v>
      </c>
      <c r="D209" s="18">
        <v>44478.616354166668</v>
      </c>
      <c r="E209" s="19">
        <v>31312</v>
      </c>
      <c r="F209" s="19">
        <v>31104</v>
      </c>
      <c r="G209" s="17">
        <v>38.90849</v>
      </c>
      <c r="H209" s="17">
        <v>-77.063586000000001</v>
      </c>
      <c r="I209" s="17">
        <v>38.922924999999999</v>
      </c>
      <c r="J209" s="17">
        <v>-77.042580999999998</v>
      </c>
      <c r="K209" s="17" t="s">
        <v>14</v>
      </c>
      <c r="L209" s="17">
        <v>201904634</v>
      </c>
    </row>
    <row r="210" spans="1:12" x14ac:dyDescent="0.25">
      <c r="A210" s="17" t="s">
        <v>679</v>
      </c>
      <c r="B210" s="17" t="s">
        <v>10</v>
      </c>
      <c r="C210" s="18">
        <v>44499.633773148147</v>
      </c>
      <c r="D210" s="18">
        <v>44499.648935185185</v>
      </c>
      <c r="E210" s="19">
        <v>31312</v>
      </c>
      <c r="F210" s="19">
        <v>31104</v>
      </c>
      <c r="G210" s="17">
        <v>38.90849</v>
      </c>
      <c r="H210" s="17">
        <v>-77.063586000000001</v>
      </c>
      <c r="I210" s="17">
        <v>38.922924999999999</v>
      </c>
      <c r="J210" s="17">
        <v>-77.042580999999998</v>
      </c>
      <c r="K210" s="17" t="s">
        <v>14</v>
      </c>
      <c r="L210" s="17">
        <v>201806849</v>
      </c>
    </row>
    <row r="211" spans="1:12" x14ac:dyDescent="0.25">
      <c r="A211" s="17" t="s">
        <v>680</v>
      </c>
      <c r="B211" s="17" t="s">
        <v>10</v>
      </c>
      <c r="C211" s="18">
        <v>44499.587962962964</v>
      </c>
      <c r="D211" s="18">
        <v>44499.59815972222</v>
      </c>
      <c r="E211" s="19">
        <v>31302</v>
      </c>
      <c r="F211" s="19">
        <v>31104</v>
      </c>
      <c r="G211" s="17">
        <v>38.934880999999997</v>
      </c>
      <c r="H211" s="17">
        <v>-77.072755000000001</v>
      </c>
      <c r="I211" s="17">
        <v>38.922924999999999</v>
      </c>
      <c r="J211" s="17">
        <v>-77.042580999999998</v>
      </c>
      <c r="K211" s="17" t="s">
        <v>13</v>
      </c>
      <c r="L211" s="17">
        <v>201906116</v>
      </c>
    </row>
    <row r="212" spans="1:12" x14ac:dyDescent="0.25">
      <c r="A212" s="17" t="s">
        <v>681</v>
      </c>
      <c r="B212" s="17" t="s">
        <v>15</v>
      </c>
      <c r="C212" s="18">
        <v>44479.648194444446</v>
      </c>
      <c r="D212" s="18">
        <v>44479.660787037035</v>
      </c>
      <c r="E212" s="19">
        <v>31513</v>
      </c>
      <c r="F212" s="19">
        <v>31104</v>
      </c>
      <c r="G212" s="17">
        <v>38.918174</v>
      </c>
      <c r="H212" s="17">
        <v>-77.004743000000005</v>
      </c>
      <c r="I212" s="17">
        <v>38.922935000000003</v>
      </c>
      <c r="J212" s="17">
        <v>-77.042428000000001</v>
      </c>
      <c r="K212" s="17" t="s">
        <v>14</v>
      </c>
      <c r="L212" s="17">
        <v>201907337</v>
      </c>
    </row>
    <row r="213" spans="1:12" x14ac:dyDescent="0.25">
      <c r="A213" s="17" t="s">
        <v>682</v>
      </c>
      <c r="B213" s="17" t="s">
        <v>15</v>
      </c>
      <c r="C213" s="18">
        <v>44493.801886574074</v>
      </c>
      <c r="D213" s="18">
        <v>44493.815358796295</v>
      </c>
      <c r="E213" s="19">
        <v>31513</v>
      </c>
      <c r="F213" s="19">
        <v>31104</v>
      </c>
      <c r="G213" s="17">
        <v>38.918174</v>
      </c>
      <c r="H213" s="17">
        <v>-77.004750999999999</v>
      </c>
      <c r="I213" s="17">
        <v>38.923070000000003</v>
      </c>
      <c r="J213" s="17">
        <v>-77.042490999999998</v>
      </c>
      <c r="K213" s="17" t="s">
        <v>13</v>
      </c>
      <c r="L213" s="17">
        <v>201907424</v>
      </c>
    </row>
    <row r="214" spans="1:12" x14ac:dyDescent="0.25">
      <c r="A214" s="17" t="s">
        <v>683</v>
      </c>
      <c r="B214" s="17" t="s">
        <v>15</v>
      </c>
      <c r="C214" s="18">
        <v>44493.690034722225</v>
      </c>
      <c r="D214" s="18">
        <v>44493.698599537034</v>
      </c>
      <c r="E214" s="19">
        <v>31513</v>
      </c>
      <c r="F214" s="19">
        <v>31104</v>
      </c>
      <c r="G214" s="17">
        <v>38.918157000000001</v>
      </c>
      <c r="H214" s="17">
        <v>-77.004773999999998</v>
      </c>
      <c r="I214" s="17">
        <v>38.923115000000003</v>
      </c>
      <c r="J214" s="17">
        <v>-77.042620999999997</v>
      </c>
      <c r="K214" s="17" t="s">
        <v>13</v>
      </c>
      <c r="L214" s="17">
        <v>202006757</v>
      </c>
    </row>
    <row r="215" spans="1:12" x14ac:dyDescent="0.25">
      <c r="A215" s="17" t="s">
        <v>684</v>
      </c>
      <c r="B215" s="17" t="s">
        <v>15</v>
      </c>
      <c r="C215" s="18">
        <v>44483.704687500001</v>
      </c>
      <c r="D215" s="18">
        <v>44483.714409722219</v>
      </c>
      <c r="E215" s="19">
        <v>31513</v>
      </c>
      <c r="F215" s="19">
        <v>31104</v>
      </c>
      <c r="G215" s="17">
        <v>38.918120000000002</v>
      </c>
      <c r="H215" s="17">
        <v>-77.004706999999996</v>
      </c>
      <c r="I215" s="17">
        <v>38.923110000000001</v>
      </c>
      <c r="J215" s="17">
        <v>-77.042402999999993</v>
      </c>
      <c r="K215" s="17" t="s">
        <v>13</v>
      </c>
      <c r="L215" s="17">
        <v>201907201</v>
      </c>
    </row>
    <row r="216" spans="1:12" x14ac:dyDescent="0.25">
      <c r="A216" s="17" t="s">
        <v>685</v>
      </c>
      <c r="B216" s="17" t="s">
        <v>10</v>
      </c>
      <c r="C216" s="18">
        <v>44482.888182870367</v>
      </c>
      <c r="D216" s="18">
        <v>44482.8905787037</v>
      </c>
      <c r="E216" s="19">
        <v>31104</v>
      </c>
      <c r="F216" s="19">
        <v>31104</v>
      </c>
      <c r="G216" s="17">
        <v>38.922924999999999</v>
      </c>
      <c r="H216" s="17">
        <v>-77.042580999999998</v>
      </c>
      <c r="I216" s="17">
        <v>38.922924999999999</v>
      </c>
      <c r="J216" s="17">
        <v>-77.042580999999998</v>
      </c>
      <c r="K216" s="17" t="s">
        <v>13</v>
      </c>
      <c r="L216" s="17">
        <v>202005148</v>
      </c>
    </row>
    <row r="217" spans="1:12" x14ac:dyDescent="0.25">
      <c r="A217" s="17" t="s">
        <v>686</v>
      </c>
      <c r="B217" s="17" t="s">
        <v>10</v>
      </c>
      <c r="C217" s="18">
        <v>44472.835787037038</v>
      </c>
      <c r="D217" s="18">
        <v>44472.871018518519</v>
      </c>
      <c r="E217" s="19">
        <v>31104</v>
      </c>
      <c r="F217" s="19">
        <v>31104</v>
      </c>
      <c r="G217" s="17">
        <v>38.922924999999999</v>
      </c>
      <c r="H217" s="17">
        <v>-77.042580999999998</v>
      </c>
      <c r="I217" s="17">
        <v>38.922924999999999</v>
      </c>
      <c r="J217" s="17">
        <v>-77.042580999999998</v>
      </c>
      <c r="K217" s="17" t="s">
        <v>13</v>
      </c>
      <c r="L217" s="17">
        <v>201808541</v>
      </c>
    </row>
    <row r="218" spans="1:12" x14ac:dyDescent="0.25">
      <c r="A218" s="17" t="s">
        <v>687</v>
      </c>
      <c r="B218" s="17" t="s">
        <v>10</v>
      </c>
      <c r="C218" s="18">
        <v>44484.849942129629</v>
      </c>
      <c r="D218" s="18">
        <v>44484.849965277775</v>
      </c>
      <c r="E218" s="19">
        <v>31104</v>
      </c>
      <c r="F218" s="19">
        <v>31104</v>
      </c>
      <c r="G218" s="17">
        <v>38.922924999999999</v>
      </c>
      <c r="H218" s="17">
        <v>-77.042580999999998</v>
      </c>
      <c r="I218" s="17">
        <v>38.922924999999999</v>
      </c>
      <c r="J218" s="17">
        <v>-77.042580999999998</v>
      </c>
      <c r="K218" s="17" t="s">
        <v>14</v>
      </c>
      <c r="L218" s="17">
        <v>201906961</v>
      </c>
    </row>
    <row r="219" spans="1:12" x14ac:dyDescent="0.25">
      <c r="A219" s="17" t="s">
        <v>688</v>
      </c>
      <c r="B219" s="17" t="s">
        <v>10</v>
      </c>
      <c r="C219" s="18">
        <v>44485.499525462961</v>
      </c>
      <c r="D219" s="18">
        <v>44485.500092592592</v>
      </c>
      <c r="E219" s="19">
        <v>31104</v>
      </c>
      <c r="F219" s="19">
        <v>31104</v>
      </c>
      <c r="G219" s="17">
        <v>38.922924999999999</v>
      </c>
      <c r="H219" s="17">
        <v>-77.042580999999998</v>
      </c>
      <c r="I219" s="17">
        <v>38.922924999999999</v>
      </c>
      <c r="J219" s="17">
        <v>-77.042580999999998</v>
      </c>
      <c r="K219" s="17" t="s">
        <v>14</v>
      </c>
      <c r="L219" s="17">
        <v>200802871</v>
      </c>
    </row>
    <row r="220" spans="1:12" x14ac:dyDescent="0.25">
      <c r="A220" s="17" t="s">
        <v>689</v>
      </c>
      <c r="B220" s="17" t="s">
        <v>10</v>
      </c>
      <c r="C220" s="18">
        <v>44484.8590625</v>
      </c>
      <c r="D220" s="18">
        <v>44484.859907407408</v>
      </c>
      <c r="E220" s="19">
        <v>31104</v>
      </c>
      <c r="F220" s="19">
        <v>31104</v>
      </c>
      <c r="G220" s="17">
        <v>38.922924999999999</v>
      </c>
      <c r="H220" s="17">
        <v>-77.042580999999998</v>
      </c>
      <c r="I220" s="17">
        <v>38.922924999999999</v>
      </c>
      <c r="J220" s="17">
        <v>-77.042580999999998</v>
      </c>
      <c r="K220" s="17" t="s">
        <v>14</v>
      </c>
      <c r="L220" s="17">
        <v>202006582</v>
      </c>
    </row>
    <row r="221" spans="1:12" x14ac:dyDescent="0.25">
      <c r="A221" s="17" t="s">
        <v>690</v>
      </c>
      <c r="B221" s="17" t="s">
        <v>10</v>
      </c>
      <c r="C221" s="18">
        <v>44495.760659722226</v>
      </c>
      <c r="D221" s="18">
        <v>44495.765011574076</v>
      </c>
      <c r="E221" s="19">
        <v>31104</v>
      </c>
      <c r="F221" s="19">
        <v>31104</v>
      </c>
      <c r="G221" s="17">
        <v>38.922924999999999</v>
      </c>
      <c r="H221" s="17">
        <v>-77.042580999999998</v>
      </c>
      <c r="I221" s="17">
        <v>38.922924999999999</v>
      </c>
      <c r="J221" s="17">
        <v>-77.042580999999998</v>
      </c>
      <c r="K221" s="17" t="s">
        <v>13</v>
      </c>
      <c r="L221" s="17">
        <v>201806673</v>
      </c>
    </row>
    <row r="222" spans="1:12" x14ac:dyDescent="0.25">
      <c r="A222" s="17" t="s">
        <v>691</v>
      </c>
      <c r="B222" s="17" t="s">
        <v>10</v>
      </c>
      <c r="C222" s="18">
        <v>44475.707476851851</v>
      </c>
      <c r="D222" s="18">
        <v>44475.710902777777</v>
      </c>
      <c r="E222" s="19">
        <v>31104</v>
      </c>
      <c r="F222" s="19">
        <v>31104</v>
      </c>
      <c r="G222" s="17">
        <v>38.922924999999999</v>
      </c>
      <c r="H222" s="17">
        <v>-77.042580999999998</v>
      </c>
      <c r="I222" s="17">
        <v>38.922924999999999</v>
      </c>
      <c r="J222" s="17">
        <v>-77.042580999999998</v>
      </c>
      <c r="K222" s="17" t="s">
        <v>13</v>
      </c>
      <c r="L222" s="17">
        <v>201801012</v>
      </c>
    </row>
    <row r="223" spans="1:12" x14ac:dyDescent="0.25">
      <c r="A223" s="17" t="s">
        <v>692</v>
      </c>
      <c r="B223" s="17" t="s">
        <v>10</v>
      </c>
      <c r="C223" s="18">
        <v>44498.878298611111</v>
      </c>
      <c r="D223" s="18">
        <v>44498.888171296298</v>
      </c>
      <c r="E223" s="19">
        <v>31104</v>
      </c>
      <c r="F223" s="19">
        <v>31104</v>
      </c>
      <c r="G223" s="17">
        <v>38.922924999999999</v>
      </c>
      <c r="H223" s="17">
        <v>-77.042580999999998</v>
      </c>
      <c r="I223" s="17">
        <v>38.922924999999999</v>
      </c>
      <c r="J223" s="17">
        <v>-77.042580999999998</v>
      </c>
      <c r="K223" s="17" t="s">
        <v>13</v>
      </c>
      <c r="L223" s="17">
        <v>201907768</v>
      </c>
    </row>
    <row r="224" spans="1:12" x14ac:dyDescent="0.25">
      <c r="A224" s="17" t="s">
        <v>693</v>
      </c>
      <c r="B224" s="17" t="s">
        <v>10</v>
      </c>
      <c r="C224" s="18">
        <v>44470.58153935185</v>
      </c>
      <c r="D224" s="18">
        <v>44470.692974537036</v>
      </c>
      <c r="E224" s="19">
        <v>31104</v>
      </c>
      <c r="F224" s="19">
        <v>31104</v>
      </c>
      <c r="G224" s="17">
        <v>38.922924999999999</v>
      </c>
      <c r="H224" s="17">
        <v>-77.042580999999998</v>
      </c>
      <c r="I224" s="17">
        <v>38.922924999999999</v>
      </c>
      <c r="J224" s="17">
        <v>-77.042580999999998</v>
      </c>
      <c r="K224" s="17" t="s">
        <v>14</v>
      </c>
      <c r="L224" s="17">
        <v>201906961</v>
      </c>
    </row>
    <row r="225" spans="1:12" x14ac:dyDescent="0.25">
      <c r="A225" s="17" t="s">
        <v>694</v>
      </c>
      <c r="B225" s="17" t="s">
        <v>10</v>
      </c>
      <c r="C225" s="18">
        <v>44500.805810185186</v>
      </c>
      <c r="D225" s="18">
        <v>44500.805983796294</v>
      </c>
      <c r="E225" s="19">
        <v>31104</v>
      </c>
      <c r="F225" s="19">
        <v>31104</v>
      </c>
      <c r="G225" s="17">
        <v>38.922924999999999</v>
      </c>
      <c r="H225" s="17">
        <v>-77.042580999999998</v>
      </c>
      <c r="I225" s="17">
        <v>38.922924999999999</v>
      </c>
      <c r="J225" s="17">
        <v>-77.042580999999998</v>
      </c>
      <c r="K225" s="17" t="s">
        <v>13</v>
      </c>
      <c r="L225" s="17">
        <v>201907872</v>
      </c>
    </row>
    <row r="226" spans="1:12" x14ac:dyDescent="0.25">
      <c r="A226" s="17" t="s">
        <v>695</v>
      </c>
      <c r="B226" s="17" t="s">
        <v>10</v>
      </c>
      <c r="C226" s="18">
        <v>44476.451365740744</v>
      </c>
      <c r="D226" s="18">
        <v>44476.45412037037</v>
      </c>
      <c r="E226" s="19">
        <v>31104</v>
      </c>
      <c r="F226" s="19">
        <v>31104</v>
      </c>
      <c r="G226" s="17">
        <v>38.922924999999999</v>
      </c>
      <c r="H226" s="17">
        <v>-77.042580999999998</v>
      </c>
      <c r="I226" s="17">
        <v>38.922924999999999</v>
      </c>
      <c r="J226" s="17">
        <v>-77.042580999999998</v>
      </c>
      <c r="K226" s="17" t="s">
        <v>13</v>
      </c>
      <c r="L226" s="17">
        <v>201704507</v>
      </c>
    </row>
    <row r="227" spans="1:12" x14ac:dyDescent="0.25">
      <c r="A227" s="17" t="s">
        <v>696</v>
      </c>
      <c r="B227" s="17" t="s">
        <v>10</v>
      </c>
      <c r="C227" s="18">
        <v>44472.538877314815</v>
      </c>
      <c r="D227" s="18">
        <v>44472.5391087963</v>
      </c>
      <c r="E227" s="19">
        <v>31104</v>
      </c>
      <c r="F227" s="19">
        <v>31104</v>
      </c>
      <c r="G227" s="17">
        <v>38.922924999999999</v>
      </c>
      <c r="H227" s="17">
        <v>-77.042580999999998</v>
      </c>
      <c r="I227" s="17">
        <v>38.922924999999999</v>
      </c>
      <c r="J227" s="17">
        <v>-77.042580999999998</v>
      </c>
      <c r="K227" s="17" t="s">
        <v>13</v>
      </c>
      <c r="L227" s="17">
        <v>202008127</v>
      </c>
    </row>
    <row r="228" spans="1:12" x14ac:dyDescent="0.25">
      <c r="A228" s="17" t="s">
        <v>697</v>
      </c>
      <c r="B228" s="17" t="s">
        <v>10</v>
      </c>
      <c r="C228" s="18">
        <v>44474.748055555552</v>
      </c>
      <c r="D228" s="18">
        <v>44474.748182870368</v>
      </c>
      <c r="E228" s="19">
        <v>31104</v>
      </c>
      <c r="F228" s="19">
        <v>31104</v>
      </c>
      <c r="G228" s="17">
        <v>38.922924999999999</v>
      </c>
      <c r="H228" s="17">
        <v>-77.042580999999998</v>
      </c>
      <c r="I228" s="17">
        <v>38.922924999999999</v>
      </c>
      <c r="J228" s="17">
        <v>-77.042580999999998</v>
      </c>
      <c r="K228" s="17" t="s">
        <v>13</v>
      </c>
      <c r="L228" s="17">
        <v>202004999</v>
      </c>
    </row>
    <row r="229" spans="1:12" x14ac:dyDescent="0.25">
      <c r="A229" s="17" t="s">
        <v>698</v>
      </c>
      <c r="B229" s="17" t="s">
        <v>10</v>
      </c>
      <c r="C229" s="18">
        <v>44496.483611111114</v>
      </c>
      <c r="D229" s="18">
        <v>44496.511956018519</v>
      </c>
      <c r="E229" s="19">
        <v>31104</v>
      </c>
      <c r="F229" s="19">
        <v>31104</v>
      </c>
      <c r="G229" s="17">
        <v>38.922924999999999</v>
      </c>
      <c r="H229" s="17">
        <v>-77.042580999999998</v>
      </c>
      <c r="I229" s="17">
        <v>38.922924999999999</v>
      </c>
      <c r="J229" s="17">
        <v>-77.042580999999998</v>
      </c>
      <c r="K229" s="17" t="s">
        <v>13</v>
      </c>
      <c r="L229" s="17">
        <v>202004244</v>
      </c>
    </row>
    <row r="230" spans="1:12" x14ac:dyDescent="0.25">
      <c r="A230" s="17" t="s">
        <v>699</v>
      </c>
      <c r="B230" s="17" t="s">
        <v>10</v>
      </c>
      <c r="C230" s="18">
        <v>44499.801631944443</v>
      </c>
      <c r="D230" s="18">
        <v>44499.802418981482</v>
      </c>
      <c r="E230" s="19">
        <v>31104</v>
      </c>
      <c r="F230" s="19">
        <v>31104</v>
      </c>
      <c r="G230" s="17">
        <v>38.922924999999999</v>
      </c>
      <c r="H230" s="17">
        <v>-77.042580999999998</v>
      </c>
      <c r="I230" s="17">
        <v>38.922924999999999</v>
      </c>
      <c r="J230" s="17">
        <v>-77.042580999999998</v>
      </c>
      <c r="K230" s="17" t="s">
        <v>13</v>
      </c>
      <c r="L230" s="17">
        <v>202004288</v>
      </c>
    </row>
    <row r="231" spans="1:12" x14ac:dyDescent="0.25">
      <c r="A231" s="17" t="s">
        <v>700</v>
      </c>
      <c r="B231" s="17" t="s">
        <v>15</v>
      </c>
      <c r="C231" s="18">
        <v>44471.461377314816</v>
      </c>
      <c r="D231" s="18">
        <v>44471.478981481479</v>
      </c>
      <c r="E231" s="19">
        <v>31104</v>
      </c>
      <c r="F231" s="19">
        <v>31104</v>
      </c>
      <c r="G231" s="17">
        <v>38.923065000000001</v>
      </c>
      <c r="H231" s="17">
        <v>-77.042574999999999</v>
      </c>
      <c r="I231" s="17">
        <v>38.923144999999998</v>
      </c>
      <c r="J231" s="17">
        <v>-77.042732999999998</v>
      </c>
      <c r="K231" s="17" t="s">
        <v>14</v>
      </c>
      <c r="L231" s="17">
        <v>202005942</v>
      </c>
    </row>
    <row r="232" spans="1:12" x14ac:dyDescent="0.25">
      <c r="A232" s="17" t="s">
        <v>701</v>
      </c>
      <c r="B232" s="17" t="s">
        <v>10</v>
      </c>
      <c r="C232" s="18">
        <v>44485.5003125</v>
      </c>
      <c r="D232" s="18">
        <v>44485.501574074071</v>
      </c>
      <c r="E232" s="19">
        <v>31104</v>
      </c>
      <c r="F232" s="19">
        <v>31104</v>
      </c>
      <c r="G232" s="17">
        <v>38.922924999999999</v>
      </c>
      <c r="H232" s="17">
        <v>-77.042580999999998</v>
      </c>
      <c r="I232" s="17">
        <v>38.922924999999999</v>
      </c>
      <c r="J232" s="17">
        <v>-77.042580999999998</v>
      </c>
      <c r="K232" s="17" t="s">
        <v>14</v>
      </c>
      <c r="L232" s="17">
        <v>201905325</v>
      </c>
    </row>
    <row r="233" spans="1:12" x14ac:dyDescent="0.25">
      <c r="A233" s="17" t="s">
        <v>702</v>
      </c>
      <c r="B233" s="17" t="s">
        <v>10</v>
      </c>
      <c r="C233" s="18">
        <v>44474.296157407407</v>
      </c>
      <c r="D233" s="18">
        <v>44474.296446759261</v>
      </c>
      <c r="E233" s="19">
        <v>31104</v>
      </c>
      <c r="F233" s="19">
        <v>31104</v>
      </c>
      <c r="G233" s="17">
        <v>38.922924999999999</v>
      </c>
      <c r="H233" s="17">
        <v>-77.042580999999998</v>
      </c>
      <c r="I233" s="17">
        <v>38.922924999999999</v>
      </c>
      <c r="J233" s="17">
        <v>-77.042580999999998</v>
      </c>
      <c r="K233" s="17" t="s">
        <v>13</v>
      </c>
      <c r="L233" s="17">
        <v>201005231</v>
      </c>
    </row>
    <row r="234" spans="1:12" x14ac:dyDescent="0.25">
      <c r="A234" s="17" t="s">
        <v>703</v>
      </c>
      <c r="B234" s="17" t="s">
        <v>15</v>
      </c>
      <c r="C234" s="18">
        <v>44497.806388888886</v>
      </c>
      <c r="D234" s="18">
        <v>44497.814305555556</v>
      </c>
      <c r="E234" s="19">
        <v>31104</v>
      </c>
      <c r="F234" s="19">
        <v>31104</v>
      </c>
      <c r="G234" s="17">
        <v>38.923009999999998</v>
      </c>
      <c r="H234" s="17">
        <v>-77.042502999999996</v>
      </c>
      <c r="I234" s="17">
        <v>38.923046999999997</v>
      </c>
      <c r="J234" s="17">
        <v>-77.042516000000006</v>
      </c>
      <c r="K234" s="17" t="s">
        <v>13</v>
      </c>
      <c r="L234" s="17">
        <v>202004395</v>
      </c>
    </row>
    <row r="235" spans="1:12" x14ac:dyDescent="0.25">
      <c r="A235" s="17" t="s">
        <v>704</v>
      </c>
      <c r="B235" s="17" t="s">
        <v>10</v>
      </c>
      <c r="C235" s="18">
        <v>44481.753275462965</v>
      </c>
      <c r="D235" s="18">
        <v>44481.75953703704</v>
      </c>
      <c r="E235" s="19">
        <v>31104</v>
      </c>
      <c r="F235" s="19">
        <v>31104</v>
      </c>
      <c r="G235" s="17">
        <v>38.922924999999999</v>
      </c>
      <c r="H235" s="17">
        <v>-77.042580999999998</v>
      </c>
      <c r="I235" s="17">
        <v>38.922924999999999</v>
      </c>
      <c r="J235" s="17">
        <v>-77.042580999999998</v>
      </c>
      <c r="K235" s="17" t="s">
        <v>13</v>
      </c>
      <c r="L235" s="17">
        <v>202004293</v>
      </c>
    </row>
    <row r="236" spans="1:12" x14ac:dyDescent="0.25">
      <c r="A236" s="17" t="s">
        <v>705</v>
      </c>
      <c r="B236" s="17" t="s">
        <v>10</v>
      </c>
      <c r="C236" s="18">
        <v>44489.844768518517</v>
      </c>
      <c r="D236" s="18">
        <v>44489.852418981478</v>
      </c>
      <c r="E236" s="19">
        <v>31104</v>
      </c>
      <c r="F236" s="19">
        <v>31104</v>
      </c>
      <c r="G236" s="17">
        <v>38.922924999999999</v>
      </c>
      <c r="H236" s="17">
        <v>-77.042580999999998</v>
      </c>
      <c r="I236" s="17">
        <v>38.922924999999999</v>
      </c>
      <c r="J236" s="17">
        <v>-77.042580999999998</v>
      </c>
      <c r="K236" s="17" t="s">
        <v>13</v>
      </c>
      <c r="L236" s="17">
        <v>202006770</v>
      </c>
    </row>
    <row r="237" spans="1:12" x14ac:dyDescent="0.25">
      <c r="A237" s="17" t="s">
        <v>706</v>
      </c>
      <c r="B237" s="17" t="s">
        <v>10</v>
      </c>
      <c r="C237" s="18">
        <v>44473.899108796293</v>
      </c>
      <c r="D237" s="18">
        <v>44473.902106481481</v>
      </c>
      <c r="E237" s="19">
        <v>31104</v>
      </c>
      <c r="F237" s="19">
        <v>31104</v>
      </c>
      <c r="G237" s="17">
        <v>38.922924999999999</v>
      </c>
      <c r="H237" s="17">
        <v>-77.042580999999998</v>
      </c>
      <c r="I237" s="17">
        <v>38.922924999999999</v>
      </c>
      <c r="J237" s="17">
        <v>-77.042580999999998</v>
      </c>
      <c r="K237" s="17" t="s">
        <v>14</v>
      </c>
      <c r="L237" s="17">
        <v>201800165</v>
      </c>
    </row>
    <row r="238" spans="1:12" x14ac:dyDescent="0.25">
      <c r="A238" s="17" t="s">
        <v>707</v>
      </c>
      <c r="B238" s="17" t="s">
        <v>10</v>
      </c>
      <c r="C238" s="18">
        <v>44486.622465277775</v>
      </c>
      <c r="D238" s="18">
        <v>44486.62296296296</v>
      </c>
      <c r="E238" s="19">
        <v>31104</v>
      </c>
      <c r="F238" s="19">
        <v>31104</v>
      </c>
      <c r="G238" s="17">
        <v>38.922924999999999</v>
      </c>
      <c r="H238" s="17">
        <v>-77.042580999999998</v>
      </c>
      <c r="I238" s="17">
        <v>38.922924999999999</v>
      </c>
      <c r="J238" s="17">
        <v>-77.042580999999998</v>
      </c>
      <c r="K238" s="17" t="s">
        <v>13</v>
      </c>
      <c r="L238" s="17">
        <v>201806787</v>
      </c>
    </row>
    <row r="239" spans="1:12" x14ac:dyDescent="0.25">
      <c r="A239" s="17" t="s">
        <v>708</v>
      </c>
      <c r="B239" s="17" t="s">
        <v>10</v>
      </c>
      <c r="C239" s="18">
        <v>44485.38076388889</v>
      </c>
      <c r="D239" s="18">
        <v>44485.382754629631</v>
      </c>
      <c r="E239" s="19">
        <v>31104</v>
      </c>
      <c r="F239" s="19">
        <v>31104</v>
      </c>
      <c r="G239" s="17">
        <v>38.922924999999999</v>
      </c>
      <c r="H239" s="17">
        <v>-77.042580999999998</v>
      </c>
      <c r="I239" s="17">
        <v>38.922924999999999</v>
      </c>
      <c r="J239" s="17">
        <v>-77.042580999999998</v>
      </c>
      <c r="K239" s="17" t="s">
        <v>14</v>
      </c>
      <c r="L239" s="17">
        <v>202008127</v>
      </c>
    </row>
    <row r="240" spans="1:12" x14ac:dyDescent="0.25">
      <c r="A240" s="17" t="s">
        <v>709</v>
      </c>
      <c r="B240" s="17" t="s">
        <v>10</v>
      </c>
      <c r="C240" s="18">
        <v>44479.428553240738</v>
      </c>
      <c r="D240" s="18">
        <v>44479.445740740739</v>
      </c>
      <c r="E240" s="19">
        <v>31104</v>
      </c>
      <c r="F240" s="19">
        <v>31104</v>
      </c>
      <c r="G240" s="17">
        <v>38.922924999999999</v>
      </c>
      <c r="H240" s="17">
        <v>-77.042580999999998</v>
      </c>
      <c r="I240" s="17">
        <v>38.922924999999999</v>
      </c>
      <c r="J240" s="17">
        <v>-77.042580999999998</v>
      </c>
      <c r="K240" s="17" t="s">
        <v>13</v>
      </c>
      <c r="L240" s="17">
        <v>201900728</v>
      </c>
    </row>
    <row r="241" spans="1:12" x14ac:dyDescent="0.25">
      <c r="A241" s="17" t="s">
        <v>710</v>
      </c>
      <c r="B241" s="17" t="s">
        <v>10</v>
      </c>
      <c r="C241" s="18">
        <v>44480.275879629633</v>
      </c>
      <c r="D241" s="18">
        <v>44480.275914351849</v>
      </c>
      <c r="E241" s="19">
        <v>31104</v>
      </c>
      <c r="F241" s="19">
        <v>31104</v>
      </c>
      <c r="G241" s="17">
        <v>38.922924999999999</v>
      </c>
      <c r="H241" s="17">
        <v>-77.042580999999998</v>
      </c>
      <c r="I241" s="17">
        <v>38.922924999999999</v>
      </c>
      <c r="J241" s="17">
        <v>-77.042580999999998</v>
      </c>
      <c r="K241" s="17" t="s">
        <v>13</v>
      </c>
      <c r="L241" s="17">
        <v>202005209</v>
      </c>
    </row>
    <row r="242" spans="1:12" x14ac:dyDescent="0.25">
      <c r="A242" s="17" t="s">
        <v>711</v>
      </c>
      <c r="B242" s="17" t="s">
        <v>15</v>
      </c>
      <c r="C242" s="18">
        <v>44473.613611111112</v>
      </c>
      <c r="D242" s="18">
        <v>44473.61414351852</v>
      </c>
      <c r="E242" s="19">
        <v>31104</v>
      </c>
      <c r="F242" s="19">
        <v>31104</v>
      </c>
      <c r="G242" s="17">
        <v>38.922995999999998</v>
      </c>
      <c r="H242" s="17">
        <v>-77.042578000000006</v>
      </c>
      <c r="I242" s="17">
        <v>38.922969999999999</v>
      </c>
      <c r="J242" s="17">
        <v>-77.042579000000003</v>
      </c>
      <c r="K242" s="17" t="s">
        <v>14</v>
      </c>
      <c r="L242" s="17">
        <v>202007042</v>
      </c>
    </row>
    <row r="243" spans="1:12" x14ac:dyDescent="0.25">
      <c r="A243" s="17" t="s">
        <v>712</v>
      </c>
      <c r="B243" s="17" t="s">
        <v>10</v>
      </c>
      <c r="C243" s="18">
        <v>44492.588587962964</v>
      </c>
      <c r="D243" s="18">
        <v>44492.622013888889</v>
      </c>
      <c r="E243" s="19">
        <v>31104</v>
      </c>
      <c r="F243" s="19">
        <v>31104</v>
      </c>
      <c r="G243" s="17">
        <v>38.922924999999999</v>
      </c>
      <c r="H243" s="17">
        <v>-77.042580999999998</v>
      </c>
      <c r="I243" s="17">
        <v>38.922924999999999</v>
      </c>
      <c r="J243" s="17">
        <v>-77.042580999999998</v>
      </c>
      <c r="K243" s="17" t="s">
        <v>14</v>
      </c>
      <c r="L243" s="17">
        <v>201307032</v>
      </c>
    </row>
    <row r="244" spans="1:12" x14ac:dyDescent="0.25">
      <c r="A244" s="17" t="s">
        <v>713</v>
      </c>
      <c r="B244" s="17" t="s">
        <v>10</v>
      </c>
      <c r="C244" s="18">
        <v>44488.913217592592</v>
      </c>
      <c r="D244" s="18">
        <v>44488.922303240739</v>
      </c>
      <c r="E244" s="19">
        <v>31310</v>
      </c>
      <c r="F244" s="19">
        <v>31104</v>
      </c>
      <c r="G244" s="17">
        <v>38.955016000000001</v>
      </c>
      <c r="H244" s="17">
        <v>-77.069956000000005</v>
      </c>
      <c r="I244" s="17">
        <v>38.922924999999999</v>
      </c>
      <c r="J244" s="17">
        <v>-77.042580999999998</v>
      </c>
      <c r="K244" s="17" t="s">
        <v>13</v>
      </c>
      <c r="L244" s="17">
        <v>202007531</v>
      </c>
    </row>
    <row r="245" spans="1:12" x14ac:dyDescent="0.25">
      <c r="A245" s="17" t="s">
        <v>714</v>
      </c>
      <c r="B245" s="17" t="s">
        <v>10</v>
      </c>
      <c r="C245" s="18">
        <v>44470.755416666667</v>
      </c>
      <c r="D245" s="18">
        <v>44470.769421296296</v>
      </c>
      <c r="E245" s="19">
        <v>31310</v>
      </c>
      <c r="F245" s="19">
        <v>31104</v>
      </c>
      <c r="G245" s="17">
        <v>38.955016000000001</v>
      </c>
      <c r="H245" s="17">
        <v>-77.069956000000005</v>
      </c>
      <c r="I245" s="17">
        <v>38.922924999999999</v>
      </c>
      <c r="J245" s="17">
        <v>-77.042580999999998</v>
      </c>
      <c r="K245" s="17" t="s">
        <v>14</v>
      </c>
      <c r="L245" s="17">
        <v>200700267</v>
      </c>
    </row>
    <row r="246" spans="1:12" x14ac:dyDescent="0.25">
      <c r="A246" s="17" t="s">
        <v>715</v>
      </c>
      <c r="B246" s="17" t="s">
        <v>16</v>
      </c>
      <c r="C246" s="18">
        <v>44483.522233796299</v>
      </c>
      <c r="D246" s="18">
        <v>44483.539942129632</v>
      </c>
      <c r="E246" s="19">
        <v>31310</v>
      </c>
      <c r="F246" s="19">
        <v>31104</v>
      </c>
      <c r="G246" s="17">
        <v>38.955016000000001</v>
      </c>
      <c r="H246" s="17">
        <v>-77.069956000000005</v>
      </c>
      <c r="I246" s="17">
        <v>38.922924999999999</v>
      </c>
      <c r="J246" s="17">
        <v>-77.042580999999998</v>
      </c>
      <c r="K246" s="17" t="s">
        <v>14</v>
      </c>
      <c r="L246" s="17">
        <v>201705494</v>
      </c>
    </row>
    <row r="247" spans="1:12" x14ac:dyDescent="0.25">
      <c r="A247" s="17" t="s">
        <v>716</v>
      </c>
      <c r="B247" s="17" t="s">
        <v>10</v>
      </c>
      <c r="C247" s="18">
        <v>44474.392604166664</v>
      </c>
      <c r="D247" s="18">
        <v>44474.404143518521</v>
      </c>
      <c r="E247" s="19">
        <v>31310</v>
      </c>
      <c r="F247" s="19">
        <v>31104</v>
      </c>
      <c r="G247" s="17">
        <v>38.955016000000001</v>
      </c>
      <c r="H247" s="17">
        <v>-77.069956000000005</v>
      </c>
      <c r="I247" s="17">
        <v>38.922924999999999</v>
      </c>
      <c r="J247" s="17">
        <v>-77.042580999999998</v>
      </c>
      <c r="K247" s="17" t="s">
        <v>13</v>
      </c>
      <c r="L247" s="17">
        <v>202004996</v>
      </c>
    </row>
    <row r="248" spans="1:12" x14ac:dyDescent="0.25">
      <c r="A248" s="17" t="s">
        <v>717</v>
      </c>
      <c r="B248" s="17" t="s">
        <v>10</v>
      </c>
      <c r="C248" s="18">
        <v>44478.396967592591</v>
      </c>
      <c r="D248" s="18">
        <v>44478.419189814813</v>
      </c>
      <c r="E248" s="19">
        <v>31310</v>
      </c>
      <c r="F248" s="19">
        <v>31104</v>
      </c>
      <c r="G248" s="17">
        <v>38.955016000000001</v>
      </c>
      <c r="H248" s="17">
        <v>-77.069956000000005</v>
      </c>
      <c r="I248" s="17">
        <v>38.922924999999999</v>
      </c>
      <c r="J248" s="17">
        <v>-77.042580999999998</v>
      </c>
      <c r="K248" s="17" t="s">
        <v>13</v>
      </c>
      <c r="L248" s="17">
        <v>201808533</v>
      </c>
    </row>
    <row r="249" spans="1:12" x14ac:dyDescent="0.25">
      <c r="A249" s="17" t="s">
        <v>718</v>
      </c>
      <c r="B249" s="17" t="s">
        <v>10</v>
      </c>
      <c r="C249" s="18">
        <v>44471.686516203707</v>
      </c>
      <c r="D249" s="18">
        <v>44471.71025462963</v>
      </c>
      <c r="E249" s="19">
        <v>31217</v>
      </c>
      <c r="F249" s="19">
        <v>31104</v>
      </c>
      <c r="G249" s="17">
        <v>38.886277</v>
      </c>
      <c r="H249" s="17">
        <v>-77.028242000000006</v>
      </c>
      <c r="I249" s="17">
        <v>38.922924999999999</v>
      </c>
      <c r="J249" s="17">
        <v>-77.042580999999998</v>
      </c>
      <c r="K249" s="17" t="s">
        <v>13</v>
      </c>
      <c r="L249" s="17">
        <v>202008021</v>
      </c>
    </row>
    <row r="250" spans="1:12" x14ac:dyDescent="0.25">
      <c r="A250" s="17" t="s">
        <v>719</v>
      </c>
      <c r="B250" s="17" t="s">
        <v>10</v>
      </c>
      <c r="C250" s="18">
        <v>44497.827013888891</v>
      </c>
      <c r="D250" s="18">
        <v>44497.829745370371</v>
      </c>
      <c r="E250" s="19">
        <v>31121</v>
      </c>
      <c r="F250" s="19">
        <v>31104</v>
      </c>
      <c r="G250" s="17">
        <v>38.923583000000001</v>
      </c>
      <c r="H250" s="17">
        <v>-77.050045999999995</v>
      </c>
      <c r="I250" s="17">
        <v>38.922924999999999</v>
      </c>
      <c r="J250" s="17">
        <v>-77.042580999999998</v>
      </c>
      <c r="K250" s="17" t="s">
        <v>13</v>
      </c>
      <c r="L250" s="17">
        <v>201907089</v>
      </c>
    </row>
    <row r="251" spans="1:12" x14ac:dyDescent="0.25">
      <c r="A251" s="17" t="s">
        <v>720</v>
      </c>
      <c r="B251" s="17" t="s">
        <v>10</v>
      </c>
      <c r="C251" s="18">
        <v>44483.718564814815</v>
      </c>
      <c r="D251" s="18">
        <v>44483.722002314818</v>
      </c>
      <c r="E251" s="19">
        <v>31121</v>
      </c>
      <c r="F251" s="19">
        <v>31104</v>
      </c>
      <c r="G251" s="17">
        <v>38.923583000000001</v>
      </c>
      <c r="H251" s="17">
        <v>-77.050045999999995</v>
      </c>
      <c r="I251" s="17">
        <v>38.922924999999999</v>
      </c>
      <c r="J251" s="17">
        <v>-77.042580999999998</v>
      </c>
      <c r="K251" s="17" t="s">
        <v>13</v>
      </c>
      <c r="L251" s="17">
        <v>201906031</v>
      </c>
    </row>
    <row r="252" spans="1:12" x14ac:dyDescent="0.25">
      <c r="A252" s="17" t="s">
        <v>721</v>
      </c>
      <c r="B252" s="17" t="s">
        <v>10</v>
      </c>
      <c r="C252" s="18">
        <v>44477.798437500001</v>
      </c>
      <c r="D252" s="18">
        <v>44477.80128472222</v>
      </c>
      <c r="E252" s="19">
        <v>31121</v>
      </c>
      <c r="F252" s="19">
        <v>31104</v>
      </c>
      <c r="G252" s="17">
        <v>38.923583000000001</v>
      </c>
      <c r="H252" s="17">
        <v>-77.050045999999995</v>
      </c>
      <c r="I252" s="17">
        <v>38.922924999999999</v>
      </c>
      <c r="J252" s="17">
        <v>-77.042580999999998</v>
      </c>
      <c r="K252" s="17" t="s">
        <v>14</v>
      </c>
      <c r="L252" s="17">
        <v>202005096</v>
      </c>
    </row>
    <row r="253" spans="1:12" x14ac:dyDescent="0.25">
      <c r="A253" s="17" t="s">
        <v>722</v>
      </c>
      <c r="B253" s="17" t="s">
        <v>10</v>
      </c>
      <c r="C253" s="18">
        <v>44500.099212962959</v>
      </c>
      <c r="D253" s="18">
        <v>44500.101527777777</v>
      </c>
      <c r="E253" s="19">
        <v>31121</v>
      </c>
      <c r="F253" s="19">
        <v>31104</v>
      </c>
      <c r="G253" s="17">
        <v>38.923583000000001</v>
      </c>
      <c r="H253" s="17">
        <v>-77.050045999999995</v>
      </c>
      <c r="I253" s="17">
        <v>38.922924999999999</v>
      </c>
      <c r="J253" s="17">
        <v>-77.042580999999998</v>
      </c>
      <c r="K253" s="17" t="s">
        <v>13</v>
      </c>
      <c r="L253" s="17">
        <v>202004244</v>
      </c>
    </row>
    <row r="254" spans="1:12" x14ac:dyDescent="0.25">
      <c r="A254" s="17" t="s">
        <v>723</v>
      </c>
      <c r="B254" s="17" t="s">
        <v>10</v>
      </c>
      <c r="C254" s="18">
        <v>44470.631053240744</v>
      </c>
      <c r="D254" s="18">
        <v>44470.638912037037</v>
      </c>
      <c r="E254" s="19">
        <v>31121</v>
      </c>
      <c r="F254" s="19">
        <v>31104</v>
      </c>
      <c r="G254" s="17">
        <v>38.923583000000001</v>
      </c>
      <c r="H254" s="17">
        <v>-77.050045999999995</v>
      </c>
      <c r="I254" s="17">
        <v>38.922924999999999</v>
      </c>
      <c r="J254" s="17">
        <v>-77.042580999999998</v>
      </c>
      <c r="K254" s="17" t="s">
        <v>13</v>
      </c>
      <c r="L254" s="17">
        <v>202006562</v>
      </c>
    </row>
    <row r="255" spans="1:12" x14ac:dyDescent="0.25">
      <c r="A255" s="17" t="s">
        <v>724</v>
      </c>
      <c r="B255" s="17" t="s">
        <v>10</v>
      </c>
      <c r="C255" s="18">
        <v>44500.525648148148</v>
      </c>
      <c r="D255" s="18">
        <v>44500.528703703705</v>
      </c>
      <c r="E255" s="19">
        <v>31121</v>
      </c>
      <c r="F255" s="19">
        <v>31104</v>
      </c>
      <c r="G255" s="17">
        <v>38.923583000000001</v>
      </c>
      <c r="H255" s="17">
        <v>-77.050045999999995</v>
      </c>
      <c r="I255" s="17">
        <v>38.922924999999999</v>
      </c>
      <c r="J255" s="17">
        <v>-77.042580999999998</v>
      </c>
      <c r="K255" s="17" t="s">
        <v>13</v>
      </c>
      <c r="L255" s="17">
        <v>202007531</v>
      </c>
    </row>
    <row r="256" spans="1:12" x14ac:dyDescent="0.25">
      <c r="A256" s="17" t="s">
        <v>725</v>
      </c>
      <c r="B256" s="17" t="s">
        <v>10</v>
      </c>
      <c r="C256" s="18">
        <v>44481.824479166666</v>
      </c>
      <c r="D256" s="18">
        <v>44481.828229166669</v>
      </c>
      <c r="E256" s="19">
        <v>31121</v>
      </c>
      <c r="F256" s="19">
        <v>31104</v>
      </c>
      <c r="G256" s="17">
        <v>38.923583000000001</v>
      </c>
      <c r="H256" s="17">
        <v>-77.050045999999995</v>
      </c>
      <c r="I256" s="17">
        <v>38.922924999999999</v>
      </c>
      <c r="J256" s="17">
        <v>-77.042580999999998</v>
      </c>
      <c r="K256" s="17" t="s">
        <v>13</v>
      </c>
      <c r="L256" s="17">
        <v>201806927</v>
      </c>
    </row>
    <row r="257" spans="1:12" x14ac:dyDescent="0.25">
      <c r="A257" s="17" t="s">
        <v>726</v>
      </c>
      <c r="B257" s="17" t="s">
        <v>10</v>
      </c>
      <c r="C257" s="18">
        <v>44470.332037037035</v>
      </c>
      <c r="D257" s="18">
        <v>44470.334224537037</v>
      </c>
      <c r="E257" s="19">
        <v>31121</v>
      </c>
      <c r="F257" s="19">
        <v>31104</v>
      </c>
      <c r="G257" s="17">
        <v>38.923583000000001</v>
      </c>
      <c r="H257" s="17">
        <v>-77.050045999999995</v>
      </c>
      <c r="I257" s="17">
        <v>38.922924999999999</v>
      </c>
      <c r="J257" s="17">
        <v>-77.042580999999998</v>
      </c>
      <c r="K257" s="17" t="s">
        <v>13</v>
      </c>
      <c r="L257" s="17">
        <v>201907287</v>
      </c>
    </row>
    <row r="258" spans="1:12" x14ac:dyDescent="0.25">
      <c r="A258" s="17" t="s">
        <v>727</v>
      </c>
      <c r="B258" s="17" t="s">
        <v>10</v>
      </c>
      <c r="C258" s="18">
        <v>44471.818043981482</v>
      </c>
      <c r="D258" s="18">
        <v>44471.821296296293</v>
      </c>
      <c r="E258" s="19">
        <v>31121</v>
      </c>
      <c r="F258" s="19">
        <v>31104</v>
      </c>
      <c r="G258" s="17">
        <v>38.923583000000001</v>
      </c>
      <c r="H258" s="17">
        <v>-77.050045999999995</v>
      </c>
      <c r="I258" s="17">
        <v>38.922924999999999</v>
      </c>
      <c r="J258" s="17">
        <v>-77.042580999999998</v>
      </c>
      <c r="K258" s="17" t="s">
        <v>14</v>
      </c>
      <c r="L258" s="17">
        <v>202008862</v>
      </c>
    </row>
    <row r="259" spans="1:12" x14ac:dyDescent="0.25">
      <c r="A259" s="17" t="s">
        <v>728</v>
      </c>
      <c r="B259" s="17" t="s">
        <v>10</v>
      </c>
      <c r="C259" s="18">
        <v>44474.953182870369</v>
      </c>
      <c r="D259" s="18">
        <v>44474.955960648149</v>
      </c>
      <c r="E259" s="19">
        <v>31121</v>
      </c>
      <c r="F259" s="19">
        <v>31104</v>
      </c>
      <c r="G259" s="17">
        <v>38.923583000000001</v>
      </c>
      <c r="H259" s="17">
        <v>-77.050045999999995</v>
      </c>
      <c r="I259" s="17">
        <v>38.922924999999999</v>
      </c>
      <c r="J259" s="17">
        <v>-77.042580999999998</v>
      </c>
      <c r="K259" s="17" t="s">
        <v>13</v>
      </c>
      <c r="L259" s="17">
        <v>201504108</v>
      </c>
    </row>
    <row r="260" spans="1:12" x14ac:dyDescent="0.25">
      <c r="A260" s="17" t="s">
        <v>729</v>
      </c>
      <c r="B260" s="17" t="s">
        <v>10</v>
      </c>
      <c r="C260" s="18">
        <v>44470.659155092595</v>
      </c>
      <c r="D260" s="18">
        <v>44470.662233796298</v>
      </c>
      <c r="E260" s="19">
        <v>31121</v>
      </c>
      <c r="F260" s="19">
        <v>31104</v>
      </c>
      <c r="G260" s="17">
        <v>38.923583000000001</v>
      </c>
      <c r="H260" s="17">
        <v>-77.050045999999995</v>
      </c>
      <c r="I260" s="17">
        <v>38.922924999999999</v>
      </c>
      <c r="J260" s="17">
        <v>-77.042580999999998</v>
      </c>
      <c r="K260" s="17" t="s">
        <v>13</v>
      </c>
      <c r="L260" s="17">
        <v>202110057</v>
      </c>
    </row>
    <row r="261" spans="1:12" x14ac:dyDescent="0.25">
      <c r="A261" s="17" t="s">
        <v>730</v>
      </c>
      <c r="B261" s="17" t="s">
        <v>10</v>
      </c>
      <c r="C261" s="18">
        <v>44479.417500000003</v>
      </c>
      <c r="D261" s="18">
        <v>44479.421516203707</v>
      </c>
      <c r="E261" s="19">
        <v>31121</v>
      </c>
      <c r="F261" s="19">
        <v>31104</v>
      </c>
      <c r="G261" s="17">
        <v>38.923583000000001</v>
      </c>
      <c r="H261" s="17">
        <v>-77.050045999999995</v>
      </c>
      <c r="I261" s="17">
        <v>38.922924999999999</v>
      </c>
      <c r="J261" s="17">
        <v>-77.042580999999998</v>
      </c>
      <c r="K261" s="17" t="s">
        <v>13</v>
      </c>
      <c r="L261" s="17">
        <v>201704961</v>
      </c>
    </row>
    <row r="262" spans="1:12" x14ac:dyDescent="0.25">
      <c r="A262" s="17" t="s">
        <v>731</v>
      </c>
      <c r="B262" s="17" t="s">
        <v>10</v>
      </c>
      <c r="C262" s="18">
        <v>44486.683634259258</v>
      </c>
      <c r="D262" s="18">
        <v>44486.685682870368</v>
      </c>
      <c r="E262" s="19">
        <v>31121</v>
      </c>
      <c r="F262" s="19">
        <v>31104</v>
      </c>
      <c r="G262" s="17">
        <v>38.923583000000001</v>
      </c>
      <c r="H262" s="17">
        <v>-77.050045999999995</v>
      </c>
      <c r="I262" s="17">
        <v>38.922924999999999</v>
      </c>
      <c r="J262" s="17">
        <v>-77.042580999999998</v>
      </c>
      <c r="K262" s="17" t="s">
        <v>13</v>
      </c>
      <c r="L262" s="17">
        <v>202007242</v>
      </c>
    </row>
    <row r="263" spans="1:12" x14ac:dyDescent="0.25">
      <c r="A263" s="17" t="s">
        <v>732</v>
      </c>
      <c r="B263" s="17" t="s">
        <v>10</v>
      </c>
      <c r="C263" s="18">
        <v>44470.791006944448</v>
      </c>
      <c r="D263" s="18">
        <v>44470.793969907405</v>
      </c>
      <c r="E263" s="19">
        <v>31121</v>
      </c>
      <c r="F263" s="19">
        <v>31104</v>
      </c>
      <c r="G263" s="17">
        <v>38.923583000000001</v>
      </c>
      <c r="H263" s="17">
        <v>-77.050045999999995</v>
      </c>
      <c r="I263" s="17">
        <v>38.922924999999999</v>
      </c>
      <c r="J263" s="17">
        <v>-77.042580999999998</v>
      </c>
      <c r="K263" s="17" t="s">
        <v>13</v>
      </c>
      <c r="L263" s="17">
        <v>201605335</v>
      </c>
    </row>
    <row r="264" spans="1:12" x14ac:dyDescent="0.25">
      <c r="A264" s="17" t="s">
        <v>733</v>
      </c>
      <c r="B264" s="17" t="s">
        <v>10</v>
      </c>
      <c r="C264" s="18">
        <v>44479.983553240738</v>
      </c>
      <c r="D264" s="18">
        <v>44479.985925925925</v>
      </c>
      <c r="E264" s="19">
        <v>31121</v>
      </c>
      <c r="F264" s="19">
        <v>31104</v>
      </c>
      <c r="G264" s="17">
        <v>38.923583000000001</v>
      </c>
      <c r="H264" s="17">
        <v>-77.050045999999995</v>
      </c>
      <c r="I264" s="17">
        <v>38.922924999999999</v>
      </c>
      <c r="J264" s="17">
        <v>-77.042580999999998</v>
      </c>
      <c r="K264" s="17" t="s">
        <v>13</v>
      </c>
      <c r="L264" s="17">
        <v>201909521</v>
      </c>
    </row>
    <row r="265" spans="1:12" x14ac:dyDescent="0.25">
      <c r="A265" s="17" t="s">
        <v>734</v>
      </c>
      <c r="B265" s="17" t="s">
        <v>10</v>
      </c>
      <c r="C265" s="18">
        <v>44495.895902777775</v>
      </c>
      <c r="D265" s="18">
        <v>44495.897939814815</v>
      </c>
      <c r="E265" s="19">
        <v>31121</v>
      </c>
      <c r="F265" s="19">
        <v>31104</v>
      </c>
      <c r="G265" s="17">
        <v>38.923583000000001</v>
      </c>
      <c r="H265" s="17">
        <v>-77.050045999999995</v>
      </c>
      <c r="I265" s="17">
        <v>38.922924999999999</v>
      </c>
      <c r="J265" s="17">
        <v>-77.042580999999998</v>
      </c>
      <c r="K265" s="17" t="s">
        <v>13</v>
      </c>
      <c r="L265" s="17">
        <v>201407779</v>
      </c>
    </row>
    <row r="266" spans="1:12" x14ac:dyDescent="0.25">
      <c r="A266" s="17" t="s">
        <v>735</v>
      </c>
      <c r="B266" s="17" t="s">
        <v>16</v>
      </c>
      <c r="C266" s="18">
        <v>44493.81832175926</v>
      </c>
      <c r="D266" s="18">
        <v>44493.827164351853</v>
      </c>
      <c r="E266" s="19">
        <v>31121</v>
      </c>
      <c r="F266" s="19">
        <v>31104</v>
      </c>
      <c r="G266" s="17">
        <v>38.923583000000001</v>
      </c>
      <c r="H266" s="17">
        <v>-77.050045999999995</v>
      </c>
      <c r="I266" s="17">
        <v>38.922924999999999</v>
      </c>
      <c r="J266" s="17">
        <v>-77.042580999999998</v>
      </c>
      <c r="K266" s="17" t="s">
        <v>14</v>
      </c>
      <c r="L266" s="17">
        <v>201908075</v>
      </c>
    </row>
    <row r="267" spans="1:12" x14ac:dyDescent="0.25">
      <c r="A267" s="17" t="s">
        <v>736</v>
      </c>
      <c r="B267" s="17" t="s">
        <v>10</v>
      </c>
      <c r="C267" s="18">
        <v>44471.818182870367</v>
      </c>
      <c r="D267" s="18">
        <v>44471.821273148147</v>
      </c>
      <c r="E267" s="19">
        <v>31121</v>
      </c>
      <c r="F267" s="19">
        <v>31104</v>
      </c>
      <c r="G267" s="17">
        <v>38.923583000000001</v>
      </c>
      <c r="H267" s="17">
        <v>-77.050045999999995</v>
      </c>
      <c r="I267" s="17">
        <v>38.922924999999999</v>
      </c>
      <c r="J267" s="17">
        <v>-77.042580999999998</v>
      </c>
      <c r="K267" s="17" t="s">
        <v>14</v>
      </c>
      <c r="L267" s="17">
        <v>201909935</v>
      </c>
    </row>
    <row r="268" spans="1:12" x14ac:dyDescent="0.25">
      <c r="A268" s="17" t="s">
        <v>737</v>
      </c>
      <c r="B268" s="17" t="s">
        <v>10</v>
      </c>
      <c r="C268" s="18">
        <v>44493.033576388887</v>
      </c>
      <c r="D268" s="18">
        <v>44493.035682870373</v>
      </c>
      <c r="E268" s="19">
        <v>31121</v>
      </c>
      <c r="F268" s="19">
        <v>31104</v>
      </c>
      <c r="G268" s="17">
        <v>38.923583000000001</v>
      </c>
      <c r="H268" s="17">
        <v>-77.050045999999995</v>
      </c>
      <c r="I268" s="17">
        <v>38.922924999999999</v>
      </c>
      <c r="J268" s="17">
        <v>-77.042580999999998</v>
      </c>
      <c r="K268" s="17" t="s">
        <v>13</v>
      </c>
      <c r="L268" s="17">
        <v>201503093</v>
      </c>
    </row>
    <row r="269" spans="1:12" x14ac:dyDescent="0.25">
      <c r="A269" s="17" t="s">
        <v>738</v>
      </c>
      <c r="B269" s="17" t="s">
        <v>10</v>
      </c>
      <c r="C269" s="18">
        <v>44479.654143518521</v>
      </c>
      <c r="D269" s="18">
        <v>44479.65724537037</v>
      </c>
      <c r="E269" s="19">
        <v>31121</v>
      </c>
      <c r="F269" s="19">
        <v>31104</v>
      </c>
      <c r="G269" s="17">
        <v>38.923583000000001</v>
      </c>
      <c r="H269" s="17">
        <v>-77.050045999999995</v>
      </c>
      <c r="I269" s="17">
        <v>38.922924999999999</v>
      </c>
      <c r="J269" s="17">
        <v>-77.042580999999998</v>
      </c>
      <c r="K269" s="17" t="s">
        <v>13</v>
      </c>
      <c r="L269" s="17">
        <v>201806246</v>
      </c>
    </row>
    <row r="270" spans="1:12" x14ac:dyDescent="0.25">
      <c r="A270" s="17" t="s">
        <v>739</v>
      </c>
      <c r="B270" s="17" t="s">
        <v>10</v>
      </c>
      <c r="C270" s="18">
        <v>44495.37395833333</v>
      </c>
      <c r="D270" s="18">
        <v>44495.376597222225</v>
      </c>
      <c r="E270" s="19">
        <v>31121</v>
      </c>
      <c r="F270" s="19">
        <v>31104</v>
      </c>
      <c r="G270" s="17">
        <v>38.923583000000001</v>
      </c>
      <c r="H270" s="17">
        <v>-77.050045999999995</v>
      </c>
      <c r="I270" s="17">
        <v>38.922924999999999</v>
      </c>
      <c r="J270" s="17">
        <v>-77.042580999999998</v>
      </c>
      <c r="K270" s="17" t="s">
        <v>13</v>
      </c>
      <c r="L270" s="17">
        <v>201904692</v>
      </c>
    </row>
    <row r="271" spans="1:12" x14ac:dyDescent="0.25">
      <c r="A271" s="17" t="s">
        <v>740</v>
      </c>
      <c r="B271" s="17" t="s">
        <v>10</v>
      </c>
      <c r="C271" s="18">
        <v>44470.790868055556</v>
      </c>
      <c r="D271" s="18">
        <v>44470.793993055559</v>
      </c>
      <c r="E271" s="19">
        <v>31121</v>
      </c>
      <c r="F271" s="19">
        <v>31104</v>
      </c>
      <c r="G271" s="17">
        <v>38.923583000000001</v>
      </c>
      <c r="H271" s="17">
        <v>-77.050045999999995</v>
      </c>
      <c r="I271" s="17">
        <v>38.922924999999999</v>
      </c>
      <c r="J271" s="17">
        <v>-77.042580999999998</v>
      </c>
      <c r="K271" s="17" t="s">
        <v>13</v>
      </c>
      <c r="L271" s="17">
        <v>201604605</v>
      </c>
    </row>
    <row r="272" spans="1:12" x14ac:dyDescent="0.25">
      <c r="A272" s="17" t="s">
        <v>741</v>
      </c>
      <c r="B272" s="17" t="s">
        <v>10</v>
      </c>
      <c r="C272" s="18">
        <v>44484.675428240742</v>
      </c>
      <c r="D272" s="18">
        <v>44484.677233796298</v>
      </c>
      <c r="E272" s="19">
        <v>31121</v>
      </c>
      <c r="F272" s="19">
        <v>31104</v>
      </c>
      <c r="G272" s="17">
        <v>38.923583000000001</v>
      </c>
      <c r="H272" s="17">
        <v>-77.050045999999995</v>
      </c>
      <c r="I272" s="17">
        <v>38.922924999999999</v>
      </c>
      <c r="J272" s="17">
        <v>-77.042580999999998</v>
      </c>
      <c r="K272" s="17" t="s">
        <v>13</v>
      </c>
      <c r="L272" s="17">
        <v>201908633</v>
      </c>
    </row>
    <row r="273" spans="1:12" x14ac:dyDescent="0.25">
      <c r="A273" s="17" t="s">
        <v>742</v>
      </c>
      <c r="B273" s="17" t="s">
        <v>10</v>
      </c>
      <c r="C273" s="18">
        <v>44495.912754629629</v>
      </c>
      <c r="D273" s="18">
        <v>44495.914201388892</v>
      </c>
      <c r="E273" s="19">
        <v>31121</v>
      </c>
      <c r="F273" s="19">
        <v>31104</v>
      </c>
      <c r="G273" s="17">
        <v>38.923583000000001</v>
      </c>
      <c r="H273" s="17">
        <v>-77.050045999999995</v>
      </c>
      <c r="I273" s="17">
        <v>38.922924999999999</v>
      </c>
      <c r="J273" s="17">
        <v>-77.042580999999998</v>
      </c>
      <c r="K273" s="17" t="s">
        <v>14</v>
      </c>
      <c r="L273" s="17">
        <v>201907474</v>
      </c>
    </row>
    <row r="274" spans="1:12" x14ac:dyDescent="0.25">
      <c r="A274" s="17" t="s">
        <v>743</v>
      </c>
      <c r="B274" s="17" t="s">
        <v>10</v>
      </c>
      <c r="C274" s="18">
        <v>44471.336331018516</v>
      </c>
      <c r="D274" s="18">
        <v>44471.338321759256</v>
      </c>
      <c r="E274" s="19">
        <v>31121</v>
      </c>
      <c r="F274" s="19">
        <v>31104</v>
      </c>
      <c r="G274" s="17">
        <v>38.923583000000001</v>
      </c>
      <c r="H274" s="17">
        <v>-77.050045999999995</v>
      </c>
      <c r="I274" s="17">
        <v>38.922924999999999</v>
      </c>
      <c r="J274" s="17">
        <v>-77.042580999999998</v>
      </c>
      <c r="K274" s="17" t="s">
        <v>14</v>
      </c>
      <c r="L274" s="17">
        <v>201604666</v>
      </c>
    </row>
    <row r="275" spans="1:12" x14ac:dyDescent="0.25">
      <c r="A275" s="17" t="s">
        <v>744</v>
      </c>
      <c r="B275" s="17" t="s">
        <v>10</v>
      </c>
      <c r="C275" s="18">
        <v>44470.855208333334</v>
      </c>
      <c r="D275" s="18">
        <v>44470.858159722222</v>
      </c>
      <c r="E275" s="19">
        <v>31121</v>
      </c>
      <c r="F275" s="19">
        <v>31104</v>
      </c>
      <c r="G275" s="17">
        <v>38.923583000000001</v>
      </c>
      <c r="H275" s="17">
        <v>-77.050045999999995</v>
      </c>
      <c r="I275" s="17">
        <v>38.922924999999999</v>
      </c>
      <c r="J275" s="17">
        <v>-77.042580999999998</v>
      </c>
      <c r="K275" s="17" t="s">
        <v>14</v>
      </c>
      <c r="L275" s="17">
        <v>201605380</v>
      </c>
    </row>
    <row r="276" spans="1:12" x14ac:dyDescent="0.25">
      <c r="A276" s="17" t="s">
        <v>745</v>
      </c>
      <c r="B276" s="17" t="s">
        <v>10</v>
      </c>
      <c r="C276" s="18">
        <v>44488.341782407406</v>
      </c>
      <c r="D276" s="18">
        <v>44488.343935185185</v>
      </c>
      <c r="E276" s="19">
        <v>31121</v>
      </c>
      <c r="F276" s="19">
        <v>31104</v>
      </c>
      <c r="G276" s="17">
        <v>38.923583000000001</v>
      </c>
      <c r="H276" s="17">
        <v>-77.050045999999995</v>
      </c>
      <c r="I276" s="17">
        <v>38.922924999999999</v>
      </c>
      <c r="J276" s="17">
        <v>-77.042580999999998</v>
      </c>
      <c r="K276" s="17" t="s">
        <v>14</v>
      </c>
      <c r="L276" s="17">
        <v>201904803</v>
      </c>
    </row>
    <row r="277" spans="1:12" x14ac:dyDescent="0.25">
      <c r="A277" s="17" t="s">
        <v>746</v>
      </c>
      <c r="B277" s="17" t="s">
        <v>10</v>
      </c>
      <c r="C277" s="18">
        <v>44482.867939814816</v>
      </c>
      <c r="D277" s="18">
        <v>44482.869687500002</v>
      </c>
      <c r="E277" s="19">
        <v>31121</v>
      </c>
      <c r="F277" s="19">
        <v>31104</v>
      </c>
      <c r="G277" s="17">
        <v>38.923583000000001</v>
      </c>
      <c r="H277" s="17">
        <v>-77.050045999999995</v>
      </c>
      <c r="I277" s="17">
        <v>38.922924999999999</v>
      </c>
      <c r="J277" s="17">
        <v>-77.042580999999998</v>
      </c>
      <c r="K277" s="17" t="s">
        <v>13</v>
      </c>
      <c r="L277" s="17">
        <v>202003219</v>
      </c>
    </row>
    <row r="278" spans="1:12" x14ac:dyDescent="0.25">
      <c r="A278" s="17" t="s">
        <v>747</v>
      </c>
      <c r="B278" s="17" t="s">
        <v>10</v>
      </c>
      <c r="C278" s="18">
        <v>44480.579733796294</v>
      </c>
      <c r="D278" s="18">
        <v>44480.582349537035</v>
      </c>
      <c r="E278" s="19">
        <v>31121</v>
      </c>
      <c r="F278" s="19">
        <v>31104</v>
      </c>
      <c r="G278" s="17">
        <v>38.923583000000001</v>
      </c>
      <c r="H278" s="17">
        <v>-77.050045999999995</v>
      </c>
      <c r="I278" s="17">
        <v>38.922924999999999</v>
      </c>
      <c r="J278" s="17">
        <v>-77.042580999999998</v>
      </c>
      <c r="K278" s="17" t="s">
        <v>13</v>
      </c>
      <c r="L278" s="17">
        <v>201907106</v>
      </c>
    </row>
    <row r="279" spans="1:12" x14ac:dyDescent="0.25">
      <c r="A279" s="17" t="s">
        <v>748</v>
      </c>
      <c r="B279" s="17" t="s">
        <v>10</v>
      </c>
      <c r="C279" s="18">
        <v>44478.768506944441</v>
      </c>
      <c r="D279" s="18">
        <v>44478.774050925924</v>
      </c>
      <c r="E279" s="19">
        <v>31121</v>
      </c>
      <c r="F279" s="19">
        <v>31104</v>
      </c>
      <c r="G279" s="17">
        <v>38.923583000000001</v>
      </c>
      <c r="H279" s="17">
        <v>-77.050045999999995</v>
      </c>
      <c r="I279" s="17">
        <v>38.922924999999999</v>
      </c>
      <c r="J279" s="17">
        <v>-77.042580999999998</v>
      </c>
      <c r="K279" s="17" t="s">
        <v>14</v>
      </c>
      <c r="L279" s="17">
        <v>201705072</v>
      </c>
    </row>
    <row r="280" spans="1:12" x14ac:dyDescent="0.25">
      <c r="A280" s="17" t="s">
        <v>749</v>
      </c>
      <c r="B280" s="17" t="s">
        <v>10</v>
      </c>
      <c r="C280" s="18">
        <v>44477.651701388888</v>
      </c>
      <c r="D280" s="18">
        <v>44477.654513888891</v>
      </c>
      <c r="E280" s="19">
        <v>31121</v>
      </c>
      <c r="F280" s="19">
        <v>31104</v>
      </c>
      <c r="G280" s="17">
        <v>38.923583000000001</v>
      </c>
      <c r="H280" s="17">
        <v>-77.050045999999995</v>
      </c>
      <c r="I280" s="17">
        <v>38.922924999999999</v>
      </c>
      <c r="J280" s="17">
        <v>-77.042580999999998</v>
      </c>
      <c r="K280" s="17" t="s">
        <v>13</v>
      </c>
      <c r="L280" s="17">
        <v>201904692</v>
      </c>
    </row>
    <row r="281" spans="1:12" x14ac:dyDescent="0.25">
      <c r="A281" s="17" t="s">
        <v>750</v>
      </c>
      <c r="B281" s="17" t="s">
        <v>10</v>
      </c>
      <c r="C281" s="18">
        <v>44492.56722222222</v>
      </c>
      <c r="D281" s="18">
        <v>44492.570486111108</v>
      </c>
      <c r="E281" s="19">
        <v>31121</v>
      </c>
      <c r="F281" s="19">
        <v>31104</v>
      </c>
      <c r="G281" s="17">
        <v>38.923583000000001</v>
      </c>
      <c r="H281" s="17">
        <v>-77.050045999999995</v>
      </c>
      <c r="I281" s="17">
        <v>38.922924999999999</v>
      </c>
      <c r="J281" s="17">
        <v>-77.042580999999998</v>
      </c>
      <c r="K281" s="17" t="s">
        <v>13</v>
      </c>
      <c r="L281" s="17">
        <v>202007614</v>
      </c>
    </row>
    <row r="282" spans="1:12" x14ac:dyDescent="0.25">
      <c r="A282" s="17" t="s">
        <v>751</v>
      </c>
      <c r="B282" s="17" t="s">
        <v>10</v>
      </c>
      <c r="C282" s="18">
        <v>44499.454317129632</v>
      </c>
      <c r="D282" s="18">
        <v>44499.457708333335</v>
      </c>
      <c r="E282" s="19">
        <v>31121</v>
      </c>
      <c r="F282" s="19">
        <v>31104</v>
      </c>
      <c r="G282" s="17">
        <v>38.923583000000001</v>
      </c>
      <c r="H282" s="17">
        <v>-77.050045999999995</v>
      </c>
      <c r="I282" s="17">
        <v>38.922924999999999</v>
      </c>
      <c r="J282" s="17">
        <v>-77.042580999999998</v>
      </c>
      <c r="K282" s="17" t="s">
        <v>13</v>
      </c>
      <c r="L282" s="17">
        <v>202008397</v>
      </c>
    </row>
    <row r="283" spans="1:12" x14ac:dyDescent="0.25">
      <c r="A283" s="17" t="s">
        <v>752</v>
      </c>
      <c r="B283" s="17" t="s">
        <v>10</v>
      </c>
      <c r="C283" s="18">
        <v>44489.882222222222</v>
      </c>
      <c r="D283" s="18">
        <v>44489.884293981479</v>
      </c>
      <c r="E283" s="19">
        <v>31121</v>
      </c>
      <c r="F283" s="19">
        <v>31104</v>
      </c>
      <c r="G283" s="17">
        <v>38.923583000000001</v>
      </c>
      <c r="H283" s="17">
        <v>-77.050045999999995</v>
      </c>
      <c r="I283" s="17">
        <v>38.922924999999999</v>
      </c>
      <c r="J283" s="17">
        <v>-77.042580999999998</v>
      </c>
      <c r="K283" s="17" t="s">
        <v>13</v>
      </c>
      <c r="L283" s="17">
        <v>201700150</v>
      </c>
    </row>
    <row r="284" spans="1:12" x14ac:dyDescent="0.25">
      <c r="A284" s="17" t="s">
        <v>753</v>
      </c>
      <c r="B284" s="17" t="s">
        <v>10</v>
      </c>
      <c r="C284" s="18">
        <v>44475.965775462966</v>
      </c>
      <c r="D284" s="18">
        <v>44475.968101851853</v>
      </c>
      <c r="E284" s="19">
        <v>31121</v>
      </c>
      <c r="F284" s="19">
        <v>31104</v>
      </c>
      <c r="G284" s="17">
        <v>38.923583000000001</v>
      </c>
      <c r="H284" s="17">
        <v>-77.050045999999995</v>
      </c>
      <c r="I284" s="17">
        <v>38.922924999999999</v>
      </c>
      <c r="J284" s="17">
        <v>-77.042580999999998</v>
      </c>
      <c r="K284" s="17" t="s">
        <v>13</v>
      </c>
      <c r="L284" s="17">
        <v>201806581</v>
      </c>
    </row>
    <row r="285" spans="1:12" x14ac:dyDescent="0.25">
      <c r="A285" s="17" t="s">
        <v>754</v>
      </c>
      <c r="B285" s="17" t="s">
        <v>10</v>
      </c>
      <c r="C285" s="18">
        <v>44492.83221064815</v>
      </c>
      <c r="D285" s="18">
        <v>44492.834328703706</v>
      </c>
      <c r="E285" s="19">
        <v>31121</v>
      </c>
      <c r="F285" s="19">
        <v>31104</v>
      </c>
      <c r="G285" s="17">
        <v>38.923583000000001</v>
      </c>
      <c r="H285" s="17">
        <v>-77.050045999999995</v>
      </c>
      <c r="I285" s="17">
        <v>38.922924999999999</v>
      </c>
      <c r="J285" s="17">
        <v>-77.042580999999998</v>
      </c>
      <c r="K285" s="17" t="s">
        <v>13</v>
      </c>
      <c r="L285" s="17">
        <v>202009533</v>
      </c>
    </row>
    <row r="286" spans="1:12" x14ac:dyDescent="0.25">
      <c r="A286" s="17" t="s">
        <v>755</v>
      </c>
      <c r="B286" s="17" t="s">
        <v>10</v>
      </c>
      <c r="C286" s="18">
        <v>44472.728449074071</v>
      </c>
      <c r="D286" s="18">
        <v>44472.735682870371</v>
      </c>
      <c r="E286" s="19">
        <v>31121</v>
      </c>
      <c r="F286" s="19">
        <v>31104</v>
      </c>
      <c r="G286" s="17">
        <v>38.923583000000001</v>
      </c>
      <c r="H286" s="17">
        <v>-77.050045999999995</v>
      </c>
      <c r="I286" s="17">
        <v>38.922924999999999</v>
      </c>
      <c r="J286" s="17">
        <v>-77.042580999999998</v>
      </c>
      <c r="K286" s="17" t="s">
        <v>13</v>
      </c>
      <c r="L286" s="17">
        <v>201704951</v>
      </c>
    </row>
    <row r="287" spans="1:12" x14ac:dyDescent="0.25">
      <c r="A287" s="17" t="s">
        <v>756</v>
      </c>
      <c r="B287" s="17" t="s">
        <v>10</v>
      </c>
      <c r="C287" s="18">
        <v>44477.339837962965</v>
      </c>
      <c r="D287" s="18">
        <v>44477.342407407406</v>
      </c>
      <c r="E287" s="19">
        <v>31121</v>
      </c>
      <c r="F287" s="19">
        <v>31104</v>
      </c>
      <c r="G287" s="17">
        <v>38.923583000000001</v>
      </c>
      <c r="H287" s="17">
        <v>-77.050045999999995</v>
      </c>
      <c r="I287" s="17">
        <v>38.922924999999999</v>
      </c>
      <c r="J287" s="17">
        <v>-77.042580999999998</v>
      </c>
      <c r="K287" s="17" t="s">
        <v>13</v>
      </c>
      <c r="L287" s="17">
        <v>202103636</v>
      </c>
    </row>
    <row r="288" spans="1:12" x14ac:dyDescent="0.25">
      <c r="A288" s="17" t="s">
        <v>757</v>
      </c>
      <c r="B288" s="17" t="s">
        <v>10</v>
      </c>
      <c r="C288" s="18">
        <v>44472.517210648148</v>
      </c>
      <c r="D288" s="18">
        <v>44472.51966435185</v>
      </c>
      <c r="E288" s="19">
        <v>31121</v>
      </c>
      <c r="F288" s="19">
        <v>31104</v>
      </c>
      <c r="G288" s="17">
        <v>38.923583000000001</v>
      </c>
      <c r="H288" s="17">
        <v>-77.050045999999995</v>
      </c>
      <c r="I288" s="17">
        <v>38.922924999999999</v>
      </c>
      <c r="J288" s="17">
        <v>-77.042580999999998</v>
      </c>
      <c r="K288" s="17" t="s">
        <v>13</v>
      </c>
      <c r="L288" s="17">
        <v>201908633</v>
      </c>
    </row>
    <row r="289" spans="1:12" x14ac:dyDescent="0.25">
      <c r="A289" s="17" t="s">
        <v>758</v>
      </c>
      <c r="B289" s="17" t="s">
        <v>10</v>
      </c>
      <c r="C289" s="18">
        <v>44488.785520833335</v>
      </c>
      <c r="D289" s="18">
        <v>44488.788425925923</v>
      </c>
      <c r="E289" s="19">
        <v>31121</v>
      </c>
      <c r="F289" s="19">
        <v>31104</v>
      </c>
      <c r="G289" s="17">
        <v>38.923583000000001</v>
      </c>
      <c r="H289" s="17">
        <v>-77.050045999999995</v>
      </c>
      <c r="I289" s="17">
        <v>38.922924999999999</v>
      </c>
      <c r="J289" s="17">
        <v>-77.042580999999998</v>
      </c>
      <c r="K289" s="17" t="s">
        <v>13</v>
      </c>
      <c r="L289" s="17">
        <v>201704067</v>
      </c>
    </row>
    <row r="290" spans="1:12" x14ac:dyDescent="0.25">
      <c r="A290" s="17" t="s">
        <v>759</v>
      </c>
      <c r="B290" s="17" t="s">
        <v>10</v>
      </c>
      <c r="C290" s="18">
        <v>44470.45689814815</v>
      </c>
      <c r="D290" s="18">
        <v>44470.459722222222</v>
      </c>
      <c r="E290" s="19">
        <v>31121</v>
      </c>
      <c r="F290" s="19">
        <v>31104</v>
      </c>
      <c r="G290" s="17">
        <v>38.923583000000001</v>
      </c>
      <c r="H290" s="17">
        <v>-77.050045999999995</v>
      </c>
      <c r="I290" s="17">
        <v>38.922924999999999</v>
      </c>
      <c r="J290" s="17">
        <v>-77.042580999999998</v>
      </c>
      <c r="K290" s="17" t="s">
        <v>13</v>
      </c>
      <c r="L290" s="17">
        <v>201003016</v>
      </c>
    </row>
    <row r="291" spans="1:12" x14ac:dyDescent="0.25">
      <c r="A291" s="17" t="s">
        <v>760</v>
      </c>
      <c r="B291" s="17" t="s">
        <v>10</v>
      </c>
      <c r="C291" s="18">
        <v>44499.637708333335</v>
      </c>
      <c r="D291" s="18">
        <v>44499.640347222223</v>
      </c>
      <c r="E291" s="19">
        <v>31121</v>
      </c>
      <c r="F291" s="19">
        <v>31104</v>
      </c>
      <c r="G291" s="17">
        <v>38.923583000000001</v>
      </c>
      <c r="H291" s="17">
        <v>-77.050045999999995</v>
      </c>
      <c r="I291" s="17">
        <v>38.922924999999999</v>
      </c>
      <c r="J291" s="17">
        <v>-77.042580999999998</v>
      </c>
      <c r="K291" s="17" t="s">
        <v>13</v>
      </c>
      <c r="L291" s="17">
        <v>202007242</v>
      </c>
    </row>
    <row r="292" spans="1:12" x14ac:dyDescent="0.25">
      <c r="A292" s="17" t="s">
        <v>761</v>
      </c>
      <c r="B292" s="17" t="s">
        <v>10</v>
      </c>
      <c r="C292" s="18">
        <v>44482.898923611108</v>
      </c>
      <c r="D292" s="18">
        <v>44482.900682870371</v>
      </c>
      <c r="E292" s="19">
        <v>31121</v>
      </c>
      <c r="F292" s="19">
        <v>31104</v>
      </c>
      <c r="G292" s="17">
        <v>38.923583000000001</v>
      </c>
      <c r="H292" s="17">
        <v>-77.050045999999995</v>
      </c>
      <c r="I292" s="17">
        <v>38.922924999999999</v>
      </c>
      <c r="J292" s="17">
        <v>-77.042580999999998</v>
      </c>
      <c r="K292" s="17" t="s">
        <v>13</v>
      </c>
      <c r="L292" s="17">
        <v>202004558</v>
      </c>
    </row>
    <row r="293" spans="1:12" x14ac:dyDescent="0.25">
      <c r="A293" s="17" t="s">
        <v>762</v>
      </c>
      <c r="B293" s="17" t="s">
        <v>10</v>
      </c>
      <c r="C293" s="18">
        <v>44485.615185185183</v>
      </c>
      <c r="D293" s="18">
        <v>44485.618460648147</v>
      </c>
      <c r="E293" s="19">
        <v>31121</v>
      </c>
      <c r="F293" s="19">
        <v>31104</v>
      </c>
      <c r="G293" s="17">
        <v>38.923583000000001</v>
      </c>
      <c r="H293" s="17">
        <v>-77.050045999999995</v>
      </c>
      <c r="I293" s="17">
        <v>38.922924999999999</v>
      </c>
      <c r="J293" s="17">
        <v>-77.042580999999998</v>
      </c>
      <c r="K293" s="17" t="s">
        <v>13</v>
      </c>
      <c r="L293" s="17">
        <v>202005567</v>
      </c>
    </row>
    <row r="294" spans="1:12" x14ac:dyDescent="0.25">
      <c r="A294" s="17" t="s">
        <v>763</v>
      </c>
      <c r="B294" s="17" t="s">
        <v>10</v>
      </c>
      <c r="C294" s="18">
        <v>44490.757673611108</v>
      </c>
      <c r="D294" s="18">
        <v>44490.760358796295</v>
      </c>
      <c r="E294" s="19">
        <v>31121</v>
      </c>
      <c r="F294" s="19">
        <v>31104</v>
      </c>
      <c r="G294" s="17">
        <v>38.923583000000001</v>
      </c>
      <c r="H294" s="17">
        <v>-77.050045999999995</v>
      </c>
      <c r="I294" s="17">
        <v>38.922924999999999</v>
      </c>
      <c r="J294" s="17">
        <v>-77.042580999999998</v>
      </c>
      <c r="K294" s="17" t="s">
        <v>13</v>
      </c>
      <c r="L294" s="17">
        <v>201905325</v>
      </c>
    </row>
    <row r="295" spans="1:12" x14ac:dyDescent="0.25">
      <c r="A295" s="17" t="s">
        <v>764</v>
      </c>
      <c r="B295" s="17" t="s">
        <v>10</v>
      </c>
      <c r="C295" s="18">
        <v>44497.509236111109</v>
      </c>
      <c r="D295" s="18">
        <v>44497.513287037036</v>
      </c>
      <c r="E295" s="19">
        <v>31121</v>
      </c>
      <c r="F295" s="19">
        <v>31104</v>
      </c>
      <c r="G295" s="17">
        <v>38.923583000000001</v>
      </c>
      <c r="H295" s="17">
        <v>-77.050045999999995</v>
      </c>
      <c r="I295" s="17">
        <v>38.922924999999999</v>
      </c>
      <c r="J295" s="17">
        <v>-77.042580999999998</v>
      </c>
      <c r="K295" s="17" t="s">
        <v>13</v>
      </c>
      <c r="L295" s="17">
        <v>201904499</v>
      </c>
    </row>
    <row r="296" spans="1:12" x14ac:dyDescent="0.25">
      <c r="A296" s="17" t="s">
        <v>765</v>
      </c>
      <c r="B296" s="17" t="s">
        <v>10</v>
      </c>
      <c r="C296" s="18">
        <v>44479.693043981482</v>
      </c>
      <c r="D296" s="18">
        <v>44479.696226851855</v>
      </c>
      <c r="E296" s="19">
        <v>31121</v>
      </c>
      <c r="F296" s="19">
        <v>31104</v>
      </c>
      <c r="G296" s="17">
        <v>38.923583000000001</v>
      </c>
      <c r="H296" s="17">
        <v>-77.050045999999995</v>
      </c>
      <c r="I296" s="17">
        <v>38.922924999999999</v>
      </c>
      <c r="J296" s="17">
        <v>-77.042580999999998</v>
      </c>
      <c r="K296" s="17" t="s">
        <v>13</v>
      </c>
      <c r="L296" s="17">
        <v>202007344</v>
      </c>
    </row>
    <row r="297" spans="1:12" x14ac:dyDescent="0.25">
      <c r="A297" s="17" t="s">
        <v>766</v>
      </c>
      <c r="B297" s="17" t="s">
        <v>10</v>
      </c>
      <c r="C297" s="18">
        <v>44473.810694444444</v>
      </c>
      <c r="D297" s="18">
        <v>44473.812962962962</v>
      </c>
      <c r="E297" s="19">
        <v>31121</v>
      </c>
      <c r="F297" s="19">
        <v>31104</v>
      </c>
      <c r="G297" s="17">
        <v>38.923583000000001</v>
      </c>
      <c r="H297" s="17">
        <v>-77.050045999999995</v>
      </c>
      <c r="I297" s="17">
        <v>38.922924999999999</v>
      </c>
      <c r="J297" s="17">
        <v>-77.042580999999998</v>
      </c>
      <c r="K297" s="17" t="s">
        <v>13</v>
      </c>
      <c r="L297" s="17">
        <v>201907316</v>
      </c>
    </row>
    <row r="298" spans="1:12" x14ac:dyDescent="0.25">
      <c r="A298" s="17" t="s">
        <v>767</v>
      </c>
      <c r="B298" s="17" t="s">
        <v>10</v>
      </c>
      <c r="C298" s="18">
        <v>44493.830636574072</v>
      </c>
      <c r="D298" s="18">
        <v>44493.833043981482</v>
      </c>
      <c r="E298" s="19">
        <v>31121</v>
      </c>
      <c r="F298" s="19">
        <v>31104</v>
      </c>
      <c r="G298" s="17">
        <v>38.923583000000001</v>
      </c>
      <c r="H298" s="17">
        <v>-77.050045999999995</v>
      </c>
      <c r="I298" s="17">
        <v>38.922924999999999</v>
      </c>
      <c r="J298" s="17">
        <v>-77.042580999999998</v>
      </c>
      <c r="K298" s="17" t="s">
        <v>13</v>
      </c>
      <c r="L298" s="17">
        <v>201704066</v>
      </c>
    </row>
    <row r="299" spans="1:12" x14ac:dyDescent="0.25">
      <c r="A299" s="17" t="s">
        <v>768</v>
      </c>
      <c r="B299" s="17" t="s">
        <v>10</v>
      </c>
      <c r="C299" s="18">
        <v>44489.373460648145</v>
      </c>
      <c r="D299" s="18">
        <v>44489.376261574071</v>
      </c>
      <c r="E299" s="19">
        <v>31121</v>
      </c>
      <c r="F299" s="19">
        <v>31104</v>
      </c>
      <c r="G299" s="17">
        <v>38.923583000000001</v>
      </c>
      <c r="H299" s="17">
        <v>-77.050045999999995</v>
      </c>
      <c r="I299" s="17">
        <v>38.922924999999999</v>
      </c>
      <c r="J299" s="17">
        <v>-77.042580999999998</v>
      </c>
      <c r="K299" s="17" t="s">
        <v>13</v>
      </c>
      <c r="L299" s="17">
        <v>201911913</v>
      </c>
    </row>
    <row r="300" spans="1:12" x14ac:dyDescent="0.25">
      <c r="A300" s="17" t="s">
        <v>769</v>
      </c>
      <c r="B300" s="17" t="s">
        <v>10</v>
      </c>
      <c r="C300" s="18">
        <v>44493.033506944441</v>
      </c>
      <c r="D300" s="18">
        <v>44493.035740740743</v>
      </c>
      <c r="E300" s="19">
        <v>31121</v>
      </c>
      <c r="F300" s="19">
        <v>31104</v>
      </c>
      <c r="G300" s="17">
        <v>38.923583000000001</v>
      </c>
      <c r="H300" s="17">
        <v>-77.050045999999995</v>
      </c>
      <c r="I300" s="17">
        <v>38.922924999999999</v>
      </c>
      <c r="J300" s="17">
        <v>-77.042580999999998</v>
      </c>
      <c r="K300" s="17" t="s">
        <v>14</v>
      </c>
      <c r="L300" s="17">
        <v>202008107</v>
      </c>
    </row>
    <row r="301" spans="1:12" x14ac:dyDescent="0.25">
      <c r="A301" s="17" t="s">
        <v>770</v>
      </c>
      <c r="B301" s="17" t="s">
        <v>10</v>
      </c>
      <c r="C301" s="18">
        <v>44492.837060185186</v>
      </c>
      <c r="D301" s="18">
        <v>44492.840925925928</v>
      </c>
      <c r="E301" s="19">
        <v>31121</v>
      </c>
      <c r="F301" s="19">
        <v>31104</v>
      </c>
      <c r="G301" s="17">
        <v>38.923583000000001</v>
      </c>
      <c r="H301" s="17">
        <v>-77.050045999999995</v>
      </c>
      <c r="I301" s="17">
        <v>38.922924999999999</v>
      </c>
      <c r="J301" s="17">
        <v>-77.042580999999998</v>
      </c>
      <c r="K301" s="17" t="s">
        <v>13</v>
      </c>
      <c r="L301" s="17">
        <v>202005330</v>
      </c>
    </row>
    <row r="302" spans="1:12" x14ac:dyDescent="0.25">
      <c r="A302" s="17" t="s">
        <v>771</v>
      </c>
      <c r="B302" s="17" t="s">
        <v>10</v>
      </c>
      <c r="C302" s="18">
        <v>44483.791585648149</v>
      </c>
      <c r="D302" s="18">
        <v>44483.794965277775</v>
      </c>
      <c r="E302" s="19">
        <v>31121</v>
      </c>
      <c r="F302" s="19">
        <v>31104</v>
      </c>
      <c r="G302" s="17">
        <v>38.923583000000001</v>
      </c>
      <c r="H302" s="17">
        <v>-77.050045999999995</v>
      </c>
      <c r="I302" s="17">
        <v>38.922924999999999</v>
      </c>
      <c r="J302" s="17">
        <v>-77.042580999999998</v>
      </c>
      <c r="K302" s="17" t="s">
        <v>13</v>
      </c>
      <c r="L302" s="17">
        <v>201906837</v>
      </c>
    </row>
    <row r="303" spans="1:12" x14ac:dyDescent="0.25">
      <c r="A303" s="17" t="s">
        <v>772</v>
      </c>
      <c r="B303" s="17" t="s">
        <v>10</v>
      </c>
      <c r="C303" s="18">
        <v>44485.433136574073</v>
      </c>
      <c r="D303" s="18">
        <v>44485.436898148146</v>
      </c>
      <c r="E303" s="19">
        <v>31121</v>
      </c>
      <c r="F303" s="19">
        <v>31104</v>
      </c>
      <c r="G303" s="17">
        <v>38.923583000000001</v>
      </c>
      <c r="H303" s="17">
        <v>-77.050045999999995</v>
      </c>
      <c r="I303" s="17">
        <v>38.922924999999999</v>
      </c>
      <c r="J303" s="17">
        <v>-77.042580999999998</v>
      </c>
      <c r="K303" s="17" t="s">
        <v>13</v>
      </c>
      <c r="L303" s="17">
        <v>201905328</v>
      </c>
    </row>
    <row r="304" spans="1:12" x14ac:dyDescent="0.25">
      <c r="A304" s="17" t="s">
        <v>773</v>
      </c>
      <c r="B304" s="17" t="s">
        <v>10</v>
      </c>
      <c r="C304" s="18">
        <v>44471.819189814814</v>
      </c>
      <c r="D304" s="18">
        <v>44471.821296296293</v>
      </c>
      <c r="E304" s="19">
        <v>31121</v>
      </c>
      <c r="F304" s="19">
        <v>31104</v>
      </c>
      <c r="G304" s="17">
        <v>38.923583000000001</v>
      </c>
      <c r="H304" s="17">
        <v>-77.050045999999995</v>
      </c>
      <c r="I304" s="17">
        <v>38.922924999999999</v>
      </c>
      <c r="J304" s="17">
        <v>-77.042580999999998</v>
      </c>
      <c r="K304" s="17" t="s">
        <v>14</v>
      </c>
      <c r="L304" s="17">
        <v>201900181</v>
      </c>
    </row>
    <row r="305" spans="1:12" x14ac:dyDescent="0.25">
      <c r="A305" s="17" t="s">
        <v>774</v>
      </c>
      <c r="B305" s="17" t="s">
        <v>10</v>
      </c>
      <c r="C305" s="18">
        <v>44470.659363425926</v>
      </c>
      <c r="D305" s="18">
        <v>44470.663391203707</v>
      </c>
      <c r="E305" s="19">
        <v>31121</v>
      </c>
      <c r="F305" s="19">
        <v>31104</v>
      </c>
      <c r="G305" s="17">
        <v>38.923583000000001</v>
      </c>
      <c r="H305" s="17">
        <v>-77.050045999999995</v>
      </c>
      <c r="I305" s="17">
        <v>38.922924999999999</v>
      </c>
      <c r="J305" s="17">
        <v>-77.042580999999998</v>
      </c>
      <c r="K305" s="17" t="s">
        <v>13</v>
      </c>
      <c r="L305" s="17">
        <v>201806627</v>
      </c>
    </row>
    <row r="306" spans="1:12" x14ac:dyDescent="0.25">
      <c r="A306" s="17" t="s">
        <v>775</v>
      </c>
      <c r="B306" s="17" t="s">
        <v>10</v>
      </c>
      <c r="C306" s="18">
        <v>44477.798148148147</v>
      </c>
      <c r="D306" s="18">
        <v>44477.801574074074</v>
      </c>
      <c r="E306" s="19">
        <v>31121</v>
      </c>
      <c r="F306" s="19">
        <v>31104</v>
      </c>
      <c r="G306" s="17">
        <v>38.923583000000001</v>
      </c>
      <c r="H306" s="17">
        <v>-77.050045999999995</v>
      </c>
      <c r="I306" s="17">
        <v>38.922924999999999</v>
      </c>
      <c r="J306" s="17">
        <v>-77.042580999999998</v>
      </c>
      <c r="K306" s="17" t="s">
        <v>14</v>
      </c>
      <c r="L306" s="17">
        <v>201706405</v>
      </c>
    </row>
    <row r="307" spans="1:12" x14ac:dyDescent="0.25">
      <c r="A307" s="17" t="s">
        <v>776</v>
      </c>
      <c r="B307" s="17" t="s">
        <v>16</v>
      </c>
      <c r="C307" s="18">
        <v>44475.361458333333</v>
      </c>
      <c r="D307" s="18">
        <v>44475.363738425927</v>
      </c>
      <c r="E307" s="19">
        <v>31121</v>
      </c>
      <c r="F307" s="19">
        <v>31104</v>
      </c>
      <c r="G307" s="17">
        <v>38.923583000000001</v>
      </c>
      <c r="H307" s="17">
        <v>-77.050045999999995</v>
      </c>
      <c r="I307" s="17">
        <v>38.922924999999999</v>
      </c>
      <c r="J307" s="17">
        <v>-77.042580999999998</v>
      </c>
      <c r="K307" s="17" t="s">
        <v>14</v>
      </c>
      <c r="L307" s="17">
        <v>201706403</v>
      </c>
    </row>
    <row r="308" spans="1:12" x14ac:dyDescent="0.25">
      <c r="A308" s="17" t="s">
        <v>777</v>
      </c>
      <c r="B308" s="17" t="s">
        <v>10</v>
      </c>
      <c r="C308" s="18">
        <v>44492.770937499998</v>
      </c>
      <c r="D308" s="18">
        <v>44492.775011574071</v>
      </c>
      <c r="E308" s="19">
        <v>31121</v>
      </c>
      <c r="F308" s="19">
        <v>31104</v>
      </c>
      <c r="G308" s="17">
        <v>38.923583000000001</v>
      </c>
      <c r="H308" s="17">
        <v>-77.050045999999995</v>
      </c>
      <c r="I308" s="17">
        <v>38.922924999999999</v>
      </c>
      <c r="J308" s="17">
        <v>-77.042580999999998</v>
      </c>
      <c r="K308" s="17" t="s">
        <v>14</v>
      </c>
      <c r="L308" s="17">
        <v>201905723</v>
      </c>
    </row>
    <row r="309" spans="1:12" x14ac:dyDescent="0.25">
      <c r="A309" s="17" t="s">
        <v>778</v>
      </c>
      <c r="B309" s="17" t="s">
        <v>10</v>
      </c>
      <c r="C309" s="18">
        <v>44491.32267361111</v>
      </c>
      <c r="D309" s="18">
        <v>44491.324456018519</v>
      </c>
      <c r="E309" s="19">
        <v>31121</v>
      </c>
      <c r="F309" s="19">
        <v>31104</v>
      </c>
      <c r="G309" s="17">
        <v>38.923583000000001</v>
      </c>
      <c r="H309" s="17">
        <v>-77.050045999999995</v>
      </c>
      <c r="I309" s="17">
        <v>38.922924999999999</v>
      </c>
      <c r="J309" s="17">
        <v>-77.042580999999998</v>
      </c>
      <c r="K309" s="17" t="s">
        <v>13</v>
      </c>
      <c r="L309" s="17">
        <v>202102693</v>
      </c>
    </row>
    <row r="310" spans="1:12" x14ac:dyDescent="0.25">
      <c r="A310" s="17" t="s">
        <v>779</v>
      </c>
      <c r="B310" s="17" t="s">
        <v>10</v>
      </c>
      <c r="C310" s="18">
        <v>44496.887546296297</v>
      </c>
      <c r="D310" s="18">
        <v>44496.895543981482</v>
      </c>
      <c r="E310" s="19">
        <v>31419</v>
      </c>
      <c r="F310" s="19">
        <v>31104</v>
      </c>
      <c r="G310" s="17">
        <v>38.932127999999999</v>
      </c>
      <c r="H310" s="17">
        <v>-77.023499999999999</v>
      </c>
      <c r="I310" s="17">
        <v>38.922924999999999</v>
      </c>
      <c r="J310" s="17">
        <v>-77.042580999999998</v>
      </c>
      <c r="K310" s="17" t="s">
        <v>13</v>
      </c>
      <c r="L310" s="17">
        <v>201908126</v>
      </c>
    </row>
    <row r="311" spans="1:12" x14ac:dyDescent="0.25">
      <c r="A311" s="17" t="s">
        <v>780</v>
      </c>
      <c r="B311" s="17" t="s">
        <v>10</v>
      </c>
      <c r="C311" s="18">
        <v>44495.674317129633</v>
      </c>
      <c r="D311" s="18">
        <v>44495.680543981478</v>
      </c>
      <c r="E311" s="19">
        <v>31419</v>
      </c>
      <c r="F311" s="19">
        <v>31104</v>
      </c>
      <c r="G311" s="17">
        <v>38.932127999999999</v>
      </c>
      <c r="H311" s="17">
        <v>-77.023499999999999</v>
      </c>
      <c r="I311" s="17">
        <v>38.922924999999999</v>
      </c>
      <c r="J311" s="17">
        <v>-77.042580999999998</v>
      </c>
      <c r="K311" s="17" t="s">
        <v>13</v>
      </c>
      <c r="L311" s="17">
        <v>202006757</v>
      </c>
    </row>
    <row r="312" spans="1:12" x14ac:dyDescent="0.25">
      <c r="A312" s="17" t="s">
        <v>781</v>
      </c>
      <c r="B312" s="17" t="s">
        <v>15</v>
      </c>
      <c r="C312" s="18">
        <v>44486.412268518521</v>
      </c>
      <c r="D312" s="18">
        <v>44486.417002314818</v>
      </c>
      <c r="E312" s="19">
        <v>31419</v>
      </c>
      <c r="F312" s="19">
        <v>31104</v>
      </c>
      <c r="G312" s="17">
        <v>38.932178</v>
      </c>
      <c r="H312" s="17">
        <v>-77.023470000000003</v>
      </c>
      <c r="I312" s="17">
        <v>38.923020000000001</v>
      </c>
      <c r="J312" s="17">
        <v>-77.042541</v>
      </c>
      <c r="K312" s="17" t="s">
        <v>13</v>
      </c>
      <c r="L312" s="17">
        <v>201806167</v>
      </c>
    </row>
    <row r="313" spans="1:12" x14ac:dyDescent="0.25">
      <c r="A313" s="17" t="s">
        <v>782</v>
      </c>
      <c r="B313" s="17" t="s">
        <v>10</v>
      </c>
      <c r="C313" s="18">
        <v>44484.483159722222</v>
      </c>
      <c r="D313" s="18">
        <v>44484.489814814813</v>
      </c>
      <c r="E313" s="19">
        <v>31419</v>
      </c>
      <c r="F313" s="19">
        <v>31104</v>
      </c>
      <c r="G313" s="17">
        <v>38.932127999999999</v>
      </c>
      <c r="H313" s="17">
        <v>-77.023499999999999</v>
      </c>
      <c r="I313" s="17">
        <v>38.922924999999999</v>
      </c>
      <c r="J313" s="17">
        <v>-77.042580999999998</v>
      </c>
      <c r="K313" s="17" t="s">
        <v>13</v>
      </c>
      <c r="L313" s="17">
        <v>201605976</v>
      </c>
    </row>
    <row r="314" spans="1:12" x14ac:dyDescent="0.25">
      <c r="A314" s="17" t="s">
        <v>783</v>
      </c>
      <c r="B314" s="17" t="s">
        <v>10</v>
      </c>
      <c r="C314" s="18">
        <v>44499.815196759257</v>
      </c>
      <c r="D314" s="18">
        <v>44499.822500000002</v>
      </c>
      <c r="E314" s="19">
        <v>31419</v>
      </c>
      <c r="F314" s="19">
        <v>31104</v>
      </c>
      <c r="G314" s="17">
        <v>38.932127999999999</v>
      </c>
      <c r="H314" s="17">
        <v>-77.023499999999999</v>
      </c>
      <c r="I314" s="17">
        <v>38.922924999999999</v>
      </c>
      <c r="J314" s="17">
        <v>-77.042580999999998</v>
      </c>
      <c r="K314" s="17" t="s">
        <v>13</v>
      </c>
      <c r="L314" s="17">
        <v>202005108</v>
      </c>
    </row>
    <row r="315" spans="1:12" x14ac:dyDescent="0.25">
      <c r="A315" s="17" t="s">
        <v>784</v>
      </c>
      <c r="B315" s="17" t="s">
        <v>10</v>
      </c>
      <c r="C315" s="18">
        <v>44500.345671296294</v>
      </c>
      <c r="D315" s="18">
        <v>44500.35428240741</v>
      </c>
      <c r="E315" s="19">
        <v>31419</v>
      </c>
      <c r="F315" s="19">
        <v>31104</v>
      </c>
      <c r="G315" s="17">
        <v>38.932127999999999</v>
      </c>
      <c r="H315" s="17">
        <v>-77.023499999999999</v>
      </c>
      <c r="I315" s="17">
        <v>38.922924999999999</v>
      </c>
      <c r="J315" s="17">
        <v>-77.042580999999998</v>
      </c>
      <c r="K315" s="17" t="s">
        <v>13</v>
      </c>
      <c r="L315" s="17">
        <v>201808533</v>
      </c>
    </row>
    <row r="316" spans="1:12" x14ac:dyDescent="0.25">
      <c r="A316" s="17" t="s">
        <v>785</v>
      </c>
      <c r="B316" s="17" t="s">
        <v>10</v>
      </c>
      <c r="C316" s="18">
        <v>44499.986504629633</v>
      </c>
      <c r="D316" s="18">
        <v>44499.993449074071</v>
      </c>
      <c r="E316" s="19">
        <v>31419</v>
      </c>
      <c r="F316" s="19">
        <v>31104</v>
      </c>
      <c r="G316" s="17">
        <v>38.932127999999999</v>
      </c>
      <c r="H316" s="17">
        <v>-77.023499999999999</v>
      </c>
      <c r="I316" s="17">
        <v>38.922924999999999</v>
      </c>
      <c r="J316" s="17">
        <v>-77.042580999999998</v>
      </c>
      <c r="K316" s="17" t="s">
        <v>13</v>
      </c>
      <c r="L316" s="17">
        <v>201900181</v>
      </c>
    </row>
    <row r="317" spans="1:12" x14ac:dyDescent="0.25">
      <c r="A317" s="17" t="s">
        <v>786</v>
      </c>
      <c r="B317" s="17" t="s">
        <v>10</v>
      </c>
      <c r="C317" s="18">
        <v>44497.846087962964</v>
      </c>
      <c r="D317" s="18">
        <v>44497.856053240743</v>
      </c>
      <c r="E317" s="19">
        <v>31419</v>
      </c>
      <c r="F317" s="19">
        <v>31104</v>
      </c>
      <c r="G317" s="17">
        <v>38.932127999999999</v>
      </c>
      <c r="H317" s="17">
        <v>-77.023499999999999</v>
      </c>
      <c r="I317" s="17">
        <v>38.922924999999999</v>
      </c>
      <c r="J317" s="17">
        <v>-77.042580999999998</v>
      </c>
      <c r="K317" s="17" t="s">
        <v>13</v>
      </c>
      <c r="L317" s="17">
        <v>201806321</v>
      </c>
    </row>
    <row r="318" spans="1:12" x14ac:dyDescent="0.25">
      <c r="A318" s="17" t="s">
        <v>787</v>
      </c>
      <c r="B318" s="17" t="s">
        <v>10</v>
      </c>
      <c r="C318" s="18">
        <v>44473.485462962963</v>
      </c>
      <c r="D318" s="18">
        <v>44473.493657407409</v>
      </c>
      <c r="E318" s="19">
        <v>31419</v>
      </c>
      <c r="F318" s="19">
        <v>31104</v>
      </c>
      <c r="G318" s="17">
        <v>38.932127999999999</v>
      </c>
      <c r="H318" s="17">
        <v>-77.023499999999999</v>
      </c>
      <c r="I318" s="17">
        <v>38.922924999999999</v>
      </c>
      <c r="J318" s="17">
        <v>-77.042580999999998</v>
      </c>
      <c r="K318" s="17" t="s">
        <v>13</v>
      </c>
      <c r="L318" s="17">
        <v>201605240</v>
      </c>
    </row>
    <row r="319" spans="1:12" x14ac:dyDescent="0.25">
      <c r="A319" s="17" t="s">
        <v>788</v>
      </c>
      <c r="B319" s="17" t="s">
        <v>10</v>
      </c>
      <c r="C319" s="18">
        <v>44499.705752314818</v>
      </c>
      <c r="D319" s="18">
        <v>44499.715092592596</v>
      </c>
      <c r="E319" s="19">
        <v>31419</v>
      </c>
      <c r="F319" s="19">
        <v>31104</v>
      </c>
      <c r="G319" s="17">
        <v>38.932127999999999</v>
      </c>
      <c r="H319" s="17">
        <v>-77.023499999999999</v>
      </c>
      <c r="I319" s="17">
        <v>38.922924999999999</v>
      </c>
      <c r="J319" s="17">
        <v>-77.042580999999998</v>
      </c>
      <c r="K319" s="17" t="s">
        <v>13</v>
      </c>
      <c r="L319" s="17">
        <v>201904493</v>
      </c>
    </row>
    <row r="320" spans="1:12" x14ac:dyDescent="0.25">
      <c r="A320" s="17" t="s">
        <v>789</v>
      </c>
      <c r="B320" s="17" t="s">
        <v>10</v>
      </c>
      <c r="C320" s="18">
        <v>44471.930092592593</v>
      </c>
      <c r="D320" s="18">
        <v>44471.938043981485</v>
      </c>
      <c r="E320" s="19">
        <v>31419</v>
      </c>
      <c r="F320" s="19">
        <v>31104</v>
      </c>
      <c r="G320" s="17">
        <v>38.932127999999999</v>
      </c>
      <c r="H320" s="17">
        <v>-77.023499999999999</v>
      </c>
      <c r="I320" s="17">
        <v>38.922924999999999</v>
      </c>
      <c r="J320" s="17">
        <v>-77.042580999999998</v>
      </c>
      <c r="K320" s="17" t="s">
        <v>13</v>
      </c>
      <c r="L320" s="17">
        <v>201809221</v>
      </c>
    </row>
    <row r="321" spans="1:12" x14ac:dyDescent="0.25">
      <c r="A321" s="17" t="s">
        <v>790</v>
      </c>
      <c r="B321" s="17" t="s">
        <v>10</v>
      </c>
      <c r="C321" s="18">
        <v>44496.63177083333</v>
      </c>
      <c r="D321" s="18">
        <v>44496.638437499998</v>
      </c>
      <c r="E321" s="19">
        <v>31419</v>
      </c>
      <c r="F321" s="19">
        <v>31104</v>
      </c>
      <c r="G321" s="17">
        <v>38.932127999999999</v>
      </c>
      <c r="H321" s="17">
        <v>-77.023499999999999</v>
      </c>
      <c r="I321" s="17">
        <v>38.922924999999999</v>
      </c>
      <c r="J321" s="17">
        <v>-77.042580999999998</v>
      </c>
      <c r="K321" s="17" t="s">
        <v>13</v>
      </c>
      <c r="L321" s="17">
        <v>202005303</v>
      </c>
    </row>
    <row r="322" spans="1:12" x14ac:dyDescent="0.25">
      <c r="A322" s="17" t="s">
        <v>791</v>
      </c>
      <c r="B322" s="17" t="s">
        <v>16</v>
      </c>
      <c r="C322" s="18">
        <v>44500.040243055555</v>
      </c>
      <c r="D322" s="18">
        <v>44500.049745370372</v>
      </c>
      <c r="E322" s="19">
        <v>31419</v>
      </c>
      <c r="F322" s="19">
        <v>31104</v>
      </c>
      <c r="G322" s="17">
        <v>38.932127999999999</v>
      </c>
      <c r="H322" s="17">
        <v>-77.023499999999999</v>
      </c>
      <c r="I322" s="17">
        <v>38.922924999999999</v>
      </c>
      <c r="J322" s="17">
        <v>-77.042580999999998</v>
      </c>
      <c r="K322" s="17" t="s">
        <v>14</v>
      </c>
      <c r="L322" s="17">
        <v>202008127</v>
      </c>
    </row>
    <row r="323" spans="1:12" x14ac:dyDescent="0.25">
      <c r="A323" s="17" t="s">
        <v>792</v>
      </c>
      <c r="B323" s="17" t="s">
        <v>16</v>
      </c>
      <c r="C323" s="18">
        <v>44500.040439814817</v>
      </c>
      <c r="D323" s="18">
        <v>44500.049456018518</v>
      </c>
      <c r="E323" s="19">
        <v>31419</v>
      </c>
      <c r="F323" s="19">
        <v>31104</v>
      </c>
      <c r="G323" s="17">
        <v>38.932127999999999</v>
      </c>
      <c r="H323" s="17">
        <v>-77.023499999999999</v>
      </c>
      <c r="I323" s="17">
        <v>38.922924999999999</v>
      </c>
      <c r="J323" s="17">
        <v>-77.042580999999998</v>
      </c>
      <c r="K323" s="17" t="s">
        <v>14</v>
      </c>
      <c r="L323" s="17">
        <v>201706162</v>
      </c>
    </row>
    <row r="324" spans="1:12" x14ac:dyDescent="0.25">
      <c r="A324" s="17" t="s">
        <v>793</v>
      </c>
      <c r="B324" s="17" t="s">
        <v>16</v>
      </c>
      <c r="C324" s="18">
        <v>44500.041886574072</v>
      </c>
      <c r="D324" s="18">
        <v>44500.049375000002</v>
      </c>
      <c r="E324" s="19">
        <v>31419</v>
      </c>
      <c r="F324" s="19">
        <v>31104</v>
      </c>
      <c r="G324" s="17">
        <v>38.932127999999999</v>
      </c>
      <c r="H324" s="17">
        <v>-77.023499999999999</v>
      </c>
      <c r="I324" s="17">
        <v>38.922924999999999</v>
      </c>
      <c r="J324" s="17">
        <v>-77.042580999999998</v>
      </c>
      <c r="K324" s="17" t="s">
        <v>14</v>
      </c>
      <c r="L324" s="17">
        <v>202007602</v>
      </c>
    </row>
    <row r="325" spans="1:12" x14ac:dyDescent="0.25">
      <c r="A325" s="17" t="s">
        <v>794</v>
      </c>
      <c r="B325" s="17" t="s">
        <v>15</v>
      </c>
      <c r="C325" s="18">
        <v>44476.745868055557</v>
      </c>
      <c r="D325" s="18">
        <v>44476.753113425926</v>
      </c>
      <c r="E325" s="19">
        <v>31405</v>
      </c>
      <c r="F325" s="19">
        <v>31104</v>
      </c>
      <c r="G325" s="17">
        <v>38.949643000000002</v>
      </c>
      <c r="H325" s="17">
        <v>-77.027337000000003</v>
      </c>
      <c r="I325" s="17">
        <v>38.923060999999997</v>
      </c>
      <c r="J325" s="17">
        <v>-77.042449000000005</v>
      </c>
      <c r="K325" s="17" t="s">
        <v>14</v>
      </c>
      <c r="L325" s="17">
        <v>201705577</v>
      </c>
    </row>
    <row r="326" spans="1:12" x14ac:dyDescent="0.25">
      <c r="A326" s="17" t="s">
        <v>795</v>
      </c>
      <c r="B326" s="17" t="s">
        <v>10</v>
      </c>
      <c r="C326" s="18">
        <v>44499.592256944445</v>
      </c>
      <c r="D326" s="18">
        <v>44499.600740740738</v>
      </c>
      <c r="E326" s="19">
        <v>31419</v>
      </c>
      <c r="F326" s="19">
        <v>31104</v>
      </c>
      <c r="G326" s="17">
        <v>38.932127999999999</v>
      </c>
      <c r="H326" s="17">
        <v>-77.023499999999999</v>
      </c>
      <c r="I326" s="17">
        <v>38.922924999999999</v>
      </c>
      <c r="J326" s="17">
        <v>-77.042580999999998</v>
      </c>
      <c r="K326" s="17" t="s">
        <v>13</v>
      </c>
      <c r="L326" s="17">
        <v>202004999</v>
      </c>
    </row>
    <row r="327" spans="1:12" x14ac:dyDescent="0.25">
      <c r="A327" s="17" t="s">
        <v>796</v>
      </c>
      <c r="B327" s="17" t="s">
        <v>15</v>
      </c>
      <c r="C327" s="18">
        <v>44493.767685185187</v>
      </c>
      <c r="D327" s="18">
        <v>44493.77375</v>
      </c>
      <c r="E327" s="19">
        <v>31419</v>
      </c>
      <c r="F327" s="19">
        <v>31104</v>
      </c>
      <c r="G327" s="17">
        <v>38.932057999999998</v>
      </c>
      <c r="H327" s="17">
        <v>-77.023522999999997</v>
      </c>
      <c r="I327" s="17">
        <v>38.923063999999997</v>
      </c>
      <c r="J327" s="17">
        <v>-77.042505000000006</v>
      </c>
      <c r="K327" s="17" t="s">
        <v>13</v>
      </c>
      <c r="L327" s="17">
        <v>201906834</v>
      </c>
    </row>
    <row r="328" spans="1:12" x14ac:dyDescent="0.25">
      <c r="A328" s="17" t="s">
        <v>797</v>
      </c>
      <c r="B328" s="17" t="s">
        <v>10</v>
      </c>
      <c r="C328" s="18">
        <v>44472.756527777776</v>
      </c>
      <c r="D328" s="18">
        <v>44472.7653125</v>
      </c>
      <c r="E328" s="19">
        <v>31419</v>
      </c>
      <c r="F328" s="19">
        <v>31104</v>
      </c>
      <c r="G328" s="17">
        <v>38.932127999999999</v>
      </c>
      <c r="H328" s="17">
        <v>-77.023499999999999</v>
      </c>
      <c r="I328" s="17">
        <v>38.922924999999999</v>
      </c>
      <c r="J328" s="17">
        <v>-77.042580999999998</v>
      </c>
      <c r="K328" s="17" t="s">
        <v>14</v>
      </c>
      <c r="L328" s="17">
        <v>202102705</v>
      </c>
    </row>
    <row r="329" spans="1:12" x14ac:dyDescent="0.25">
      <c r="A329" s="17" t="s">
        <v>798</v>
      </c>
      <c r="B329" s="17" t="s">
        <v>10</v>
      </c>
      <c r="C329" s="18">
        <v>44496.872442129628</v>
      </c>
      <c r="D329" s="18">
        <v>44496.880810185183</v>
      </c>
      <c r="E329" s="19">
        <v>31419</v>
      </c>
      <c r="F329" s="19">
        <v>31104</v>
      </c>
      <c r="G329" s="17">
        <v>38.932127999999999</v>
      </c>
      <c r="H329" s="17">
        <v>-77.023499999999999</v>
      </c>
      <c r="I329" s="17">
        <v>38.922924999999999</v>
      </c>
      <c r="J329" s="17">
        <v>-77.042580999999998</v>
      </c>
      <c r="K329" s="17" t="s">
        <v>14</v>
      </c>
      <c r="L329" s="17">
        <v>201700122</v>
      </c>
    </row>
    <row r="330" spans="1:12" x14ac:dyDescent="0.25">
      <c r="A330" s="17" t="s">
        <v>799</v>
      </c>
      <c r="B330" s="17" t="s">
        <v>10</v>
      </c>
      <c r="C330" s="18">
        <v>44478.468171296299</v>
      </c>
      <c r="D330" s="18">
        <v>44478.476400462961</v>
      </c>
      <c r="E330" s="19">
        <v>31419</v>
      </c>
      <c r="F330" s="19">
        <v>31104</v>
      </c>
      <c r="G330" s="17">
        <v>38.932127999999999</v>
      </c>
      <c r="H330" s="17">
        <v>-77.023499999999999</v>
      </c>
      <c r="I330" s="17">
        <v>38.922924999999999</v>
      </c>
      <c r="J330" s="17">
        <v>-77.042580999999998</v>
      </c>
      <c r="K330" s="17" t="s">
        <v>14</v>
      </c>
      <c r="L330" s="17">
        <v>201603619</v>
      </c>
    </row>
    <row r="331" spans="1:12" x14ac:dyDescent="0.25">
      <c r="A331" s="17" t="s">
        <v>800</v>
      </c>
      <c r="B331" s="17" t="s">
        <v>15</v>
      </c>
      <c r="C331" s="18">
        <v>44497.769907407404</v>
      </c>
      <c r="D331" s="18">
        <v>44497.778379629628</v>
      </c>
      <c r="E331" s="19">
        <v>31419</v>
      </c>
      <c r="F331" s="19">
        <v>31104</v>
      </c>
      <c r="G331" s="17">
        <v>38.932057</v>
      </c>
      <c r="H331" s="17">
        <v>-77.023515000000003</v>
      </c>
      <c r="I331" s="17">
        <v>38.923051999999998</v>
      </c>
      <c r="J331" s="17">
        <v>-77.042460000000005</v>
      </c>
      <c r="K331" s="17" t="s">
        <v>13</v>
      </c>
      <c r="L331" s="17">
        <v>201804514</v>
      </c>
    </row>
    <row r="332" spans="1:12" x14ac:dyDescent="0.25">
      <c r="A332" s="17" t="s">
        <v>801</v>
      </c>
      <c r="B332" s="17" t="s">
        <v>10</v>
      </c>
      <c r="C332" s="18">
        <v>44471.621203703704</v>
      </c>
      <c r="D332" s="18">
        <v>44471.627291666664</v>
      </c>
      <c r="E332" s="19">
        <v>31419</v>
      </c>
      <c r="F332" s="19">
        <v>31104</v>
      </c>
      <c r="G332" s="17">
        <v>38.932127999999999</v>
      </c>
      <c r="H332" s="17">
        <v>-77.023499999999999</v>
      </c>
      <c r="I332" s="17">
        <v>38.922924999999999</v>
      </c>
      <c r="J332" s="17">
        <v>-77.042580999999998</v>
      </c>
      <c r="K332" s="17" t="s">
        <v>13</v>
      </c>
      <c r="L332" s="17">
        <v>202008126</v>
      </c>
    </row>
    <row r="333" spans="1:12" x14ac:dyDescent="0.25">
      <c r="A333" s="17" t="s">
        <v>802</v>
      </c>
      <c r="B333" s="17" t="s">
        <v>10</v>
      </c>
      <c r="C333" s="18">
        <v>44483.663587962961</v>
      </c>
      <c r="D333" s="18">
        <v>44483.670474537037</v>
      </c>
      <c r="E333" s="19">
        <v>31419</v>
      </c>
      <c r="F333" s="19">
        <v>31104</v>
      </c>
      <c r="G333" s="17">
        <v>38.932127999999999</v>
      </c>
      <c r="H333" s="17">
        <v>-77.023499999999999</v>
      </c>
      <c r="I333" s="17">
        <v>38.922924999999999</v>
      </c>
      <c r="J333" s="17">
        <v>-77.042580999999998</v>
      </c>
      <c r="K333" s="17" t="s">
        <v>14</v>
      </c>
      <c r="L333" s="17">
        <v>202103369</v>
      </c>
    </row>
    <row r="334" spans="1:12" x14ac:dyDescent="0.25">
      <c r="A334" s="17" t="s">
        <v>803</v>
      </c>
      <c r="B334" s="17" t="s">
        <v>10</v>
      </c>
      <c r="C334" s="18">
        <v>44497.619409722225</v>
      </c>
      <c r="D334" s="18">
        <v>44497.641527777778</v>
      </c>
      <c r="E334" s="19">
        <v>31503</v>
      </c>
      <c r="F334" s="19">
        <v>31104</v>
      </c>
      <c r="G334" s="17">
        <v>38.912599999999998</v>
      </c>
      <c r="H334" s="17">
        <v>-77.013499999999993</v>
      </c>
      <c r="I334" s="17">
        <v>38.922924999999999</v>
      </c>
      <c r="J334" s="17">
        <v>-77.042580999999998</v>
      </c>
      <c r="K334" s="17" t="s">
        <v>13</v>
      </c>
      <c r="L334" s="17">
        <v>202004816</v>
      </c>
    </row>
    <row r="335" spans="1:12" x14ac:dyDescent="0.25">
      <c r="A335" s="17" t="s">
        <v>804</v>
      </c>
      <c r="B335" s="17" t="s">
        <v>10</v>
      </c>
      <c r="C335" s="18">
        <v>44497.753078703703</v>
      </c>
      <c r="D335" s="18">
        <v>44497.763437499998</v>
      </c>
      <c r="E335" s="19">
        <v>31503</v>
      </c>
      <c r="F335" s="19">
        <v>31104</v>
      </c>
      <c r="G335" s="17">
        <v>38.912599999999998</v>
      </c>
      <c r="H335" s="17">
        <v>-77.013499999999993</v>
      </c>
      <c r="I335" s="17">
        <v>38.922924999999999</v>
      </c>
      <c r="J335" s="17">
        <v>-77.042580999999998</v>
      </c>
      <c r="K335" s="17" t="s">
        <v>13</v>
      </c>
      <c r="L335" s="17">
        <v>201503738</v>
      </c>
    </row>
    <row r="336" spans="1:12" x14ac:dyDescent="0.25">
      <c r="A336" s="17" t="s">
        <v>805</v>
      </c>
      <c r="B336" s="17" t="s">
        <v>10</v>
      </c>
      <c r="C336" s="18">
        <v>44485.396180555559</v>
      </c>
      <c r="D336" s="18">
        <v>44485.42597222222</v>
      </c>
      <c r="E336" s="19">
        <v>32010</v>
      </c>
      <c r="F336" s="19">
        <v>31104</v>
      </c>
      <c r="G336" s="17">
        <v>38.981279999999998</v>
      </c>
      <c r="H336" s="17">
        <v>-77.011336</v>
      </c>
      <c r="I336" s="17">
        <v>38.922924999999999</v>
      </c>
      <c r="J336" s="17">
        <v>-77.042580999999998</v>
      </c>
      <c r="K336" s="17" t="s">
        <v>14</v>
      </c>
      <c r="L336" s="17">
        <v>202005108</v>
      </c>
    </row>
    <row r="337" spans="1:12" x14ac:dyDescent="0.25">
      <c r="A337" s="17" t="s">
        <v>806</v>
      </c>
      <c r="B337" s="17" t="s">
        <v>15</v>
      </c>
      <c r="C337" s="18">
        <v>44479.444004629629</v>
      </c>
      <c r="D337" s="18">
        <v>44479.452696759261</v>
      </c>
      <c r="E337" s="19">
        <v>31418</v>
      </c>
      <c r="F337" s="19">
        <v>31104</v>
      </c>
      <c r="G337" s="17">
        <v>38.951574999999998</v>
      </c>
      <c r="H337" s="17">
        <v>-77.012828999999996</v>
      </c>
      <c r="I337" s="17">
        <v>38.923031999999999</v>
      </c>
      <c r="J337" s="17">
        <v>-77.042400999999998</v>
      </c>
      <c r="K337" s="17" t="s">
        <v>13</v>
      </c>
      <c r="L337" s="17">
        <v>202007463</v>
      </c>
    </row>
    <row r="338" spans="1:12" x14ac:dyDescent="0.25">
      <c r="A338" s="17" t="s">
        <v>807</v>
      </c>
      <c r="B338" s="17" t="s">
        <v>10</v>
      </c>
      <c r="C338" s="18">
        <v>44472.561701388891</v>
      </c>
      <c r="D338" s="18">
        <v>44472.572337962964</v>
      </c>
      <c r="E338" s="19">
        <v>31418</v>
      </c>
      <c r="F338" s="19">
        <v>31104</v>
      </c>
      <c r="G338" s="17">
        <v>38.951596000000002</v>
      </c>
      <c r="H338" s="17">
        <v>-77.012808000000007</v>
      </c>
      <c r="I338" s="17">
        <v>38.922924999999999</v>
      </c>
      <c r="J338" s="17">
        <v>-77.042580999999998</v>
      </c>
      <c r="K338" s="17" t="s">
        <v>13</v>
      </c>
      <c r="L338" s="17">
        <v>201906883</v>
      </c>
    </row>
    <row r="339" spans="1:12" x14ac:dyDescent="0.25">
      <c r="A339" s="17" t="s">
        <v>808</v>
      </c>
      <c r="B339" s="17" t="s">
        <v>10</v>
      </c>
      <c r="C339" s="18">
        <v>44487.840405092589</v>
      </c>
      <c r="D339" s="18">
        <v>44487.849942129629</v>
      </c>
      <c r="E339" s="19">
        <v>31418</v>
      </c>
      <c r="F339" s="19">
        <v>31104</v>
      </c>
      <c r="G339" s="17">
        <v>38.951596000000002</v>
      </c>
      <c r="H339" s="17">
        <v>-77.012808000000007</v>
      </c>
      <c r="I339" s="17">
        <v>38.922924999999999</v>
      </c>
      <c r="J339" s="17">
        <v>-77.042580999999998</v>
      </c>
      <c r="K339" s="17" t="s">
        <v>13</v>
      </c>
      <c r="L339" s="17">
        <v>202007895</v>
      </c>
    </row>
    <row r="340" spans="1:12" x14ac:dyDescent="0.25">
      <c r="A340" s="17" t="s">
        <v>809</v>
      </c>
      <c r="B340" s="17" t="s">
        <v>10</v>
      </c>
      <c r="C340" s="18">
        <v>44471.358275462961</v>
      </c>
      <c r="D340" s="18">
        <v>44471.373912037037</v>
      </c>
      <c r="E340" s="19">
        <v>31527</v>
      </c>
      <c r="F340" s="19">
        <v>31104</v>
      </c>
      <c r="G340" s="17">
        <v>38.912523999999998</v>
      </c>
      <c r="H340" s="17">
        <v>-77.008797999999999</v>
      </c>
      <c r="I340" s="17">
        <v>38.922924999999999</v>
      </c>
      <c r="J340" s="17">
        <v>-77.042580999999998</v>
      </c>
      <c r="K340" s="17" t="s">
        <v>14</v>
      </c>
      <c r="L340" s="17">
        <v>202006241</v>
      </c>
    </row>
    <row r="341" spans="1:12" x14ac:dyDescent="0.25">
      <c r="A341" s="17" t="s">
        <v>810</v>
      </c>
      <c r="B341" s="17" t="s">
        <v>16</v>
      </c>
      <c r="C341" s="18">
        <v>44491.768564814818</v>
      </c>
      <c r="D341" s="18">
        <v>44491.78806712963</v>
      </c>
      <c r="E341" s="19">
        <v>31527</v>
      </c>
      <c r="F341" s="19">
        <v>31104</v>
      </c>
      <c r="G341" s="17">
        <v>38.912523999999998</v>
      </c>
      <c r="H341" s="17">
        <v>-77.008797999999999</v>
      </c>
      <c r="I341" s="17">
        <v>38.922924999999999</v>
      </c>
      <c r="J341" s="17">
        <v>-77.042580999999998</v>
      </c>
      <c r="K341" s="17" t="s">
        <v>14</v>
      </c>
      <c r="L341" s="17">
        <v>201906117</v>
      </c>
    </row>
    <row r="342" spans="1:12" x14ac:dyDescent="0.25">
      <c r="A342" s="17" t="s">
        <v>811</v>
      </c>
      <c r="B342" s="17" t="s">
        <v>10</v>
      </c>
      <c r="C342" s="18">
        <v>44471.358530092592</v>
      </c>
      <c r="D342" s="18">
        <v>44471.373935185184</v>
      </c>
      <c r="E342" s="19">
        <v>31527</v>
      </c>
      <c r="F342" s="19">
        <v>31104</v>
      </c>
      <c r="G342" s="17">
        <v>38.912523999999998</v>
      </c>
      <c r="H342" s="17">
        <v>-77.008797999999999</v>
      </c>
      <c r="I342" s="17">
        <v>38.922924999999999</v>
      </c>
      <c r="J342" s="17">
        <v>-77.042580999999998</v>
      </c>
      <c r="K342" s="17" t="s">
        <v>14</v>
      </c>
      <c r="L342" s="17">
        <v>201801012</v>
      </c>
    </row>
    <row r="343" spans="1:12" x14ac:dyDescent="0.25">
      <c r="A343" s="17" t="s">
        <v>812</v>
      </c>
      <c r="B343" s="17" t="s">
        <v>10</v>
      </c>
      <c r="C343" s="18">
        <v>44472.522280092591</v>
      </c>
      <c r="D343" s="18">
        <v>44472.538414351853</v>
      </c>
      <c r="E343" s="19">
        <v>31527</v>
      </c>
      <c r="F343" s="19">
        <v>31104</v>
      </c>
      <c r="G343" s="17">
        <v>38.912523999999998</v>
      </c>
      <c r="H343" s="17">
        <v>-77.008797999999999</v>
      </c>
      <c r="I343" s="17">
        <v>38.922924999999999</v>
      </c>
      <c r="J343" s="17">
        <v>-77.042580999999998</v>
      </c>
      <c r="K343" s="17" t="s">
        <v>13</v>
      </c>
      <c r="L343" s="17">
        <v>201704599</v>
      </c>
    </row>
    <row r="344" spans="1:12" x14ac:dyDescent="0.25">
      <c r="A344" s="17" t="s">
        <v>813</v>
      </c>
      <c r="B344" s="17" t="s">
        <v>15</v>
      </c>
      <c r="C344" s="18">
        <v>44470.969629629632</v>
      </c>
      <c r="D344" s="18">
        <v>44470.981863425928</v>
      </c>
      <c r="E344" s="19">
        <v>31527</v>
      </c>
      <c r="F344" s="19">
        <v>31104</v>
      </c>
      <c r="G344" s="17">
        <v>38.912584000000003</v>
      </c>
      <c r="H344" s="17">
        <v>-77.008803</v>
      </c>
      <c r="I344" s="17">
        <v>38.923056000000003</v>
      </c>
      <c r="J344" s="17">
        <v>-77.042552999999998</v>
      </c>
      <c r="K344" s="17" t="s">
        <v>13</v>
      </c>
      <c r="L344" s="17">
        <v>201402718</v>
      </c>
    </row>
    <row r="345" spans="1:12" x14ac:dyDescent="0.25">
      <c r="A345" s="17" t="s">
        <v>814</v>
      </c>
      <c r="B345" s="17" t="s">
        <v>15</v>
      </c>
      <c r="C345" s="18">
        <v>44496.526944444442</v>
      </c>
      <c r="D345" s="18">
        <v>44496.552835648145</v>
      </c>
      <c r="E345" s="19">
        <v>32019</v>
      </c>
      <c r="F345" s="19">
        <v>31104</v>
      </c>
      <c r="G345" s="17">
        <v>38.990371000000003</v>
      </c>
      <c r="H345" s="17">
        <v>-77.029303999999996</v>
      </c>
      <c r="I345" s="17">
        <v>38.923037999999998</v>
      </c>
      <c r="J345" s="17">
        <v>-77.042508999999995</v>
      </c>
      <c r="K345" s="17" t="s">
        <v>14</v>
      </c>
      <c r="L345" s="17">
        <v>201404947</v>
      </c>
    </row>
    <row r="346" spans="1:12" x14ac:dyDescent="0.25">
      <c r="A346" s="17" t="s">
        <v>815</v>
      </c>
      <c r="B346" s="17" t="s">
        <v>10</v>
      </c>
      <c r="C346" s="18">
        <v>44478.727152777778</v>
      </c>
      <c r="D346" s="18">
        <v>44478.744826388887</v>
      </c>
      <c r="E346" s="19">
        <v>31309</v>
      </c>
      <c r="F346" s="19">
        <v>31104</v>
      </c>
      <c r="G346" s="17">
        <v>38.954811999999997</v>
      </c>
      <c r="H346" s="17">
        <v>-77.082425999999998</v>
      </c>
      <c r="I346" s="17">
        <v>38.922924999999999</v>
      </c>
      <c r="J346" s="17">
        <v>-77.042580999999998</v>
      </c>
      <c r="K346" s="17" t="s">
        <v>13</v>
      </c>
      <c r="L346" s="17">
        <v>202004159</v>
      </c>
    </row>
    <row r="347" spans="1:12" x14ac:dyDescent="0.25">
      <c r="A347" s="17" t="s">
        <v>816</v>
      </c>
      <c r="B347" s="17" t="s">
        <v>10</v>
      </c>
      <c r="C347" s="18">
        <v>44470.739884259259</v>
      </c>
      <c r="D347" s="18">
        <v>44470.774363425924</v>
      </c>
      <c r="E347" s="19">
        <v>31035</v>
      </c>
      <c r="F347" s="19">
        <v>31104</v>
      </c>
      <c r="G347" s="17">
        <v>38.876393</v>
      </c>
      <c r="H347" s="17">
        <v>-77.107735000000005</v>
      </c>
      <c r="I347" s="17">
        <v>38.922924999999999</v>
      </c>
      <c r="J347" s="17">
        <v>-77.042580999999998</v>
      </c>
      <c r="K347" s="17" t="s">
        <v>13</v>
      </c>
      <c r="L347" s="17">
        <v>201705457</v>
      </c>
    </row>
    <row r="348" spans="1:12" x14ac:dyDescent="0.25">
      <c r="A348" s="17" t="s">
        <v>817</v>
      </c>
      <c r="B348" s="17" t="s">
        <v>10</v>
      </c>
      <c r="C348" s="18">
        <v>44488.621770833335</v>
      </c>
      <c r="D348" s="18">
        <v>44488.647534722222</v>
      </c>
      <c r="E348" s="19">
        <v>31624</v>
      </c>
      <c r="F348" s="19">
        <v>31104</v>
      </c>
      <c r="G348" s="17">
        <v>38.897446000000002</v>
      </c>
      <c r="H348" s="17">
        <v>-77.009888000000004</v>
      </c>
      <c r="I348" s="17">
        <v>38.922924999999999</v>
      </c>
      <c r="J348" s="17">
        <v>-77.042580999999998</v>
      </c>
      <c r="K348" s="17" t="s">
        <v>13</v>
      </c>
      <c r="L348" s="17">
        <v>201907425</v>
      </c>
    </row>
    <row r="349" spans="1:12" x14ac:dyDescent="0.25">
      <c r="A349" s="17" t="s">
        <v>818</v>
      </c>
      <c r="B349" s="17" t="s">
        <v>10</v>
      </c>
      <c r="C349" s="18">
        <v>44488.622291666667</v>
      </c>
      <c r="D349" s="18">
        <v>44488.64880787037</v>
      </c>
      <c r="E349" s="19">
        <v>31624</v>
      </c>
      <c r="F349" s="19">
        <v>31104</v>
      </c>
      <c r="G349" s="17">
        <v>38.897446000000002</v>
      </c>
      <c r="H349" s="17">
        <v>-77.009888000000004</v>
      </c>
      <c r="I349" s="17">
        <v>38.922924999999999</v>
      </c>
      <c r="J349" s="17">
        <v>-77.042580999999998</v>
      </c>
      <c r="K349" s="17" t="s">
        <v>13</v>
      </c>
      <c r="L349" s="17">
        <v>201404947</v>
      </c>
    </row>
    <row r="350" spans="1:12" x14ac:dyDescent="0.25">
      <c r="A350" s="17" t="s">
        <v>819</v>
      </c>
      <c r="B350" s="17" t="s">
        <v>10</v>
      </c>
      <c r="C350" s="18">
        <v>44474.750405092593</v>
      </c>
      <c r="D350" s="18">
        <v>44474.777407407404</v>
      </c>
      <c r="E350" s="19">
        <v>31926</v>
      </c>
      <c r="F350" s="19">
        <v>31104</v>
      </c>
      <c r="G350" s="17">
        <v>38.879477000000001</v>
      </c>
      <c r="H350" s="17">
        <v>-77.114563000000004</v>
      </c>
      <c r="I350" s="17">
        <v>38.922924999999999</v>
      </c>
      <c r="J350" s="17">
        <v>-77.042580999999998</v>
      </c>
      <c r="K350" s="17" t="s">
        <v>14</v>
      </c>
      <c r="L350" s="17">
        <v>201906750</v>
      </c>
    </row>
    <row r="351" spans="1:12" x14ac:dyDescent="0.25">
      <c r="A351" s="17" t="s">
        <v>820</v>
      </c>
      <c r="B351" s="17" t="s">
        <v>10</v>
      </c>
      <c r="C351" s="18">
        <v>44470.718449074076</v>
      </c>
      <c r="D351" s="18">
        <v>44470.738854166666</v>
      </c>
      <c r="E351" s="19">
        <v>31523</v>
      </c>
      <c r="F351" s="19">
        <v>31104</v>
      </c>
      <c r="G351" s="17">
        <v>38.914999999999999</v>
      </c>
      <c r="H351" s="17">
        <v>-77.007800000000003</v>
      </c>
      <c r="I351" s="17">
        <v>38.922924999999999</v>
      </c>
      <c r="J351" s="17">
        <v>-77.042580999999998</v>
      </c>
      <c r="K351" s="17" t="s">
        <v>14</v>
      </c>
      <c r="L351" s="17">
        <v>202006773</v>
      </c>
    </row>
    <row r="352" spans="1:12" x14ac:dyDescent="0.25">
      <c r="A352" s="17" t="s">
        <v>821</v>
      </c>
      <c r="B352" s="17" t="s">
        <v>15</v>
      </c>
      <c r="C352" s="18">
        <v>44471.605115740742</v>
      </c>
      <c r="D352" s="18">
        <v>44471.628379629627</v>
      </c>
      <c r="E352" s="19">
        <v>32058</v>
      </c>
      <c r="F352" s="19">
        <v>31104</v>
      </c>
      <c r="G352" s="17">
        <v>38.990887999999998</v>
      </c>
      <c r="H352" s="17">
        <v>-77.016281000000006</v>
      </c>
      <c r="I352" s="17">
        <v>38.923104000000002</v>
      </c>
      <c r="J352" s="17">
        <v>-77.042529999999999</v>
      </c>
      <c r="K352" s="17" t="s">
        <v>13</v>
      </c>
      <c r="L352" s="17">
        <v>201904881</v>
      </c>
    </row>
    <row r="353" spans="1:12" x14ac:dyDescent="0.25">
      <c r="A353" s="17" t="s">
        <v>822</v>
      </c>
      <c r="B353" s="17" t="s">
        <v>15</v>
      </c>
      <c r="C353" s="18">
        <v>44487.385092592594</v>
      </c>
      <c r="D353" s="18">
        <v>44487.407060185185</v>
      </c>
      <c r="E353" s="19">
        <v>32082</v>
      </c>
      <c r="F353" s="19">
        <v>31104</v>
      </c>
      <c r="G353" s="17">
        <v>39.000489999999999</v>
      </c>
      <c r="H353" s="17">
        <v>-77.000759000000002</v>
      </c>
      <c r="I353" s="17">
        <v>38.923068000000001</v>
      </c>
      <c r="J353" s="17">
        <v>-77.042456000000001</v>
      </c>
      <c r="K353" s="17" t="s">
        <v>13</v>
      </c>
      <c r="L353" s="17">
        <v>202007568</v>
      </c>
    </row>
    <row r="354" spans="1:12" x14ac:dyDescent="0.25">
      <c r="A354" s="17" t="s">
        <v>823</v>
      </c>
      <c r="B354" s="17" t="s">
        <v>10</v>
      </c>
      <c r="C354" s="18">
        <v>44472.895914351851</v>
      </c>
      <c r="D354" s="18">
        <v>44472.90488425926</v>
      </c>
      <c r="E354" s="19">
        <v>31824</v>
      </c>
      <c r="F354" s="19">
        <v>31813</v>
      </c>
      <c r="G354" s="17">
        <v>38.836646000000002</v>
      </c>
      <c r="H354" s="17">
        <v>-76.993589</v>
      </c>
      <c r="I354" s="17">
        <v>38.846269999999997</v>
      </c>
      <c r="J354" s="17">
        <v>-76.981849999999994</v>
      </c>
      <c r="K354" s="17" t="s">
        <v>14</v>
      </c>
      <c r="L354" s="17">
        <v>202000166</v>
      </c>
    </row>
    <row r="355" spans="1:12" x14ac:dyDescent="0.25">
      <c r="A355" s="17" t="s">
        <v>824</v>
      </c>
      <c r="B355" s="17" t="s">
        <v>15</v>
      </c>
      <c r="C355" s="18">
        <v>44495.726412037038</v>
      </c>
      <c r="D355" s="18">
        <v>44495.731562499997</v>
      </c>
      <c r="E355" s="19">
        <v>31824</v>
      </c>
      <c r="F355" s="19">
        <v>31813</v>
      </c>
      <c r="G355" s="17">
        <v>38.836703</v>
      </c>
      <c r="H355" s="17">
        <v>-76.993590999999995</v>
      </c>
      <c r="I355" s="17">
        <v>38.846221</v>
      </c>
      <c r="J355" s="17">
        <v>-76.981955999999997</v>
      </c>
      <c r="K355" s="17" t="s">
        <v>13</v>
      </c>
      <c r="L355" s="17">
        <v>202005356</v>
      </c>
    </row>
    <row r="356" spans="1:12" x14ac:dyDescent="0.25">
      <c r="A356" s="17" t="s">
        <v>825</v>
      </c>
      <c r="B356" s="17" t="s">
        <v>15</v>
      </c>
      <c r="C356" s="18">
        <v>44500.513564814813</v>
      </c>
      <c r="D356" s="18">
        <v>44500.519490740742</v>
      </c>
      <c r="E356" s="19">
        <v>31824</v>
      </c>
      <c r="F356" s="19">
        <v>31813</v>
      </c>
      <c r="G356" s="17">
        <v>38.836703999999997</v>
      </c>
      <c r="H356" s="17">
        <v>-76.993611000000001</v>
      </c>
      <c r="I356" s="17">
        <v>38.846286999999997</v>
      </c>
      <c r="J356" s="17">
        <v>-76.981809999999996</v>
      </c>
      <c r="K356" s="17" t="s">
        <v>13</v>
      </c>
      <c r="L356" s="17">
        <v>201909873</v>
      </c>
    </row>
    <row r="357" spans="1:12" x14ac:dyDescent="0.25">
      <c r="A357" s="17" t="s">
        <v>826</v>
      </c>
      <c r="B357" s="17" t="s">
        <v>10</v>
      </c>
      <c r="C357" s="18">
        <v>44483.769143518519</v>
      </c>
      <c r="D357" s="18">
        <v>44483.791458333333</v>
      </c>
      <c r="E357" s="19">
        <v>32035</v>
      </c>
      <c r="F357" s="19">
        <v>32064</v>
      </c>
      <c r="G357" s="17">
        <v>38.999388000000003</v>
      </c>
      <c r="H357" s="17">
        <v>-77.031554999999997</v>
      </c>
      <c r="I357" s="17">
        <v>39.035964999999997</v>
      </c>
      <c r="J357" s="17">
        <v>-77.048394999999999</v>
      </c>
      <c r="K357" s="17" t="s">
        <v>14</v>
      </c>
      <c r="L357" s="17">
        <v>201700122</v>
      </c>
    </row>
    <row r="358" spans="1:12" x14ac:dyDescent="0.25">
      <c r="A358" s="17" t="s">
        <v>827</v>
      </c>
      <c r="B358" s="17" t="s">
        <v>10</v>
      </c>
      <c r="C358" s="18">
        <v>44481.758217592593</v>
      </c>
      <c r="D358" s="18">
        <v>44481.760995370372</v>
      </c>
      <c r="E358" s="19">
        <v>32064</v>
      </c>
      <c r="F358" s="19">
        <v>32064</v>
      </c>
      <c r="G358" s="17">
        <v>39.035964999999997</v>
      </c>
      <c r="H358" s="17">
        <v>-77.048394999999999</v>
      </c>
      <c r="I358" s="17">
        <v>39.035964999999997</v>
      </c>
      <c r="J358" s="17">
        <v>-77.048394999999999</v>
      </c>
      <c r="K358" s="17" t="s">
        <v>14</v>
      </c>
      <c r="L358" s="17">
        <v>201705127</v>
      </c>
    </row>
    <row r="359" spans="1:12" x14ac:dyDescent="0.25">
      <c r="A359" s="17" t="s">
        <v>828</v>
      </c>
      <c r="B359" s="17" t="s">
        <v>10</v>
      </c>
      <c r="C359" s="18">
        <v>44477.773275462961</v>
      </c>
      <c r="D359" s="18">
        <v>44477.811608796299</v>
      </c>
      <c r="E359" s="19">
        <v>32064</v>
      </c>
      <c r="F359" s="19">
        <v>32064</v>
      </c>
      <c r="G359" s="17">
        <v>39.035964999999997</v>
      </c>
      <c r="H359" s="17">
        <v>-77.048394999999999</v>
      </c>
      <c r="I359" s="17">
        <v>39.035964999999997</v>
      </c>
      <c r="J359" s="17">
        <v>-77.048394999999999</v>
      </c>
      <c r="K359" s="17" t="s">
        <v>14</v>
      </c>
      <c r="L359" s="17">
        <v>201700494</v>
      </c>
    </row>
    <row r="360" spans="1:12" x14ac:dyDescent="0.25">
      <c r="A360" s="17" t="s">
        <v>829</v>
      </c>
      <c r="B360" s="17" t="s">
        <v>10</v>
      </c>
      <c r="C360" s="18">
        <v>44486.526631944442</v>
      </c>
      <c r="D360" s="18">
        <v>44486.553240740737</v>
      </c>
      <c r="E360" s="19">
        <v>32064</v>
      </c>
      <c r="F360" s="19">
        <v>32064</v>
      </c>
      <c r="G360" s="17">
        <v>39.035964999999997</v>
      </c>
      <c r="H360" s="17">
        <v>-77.048394999999999</v>
      </c>
      <c r="I360" s="17">
        <v>39.035964999999997</v>
      </c>
      <c r="J360" s="17">
        <v>-77.048394999999999</v>
      </c>
      <c r="K360" s="17" t="s">
        <v>14</v>
      </c>
      <c r="L360" s="17">
        <v>202006241</v>
      </c>
    </row>
    <row r="361" spans="1:12" x14ac:dyDescent="0.25">
      <c r="A361" s="17" t="s">
        <v>830</v>
      </c>
      <c r="B361" s="17" t="s">
        <v>10</v>
      </c>
      <c r="C361" s="18">
        <v>44486.031631944446</v>
      </c>
      <c r="D361" s="18">
        <v>44486.039849537039</v>
      </c>
      <c r="E361" s="19">
        <v>32064</v>
      </c>
      <c r="F361" s="19">
        <v>32064</v>
      </c>
      <c r="G361" s="17">
        <v>39.035964999999997</v>
      </c>
      <c r="H361" s="17">
        <v>-77.048394999999999</v>
      </c>
      <c r="I361" s="17">
        <v>39.035964999999997</v>
      </c>
      <c r="J361" s="17">
        <v>-77.048394999999999</v>
      </c>
      <c r="K361" s="17" t="s">
        <v>14</v>
      </c>
      <c r="L361" s="17">
        <v>201907768</v>
      </c>
    </row>
    <row r="362" spans="1:12" x14ac:dyDescent="0.25">
      <c r="A362" s="17" t="s">
        <v>831</v>
      </c>
      <c r="B362" s="17" t="s">
        <v>10</v>
      </c>
      <c r="C362" s="18">
        <v>44477.536504629628</v>
      </c>
      <c r="D362" s="18">
        <v>44477.586770833332</v>
      </c>
      <c r="E362" s="19">
        <v>32064</v>
      </c>
      <c r="F362" s="19">
        <v>32064</v>
      </c>
      <c r="G362" s="17">
        <v>39.035964999999997</v>
      </c>
      <c r="H362" s="17">
        <v>-77.048394999999999</v>
      </c>
      <c r="I362" s="17">
        <v>39.035964999999997</v>
      </c>
      <c r="J362" s="17">
        <v>-77.048394999999999</v>
      </c>
      <c r="K362" s="17" t="s">
        <v>14</v>
      </c>
      <c r="L362" s="17">
        <v>202005319</v>
      </c>
    </row>
    <row r="363" spans="1:12" x14ac:dyDescent="0.25">
      <c r="A363" s="17" t="s">
        <v>832</v>
      </c>
      <c r="B363" s="17" t="s">
        <v>10</v>
      </c>
      <c r="C363" s="18">
        <v>44486.519791666666</v>
      </c>
      <c r="D363" s="18">
        <v>44486.553078703706</v>
      </c>
      <c r="E363" s="19">
        <v>32064</v>
      </c>
      <c r="F363" s="19">
        <v>32064</v>
      </c>
      <c r="G363" s="17">
        <v>39.035964999999997</v>
      </c>
      <c r="H363" s="17">
        <v>-77.048394999999999</v>
      </c>
      <c r="I363" s="17">
        <v>39.035964999999997</v>
      </c>
      <c r="J363" s="17">
        <v>-77.048394999999999</v>
      </c>
      <c r="K363" s="17" t="s">
        <v>14</v>
      </c>
      <c r="L363" s="17">
        <v>201707165</v>
      </c>
    </row>
    <row r="364" spans="1:12" x14ac:dyDescent="0.25">
      <c r="A364" s="17" t="s">
        <v>833</v>
      </c>
      <c r="B364" s="17" t="s">
        <v>10</v>
      </c>
      <c r="C364" s="18">
        <v>44479.731481481482</v>
      </c>
      <c r="D364" s="18">
        <v>44479.755208333336</v>
      </c>
      <c r="E364" s="19">
        <v>32064</v>
      </c>
      <c r="F364" s="19">
        <v>32064</v>
      </c>
      <c r="G364" s="17">
        <v>39.035964999999997</v>
      </c>
      <c r="H364" s="17">
        <v>-77.048394999999999</v>
      </c>
      <c r="I364" s="17">
        <v>39.035964999999997</v>
      </c>
      <c r="J364" s="17">
        <v>-77.048394999999999</v>
      </c>
      <c r="K364" s="17" t="s">
        <v>14</v>
      </c>
      <c r="L364" s="17">
        <v>200806079</v>
      </c>
    </row>
    <row r="365" spans="1:12" x14ac:dyDescent="0.25">
      <c r="A365" s="17" t="s">
        <v>834</v>
      </c>
      <c r="B365" s="17" t="s">
        <v>10</v>
      </c>
      <c r="C365" s="18">
        <v>44477.779780092591</v>
      </c>
      <c r="D365" s="18">
        <v>44477.811979166669</v>
      </c>
      <c r="E365" s="19">
        <v>32064</v>
      </c>
      <c r="F365" s="19">
        <v>32064</v>
      </c>
      <c r="G365" s="17">
        <v>39.035964999999997</v>
      </c>
      <c r="H365" s="17">
        <v>-77.048394999999999</v>
      </c>
      <c r="I365" s="17">
        <v>39.035964999999997</v>
      </c>
      <c r="J365" s="17">
        <v>-77.048394999999999</v>
      </c>
      <c r="K365" s="17" t="s">
        <v>14</v>
      </c>
      <c r="L365" s="17">
        <v>202004864</v>
      </c>
    </row>
    <row r="366" spans="1:12" x14ac:dyDescent="0.25">
      <c r="A366" s="17" t="s">
        <v>835</v>
      </c>
      <c r="B366" s="17" t="s">
        <v>16</v>
      </c>
      <c r="C366" s="18">
        <v>44485.555752314816</v>
      </c>
      <c r="D366" s="18">
        <v>44485.610277777778</v>
      </c>
      <c r="E366" s="19">
        <v>32063</v>
      </c>
      <c r="F366" s="19">
        <v>32063</v>
      </c>
      <c r="G366" s="17">
        <v>39.044887000000003</v>
      </c>
      <c r="H366" s="17">
        <v>-77.047787999999997</v>
      </c>
      <c r="I366" s="17">
        <v>39.044887000000003</v>
      </c>
      <c r="J366" s="17">
        <v>-77.047787999999997</v>
      </c>
      <c r="K366" s="17" t="s">
        <v>14</v>
      </c>
      <c r="L366" s="17">
        <v>201905727</v>
      </c>
    </row>
    <row r="367" spans="1:12" x14ac:dyDescent="0.25">
      <c r="A367" s="17" t="s">
        <v>836</v>
      </c>
      <c r="B367" s="17" t="s">
        <v>16</v>
      </c>
      <c r="C367" s="18">
        <v>44491.756550925929</v>
      </c>
      <c r="D367" s="18">
        <v>44491.756736111114</v>
      </c>
      <c r="E367" s="19">
        <v>32063</v>
      </c>
      <c r="F367" s="19">
        <v>32063</v>
      </c>
      <c r="G367" s="17">
        <v>39.044887000000003</v>
      </c>
      <c r="H367" s="17">
        <v>-77.047787999999997</v>
      </c>
      <c r="I367" s="17">
        <v>39.044887000000003</v>
      </c>
      <c r="J367" s="17">
        <v>-77.047787999999997</v>
      </c>
      <c r="K367" s="17" t="s">
        <v>14</v>
      </c>
      <c r="L367" s="17">
        <v>201908633</v>
      </c>
    </row>
    <row r="368" spans="1:12" x14ac:dyDescent="0.25">
      <c r="A368" s="17" t="s">
        <v>837</v>
      </c>
      <c r="B368" s="17" t="s">
        <v>16</v>
      </c>
      <c r="C368" s="18">
        <v>44491.734953703701</v>
      </c>
      <c r="D368" s="18">
        <v>44491.754583333335</v>
      </c>
      <c r="E368" s="19">
        <v>32063</v>
      </c>
      <c r="F368" s="19">
        <v>32063</v>
      </c>
      <c r="G368" s="17">
        <v>39.044887000000003</v>
      </c>
      <c r="H368" s="17">
        <v>-77.047787999999997</v>
      </c>
      <c r="I368" s="17">
        <v>39.044887000000003</v>
      </c>
      <c r="J368" s="17">
        <v>-77.047787999999997</v>
      </c>
      <c r="K368" s="17" t="s">
        <v>14</v>
      </c>
      <c r="L368" s="17">
        <v>202007539</v>
      </c>
    </row>
    <row r="369" spans="1:12" x14ac:dyDescent="0.25">
      <c r="A369" s="17" t="s">
        <v>838</v>
      </c>
      <c r="B369" s="17" t="s">
        <v>10</v>
      </c>
      <c r="C369" s="18">
        <v>44484.68109953704</v>
      </c>
      <c r="D369" s="18">
        <v>44484.717233796298</v>
      </c>
      <c r="E369" s="19">
        <v>32063</v>
      </c>
      <c r="F369" s="19">
        <v>32063</v>
      </c>
      <c r="G369" s="17">
        <v>39.044887000000003</v>
      </c>
      <c r="H369" s="17">
        <v>-77.047787999999997</v>
      </c>
      <c r="I369" s="17">
        <v>39.044887000000003</v>
      </c>
      <c r="J369" s="17">
        <v>-77.047787999999997</v>
      </c>
      <c r="K369" s="17" t="s">
        <v>14</v>
      </c>
      <c r="L369" s="17">
        <v>201806416</v>
      </c>
    </row>
    <row r="370" spans="1:12" x14ac:dyDescent="0.25">
      <c r="A370" s="17" t="s">
        <v>839</v>
      </c>
      <c r="B370" s="17" t="s">
        <v>10</v>
      </c>
      <c r="C370" s="18">
        <v>44472.701597222222</v>
      </c>
      <c r="D370" s="18">
        <v>44472.720694444448</v>
      </c>
      <c r="E370" s="19">
        <v>32063</v>
      </c>
      <c r="F370" s="19">
        <v>32063</v>
      </c>
      <c r="G370" s="17">
        <v>39.044887000000003</v>
      </c>
      <c r="H370" s="17">
        <v>-77.047787999999997</v>
      </c>
      <c r="I370" s="17">
        <v>39.044887000000003</v>
      </c>
      <c r="J370" s="17">
        <v>-77.047787999999997</v>
      </c>
      <c r="K370" s="17" t="s">
        <v>14</v>
      </c>
      <c r="L370" s="17">
        <v>201905723</v>
      </c>
    </row>
    <row r="371" spans="1:12" x14ac:dyDescent="0.25">
      <c r="A371" s="17" t="s">
        <v>840</v>
      </c>
      <c r="B371" s="17" t="s">
        <v>10</v>
      </c>
      <c r="C371" s="18">
        <v>44491.804745370369</v>
      </c>
      <c r="D371" s="18">
        <v>44491.904444444444</v>
      </c>
      <c r="E371" s="19">
        <v>32063</v>
      </c>
      <c r="F371" s="19">
        <v>32063</v>
      </c>
      <c r="G371" s="17">
        <v>39.044887000000003</v>
      </c>
      <c r="H371" s="17">
        <v>-77.047787999999997</v>
      </c>
      <c r="I371" s="17">
        <v>39.044887000000003</v>
      </c>
      <c r="J371" s="17">
        <v>-77.047787999999997</v>
      </c>
      <c r="K371" s="17" t="s">
        <v>14</v>
      </c>
      <c r="L371" s="17">
        <v>202007590</v>
      </c>
    </row>
    <row r="372" spans="1:12" x14ac:dyDescent="0.25">
      <c r="A372" s="17" t="s">
        <v>841</v>
      </c>
      <c r="B372" s="17" t="s">
        <v>16</v>
      </c>
      <c r="C372" s="18">
        <v>44485.555763888886</v>
      </c>
      <c r="D372" s="18">
        <v>44485.610266203701</v>
      </c>
      <c r="E372" s="19">
        <v>32063</v>
      </c>
      <c r="F372" s="19">
        <v>32063</v>
      </c>
      <c r="G372" s="17">
        <v>39.044887000000003</v>
      </c>
      <c r="H372" s="17">
        <v>-77.047787999999997</v>
      </c>
      <c r="I372" s="17">
        <v>39.044887000000003</v>
      </c>
      <c r="J372" s="17">
        <v>-77.047787999999997</v>
      </c>
      <c r="K372" s="17" t="s">
        <v>14</v>
      </c>
      <c r="L372" s="17">
        <v>202003466</v>
      </c>
    </row>
    <row r="373" spans="1:12" x14ac:dyDescent="0.25">
      <c r="A373" s="17" t="s">
        <v>842</v>
      </c>
      <c r="B373" s="17" t="s">
        <v>10</v>
      </c>
      <c r="C373" s="18">
        <v>44490.738993055558</v>
      </c>
      <c r="D373" s="18">
        <v>44490.762418981481</v>
      </c>
      <c r="E373" s="19">
        <v>32063</v>
      </c>
      <c r="F373" s="19">
        <v>32063</v>
      </c>
      <c r="G373" s="17">
        <v>39.044887000000003</v>
      </c>
      <c r="H373" s="17">
        <v>-77.047787999999997</v>
      </c>
      <c r="I373" s="17">
        <v>39.044887000000003</v>
      </c>
      <c r="J373" s="17">
        <v>-77.047787999999997</v>
      </c>
      <c r="K373" s="17" t="s">
        <v>14</v>
      </c>
      <c r="L373" s="17">
        <v>201907594</v>
      </c>
    </row>
    <row r="374" spans="1:12" x14ac:dyDescent="0.25">
      <c r="A374" s="17" t="s">
        <v>843</v>
      </c>
      <c r="B374" s="17" t="s">
        <v>10</v>
      </c>
      <c r="C374" s="18">
        <v>44499.750023148146</v>
      </c>
      <c r="D374" s="18">
        <v>44499.76934027778</v>
      </c>
      <c r="E374" s="19">
        <v>32063</v>
      </c>
      <c r="F374" s="19">
        <v>32063</v>
      </c>
      <c r="G374" s="17">
        <v>39.044887000000003</v>
      </c>
      <c r="H374" s="17">
        <v>-77.047787999999997</v>
      </c>
      <c r="I374" s="17">
        <v>39.044887000000003</v>
      </c>
      <c r="J374" s="17">
        <v>-77.047787999999997</v>
      </c>
      <c r="K374" s="17" t="s">
        <v>14</v>
      </c>
      <c r="L374" s="17">
        <v>202005356</v>
      </c>
    </row>
    <row r="375" spans="1:12" x14ac:dyDescent="0.25">
      <c r="A375" s="17" t="s">
        <v>844</v>
      </c>
      <c r="B375" s="17" t="s">
        <v>10</v>
      </c>
      <c r="C375" s="18">
        <v>44497.34097222222</v>
      </c>
      <c r="D375" s="18">
        <v>44497.374618055554</v>
      </c>
      <c r="E375" s="19">
        <v>32063</v>
      </c>
      <c r="F375" s="19">
        <v>32063</v>
      </c>
      <c r="G375" s="17">
        <v>39.044887000000003</v>
      </c>
      <c r="H375" s="17">
        <v>-77.047787999999997</v>
      </c>
      <c r="I375" s="17">
        <v>39.044887000000003</v>
      </c>
      <c r="J375" s="17">
        <v>-77.047787999999997</v>
      </c>
      <c r="K375" s="17" t="s">
        <v>14</v>
      </c>
      <c r="L375" s="17">
        <v>202003484</v>
      </c>
    </row>
    <row r="376" spans="1:12" x14ac:dyDescent="0.25">
      <c r="A376" s="17" t="s">
        <v>845</v>
      </c>
      <c r="B376" s="17" t="s">
        <v>16</v>
      </c>
      <c r="C376" s="18">
        <v>44493.667187500003</v>
      </c>
      <c r="D376" s="18">
        <v>44493.686006944445</v>
      </c>
      <c r="E376" s="19">
        <v>32063</v>
      </c>
      <c r="F376" s="19">
        <v>32063</v>
      </c>
      <c r="G376" s="17">
        <v>39.044887000000003</v>
      </c>
      <c r="H376" s="17">
        <v>-77.047787999999997</v>
      </c>
      <c r="I376" s="17">
        <v>39.044887000000003</v>
      </c>
      <c r="J376" s="17">
        <v>-77.047787999999997</v>
      </c>
      <c r="K376" s="17" t="s">
        <v>14</v>
      </c>
      <c r="L376" s="17">
        <v>201604526</v>
      </c>
    </row>
    <row r="377" spans="1:12" x14ac:dyDescent="0.25">
      <c r="A377" s="17" t="s">
        <v>846</v>
      </c>
      <c r="B377" s="17" t="s">
        <v>10</v>
      </c>
      <c r="C377" s="18">
        <v>44490.740578703706</v>
      </c>
      <c r="D377" s="18">
        <v>44490.762361111112</v>
      </c>
      <c r="E377" s="19">
        <v>32063</v>
      </c>
      <c r="F377" s="19">
        <v>32063</v>
      </c>
      <c r="G377" s="17">
        <v>39.044887000000003</v>
      </c>
      <c r="H377" s="17">
        <v>-77.047787999999997</v>
      </c>
      <c r="I377" s="17">
        <v>39.044887000000003</v>
      </c>
      <c r="J377" s="17">
        <v>-77.047787999999997</v>
      </c>
      <c r="K377" s="17" t="s">
        <v>14</v>
      </c>
      <c r="L377" s="17">
        <v>201905705</v>
      </c>
    </row>
    <row r="378" spans="1:12" x14ac:dyDescent="0.25">
      <c r="A378" s="17" t="s">
        <v>847</v>
      </c>
      <c r="B378" s="17" t="s">
        <v>10</v>
      </c>
      <c r="C378" s="18">
        <v>44490.734351851854</v>
      </c>
      <c r="D378" s="18">
        <v>44490.735972222225</v>
      </c>
      <c r="E378" s="19">
        <v>32063</v>
      </c>
      <c r="F378" s="19">
        <v>32063</v>
      </c>
      <c r="G378" s="17">
        <v>39.044887000000003</v>
      </c>
      <c r="H378" s="17">
        <v>-77.047787999999997</v>
      </c>
      <c r="I378" s="17">
        <v>39.044887000000003</v>
      </c>
      <c r="J378" s="17">
        <v>-77.047787999999997</v>
      </c>
      <c r="K378" s="17" t="s">
        <v>14</v>
      </c>
      <c r="L378" s="17">
        <v>202000707</v>
      </c>
    </row>
    <row r="379" spans="1:12" x14ac:dyDescent="0.25">
      <c r="A379" s="17" t="s">
        <v>848</v>
      </c>
      <c r="B379" s="17" t="s">
        <v>10</v>
      </c>
      <c r="C379" s="18">
        <v>44493.648842592593</v>
      </c>
      <c r="D379" s="18">
        <v>44493.667696759258</v>
      </c>
      <c r="E379" s="19">
        <v>32063</v>
      </c>
      <c r="F379" s="19">
        <v>32063</v>
      </c>
      <c r="G379" s="17">
        <v>39.044887000000003</v>
      </c>
      <c r="H379" s="17">
        <v>-77.047787999999997</v>
      </c>
      <c r="I379" s="17">
        <v>39.044887000000003</v>
      </c>
      <c r="J379" s="17">
        <v>-77.047787999999997</v>
      </c>
      <c r="K379" s="17" t="s">
        <v>14</v>
      </c>
      <c r="L379" s="17">
        <v>202006302</v>
      </c>
    </row>
    <row r="380" spans="1:12" x14ac:dyDescent="0.25">
      <c r="A380" s="17" t="s">
        <v>849</v>
      </c>
      <c r="B380" s="17" t="s">
        <v>16</v>
      </c>
      <c r="C380" s="18">
        <v>44473.602106481485</v>
      </c>
      <c r="D380" s="18">
        <v>44473.625138888892</v>
      </c>
      <c r="E380" s="19">
        <v>32063</v>
      </c>
      <c r="F380" s="19">
        <v>32063</v>
      </c>
      <c r="G380" s="17">
        <v>39.044887000000003</v>
      </c>
      <c r="H380" s="17">
        <v>-77.047787999999997</v>
      </c>
      <c r="I380" s="17">
        <v>39.044887000000003</v>
      </c>
      <c r="J380" s="17">
        <v>-77.047787999999997</v>
      </c>
      <c r="K380" s="17" t="s">
        <v>14</v>
      </c>
      <c r="L380" s="17">
        <v>201906576</v>
      </c>
    </row>
    <row r="381" spans="1:12" x14ac:dyDescent="0.25">
      <c r="A381" s="17" t="s">
        <v>850</v>
      </c>
      <c r="B381" s="17" t="s">
        <v>10</v>
      </c>
      <c r="C381" s="18">
        <v>44484.032268518517</v>
      </c>
      <c r="D381" s="18">
        <v>44484.035000000003</v>
      </c>
      <c r="E381" s="19">
        <v>32063</v>
      </c>
      <c r="F381" s="19">
        <v>32064</v>
      </c>
      <c r="G381" s="17">
        <v>39.044887000000003</v>
      </c>
      <c r="H381" s="17">
        <v>-77.047787999999997</v>
      </c>
      <c r="I381" s="17">
        <v>39.035964999999997</v>
      </c>
      <c r="J381" s="17">
        <v>-77.048394999999999</v>
      </c>
      <c r="K381" s="17" t="s">
        <v>14</v>
      </c>
      <c r="L381" s="17">
        <v>202007590</v>
      </c>
    </row>
    <row r="382" spans="1:12" x14ac:dyDescent="0.25">
      <c r="A382" s="17" t="s">
        <v>851</v>
      </c>
      <c r="B382" s="17" t="s">
        <v>10</v>
      </c>
      <c r="C382" s="18">
        <v>44485.507233796299</v>
      </c>
      <c r="D382" s="18">
        <v>44485.509814814817</v>
      </c>
      <c r="E382" s="19">
        <v>32064</v>
      </c>
      <c r="F382" s="19">
        <v>32063</v>
      </c>
      <c r="G382" s="17">
        <v>39.035964999999997</v>
      </c>
      <c r="H382" s="17">
        <v>-77.048394999999999</v>
      </c>
      <c r="I382" s="17">
        <v>39.044887000000003</v>
      </c>
      <c r="J382" s="17">
        <v>-77.047787999999997</v>
      </c>
      <c r="K382" s="17" t="s">
        <v>13</v>
      </c>
      <c r="L382" s="17">
        <v>201706065</v>
      </c>
    </row>
    <row r="383" spans="1:12" x14ac:dyDescent="0.25">
      <c r="A383" s="17" t="s">
        <v>852</v>
      </c>
      <c r="B383" s="17" t="s">
        <v>10</v>
      </c>
      <c r="C383" s="18">
        <v>44483.981608796297</v>
      </c>
      <c r="D383" s="18">
        <v>44483.985706018517</v>
      </c>
      <c r="E383" s="19">
        <v>32064</v>
      </c>
      <c r="F383" s="19">
        <v>32063</v>
      </c>
      <c r="G383" s="17">
        <v>39.035964999999997</v>
      </c>
      <c r="H383" s="17">
        <v>-77.048394999999999</v>
      </c>
      <c r="I383" s="17">
        <v>39.044887000000003</v>
      </c>
      <c r="J383" s="17">
        <v>-77.047787999999997</v>
      </c>
      <c r="K383" s="17" t="s">
        <v>14</v>
      </c>
      <c r="L383" s="17">
        <v>201806305</v>
      </c>
    </row>
    <row r="384" spans="1:12" x14ac:dyDescent="0.25">
      <c r="A384" s="17" t="s">
        <v>853</v>
      </c>
      <c r="B384" s="17" t="s">
        <v>10</v>
      </c>
      <c r="C384" s="18">
        <v>44472.592233796298</v>
      </c>
      <c r="D384" s="18">
        <v>44472.641712962963</v>
      </c>
      <c r="E384" s="19">
        <v>32416</v>
      </c>
      <c r="F384" s="19">
        <v>32063</v>
      </c>
      <c r="G384" s="17">
        <v>38.961736999999999</v>
      </c>
      <c r="H384" s="17">
        <v>-76.995921999999993</v>
      </c>
      <c r="I384" s="17">
        <v>39.044887000000003</v>
      </c>
      <c r="J384" s="17">
        <v>-77.047787999999997</v>
      </c>
      <c r="K384" s="17" t="s">
        <v>13</v>
      </c>
      <c r="L384" s="17">
        <v>201900139</v>
      </c>
    </row>
    <row r="385" spans="1:12" x14ac:dyDescent="0.25">
      <c r="A385" s="17" t="s">
        <v>854</v>
      </c>
      <c r="B385" s="17" t="s">
        <v>16</v>
      </c>
      <c r="C385" s="18">
        <v>44475.576782407406</v>
      </c>
      <c r="D385" s="18">
        <v>44475.582592592589</v>
      </c>
      <c r="E385" s="19">
        <v>32084</v>
      </c>
      <c r="F385" s="19">
        <v>32064</v>
      </c>
      <c r="G385" s="17">
        <v>39.047322999999999</v>
      </c>
      <c r="H385" s="17">
        <v>-77.051096999999999</v>
      </c>
      <c r="I385" s="17">
        <v>39.035964999999997</v>
      </c>
      <c r="J385" s="17">
        <v>-77.048394999999999</v>
      </c>
      <c r="K385" s="17" t="s">
        <v>14</v>
      </c>
      <c r="L385" s="17">
        <v>201806167</v>
      </c>
    </row>
    <row r="386" spans="1:12" x14ac:dyDescent="0.25">
      <c r="A386" s="17" t="s">
        <v>855</v>
      </c>
      <c r="B386" s="17" t="s">
        <v>10</v>
      </c>
      <c r="C386" s="18">
        <v>44486.073483796295</v>
      </c>
      <c r="D386" s="18">
        <v>44486.1096875</v>
      </c>
      <c r="E386" s="19">
        <v>31229</v>
      </c>
      <c r="F386" s="19">
        <v>31708</v>
      </c>
      <c r="G386" s="17">
        <v>38.915543999999997</v>
      </c>
      <c r="H386" s="17">
        <v>-77.038252</v>
      </c>
      <c r="I386" s="17">
        <v>38.896543999999999</v>
      </c>
      <c r="J386" s="17">
        <v>-76.960120000000003</v>
      </c>
      <c r="K386" s="17" t="s">
        <v>14</v>
      </c>
      <c r="L386" s="17">
        <v>201907424</v>
      </c>
    </row>
    <row r="387" spans="1:12" x14ac:dyDescent="0.25">
      <c r="A387" s="17" t="s">
        <v>856</v>
      </c>
      <c r="B387" s="17" t="s">
        <v>10</v>
      </c>
      <c r="C387" s="18">
        <v>44486.057962962965</v>
      </c>
      <c r="D387" s="18">
        <v>44486.084421296298</v>
      </c>
      <c r="E387" s="19">
        <v>31229</v>
      </c>
      <c r="F387" s="19">
        <v>31708</v>
      </c>
      <c r="G387" s="17">
        <v>38.915543999999997</v>
      </c>
      <c r="H387" s="17">
        <v>-77.038252</v>
      </c>
      <c r="I387" s="17">
        <v>38.896543999999999</v>
      </c>
      <c r="J387" s="17">
        <v>-76.960120000000003</v>
      </c>
      <c r="K387" s="17" t="s">
        <v>14</v>
      </c>
      <c r="L387" s="17">
        <v>202009548</v>
      </c>
    </row>
    <row r="388" spans="1:12" x14ac:dyDescent="0.25">
      <c r="A388" s="17" t="s">
        <v>857</v>
      </c>
      <c r="B388" s="17" t="s">
        <v>10</v>
      </c>
      <c r="C388" s="18">
        <v>44473.725162037037</v>
      </c>
      <c r="D388" s="18">
        <v>44473.738923611112</v>
      </c>
      <c r="E388" s="19">
        <v>31655</v>
      </c>
      <c r="F388" s="19">
        <v>31708</v>
      </c>
      <c r="G388" s="17">
        <v>38.897108000000003</v>
      </c>
      <c r="H388" s="17">
        <v>-77.011616000000004</v>
      </c>
      <c r="I388" s="17">
        <v>38.896543999999999</v>
      </c>
      <c r="J388" s="17">
        <v>-76.960120000000003</v>
      </c>
      <c r="K388" s="17" t="s">
        <v>14</v>
      </c>
      <c r="L388" s="17">
        <v>201605775</v>
      </c>
    </row>
    <row r="389" spans="1:12" x14ac:dyDescent="0.25">
      <c r="A389" s="17" t="s">
        <v>858</v>
      </c>
      <c r="B389" s="17" t="s">
        <v>10</v>
      </c>
      <c r="C389" s="18">
        <v>44485.52611111111</v>
      </c>
      <c r="D389" s="18">
        <v>44485.594004629631</v>
      </c>
      <c r="E389" s="19">
        <v>31513</v>
      </c>
      <c r="F389" s="19">
        <v>31708</v>
      </c>
      <c r="G389" s="17">
        <v>38.918154999999999</v>
      </c>
      <c r="H389" s="17">
        <v>-77.004745999999997</v>
      </c>
      <c r="I389" s="17">
        <v>38.896543999999999</v>
      </c>
      <c r="J389" s="17">
        <v>-76.960120000000003</v>
      </c>
      <c r="K389" s="17" t="s">
        <v>13</v>
      </c>
      <c r="L389" s="17">
        <v>201504403</v>
      </c>
    </row>
    <row r="390" spans="1:12" x14ac:dyDescent="0.25">
      <c r="A390" s="17" t="s">
        <v>859</v>
      </c>
      <c r="B390" s="17" t="s">
        <v>10</v>
      </c>
      <c r="C390" s="18">
        <v>44485.52579861111</v>
      </c>
      <c r="D390" s="18">
        <v>44485.593831018516</v>
      </c>
      <c r="E390" s="19">
        <v>31513</v>
      </c>
      <c r="F390" s="19">
        <v>31708</v>
      </c>
      <c r="G390" s="17">
        <v>38.918154999999999</v>
      </c>
      <c r="H390" s="17">
        <v>-77.004745999999997</v>
      </c>
      <c r="I390" s="17">
        <v>38.896543999999999</v>
      </c>
      <c r="J390" s="17">
        <v>-76.960120000000003</v>
      </c>
      <c r="K390" s="17" t="s">
        <v>14</v>
      </c>
      <c r="L390" s="17">
        <v>201703591</v>
      </c>
    </row>
    <row r="391" spans="1:12" x14ac:dyDescent="0.25">
      <c r="A391" s="17" t="s">
        <v>860</v>
      </c>
      <c r="B391" s="17" t="s">
        <v>10</v>
      </c>
      <c r="C391" s="18">
        <v>44479.620034722226</v>
      </c>
      <c r="D391" s="18">
        <v>44479.630520833336</v>
      </c>
      <c r="E391" s="19">
        <v>31712</v>
      </c>
      <c r="F391" s="19">
        <v>31708</v>
      </c>
      <c r="G391" s="17">
        <v>38.894474000000002</v>
      </c>
      <c r="H391" s="17">
        <v>-76.974828000000002</v>
      </c>
      <c r="I391" s="17">
        <v>38.896543999999999</v>
      </c>
      <c r="J391" s="17">
        <v>-76.960120000000003</v>
      </c>
      <c r="K391" s="17" t="s">
        <v>13</v>
      </c>
      <c r="L391" s="17">
        <v>201704335</v>
      </c>
    </row>
    <row r="392" spans="1:12" x14ac:dyDescent="0.25">
      <c r="A392" s="17" t="s">
        <v>861</v>
      </c>
      <c r="B392" s="17" t="s">
        <v>10</v>
      </c>
      <c r="C392" s="18">
        <v>44474.555324074077</v>
      </c>
      <c r="D392" s="18">
        <v>44474.577280092592</v>
      </c>
      <c r="E392" s="19">
        <v>31719</v>
      </c>
      <c r="F392" s="19">
        <v>31708</v>
      </c>
      <c r="G392" s="17">
        <v>38.897500000000001</v>
      </c>
      <c r="H392" s="17">
        <v>-76.969509000000002</v>
      </c>
      <c r="I392" s="17">
        <v>38.896543999999999</v>
      </c>
      <c r="J392" s="17">
        <v>-76.960120000000003</v>
      </c>
      <c r="K392" s="17" t="s">
        <v>13</v>
      </c>
      <c r="L392" s="17">
        <v>201307032</v>
      </c>
    </row>
    <row r="393" spans="1:12" x14ac:dyDescent="0.25">
      <c r="A393" s="17" t="s">
        <v>862</v>
      </c>
      <c r="B393" s="17" t="s">
        <v>10</v>
      </c>
      <c r="C393" s="18">
        <v>44474.609027777777</v>
      </c>
      <c r="D393" s="18">
        <v>44474.611759259256</v>
      </c>
      <c r="E393" s="19">
        <v>31719</v>
      </c>
      <c r="F393" s="19">
        <v>31708</v>
      </c>
      <c r="G393" s="17">
        <v>38.897500000000001</v>
      </c>
      <c r="H393" s="17">
        <v>-76.969509000000002</v>
      </c>
      <c r="I393" s="17">
        <v>38.896543999999999</v>
      </c>
      <c r="J393" s="17">
        <v>-76.960120000000003</v>
      </c>
      <c r="K393" s="17" t="s">
        <v>13</v>
      </c>
      <c r="L393" s="17">
        <v>201605775</v>
      </c>
    </row>
    <row r="394" spans="1:12" x14ac:dyDescent="0.25">
      <c r="A394" s="17" t="s">
        <v>863</v>
      </c>
      <c r="B394" s="17" t="s">
        <v>10</v>
      </c>
      <c r="C394" s="18">
        <v>44471.64739583333</v>
      </c>
      <c r="D394" s="18">
        <v>44471.649907407409</v>
      </c>
      <c r="E394" s="19">
        <v>31719</v>
      </c>
      <c r="F394" s="19">
        <v>31708</v>
      </c>
      <c r="G394" s="17">
        <v>38.897500000000001</v>
      </c>
      <c r="H394" s="17">
        <v>-76.969509000000002</v>
      </c>
      <c r="I394" s="17">
        <v>38.896543999999999</v>
      </c>
      <c r="J394" s="17">
        <v>-76.960120000000003</v>
      </c>
      <c r="K394" s="17" t="s">
        <v>14</v>
      </c>
      <c r="L394" s="17">
        <v>201603822</v>
      </c>
    </row>
    <row r="395" spans="1:12" x14ac:dyDescent="0.25">
      <c r="A395" s="17" t="s">
        <v>864</v>
      </c>
      <c r="B395" s="17" t="s">
        <v>10</v>
      </c>
      <c r="C395" s="18">
        <v>44486.379884259259</v>
      </c>
      <c r="D395" s="18">
        <v>44486.409259259257</v>
      </c>
      <c r="E395" s="19">
        <v>31719</v>
      </c>
      <c r="F395" s="19">
        <v>31708</v>
      </c>
      <c r="G395" s="17">
        <v>38.897500000000001</v>
      </c>
      <c r="H395" s="17">
        <v>-76.969509000000002</v>
      </c>
      <c r="I395" s="17">
        <v>38.896543999999999</v>
      </c>
      <c r="J395" s="17">
        <v>-76.960120000000003</v>
      </c>
      <c r="K395" s="17" t="s">
        <v>13</v>
      </c>
      <c r="L395" s="17">
        <v>201604526</v>
      </c>
    </row>
    <row r="396" spans="1:12" x14ac:dyDescent="0.25">
      <c r="A396" s="17" t="s">
        <v>865</v>
      </c>
      <c r="B396" s="17" t="s">
        <v>10</v>
      </c>
      <c r="C396" s="18">
        <v>44473.734884259262</v>
      </c>
      <c r="D396" s="18">
        <v>44473.738171296296</v>
      </c>
      <c r="E396" s="19">
        <v>31719</v>
      </c>
      <c r="F396" s="19">
        <v>31708</v>
      </c>
      <c r="G396" s="17">
        <v>38.897500000000001</v>
      </c>
      <c r="H396" s="17">
        <v>-76.969509000000002</v>
      </c>
      <c r="I396" s="17">
        <v>38.896543999999999</v>
      </c>
      <c r="J396" s="17">
        <v>-76.960120000000003</v>
      </c>
      <c r="K396" s="17" t="s">
        <v>14</v>
      </c>
      <c r="L396" s="17">
        <v>201706534</v>
      </c>
    </row>
    <row r="397" spans="1:12" x14ac:dyDescent="0.25">
      <c r="A397" s="17" t="s">
        <v>866</v>
      </c>
      <c r="B397" s="17" t="s">
        <v>10</v>
      </c>
      <c r="C397" s="18">
        <v>44473.73505787037</v>
      </c>
      <c r="D397" s="18">
        <v>44473.73814814815</v>
      </c>
      <c r="E397" s="19">
        <v>31719</v>
      </c>
      <c r="F397" s="19">
        <v>31708</v>
      </c>
      <c r="G397" s="17">
        <v>38.897500000000001</v>
      </c>
      <c r="H397" s="17">
        <v>-76.969509000000002</v>
      </c>
      <c r="I397" s="17">
        <v>38.896543999999999</v>
      </c>
      <c r="J397" s="17">
        <v>-76.960120000000003</v>
      </c>
      <c r="K397" s="17" t="s">
        <v>14</v>
      </c>
      <c r="L397" s="17">
        <v>201908075</v>
      </c>
    </row>
    <row r="398" spans="1:12" x14ac:dyDescent="0.25">
      <c r="A398" s="17" t="s">
        <v>867</v>
      </c>
      <c r="B398" s="17" t="s">
        <v>10</v>
      </c>
      <c r="C398" s="18">
        <v>44473.735381944447</v>
      </c>
      <c r="D398" s="18">
        <v>44473.738298611112</v>
      </c>
      <c r="E398" s="19">
        <v>31719</v>
      </c>
      <c r="F398" s="19">
        <v>31708</v>
      </c>
      <c r="G398" s="17">
        <v>38.897500000000001</v>
      </c>
      <c r="H398" s="17">
        <v>-76.969509000000002</v>
      </c>
      <c r="I398" s="17">
        <v>38.896543999999999</v>
      </c>
      <c r="J398" s="17">
        <v>-76.960120000000003</v>
      </c>
      <c r="K398" s="17" t="s">
        <v>14</v>
      </c>
      <c r="L398" s="17">
        <v>202007590</v>
      </c>
    </row>
    <row r="399" spans="1:12" x14ac:dyDescent="0.25">
      <c r="A399" s="17" t="s">
        <v>868</v>
      </c>
      <c r="B399" s="17" t="s">
        <v>10</v>
      </c>
      <c r="C399" s="18">
        <v>44480.654745370368</v>
      </c>
      <c r="D399" s="18">
        <v>44480.658148148148</v>
      </c>
      <c r="E399" s="19">
        <v>31719</v>
      </c>
      <c r="F399" s="19">
        <v>31708</v>
      </c>
      <c r="G399" s="17">
        <v>38.897500000000001</v>
      </c>
      <c r="H399" s="17">
        <v>-76.969509000000002</v>
      </c>
      <c r="I399" s="17">
        <v>38.896543999999999</v>
      </c>
      <c r="J399" s="17">
        <v>-76.960120000000003</v>
      </c>
      <c r="K399" s="17" t="s">
        <v>14</v>
      </c>
      <c r="L399" s="17">
        <v>201707122</v>
      </c>
    </row>
    <row r="400" spans="1:12" x14ac:dyDescent="0.25">
      <c r="A400" s="17" t="s">
        <v>869</v>
      </c>
      <c r="B400" s="17" t="s">
        <v>10</v>
      </c>
      <c r="C400" s="18">
        <v>44480.722951388889</v>
      </c>
      <c r="D400" s="18">
        <v>44480.726377314815</v>
      </c>
      <c r="E400" s="19">
        <v>31719</v>
      </c>
      <c r="F400" s="19">
        <v>31708</v>
      </c>
      <c r="G400" s="17">
        <v>38.897500000000001</v>
      </c>
      <c r="H400" s="17">
        <v>-76.969509000000002</v>
      </c>
      <c r="I400" s="17">
        <v>38.896543999999999</v>
      </c>
      <c r="J400" s="17">
        <v>-76.960120000000003</v>
      </c>
      <c r="K400" s="17" t="s">
        <v>13</v>
      </c>
      <c r="L400" s="17">
        <v>202102699</v>
      </c>
    </row>
    <row r="401" spans="1:12" x14ac:dyDescent="0.25">
      <c r="A401" s="17" t="s">
        <v>870</v>
      </c>
      <c r="B401" s="17" t="s">
        <v>10</v>
      </c>
      <c r="C401" s="18">
        <v>44493.558935185189</v>
      </c>
      <c r="D401" s="18">
        <v>44493.625787037039</v>
      </c>
      <c r="E401" s="19">
        <v>31719</v>
      </c>
      <c r="F401" s="19">
        <v>31708</v>
      </c>
      <c r="G401" s="17">
        <v>38.897500000000001</v>
      </c>
      <c r="H401" s="17">
        <v>-76.969509000000002</v>
      </c>
      <c r="I401" s="17">
        <v>38.896543999999999</v>
      </c>
      <c r="J401" s="17">
        <v>-76.960120000000003</v>
      </c>
      <c r="K401" s="17" t="s">
        <v>13</v>
      </c>
      <c r="L401" s="17">
        <v>201802646</v>
      </c>
    </row>
    <row r="402" spans="1:12" x14ac:dyDescent="0.25">
      <c r="A402" s="17" t="s">
        <v>871</v>
      </c>
      <c r="B402" s="17" t="s">
        <v>10</v>
      </c>
      <c r="C402" s="18">
        <v>44492.728472222225</v>
      </c>
      <c r="D402" s="18">
        <v>44492.755706018521</v>
      </c>
      <c r="E402" s="19">
        <v>31708</v>
      </c>
      <c r="F402" s="19">
        <v>31708</v>
      </c>
      <c r="G402" s="17">
        <v>38.896543999999999</v>
      </c>
      <c r="H402" s="17">
        <v>-76.960120000000003</v>
      </c>
      <c r="I402" s="17">
        <v>38.896543999999999</v>
      </c>
      <c r="J402" s="17">
        <v>-76.960120000000003</v>
      </c>
      <c r="K402" s="17" t="s">
        <v>13</v>
      </c>
      <c r="L402" s="17">
        <v>202006059</v>
      </c>
    </row>
    <row r="403" spans="1:12" x14ac:dyDescent="0.25">
      <c r="A403" s="17" t="s">
        <v>872</v>
      </c>
      <c r="B403" s="17" t="s">
        <v>10</v>
      </c>
      <c r="C403" s="18">
        <v>44483.813634259262</v>
      </c>
      <c r="D403" s="18">
        <v>44483.84957175926</v>
      </c>
      <c r="E403" s="19">
        <v>31708</v>
      </c>
      <c r="F403" s="19">
        <v>31708</v>
      </c>
      <c r="G403" s="17">
        <v>38.896543999999999</v>
      </c>
      <c r="H403" s="17">
        <v>-76.960120000000003</v>
      </c>
      <c r="I403" s="17">
        <v>38.896543999999999</v>
      </c>
      <c r="J403" s="17">
        <v>-76.960120000000003</v>
      </c>
      <c r="K403" s="17" t="s">
        <v>14</v>
      </c>
      <c r="L403" s="17">
        <v>201508246</v>
      </c>
    </row>
    <row r="404" spans="1:12" x14ac:dyDescent="0.25">
      <c r="A404" s="17" t="s">
        <v>873</v>
      </c>
      <c r="B404" s="17" t="s">
        <v>10</v>
      </c>
      <c r="C404" s="18">
        <v>44499.452905092592</v>
      </c>
      <c r="D404" s="18">
        <v>44499.466504629629</v>
      </c>
      <c r="E404" s="19">
        <v>31708</v>
      </c>
      <c r="F404" s="19">
        <v>31708</v>
      </c>
      <c r="G404" s="17">
        <v>38.896543999999999</v>
      </c>
      <c r="H404" s="17">
        <v>-76.960120000000003</v>
      </c>
      <c r="I404" s="17">
        <v>38.896543999999999</v>
      </c>
      <c r="J404" s="17">
        <v>-76.960120000000003</v>
      </c>
      <c r="K404" s="17" t="s">
        <v>14</v>
      </c>
      <c r="L404" s="17">
        <v>201604686</v>
      </c>
    </row>
    <row r="405" spans="1:12" x14ac:dyDescent="0.25">
      <c r="A405" s="17" t="s">
        <v>874</v>
      </c>
      <c r="B405" s="17" t="s">
        <v>10</v>
      </c>
      <c r="C405" s="18">
        <v>44490.710543981484</v>
      </c>
      <c r="D405" s="18">
        <v>44490.744143518517</v>
      </c>
      <c r="E405" s="19">
        <v>31708</v>
      </c>
      <c r="F405" s="19">
        <v>31708</v>
      </c>
      <c r="G405" s="17">
        <v>38.896543999999999</v>
      </c>
      <c r="H405" s="17">
        <v>-76.960120000000003</v>
      </c>
      <c r="I405" s="17">
        <v>38.896543999999999</v>
      </c>
      <c r="J405" s="17">
        <v>-76.960120000000003</v>
      </c>
      <c r="K405" s="17" t="s">
        <v>14</v>
      </c>
      <c r="L405" s="17">
        <v>202007323</v>
      </c>
    </row>
    <row r="406" spans="1:12" x14ac:dyDescent="0.25">
      <c r="A406" s="17" t="s">
        <v>875</v>
      </c>
      <c r="B406" s="17" t="s">
        <v>10</v>
      </c>
      <c r="C406" s="18">
        <v>44498.312916666669</v>
      </c>
      <c r="D406" s="18">
        <v>44498.313009259262</v>
      </c>
      <c r="E406" s="19">
        <v>31708</v>
      </c>
      <c r="F406" s="19">
        <v>31708</v>
      </c>
      <c r="G406" s="17">
        <v>38.896543999999999</v>
      </c>
      <c r="H406" s="17">
        <v>-76.960120000000003</v>
      </c>
      <c r="I406" s="17">
        <v>38.896543999999999</v>
      </c>
      <c r="J406" s="17">
        <v>-76.960120000000003</v>
      </c>
      <c r="K406" s="17" t="s">
        <v>13</v>
      </c>
      <c r="L406" s="17">
        <v>201906116</v>
      </c>
    </row>
    <row r="407" spans="1:12" x14ac:dyDescent="0.25">
      <c r="A407" s="17" t="s">
        <v>876</v>
      </c>
      <c r="B407" s="17" t="s">
        <v>10</v>
      </c>
      <c r="C407" s="18">
        <v>44481.896793981483</v>
      </c>
      <c r="D407" s="18">
        <v>44481.905428240738</v>
      </c>
      <c r="E407" s="19">
        <v>31708</v>
      </c>
      <c r="F407" s="19">
        <v>31708</v>
      </c>
      <c r="G407" s="17">
        <v>38.896543999999999</v>
      </c>
      <c r="H407" s="17">
        <v>-76.960120000000003</v>
      </c>
      <c r="I407" s="17">
        <v>38.896543999999999</v>
      </c>
      <c r="J407" s="17">
        <v>-76.960120000000003</v>
      </c>
      <c r="K407" s="17" t="s">
        <v>14</v>
      </c>
      <c r="L407" s="17">
        <v>202000138</v>
      </c>
    </row>
    <row r="408" spans="1:12" x14ac:dyDescent="0.25">
      <c r="A408" s="17" t="s">
        <v>877</v>
      </c>
      <c r="B408" s="17" t="s">
        <v>10</v>
      </c>
      <c r="C408" s="18">
        <v>44496.805451388886</v>
      </c>
      <c r="D408" s="18">
        <v>44496.806354166663</v>
      </c>
      <c r="E408" s="19">
        <v>31708</v>
      </c>
      <c r="F408" s="19">
        <v>31708</v>
      </c>
      <c r="G408" s="17">
        <v>38.896543999999999</v>
      </c>
      <c r="H408" s="17">
        <v>-76.960120000000003</v>
      </c>
      <c r="I408" s="17">
        <v>38.896543999999999</v>
      </c>
      <c r="J408" s="17">
        <v>-76.960120000000003</v>
      </c>
      <c r="K408" s="17" t="s">
        <v>13</v>
      </c>
      <c r="L408" s="17">
        <v>201806846</v>
      </c>
    </row>
    <row r="409" spans="1:12" x14ac:dyDescent="0.25">
      <c r="A409" s="17" t="s">
        <v>878</v>
      </c>
      <c r="B409" s="17" t="s">
        <v>10</v>
      </c>
      <c r="C409" s="18">
        <v>44478.357615740744</v>
      </c>
      <c r="D409" s="18">
        <v>44478.44431712963</v>
      </c>
      <c r="E409" s="19">
        <v>31708</v>
      </c>
      <c r="F409" s="19">
        <v>31708</v>
      </c>
      <c r="G409" s="17">
        <v>38.896543999999999</v>
      </c>
      <c r="H409" s="17">
        <v>-76.960120000000003</v>
      </c>
      <c r="I409" s="17">
        <v>38.896543999999999</v>
      </c>
      <c r="J409" s="17">
        <v>-76.960120000000003</v>
      </c>
      <c r="K409" s="17" t="s">
        <v>13</v>
      </c>
      <c r="L409" s="17">
        <v>201407776</v>
      </c>
    </row>
    <row r="410" spans="1:12" x14ac:dyDescent="0.25">
      <c r="A410" s="17" t="s">
        <v>879</v>
      </c>
      <c r="B410" s="17" t="s">
        <v>10</v>
      </c>
      <c r="C410" s="18">
        <v>44489.546597222223</v>
      </c>
      <c r="D410" s="18">
        <v>44489.552905092591</v>
      </c>
      <c r="E410" s="19">
        <v>31708</v>
      </c>
      <c r="F410" s="19">
        <v>31708</v>
      </c>
      <c r="G410" s="17">
        <v>38.896543999999999</v>
      </c>
      <c r="H410" s="17">
        <v>-76.960120000000003</v>
      </c>
      <c r="I410" s="17">
        <v>38.896543999999999</v>
      </c>
      <c r="J410" s="17">
        <v>-76.960120000000003</v>
      </c>
      <c r="K410" s="17" t="s">
        <v>14</v>
      </c>
      <c r="L410" s="17">
        <v>202102696</v>
      </c>
    </row>
    <row r="411" spans="1:12" x14ac:dyDescent="0.25">
      <c r="A411" s="17" t="s">
        <v>880</v>
      </c>
      <c r="B411" s="17" t="s">
        <v>10</v>
      </c>
      <c r="C411" s="18">
        <v>44500.676076388889</v>
      </c>
      <c r="D411" s="18">
        <v>44500.676076388889</v>
      </c>
      <c r="E411" s="19">
        <v>31708</v>
      </c>
      <c r="F411" s="19">
        <v>31708</v>
      </c>
      <c r="G411" s="17">
        <v>38.896543999999999</v>
      </c>
      <c r="H411" s="17">
        <v>-76.960120000000003</v>
      </c>
      <c r="I411" s="17">
        <v>38.896543999999999</v>
      </c>
      <c r="J411" s="17">
        <v>-76.960120000000003</v>
      </c>
      <c r="K411" s="17" t="s">
        <v>13</v>
      </c>
      <c r="L411" s="17">
        <v>202007855</v>
      </c>
    </row>
    <row r="412" spans="1:12" x14ac:dyDescent="0.25">
      <c r="A412" s="17" t="s">
        <v>881</v>
      </c>
      <c r="B412" s="17" t="s">
        <v>10</v>
      </c>
      <c r="C412" s="18">
        <v>44492.740277777775</v>
      </c>
      <c r="D412" s="18">
        <v>44492.764733796299</v>
      </c>
      <c r="E412" s="19">
        <v>31708</v>
      </c>
      <c r="F412" s="19">
        <v>31708</v>
      </c>
      <c r="G412" s="17">
        <v>38.896543999999999</v>
      </c>
      <c r="H412" s="17">
        <v>-76.960120000000003</v>
      </c>
      <c r="I412" s="17">
        <v>38.896543999999999</v>
      </c>
      <c r="J412" s="17">
        <v>-76.960120000000003</v>
      </c>
      <c r="K412" s="17" t="s">
        <v>14</v>
      </c>
      <c r="L412" s="17">
        <v>201704093</v>
      </c>
    </row>
    <row r="413" spans="1:12" x14ac:dyDescent="0.25">
      <c r="A413" s="17" t="s">
        <v>882</v>
      </c>
      <c r="B413" s="17" t="s">
        <v>10</v>
      </c>
      <c r="C413" s="18">
        <v>44492.504166666666</v>
      </c>
      <c r="D413" s="18">
        <v>44492.538587962961</v>
      </c>
      <c r="E413" s="19">
        <v>31708</v>
      </c>
      <c r="F413" s="19">
        <v>31708</v>
      </c>
      <c r="G413" s="17">
        <v>38.896543999999999</v>
      </c>
      <c r="H413" s="17">
        <v>-76.960120000000003</v>
      </c>
      <c r="I413" s="17">
        <v>38.896543999999999</v>
      </c>
      <c r="J413" s="17">
        <v>-76.960120000000003</v>
      </c>
      <c r="K413" s="17" t="s">
        <v>13</v>
      </c>
      <c r="L413" s="17">
        <v>202005954</v>
      </c>
    </row>
    <row r="414" spans="1:12" x14ac:dyDescent="0.25">
      <c r="A414" s="17" t="s">
        <v>883</v>
      </c>
      <c r="B414" s="17" t="s">
        <v>10</v>
      </c>
      <c r="C414" s="18">
        <v>44478.357511574075</v>
      </c>
      <c r="D414" s="18">
        <v>44478.444513888891</v>
      </c>
      <c r="E414" s="19">
        <v>31708</v>
      </c>
      <c r="F414" s="19">
        <v>31708</v>
      </c>
      <c r="G414" s="17">
        <v>38.896543999999999</v>
      </c>
      <c r="H414" s="17">
        <v>-76.960120000000003</v>
      </c>
      <c r="I414" s="17">
        <v>38.896543999999999</v>
      </c>
      <c r="J414" s="17">
        <v>-76.960120000000003</v>
      </c>
      <c r="K414" s="17" t="s">
        <v>13</v>
      </c>
      <c r="L414" s="17">
        <v>201907347</v>
      </c>
    </row>
    <row r="415" spans="1:12" x14ac:dyDescent="0.25">
      <c r="A415" s="17" t="s">
        <v>884</v>
      </c>
      <c r="B415" s="17" t="s">
        <v>10</v>
      </c>
      <c r="C415" s="18">
        <v>44483.812314814815</v>
      </c>
      <c r="D415" s="18">
        <v>44483.849606481483</v>
      </c>
      <c r="E415" s="19">
        <v>31708</v>
      </c>
      <c r="F415" s="19">
        <v>31708</v>
      </c>
      <c r="G415" s="17">
        <v>38.896543999999999</v>
      </c>
      <c r="H415" s="17">
        <v>-76.960120000000003</v>
      </c>
      <c r="I415" s="17">
        <v>38.896543999999999</v>
      </c>
      <c r="J415" s="17">
        <v>-76.960120000000003</v>
      </c>
      <c r="K415" s="17" t="s">
        <v>14</v>
      </c>
      <c r="L415" s="17">
        <v>201705971</v>
      </c>
    </row>
    <row r="416" spans="1:12" x14ac:dyDescent="0.25">
      <c r="A416" s="17" t="s">
        <v>885</v>
      </c>
      <c r="B416" s="17" t="s">
        <v>10</v>
      </c>
      <c r="C416" s="18">
        <v>44492.72865740741</v>
      </c>
      <c r="D416" s="18">
        <v>44492.755740740744</v>
      </c>
      <c r="E416" s="19">
        <v>31708</v>
      </c>
      <c r="F416" s="19">
        <v>31708</v>
      </c>
      <c r="G416" s="17">
        <v>38.896543999999999</v>
      </c>
      <c r="H416" s="17">
        <v>-76.960120000000003</v>
      </c>
      <c r="I416" s="17">
        <v>38.896543999999999</v>
      </c>
      <c r="J416" s="17">
        <v>-76.960120000000003</v>
      </c>
      <c r="K416" s="17" t="s">
        <v>13</v>
      </c>
      <c r="L416" s="17">
        <v>201404676</v>
      </c>
    </row>
    <row r="417" spans="1:12" x14ac:dyDescent="0.25">
      <c r="A417" s="17" t="s">
        <v>886</v>
      </c>
      <c r="B417" s="17" t="s">
        <v>10</v>
      </c>
      <c r="C417" s="18">
        <v>44492.66337962963</v>
      </c>
      <c r="D417" s="18">
        <v>44492.663611111115</v>
      </c>
      <c r="E417" s="19">
        <v>31708</v>
      </c>
      <c r="F417" s="19">
        <v>31708</v>
      </c>
      <c r="G417" s="17">
        <v>38.896543999999999</v>
      </c>
      <c r="H417" s="17">
        <v>-76.960120000000003</v>
      </c>
      <c r="I417" s="17">
        <v>38.896543999999999</v>
      </c>
      <c r="J417" s="17">
        <v>-76.960120000000003</v>
      </c>
      <c r="K417" s="17" t="s">
        <v>13</v>
      </c>
      <c r="L417" s="17">
        <v>202008397</v>
      </c>
    </row>
    <row r="418" spans="1:12" x14ac:dyDescent="0.25">
      <c r="A418" s="17" t="s">
        <v>887</v>
      </c>
      <c r="B418" s="17" t="s">
        <v>10</v>
      </c>
      <c r="C418" s="18">
        <v>44492.664918981478</v>
      </c>
      <c r="D418" s="18">
        <v>44492.693749999999</v>
      </c>
      <c r="E418" s="19">
        <v>31708</v>
      </c>
      <c r="F418" s="19">
        <v>31708</v>
      </c>
      <c r="G418" s="17">
        <v>38.896543999999999</v>
      </c>
      <c r="H418" s="17">
        <v>-76.960120000000003</v>
      </c>
      <c r="I418" s="17">
        <v>38.896543999999999</v>
      </c>
      <c r="J418" s="17">
        <v>-76.960120000000003</v>
      </c>
      <c r="K418" s="17" t="s">
        <v>13</v>
      </c>
      <c r="L418" s="17">
        <v>201905034</v>
      </c>
    </row>
    <row r="419" spans="1:12" x14ac:dyDescent="0.25">
      <c r="A419" s="17" t="s">
        <v>888</v>
      </c>
      <c r="B419" s="17" t="s">
        <v>16</v>
      </c>
      <c r="C419" s="18">
        <v>44490.517824074072</v>
      </c>
      <c r="D419" s="18">
        <v>44490.562743055554</v>
      </c>
      <c r="E419" s="19">
        <v>31708</v>
      </c>
      <c r="F419" s="19">
        <v>31708</v>
      </c>
      <c r="G419" s="17">
        <v>38.896543999999999</v>
      </c>
      <c r="H419" s="17">
        <v>-76.960120000000003</v>
      </c>
      <c r="I419" s="17">
        <v>38.896543999999999</v>
      </c>
      <c r="J419" s="17">
        <v>-76.960120000000003</v>
      </c>
      <c r="K419" s="17" t="s">
        <v>14</v>
      </c>
      <c r="L419" s="17">
        <v>201905325</v>
      </c>
    </row>
    <row r="420" spans="1:12" x14ac:dyDescent="0.25">
      <c r="A420" s="17" t="s">
        <v>889</v>
      </c>
      <c r="B420" s="17" t="s">
        <v>10</v>
      </c>
      <c r="C420" s="18">
        <v>44478.465486111112</v>
      </c>
      <c r="D420" s="18">
        <v>44478.499791666669</v>
      </c>
      <c r="E420" s="19">
        <v>31708</v>
      </c>
      <c r="F420" s="19">
        <v>31708</v>
      </c>
      <c r="G420" s="17">
        <v>38.896543999999999</v>
      </c>
      <c r="H420" s="17">
        <v>-76.960120000000003</v>
      </c>
      <c r="I420" s="17">
        <v>38.896543999999999</v>
      </c>
      <c r="J420" s="17">
        <v>-76.960120000000003</v>
      </c>
      <c r="K420" s="17" t="s">
        <v>14</v>
      </c>
      <c r="L420" s="17">
        <v>201709916</v>
      </c>
    </row>
    <row r="421" spans="1:12" x14ac:dyDescent="0.25">
      <c r="A421" s="17" t="s">
        <v>890</v>
      </c>
      <c r="B421" s="17" t="s">
        <v>16</v>
      </c>
      <c r="C421" s="18">
        <v>44490.517604166664</v>
      </c>
      <c r="D421" s="18">
        <v>44490.562962962962</v>
      </c>
      <c r="E421" s="19">
        <v>31708</v>
      </c>
      <c r="F421" s="19">
        <v>31708</v>
      </c>
      <c r="G421" s="17">
        <v>38.896543999999999</v>
      </c>
      <c r="H421" s="17">
        <v>-76.960120000000003</v>
      </c>
      <c r="I421" s="17">
        <v>38.896543999999999</v>
      </c>
      <c r="J421" s="17">
        <v>-76.960120000000003</v>
      </c>
      <c r="K421" s="17" t="s">
        <v>14</v>
      </c>
      <c r="L421" s="17">
        <v>201406189</v>
      </c>
    </row>
    <row r="422" spans="1:12" x14ac:dyDescent="0.25">
      <c r="A422" s="17" t="s">
        <v>891</v>
      </c>
      <c r="B422" s="17" t="s">
        <v>10</v>
      </c>
      <c r="C422" s="18">
        <v>44475.951921296299</v>
      </c>
      <c r="D422" s="18">
        <v>44475.955208333333</v>
      </c>
      <c r="E422" s="19">
        <v>31717</v>
      </c>
      <c r="F422" s="19">
        <v>31708</v>
      </c>
      <c r="G422" s="17">
        <v>38.900467999999996</v>
      </c>
      <c r="H422" s="17">
        <v>-76.947287000000003</v>
      </c>
      <c r="I422" s="17">
        <v>38.896543999999999</v>
      </c>
      <c r="J422" s="17">
        <v>-76.960120000000003</v>
      </c>
      <c r="K422" s="17" t="s">
        <v>14</v>
      </c>
      <c r="L422" s="17">
        <v>201904639</v>
      </c>
    </row>
    <row r="423" spans="1:12" x14ac:dyDescent="0.25">
      <c r="A423" s="17" t="s">
        <v>892</v>
      </c>
      <c r="B423" s="17" t="s">
        <v>10</v>
      </c>
      <c r="C423" s="18">
        <v>44473.737696759257</v>
      </c>
      <c r="D423" s="18">
        <v>44473.744571759256</v>
      </c>
      <c r="E423" s="19">
        <v>31707</v>
      </c>
      <c r="F423" s="19">
        <v>31708</v>
      </c>
      <c r="G423" s="17">
        <v>38.889935000000001</v>
      </c>
      <c r="H423" s="17">
        <v>-76.93723</v>
      </c>
      <c r="I423" s="17">
        <v>38.896543999999999</v>
      </c>
      <c r="J423" s="17">
        <v>-76.960120000000003</v>
      </c>
      <c r="K423" s="17" t="s">
        <v>13</v>
      </c>
      <c r="L423" s="17">
        <v>201907538</v>
      </c>
    </row>
    <row r="424" spans="1:12" x14ac:dyDescent="0.25">
      <c r="A424" s="17" t="s">
        <v>893</v>
      </c>
      <c r="B424" s="17" t="s">
        <v>10</v>
      </c>
      <c r="C424" s="18">
        <v>44490.661874999998</v>
      </c>
      <c r="D424" s="18">
        <v>44490.670057870368</v>
      </c>
      <c r="E424" s="19">
        <v>31707</v>
      </c>
      <c r="F424" s="19">
        <v>31708</v>
      </c>
      <c r="G424" s="17">
        <v>38.889935000000001</v>
      </c>
      <c r="H424" s="17">
        <v>-76.93723</v>
      </c>
      <c r="I424" s="17">
        <v>38.896543999999999</v>
      </c>
      <c r="J424" s="17">
        <v>-76.960120000000003</v>
      </c>
      <c r="K424" s="17" t="s">
        <v>13</v>
      </c>
      <c r="L424" s="17">
        <v>202009549</v>
      </c>
    </row>
    <row r="425" spans="1:12" x14ac:dyDescent="0.25">
      <c r="A425" s="17" t="s">
        <v>894</v>
      </c>
      <c r="B425" s="17" t="s">
        <v>10</v>
      </c>
      <c r="C425" s="18">
        <v>44492.516469907408</v>
      </c>
      <c r="D425" s="18">
        <v>44492.601493055554</v>
      </c>
      <c r="E425" s="19">
        <v>32403</v>
      </c>
      <c r="F425" s="19">
        <v>31708</v>
      </c>
      <c r="G425" s="17">
        <v>38.955480000000001</v>
      </c>
      <c r="H425" s="17">
        <v>-76.940133000000003</v>
      </c>
      <c r="I425" s="17">
        <v>38.896543999999999</v>
      </c>
      <c r="J425" s="17">
        <v>-76.960120000000003</v>
      </c>
      <c r="K425" s="17" t="s">
        <v>13</v>
      </c>
      <c r="L425" s="17">
        <v>201808533</v>
      </c>
    </row>
    <row r="426" spans="1:12" x14ac:dyDescent="0.25">
      <c r="A426" s="17" t="s">
        <v>895</v>
      </c>
      <c r="B426" s="17" t="s">
        <v>10</v>
      </c>
      <c r="C426" s="18">
        <v>44481.712673611109</v>
      </c>
      <c r="D426" s="18">
        <v>44481.728449074071</v>
      </c>
      <c r="E426" s="19">
        <v>31648</v>
      </c>
      <c r="F426" s="19">
        <v>31708</v>
      </c>
      <c r="G426" s="17">
        <v>38.869683000000002</v>
      </c>
      <c r="H426" s="17">
        <v>-77.010814999999994</v>
      </c>
      <c r="I426" s="17">
        <v>38.896543999999999</v>
      </c>
      <c r="J426" s="17">
        <v>-76.960120000000003</v>
      </c>
      <c r="K426" s="17" t="s">
        <v>13</v>
      </c>
      <c r="L426" s="17">
        <v>201704335</v>
      </c>
    </row>
    <row r="427" spans="1:12" x14ac:dyDescent="0.25">
      <c r="A427" s="17" t="s">
        <v>896</v>
      </c>
      <c r="B427" s="17" t="s">
        <v>10</v>
      </c>
      <c r="C427" s="18">
        <v>44478.637037037035</v>
      </c>
      <c r="D427" s="18">
        <v>44478.664965277778</v>
      </c>
      <c r="E427" s="19">
        <v>31635</v>
      </c>
      <c r="F427" s="19">
        <v>31708</v>
      </c>
      <c r="G427" s="17">
        <v>38.876736999999999</v>
      </c>
      <c r="H427" s="17">
        <v>-76.994467999999998</v>
      </c>
      <c r="I427" s="17">
        <v>38.896543999999999</v>
      </c>
      <c r="J427" s="17">
        <v>-76.960120000000003</v>
      </c>
      <c r="K427" s="17" t="s">
        <v>13</v>
      </c>
      <c r="L427" s="17">
        <v>201604526</v>
      </c>
    </row>
    <row r="428" spans="1:12" x14ac:dyDescent="0.25">
      <c r="A428" s="17" t="s">
        <v>897</v>
      </c>
      <c r="B428" s="17" t="s">
        <v>10</v>
      </c>
      <c r="C428" s="18">
        <v>44478.637673611112</v>
      </c>
      <c r="D428" s="18">
        <v>44478.665567129632</v>
      </c>
      <c r="E428" s="19">
        <v>31635</v>
      </c>
      <c r="F428" s="19">
        <v>31708</v>
      </c>
      <c r="G428" s="17">
        <v>38.876736999999999</v>
      </c>
      <c r="H428" s="17">
        <v>-76.994467999999998</v>
      </c>
      <c r="I428" s="17">
        <v>38.896543999999999</v>
      </c>
      <c r="J428" s="17">
        <v>-76.960120000000003</v>
      </c>
      <c r="K428" s="17" t="s">
        <v>14</v>
      </c>
      <c r="L428" s="17">
        <v>202007723</v>
      </c>
    </row>
    <row r="429" spans="1:12" x14ac:dyDescent="0.25">
      <c r="A429" s="17" t="s">
        <v>898</v>
      </c>
      <c r="B429" s="17" t="s">
        <v>10</v>
      </c>
      <c r="C429" s="18">
        <v>44491.630532407406</v>
      </c>
      <c r="D429" s="18">
        <v>44491.644849537035</v>
      </c>
      <c r="E429" s="19">
        <v>31325</v>
      </c>
      <c r="F429" s="19">
        <v>31331</v>
      </c>
      <c r="G429" s="17">
        <v>38.912613999999998</v>
      </c>
      <c r="H429" s="17">
        <v>-77.074323000000007</v>
      </c>
      <c r="I429" s="17">
        <v>38.927294000000003</v>
      </c>
      <c r="J429" s="17">
        <v>-77.103662</v>
      </c>
      <c r="K429" s="17" t="s">
        <v>14</v>
      </c>
      <c r="L429" s="17">
        <v>202004753</v>
      </c>
    </row>
    <row r="430" spans="1:12" x14ac:dyDescent="0.25">
      <c r="A430" s="17" t="s">
        <v>899</v>
      </c>
      <c r="B430" s="17" t="s">
        <v>15</v>
      </c>
      <c r="C430" s="18">
        <v>44493.703553240739</v>
      </c>
      <c r="D430" s="18">
        <v>44493.709224537037</v>
      </c>
      <c r="E430" s="19">
        <v>31325</v>
      </c>
      <c r="F430" s="19">
        <v>31331</v>
      </c>
      <c r="G430" s="17">
        <v>38.912691000000002</v>
      </c>
      <c r="H430" s="17">
        <v>-77.074427</v>
      </c>
      <c r="I430" s="17">
        <v>38.927211999999997</v>
      </c>
      <c r="J430" s="17">
        <v>-77.103658999999993</v>
      </c>
      <c r="K430" s="17" t="s">
        <v>13</v>
      </c>
      <c r="L430" s="17">
        <v>202004288</v>
      </c>
    </row>
    <row r="431" spans="1:12" x14ac:dyDescent="0.25">
      <c r="A431" s="17" t="s">
        <v>900</v>
      </c>
      <c r="B431" s="17" t="s">
        <v>10</v>
      </c>
      <c r="C431" s="18">
        <v>44495.75953703704</v>
      </c>
      <c r="D431" s="18">
        <v>44495.776284722226</v>
      </c>
      <c r="E431" s="19">
        <v>31302</v>
      </c>
      <c r="F431" s="19">
        <v>31331</v>
      </c>
      <c r="G431" s="17">
        <v>38.934880999999997</v>
      </c>
      <c r="H431" s="17">
        <v>-77.072755000000001</v>
      </c>
      <c r="I431" s="17">
        <v>38.927294000000003</v>
      </c>
      <c r="J431" s="17">
        <v>-77.103662</v>
      </c>
      <c r="K431" s="17" t="s">
        <v>14</v>
      </c>
      <c r="L431" s="17">
        <v>202008418</v>
      </c>
    </row>
    <row r="432" spans="1:12" x14ac:dyDescent="0.25">
      <c r="A432" s="17" t="s">
        <v>901</v>
      </c>
      <c r="B432" s="17" t="s">
        <v>15</v>
      </c>
      <c r="C432" s="18">
        <v>44490.738587962966</v>
      </c>
      <c r="D432" s="18">
        <v>44490.752766203703</v>
      </c>
      <c r="E432" s="19">
        <v>31302</v>
      </c>
      <c r="F432" s="19">
        <v>31331</v>
      </c>
      <c r="G432" s="17">
        <v>38.934947999999999</v>
      </c>
      <c r="H432" s="17">
        <v>-77.072750999999997</v>
      </c>
      <c r="I432" s="17">
        <v>38.927303999999999</v>
      </c>
      <c r="J432" s="17">
        <v>-77.103780999999998</v>
      </c>
      <c r="K432" s="17" t="s">
        <v>14</v>
      </c>
      <c r="L432" s="17">
        <v>201907297</v>
      </c>
    </row>
    <row r="433" spans="1:12" x14ac:dyDescent="0.25">
      <c r="A433" s="17" t="s">
        <v>902</v>
      </c>
      <c r="B433" s="17" t="s">
        <v>10</v>
      </c>
      <c r="C433" s="18">
        <v>44500.893750000003</v>
      </c>
      <c r="D433" s="18">
        <v>44500.911319444444</v>
      </c>
      <c r="E433" s="19">
        <v>31302</v>
      </c>
      <c r="F433" s="19">
        <v>31331</v>
      </c>
      <c r="G433" s="17">
        <v>38.934880999999997</v>
      </c>
      <c r="H433" s="17">
        <v>-77.072755000000001</v>
      </c>
      <c r="I433" s="17">
        <v>38.927294000000003</v>
      </c>
      <c r="J433" s="17">
        <v>-77.103662</v>
      </c>
      <c r="K433" s="17" t="s">
        <v>13</v>
      </c>
      <c r="L433" s="17">
        <v>201908119</v>
      </c>
    </row>
    <row r="434" spans="1:12" x14ac:dyDescent="0.25">
      <c r="A434" s="17" t="s">
        <v>903</v>
      </c>
      <c r="B434" s="17" t="s">
        <v>10</v>
      </c>
      <c r="C434" s="18">
        <v>44490.392326388886</v>
      </c>
      <c r="D434" s="18">
        <v>44490.533414351848</v>
      </c>
      <c r="E434" s="19">
        <v>31609</v>
      </c>
      <c r="F434" s="19">
        <v>31331</v>
      </c>
      <c r="G434" s="17">
        <v>38.878694000000003</v>
      </c>
      <c r="H434" s="17">
        <v>-77.023054000000002</v>
      </c>
      <c r="I434" s="17">
        <v>38.927294000000003</v>
      </c>
      <c r="J434" s="17">
        <v>-77.103662</v>
      </c>
      <c r="K434" s="17" t="s">
        <v>14</v>
      </c>
      <c r="L434" s="17">
        <v>202005035</v>
      </c>
    </row>
    <row r="435" spans="1:12" x14ac:dyDescent="0.25">
      <c r="A435" s="17" t="s">
        <v>904</v>
      </c>
      <c r="B435" s="17" t="s">
        <v>10</v>
      </c>
      <c r="C435" s="18">
        <v>44490.389965277776</v>
      </c>
      <c r="D435" s="18">
        <v>44490.532870370371</v>
      </c>
      <c r="E435" s="19">
        <v>31609</v>
      </c>
      <c r="F435" s="19">
        <v>31331</v>
      </c>
      <c r="G435" s="17">
        <v>38.878694000000003</v>
      </c>
      <c r="H435" s="17">
        <v>-77.023054000000002</v>
      </c>
      <c r="I435" s="17">
        <v>38.927294000000003</v>
      </c>
      <c r="J435" s="17">
        <v>-77.103662</v>
      </c>
      <c r="K435" s="17" t="s">
        <v>14</v>
      </c>
      <c r="L435" s="17">
        <v>201606703</v>
      </c>
    </row>
    <row r="436" spans="1:12" x14ac:dyDescent="0.25">
      <c r="A436" s="17" t="s">
        <v>905</v>
      </c>
      <c r="B436" s="17" t="s">
        <v>10</v>
      </c>
      <c r="C436" s="18">
        <v>44490.392210648148</v>
      </c>
      <c r="D436" s="18">
        <v>44490.533275462964</v>
      </c>
      <c r="E436" s="19">
        <v>31609</v>
      </c>
      <c r="F436" s="19">
        <v>31331</v>
      </c>
      <c r="G436" s="17">
        <v>38.878694000000003</v>
      </c>
      <c r="H436" s="17">
        <v>-77.023054000000002</v>
      </c>
      <c r="I436" s="17">
        <v>38.927294000000003</v>
      </c>
      <c r="J436" s="17">
        <v>-77.103662</v>
      </c>
      <c r="K436" s="17" t="s">
        <v>14</v>
      </c>
      <c r="L436" s="17">
        <v>201906576</v>
      </c>
    </row>
    <row r="437" spans="1:12" x14ac:dyDescent="0.25">
      <c r="A437" s="17" t="s">
        <v>906</v>
      </c>
      <c r="B437" s="17" t="s">
        <v>16</v>
      </c>
      <c r="C437" s="18">
        <v>44499.522835648146</v>
      </c>
      <c r="D437" s="18">
        <v>44499.664027777777</v>
      </c>
      <c r="E437" s="19">
        <v>31331</v>
      </c>
      <c r="F437" s="19">
        <v>31331</v>
      </c>
      <c r="G437" s="17">
        <v>38.927294000000003</v>
      </c>
      <c r="H437" s="17">
        <v>-77.103662</v>
      </c>
      <c r="I437" s="17">
        <v>38.927294000000003</v>
      </c>
      <c r="J437" s="17">
        <v>-77.103662</v>
      </c>
      <c r="K437" s="17" t="s">
        <v>14</v>
      </c>
      <c r="L437" s="17">
        <v>201802646</v>
      </c>
    </row>
    <row r="438" spans="1:12" x14ac:dyDescent="0.25">
      <c r="A438" s="17" t="s">
        <v>907</v>
      </c>
      <c r="B438" s="17" t="s">
        <v>10</v>
      </c>
      <c r="C438" s="18">
        <v>44491.624363425923</v>
      </c>
      <c r="D438" s="18">
        <v>44491.703865740739</v>
      </c>
      <c r="E438" s="19">
        <v>31331</v>
      </c>
      <c r="F438" s="19">
        <v>31331</v>
      </c>
      <c r="G438" s="17">
        <v>38.927294000000003</v>
      </c>
      <c r="H438" s="17">
        <v>-77.103662</v>
      </c>
      <c r="I438" s="17">
        <v>38.927294000000003</v>
      </c>
      <c r="J438" s="17">
        <v>-77.103662</v>
      </c>
      <c r="K438" s="17" t="s">
        <v>14</v>
      </c>
      <c r="L438" s="17">
        <v>202004324</v>
      </c>
    </row>
    <row r="439" spans="1:12" x14ac:dyDescent="0.25">
      <c r="A439" s="17" t="s">
        <v>908</v>
      </c>
      <c r="B439" s="17" t="s">
        <v>10</v>
      </c>
      <c r="C439" s="18">
        <v>44496.651307870372</v>
      </c>
      <c r="D439" s="18">
        <v>44496.684444444443</v>
      </c>
      <c r="E439" s="19">
        <v>31331</v>
      </c>
      <c r="F439" s="19">
        <v>31331</v>
      </c>
      <c r="G439" s="17">
        <v>38.927294000000003</v>
      </c>
      <c r="H439" s="17">
        <v>-77.103662</v>
      </c>
      <c r="I439" s="17">
        <v>38.927294000000003</v>
      </c>
      <c r="J439" s="17">
        <v>-77.103662</v>
      </c>
      <c r="K439" s="17" t="s">
        <v>14</v>
      </c>
      <c r="L439" s="17">
        <v>201908126</v>
      </c>
    </row>
    <row r="440" spans="1:12" x14ac:dyDescent="0.25">
      <c r="A440" s="17" t="s">
        <v>909</v>
      </c>
      <c r="B440" s="17" t="s">
        <v>10</v>
      </c>
      <c r="C440" s="18">
        <v>44497.700567129628</v>
      </c>
      <c r="D440" s="18">
        <v>44497.752013888887</v>
      </c>
      <c r="E440" s="19">
        <v>31331</v>
      </c>
      <c r="F440" s="19">
        <v>31331</v>
      </c>
      <c r="G440" s="17">
        <v>38.927294000000003</v>
      </c>
      <c r="H440" s="17">
        <v>-77.103662</v>
      </c>
      <c r="I440" s="17">
        <v>38.927294000000003</v>
      </c>
      <c r="J440" s="17">
        <v>-77.103662</v>
      </c>
      <c r="K440" s="17" t="s">
        <v>14</v>
      </c>
      <c r="L440" s="17">
        <v>202005035</v>
      </c>
    </row>
    <row r="441" spans="1:12" x14ac:dyDescent="0.25">
      <c r="A441" s="17" t="s">
        <v>910</v>
      </c>
      <c r="B441" s="17" t="s">
        <v>10</v>
      </c>
      <c r="C441" s="18">
        <v>44493.74858796296</v>
      </c>
      <c r="D441" s="18">
        <v>44493.769942129627</v>
      </c>
      <c r="E441" s="19">
        <v>31331</v>
      </c>
      <c r="F441" s="19">
        <v>31331</v>
      </c>
      <c r="G441" s="17">
        <v>38.927294000000003</v>
      </c>
      <c r="H441" s="17">
        <v>-77.103662</v>
      </c>
      <c r="I441" s="17">
        <v>38.927294000000003</v>
      </c>
      <c r="J441" s="17">
        <v>-77.103662</v>
      </c>
      <c r="K441" s="17" t="s">
        <v>14</v>
      </c>
      <c r="L441" s="17">
        <v>201907783</v>
      </c>
    </row>
    <row r="442" spans="1:12" x14ac:dyDescent="0.25">
      <c r="A442" s="17" t="s">
        <v>911</v>
      </c>
      <c r="B442" s="17" t="s">
        <v>16</v>
      </c>
      <c r="C442" s="18">
        <v>44491.628298611111</v>
      </c>
      <c r="D442" s="18">
        <v>44491.703865740739</v>
      </c>
      <c r="E442" s="19">
        <v>31331</v>
      </c>
      <c r="F442" s="19">
        <v>31331</v>
      </c>
      <c r="G442" s="17">
        <v>38.927294000000003</v>
      </c>
      <c r="H442" s="17">
        <v>-77.103662</v>
      </c>
      <c r="I442" s="17">
        <v>38.927294000000003</v>
      </c>
      <c r="J442" s="17">
        <v>-77.103662</v>
      </c>
      <c r="K442" s="17" t="s">
        <v>14</v>
      </c>
      <c r="L442" s="17">
        <v>201706534</v>
      </c>
    </row>
    <row r="443" spans="1:12" x14ac:dyDescent="0.25">
      <c r="A443" s="17" t="s">
        <v>912</v>
      </c>
      <c r="B443" s="17" t="s">
        <v>10</v>
      </c>
      <c r="C443" s="18">
        <v>44500.478842592594</v>
      </c>
      <c r="D443" s="18">
        <v>44500.503750000003</v>
      </c>
      <c r="E443" s="19">
        <v>32013</v>
      </c>
      <c r="F443" s="19">
        <v>31331</v>
      </c>
      <c r="G443" s="17">
        <v>38.983525</v>
      </c>
      <c r="H443" s="17">
        <v>-77.095366999999996</v>
      </c>
      <c r="I443" s="17">
        <v>38.927294000000003</v>
      </c>
      <c r="J443" s="17">
        <v>-77.103662</v>
      </c>
      <c r="K443" s="17" t="s">
        <v>13</v>
      </c>
      <c r="L443" s="17">
        <v>202007888</v>
      </c>
    </row>
    <row r="444" spans="1:12" x14ac:dyDescent="0.25">
      <c r="A444" s="17" t="s">
        <v>913</v>
      </c>
      <c r="B444" s="17" t="s">
        <v>16</v>
      </c>
      <c r="C444" s="18">
        <v>44492.698391203703</v>
      </c>
      <c r="D444" s="18">
        <v>44492.720659722225</v>
      </c>
      <c r="E444" s="19">
        <v>32055</v>
      </c>
      <c r="F444" s="19">
        <v>31331</v>
      </c>
      <c r="G444" s="17">
        <v>38.979875</v>
      </c>
      <c r="H444" s="17">
        <v>-77.093521999999993</v>
      </c>
      <c r="I444" s="17">
        <v>38.927294000000003</v>
      </c>
      <c r="J444" s="17">
        <v>-77.103662</v>
      </c>
      <c r="K444" s="17" t="s">
        <v>14</v>
      </c>
      <c r="L444" s="17">
        <v>202005692</v>
      </c>
    </row>
    <row r="445" spans="1:12" x14ac:dyDescent="0.25">
      <c r="A445" s="17" t="s">
        <v>914</v>
      </c>
      <c r="B445" s="17" t="s">
        <v>16</v>
      </c>
      <c r="C445" s="18">
        <v>44499.414409722223</v>
      </c>
      <c r="D445" s="18">
        <v>44499.48027777778</v>
      </c>
      <c r="E445" s="19">
        <v>31073</v>
      </c>
      <c r="F445" s="19">
        <v>31331</v>
      </c>
      <c r="G445" s="17">
        <v>38.873218999999999</v>
      </c>
      <c r="H445" s="17">
        <v>-77.082104000000001</v>
      </c>
      <c r="I445" s="17">
        <v>38.927294000000003</v>
      </c>
      <c r="J445" s="17">
        <v>-77.103662</v>
      </c>
      <c r="K445" s="17" t="s">
        <v>14</v>
      </c>
      <c r="L445" s="17">
        <v>201808533</v>
      </c>
    </row>
    <row r="446" spans="1:12" x14ac:dyDescent="0.25">
      <c r="A446" s="17" t="s">
        <v>915</v>
      </c>
      <c r="B446" s="17" t="s">
        <v>10</v>
      </c>
      <c r="C446" s="18">
        <v>44500.68990740741</v>
      </c>
      <c r="D446" s="18">
        <v>44500.705810185187</v>
      </c>
      <c r="E446" s="19">
        <v>32040</v>
      </c>
      <c r="F446" s="19">
        <v>31331</v>
      </c>
      <c r="G446" s="17">
        <v>38.961150000000004</v>
      </c>
      <c r="H446" s="17">
        <v>-77.088659000000007</v>
      </c>
      <c r="I446" s="17">
        <v>38.927294000000003</v>
      </c>
      <c r="J446" s="17">
        <v>-77.103662</v>
      </c>
      <c r="K446" s="17" t="s">
        <v>13</v>
      </c>
      <c r="L446" s="17">
        <v>201900148</v>
      </c>
    </row>
    <row r="447" spans="1:12" x14ac:dyDescent="0.25">
      <c r="A447" s="17" t="s">
        <v>916</v>
      </c>
      <c r="B447" s="17" t="s">
        <v>10</v>
      </c>
      <c r="C447" s="18">
        <v>44488.92763888889</v>
      </c>
      <c r="D447" s="18">
        <v>44488.947060185186</v>
      </c>
      <c r="E447" s="19">
        <v>31275</v>
      </c>
      <c r="F447" s="19">
        <v>31937</v>
      </c>
      <c r="G447" s="17">
        <v>38.901755000000001</v>
      </c>
      <c r="H447" s="17">
        <v>-77.051084000000003</v>
      </c>
      <c r="I447" s="17">
        <v>38.890863000000003</v>
      </c>
      <c r="J447" s="17">
        <v>-77.074893000000003</v>
      </c>
      <c r="K447" s="17" t="s">
        <v>13</v>
      </c>
      <c r="L447" s="17">
        <v>202008127</v>
      </c>
    </row>
    <row r="448" spans="1:12" x14ac:dyDescent="0.25">
      <c r="A448" s="17" t="s">
        <v>917</v>
      </c>
      <c r="B448" s="17" t="s">
        <v>10</v>
      </c>
      <c r="C448" s="18">
        <v>44488.927569444444</v>
      </c>
      <c r="D448" s="18">
        <v>44488.947175925925</v>
      </c>
      <c r="E448" s="19">
        <v>31275</v>
      </c>
      <c r="F448" s="19">
        <v>31937</v>
      </c>
      <c r="G448" s="17">
        <v>38.901755000000001</v>
      </c>
      <c r="H448" s="17">
        <v>-77.051084000000003</v>
      </c>
      <c r="I448" s="17">
        <v>38.890863000000003</v>
      </c>
      <c r="J448" s="17">
        <v>-77.074893000000003</v>
      </c>
      <c r="K448" s="17" t="s">
        <v>14</v>
      </c>
      <c r="L448" s="17">
        <v>201504395</v>
      </c>
    </row>
    <row r="449" spans="1:12" x14ac:dyDescent="0.25">
      <c r="A449" s="17" t="s">
        <v>918</v>
      </c>
      <c r="B449" s="17" t="s">
        <v>10</v>
      </c>
      <c r="C449" s="18">
        <v>44492.064953703702</v>
      </c>
      <c r="D449" s="18">
        <v>44492.082986111112</v>
      </c>
      <c r="E449" s="19">
        <v>31212</v>
      </c>
      <c r="F449" s="19">
        <v>31940</v>
      </c>
      <c r="G449" s="17">
        <v>38.905710999999997</v>
      </c>
      <c r="H449" s="17">
        <v>-77.047318000000004</v>
      </c>
      <c r="I449" s="17">
        <v>38.886256000000003</v>
      </c>
      <c r="J449" s="17">
        <v>-77.084261999999995</v>
      </c>
      <c r="K449" s="17" t="s">
        <v>14</v>
      </c>
      <c r="L449" s="17">
        <v>201604360</v>
      </c>
    </row>
    <row r="450" spans="1:12" x14ac:dyDescent="0.25">
      <c r="A450" s="17" t="s">
        <v>919</v>
      </c>
      <c r="B450" s="17" t="s">
        <v>10</v>
      </c>
      <c r="C450" s="18">
        <v>44472.55945601852</v>
      </c>
      <c r="D450" s="18">
        <v>44472.688171296293</v>
      </c>
      <c r="E450" s="19">
        <v>31275</v>
      </c>
      <c r="F450" s="19">
        <v>31940</v>
      </c>
      <c r="G450" s="17">
        <v>38.901755000000001</v>
      </c>
      <c r="H450" s="17">
        <v>-77.051084000000003</v>
      </c>
      <c r="I450" s="17">
        <v>38.886256000000003</v>
      </c>
      <c r="J450" s="17">
        <v>-77.084261999999995</v>
      </c>
      <c r="K450" s="17" t="s">
        <v>14</v>
      </c>
      <c r="L450" s="17">
        <v>202007463</v>
      </c>
    </row>
    <row r="451" spans="1:12" x14ac:dyDescent="0.25">
      <c r="A451" s="17" t="s">
        <v>920</v>
      </c>
      <c r="B451" s="17" t="s">
        <v>10</v>
      </c>
      <c r="C451" s="18">
        <v>44478.731145833335</v>
      </c>
      <c r="D451" s="18">
        <v>44478.744756944441</v>
      </c>
      <c r="E451" s="19">
        <v>31275</v>
      </c>
      <c r="F451" s="19">
        <v>31940</v>
      </c>
      <c r="G451" s="17">
        <v>38.901755000000001</v>
      </c>
      <c r="H451" s="17">
        <v>-77.051084000000003</v>
      </c>
      <c r="I451" s="17">
        <v>38.886256000000003</v>
      </c>
      <c r="J451" s="17">
        <v>-77.084261999999995</v>
      </c>
      <c r="K451" s="17" t="s">
        <v>13</v>
      </c>
      <c r="L451" s="17">
        <v>201706200</v>
      </c>
    </row>
    <row r="452" spans="1:12" x14ac:dyDescent="0.25">
      <c r="A452" s="17" t="s">
        <v>921</v>
      </c>
      <c r="B452" s="17" t="s">
        <v>10</v>
      </c>
      <c r="C452" s="18">
        <v>44484.771192129629</v>
      </c>
      <c r="D452" s="18">
        <v>44484.789652777778</v>
      </c>
      <c r="E452" s="19">
        <v>31212</v>
      </c>
      <c r="F452" s="19">
        <v>31070</v>
      </c>
      <c r="G452" s="17">
        <v>38.905710999999997</v>
      </c>
      <c r="H452" s="17">
        <v>-77.047318000000004</v>
      </c>
      <c r="I452" s="17">
        <v>38.873755000000003</v>
      </c>
      <c r="J452" s="17">
        <v>-77.089232999999993</v>
      </c>
      <c r="K452" s="17" t="s">
        <v>13</v>
      </c>
      <c r="L452" s="17">
        <v>201704710</v>
      </c>
    </row>
    <row r="453" spans="1:12" x14ac:dyDescent="0.25">
      <c r="A453" s="17" t="s">
        <v>922</v>
      </c>
      <c r="B453" s="17" t="s">
        <v>10</v>
      </c>
      <c r="C453" s="18">
        <v>44474.762499999997</v>
      </c>
      <c r="D453" s="18">
        <v>44474.779722222222</v>
      </c>
      <c r="E453" s="19">
        <v>31212</v>
      </c>
      <c r="F453" s="19">
        <v>31070</v>
      </c>
      <c r="G453" s="17">
        <v>38.905710999999997</v>
      </c>
      <c r="H453" s="17">
        <v>-77.047318000000004</v>
      </c>
      <c r="I453" s="17">
        <v>38.873755000000003</v>
      </c>
      <c r="J453" s="17">
        <v>-77.089232999999993</v>
      </c>
      <c r="K453" s="17" t="s">
        <v>13</v>
      </c>
      <c r="L453" s="17">
        <v>201704532</v>
      </c>
    </row>
    <row r="454" spans="1:12" x14ac:dyDescent="0.25">
      <c r="A454" s="17" t="s">
        <v>923</v>
      </c>
      <c r="B454" s="17" t="s">
        <v>15</v>
      </c>
      <c r="C454" s="18">
        <v>44484.470462962963</v>
      </c>
      <c r="D454" s="18">
        <v>44484.479398148149</v>
      </c>
      <c r="E454" s="19">
        <v>31275</v>
      </c>
      <c r="F454" s="19">
        <v>31937</v>
      </c>
      <c r="G454" s="17">
        <v>38.901651999999999</v>
      </c>
      <c r="H454" s="17">
        <v>-77.050993000000005</v>
      </c>
      <c r="I454" s="17">
        <v>38.890791</v>
      </c>
      <c r="J454" s="17">
        <v>-77.074898000000005</v>
      </c>
      <c r="K454" s="17" t="s">
        <v>13</v>
      </c>
      <c r="L454" s="17">
        <v>201907329</v>
      </c>
    </row>
    <row r="455" spans="1:12" x14ac:dyDescent="0.25">
      <c r="A455" s="17" t="s">
        <v>924</v>
      </c>
      <c r="B455" s="17" t="s">
        <v>10</v>
      </c>
      <c r="C455" s="18">
        <v>44488.927800925929</v>
      </c>
      <c r="D455" s="18">
        <v>44488.947222222225</v>
      </c>
      <c r="E455" s="19">
        <v>31275</v>
      </c>
      <c r="F455" s="19">
        <v>31937</v>
      </c>
      <c r="G455" s="17">
        <v>38.901755000000001</v>
      </c>
      <c r="H455" s="17">
        <v>-77.051084000000003</v>
      </c>
      <c r="I455" s="17">
        <v>38.890863000000003</v>
      </c>
      <c r="J455" s="17">
        <v>-77.074893000000003</v>
      </c>
      <c r="K455" s="17" t="s">
        <v>13</v>
      </c>
      <c r="L455" s="17">
        <v>202004735</v>
      </c>
    </row>
    <row r="456" spans="1:12" x14ac:dyDescent="0.25">
      <c r="A456" s="17" t="s">
        <v>925</v>
      </c>
      <c r="B456" s="17" t="s">
        <v>10</v>
      </c>
      <c r="C456" s="18">
        <v>44499.767500000002</v>
      </c>
      <c r="D456" s="18">
        <v>44499.798194444447</v>
      </c>
      <c r="E456" s="19">
        <v>31509</v>
      </c>
      <c r="F456" s="19">
        <v>31940</v>
      </c>
      <c r="G456" s="17">
        <v>38.912658999999998</v>
      </c>
      <c r="H456" s="17">
        <v>-77.017668999999998</v>
      </c>
      <c r="I456" s="17">
        <v>38.886256000000003</v>
      </c>
      <c r="J456" s="17">
        <v>-77.084261999999995</v>
      </c>
      <c r="K456" s="17" t="s">
        <v>13</v>
      </c>
      <c r="L456" s="17">
        <v>201905443</v>
      </c>
    </row>
    <row r="457" spans="1:12" x14ac:dyDescent="0.25">
      <c r="A457" s="17" t="s">
        <v>926</v>
      </c>
      <c r="B457" s="17" t="s">
        <v>15</v>
      </c>
      <c r="C457" s="18">
        <v>44490.324201388888</v>
      </c>
      <c r="D457" s="18">
        <v>44490.333703703705</v>
      </c>
      <c r="E457" s="19">
        <v>31021</v>
      </c>
      <c r="F457" s="19">
        <v>31078</v>
      </c>
      <c r="G457" s="17">
        <v>38.888120000000001</v>
      </c>
      <c r="H457" s="17">
        <v>-77.093131999999997</v>
      </c>
      <c r="I457" s="17">
        <v>38.869537000000001</v>
      </c>
      <c r="J457" s="17">
        <v>-77.104399000000001</v>
      </c>
      <c r="K457" s="17" t="s">
        <v>13</v>
      </c>
      <c r="L457" s="17">
        <v>201706910</v>
      </c>
    </row>
    <row r="458" spans="1:12" x14ac:dyDescent="0.25">
      <c r="A458" s="17" t="s">
        <v>927</v>
      </c>
      <c r="B458" s="17" t="s">
        <v>15</v>
      </c>
      <c r="C458" s="18">
        <v>44482.350081018521</v>
      </c>
      <c r="D458" s="18">
        <v>44482.359756944446</v>
      </c>
      <c r="E458" s="19">
        <v>31021</v>
      </c>
      <c r="F458" s="19">
        <v>31078</v>
      </c>
      <c r="G458" s="17">
        <v>38.888185999999997</v>
      </c>
      <c r="H458" s="17">
        <v>-77.093283999999997</v>
      </c>
      <c r="I458" s="17">
        <v>38.869644000000001</v>
      </c>
      <c r="J458" s="17">
        <v>-77.10436</v>
      </c>
      <c r="K458" s="17" t="s">
        <v>13</v>
      </c>
      <c r="L458" s="17">
        <v>201707234</v>
      </c>
    </row>
    <row r="459" spans="1:12" x14ac:dyDescent="0.25">
      <c r="A459" s="17" t="s">
        <v>928</v>
      </c>
      <c r="B459" s="17" t="s">
        <v>15</v>
      </c>
      <c r="C459" s="18">
        <v>44491.519861111112</v>
      </c>
      <c r="D459" s="18">
        <v>44491.567824074074</v>
      </c>
      <c r="E459" s="19">
        <v>31016</v>
      </c>
      <c r="F459" s="19">
        <v>31070</v>
      </c>
      <c r="G459" s="17">
        <v>38.893386999999997</v>
      </c>
      <c r="H459" s="17">
        <v>-77.076442999999998</v>
      </c>
      <c r="I459" s="17">
        <v>38.873716999999999</v>
      </c>
      <c r="J459" s="17">
        <v>-77.089343999999997</v>
      </c>
      <c r="K459" s="17" t="s">
        <v>13</v>
      </c>
      <c r="L459" s="17">
        <v>202006757</v>
      </c>
    </row>
    <row r="460" spans="1:12" x14ac:dyDescent="0.25">
      <c r="A460" s="17" t="s">
        <v>929</v>
      </c>
      <c r="B460" s="17" t="s">
        <v>15</v>
      </c>
      <c r="C460" s="18">
        <v>44487.671296296299</v>
      </c>
      <c r="D460" s="18">
        <v>44487.680173611108</v>
      </c>
      <c r="E460" s="19">
        <v>31016</v>
      </c>
      <c r="F460" s="19">
        <v>31070</v>
      </c>
      <c r="G460" s="17">
        <v>38.893400999999997</v>
      </c>
      <c r="H460" s="17">
        <v>-77.076361000000006</v>
      </c>
      <c r="I460" s="17">
        <v>38.873736000000001</v>
      </c>
      <c r="J460" s="17">
        <v>-77.089241999999999</v>
      </c>
      <c r="K460" s="17" t="s">
        <v>13</v>
      </c>
      <c r="L460" s="17">
        <v>201506045</v>
      </c>
    </row>
    <row r="461" spans="1:12" x14ac:dyDescent="0.25">
      <c r="A461" s="17" t="s">
        <v>930</v>
      </c>
      <c r="B461" s="17" t="s">
        <v>10</v>
      </c>
      <c r="C461" s="18">
        <v>44497.706226851849</v>
      </c>
      <c r="D461" s="18">
        <v>44497.721886574072</v>
      </c>
      <c r="E461" s="19">
        <v>31021</v>
      </c>
      <c r="F461" s="19">
        <v>31940</v>
      </c>
      <c r="G461" s="17">
        <v>38.888100000000001</v>
      </c>
      <c r="H461" s="17">
        <v>-77.09308</v>
      </c>
      <c r="I461" s="17">
        <v>38.886256000000003</v>
      </c>
      <c r="J461" s="17">
        <v>-77.084261999999995</v>
      </c>
      <c r="K461" s="17" t="s">
        <v>13</v>
      </c>
      <c r="L461" s="17">
        <v>202006670</v>
      </c>
    </row>
    <row r="462" spans="1:12" x14ac:dyDescent="0.25">
      <c r="A462" s="17" t="s">
        <v>931</v>
      </c>
      <c r="B462" s="17" t="s">
        <v>10</v>
      </c>
      <c r="C462" s="18">
        <v>44489.806145833332</v>
      </c>
      <c r="D462" s="18">
        <v>44489.807997685188</v>
      </c>
      <c r="E462" s="19">
        <v>31021</v>
      </c>
      <c r="F462" s="19">
        <v>31940</v>
      </c>
      <c r="G462" s="17">
        <v>38.888100000000001</v>
      </c>
      <c r="H462" s="17">
        <v>-77.09308</v>
      </c>
      <c r="I462" s="17">
        <v>38.886256000000003</v>
      </c>
      <c r="J462" s="17">
        <v>-77.084261999999995</v>
      </c>
      <c r="K462" s="17" t="s">
        <v>13</v>
      </c>
      <c r="L462" s="17">
        <v>202003529</v>
      </c>
    </row>
    <row r="463" spans="1:12" x14ac:dyDescent="0.25">
      <c r="A463" s="17" t="s">
        <v>932</v>
      </c>
      <c r="B463" s="17" t="s">
        <v>10</v>
      </c>
      <c r="C463" s="18">
        <v>44484.905752314815</v>
      </c>
      <c r="D463" s="18">
        <v>44484.911134259259</v>
      </c>
      <c r="E463" s="19">
        <v>31021</v>
      </c>
      <c r="F463" s="19">
        <v>31051</v>
      </c>
      <c r="G463" s="17">
        <v>38.888100000000001</v>
      </c>
      <c r="H463" s="17">
        <v>-77.09308</v>
      </c>
      <c r="I463" s="17">
        <v>38.889364999999998</v>
      </c>
      <c r="J463" s="17">
        <v>-77.077293999999995</v>
      </c>
      <c r="K463" s="17" t="s">
        <v>13</v>
      </c>
      <c r="L463" s="17">
        <v>201504441</v>
      </c>
    </row>
    <row r="464" spans="1:12" x14ac:dyDescent="0.25">
      <c r="A464" s="17" t="s">
        <v>933</v>
      </c>
      <c r="B464" s="17" t="s">
        <v>10</v>
      </c>
      <c r="C464" s="18">
        <v>44488.96371527778</v>
      </c>
      <c r="D464" s="18">
        <v>44488.980706018519</v>
      </c>
      <c r="E464" s="19">
        <v>31291</v>
      </c>
      <c r="F464" s="19">
        <v>31937</v>
      </c>
      <c r="G464" s="17">
        <v>38.901136000000001</v>
      </c>
      <c r="H464" s="17">
        <v>-77.034451000000004</v>
      </c>
      <c r="I464" s="17">
        <v>38.890863000000003</v>
      </c>
      <c r="J464" s="17">
        <v>-77.074893000000003</v>
      </c>
      <c r="K464" s="17" t="s">
        <v>14</v>
      </c>
      <c r="L464" s="17">
        <v>202004810</v>
      </c>
    </row>
    <row r="465" spans="1:12" x14ac:dyDescent="0.25">
      <c r="A465" s="17" t="s">
        <v>934</v>
      </c>
      <c r="B465" s="17" t="s">
        <v>16</v>
      </c>
      <c r="C465" s="18">
        <v>44485.519317129627</v>
      </c>
      <c r="D465" s="18">
        <v>44485.5390162037</v>
      </c>
      <c r="E465" s="19">
        <v>31200</v>
      </c>
      <c r="F465" s="19">
        <v>31937</v>
      </c>
      <c r="G465" s="17">
        <v>38.9101</v>
      </c>
      <c r="H465" s="17">
        <v>-77.044399999999996</v>
      </c>
      <c r="I465" s="17">
        <v>38.890863000000003</v>
      </c>
      <c r="J465" s="17">
        <v>-77.074893000000003</v>
      </c>
      <c r="K465" s="17" t="s">
        <v>14</v>
      </c>
      <c r="L465" s="17">
        <v>202007888</v>
      </c>
    </row>
    <row r="466" spans="1:12" x14ac:dyDescent="0.25">
      <c r="A466" s="17" t="s">
        <v>935</v>
      </c>
      <c r="B466" s="17" t="s">
        <v>10</v>
      </c>
      <c r="C466" s="18">
        <v>44490.524270833332</v>
      </c>
      <c r="D466" s="18">
        <v>44490.550949074073</v>
      </c>
      <c r="E466" s="19">
        <v>31247</v>
      </c>
      <c r="F466" s="19">
        <v>31937</v>
      </c>
      <c r="G466" s="17">
        <v>38.888553000000002</v>
      </c>
      <c r="H466" s="17">
        <v>-77.032426999999998</v>
      </c>
      <c r="I466" s="17">
        <v>38.890863000000003</v>
      </c>
      <c r="J466" s="17">
        <v>-77.074893000000003</v>
      </c>
      <c r="K466" s="17" t="s">
        <v>14</v>
      </c>
      <c r="L466" s="17">
        <v>201907063</v>
      </c>
    </row>
    <row r="467" spans="1:12" x14ac:dyDescent="0.25">
      <c r="A467" s="17" t="s">
        <v>936</v>
      </c>
      <c r="B467" s="17" t="s">
        <v>10</v>
      </c>
      <c r="C467" s="18">
        <v>44487.740162037036</v>
      </c>
      <c r="D467" s="18">
        <v>44487.758738425924</v>
      </c>
      <c r="E467" s="19">
        <v>31247</v>
      </c>
      <c r="F467" s="19">
        <v>31937</v>
      </c>
      <c r="G467" s="17">
        <v>38.888553000000002</v>
      </c>
      <c r="H467" s="17">
        <v>-77.032426999999998</v>
      </c>
      <c r="I467" s="17">
        <v>38.890863000000003</v>
      </c>
      <c r="J467" s="17">
        <v>-77.074893000000003</v>
      </c>
      <c r="K467" s="17" t="s">
        <v>13</v>
      </c>
      <c r="L467" s="17">
        <v>202004735</v>
      </c>
    </row>
    <row r="468" spans="1:12" x14ac:dyDescent="0.25">
      <c r="A468" s="17" t="s">
        <v>937</v>
      </c>
      <c r="B468" s="17" t="s">
        <v>10</v>
      </c>
      <c r="C468" s="18">
        <v>44490.524386574078</v>
      </c>
      <c r="D468" s="18">
        <v>44490.552488425928</v>
      </c>
      <c r="E468" s="19">
        <v>31247</v>
      </c>
      <c r="F468" s="19">
        <v>31937</v>
      </c>
      <c r="G468" s="17">
        <v>38.888553000000002</v>
      </c>
      <c r="H468" s="17">
        <v>-77.032426999999998</v>
      </c>
      <c r="I468" s="17">
        <v>38.890863000000003</v>
      </c>
      <c r="J468" s="17">
        <v>-77.074893000000003</v>
      </c>
      <c r="K468" s="17" t="s">
        <v>14</v>
      </c>
      <c r="L468" s="17">
        <v>201706065</v>
      </c>
    </row>
    <row r="469" spans="1:12" x14ac:dyDescent="0.25">
      <c r="A469" s="17" t="s">
        <v>938</v>
      </c>
      <c r="B469" s="17" t="s">
        <v>10</v>
      </c>
      <c r="C469" s="18">
        <v>44480.773090277777</v>
      </c>
      <c r="D469" s="18">
        <v>44480.787812499999</v>
      </c>
      <c r="E469" s="19">
        <v>31297</v>
      </c>
      <c r="F469" s="19">
        <v>31051</v>
      </c>
      <c r="G469" s="17">
        <v>38.899500000000003</v>
      </c>
      <c r="H469" s="17">
        <v>-77.054154999999994</v>
      </c>
      <c r="I469" s="17">
        <v>38.889364999999998</v>
      </c>
      <c r="J469" s="17">
        <v>-77.077293999999995</v>
      </c>
      <c r="K469" s="17" t="s">
        <v>13</v>
      </c>
      <c r="L469" s="17">
        <v>201806305</v>
      </c>
    </row>
    <row r="470" spans="1:12" x14ac:dyDescent="0.25">
      <c r="A470" s="17" t="s">
        <v>939</v>
      </c>
      <c r="B470" s="17" t="s">
        <v>10</v>
      </c>
      <c r="C470" s="18">
        <v>44477.503981481481</v>
      </c>
      <c r="D470" s="18">
        <v>44477.532534722224</v>
      </c>
      <c r="E470" s="19">
        <v>31289</v>
      </c>
      <c r="F470" s="19">
        <v>31937</v>
      </c>
      <c r="G470" s="17">
        <v>38.890538999999997</v>
      </c>
      <c r="H470" s="17">
        <v>-77.049383000000006</v>
      </c>
      <c r="I470" s="17">
        <v>38.890863000000003</v>
      </c>
      <c r="J470" s="17">
        <v>-77.074893000000003</v>
      </c>
      <c r="K470" s="17" t="s">
        <v>14</v>
      </c>
      <c r="L470" s="17">
        <v>201708809</v>
      </c>
    </row>
    <row r="471" spans="1:12" x14ac:dyDescent="0.25">
      <c r="A471" s="17" t="s">
        <v>940</v>
      </c>
      <c r="B471" s="17" t="s">
        <v>16</v>
      </c>
      <c r="C471" s="18">
        <v>44491.816331018519</v>
      </c>
      <c r="D471" s="18">
        <v>44491.826921296299</v>
      </c>
      <c r="E471" s="19">
        <v>31289</v>
      </c>
      <c r="F471" s="19">
        <v>31937</v>
      </c>
      <c r="G471" s="17">
        <v>38.890538999999997</v>
      </c>
      <c r="H471" s="17">
        <v>-77.049383000000006</v>
      </c>
      <c r="I471" s="17">
        <v>38.890863000000003</v>
      </c>
      <c r="J471" s="17">
        <v>-77.074893000000003</v>
      </c>
      <c r="K471" s="17" t="s">
        <v>14</v>
      </c>
      <c r="L471" s="17">
        <v>201504441</v>
      </c>
    </row>
    <row r="472" spans="1:12" x14ac:dyDescent="0.25">
      <c r="A472" s="17" t="s">
        <v>941</v>
      </c>
      <c r="B472" s="17" t="s">
        <v>10</v>
      </c>
      <c r="C472" s="18">
        <v>44492.038541666669</v>
      </c>
      <c r="D472" s="18">
        <v>44492.050057870372</v>
      </c>
      <c r="E472" s="19">
        <v>31289</v>
      </c>
      <c r="F472" s="19">
        <v>31937</v>
      </c>
      <c r="G472" s="17">
        <v>38.890538999999997</v>
      </c>
      <c r="H472" s="17">
        <v>-77.049383000000006</v>
      </c>
      <c r="I472" s="17">
        <v>38.890863000000003</v>
      </c>
      <c r="J472" s="17">
        <v>-77.074893000000003</v>
      </c>
      <c r="K472" s="17" t="s">
        <v>14</v>
      </c>
      <c r="L472" s="17">
        <v>201605373</v>
      </c>
    </row>
    <row r="473" spans="1:12" x14ac:dyDescent="0.25">
      <c r="A473" s="17" t="s">
        <v>942</v>
      </c>
      <c r="B473" s="17" t="s">
        <v>10</v>
      </c>
      <c r="C473" s="18">
        <v>44477.506944444445</v>
      </c>
      <c r="D473" s="18">
        <v>44477.53266203704</v>
      </c>
      <c r="E473" s="19">
        <v>31289</v>
      </c>
      <c r="F473" s="19">
        <v>31937</v>
      </c>
      <c r="G473" s="17">
        <v>38.890538999999997</v>
      </c>
      <c r="H473" s="17">
        <v>-77.049383000000006</v>
      </c>
      <c r="I473" s="17">
        <v>38.890863000000003</v>
      </c>
      <c r="J473" s="17">
        <v>-77.074893000000003</v>
      </c>
      <c r="K473" s="17" t="s">
        <v>14</v>
      </c>
      <c r="L473" s="17">
        <v>202003466</v>
      </c>
    </row>
    <row r="474" spans="1:12" x14ac:dyDescent="0.25">
      <c r="A474" s="17" t="s">
        <v>943</v>
      </c>
      <c r="B474" s="17" t="s">
        <v>10</v>
      </c>
      <c r="C474" s="18">
        <v>44477.503599537034</v>
      </c>
      <c r="D474" s="18">
        <v>44477.532604166663</v>
      </c>
      <c r="E474" s="19">
        <v>31289</v>
      </c>
      <c r="F474" s="19">
        <v>31937</v>
      </c>
      <c r="G474" s="17">
        <v>38.890538999999997</v>
      </c>
      <c r="H474" s="17">
        <v>-77.049383000000006</v>
      </c>
      <c r="I474" s="17">
        <v>38.890863000000003</v>
      </c>
      <c r="J474" s="17">
        <v>-77.074893000000003</v>
      </c>
      <c r="K474" s="17" t="s">
        <v>14</v>
      </c>
      <c r="L474" s="17">
        <v>201908014</v>
      </c>
    </row>
    <row r="475" spans="1:12" x14ac:dyDescent="0.25">
      <c r="A475" s="17" t="s">
        <v>944</v>
      </c>
      <c r="B475" s="17" t="s">
        <v>10</v>
      </c>
      <c r="C475" s="18">
        <v>44470.53707175926</v>
      </c>
      <c r="D475" s="18">
        <v>44470.550706018519</v>
      </c>
      <c r="E475" s="19">
        <v>31289</v>
      </c>
      <c r="F475" s="19">
        <v>31937</v>
      </c>
      <c r="G475" s="17">
        <v>38.890538999999997</v>
      </c>
      <c r="H475" s="17">
        <v>-77.049383000000006</v>
      </c>
      <c r="I475" s="17">
        <v>38.890863000000003</v>
      </c>
      <c r="J475" s="17">
        <v>-77.074893000000003</v>
      </c>
      <c r="K475" s="17" t="s">
        <v>14</v>
      </c>
      <c r="L475" s="17">
        <v>202008107</v>
      </c>
    </row>
    <row r="476" spans="1:12" x14ac:dyDescent="0.25">
      <c r="A476" s="17" t="s">
        <v>945</v>
      </c>
      <c r="B476" s="17" t="s">
        <v>10</v>
      </c>
      <c r="C476" s="18">
        <v>44470.537303240744</v>
      </c>
      <c r="D476" s="18">
        <v>44470.550763888888</v>
      </c>
      <c r="E476" s="19">
        <v>31289</v>
      </c>
      <c r="F476" s="19">
        <v>31937</v>
      </c>
      <c r="G476" s="17">
        <v>38.890538999999997</v>
      </c>
      <c r="H476" s="17">
        <v>-77.049383000000006</v>
      </c>
      <c r="I476" s="17">
        <v>38.890863000000003</v>
      </c>
      <c r="J476" s="17">
        <v>-77.074893000000003</v>
      </c>
      <c r="K476" s="17" t="s">
        <v>13</v>
      </c>
      <c r="L476" s="17">
        <v>201905705</v>
      </c>
    </row>
    <row r="477" spans="1:12" x14ac:dyDescent="0.25">
      <c r="A477" s="17" t="s">
        <v>946</v>
      </c>
      <c r="B477" s="17" t="s">
        <v>10</v>
      </c>
      <c r="C477" s="18">
        <v>44483.041504629633</v>
      </c>
      <c r="D477" s="18">
        <v>44483.058344907404</v>
      </c>
      <c r="E477" s="19">
        <v>31289</v>
      </c>
      <c r="F477" s="19">
        <v>31937</v>
      </c>
      <c r="G477" s="17">
        <v>38.890538999999997</v>
      </c>
      <c r="H477" s="17">
        <v>-77.049383000000006</v>
      </c>
      <c r="I477" s="17">
        <v>38.890863000000003</v>
      </c>
      <c r="J477" s="17">
        <v>-77.074893000000003</v>
      </c>
      <c r="K477" s="17" t="s">
        <v>13</v>
      </c>
      <c r="L477" s="17">
        <v>202005536</v>
      </c>
    </row>
    <row r="478" spans="1:12" x14ac:dyDescent="0.25">
      <c r="A478" s="17" t="s">
        <v>947</v>
      </c>
      <c r="B478" s="17" t="s">
        <v>10</v>
      </c>
      <c r="C478" s="18">
        <v>44472.071377314816</v>
      </c>
      <c r="D478" s="18">
        <v>44472.084976851853</v>
      </c>
      <c r="E478" s="19">
        <v>31289</v>
      </c>
      <c r="F478" s="19">
        <v>31937</v>
      </c>
      <c r="G478" s="17">
        <v>38.890538999999997</v>
      </c>
      <c r="H478" s="17">
        <v>-77.049383000000006</v>
      </c>
      <c r="I478" s="17">
        <v>38.890863000000003</v>
      </c>
      <c r="J478" s="17">
        <v>-77.074893000000003</v>
      </c>
      <c r="K478" s="17" t="s">
        <v>13</v>
      </c>
      <c r="L478" s="17">
        <v>201906454</v>
      </c>
    </row>
    <row r="479" spans="1:12" x14ac:dyDescent="0.25">
      <c r="A479" s="17" t="s">
        <v>948</v>
      </c>
      <c r="B479" s="17" t="s">
        <v>10</v>
      </c>
      <c r="C479" s="18">
        <v>44483.041493055556</v>
      </c>
      <c r="D479" s="18">
        <v>44483.058437500003</v>
      </c>
      <c r="E479" s="19">
        <v>31289</v>
      </c>
      <c r="F479" s="19">
        <v>31937</v>
      </c>
      <c r="G479" s="17">
        <v>38.890538999999997</v>
      </c>
      <c r="H479" s="17">
        <v>-77.049383000000006</v>
      </c>
      <c r="I479" s="17">
        <v>38.890863000000003</v>
      </c>
      <c r="J479" s="17">
        <v>-77.074893000000003</v>
      </c>
      <c r="K479" s="17" t="s">
        <v>13</v>
      </c>
      <c r="L479" s="17">
        <v>201308512</v>
      </c>
    </row>
    <row r="480" spans="1:12" x14ac:dyDescent="0.25">
      <c r="A480" s="17" t="s">
        <v>949</v>
      </c>
      <c r="B480" s="17" t="s">
        <v>10</v>
      </c>
      <c r="C480" s="18">
        <v>44470.536006944443</v>
      </c>
      <c r="D480" s="18">
        <v>44470.550671296296</v>
      </c>
      <c r="E480" s="19">
        <v>31289</v>
      </c>
      <c r="F480" s="19">
        <v>31937</v>
      </c>
      <c r="G480" s="17">
        <v>38.890538999999997</v>
      </c>
      <c r="H480" s="17">
        <v>-77.049383000000006</v>
      </c>
      <c r="I480" s="17">
        <v>38.890863000000003</v>
      </c>
      <c r="J480" s="17">
        <v>-77.074893000000003</v>
      </c>
      <c r="K480" s="17" t="s">
        <v>13</v>
      </c>
      <c r="L480" s="17">
        <v>201806798</v>
      </c>
    </row>
    <row r="481" spans="1:12" x14ac:dyDescent="0.25">
      <c r="A481" s="17" t="s">
        <v>950</v>
      </c>
      <c r="B481" s="17" t="s">
        <v>10</v>
      </c>
      <c r="C481" s="18">
        <v>44470.536261574074</v>
      </c>
      <c r="D481" s="18">
        <v>44470.550567129627</v>
      </c>
      <c r="E481" s="19">
        <v>31289</v>
      </c>
      <c r="F481" s="19">
        <v>31937</v>
      </c>
      <c r="G481" s="17">
        <v>38.890538999999997</v>
      </c>
      <c r="H481" s="17">
        <v>-77.049383000000006</v>
      </c>
      <c r="I481" s="17">
        <v>38.890863000000003</v>
      </c>
      <c r="J481" s="17">
        <v>-77.074893000000003</v>
      </c>
      <c r="K481" s="17" t="s">
        <v>13</v>
      </c>
      <c r="L481" s="17">
        <v>201806391</v>
      </c>
    </row>
    <row r="482" spans="1:12" x14ac:dyDescent="0.25">
      <c r="A482" s="17" t="s">
        <v>951</v>
      </c>
      <c r="B482" s="17" t="s">
        <v>16</v>
      </c>
      <c r="C482" s="18">
        <v>44491.816087962965</v>
      </c>
      <c r="D482" s="18">
        <v>44491.826967592591</v>
      </c>
      <c r="E482" s="19">
        <v>31289</v>
      </c>
      <c r="F482" s="19">
        <v>31937</v>
      </c>
      <c r="G482" s="17">
        <v>38.890538999999997</v>
      </c>
      <c r="H482" s="17">
        <v>-77.049383000000006</v>
      </c>
      <c r="I482" s="17">
        <v>38.890863000000003</v>
      </c>
      <c r="J482" s="17">
        <v>-77.074893000000003</v>
      </c>
      <c r="K482" s="17" t="s">
        <v>14</v>
      </c>
      <c r="L482" s="17">
        <v>202102714</v>
      </c>
    </row>
    <row r="483" spans="1:12" x14ac:dyDescent="0.25">
      <c r="A483" s="17" t="s">
        <v>952</v>
      </c>
      <c r="B483" s="17" t="s">
        <v>10</v>
      </c>
      <c r="C483" s="18">
        <v>44472.071076388886</v>
      </c>
      <c r="D483" s="18">
        <v>44472.084722222222</v>
      </c>
      <c r="E483" s="19">
        <v>31289</v>
      </c>
      <c r="F483" s="19">
        <v>31937</v>
      </c>
      <c r="G483" s="17">
        <v>38.890538999999997</v>
      </c>
      <c r="H483" s="17">
        <v>-77.049383000000006</v>
      </c>
      <c r="I483" s="17">
        <v>38.890863000000003</v>
      </c>
      <c r="J483" s="17">
        <v>-77.074893000000003</v>
      </c>
      <c r="K483" s="17" t="s">
        <v>13</v>
      </c>
      <c r="L483" s="17">
        <v>202005107</v>
      </c>
    </row>
    <row r="484" spans="1:12" x14ac:dyDescent="0.25">
      <c r="A484" s="17" t="s">
        <v>953</v>
      </c>
      <c r="B484" s="17" t="s">
        <v>10</v>
      </c>
      <c r="C484" s="18">
        <v>44478.71806712963</v>
      </c>
      <c r="D484" s="18">
        <v>44478.726851851854</v>
      </c>
      <c r="E484" s="19">
        <v>31289</v>
      </c>
      <c r="F484" s="19">
        <v>31051</v>
      </c>
      <c r="G484" s="17">
        <v>38.890538999999997</v>
      </c>
      <c r="H484" s="17">
        <v>-77.049383000000006</v>
      </c>
      <c r="I484" s="17">
        <v>38.889364999999998</v>
      </c>
      <c r="J484" s="17">
        <v>-77.077293999999995</v>
      </c>
      <c r="K484" s="17" t="s">
        <v>13</v>
      </c>
      <c r="L484" s="17">
        <v>201603903</v>
      </c>
    </row>
    <row r="485" spans="1:12" x14ac:dyDescent="0.25">
      <c r="A485" s="17" t="s">
        <v>954</v>
      </c>
      <c r="B485" s="17" t="s">
        <v>10</v>
      </c>
      <c r="C485" s="18">
        <v>44474.748715277776</v>
      </c>
      <c r="D485" s="18">
        <v>44474.757951388892</v>
      </c>
      <c r="E485" s="19">
        <v>31289</v>
      </c>
      <c r="F485" s="19">
        <v>31051</v>
      </c>
      <c r="G485" s="17">
        <v>38.890538999999997</v>
      </c>
      <c r="H485" s="17">
        <v>-77.049383000000006</v>
      </c>
      <c r="I485" s="17">
        <v>38.889364999999998</v>
      </c>
      <c r="J485" s="17">
        <v>-77.077293999999995</v>
      </c>
      <c r="K485" s="17" t="s">
        <v>13</v>
      </c>
      <c r="L485" s="17">
        <v>201900565</v>
      </c>
    </row>
    <row r="486" spans="1:12" x14ac:dyDescent="0.25">
      <c r="A486" s="17" t="s">
        <v>955</v>
      </c>
      <c r="B486" s="17" t="s">
        <v>10</v>
      </c>
      <c r="C486" s="18">
        <v>44484.868807870371</v>
      </c>
      <c r="D486" s="18">
        <v>44484.878182870372</v>
      </c>
      <c r="E486" s="19">
        <v>31289</v>
      </c>
      <c r="F486" s="19">
        <v>31051</v>
      </c>
      <c r="G486" s="17">
        <v>38.890538999999997</v>
      </c>
      <c r="H486" s="17">
        <v>-77.049383000000006</v>
      </c>
      <c r="I486" s="17">
        <v>38.889364999999998</v>
      </c>
      <c r="J486" s="17">
        <v>-77.077293999999995</v>
      </c>
      <c r="K486" s="17" t="s">
        <v>13</v>
      </c>
      <c r="L486" s="17">
        <v>202007623</v>
      </c>
    </row>
    <row r="487" spans="1:12" x14ac:dyDescent="0.25">
      <c r="A487" s="17" t="s">
        <v>956</v>
      </c>
      <c r="B487" s="17" t="s">
        <v>10</v>
      </c>
      <c r="C487" s="18">
        <v>44479.782604166663</v>
      </c>
      <c r="D487" s="18">
        <v>44479.794131944444</v>
      </c>
      <c r="E487" s="19">
        <v>31289</v>
      </c>
      <c r="F487" s="19">
        <v>31937</v>
      </c>
      <c r="G487" s="17">
        <v>38.890538999999997</v>
      </c>
      <c r="H487" s="17">
        <v>-77.049383000000006</v>
      </c>
      <c r="I487" s="17">
        <v>38.890863000000003</v>
      </c>
      <c r="J487" s="17">
        <v>-77.074893000000003</v>
      </c>
      <c r="K487" s="17" t="s">
        <v>13</v>
      </c>
      <c r="L487" s="17">
        <v>202006607</v>
      </c>
    </row>
    <row r="488" spans="1:12" x14ac:dyDescent="0.25">
      <c r="A488" s="17" t="s">
        <v>957</v>
      </c>
      <c r="B488" s="17" t="s">
        <v>10</v>
      </c>
      <c r="C488" s="18">
        <v>44472.745393518519</v>
      </c>
      <c r="D488" s="18">
        <v>44472.750439814816</v>
      </c>
      <c r="E488" s="19">
        <v>31067</v>
      </c>
      <c r="F488" s="19">
        <v>31070</v>
      </c>
      <c r="G488" s="17">
        <v>38.862478000000003</v>
      </c>
      <c r="H488" s="17">
        <v>-77.086599000000007</v>
      </c>
      <c r="I488" s="17">
        <v>38.873755000000003</v>
      </c>
      <c r="J488" s="17">
        <v>-77.089232999999993</v>
      </c>
      <c r="K488" s="17" t="s">
        <v>13</v>
      </c>
      <c r="L488" s="17">
        <v>202007888</v>
      </c>
    </row>
    <row r="489" spans="1:12" x14ac:dyDescent="0.25">
      <c r="A489" s="17" t="s">
        <v>958</v>
      </c>
      <c r="B489" s="17" t="s">
        <v>15</v>
      </c>
      <c r="C489" s="18">
        <v>44485.754131944443</v>
      </c>
      <c r="D489" s="18">
        <v>44485.757928240739</v>
      </c>
      <c r="E489" s="19">
        <v>31067</v>
      </c>
      <c r="F489" s="19">
        <v>31070</v>
      </c>
      <c r="G489" s="17">
        <v>38.862492000000003</v>
      </c>
      <c r="H489" s="17">
        <v>-77.086543000000006</v>
      </c>
      <c r="I489" s="17">
        <v>38.873716000000002</v>
      </c>
      <c r="J489" s="17">
        <v>-77.089319000000003</v>
      </c>
      <c r="K489" s="17" t="s">
        <v>14</v>
      </c>
      <c r="L489" s="17">
        <v>201603270</v>
      </c>
    </row>
    <row r="490" spans="1:12" x14ac:dyDescent="0.25">
      <c r="A490" s="17" t="s">
        <v>959</v>
      </c>
      <c r="B490" s="17" t="s">
        <v>10</v>
      </c>
      <c r="C490" s="18">
        <v>44476.879479166666</v>
      </c>
      <c r="D490" s="18">
        <v>44476.885752314818</v>
      </c>
      <c r="E490" s="19">
        <v>31067</v>
      </c>
      <c r="F490" s="19">
        <v>31070</v>
      </c>
      <c r="G490" s="17">
        <v>38.862478000000003</v>
      </c>
      <c r="H490" s="17">
        <v>-77.086599000000007</v>
      </c>
      <c r="I490" s="17">
        <v>38.873755000000003</v>
      </c>
      <c r="J490" s="17">
        <v>-77.089232999999993</v>
      </c>
      <c r="K490" s="17" t="s">
        <v>14</v>
      </c>
      <c r="L490" s="17">
        <v>201806820</v>
      </c>
    </row>
    <row r="491" spans="1:12" x14ac:dyDescent="0.25">
      <c r="A491" s="17" t="s">
        <v>960</v>
      </c>
      <c r="B491" s="17" t="s">
        <v>15</v>
      </c>
      <c r="C491" s="18">
        <v>44478.43377314815</v>
      </c>
      <c r="D491" s="18">
        <v>44478.437523148146</v>
      </c>
      <c r="E491" s="19">
        <v>31923</v>
      </c>
      <c r="F491" s="19">
        <v>31078</v>
      </c>
      <c r="G491" s="17">
        <v>38.859436000000002</v>
      </c>
      <c r="H491" s="17">
        <v>-77.102136000000002</v>
      </c>
      <c r="I491" s="17">
        <v>38.869478000000001</v>
      </c>
      <c r="J491" s="17">
        <v>-77.10445</v>
      </c>
      <c r="K491" s="17" t="s">
        <v>13</v>
      </c>
      <c r="L491" s="17">
        <v>201705985</v>
      </c>
    </row>
    <row r="492" spans="1:12" x14ac:dyDescent="0.25">
      <c r="A492" s="17" t="s">
        <v>961</v>
      </c>
      <c r="B492" s="17" t="s">
        <v>16</v>
      </c>
      <c r="C492" s="18">
        <v>44490.589143518519</v>
      </c>
      <c r="D492" s="18">
        <v>44490.59957175926</v>
      </c>
      <c r="E492" s="19">
        <v>31066</v>
      </c>
      <c r="F492" s="19">
        <v>31070</v>
      </c>
      <c r="G492" s="17">
        <v>38.867261999999997</v>
      </c>
      <c r="H492" s="17">
        <v>-77.072315000000003</v>
      </c>
      <c r="I492" s="17">
        <v>38.873755000000003</v>
      </c>
      <c r="J492" s="17">
        <v>-77.089232999999993</v>
      </c>
      <c r="K492" s="17" t="s">
        <v>14</v>
      </c>
      <c r="L492" s="17">
        <v>202102705</v>
      </c>
    </row>
    <row r="493" spans="1:12" x14ac:dyDescent="0.25">
      <c r="A493" s="17" t="s">
        <v>962</v>
      </c>
      <c r="B493" s="17" t="s">
        <v>10</v>
      </c>
      <c r="C493" s="18">
        <v>44494.309791666667</v>
      </c>
      <c r="D493" s="18">
        <v>44494.317465277774</v>
      </c>
      <c r="E493" s="19">
        <v>31067</v>
      </c>
      <c r="F493" s="19">
        <v>31940</v>
      </c>
      <c r="G493" s="17">
        <v>38.862478000000003</v>
      </c>
      <c r="H493" s="17">
        <v>-77.086599000000007</v>
      </c>
      <c r="I493" s="17">
        <v>38.886256000000003</v>
      </c>
      <c r="J493" s="17">
        <v>-77.084261999999995</v>
      </c>
      <c r="K493" s="17" t="s">
        <v>13</v>
      </c>
      <c r="L493" s="17">
        <v>202005592</v>
      </c>
    </row>
    <row r="494" spans="1:12" x14ac:dyDescent="0.25">
      <c r="A494" s="17" t="s">
        <v>963</v>
      </c>
      <c r="B494" s="17" t="s">
        <v>15</v>
      </c>
      <c r="C494" s="18">
        <v>44475.477407407408</v>
      </c>
      <c r="D494" s="18">
        <v>44475.484085648146</v>
      </c>
      <c r="E494" s="19">
        <v>31312</v>
      </c>
      <c r="F494" s="19">
        <v>31940</v>
      </c>
      <c r="G494" s="17">
        <v>38.90851</v>
      </c>
      <c r="H494" s="17">
        <v>-77.063631000000001</v>
      </c>
      <c r="I494" s="17">
        <v>38.886360000000003</v>
      </c>
      <c r="J494" s="17">
        <v>-77.084052</v>
      </c>
      <c r="K494" s="17" t="s">
        <v>14</v>
      </c>
      <c r="L494" s="17">
        <v>202007797</v>
      </c>
    </row>
    <row r="495" spans="1:12" x14ac:dyDescent="0.25">
      <c r="A495" s="17" t="s">
        <v>964</v>
      </c>
      <c r="B495" s="17" t="s">
        <v>10</v>
      </c>
      <c r="C495" s="18">
        <v>44487.683159722219</v>
      </c>
      <c r="D495" s="18">
        <v>44487.688275462962</v>
      </c>
      <c r="E495" s="19">
        <v>31035</v>
      </c>
      <c r="F495" s="19">
        <v>31070</v>
      </c>
      <c r="G495" s="17">
        <v>38.876393</v>
      </c>
      <c r="H495" s="17">
        <v>-77.107735000000005</v>
      </c>
      <c r="I495" s="17">
        <v>38.873755000000003</v>
      </c>
      <c r="J495" s="17">
        <v>-77.089232999999993</v>
      </c>
      <c r="K495" s="17" t="s">
        <v>13</v>
      </c>
      <c r="L495" s="17">
        <v>201907474</v>
      </c>
    </row>
    <row r="496" spans="1:12" x14ac:dyDescent="0.25">
      <c r="A496" s="17" t="s">
        <v>965</v>
      </c>
      <c r="B496" s="17" t="s">
        <v>10</v>
      </c>
      <c r="C496" s="18">
        <v>44474.454768518517</v>
      </c>
      <c r="D496" s="18">
        <v>44474.459074074075</v>
      </c>
      <c r="E496" s="19">
        <v>31035</v>
      </c>
      <c r="F496" s="19">
        <v>31078</v>
      </c>
      <c r="G496" s="17">
        <v>38.876393</v>
      </c>
      <c r="H496" s="17">
        <v>-77.107735000000005</v>
      </c>
      <c r="I496" s="17">
        <v>38.869441999999999</v>
      </c>
      <c r="J496" s="17">
        <v>-77.104502999999994</v>
      </c>
      <c r="K496" s="17" t="s">
        <v>13</v>
      </c>
      <c r="L496" s="17">
        <v>201804514</v>
      </c>
    </row>
    <row r="497" spans="1:12" x14ac:dyDescent="0.25">
      <c r="A497" s="17" t="s">
        <v>966</v>
      </c>
      <c r="B497" s="17" t="s">
        <v>10</v>
      </c>
      <c r="C497" s="18">
        <v>44480.795324074075</v>
      </c>
      <c r="D497" s="18">
        <v>44480.829895833333</v>
      </c>
      <c r="E497" s="19">
        <v>31035</v>
      </c>
      <c r="F497" s="19">
        <v>31937</v>
      </c>
      <c r="G497" s="17">
        <v>38.876393</v>
      </c>
      <c r="H497" s="17">
        <v>-77.107735000000005</v>
      </c>
      <c r="I497" s="17">
        <v>38.890863000000003</v>
      </c>
      <c r="J497" s="17">
        <v>-77.074893000000003</v>
      </c>
      <c r="K497" s="17" t="s">
        <v>14</v>
      </c>
      <c r="L497" s="17">
        <v>201907507</v>
      </c>
    </row>
    <row r="498" spans="1:12" x14ac:dyDescent="0.25">
      <c r="A498" s="17" t="s">
        <v>967</v>
      </c>
      <c r="B498" s="17" t="s">
        <v>10</v>
      </c>
      <c r="C498" s="18">
        <v>44499.425185185188</v>
      </c>
      <c r="D498" s="18">
        <v>44499.438298611109</v>
      </c>
      <c r="E498" s="19">
        <v>31035</v>
      </c>
      <c r="F498" s="19">
        <v>31937</v>
      </c>
      <c r="G498" s="17">
        <v>38.876393</v>
      </c>
      <c r="H498" s="17">
        <v>-77.107735000000005</v>
      </c>
      <c r="I498" s="17">
        <v>38.890863000000003</v>
      </c>
      <c r="J498" s="17">
        <v>-77.074893000000003</v>
      </c>
      <c r="K498" s="17" t="s">
        <v>14</v>
      </c>
      <c r="L498" s="17">
        <v>201905587</v>
      </c>
    </row>
    <row r="499" spans="1:12" x14ac:dyDescent="0.25">
      <c r="A499" s="17" t="s">
        <v>968</v>
      </c>
      <c r="B499" s="17" t="s">
        <v>10</v>
      </c>
      <c r="C499" s="18">
        <v>44470.745115740741</v>
      </c>
      <c r="D499" s="18">
        <v>44470.751331018517</v>
      </c>
      <c r="E499" s="19">
        <v>31035</v>
      </c>
      <c r="F499" s="19">
        <v>31070</v>
      </c>
      <c r="G499" s="17">
        <v>38.876393</v>
      </c>
      <c r="H499" s="17">
        <v>-77.107735000000005</v>
      </c>
      <c r="I499" s="17">
        <v>38.873755000000003</v>
      </c>
      <c r="J499" s="17">
        <v>-77.089232999999993</v>
      </c>
      <c r="K499" s="17" t="s">
        <v>14</v>
      </c>
      <c r="L499" s="17">
        <v>202004682</v>
      </c>
    </row>
    <row r="500" spans="1:12" x14ac:dyDescent="0.25">
      <c r="A500" s="17" t="s">
        <v>969</v>
      </c>
      <c r="B500" s="17" t="s">
        <v>10</v>
      </c>
      <c r="C500" s="18">
        <v>44484.760428240741</v>
      </c>
      <c r="D500" s="18">
        <v>44484.779953703706</v>
      </c>
      <c r="E500" s="19">
        <v>31624</v>
      </c>
      <c r="F500" s="19">
        <v>31937</v>
      </c>
      <c r="G500" s="17">
        <v>38.897446000000002</v>
      </c>
      <c r="H500" s="17">
        <v>-77.009888000000004</v>
      </c>
      <c r="I500" s="17">
        <v>38.890863000000003</v>
      </c>
      <c r="J500" s="17">
        <v>-77.074893000000003</v>
      </c>
      <c r="K500" s="17" t="s">
        <v>13</v>
      </c>
      <c r="L500" s="17">
        <v>202005097</v>
      </c>
    </row>
    <row r="501" spans="1:12" x14ac:dyDescent="0.25">
      <c r="A501" s="17" t="s">
        <v>970</v>
      </c>
      <c r="B501" s="17" t="s">
        <v>10</v>
      </c>
      <c r="C501" s="18">
        <v>44500.619641203702</v>
      </c>
      <c r="D501" s="18">
        <v>44500.646608796298</v>
      </c>
      <c r="E501" s="19">
        <v>31926</v>
      </c>
      <c r="F501" s="19">
        <v>31070</v>
      </c>
      <c r="G501" s="17">
        <v>38.879477000000001</v>
      </c>
      <c r="H501" s="17">
        <v>-77.114563000000004</v>
      </c>
      <c r="I501" s="17">
        <v>38.873755000000003</v>
      </c>
      <c r="J501" s="17">
        <v>-77.089232999999993</v>
      </c>
      <c r="K501" s="17" t="s">
        <v>13</v>
      </c>
      <c r="L501" s="17">
        <v>201208089</v>
      </c>
    </row>
    <row r="502" spans="1:12" x14ac:dyDescent="0.25">
      <c r="A502" s="17" t="s">
        <v>971</v>
      </c>
      <c r="B502" s="17" t="s">
        <v>10</v>
      </c>
      <c r="C502" s="18">
        <v>44500.618715277778</v>
      </c>
      <c r="D502" s="18">
        <v>44500.646550925929</v>
      </c>
      <c r="E502" s="19">
        <v>31926</v>
      </c>
      <c r="F502" s="19">
        <v>31070</v>
      </c>
      <c r="G502" s="17">
        <v>38.879477000000001</v>
      </c>
      <c r="H502" s="17">
        <v>-77.114563000000004</v>
      </c>
      <c r="I502" s="17">
        <v>38.873755000000003</v>
      </c>
      <c r="J502" s="17">
        <v>-77.089232999999993</v>
      </c>
      <c r="K502" s="17" t="s">
        <v>13</v>
      </c>
      <c r="L502" s="17">
        <v>201905061</v>
      </c>
    </row>
    <row r="503" spans="1:12" x14ac:dyDescent="0.25">
      <c r="A503" s="17" t="s">
        <v>972</v>
      </c>
      <c r="B503" s="17" t="s">
        <v>10</v>
      </c>
      <c r="C503" s="18">
        <v>44470.598749999997</v>
      </c>
      <c r="D503" s="18">
        <v>44470.602754629632</v>
      </c>
      <c r="E503" s="19">
        <v>31926</v>
      </c>
      <c r="F503" s="19">
        <v>31078</v>
      </c>
      <c r="G503" s="17">
        <v>38.879477000000001</v>
      </c>
      <c r="H503" s="17">
        <v>-77.114563000000004</v>
      </c>
      <c r="I503" s="17">
        <v>38.869441999999999</v>
      </c>
      <c r="J503" s="17">
        <v>-77.104502999999994</v>
      </c>
      <c r="K503" s="17" t="s">
        <v>13</v>
      </c>
      <c r="L503" s="17">
        <v>201907538</v>
      </c>
    </row>
    <row r="504" spans="1:12" x14ac:dyDescent="0.25">
      <c r="A504" s="17" t="s">
        <v>973</v>
      </c>
      <c r="B504" s="17" t="s">
        <v>10</v>
      </c>
      <c r="C504" s="18">
        <v>44472.665763888886</v>
      </c>
      <c r="D504" s="18">
        <v>44472.686168981483</v>
      </c>
      <c r="E504" s="19">
        <v>31222</v>
      </c>
      <c r="F504" s="19">
        <v>31051</v>
      </c>
      <c r="G504" s="17">
        <v>38.899031999999998</v>
      </c>
      <c r="H504" s="17">
        <v>-77.033354000000003</v>
      </c>
      <c r="I504" s="17">
        <v>38.889364999999998</v>
      </c>
      <c r="J504" s="17">
        <v>-77.077293999999995</v>
      </c>
      <c r="K504" s="17" t="s">
        <v>13</v>
      </c>
      <c r="L504" s="17">
        <v>201505640</v>
      </c>
    </row>
    <row r="505" spans="1:12" x14ac:dyDescent="0.25">
      <c r="A505" s="17" t="s">
        <v>974</v>
      </c>
      <c r="B505" s="17" t="s">
        <v>10</v>
      </c>
      <c r="C505" s="18">
        <v>44472.665763888886</v>
      </c>
      <c r="D505" s="18">
        <v>44472.686400462961</v>
      </c>
      <c r="E505" s="19">
        <v>31222</v>
      </c>
      <c r="F505" s="19">
        <v>31051</v>
      </c>
      <c r="G505" s="17">
        <v>38.899031999999998</v>
      </c>
      <c r="H505" s="17">
        <v>-77.033354000000003</v>
      </c>
      <c r="I505" s="17">
        <v>38.889364999999998</v>
      </c>
      <c r="J505" s="17">
        <v>-77.077293999999995</v>
      </c>
      <c r="K505" s="17" t="s">
        <v>13</v>
      </c>
      <c r="L505" s="17">
        <v>201905129</v>
      </c>
    </row>
    <row r="506" spans="1:12" x14ac:dyDescent="0.25">
      <c r="A506" s="17" t="s">
        <v>975</v>
      </c>
      <c r="B506" s="17" t="s">
        <v>10</v>
      </c>
      <c r="C506" s="18">
        <v>44497.894837962966</v>
      </c>
      <c r="D506" s="18">
        <v>44497.91715277778</v>
      </c>
      <c r="E506" s="19">
        <v>31272</v>
      </c>
      <c r="F506" s="19">
        <v>31940</v>
      </c>
      <c r="G506" s="17">
        <v>38.886977999999999</v>
      </c>
      <c r="H506" s="17">
        <v>-77.013768999999996</v>
      </c>
      <c r="I506" s="17">
        <v>38.886256000000003</v>
      </c>
      <c r="J506" s="17">
        <v>-77.084261999999995</v>
      </c>
      <c r="K506" s="17" t="s">
        <v>14</v>
      </c>
      <c r="L506" s="17">
        <v>202005827</v>
      </c>
    </row>
    <row r="507" spans="1:12" x14ac:dyDescent="0.25">
      <c r="A507" s="17" t="s">
        <v>976</v>
      </c>
      <c r="B507" s="17" t="s">
        <v>10</v>
      </c>
      <c r="C507" s="18">
        <v>44497.821932870371</v>
      </c>
      <c r="D507" s="18">
        <v>44497.84003472222</v>
      </c>
      <c r="E507" s="19">
        <v>31646</v>
      </c>
      <c r="F507" s="19">
        <v>31937</v>
      </c>
      <c r="G507" s="17">
        <v>38.88044</v>
      </c>
      <c r="H507" s="17">
        <v>-77.025236000000007</v>
      </c>
      <c r="I507" s="17">
        <v>38.890863000000003</v>
      </c>
      <c r="J507" s="17">
        <v>-77.074893000000003</v>
      </c>
      <c r="K507" s="17" t="s">
        <v>14</v>
      </c>
      <c r="L507" s="17">
        <v>201806175</v>
      </c>
    </row>
    <row r="508" spans="1:12" x14ac:dyDescent="0.25">
      <c r="A508" s="17" t="s">
        <v>977</v>
      </c>
      <c r="B508" s="17" t="s">
        <v>10</v>
      </c>
      <c r="C508" s="18">
        <v>44487.526875000003</v>
      </c>
      <c r="D508" s="18">
        <v>44487.538101851853</v>
      </c>
      <c r="E508" s="19">
        <v>31901</v>
      </c>
      <c r="F508" s="19">
        <v>31940</v>
      </c>
      <c r="G508" s="17">
        <v>38.884829000000003</v>
      </c>
      <c r="H508" s="17">
        <v>-77.127671000000007</v>
      </c>
      <c r="I508" s="17">
        <v>38.886256000000003</v>
      </c>
      <c r="J508" s="17">
        <v>-77.084261999999995</v>
      </c>
      <c r="K508" s="17" t="s">
        <v>13</v>
      </c>
      <c r="L508" s="17">
        <v>201706966</v>
      </c>
    </row>
    <row r="509" spans="1:12" x14ac:dyDescent="0.25">
      <c r="A509" s="17" t="s">
        <v>978</v>
      </c>
      <c r="B509" s="17" t="s">
        <v>10</v>
      </c>
      <c r="C509" s="18">
        <v>44478.520439814813</v>
      </c>
      <c r="D509" s="18">
        <v>44478.523206018515</v>
      </c>
      <c r="E509" s="19">
        <v>31026</v>
      </c>
      <c r="F509" s="19">
        <v>31940</v>
      </c>
      <c r="G509" s="17">
        <v>38.884734000000002</v>
      </c>
      <c r="H509" s="17">
        <v>-77.093485000000001</v>
      </c>
      <c r="I509" s="17">
        <v>38.886256000000003</v>
      </c>
      <c r="J509" s="17">
        <v>-77.084261999999995</v>
      </c>
      <c r="K509" s="17" t="s">
        <v>14</v>
      </c>
      <c r="L509" s="17">
        <v>202006767</v>
      </c>
    </row>
    <row r="510" spans="1:12" x14ac:dyDescent="0.25">
      <c r="A510" s="17" t="s">
        <v>979</v>
      </c>
      <c r="B510" s="17" t="s">
        <v>10</v>
      </c>
      <c r="C510" s="18">
        <v>44488.840451388889</v>
      </c>
      <c r="D510" s="18">
        <v>44488.84611111111</v>
      </c>
      <c r="E510" s="19">
        <v>31026</v>
      </c>
      <c r="F510" s="19">
        <v>31051</v>
      </c>
      <c r="G510" s="17">
        <v>38.884734000000002</v>
      </c>
      <c r="H510" s="17">
        <v>-77.093485000000001</v>
      </c>
      <c r="I510" s="17">
        <v>38.889364999999998</v>
      </c>
      <c r="J510" s="17">
        <v>-77.077293999999995</v>
      </c>
      <c r="K510" s="17" t="s">
        <v>13</v>
      </c>
      <c r="L510" s="17">
        <v>201706253</v>
      </c>
    </row>
    <row r="511" spans="1:12" x14ac:dyDescent="0.25">
      <c r="A511" s="17" t="s">
        <v>980</v>
      </c>
      <c r="B511" s="17" t="s">
        <v>10</v>
      </c>
      <c r="C511" s="18">
        <v>44475.745266203703</v>
      </c>
      <c r="D511" s="18">
        <v>44475.753194444442</v>
      </c>
      <c r="E511" s="19">
        <v>31026</v>
      </c>
      <c r="F511" s="19">
        <v>31078</v>
      </c>
      <c r="G511" s="17">
        <v>38.884734000000002</v>
      </c>
      <c r="H511" s="17">
        <v>-77.093485000000001</v>
      </c>
      <c r="I511" s="17">
        <v>38.869441999999999</v>
      </c>
      <c r="J511" s="17">
        <v>-77.104502999999994</v>
      </c>
      <c r="K511" s="17" t="s">
        <v>13</v>
      </c>
      <c r="L511" s="17">
        <v>200904191</v>
      </c>
    </row>
    <row r="512" spans="1:12" x14ac:dyDescent="0.25">
      <c r="A512" s="17" t="s">
        <v>981</v>
      </c>
      <c r="B512" s="17" t="s">
        <v>15</v>
      </c>
      <c r="C512" s="18">
        <v>44487.331666666665</v>
      </c>
      <c r="D512" s="18">
        <v>44487.336782407408</v>
      </c>
      <c r="E512" s="19">
        <v>31032</v>
      </c>
      <c r="F512" s="19">
        <v>31078</v>
      </c>
      <c r="G512" s="17">
        <v>38.880811999999999</v>
      </c>
      <c r="H512" s="17">
        <v>-77.090810000000005</v>
      </c>
      <c r="I512" s="17">
        <v>38.869525000000003</v>
      </c>
      <c r="J512" s="17">
        <v>-77.104448000000005</v>
      </c>
      <c r="K512" s="17" t="s">
        <v>13</v>
      </c>
      <c r="L512" s="17">
        <v>201705971</v>
      </c>
    </row>
    <row r="513" spans="1:12" x14ac:dyDescent="0.25">
      <c r="A513" s="17" t="s">
        <v>982</v>
      </c>
      <c r="B513" s="17" t="s">
        <v>10</v>
      </c>
      <c r="C513" s="18">
        <v>44492.625081018516</v>
      </c>
      <c r="D513" s="18">
        <v>44492.630624999998</v>
      </c>
      <c r="E513" s="19">
        <v>31026</v>
      </c>
      <c r="F513" s="19">
        <v>31070</v>
      </c>
      <c r="G513" s="17">
        <v>38.884734000000002</v>
      </c>
      <c r="H513" s="17">
        <v>-77.093485000000001</v>
      </c>
      <c r="I513" s="17">
        <v>38.873755000000003</v>
      </c>
      <c r="J513" s="17">
        <v>-77.089232999999993</v>
      </c>
      <c r="K513" s="17" t="s">
        <v>14</v>
      </c>
      <c r="L513" s="17">
        <v>201905119</v>
      </c>
    </row>
    <row r="514" spans="1:12" x14ac:dyDescent="0.25">
      <c r="A514" s="17" t="s">
        <v>983</v>
      </c>
      <c r="B514" s="17" t="s">
        <v>10</v>
      </c>
      <c r="C514" s="18">
        <v>44477.62604166667</v>
      </c>
      <c r="D514" s="18">
        <v>44477.638680555552</v>
      </c>
      <c r="E514" s="19">
        <v>31026</v>
      </c>
      <c r="F514" s="19">
        <v>31070</v>
      </c>
      <c r="G514" s="17">
        <v>38.884734000000002</v>
      </c>
      <c r="H514" s="17">
        <v>-77.093485000000001</v>
      </c>
      <c r="I514" s="17">
        <v>38.873755000000003</v>
      </c>
      <c r="J514" s="17">
        <v>-77.089232999999993</v>
      </c>
      <c r="K514" s="17" t="s">
        <v>13</v>
      </c>
      <c r="L514" s="17">
        <v>201907201</v>
      </c>
    </row>
    <row r="515" spans="1:12" x14ac:dyDescent="0.25">
      <c r="A515" s="17" t="s">
        <v>984</v>
      </c>
      <c r="B515" s="17" t="s">
        <v>10</v>
      </c>
      <c r="C515" s="18">
        <v>44485.983437499999</v>
      </c>
      <c r="D515" s="18">
        <v>44485.988194444442</v>
      </c>
      <c r="E515" s="19">
        <v>31026</v>
      </c>
      <c r="F515" s="19">
        <v>31070</v>
      </c>
      <c r="G515" s="17">
        <v>38.884734000000002</v>
      </c>
      <c r="H515" s="17">
        <v>-77.093485000000001</v>
      </c>
      <c r="I515" s="17">
        <v>38.873755000000003</v>
      </c>
      <c r="J515" s="17">
        <v>-77.089232999999993</v>
      </c>
      <c r="K515" s="17" t="s">
        <v>14</v>
      </c>
      <c r="L515" s="17">
        <v>201806321</v>
      </c>
    </row>
    <row r="516" spans="1:12" x14ac:dyDescent="0.25">
      <c r="A516" s="17" t="s">
        <v>985</v>
      </c>
      <c r="B516" s="17" t="s">
        <v>10</v>
      </c>
      <c r="C516" s="18">
        <v>44484.541087962964</v>
      </c>
      <c r="D516" s="18">
        <v>44484.545277777775</v>
      </c>
      <c r="E516" s="19">
        <v>31026</v>
      </c>
      <c r="F516" s="19">
        <v>31070</v>
      </c>
      <c r="G516" s="17">
        <v>38.884734000000002</v>
      </c>
      <c r="H516" s="17">
        <v>-77.093485000000001</v>
      </c>
      <c r="I516" s="17">
        <v>38.873755000000003</v>
      </c>
      <c r="J516" s="17">
        <v>-77.089232999999993</v>
      </c>
      <c r="K516" s="17" t="s">
        <v>13</v>
      </c>
      <c r="L516" s="17">
        <v>202007539</v>
      </c>
    </row>
    <row r="517" spans="1:12" x14ac:dyDescent="0.25">
      <c r="A517" s="17" t="s">
        <v>986</v>
      </c>
      <c r="B517" s="17" t="s">
        <v>10</v>
      </c>
      <c r="C517" s="18">
        <v>44486.676365740743</v>
      </c>
      <c r="D517" s="18">
        <v>44486.679976851854</v>
      </c>
      <c r="E517" s="19">
        <v>31073</v>
      </c>
      <c r="F517" s="19">
        <v>31070</v>
      </c>
      <c r="G517" s="17">
        <v>38.873218999999999</v>
      </c>
      <c r="H517" s="17">
        <v>-77.082104000000001</v>
      </c>
      <c r="I517" s="17">
        <v>38.873755000000003</v>
      </c>
      <c r="J517" s="17">
        <v>-77.089232999999993</v>
      </c>
      <c r="K517" s="17" t="s">
        <v>14</v>
      </c>
      <c r="L517" s="17">
        <v>201306340</v>
      </c>
    </row>
    <row r="518" spans="1:12" x14ac:dyDescent="0.25">
      <c r="A518" s="17" t="s">
        <v>987</v>
      </c>
      <c r="B518" s="17" t="s">
        <v>10</v>
      </c>
      <c r="C518" s="18">
        <v>44483.853495370371</v>
      </c>
      <c r="D518" s="18">
        <v>44483.856631944444</v>
      </c>
      <c r="E518" s="19">
        <v>31032</v>
      </c>
      <c r="F518" s="19">
        <v>31070</v>
      </c>
      <c r="G518" s="17">
        <v>38.880809999999997</v>
      </c>
      <c r="H518" s="17">
        <v>-77.090791999999993</v>
      </c>
      <c r="I518" s="17">
        <v>38.873755000000003</v>
      </c>
      <c r="J518" s="17">
        <v>-77.089232999999993</v>
      </c>
      <c r="K518" s="17" t="s">
        <v>14</v>
      </c>
      <c r="L518" s="17">
        <v>201907507</v>
      </c>
    </row>
    <row r="519" spans="1:12" x14ac:dyDescent="0.25">
      <c r="A519" s="17" t="s">
        <v>988</v>
      </c>
      <c r="B519" s="17" t="s">
        <v>10</v>
      </c>
      <c r="C519" s="18">
        <v>44475.778287037036</v>
      </c>
      <c r="D519" s="18">
        <v>44475.781331018516</v>
      </c>
      <c r="E519" s="19">
        <v>31032</v>
      </c>
      <c r="F519" s="19">
        <v>31940</v>
      </c>
      <c r="G519" s="17">
        <v>38.880809999999997</v>
      </c>
      <c r="H519" s="17">
        <v>-77.090791999999993</v>
      </c>
      <c r="I519" s="17">
        <v>38.886256000000003</v>
      </c>
      <c r="J519" s="17">
        <v>-77.084261999999995</v>
      </c>
      <c r="K519" s="17" t="s">
        <v>14</v>
      </c>
      <c r="L519" s="17">
        <v>200802871</v>
      </c>
    </row>
    <row r="520" spans="1:12" x14ac:dyDescent="0.25">
      <c r="A520" s="17" t="s">
        <v>989</v>
      </c>
      <c r="B520" s="17" t="s">
        <v>10</v>
      </c>
      <c r="C520" s="18">
        <v>44497.700949074075</v>
      </c>
      <c r="D520" s="18">
        <v>44497.721863425926</v>
      </c>
      <c r="E520" s="19">
        <v>31026</v>
      </c>
      <c r="F520" s="19">
        <v>31940</v>
      </c>
      <c r="G520" s="17">
        <v>38.884734000000002</v>
      </c>
      <c r="H520" s="17">
        <v>-77.093485000000001</v>
      </c>
      <c r="I520" s="17">
        <v>38.886256000000003</v>
      </c>
      <c r="J520" s="17">
        <v>-77.084261999999995</v>
      </c>
      <c r="K520" s="17" t="s">
        <v>13</v>
      </c>
      <c r="L520" s="17">
        <v>201900564</v>
      </c>
    </row>
    <row r="521" spans="1:12" x14ac:dyDescent="0.25">
      <c r="A521" s="17" t="s">
        <v>990</v>
      </c>
      <c r="B521" s="17" t="s">
        <v>10</v>
      </c>
      <c r="C521" s="18">
        <v>44487.48847222222</v>
      </c>
      <c r="D521" s="18">
        <v>44487.503125000003</v>
      </c>
      <c r="E521" s="19">
        <v>31901</v>
      </c>
      <c r="F521" s="19">
        <v>31940</v>
      </c>
      <c r="G521" s="17">
        <v>38.884829000000003</v>
      </c>
      <c r="H521" s="17">
        <v>-77.127671000000007</v>
      </c>
      <c r="I521" s="17">
        <v>38.886256000000003</v>
      </c>
      <c r="J521" s="17">
        <v>-77.084261999999995</v>
      </c>
      <c r="K521" s="17" t="s">
        <v>13</v>
      </c>
      <c r="L521" s="17">
        <v>201706117</v>
      </c>
    </row>
    <row r="522" spans="1:12" x14ac:dyDescent="0.25">
      <c r="A522" s="17" t="s">
        <v>991</v>
      </c>
      <c r="B522" s="17" t="s">
        <v>10</v>
      </c>
      <c r="C522" s="18">
        <v>44475.924340277779</v>
      </c>
      <c r="D522" s="18">
        <v>44475.927766203706</v>
      </c>
      <c r="E522" s="19">
        <v>31026</v>
      </c>
      <c r="F522" s="19">
        <v>31070</v>
      </c>
      <c r="G522" s="17">
        <v>38.884734000000002</v>
      </c>
      <c r="H522" s="17">
        <v>-77.093485000000001</v>
      </c>
      <c r="I522" s="17">
        <v>38.873755000000003</v>
      </c>
      <c r="J522" s="17">
        <v>-77.089232999999993</v>
      </c>
      <c r="K522" s="17" t="s">
        <v>13</v>
      </c>
      <c r="L522" s="17">
        <v>202008862</v>
      </c>
    </row>
    <row r="523" spans="1:12" x14ac:dyDescent="0.25">
      <c r="A523" s="17" t="s">
        <v>992</v>
      </c>
      <c r="B523" s="17" t="s">
        <v>15</v>
      </c>
      <c r="C523" s="18">
        <v>44499.56287037037</v>
      </c>
      <c r="D523" s="18">
        <v>44499.564606481479</v>
      </c>
      <c r="E523" s="19">
        <v>31032</v>
      </c>
      <c r="F523" s="19">
        <v>31070</v>
      </c>
      <c r="G523" s="17">
        <v>38.880792999999997</v>
      </c>
      <c r="H523" s="17">
        <v>-77.090722</v>
      </c>
      <c r="I523" s="17">
        <v>38.873750999999999</v>
      </c>
      <c r="J523" s="17">
        <v>-77.089310999999995</v>
      </c>
      <c r="K523" s="17" t="s">
        <v>14</v>
      </c>
      <c r="L523" s="17">
        <v>201905034</v>
      </c>
    </row>
    <row r="524" spans="1:12" x14ac:dyDescent="0.25">
      <c r="A524" s="17" t="s">
        <v>993</v>
      </c>
      <c r="B524" s="17" t="s">
        <v>10</v>
      </c>
      <c r="C524" s="18">
        <v>44474.693171296298</v>
      </c>
      <c r="D524" s="18">
        <v>44474.697083333333</v>
      </c>
      <c r="E524" s="19">
        <v>31073</v>
      </c>
      <c r="F524" s="19">
        <v>31070</v>
      </c>
      <c r="G524" s="17">
        <v>38.873218999999999</v>
      </c>
      <c r="H524" s="17">
        <v>-77.082104000000001</v>
      </c>
      <c r="I524" s="17">
        <v>38.873755000000003</v>
      </c>
      <c r="J524" s="17">
        <v>-77.089232999999993</v>
      </c>
      <c r="K524" s="17" t="s">
        <v>13</v>
      </c>
      <c r="L524" s="17">
        <v>202007042</v>
      </c>
    </row>
    <row r="525" spans="1:12" x14ac:dyDescent="0.25">
      <c r="A525" s="17" t="s">
        <v>994</v>
      </c>
      <c r="B525" s="17" t="s">
        <v>10</v>
      </c>
      <c r="C525" s="18">
        <v>44500.071435185186</v>
      </c>
      <c r="D525" s="18">
        <v>44500.075300925928</v>
      </c>
      <c r="E525" s="19">
        <v>31019</v>
      </c>
      <c r="F525" s="19">
        <v>31051</v>
      </c>
      <c r="G525" s="17">
        <v>38.889395999999998</v>
      </c>
      <c r="H525" s="17">
        <v>-77.091862000000006</v>
      </c>
      <c r="I525" s="17">
        <v>38.889364999999998</v>
      </c>
      <c r="J525" s="17">
        <v>-77.077293999999995</v>
      </c>
      <c r="K525" s="17" t="s">
        <v>13</v>
      </c>
      <c r="L525" s="17">
        <v>202008094</v>
      </c>
    </row>
    <row r="526" spans="1:12" x14ac:dyDescent="0.25">
      <c r="A526" s="17" t="s">
        <v>995</v>
      </c>
      <c r="B526" s="17" t="s">
        <v>10</v>
      </c>
      <c r="C526" s="18">
        <v>44478.483483796299</v>
      </c>
      <c r="D526" s="18">
        <v>44478.490844907406</v>
      </c>
      <c r="E526" s="19">
        <v>31019</v>
      </c>
      <c r="F526" s="19">
        <v>31070</v>
      </c>
      <c r="G526" s="17">
        <v>38.889395999999998</v>
      </c>
      <c r="H526" s="17">
        <v>-77.091862000000006</v>
      </c>
      <c r="I526" s="17">
        <v>38.873755000000003</v>
      </c>
      <c r="J526" s="17">
        <v>-77.089232999999993</v>
      </c>
      <c r="K526" s="17" t="s">
        <v>14</v>
      </c>
      <c r="L526" s="17">
        <v>201704961</v>
      </c>
    </row>
    <row r="527" spans="1:12" x14ac:dyDescent="0.25">
      <c r="A527" s="17" t="s">
        <v>996</v>
      </c>
      <c r="B527" s="17" t="s">
        <v>10</v>
      </c>
      <c r="C527" s="18">
        <v>44497.715810185182</v>
      </c>
      <c r="D527" s="18">
        <v>44497.717789351853</v>
      </c>
      <c r="E527" s="19">
        <v>31015</v>
      </c>
      <c r="F527" s="19">
        <v>31937</v>
      </c>
      <c r="G527" s="17">
        <v>38.894599999999997</v>
      </c>
      <c r="H527" s="17">
        <v>-77.072305</v>
      </c>
      <c r="I527" s="17">
        <v>38.890863000000003</v>
      </c>
      <c r="J527" s="17">
        <v>-77.074893000000003</v>
      </c>
      <c r="K527" s="17" t="s">
        <v>13</v>
      </c>
      <c r="L527" s="17">
        <v>201407896</v>
      </c>
    </row>
    <row r="528" spans="1:12" x14ac:dyDescent="0.25">
      <c r="A528" s="17" t="s">
        <v>997</v>
      </c>
      <c r="B528" s="17" t="s">
        <v>10</v>
      </c>
      <c r="C528" s="18">
        <v>44483.424953703703</v>
      </c>
      <c r="D528" s="18">
        <v>44483.426805555559</v>
      </c>
      <c r="E528" s="19">
        <v>31015</v>
      </c>
      <c r="F528" s="19">
        <v>31937</v>
      </c>
      <c r="G528" s="17">
        <v>38.894599999999997</v>
      </c>
      <c r="H528" s="17">
        <v>-77.072305</v>
      </c>
      <c r="I528" s="17">
        <v>38.890863000000003</v>
      </c>
      <c r="J528" s="17">
        <v>-77.074893000000003</v>
      </c>
      <c r="K528" s="17" t="s">
        <v>13</v>
      </c>
      <c r="L528" s="17">
        <v>201806802</v>
      </c>
    </row>
    <row r="529" spans="1:12" x14ac:dyDescent="0.25">
      <c r="A529" s="17" t="s">
        <v>998</v>
      </c>
      <c r="B529" s="17" t="s">
        <v>10</v>
      </c>
      <c r="C529" s="18">
        <v>44476.696539351855</v>
      </c>
      <c r="D529" s="18">
        <v>44476.698541666665</v>
      </c>
      <c r="E529" s="19">
        <v>31015</v>
      </c>
      <c r="F529" s="19">
        <v>31937</v>
      </c>
      <c r="G529" s="17">
        <v>38.894599999999997</v>
      </c>
      <c r="H529" s="17">
        <v>-77.072305</v>
      </c>
      <c r="I529" s="17">
        <v>38.890863000000003</v>
      </c>
      <c r="J529" s="17">
        <v>-77.074893000000003</v>
      </c>
      <c r="K529" s="17" t="s">
        <v>13</v>
      </c>
      <c r="L529" s="17">
        <v>201710579</v>
      </c>
    </row>
    <row r="530" spans="1:12" x14ac:dyDescent="0.25">
      <c r="A530" s="17" t="s">
        <v>999</v>
      </c>
      <c r="B530" s="17" t="s">
        <v>10</v>
      </c>
      <c r="C530" s="18">
        <v>44476.418391203704</v>
      </c>
      <c r="D530" s="18">
        <v>44476.420208333337</v>
      </c>
      <c r="E530" s="19">
        <v>31015</v>
      </c>
      <c r="F530" s="19">
        <v>31937</v>
      </c>
      <c r="G530" s="17">
        <v>38.894599999999997</v>
      </c>
      <c r="H530" s="17">
        <v>-77.072305</v>
      </c>
      <c r="I530" s="17">
        <v>38.890863000000003</v>
      </c>
      <c r="J530" s="17">
        <v>-77.074893000000003</v>
      </c>
      <c r="K530" s="17" t="s">
        <v>13</v>
      </c>
      <c r="L530" s="17">
        <v>202003219</v>
      </c>
    </row>
    <row r="531" spans="1:12" x14ac:dyDescent="0.25">
      <c r="A531" s="17" t="s">
        <v>1000</v>
      </c>
      <c r="B531" s="17" t="s">
        <v>10</v>
      </c>
      <c r="C531" s="18">
        <v>44477.41920138889</v>
      </c>
      <c r="D531" s="18">
        <v>44477.421643518515</v>
      </c>
      <c r="E531" s="19">
        <v>31015</v>
      </c>
      <c r="F531" s="19">
        <v>31937</v>
      </c>
      <c r="G531" s="17">
        <v>38.894599999999997</v>
      </c>
      <c r="H531" s="17">
        <v>-77.072305</v>
      </c>
      <c r="I531" s="17">
        <v>38.890863000000003</v>
      </c>
      <c r="J531" s="17">
        <v>-77.074893000000003</v>
      </c>
      <c r="K531" s="17" t="s">
        <v>13</v>
      </c>
      <c r="L531" s="17">
        <v>201806345</v>
      </c>
    </row>
    <row r="532" spans="1:12" x14ac:dyDescent="0.25">
      <c r="A532" s="17" t="s">
        <v>1001</v>
      </c>
      <c r="B532" s="17" t="s">
        <v>10</v>
      </c>
      <c r="C532" s="18">
        <v>44493.819537037038</v>
      </c>
      <c r="D532" s="18">
        <v>44493.823784722219</v>
      </c>
      <c r="E532" s="19">
        <v>31939</v>
      </c>
      <c r="F532" s="19">
        <v>31937</v>
      </c>
      <c r="G532" s="17">
        <v>38.895068000000002</v>
      </c>
      <c r="H532" s="17">
        <v>-77.073859999999996</v>
      </c>
      <c r="I532" s="17">
        <v>38.890863000000003</v>
      </c>
      <c r="J532" s="17">
        <v>-77.074893000000003</v>
      </c>
      <c r="K532" s="17" t="s">
        <v>14</v>
      </c>
      <c r="L532" s="17">
        <v>201906634</v>
      </c>
    </row>
    <row r="533" spans="1:12" x14ac:dyDescent="0.25">
      <c r="A533" s="17" t="s">
        <v>1002</v>
      </c>
      <c r="B533" s="17" t="s">
        <v>10</v>
      </c>
      <c r="C533" s="18">
        <v>44486.615266203706</v>
      </c>
      <c r="D533" s="18">
        <v>44486.619131944448</v>
      </c>
      <c r="E533" s="19">
        <v>31939</v>
      </c>
      <c r="F533" s="19">
        <v>31937</v>
      </c>
      <c r="G533" s="17">
        <v>38.895068000000002</v>
      </c>
      <c r="H533" s="17">
        <v>-77.073859999999996</v>
      </c>
      <c r="I533" s="17">
        <v>38.890863000000003</v>
      </c>
      <c r="J533" s="17">
        <v>-77.074893000000003</v>
      </c>
      <c r="K533" s="17" t="s">
        <v>13</v>
      </c>
      <c r="L533" s="17">
        <v>201908047</v>
      </c>
    </row>
    <row r="534" spans="1:12" x14ac:dyDescent="0.25">
      <c r="A534" s="17" t="s">
        <v>1003</v>
      </c>
      <c r="B534" s="17" t="s">
        <v>10</v>
      </c>
      <c r="C534" s="18">
        <v>44491.835115740738</v>
      </c>
      <c r="D534" s="18">
        <v>44491.890509259261</v>
      </c>
      <c r="E534" s="19">
        <v>31015</v>
      </c>
      <c r="F534" s="19">
        <v>31937</v>
      </c>
      <c r="G534" s="17">
        <v>38.894599999999997</v>
      </c>
      <c r="H534" s="17">
        <v>-77.072305</v>
      </c>
      <c r="I534" s="17">
        <v>38.890863000000003</v>
      </c>
      <c r="J534" s="17">
        <v>-77.074893000000003</v>
      </c>
      <c r="K534" s="17" t="s">
        <v>14</v>
      </c>
      <c r="L534" s="17">
        <v>202003072</v>
      </c>
    </row>
    <row r="535" spans="1:12" x14ac:dyDescent="0.25">
      <c r="A535" s="17" t="s">
        <v>1004</v>
      </c>
      <c r="B535" s="17" t="s">
        <v>10</v>
      </c>
      <c r="C535" s="18">
        <v>44474.881412037037</v>
      </c>
      <c r="D535" s="18">
        <v>44474.883599537039</v>
      </c>
      <c r="E535" s="19">
        <v>31015</v>
      </c>
      <c r="F535" s="19">
        <v>31937</v>
      </c>
      <c r="G535" s="17">
        <v>38.894599999999997</v>
      </c>
      <c r="H535" s="17">
        <v>-77.072305</v>
      </c>
      <c r="I535" s="17">
        <v>38.890863000000003</v>
      </c>
      <c r="J535" s="17">
        <v>-77.074893000000003</v>
      </c>
      <c r="K535" s="17" t="s">
        <v>13</v>
      </c>
      <c r="L535" s="17">
        <v>201807575</v>
      </c>
    </row>
    <row r="536" spans="1:12" x14ac:dyDescent="0.25">
      <c r="A536" s="17" t="s">
        <v>1005</v>
      </c>
      <c r="B536" s="17" t="s">
        <v>15</v>
      </c>
      <c r="C536" s="18">
        <v>44475.916319444441</v>
      </c>
      <c r="D536" s="18">
        <v>44475.91946759259</v>
      </c>
      <c r="E536" s="19">
        <v>31027</v>
      </c>
      <c r="F536" s="19">
        <v>31937</v>
      </c>
      <c r="G536" s="17">
        <v>38.893957</v>
      </c>
      <c r="H536" s="17">
        <v>-77.078659999999999</v>
      </c>
      <c r="I536" s="17">
        <v>38.890796999999999</v>
      </c>
      <c r="J536" s="17">
        <v>-77.074862999999993</v>
      </c>
      <c r="K536" s="17" t="s">
        <v>14</v>
      </c>
      <c r="L536" s="17">
        <v>202006773</v>
      </c>
    </row>
    <row r="537" spans="1:12" x14ac:dyDescent="0.25">
      <c r="A537" s="17" t="s">
        <v>1006</v>
      </c>
      <c r="B537" s="17" t="s">
        <v>10</v>
      </c>
      <c r="C537" s="18">
        <v>44481.695081018515</v>
      </c>
      <c r="D537" s="18">
        <v>44481.697071759256</v>
      </c>
      <c r="E537" s="19">
        <v>31015</v>
      </c>
      <c r="F537" s="19">
        <v>31937</v>
      </c>
      <c r="G537" s="17">
        <v>38.894599999999997</v>
      </c>
      <c r="H537" s="17">
        <v>-77.072305</v>
      </c>
      <c r="I537" s="17">
        <v>38.890863000000003</v>
      </c>
      <c r="J537" s="17">
        <v>-77.074893000000003</v>
      </c>
      <c r="K537" s="17" t="s">
        <v>13</v>
      </c>
      <c r="L537" s="17">
        <v>201707234</v>
      </c>
    </row>
    <row r="538" spans="1:12" x14ac:dyDescent="0.25">
      <c r="A538" s="17" t="s">
        <v>1007</v>
      </c>
      <c r="B538" s="17" t="s">
        <v>10</v>
      </c>
      <c r="C538" s="18">
        <v>44483.71402777778</v>
      </c>
      <c r="D538" s="18">
        <v>44483.716412037036</v>
      </c>
      <c r="E538" s="19">
        <v>31939</v>
      </c>
      <c r="F538" s="19">
        <v>31937</v>
      </c>
      <c r="G538" s="17">
        <v>38.895068000000002</v>
      </c>
      <c r="H538" s="17">
        <v>-77.073859999999996</v>
      </c>
      <c r="I538" s="17">
        <v>38.890863000000003</v>
      </c>
      <c r="J538" s="17">
        <v>-77.074893000000003</v>
      </c>
      <c r="K538" s="17" t="s">
        <v>13</v>
      </c>
      <c r="L538" s="17">
        <v>201707165</v>
      </c>
    </row>
    <row r="539" spans="1:12" x14ac:dyDescent="0.25">
      <c r="A539" s="17" t="s">
        <v>1008</v>
      </c>
      <c r="B539" s="17" t="s">
        <v>10</v>
      </c>
      <c r="C539" s="18">
        <v>44476.90960648148</v>
      </c>
      <c r="D539" s="18">
        <v>44476.912210648145</v>
      </c>
      <c r="E539" s="19">
        <v>31015</v>
      </c>
      <c r="F539" s="19">
        <v>31937</v>
      </c>
      <c r="G539" s="17">
        <v>38.894599999999997</v>
      </c>
      <c r="H539" s="17">
        <v>-77.072305</v>
      </c>
      <c r="I539" s="17">
        <v>38.890863000000003</v>
      </c>
      <c r="J539" s="17">
        <v>-77.074893000000003</v>
      </c>
      <c r="K539" s="17" t="s">
        <v>13</v>
      </c>
      <c r="L539" s="17">
        <v>201802646</v>
      </c>
    </row>
    <row r="540" spans="1:12" x14ac:dyDescent="0.25">
      <c r="A540" s="17" t="s">
        <v>1009</v>
      </c>
      <c r="B540" s="17" t="s">
        <v>10</v>
      </c>
      <c r="C540" s="18">
        <v>44484.926134259258</v>
      </c>
      <c r="D540" s="18">
        <v>44484.928854166668</v>
      </c>
      <c r="E540" s="19">
        <v>31015</v>
      </c>
      <c r="F540" s="19">
        <v>31937</v>
      </c>
      <c r="G540" s="17">
        <v>38.894599999999997</v>
      </c>
      <c r="H540" s="17">
        <v>-77.072305</v>
      </c>
      <c r="I540" s="17">
        <v>38.890863000000003</v>
      </c>
      <c r="J540" s="17">
        <v>-77.074893000000003</v>
      </c>
      <c r="K540" s="17" t="s">
        <v>14</v>
      </c>
      <c r="L540" s="17">
        <v>201907329</v>
      </c>
    </row>
    <row r="541" spans="1:12" x14ac:dyDescent="0.25">
      <c r="A541" s="17" t="s">
        <v>1010</v>
      </c>
      <c r="B541" s="17" t="s">
        <v>10</v>
      </c>
      <c r="C541" s="18">
        <v>44495.602870370371</v>
      </c>
      <c r="D541" s="18">
        <v>44495.60597222222</v>
      </c>
      <c r="E541" s="19">
        <v>31015</v>
      </c>
      <c r="F541" s="19">
        <v>31937</v>
      </c>
      <c r="G541" s="17">
        <v>38.894599999999997</v>
      </c>
      <c r="H541" s="17">
        <v>-77.072305</v>
      </c>
      <c r="I541" s="17">
        <v>38.890863000000003</v>
      </c>
      <c r="J541" s="17">
        <v>-77.074893000000003</v>
      </c>
      <c r="K541" s="17" t="s">
        <v>13</v>
      </c>
      <c r="L541" s="17">
        <v>202006770</v>
      </c>
    </row>
    <row r="542" spans="1:12" x14ac:dyDescent="0.25">
      <c r="A542" s="17" t="s">
        <v>1011</v>
      </c>
      <c r="B542" s="17" t="s">
        <v>10</v>
      </c>
      <c r="C542" s="18">
        <v>44490.89675925926</v>
      </c>
      <c r="D542" s="18">
        <v>44490.898969907408</v>
      </c>
      <c r="E542" s="19">
        <v>31015</v>
      </c>
      <c r="F542" s="19">
        <v>31937</v>
      </c>
      <c r="G542" s="17">
        <v>38.894599999999997</v>
      </c>
      <c r="H542" s="17">
        <v>-77.072305</v>
      </c>
      <c r="I542" s="17">
        <v>38.890863000000003</v>
      </c>
      <c r="J542" s="17">
        <v>-77.074893000000003</v>
      </c>
      <c r="K542" s="17" t="s">
        <v>13</v>
      </c>
      <c r="L542" s="17">
        <v>201704560</v>
      </c>
    </row>
    <row r="543" spans="1:12" x14ac:dyDescent="0.25">
      <c r="A543" s="17" t="s">
        <v>1012</v>
      </c>
      <c r="B543" s="17" t="s">
        <v>10</v>
      </c>
      <c r="C543" s="18">
        <v>44482.889652777776</v>
      </c>
      <c r="D543" s="18">
        <v>44482.891979166663</v>
      </c>
      <c r="E543" s="19">
        <v>31015</v>
      </c>
      <c r="F543" s="19">
        <v>31937</v>
      </c>
      <c r="G543" s="17">
        <v>38.894599999999997</v>
      </c>
      <c r="H543" s="17">
        <v>-77.072305</v>
      </c>
      <c r="I543" s="17">
        <v>38.890863000000003</v>
      </c>
      <c r="J543" s="17">
        <v>-77.074893000000003</v>
      </c>
      <c r="K543" s="17" t="s">
        <v>13</v>
      </c>
      <c r="L543" s="17">
        <v>202110018</v>
      </c>
    </row>
    <row r="544" spans="1:12" x14ac:dyDescent="0.25">
      <c r="A544" s="17" t="s">
        <v>1013</v>
      </c>
      <c r="B544" s="17" t="s">
        <v>10</v>
      </c>
      <c r="C544" s="18">
        <v>44487.876851851855</v>
      </c>
      <c r="D544" s="18">
        <v>44487.879421296297</v>
      </c>
      <c r="E544" s="19">
        <v>31015</v>
      </c>
      <c r="F544" s="19">
        <v>31937</v>
      </c>
      <c r="G544" s="17">
        <v>38.894599999999997</v>
      </c>
      <c r="H544" s="17">
        <v>-77.072305</v>
      </c>
      <c r="I544" s="17">
        <v>38.890863000000003</v>
      </c>
      <c r="J544" s="17">
        <v>-77.074893000000003</v>
      </c>
      <c r="K544" s="17" t="s">
        <v>13</v>
      </c>
      <c r="L544" s="17">
        <v>202004393</v>
      </c>
    </row>
    <row r="545" spans="1:12" x14ac:dyDescent="0.25">
      <c r="A545" s="17" t="s">
        <v>1014</v>
      </c>
      <c r="B545" s="17" t="s">
        <v>10</v>
      </c>
      <c r="C545" s="18">
        <v>44489.787569444445</v>
      </c>
      <c r="D545" s="18">
        <v>44489.79010416667</v>
      </c>
      <c r="E545" s="19">
        <v>31015</v>
      </c>
      <c r="F545" s="19">
        <v>31937</v>
      </c>
      <c r="G545" s="17">
        <v>38.894599999999997</v>
      </c>
      <c r="H545" s="17">
        <v>-77.072305</v>
      </c>
      <c r="I545" s="17">
        <v>38.890863000000003</v>
      </c>
      <c r="J545" s="17">
        <v>-77.074893000000003</v>
      </c>
      <c r="K545" s="17" t="s">
        <v>14</v>
      </c>
      <c r="L545" s="17">
        <v>201508246</v>
      </c>
    </row>
    <row r="546" spans="1:12" x14ac:dyDescent="0.25">
      <c r="A546" s="17" t="s">
        <v>1015</v>
      </c>
      <c r="B546" s="17" t="s">
        <v>10</v>
      </c>
      <c r="C546" s="18">
        <v>44493.578055555554</v>
      </c>
      <c r="D546" s="18">
        <v>44493.580300925925</v>
      </c>
      <c r="E546" s="19">
        <v>31015</v>
      </c>
      <c r="F546" s="19">
        <v>31937</v>
      </c>
      <c r="G546" s="17">
        <v>38.894599999999997</v>
      </c>
      <c r="H546" s="17">
        <v>-77.072305</v>
      </c>
      <c r="I546" s="17">
        <v>38.890863000000003</v>
      </c>
      <c r="J546" s="17">
        <v>-77.074893000000003</v>
      </c>
      <c r="K546" s="17" t="s">
        <v>14</v>
      </c>
      <c r="L546" s="17">
        <v>201407896</v>
      </c>
    </row>
    <row r="547" spans="1:12" x14ac:dyDescent="0.25">
      <c r="A547" s="17" t="s">
        <v>1016</v>
      </c>
      <c r="B547" s="17" t="s">
        <v>10</v>
      </c>
      <c r="C547" s="18">
        <v>44474.319618055553</v>
      </c>
      <c r="D547" s="18">
        <v>44474.321967592594</v>
      </c>
      <c r="E547" s="19">
        <v>31015</v>
      </c>
      <c r="F547" s="19">
        <v>31937</v>
      </c>
      <c r="G547" s="17">
        <v>38.894599999999997</v>
      </c>
      <c r="H547" s="17">
        <v>-77.072305</v>
      </c>
      <c r="I547" s="17">
        <v>38.890863000000003</v>
      </c>
      <c r="J547" s="17">
        <v>-77.074893000000003</v>
      </c>
      <c r="K547" s="17" t="s">
        <v>13</v>
      </c>
      <c r="L547" s="17">
        <v>201911913</v>
      </c>
    </row>
    <row r="548" spans="1:12" x14ac:dyDescent="0.25">
      <c r="A548" s="17" t="s">
        <v>1017</v>
      </c>
      <c r="B548" s="17" t="s">
        <v>10</v>
      </c>
      <c r="C548" s="18">
        <v>44473.866967592592</v>
      </c>
      <c r="D548" s="18">
        <v>44473.869016203702</v>
      </c>
      <c r="E548" s="19">
        <v>31015</v>
      </c>
      <c r="F548" s="19">
        <v>31937</v>
      </c>
      <c r="G548" s="17">
        <v>38.894599999999997</v>
      </c>
      <c r="H548" s="17">
        <v>-77.072305</v>
      </c>
      <c r="I548" s="17">
        <v>38.890863000000003</v>
      </c>
      <c r="J548" s="17">
        <v>-77.074893000000003</v>
      </c>
      <c r="K548" s="17" t="s">
        <v>13</v>
      </c>
      <c r="L548" s="17">
        <v>201505938</v>
      </c>
    </row>
    <row r="549" spans="1:12" x14ac:dyDescent="0.25">
      <c r="A549" s="17" t="s">
        <v>1018</v>
      </c>
      <c r="B549" s="17" t="s">
        <v>10</v>
      </c>
      <c r="C549" s="18">
        <v>44475.892372685186</v>
      </c>
      <c r="D549" s="18">
        <v>44475.894606481481</v>
      </c>
      <c r="E549" s="19">
        <v>31015</v>
      </c>
      <c r="F549" s="19">
        <v>31937</v>
      </c>
      <c r="G549" s="17">
        <v>38.894599999999997</v>
      </c>
      <c r="H549" s="17">
        <v>-77.072305</v>
      </c>
      <c r="I549" s="17">
        <v>38.890863000000003</v>
      </c>
      <c r="J549" s="17">
        <v>-77.074893000000003</v>
      </c>
      <c r="K549" s="17" t="s">
        <v>13</v>
      </c>
      <c r="L549" s="17">
        <v>202008862</v>
      </c>
    </row>
    <row r="550" spans="1:12" x14ac:dyDescent="0.25">
      <c r="A550" s="17" t="s">
        <v>1019</v>
      </c>
      <c r="B550" s="17" t="s">
        <v>10</v>
      </c>
      <c r="C550" s="18">
        <v>44485.885335648149</v>
      </c>
      <c r="D550" s="18">
        <v>44485.88795138889</v>
      </c>
      <c r="E550" s="19">
        <v>31939</v>
      </c>
      <c r="F550" s="19">
        <v>31937</v>
      </c>
      <c r="G550" s="17">
        <v>38.895068000000002</v>
      </c>
      <c r="H550" s="17">
        <v>-77.073859999999996</v>
      </c>
      <c r="I550" s="17">
        <v>38.890863000000003</v>
      </c>
      <c r="J550" s="17">
        <v>-77.074893000000003</v>
      </c>
      <c r="K550" s="17" t="s">
        <v>13</v>
      </c>
      <c r="L550" s="17">
        <v>202005950</v>
      </c>
    </row>
    <row r="551" spans="1:12" x14ac:dyDescent="0.25">
      <c r="A551" s="17" t="s">
        <v>1020</v>
      </c>
      <c r="B551" s="17" t="s">
        <v>10</v>
      </c>
      <c r="C551" s="18">
        <v>44470.906064814815</v>
      </c>
      <c r="D551" s="18">
        <v>44470.908171296294</v>
      </c>
      <c r="E551" s="19">
        <v>31015</v>
      </c>
      <c r="F551" s="19">
        <v>31937</v>
      </c>
      <c r="G551" s="17">
        <v>38.894599999999997</v>
      </c>
      <c r="H551" s="17">
        <v>-77.072305</v>
      </c>
      <c r="I551" s="17">
        <v>38.890863000000003</v>
      </c>
      <c r="J551" s="17">
        <v>-77.074893000000003</v>
      </c>
      <c r="K551" s="17" t="s">
        <v>13</v>
      </c>
      <c r="L551" s="17">
        <v>201705616</v>
      </c>
    </row>
    <row r="552" spans="1:12" x14ac:dyDescent="0.25">
      <c r="A552" s="17" t="s">
        <v>1021</v>
      </c>
      <c r="B552" s="17" t="s">
        <v>10</v>
      </c>
      <c r="C552" s="18">
        <v>44479.548020833332</v>
      </c>
      <c r="D552" s="18">
        <v>44479.550150462965</v>
      </c>
      <c r="E552" s="19">
        <v>31015</v>
      </c>
      <c r="F552" s="19">
        <v>31937</v>
      </c>
      <c r="G552" s="17">
        <v>38.894599999999997</v>
      </c>
      <c r="H552" s="17">
        <v>-77.072305</v>
      </c>
      <c r="I552" s="17">
        <v>38.890863000000003</v>
      </c>
      <c r="J552" s="17">
        <v>-77.074893000000003</v>
      </c>
      <c r="K552" s="17" t="s">
        <v>13</v>
      </c>
      <c r="L552" s="17">
        <v>201706044</v>
      </c>
    </row>
    <row r="553" spans="1:12" x14ac:dyDescent="0.25">
      <c r="A553" s="17" t="s">
        <v>1022</v>
      </c>
      <c r="B553" s="17" t="s">
        <v>10</v>
      </c>
      <c r="C553" s="18">
        <v>44481.538958333331</v>
      </c>
      <c r="D553" s="18">
        <v>44481.54283564815</v>
      </c>
      <c r="E553" s="19">
        <v>31015</v>
      </c>
      <c r="F553" s="19">
        <v>31937</v>
      </c>
      <c r="G553" s="17">
        <v>38.894599999999997</v>
      </c>
      <c r="H553" s="17">
        <v>-77.072305</v>
      </c>
      <c r="I553" s="17">
        <v>38.890863000000003</v>
      </c>
      <c r="J553" s="17">
        <v>-77.074893000000003</v>
      </c>
      <c r="K553" s="17" t="s">
        <v>13</v>
      </c>
      <c r="L553" s="17">
        <v>201603619</v>
      </c>
    </row>
    <row r="554" spans="1:12" x14ac:dyDescent="0.25">
      <c r="A554" s="17" t="s">
        <v>1023</v>
      </c>
      <c r="B554" s="17" t="s">
        <v>10</v>
      </c>
      <c r="C554" s="18">
        <v>44476.871099537035</v>
      </c>
      <c r="D554" s="18">
        <v>44476.87431712963</v>
      </c>
      <c r="E554" s="19">
        <v>31015</v>
      </c>
      <c r="F554" s="19">
        <v>31937</v>
      </c>
      <c r="G554" s="17">
        <v>38.894599999999997</v>
      </c>
      <c r="H554" s="17">
        <v>-77.072305</v>
      </c>
      <c r="I554" s="17">
        <v>38.890863000000003</v>
      </c>
      <c r="J554" s="17">
        <v>-77.074893000000003</v>
      </c>
      <c r="K554" s="17" t="s">
        <v>13</v>
      </c>
      <c r="L554" s="17">
        <v>202004393</v>
      </c>
    </row>
    <row r="555" spans="1:12" x14ac:dyDescent="0.25">
      <c r="A555" s="17" t="s">
        <v>1024</v>
      </c>
      <c r="B555" s="17" t="s">
        <v>10</v>
      </c>
      <c r="C555" s="18">
        <v>44473.891747685186</v>
      </c>
      <c r="D555" s="18">
        <v>44473.894768518519</v>
      </c>
      <c r="E555" s="19">
        <v>31015</v>
      </c>
      <c r="F555" s="19">
        <v>31937</v>
      </c>
      <c r="G555" s="17">
        <v>38.894599999999997</v>
      </c>
      <c r="H555" s="17">
        <v>-77.072305</v>
      </c>
      <c r="I555" s="17">
        <v>38.890863000000003</v>
      </c>
      <c r="J555" s="17">
        <v>-77.074893000000003</v>
      </c>
      <c r="K555" s="17" t="s">
        <v>13</v>
      </c>
      <c r="L555" s="17">
        <v>201905711</v>
      </c>
    </row>
    <row r="556" spans="1:12" x14ac:dyDescent="0.25">
      <c r="A556" s="17" t="s">
        <v>1025</v>
      </c>
      <c r="B556" s="17" t="s">
        <v>10</v>
      </c>
      <c r="C556" s="18">
        <v>44474.614675925928</v>
      </c>
      <c r="D556" s="18">
        <v>44474.617534722223</v>
      </c>
      <c r="E556" s="19">
        <v>31015</v>
      </c>
      <c r="F556" s="19">
        <v>31937</v>
      </c>
      <c r="G556" s="17">
        <v>38.894599999999997</v>
      </c>
      <c r="H556" s="17">
        <v>-77.072305</v>
      </c>
      <c r="I556" s="17">
        <v>38.890863000000003</v>
      </c>
      <c r="J556" s="17">
        <v>-77.074893000000003</v>
      </c>
      <c r="K556" s="17" t="s">
        <v>13</v>
      </c>
      <c r="L556" s="17">
        <v>202006814</v>
      </c>
    </row>
    <row r="557" spans="1:12" x14ac:dyDescent="0.25">
      <c r="A557" s="17" t="s">
        <v>1026</v>
      </c>
      <c r="B557" s="17" t="s">
        <v>10</v>
      </c>
      <c r="C557" s="18">
        <v>44494.711747685185</v>
      </c>
      <c r="D557" s="18">
        <v>44494.714965277781</v>
      </c>
      <c r="E557" s="19">
        <v>31015</v>
      </c>
      <c r="F557" s="19">
        <v>31937</v>
      </c>
      <c r="G557" s="17">
        <v>38.894599999999997</v>
      </c>
      <c r="H557" s="17">
        <v>-77.072305</v>
      </c>
      <c r="I557" s="17">
        <v>38.890863000000003</v>
      </c>
      <c r="J557" s="17">
        <v>-77.074893000000003</v>
      </c>
      <c r="K557" s="17" t="s">
        <v>13</v>
      </c>
      <c r="L557" s="17">
        <v>202006923</v>
      </c>
    </row>
    <row r="558" spans="1:12" x14ac:dyDescent="0.25">
      <c r="A558" s="17" t="s">
        <v>1027</v>
      </c>
      <c r="B558" s="17" t="s">
        <v>10</v>
      </c>
      <c r="C558" s="18">
        <v>44486.607303240744</v>
      </c>
      <c r="D558" s="18">
        <v>44486.609398148146</v>
      </c>
      <c r="E558" s="19">
        <v>31015</v>
      </c>
      <c r="F558" s="19">
        <v>31937</v>
      </c>
      <c r="G558" s="17">
        <v>38.894599999999997</v>
      </c>
      <c r="H558" s="17">
        <v>-77.072305</v>
      </c>
      <c r="I558" s="17">
        <v>38.890863000000003</v>
      </c>
      <c r="J558" s="17">
        <v>-77.074893000000003</v>
      </c>
      <c r="K558" s="17" t="s">
        <v>13</v>
      </c>
      <c r="L558" s="17">
        <v>202006814</v>
      </c>
    </row>
    <row r="559" spans="1:12" x14ac:dyDescent="0.25">
      <c r="A559" s="17" t="s">
        <v>1028</v>
      </c>
      <c r="B559" s="17" t="s">
        <v>10</v>
      </c>
      <c r="C559" s="18">
        <v>44499.390914351854</v>
      </c>
      <c r="D559" s="18">
        <v>44499.398611111108</v>
      </c>
      <c r="E559" s="19">
        <v>31015</v>
      </c>
      <c r="F559" s="19">
        <v>31937</v>
      </c>
      <c r="G559" s="17">
        <v>38.894599999999997</v>
      </c>
      <c r="H559" s="17">
        <v>-77.072305</v>
      </c>
      <c r="I559" s="17">
        <v>38.890863000000003</v>
      </c>
      <c r="J559" s="17">
        <v>-77.074893000000003</v>
      </c>
      <c r="K559" s="17" t="s">
        <v>14</v>
      </c>
      <c r="L559" s="17">
        <v>201208138</v>
      </c>
    </row>
    <row r="560" spans="1:12" x14ac:dyDescent="0.25">
      <c r="A560" s="17" t="s">
        <v>1029</v>
      </c>
      <c r="B560" s="17" t="s">
        <v>10</v>
      </c>
      <c r="C560" s="18">
        <v>44471.034722222219</v>
      </c>
      <c r="D560" s="18">
        <v>44471.03702546296</v>
      </c>
      <c r="E560" s="19">
        <v>31015</v>
      </c>
      <c r="F560" s="19">
        <v>31937</v>
      </c>
      <c r="G560" s="17">
        <v>38.894599999999997</v>
      </c>
      <c r="H560" s="17">
        <v>-77.072305</v>
      </c>
      <c r="I560" s="17">
        <v>38.890863000000003</v>
      </c>
      <c r="J560" s="17">
        <v>-77.074893000000003</v>
      </c>
      <c r="K560" s="17" t="s">
        <v>13</v>
      </c>
      <c r="L560" s="17">
        <v>201404459</v>
      </c>
    </row>
    <row r="561" spans="1:12" x14ac:dyDescent="0.25">
      <c r="A561" s="17" t="s">
        <v>1030</v>
      </c>
      <c r="B561" s="17" t="s">
        <v>10</v>
      </c>
      <c r="C561" s="18">
        <v>44484.708738425928</v>
      </c>
      <c r="D561" s="18">
        <v>44484.71193287037</v>
      </c>
      <c r="E561" s="19">
        <v>31015</v>
      </c>
      <c r="F561" s="19">
        <v>31937</v>
      </c>
      <c r="G561" s="17">
        <v>38.894599999999997</v>
      </c>
      <c r="H561" s="17">
        <v>-77.072305</v>
      </c>
      <c r="I561" s="17">
        <v>38.890863000000003</v>
      </c>
      <c r="J561" s="17">
        <v>-77.074893000000003</v>
      </c>
      <c r="K561" s="17" t="s">
        <v>13</v>
      </c>
      <c r="L561" s="17">
        <v>201700150</v>
      </c>
    </row>
    <row r="562" spans="1:12" x14ac:dyDescent="0.25">
      <c r="A562" s="17" t="s">
        <v>1031</v>
      </c>
      <c r="B562" s="17" t="s">
        <v>10</v>
      </c>
      <c r="C562" s="18">
        <v>44473.608182870368</v>
      </c>
      <c r="D562" s="18">
        <v>44473.610347222224</v>
      </c>
      <c r="E562" s="19">
        <v>31015</v>
      </c>
      <c r="F562" s="19">
        <v>31937</v>
      </c>
      <c r="G562" s="17">
        <v>38.894599999999997</v>
      </c>
      <c r="H562" s="17">
        <v>-77.072305</v>
      </c>
      <c r="I562" s="17">
        <v>38.890863000000003</v>
      </c>
      <c r="J562" s="17">
        <v>-77.074893000000003</v>
      </c>
      <c r="K562" s="17" t="s">
        <v>13</v>
      </c>
      <c r="L562" s="17">
        <v>201906837</v>
      </c>
    </row>
    <row r="563" spans="1:12" x14ac:dyDescent="0.25">
      <c r="A563" s="17" t="s">
        <v>1032</v>
      </c>
      <c r="B563" s="17" t="s">
        <v>10</v>
      </c>
      <c r="C563" s="18">
        <v>44485.581747685188</v>
      </c>
      <c r="D563" s="18">
        <v>44485.590740740743</v>
      </c>
      <c r="E563" s="19">
        <v>31017</v>
      </c>
      <c r="F563" s="19">
        <v>31070</v>
      </c>
      <c r="G563" s="17">
        <v>38.891696000000003</v>
      </c>
      <c r="H563" s="17">
        <v>-77.084599999999995</v>
      </c>
      <c r="I563" s="17">
        <v>38.873755000000003</v>
      </c>
      <c r="J563" s="17">
        <v>-77.089232999999993</v>
      </c>
      <c r="K563" s="17" t="s">
        <v>14</v>
      </c>
      <c r="L563" s="17">
        <v>201800700</v>
      </c>
    </row>
    <row r="564" spans="1:12" x14ac:dyDescent="0.25">
      <c r="A564" s="17" t="s">
        <v>1033</v>
      </c>
      <c r="B564" s="17" t="s">
        <v>10</v>
      </c>
      <c r="C564" s="18">
        <v>44473.84584490741</v>
      </c>
      <c r="D564" s="18">
        <v>44473.849039351851</v>
      </c>
      <c r="E564" s="19">
        <v>31019</v>
      </c>
      <c r="F564" s="19">
        <v>31940</v>
      </c>
      <c r="G564" s="17">
        <v>38.889395999999998</v>
      </c>
      <c r="H564" s="17">
        <v>-77.091862000000006</v>
      </c>
      <c r="I564" s="17">
        <v>38.886256000000003</v>
      </c>
      <c r="J564" s="17">
        <v>-77.084261999999995</v>
      </c>
      <c r="K564" s="17" t="s">
        <v>13</v>
      </c>
      <c r="L564" s="17">
        <v>201706898</v>
      </c>
    </row>
    <row r="565" spans="1:12" x14ac:dyDescent="0.25">
      <c r="A565" s="17" t="s">
        <v>1034</v>
      </c>
      <c r="B565" s="17" t="s">
        <v>10</v>
      </c>
      <c r="C565" s="18">
        <v>44489.767592592594</v>
      </c>
      <c r="D565" s="18">
        <v>44489.774108796293</v>
      </c>
      <c r="E565" s="19">
        <v>31019</v>
      </c>
      <c r="F565" s="19">
        <v>31937</v>
      </c>
      <c r="G565" s="17">
        <v>38.889395999999998</v>
      </c>
      <c r="H565" s="17">
        <v>-77.091862000000006</v>
      </c>
      <c r="I565" s="17">
        <v>38.890863000000003</v>
      </c>
      <c r="J565" s="17">
        <v>-77.074893000000003</v>
      </c>
      <c r="K565" s="17" t="s">
        <v>13</v>
      </c>
      <c r="L565" s="17">
        <v>201906200</v>
      </c>
    </row>
    <row r="566" spans="1:12" x14ac:dyDescent="0.25">
      <c r="A566" s="17" t="s">
        <v>1035</v>
      </c>
      <c r="B566" s="17" t="s">
        <v>10</v>
      </c>
      <c r="C566" s="18">
        <v>44500.553101851852</v>
      </c>
      <c r="D566" s="18">
        <v>44500.558483796296</v>
      </c>
      <c r="E566" s="19">
        <v>31039</v>
      </c>
      <c r="F566" s="19">
        <v>31940</v>
      </c>
      <c r="G566" s="17">
        <v>38.880012000000001</v>
      </c>
      <c r="H566" s="17">
        <v>-77.107854000000003</v>
      </c>
      <c r="I566" s="17">
        <v>38.886256000000003</v>
      </c>
      <c r="J566" s="17">
        <v>-77.084261999999995</v>
      </c>
      <c r="K566" s="17" t="s">
        <v>14</v>
      </c>
      <c r="L566" s="17">
        <v>201907455</v>
      </c>
    </row>
    <row r="567" spans="1:12" x14ac:dyDescent="0.25">
      <c r="A567" s="17" t="s">
        <v>1036</v>
      </c>
      <c r="B567" s="17" t="s">
        <v>15</v>
      </c>
      <c r="C567" s="18">
        <v>44474.558969907404</v>
      </c>
      <c r="D567" s="18">
        <v>44474.568773148145</v>
      </c>
      <c r="E567" s="19">
        <v>31939</v>
      </c>
      <c r="F567" s="19">
        <v>31940</v>
      </c>
      <c r="G567" s="17">
        <v>38.895119000000001</v>
      </c>
      <c r="H567" s="17">
        <v>-77.073841999999999</v>
      </c>
      <c r="I567" s="17">
        <v>38.886256000000003</v>
      </c>
      <c r="J567" s="17">
        <v>-77.084245999999993</v>
      </c>
      <c r="K567" s="17" t="s">
        <v>14</v>
      </c>
      <c r="L567" s="17">
        <v>202007855</v>
      </c>
    </row>
    <row r="568" spans="1:12" x14ac:dyDescent="0.25">
      <c r="A568" s="17" t="s">
        <v>1037</v>
      </c>
      <c r="B568" s="17" t="s">
        <v>10</v>
      </c>
      <c r="C568" s="18">
        <v>44482.731874999998</v>
      </c>
      <c r="D568" s="18">
        <v>44482.735775462963</v>
      </c>
      <c r="E568" s="19">
        <v>31027</v>
      </c>
      <c r="F568" s="19">
        <v>31940</v>
      </c>
      <c r="G568" s="17">
        <v>38.893993000000002</v>
      </c>
      <c r="H568" s="17">
        <v>-77.078569999999999</v>
      </c>
      <c r="I568" s="17">
        <v>38.886256000000003</v>
      </c>
      <c r="J568" s="17">
        <v>-77.084261999999995</v>
      </c>
      <c r="K568" s="17" t="s">
        <v>13</v>
      </c>
      <c r="L568" s="17">
        <v>201906945</v>
      </c>
    </row>
    <row r="569" spans="1:12" x14ac:dyDescent="0.25">
      <c r="A569" s="17" t="s">
        <v>1038</v>
      </c>
      <c r="B569" s="17" t="s">
        <v>15</v>
      </c>
      <c r="C569" s="18">
        <v>44475.821458333332</v>
      </c>
      <c r="D569" s="18">
        <v>44475.828946759262</v>
      </c>
      <c r="E569" s="19">
        <v>31939</v>
      </c>
      <c r="F569" s="19">
        <v>31940</v>
      </c>
      <c r="G569" s="17">
        <v>38.895265999999999</v>
      </c>
      <c r="H569" s="17">
        <v>-77.073566999999997</v>
      </c>
      <c r="I569" s="17">
        <v>38.886266999999997</v>
      </c>
      <c r="J569" s="17">
        <v>-77.084294</v>
      </c>
      <c r="K569" s="17" t="s">
        <v>14</v>
      </c>
      <c r="L569" s="17">
        <v>201304154</v>
      </c>
    </row>
    <row r="570" spans="1:12" x14ac:dyDescent="0.25">
      <c r="A570" s="17" t="s">
        <v>1039</v>
      </c>
      <c r="B570" s="17" t="s">
        <v>10</v>
      </c>
      <c r="C570" s="18">
        <v>44478.59648148148</v>
      </c>
      <c r="D570" s="18">
        <v>44478.601041666669</v>
      </c>
      <c r="E570" s="19">
        <v>31015</v>
      </c>
      <c r="F570" s="19">
        <v>31940</v>
      </c>
      <c r="G570" s="17">
        <v>38.894599999999997</v>
      </c>
      <c r="H570" s="17">
        <v>-77.072305</v>
      </c>
      <c r="I570" s="17">
        <v>38.886256000000003</v>
      </c>
      <c r="J570" s="17">
        <v>-77.084261999999995</v>
      </c>
      <c r="K570" s="17" t="s">
        <v>13</v>
      </c>
      <c r="L570" s="17">
        <v>201604666</v>
      </c>
    </row>
    <row r="571" spans="1:12" x14ac:dyDescent="0.25">
      <c r="A571" s="17" t="s">
        <v>1040</v>
      </c>
      <c r="B571" s="17" t="s">
        <v>10</v>
      </c>
      <c r="C571" s="18">
        <v>44479.618287037039</v>
      </c>
      <c r="D571" s="18">
        <v>44479.623761574076</v>
      </c>
      <c r="E571" s="19">
        <v>31015</v>
      </c>
      <c r="F571" s="19">
        <v>31940</v>
      </c>
      <c r="G571" s="17">
        <v>38.894599999999997</v>
      </c>
      <c r="H571" s="17">
        <v>-77.072305</v>
      </c>
      <c r="I571" s="17">
        <v>38.886256000000003</v>
      </c>
      <c r="J571" s="17">
        <v>-77.084261999999995</v>
      </c>
      <c r="K571" s="17" t="s">
        <v>14</v>
      </c>
      <c r="L571" s="17">
        <v>202006280</v>
      </c>
    </row>
    <row r="572" spans="1:12" x14ac:dyDescent="0.25">
      <c r="A572" s="17" t="s">
        <v>1041</v>
      </c>
      <c r="B572" s="17" t="s">
        <v>15</v>
      </c>
      <c r="C572" s="18">
        <v>44495.486770833333</v>
      </c>
      <c r="D572" s="18">
        <v>44495.489837962959</v>
      </c>
      <c r="E572" s="19">
        <v>31015</v>
      </c>
      <c r="F572" s="19">
        <v>31940</v>
      </c>
      <c r="G572" s="17">
        <v>38.894533000000003</v>
      </c>
      <c r="H572" s="17">
        <v>-77.072271000000001</v>
      </c>
      <c r="I572" s="17">
        <v>38.886291999999997</v>
      </c>
      <c r="J572" s="17">
        <v>-77.084028000000004</v>
      </c>
      <c r="K572" s="17" t="s">
        <v>13</v>
      </c>
      <c r="L572" s="17">
        <v>201705971</v>
      </c>
    </row>
    <row r="573" spans="1:12" x14ac:dyDescent="0.25">
      <c r="A573" s="17" t="s">
        <v>1042</v>
      </c>
      <c r="B573" s="17" t="s">
        <v>10</v>
      </c>
      <c r="C573" s="18">
        <v>44500.785798611112</v>
      </c>
      <c r="D573" s="18">
        <v>44500.787743055553</v>
      </c>
      <c r="E573" s="19">
        <v>31020</v>
      </c>
      <c r="F573" s="19">
        <v>31940</v>
      </c>
      <c r="G573" s="17">
        <v>38.8904</v>
      </c>
      <c r="H573" s="17">
        <v>-77.088899999999995</v>
      </c>
      <c r="I573" s="17">
        <v>38.886256000000003</v>
      </c>
      <c r="J573" s="17">
        <v>-77.084261999999995</v>
      </c>
      <c r="K573" s="17" t="s">
        <v>13</v>
      </c>
      <c r="L573" s="17">
        <v>201704951</v>
      </c>
    </row>
    <row r="574" spans="1:12" x14ac:dyDescent="0.25">
      <c r="A574" s="17" t="s">
        <v>1043</v>
      </c>
      <c r="B574" s="17" t="s">
        <v>15</v>
      </c>
      <c r="C574" s="18">
        <v>44483.431898148148</v>
      </c>
      <c r="D574" s="18">
        <v>44483.437719907408</v>
      </c>
      <c r="E574" s="19">
        <v>31027</v>
      </c>
      <c r="F574" s="19">
        <v>31940</v>
      </c>
      <c r="G574" s="17">
        <v>38.894007999999999</v>
      </c>
      <c r="H574" s="17">
        <v>-77.078625000000002</v>
      </c>
      <c r="I574" s="17">
        <v>38.886305999999998</v>
      </c>
      <c r="J574" s="17">
        <v>-77.084128000000007</v>
      </c>
      <c r="K574" s="17" t="s">
        <v>14</v>
      </c>
      <c r="L574" s="17">
        <v>202102698</v>
      </c>
    </row>
    <row r="575" spans="1:12" x14ac:dyDescent="0.25">
      <c r="A575" s="17" t="s">
        <v>1044</v>
      </c>
      <c r="B575" s="17" t="s">
        <v>10</v>
      </c>
      <c r="C575" s="18">
        <v>44493.727013888885</v>
      </c>
      <c r="D575" s="18">
        <v>44493.732511574075</v>
      </c>
      <c r="E575" s="19">
        <v>31015</v>
      </c>
      <c r="F575" s="19">
        <v>31940</v>
      </c>
      <c r="G575" s="17">
        <v>38.894599999999997</v>
      </c>
      <c r="H575" s="17">
        <v>-77.072305</v>
      </c>
      <c r="I575" s="17">
        <v>38.886256000000003</v>
      </c>
      <c r="J575" s="17">
        <v>-77.084261999999995</v>
      </c>
      <c r="K575" s="17" t="s">
        <v>14</v>
      </c>
      <c r="L575" s="17">
        <v>201806780</v>
      </c>
    </row>
    <row r="576" spans="1:12" x14ac:dyDescent="0.25">
      <c r="A576" s="17" t="s">
        <v>1045</v>
      </c>
      <c r="B576" s="17" t="s">
        <v>10</v>
      </c>
      <c r="C576" s="18">
        <v>44490.56758101852</v>
      </c>
      <c r="D576" s="18">
        <v>44490.571863425925</v>
      </c>
      <c r="E576" s="19">
        <v>31015</v>
      </c>
      <c r="F576" s="19">
        <v>31940</v>
      </c>
      <c r="G576" s="17">
        <v>38.894599999999997</v>
      </c>
      <c r="H576" s="17">
        <v>-77.072305</v>
      </c>
      <c r="I576" s="17">
        <v>38.886256000000003</v>
      </c>
      <c r="J576" s="17">
        <v>-77.084261999999995</v>
      </c>
      <c r="K576" s="17" t="s">
        <v>14</v>
      </c>
      <c r="L576" s="17">
        <v>201403695</v>
      </c>
    </row>
    <row r="577" spans="1:12" x14ac:dyDescent="0.25">
      <c r="A577" s="17" t="s">
        <v>1046</v>
      </c>
      <c r="B577" s="17" t="s">
        <v>10</v>
      </c>
      <c r="C577" s="18">
        <v>44489.983726851853</v>
      </c>
      <c r="D577" s="18">
        <v>44489.99114583333</v>
      </c>
      <c r="E577" s="19">
        <v>31015</v>
      </c>
      <c r="F577" s="19">
        <v>31051</v>
      </c>
      <c r="G577" s="17">
        <v>38.894599999999997</v>
      </c>
      <c r="H577" s="17">
        <v>-77.072305</v>
      </c>
      <c r="I577" s="17">
        <v>38.889364999999998</v>
      </c>
      <c r="J577" s="17">
        <v>-77.077293999999995</v>
      </c>
      <c r="K577" s="17" t="s">
        <v>13</v>
      </c>
      <c r="L577" s="17">
        <v>201506045</v>
      </c>
    </row>
    <row r="578" spans="1:12" x14ac:dyDescent="0.25">
      <c r="A578" s="17" t="s">
        <v>1047</v>
      </c>
      <c r="B578" s="17" t="s">
        <v>10</v>
      </c>
      <c r="C578" s="18">
        <v>44479.578912037039</v>
      </c>
      <c r="D578" s="18">
        <v>44479.583981481483</v>
      </c>
      <c r="E578" s="19">
        <v>31015</v>
      </c>
      <c r="F578" s="19">
        <v>31051</v>
      </c>
      <c r="G578" s="17">
        <v>38.894599999999997</v>
      </c>
      <c r="H578" s="17">
        <v>-77.072305</v>
      </c>
      <c r="I578" s="17">
        <v>38.889364999999998</v>
      </c>
      <c r="J578" s="17">
        <v>-77.077293999999995</v>
      </c>
      <c r="K578" s="17" t="s">
        <v>14</v>
      </c>
      <c r="L578" s="17">
        <v>202006562</v>
      </c>
    </row>
    <row r="579" spans="1:12" x14ac:dyDescent="0.25">
      <c r="A579" s="17" t="s">
        <v>1048</v>
      </c>
      <c r="B579" s="17" t="s">
        <v>10</v>
      </c>
      <c r="C579" s="18">
        <v>44481.900972222225</v>
      </c>
      <c r="D579" s="18">
        <v>44481.906712962962</v>
      </c>
      <c r="E579" s="19">
        <v>31015</v>
      </c>
      <c r="F579" s="19">
        <v>31051</v>
      </c>
      <c r="G579" s="17">
        <v>38.894599999999997</v>
      </c>
      <c r="H579" s="17">
        <v>-77.072305</v>
      </c>
      <c r="I579" s="17">
        <v>38.889364999999998</v>
      </c>
      <c r="J579" s="17">
        <v>-77.077293999999995</v>
      </c>
      <c r="K579" s="17" t="s">
        <v>13</v>
      </c>
      <c r="L579" s="17">
        <v>201906777</v>
      </c>
    </row>
    <row r="580" spans="1:12" x14ac:dyDescent="0.25">
      <c r="A580" s="17" t="s">
        <v>1049</v>
      </c>
      <c r="B580" s="17" t="s">
        <v>10</v>
      </c>
      <c r="C580" s="18">
        <v>44471.867199074077</v>
      </c>
      <c r="D580" s="18">
        <v>44471.86990740741</v>
      </c>
      <c r="E580" s="19">
        <v>31015</v>
      </c>
      <c r="F580" s="19">
        <v>31051</v>
      </c>
      <c r="G580" s="17">
        <v>38.894599999999997</v>
      </c>
      <c r="H580" s="17">
        <v>-77.072305</v>
      </c>
      <c r="I580" s="17">
        <v>38.889364999999998</v>
      </c>
      <c r="J580" s="17">
        <v>-77.077293999999995</v>
      </c>
      <c r="K580" s="17" t="s">
        <v>14</v>
      </c>
      <c r="L580" s="17">
        <v>200904191</v>
      </c>
    </row>
    <row r="581" spans="1:12" x14ac:dyDescent="0.25">
      <c r="A581" s="17" t="s">
        <v>1050</v>
      </c>
      <c r="B581" s="17" t="s">
        <v>10</v>
      </c>
      <c r="C581" s="18">
        <v>44477.729456018518</v>
      </c>
      <c r="D581" s="18">
        <v>44477.733298611114</v>
      </c>
      <c r="E581" s="19">
        <v>31015</v>
      </c>
      <c r="F581" s="19">
        <v>31051</v>
      </c>
      <c r="G581" s="17">
        <v>38.894599999999997</v>
      </c>
      <c r="H581" s="17">
        <v>-77.072305</v>
      </c>
      <c r="I581" s="17">
        <v>38.889364999999998</v>
      </c>
      <c r="J581" s="17">
        <v>-77.077293999999995</v>
      </c>
      <c r="K581" s="17" t="s">
        <v>13</v>
      </c>
      <c r="L581" s="17">
        <v>202008856</v>
      </c>
    </row>
    <row r="582" spans="1:12" x14ac:dyDescent="0.25">
      <c r="A582" s="17" t="s">
        <v>1051</v>
      </c>
      <c r="B582" s="17" t="s">
        <v>16</v>
      </c>
      <c r="C582" s="18">
        <v>44481.421747685185</v>
      </c>
      <c r="D582" s="18">
        <v>44481.426921296297</v>
      </c>
      <c r="E582" s="19">
        <v>31015</v>
      </c>
      <c r="F582" s="19">
        <v>31051</v>
      </c>
      <c r="G582" s="17">
        <v>38.894599999999997</v>
      </c>
      <c r="H582" s="17">
        <v>-77.072305</v>
      </c>
      <c r="I582" s="17">
        <v>38.889364999999998</v>
      </c>
      <c r="J582" s="17">
        <v>-77.077293999999995</v>
      </c>
      <c r="K582" s="17" t="s">
        <v>14</v>
      </c>
      <c r="L582" s="17">
        <v>201204970</v>
      </c>
    </row>
    <row r="583" spans="1:12" x14ac:dyDescent="0.25">
      <c r="A583" s="17" t="s">
        <v>1052</v>
      </c>
      <c r="B583" s="17" t="s">
        <v>10</v>
      </c>
      <c r="C583" s="18">
        <v>44491.711122685185</v>
      </c>
      <c r="D583" s="18">
        <v>44491.713958333334</v>
      </c>
      <c r="E583" s="19">
        <v>31924</v>
      </c>
      <c r="F583" s="19">
        <v>31937</v>
      </c>
      <c r="G583" s="17">
        <v>38.892555999999999</v>
      </c>
      <c r="H583" s="17">
        <v>-77.082088999999996</v>
      </c>
      <c r="I583" s="17">
        <v>38.890863000000003</v>
      </c>
      <c r="J583" s="17">
        <v>-77.074893000000003</v>
      </c>
      <c r="K583" s="17" t="s">
        <v>13</v>
      </c>
      <c r="L583" s="17">
        <v>201605373</v>
      </c>
    </row>
    <row r="584" spans="1:12" x14ac:dyDescent="0.25">
      <c r="A584" s="17" t="s">
        <v>1053</v>
      </c>
      <c r="B584" s="17" t="s">
        <v>10</v>
      </c>
      <c r="C584" s="18">
        <v>44493.8205787037</v>
      </c>
      <c r="D584" s="18">
        <v>44493.827905092592</v>
      </c>
      <c r="E584" s="19">
        <v>31017</v>
      </c>
      <c r="F584" s="19">
        <v>31070</v>
      </c>
      <c r="G584" s="17">
        <v>38.891696000000003</v>
      </c>
      <c r="H584" s="17">
        <v>-77.084599999999995</v>
      </c>
      <c r="I584" s="17">
        <v>38.873755000000003</v>
      </c>
      <c r="J584" s="17">
        <v>-77.089232999999993</v>
      </c>
      <c r="K584" s="17" t="s">
        <v>14</v>
      </c>
      <c r="L584" s="17">
        <v>201900728</v>
      </c>
    </row>
    <row r="585" spans="1:12" x14ac:dyDescent="0.25">
      <c r="A585" s="17" t="s">
        <v>1054</v>
      </c>
      <c r="B585" s="17" t="s">
        <v>10</v>
      </c>
      <c r="C585" s="18">
        <v>44497.360949074071</v>
      </c>
      <c r="D585" s="18">
        <v>44497.366967592592</v>
      </c>
      <c r="E585" s="19">
        <v>31039</v>
      </c>
      <c r="F585" s="19">
        <v>31078</v>
      </c>
      <c r="G585" s="17">
        <v>38.880012000000001</v>
      </c>
      <c r="H585" s="17">
        <v>-77.107854000000003</v>
      </c>
      <c r="I585" s="17">
        <v>38.869441999999999</v>
      </c>
      <c r="J585" s="17">
        <v>-77.104502999999994</v>
      </c>
      <c r="K585" s="17" t="s">
        <v>13</v>
      </c>
      <c r="L585" s="17">
        <v>201505938</v>
      </c>
    </row>
    <row r="586" spans="1:12" x14ac:dyDescent="0.25">
      <c r="A586" s="17" t="s">
        <v>1055</v>
      </c>
      <c r="B586" s="17" t="s">
        <v>10</v>
      </c>
      <c r="C586" s="18">
        <v>44486.473587962966</v>
      </c>
      <c r="D586" s="18">
        <v>44486.479409722226</v>
      </c>
      <c r="E586" s="19">
        <v>31019</v>
      </c>
      <c r="F586" s="19">
        <v>31051</v>
      </c>
      <c r="G586" s="17">
        <v>38.889395999999998</v>
      </c>
      <c r="H586" s="17">
        <v>-77.091862000000006</v>
      </c>
      <c r="I586" s="17">
        <v>38.889364999999998</v>
      </c>
      <c r="J586" s="17">
        <v>-77.077293999999995</v>
      </c>
      <c r="K586" s="17" t="s">
        <v>13</v>
      </c>
      <c r="L586" s="17">
        <v>201603173</v>
      </c>
    </row>
    <row r="587" spans="1:12" x14ac:dyDescent="0.25">
      <c r="A587" s="17" t="s">
        <v>1056</v>
      </c>
      <c r="B587" s="17" t="s">
        <v>10</v>
      </c>
      <c r="C587" s="18">
        <v>44495.442476851851</v>
      </c>
      <c r="D587" s="18">
        <v>44495.446793981479</v>
      </c>
      <c r="E587" s="19">
        <v>31019</v>
      </c>
      <c r="F587" s="19">
        <v>31051</v>
      </c>
      <c r="G587" s="17">
        <v>38.889395999999998</v>
      </c>
      <c r="H587" s="17">
        <v>-77.091862000000006</v>
      </c>
      <c r="I587" s="17">
        <v>38.889364999999998</v>
      </c>
      <c r="J587" s="17">
        <v>-77.077293999999995</v>
      </c>
      <c r="K587" s="17" t="s">
        <v>13</v>
      </c>
      <c r="L587" s="17">
        <v>201907779</v>
      </c>
    </row>
    <row r="588" spans="1:12" x14ac:dyDescent="0.25">
      <c r="A588" s="17" t="s">
        <v>1057</v>
      </c>
      <c r="B588" s="17" t="s">
        <v>10</v>
      </c>
      <c r="C588" s="18">
        <v>44477.715416666666</v>
      </c>
      <c r="D588" s="18">
        <v>44478.534421296295</v>
      </c>
      <c r="E588" s="19">
        <v>31027</v>
      </c>
      <c r="F588" s="19">
        <v>31078</v>
      </c>
      <c r="G588" s="17">
        <v>38.893993000000002</v>
      </c>
      <c r="H588" s="17">
        <v>-77.078569999999999</v>
      </c>
      <c r="I588" s="17">
        <v>38.869441999999999</v>
      </c>
      <c r="J588" s="17">
        <v>-77.104502999999994</v>
      </c>
      <c r="K588" s="17" t="s">
        <v>13</v>
      </c>
      <c r="L588" s="17">
        <v>201605389</v>
      </c>
    </row>
    <row r="589" spans="1:12" x14ac:dyDescent="0.25">
      <c r="A589" s="17" t="s">
        <v>1058</v>
      </c>
      <c r="B589" s="17" t="s">
        <v>10</v>
      </c>
      <c r="C589" s="18">
        <v>44491.688344907408</v>
      </c>
      <c r="D589" s="18">
        <v>44491.694953703707</v>
      </c>
      <c r="E589" s="19">
        <v>31039</v>
      </c>
      <c r="F589" s="19">
        <v>31070</v>
      </c>
      <c r="G589" s="17">
        <v>38.880012000000001</v>
      </c>
      <c r="H589" s="17">
        <v>-77.107854000000003</v>
      </c>
      <c r="I589" s="17">
        <v>38.873755000000003</v>
      </c>
      <c r="J589" s="17">
        <v>-77.089232999999993</v>
      </c>
      <c r="K589" s="17" t="s">
        <v>13</v>
      </c>
      <c r="L589" s="17">
        <v>202006562</v>
      </c>
    </row>
    <row r="590" spans="1:12" x14ac:dyDescent="0.25">
      <c r="A590" s="17" t="s">
        <v>1059</v>
      </c>
      <c r="B590" s="17" t="s">
        <v>15</v>
      </c>
      <c r="C590" s="18">
        <v>44494.623506944445</v>
      </c>
      <c r="D590" s="18">
        <v>44494.629942129628</v>
      </c>
      <c r="E590" s="19">
        <v>31039</v>
      </c>
      <c r="F590" s="19">
        <v>31070</v>
      </c>
      <c r="G590" s="17">
        <v>38.879876000000003</v>
      </c>
      <c r="H590" s="17">
        <v>-77.107687999999996</v>
      </c>
      <c r="I590" s="17">
        <v>38.873686999999997</v>
      </c>
      <c r="J590" s="17">
        <v>-77.089392000000004</v>
      </c>
      <c r="K590" s="17" t="s">
        <v>14</v>
      </c>
      <c r="L590" s="17">
        <v>201706117</v>
      </c>
    </row>
    <row r="591" spans="1:12" x14ac:dyDescent="0.25">
      <c r="A591" s="17" t="s">
        <v>1060</v>
      </c>
      <c r="B591" s="17" t="s">
        <v>10</v>
      </c>
      <c r="C591" s="18">
        <v>44492.52652777778</v>
      </c>
      <c r="D591" s="18">
        <v>44492.534178240741</v>
      </c>
      <c r="E591" s="19">
        <v>31039</v>
      </c>
      <c r="F591" s="19">
        <v>31070</v>
      </c>
      <c r="G591" s="17">
        <v>38.880012000000001</v>
      </c>
      <c r="H591" s="17">
        <v>-77.107854000000003</v>
      </c>
      <c r="I591" s="17">
        <v>38.873755000000003</v>
      </c>
      <c r="J591" s="17">
        <v>-77.089232999999993</v>
      </c>
      <c r="K591" s="17" t="s">
        <v>13</v>
      </c>
      <c r="L591" s="17">
        <v>202005485</v>
      </c>
    </row>
    <row r="592" spans="1:12" x14ac:dyDescent="0.25">
      <c r="A592" s="17" t="s">
        <v>1061</v>
      </c>
      <c r="B592" s="17" t="s">
        <v>10</v>
      </c>
      <c r="C592" s="18">
        <v>44482.510555555556</v>
      </c>
      <c r="D592" s="18">
        <v>44482.521412037036</v>
      </c>
      <c r="E592" s="19">
        <v>31015</v>
      </c>
      <c r="F592" s="19">
        <v>31070</v>
      </c>
      <c r="G592" s="17">
        <v>38.894599999999997</v>
      </c>
      <c r="H592" s="17">
        <v>-77.072305</v>
      </c>
      <c r="I592" s="17">
        <v>38.873755000000003</v>
      </c>
      <c r="J592" s="17">
        <v>-77.089232999999993</v>
      </c>
      <c r="K592" s="17" t="s">
        <v>13</v>
      </c>
      <c r="L592" s="17">
        <v>201904639</v>
      </c>
    </row>
    <row r="593" spans="1:12" x14ac:dyDescent="0.25">
      <c r="A593" s="17" t="s">
        <v>1062</v>
      </c>
      <c r="B593" s="17" t="s">
        <v>10</v>
      </c>
      <c r="C593" s="18">
        <v>44473.545370370368</v>
      </c>
      <c r="D593" s="18">
        <v>44473.552395833336</v>
      </c>
      <c r="E593" s="19">
        <v>31924</v>
      </c>
      <c r="F593" s="19">
        <v>31070</v>
      </c>
      <c r="G593" s="17">
        <v>38.892555999999999</v>
      </c>
      <c r="H593" s="17">
        <v>-77.082088999999996</v>
      </c>
      <c r="I593" s="17">
        <v>38.873755000000003</v>
      </c>
      <c r="J593" s="17">
        <v>-77.089232999999993</v>
      </c>
      <c r="K593" s="17" t="s">
        <v>13</v>
      </c>
      <c r="L593" s="17">
        <v>201905130</v>
      </c>
    </row>
    <row r="594" spans="1:12" x14ac:dyDescent="0.25">
      <c r="A594" s="17" t="s">
        <v>1063</v>
      </c>
      <c r="B594" s="17" t="s">
        <v>10</v>
      </c>
      <c r="C594" s="18">
        <v>44480.579733796294</v>
      </c>
      <c r="D594" s="18">
        <v>44480.587384259263</v>
      </c>
      <c r="E594" s="19">
        <v>31924</v>
      </c>
      <c r="F594" s="19">
        <v>31070</v>
      </c>
      <c r="G594" s="17">
        <v>38.892555999999999</v>
      </c>
      <c r="H594" s="17">
        <v>-77.082088999999996</v>
      </c>
      <c r="I594" s="17">
        <v>38.873755000000003</v>
      </c>
      <c r="J594" s="17">
        <v>-77.089232999999993</v>
      </c>
      <c r="K594" s="17" t="s">
        <v>13</v>
      </c>
      <c r="L594" s="17">
        <v>202007323</v>
      </c>
    </row>
    <row r="595" spans="1:12" x14ac:dyDescent="0.25">
      <c r="A595" s="17" t="s">
        <v>1064</v>
      </c>
      <c r="B595" s="17" t="s">
        <v>15</v>
      </c>
      <c r="C595" s="18">
        <v>44481.938472222224</v>
      </c>
      <c r="D595" s="18">
        <v>44481.944895833331</v>
      </c>
      <c r="E595" s="19">
        <v>31924</v>
      </c>
      <c r="F595" s="19">
        <v>31070</v>
      </c>
      <c r="G595" s="17">
        <v>38.892513000000001</v>
      </c>
      <c r="H595" s="17">
        <v>-77.082096000000007</v>
      </c>
      <c r="I595" s="17">
        <v>38.873747999999999</v>
      </c>
      <c r="J595" s="17">
        <v>-77.089250000000007</v>
      </c>
      <c r="K595" s="17" t="s">
        <v>14</v>
      </c>
      <c r="L595" s="17">
        <v>201908253</v>
      </c>
    </row>
    <row r="596" spans="1:12" x14ac:dyDescent="0.25">
      <c r="A596" s="17" t="s">
        <v>1065</v>
      </c>
      <c r="B596" s="17" t="s">
        <v>15</v>
      </c>
      <c r="C596" s="18">
        <v>44489.765011574076</v>
      </c>
      <c r="D596" s="18">
        <v>44489.769988425927</v>
      </c>
      <c r="E596" s="19">
        <v>31924</v>
      </c>
      <c r="F596" s="19">
        <v>31070</v>
      </c>
      <c r="G596" s="17">
        <v>38.892533999999998</v>
      </c>
      <c r="H596" s="17">
        <v>-77.082072999999994</v>
      </c>
      <c r="I596" s="17">
        <v>38.87377</v>
      </c>
      <c r="J596" s="17">
        <v>-77.089122000000003</v>
      </c>
      <c r="K596" s="17" t="s">
        <v>14</v>
      </c>
      <c r="L596" s="17">
        <v>202112345</v>
      </c>
    </row>
    <row r="597" spans="1:12" x14ac:dyDescent="0.25">
      <c r="A597" s="17" t="s">
        <v>1066</v>
      </c>
      <c r="B597" s="17" t="s">
        <v>10</v>
      </c>
      <c r="C597" s="18">
        <v>44487.761307870373</v>
      </c>
      <c r="D597" s="18">
        <v>44487.769918981481</v>
      </c>
      <c r="E597" s="19">
        <v>31020</v>
      </c>
      <c r="F597" s="19">
        <v>31070</v>
      </c>
      <c r="G597" s="17">
        <v>38.8904</v>
      </c>
      <c r="H597" s="17">
        <v>-77.088899999999995</v>
      </c>
      <c r="I597" s="17">
        <v>38.873755000000003</v>
      </c>
      <c r="J597" s="17">
        <v>-77.089232999999993</v>
      </c>
      <c r="K597" s="17" t="s">
        <v>13</v>
      </c>
      <c r="L597" s="17">
        <v>202007969</v>
      </c>
    </row>
    <row r="598" spans="1:12" x14ac:dyDescent="0.25">
      <c r="A598" s="17" t="s">
        <v>1067</v>
      </c>
      <c r="B598" s="17" t="s">
        <v>10</v>
      </c>
      <c r="C598" s="18">
        <v>44495.799988425926</v>
      </c>
      <c r="D598" s="18">
        <v>44495.802210648151</v>
      </c>
      <c r="E598" s="19">
        <v>31939</v>
      </c>
      <c r="F598" s="19">
        <v>31937</v>
      </c>
      <c r="G598" s="17">
        <v>38.895068000000002</v>
      </c>
      <c r="H598" s="17">
        <v>-77.073859999999996</v>
      </c>
      <c r="I598" s="17">
        <v>38.890863000000003</v>
      </c>
      <c r="J598" s="17">
        <v>-77.074893000000003</v>
      </c>
      <c r="K598" s="17" t="s">
        <v>14</v>
      </c>
      <c r="L598" s="17">
        <v>201504403</v>
      </c>
    </row>
    <row r="599" spans="1:12" x14ac:dyDescent="0.25">
      <c r="A599" s="17" t="s">
        <v>1068</v>
      </c>
      <c r="B599" s="17" t="s">
        <v>10</v>
      </c>
      <c r="C599" s="18">
        <v>44500.075104166666</v>
      </c>
      <c r="D599" s="18">
        <v>44500.082118055558</v>
      </c>
      <c r="E599" s="19">
        <v>31020</v>
      </c>
      <c r="F599" s="19">
        <v>31937</v>
      </c>
      <c r="G599" s="17">
        <v>38.8904</v>
      </c>
      <c r="H599" s="17">
        <v>-77.088899999999995</v>
      </c>
      <c r="I599" s="17">
        <v>38.890863000000003</v>
      </c>
      <c r="J599" s="17">
        <v>-77.074893000000003</v>
      </c>
      <c r="K599" s="17" t="s">
        <v>14</v>
      </c>
      <c r="L599" s="17">
        <v>202004288</v>
      </c>
    </row>
    <row r="600" spans="1:12" x14ac:dyDescent="0.25">
      <c r="A600" s="17" t="s">
        <v>1069</v>
      </c>
      <c r="B600" s="17" t="s">
        <v>10</v>
      </c>
      <c r="C600" s="18">
        <v>44500.075162037036</v>
      </c>
      <c r="D600" s="18">
        <v>44500.082430555558</v>
      </c>
      <c r="E600" s="19">
        <v>31020</v>
      </c>
      <c r="F600" s="19">
        <v>31937</v>
      </c>
      <c r="G600" s="17">
        <v>38.8904</v>
      </c>
      <c r="H600" s="17">
        <v>-77.088899999999995</v>
      </c>
      <c r="I600" s="17">
        <v>38.890863000000003</v>
      </c>
      <c r="J600" s="17">
        <v>-77.074893000000003</v>
      </c>
      <c r="K600" s="17" t="s">
        <v>14</v>
      </c>
      <c r="L600" s="17">
        <v>201905200</v>
      </c>
    </row>
    <row r="601" spans="1:12" x14ac:dyDescent="0.25">
      <c r="A601" s="17" t="s">
        <v>1070</v>
      </c>
      <c r="B601" s="17" t="s">
        <v>10</v>
      </c>
      <c r="C601" s="18">
        <v>44499.685034722221</v>
      </c>
      <c r="D601" s="18">
        <v>44499.690138888887</v>
      </c>
      <c r="E601" s="19">
        <v>31015</v>
      </c>
      <c r="F601" s="19">
        <v>31940</v>
      </c>
      <c r="G601" s="17">
        <v>38.894599999999997</v>
      </c>
      <c r="H601" s="17">
        <v>-77.072305</v>
      </c>
      <c r="I601" s="17">
        <v>38.886256000000003</v>
      </c>
      <c r="J601" s="17">
        <v>-77.084261999999995</v>
      </c>
      <c r="K601" s="17" t="s">
        <v>13</v>
      </c>
      <c r="L601" s="17">
        <v>202008076</v>
      </c>
    </row>
    <row r="602" spans="1:12" x14ac:dyDescent="0.25">
      <c r="A602" s="17" t="s">
        <v>1071</v>
      </c>
      <c r="B602" s="17" t="s">
        <v>10</v>
      </c>
      <c r="C602" s="18">
        <v>44489.483969907407</v>
      </c>
      <c r="D602" s="18">
        <v>44489.48574074074</v>
      </c>
      <c r="E602" s="19">
        <v>31017</v>
      </c>
      <c r="F602" s="19">
        <v>31940</v>
      </c>
      <c r="G602" s="17">
        <v>38.891696000000003</v>
      </c>
      <c r="H602" s="17">
        <v>-77.084599999999995</v>
      </c>
      <c r="I602" s="17">
        <v>38.886256000000003</v>
      </c>
      <c r="J602" s="17">
        <v>-77.084261999999995</v>
      </c>
      <c r="K602" s="17" t="s">
        <v>13</v>
      </c>
      <c r="L602" s="17">
        <v>202004325</v>
      </c>
    </row>
    <row r="603" spans="1:12" x14ac:dyDescent="0.25">
      <c r="A603" s="17" t="s">
        <v>1072</v>
      </c>
      <c r="B603" s="17" t="s">
        <v>15</v>
      </c>
      <c r="C603" s="18">
        <v>44474.553888888891</v>
      </c>
      <c r="D603" s="18">
        <v>44474.569340277776</v>
      </c>
      <c r="E603" s="19">
        <v>31017</v>
      </c>
      <c r="F603" s="19">
        <v>31940</v>
      </c>
      <c r="G603" s="17">
        <v>38.891784000000001</v>
      </c>
      <c r="H603" s="17">
        <v>-77.084523000000004</v>
      </c>
      <c r="I603" s="17">
        <v>38.886285999999998</v>
      </c>
      <c r="J603" s="17">
        <v>-77.084249999999997</v>
      </c>
      <c r="K603" s="17" t="s">
        <v>14</v>
      </c>
      <c r="L603" s="17">
        <v>201804904</v>
      </c>
    </row>
    <row r="604" spans="1:12" x14ac:dyDescent="0.25">
      <c r="A604" s="17" t="s">
        <v>1073</v>
      </c>
      <c r="B604" s="17" t="s">
        <v>10</v>
      </c>
      <c r="C604" s="18">
        <v>44486.636307870373</v>
      </c>
      <c r="D604" s="18">
        <v>44486.646458333336</v>
      </c>
      <c r="E604" s="19">
        <v>31015</v>
      </c>
      <c r="F604" s="19">
        <v>31940</v>
      </c>
      <c r="G604" s="17">
        <v>38.894599999999997</v>
      </c>
      <c r="H604" s="17">
        <v>-77.072305</v>
      </c>
      <c r="I604" s="17">
        <v>38.886256000000003</v>
      </c>
      <c r="J604" s="17">
        <v>-77.084261999999995</v>
      </c>
      <c r="K604" s="17" t="s">
        <v>13</v>
      </c>
      <c r="L604" s="17">
        <v>201705149</v>
      </c>
    </row>
    <row r="605" spans="1:12" x14ac:dyDescent="0.25">
      <c r="A605" s="17" t="s">
        <v>1074</v>
      </c>
      <c r="B605" s="17" t="s">
        <v>10</v>
      </c>
      <c r="C605" s="18">
        <v>44486.793368055558</v>
      </c>
      <c r="D605" s="18">
        <v>44486.796319444446</v>
      </c>
      <c r="E605" s="19">
        <v>31019</v>
      </c>
      <c r="F605" s="19">
        <v>31940</v>
      </c>
      <c r="G605" s="17">
        <v>38.889395999999998</v>
      </c>
      <c r="H605" s="17">
        <v>-77.091862000000006</v>
      </c>
      <c r="I605" s="17">
        <v>38.886256000000003</v>
      </c>
      <c r="J605" s="17">
        <v>-77.084261999999995</v>
      </c>
      <c r="K605" s="17" t="s">
        <v>13</v>
      </c>
      <c r="L605" s="17">
        <v>201308099</v>
      </c>
    </row>
    <row r="606" spans="1:12" x14ac:dyDescent="0.25">
      <c r="A606" s="17" t="s">
        <v>1075</v>
      </c>
      <c r="B606" s="17" t="s">
        <v>10</v>
      </c>
      <c r="C606" s="18">
        <v>44494.808125000003</v>
      </c>
      <c r="D606" s="18">
        <v>44494.810717592591</v>
      </c>
      <c r="E606" s="19">
        <v>31019</v>
      </c>
      <c r="F606" s="19">
        <v>31940</v>
      </c>
      <c r="G606" s="17">
        <v>38.889395999999998</v>
      </c>
      <c r="H606" s="17">
        <v>-77.091862000000006</v>
      </c>
      <c r="I606" s="17">
        <v>38.886256000000003</v>
      </c>
      <c r="J606" s="17">
        <v>-77.084261999999995</v>
      </c>
      <c r="K606" s="17" t="s">
        <v>13</v>
      </c>
      <c r="L606" s="17">
        <v>201307032</v>
      </c>
    </row>
    <row r="607" spans="1:12" x14ac:dyDescent="0.25">
      <c r="A607" s="17" t="s">
        <v>1076</v>
      </c>
      <c r="B607" s="17" t="s">
        <v>10</v>
      </c>
      <c r="C607" s="18">
        <v>44496.845925925925</v>
      </c>
      <c r="D607" s="18">
        <v>44496.84847222222</v>
      </c>
      <c r="E607" s="19">
        <v>31027</v>
      </c>
      <c r="F607" s="19">
        <v>31051</v>
      </c>
      <c r="G607" s="17">
        <v>38.893993000000002</v>
      </c>
      <c r="H607" s="17">
        <v>-77.078569999999999</v>
      </c>
      <c r="I607" s="17">
        <v>38.889364999999998</v>
      </c>
      <c r="J607" s="17">
        <v>-77.077293999999995</v>
      </c>
      <c r="K607" s="17" t="s">
        <v>13</v>
      </c>
      <c r="L607" s="17">
        <v>202004852</v>
      </c>
    </row>
    <row r="608" spans="1:12" x14ac:dyDescent="0.25">
      <c r="A608" s="17" t="s">
        <v>1077</v>
      </c>
      <c r="B608" s="17" t="s">
        <v>10</v>
      </c>
      <c r="C608" s="18">
        <v>44486.615173611113</v>
      </c>
      <c r="D608" s="18">
        <v>44486.619027777779</v>
      </c>
      <c r="E608" s="19">
        <v>31939</v>
      </c>
      <c r="F608" s="19">
        <v>31937</v>
      </c>
      <c r="G608" s="17">
        <v>38.895068000000002</v>
      </c>
      <c r="H608" s="17">
        <v>-77.073859999999996</v>
      </c>
      <c r="I608" s="17">
        <v>38.890863000000003</v>
      </c>
      <c r="J608" s="17">
        <v>-77.074893000000003</v>
      </c>
      <c r="K608" s="17" t="s">
        <v>13</v>
      </c>
      <c r="L608" s="17">
        <v>202004293</v>
      </c>
    </row>
    <row r="609" spans="1:12" x14ac:dyDescent="0.25">
      <c r="A609" s="17" t="s">
        <v>1078</v>
      </c>
      <c r="B609" s="17" t="s">
        <v>10</v>
      </c>
      <c r="C609" s="18">
        <v>44492.148761574077</v>
      </c>
      <c r="D609" s="18">
        <v>44492.153148148151</v>
      </c>
      <c r="E609" s="19">
        <v>31030</v>
      </c>
      <c r="F609" s="19">
        <v>31051</v>
      </c>
      <c r="G609" s="17">
        <v>38.89593</v>
      </c>
      <c r="H609" s="17">
        <v>-77.089005999999998</v>
      </c>
      <c r="I609" s="17">
        <v>38.889364999999998</v>
      </c>
      <c r="J609" s="17">
        <v>-77.077293999999995</v>
      </c>
      <c r="K609" s="17" t="s">
        <v>13</v>
      </c>
      <c r="L609" s="17">
        <v>202007122</v>
      </c>
    </row>
    <row r="610" spans="1:12" x14ac:dyDescent="0.25">
      <c r="A610" s="17" t="s">
        <v>1079</v>
      </c>
      <c r="B610" s="17" t="s">
        <v>10</v>
      </c>
      <c r="C610" s="18">
        <v>44493.138356481482</v>
      </c>
      <c r="D610" s="18">
        <v>44493.142280092594</v>
      </c>
      <c r="E610" s="19">
        <v>31030</v>
      </c>
      <c r="F610" s="19">
        <v>31051</v>
      </c>
      <c r="G610" s="17">
        <v>38.89593</v>
      </c>
      <c r="H610" s="17">
        <v>-77.089005999999998</v>
      </c>
      <c r="I610" s="17">
        <v>38.889364999999998</v>
      </c>
      <c r="J610" s="17">
        <v>-77.077293999999995</v>
      </c>
      <c r="K610" s="17" t="s">
        <v>13</v>
      </c>
      <c r="L610" s="17">
        <v>201308512</v>
      </c>
    </row>
    <row r="611" spans="1:12" x14ac:dyDescent="0.25">
      <c r="A611" s="17" t="s">
        <v>1080</v>
      </c>
      <c r="B611" s="17" t="s">
        <v>10</v>
      </c>
      <c r="C611" s="18">
        <v>44488.770196759258</v>
      </c>
      <c r="D611" s="18">
        <v>44488.776030092595</v>
      </c>
      <c r="E611" s="19">
        <v>31030</v>
      </c>
      <c r="F611" s="19">
        <v>31051</v>
      </c>
      <c r="G611" s="17">
        <v>38.89593</v>
      </c>
      <c r="H611" s="17">
        <v>-77.089005999999998</v>
      </c>
      <c r="I611" s="17">
        <v>38.889364999999998</v>
      </c>
      <c r="J611" s="17">
        <v>-77.077293999999995</v>
      </c>
      <c r="K611" s="17" t="s">
        <v>13</v>
      </c>
      <c r="L611" s="17">
        <v>202006641</v>
      </c>
    </row>
    <row r="612" spans="1:12" x14ac:dyDescent="0.25">
      <c r="A612" s="17" t="s">
        <v>1081</v>
      </c>
      <c r="B612" s="17" t="s">
        <v>15</v>
      </c>
      <c r="C612" s="18">
        <v>44472.894895833335</v>
      </c>
      <c r="D612" s="18">
        <v>44472.899537037039</v>
      </c>
      <c r="E612" s="19">
        <v>31030</v>
      </c>
      <c r="F612" s="19">
        <v>31051</v>
      </c>
      <c r="G612" s="17">
        <v>38.895899999999997</v>
      </c>
      <c r="H612" s="17">
        <v>-77.089038000000002</v>
      </c>
      <c r="I612" s="17">
        <v>38.889325999999997</v>
      </c>
      <c r="J612" s="17">
        <v>-77.077494999999999</v>
      </c>
      <c r="K612" s="17" t="s">
        <v>13</v>
      </c>
      <c r="L612" s="17">
        <v>201705127</v>
      </c>
    </row>
    <row r="613" spans="1:12" x14ac:dyDescent="0.25">
      <c r="A613" s="17" t="s">
        <v>1082</v>
      </c>
      <c r="B613" s="17" t="s">
        <v>10</v>
      </c>
      <c r="C613" s="18">
        <v>44492.148368055554</v>
      </c>
      <c r="D613" s="18">
        <v>44492.153055555558</v>
      </c>
      <c r="E613" s="19">
        <v>31030</v>
      </c>
      <c r="F613" s="19">
        <v>31051</v>
      </c>
      <c r="G613" s="17">
        <v>38.89593</v>
      </c>
      <c r="H613" s="17">
        <v>-77.089005999999998</v>
      </c>
      <c r="I613" s="17">
        <v>38.889364999999998</v>
      </c>
      <c r="J613" s="17">
        <v>-77.077293999999995</v>
      </c>
      <c r="K613" s="17" t="s">
        <v>13</v>
      </c>
      <c r="L613" s="17">
        <v>201705254</v>
      </c>
    </row>
    <row r="614" spans="1:12" x14ac:dyDescent="0.25">
      <c r="A614" s="17" t="s">
        <v>1083</v>
      </c>
      <c r="B614" s="17" t="s">
        <v>10</v>
      </c>
      <c r="C614" s="18">
        <v>44500.221400462964</v>
      </c>
      <c r="D614" s="18">
        <v>44500.226122685184</v>
      </c>
      <c r="E614" s="19">
        <v>31030</v>
      </c>
      <c r="F614" s="19">
        <v>31051</v>
      </c>
      <c r="G614" s="17">
        <v>38.89593</v>
      </c>
      <c r="H614" s="17">
        <v>-77.089005999999998</v>
      </c>
      <c r="I614" s="17">
        <v>38.889364999999998</v>
      </c>
      <c r="J614" s="17">
        <v>-77.077293999999995</v>
      </c>
      <c r="K614" s="17" t="s">
        <v>13</v>
      </c>
      <c r="L614" s="17">
        <v>201906777</v>
      </c>
    </row>
    <row r="615" spans="1:12" x14ac:dyDescent="0.25">
      <c r="A615" s="17" t="s">
        <v>1084</v>
      </c>
      <c r="B615" s="17" t="s">
        <v>10</v>
      </c>
      <c r="C615" s="18">
        <v>44484.121053240742</v>
      </c>
      <c r="D615" s="18">
        <v>44484.12641203704</v>
      </c>
      <c r="E615" s="19">
        <v>31030</v>
      </c>
      <c r="F615" s="19">
        <v>31051</v>
      </c>
      <c r="G615" s="17">
        <v>38.89593</v>
      </c>
      <c r="H615" s="17">
        <v>-77.089005999999998</v>
      </c>
      <c r="I615" s="17">
        <v>38.889364999999998</v>
      </c>
      <c r="J615" s="17">
        <v>-77.077293999999995</v>
      </c>
      <c r="K615" s="17" t="s">
        <v>13</v>
      </c>
      <c r="L615" s="17">
        <v>201402718</v>
      </c>
    </row>
    <row r="616" spans="1:12" x14ac:dyDescent="0.25">
      <c r="A616" s="17" t="s">
        <v>1085</v>
      </c>
      <c r="B616" s="17" t="s">
        <v>10</v>
      </c>
      <c r="C616" s="18">
        <v>44484.121307870373</v>
      </c>
      <c r="D616" s="18">
        <v>44484.12605324074</v>
      </c>
      <c r="E616" s="19">
        <v>31030</v>
      </c>
      <c r="F616" s="19">
        <v>31051</v>
      </c>
      <c r="G616" s="17">
        <v>38.89593</v>
      </c>
      <c r="H616" s="17">
        <v>-77.089005999999998</v>
      </c>
      <c r="I616" s="17">
        <v>38.889364999999998</v>
      </c>
      <c r="J616" s="17">
        <v>-77.077293999999995</v>
      </c>
      <c r="K616" s="17" t="s">
        <v>13</v>
      </c>
      <c r="L616" s="17">
        <v>202004891</v>
      </c>
    </row>
    <row r="617" spans="1:12" x14ac:dyDescent="0.25">
      <c r="A617" s="17" t="s">
        <v>1086</v>
      </c>
      <c r="B617" s="17" t="s">
        <v>10</v>
      </c>
      <c r="C617" s="18">
        <v>44500.221087962964</v>
      </c>
      <c r="D617" s="18">
        <v>44500.225775462961</v>
      </c>
      <c r="E617" s="19">
        <v>31030</v>
      </c>
      <c r="F617" s="19">
        <v>31051</v>
      </c>
      <c r="G617" s="17">
        <v>38.89593</v>
      </c>
      <c r="H617" s="17">
        <v>-77.089005999999998</v>
      </c>
      <c r="I617" s="17">
        <v>38.889364999999998</v>
      </c>
      <c r="J617" s="17">
        <v>-77.077293999999995</v>
      </c>
      <c r="K617" s="17" t="s">
        <v>13</v>
      </c>
      <c r="L617" s="17">
        <v>201705494</v>
      </c>
    </row>
    <row r="618" spans="1:12" x14ac:dyDescent="0.25">
      <c r="A618" s="17" t="s">
        <v>1087</v>
      </c>
      <c r="B618" s="17" t="s">
        <v>10</v>
      </c>
      <c r="C618" s="18">
        <v>44484.119814814818</v>
      </c>
      <c r="D618" s="18">
        <v>44484.125254629631</v>
      </c>
      <c r="E618" s="19">
        <v>31030</v>
      </c>
      <c r="F618" s="19">
        <v>31051</v>
      </c>
      <c r="G618" s="17">
        <v>38.89593</v>
      </c>
      <c r="H618" s="17">
        <v>-77.089005999999998</v>
      </c>
      <c r="I618" s="17">
        <v>38.889364999999998</v>
      </c>
      <c r="J618" s="17">
        <v>-77.077293999999995</v>
      </c>
      <c r="K618" s="17" t="s">
        <v>13</v>
      </c>
      <c r="L618" s="17">
        <v>201806278</v>
      </c>
    </row>
    <row r="619" spans="1:12" x14ac:dyDescent="0.25">
      <c r="A619" s="17" t="s">
        <v>1088</v>
      </c>
      <c r="B619" s="17" t="s">
        <v>10</v>
      </c>
      <c r="C619" s="18">
        <v>44490.824618055558</v>
      </c>
      <c r="D619" s="18">
        <v>44490.829583333332</v>
      </c>
      <c r="E619" s="19">
        <v>31030</v>
      </c>
      <c r="F619" s="19">
        <v>31051</v>
      </c>
      <c r="G619" s="17">
        <v>38.89593</v>
      </c>
      <c r="H619" s="17">
        <v>-77.089005999999998</v>
      </c>
      <c r="I619" s="17">
        <v>38.889364999999998</v>
      </c>
      <c r="J619" s="17">
        <v>-77.077293999999995</v>
      </c>
      <c r="K619" s="17" t="s">
        <v>13</v>
      </c>
      <c r="L619" s="17">
        <v>201907538</v>
      </c>
    </row>
    <row r="620" spans="1:12" x14ac:dyDescent="0.25">
      <c r="A620" s="17" t="s">
        <v>1089</v>
      </c>
      <c r="B620" s="17" t="s">
        <v>10</v>
      </c>
      <c r="C620" s="18">
        <v>44491.281724537039</v>
      </c>
      <c r="D620" s="18">
        <v>44491.289131944446</v>
      </c>
      <c r="E620" s="19">
        <v>31030</v>
      </c>
      <c r="F620" s="19">
        <v>31051</v>
      </c>
      <c r="G620" s="17">
        <v>38.89593</v>
      </c>
      <c r="H620" s="17">
        <v>-77.089005999999998</v>
      </c>
      <c r="I620" s="17">
        <v>38.889364999999998</v>
      </c>
      <c r="J620" s="17">
        <v>-77.077293999999995</v>
      </c>
      <c r="K620" s="17" t="s">
        <v>13</v>
      </c>
      <c r="L620" s="17">
        <v>201706966</v>
      </c>
    </row>
    <row r="621" spans="1:12" x14ac:dyDescent="0.25">
      <c r="A621" s="17" t="s">
        <v>1090</v>
      </c>
      <c r="B621" s="17" t="s">
        <v>10</v>
      </c>
      <c r="C621" s="18">
        <v>44487.51734953704</v>
      </c>
      <c r="D621" s="18">
        <v>44487.521782407406</v>
      </c>
      <c r="E621" s="19">
        <v>31030</v>
      </c>
      <c r="F621" s="19">
        <v>31051</v>
      </c>
      <c r="G621" s="17">
        <v>38.89593</v>
      </c>
      <c r="H621" s="17">
        <v>-77.089005999999998</v>
      </c>
      <c r="I621" s="17">
        <v>38.889364999999998</v>
      </c>
      <c r="J621" s="17">
        <v>-77.077293999999995</v>
      </c>
      <c r="K621" s="17" t="s">
        <v>13</v>
      </c>
      <c r="L621" s="17">
        <v>202007344</v>
      </c>
    </row>
    <row r="622" spans="1:12" x14ac:dyDescent="0.25">
      <c r="A622" s="17" t="s">
        <v>1091</v>
      </c>
      <c r="B622" s="17" t="s">
        <v>10</v>
      </c>
      <c r="C622" s="18">
        <v>44485.931400462963</v>
      </c>
      <c r="D622" s="18">
        <v>44485.937048611115</v>
      </c>
      <c r="E622" s="19">
        <v>31030</v>
      </c>
      <c r="F622" s="19">
        <v>31051</v>
      </c>
      <c r="G622" s="17">
        <v>38.89593</v>
      </c>
      <c r="H622" s="17">
        <v>-77.089005999999998</v>
      </c>
      <c r="I622" s="17">
        <v>38.889364999999998</v>
      </c>
      <c r="J622" s="17">
        <v>-77.077293999999995</v>
      </c>
      <c r="K622" s="17" t="s">
        <v>13</v>
      </c>
      <c r="L622" s="17">
        <v>202103636</v>
      </c>
    </row>
    <row r="623" spans="1:12" x14ac:dyDescent="0.25">
      <c r="A623" s="17" t="s">
        <v>1092</v>
      </c>
      <c r="B623" s="17" t="s">
        <v>10</v>
      </c>
      <c r="C623" s="18">
        <v>44491.766180555554</v>
      </c>
      <c r="D623" s="18">
        <v>44491.780324074076</v>
      </c>
      <c r="E623" s="19">
        <v>31940</v>
      </c>
      <c r="F623" s="19">
        <v>31051</v>
      </c>
      <c r="G623" s="17">
        <v>38.886256000000003</v>
      </c>
      <c r="H623" s="17">
        <v>-77.084261999999995</v>
      </c>
      <c r="I623" s="17">
        <v>38.889364999999998</v>
      </c>
      <c r="J623" s="17">
        <v>-77.077293999999995</v>
      </c>
      <c r="K623" s="17" t="s">
        <v>13</v>
      </c>
      <c r="L623" s="17">
        <v>201906750</v>
      </c>
    </row>
    <row r="624" spans="1:12" x14ac:dyDescent="0.25">
      <c r="A624" s="17" t="s">
        <v>1093</v>
      </c>
      <c r="B624" s="17" t="s">
        <v>16</v>
      </c>
      <c r="C624" s="18">
        <v>44494.571562500001</v>
      </c>
      <c r="D624" s="18">
        <v>44494.666319444441</v>
      </c>
      <c r="E624" s="19">
        <v>31051</v>
      </c>
      <c r="F624" s="19">
        <v>31937</v>
      </c>
      <c r="G624" s="17">
        <v>38.889364999999998</v>
      </c>
      <c r="H624" s="17">
        <v>-77.077293999999995</v>
      </c>
      <c r="I624" s="17">
        <v>38.890863000000003</v>
      </c>
      <c r="J624" s="17">
        <v>-77.074893000000003</v>
      </c>
      <c r="K624" s="17" t="s">
        <v>14</v>
      </c>
      <c r="L624" s="17">
        <v>201906777</v>
      </c>
    </row>
    <row r="625" spans="1:12" x14ac:dyDescent="0.25">
      <c r="A625" s="17" t="s">
        <v>1094</v>
      </c>
      <c r="B625" s="17" t="s">
        <v>16</v>
      </c>
      <c r="C625" s="18">
        <v>44494.571932870371</v>
      </c>
      <c r="D625" s="18">
        <v>44494.666712962964</v>
      </c>
      <c r="E625" s="19">
        <v>31051</v>
      </c>
      <c r="F625" s="19">
        <v>31937</v>
      </c>
      <c r="G625" s="17">
        <v>38.889364999999998</v>
      </c>
      <c r="H625" s="17">
        <v>-77.077293999999995</v>
      </c>
      <c r="I625" s="17">
        <v>38.890863000000003</v>
      </c>
      <c r="J625" s="17">
        <v>-77.074893000000003</v>
      </c>
      <c r="K625" s="17" t="s">
        <v>14</v>
      </c>
      <c r="L625" s="17">
        <v>201706264</v>
      </c>
    </row>
    <row r="626" spans="1:12" x14ac:dyDescent="0.25">
      <c r="A626" s="17" t="s">
        <v>1095</v>
      </c>
      <c r="B626" s="17" t="s">
        <v>10</v>
      </c>
      <c r="C626" s="18">
        <v>44472.472685185188</v>
      </c>
      <c r="D626" s="18">
        <v>44472.473310185182</v>
      </c>
      <c r="E626" s="19">
        <v>31937</v>
      </c>
      <c r="F626" s="19">
        <v>31937</v>
      </c>
      <c r="G626" s="17">
        <v>38.890863000000003</v>
      </c>
      <c r="H626" s="17">
        <v>-77.074893000000003</v>
      </c>
      <c r="I626" s="17">
        <v>38.890863000000003</v>
      </c>
      <c r="J626" s="17">
        <v>-77.074893000000003</v>
      </c>
      <c r="K626" s="17" t="s">
        <v>14</v>
      </c>
      <c r="L626" s="17">
        <v>202004229</v>
      </c>
    </row>
    <row r="627" spans="1:12" x14ac:dyDescent="0.25">
      <c r="A627" s="17" t="s">
        <v>1096</v>
      </c>
      <c r="B627" s="17" t="s">
        <v>10</v>
      </c>
      <c r="C627" s="18">
        <v>44476.771493055552</v>
      </c>
      <c r="D627" s="18">
        <v>44476.771979166668</v>
      </c>
      <c r="E627" s="19">
        <v>31937</v>
      </c>
      <c r="F627" s="19">
        <v>31937</v>
      </c>
      <c r="G627" s="17">
        <v>38.890863000000003</v>
      </c>
      <c r="H627" s="17">
        <v>-77.074893000000003</v>
      </c>
      <c r="I627" s="17">
        <v>38.890863000000003</v>
      </c>
      <c r="J627" s="17">
        <v>-77.074893000000003</v>
      </c>
      <c r="K627" s="17" t="s">
        <v>14</v>
      </c>
      <c r="L627" s="17">
        <v>200707284</v>
      </c>
    </row>
    <row r="628" spans="1:12" x14ac:dyDescent="0.25">
      <c r="A628" s="17" t="s">
        <v>1097</v>
      </c>
      <c r="B628" s="17" t="s">
        <v>10</v>
      </c>
      <c r="C628" s="18">
        <v>44476.772673611114</v>
      </c>
      <c r="D628" s="18">
        <v>44476.905972222223</v>
      </c>
      <c r="E628" s="19">
        <v>31937</v>
      </c>
      <c r="F628" s="19">
        <v>31937</v>
      </c>
      <c r="G628" s="17">
        <v>38.890863000000003</v>
      </c>
      <c r="H628" s="17">
        <v>-77.074893000000003</v>
      </c>
      <c r="I628" s="17">
        <v>38.890863000000003</v>
      </c>
      <c r="J628" s="17">
        <v>-77.074893000000003</v>
      </c>
      <c r="K628" s="17" t="s">
        <v>14</v>
      </c>
      <c r="L628" s="17">
        <v>201904660</v>
      </c>
    </row>
    <row r="629" spans="1:12" x14ac:dyDescent="0.25">
      <c r="A629" s="17" t="s">
        <v>1098</v>
      </c>
      <c r="B629" s="17" t="s">
        <v>10</v>
      </c>
      <c r="C629" s="18">
        <v>44477.40216435185</v>
      </c>
      <c r="D629" s="18">
        <v>44477.404236111113</v>
      </c>
      <c r="E629" s="19">
        <v>31937</v>
      </c>
      <c r="F629" s="19">
        <v>31937</v>
      </c>
      <c r="G629" s="17">
        <v>38.890863000000003</v>
      </c>
      <c r="H629" s="17">
        <v>-77.074893000000003</v>
      </c>
      <c r="I629" s="17">
        <v>38.890863000000003</v>
      </c>
      <c r="J629" s="17">
        <v>-77.074893000000003</v>
      </c>
      <c r="K629" s="17" t="s">
        <v>14</v>
      </c>
      <c r="L629" s="17">
        <v>202110057</v>
      </c>
    </row>
    <row r="630" spans="1:12" x14ac:dyDescent="0.25">
      <c r="A630" s="17" t="s">
        <v>1099</v>
      </c>
      <c r="B630" s="17" t="s">
        <v>10</v>
      </c>
      <c r="C630" s="18">
        <v>44500.497083333335</v>
      </c>
      <c r="D630" s="18">
        <v>44500.575138888889</v>
      </c>
      <c r="E630" s="19">
        <v>31937</v>
      </c>
      <c r="F630" s="19">
        <v>31937</v>
      </c>
      <c r="G630" s="17">
        <v>38.890863000000003</v>
      </c>
      <c r="H630" s="17">
        <v>-77.074893000000003</v>
      </c>
      <c r="I630" s="17">
        <v>38.890863000000003</v>
      </c>
      <c r="J630" s="17">
        <v>-77.074893000000003</v>
      </c>
      <c r="K630" s="17" t="s">
        <v>14</v>
      </c>
      <c r="L630" s="17">
        <v>201905325</v>
      </c>
    </row>
    <row r="631" spans="1:12" x14ac:dyDescent="0.25">
      <c r="A631" s="17" t="s">
        <v>1100</v>
      </c>
      <c r="B631" s="17" t="s">
        <v>10</v>
      </c>
      <c r="C631" s="18">
        <v>44486.930763888886</v>
      </c>
      <c r="D631" s="18">
        <v>44486.942731481482</v>
      </c>
      <c r="E631" s="19">
        <v>31937</v>
      </c>
      <c r="F631" s="19">
        <v>31937</v>
      </c>
      <c r="G631" s="17">
        <v>38.890863000000003</v>
      </c>
      <c r="H631" s="17">
        <v>-77.074893000000003</v>
      </c>
      <c r="I631" s="17">
        <v>38.890863000000003</v>
      </c>
      <c r="J631" s="17">
        <v>-77.074893000000003</v>
      </c>
      <c r="K631" s="17" t="s">
        <v>14</v>
      </c>
      <c r="L631" s="17">
        <v>201603619</v>
      </c>
    </row>
    <row r="632" spans="1:12" x14ac:dyDescent="0.25">
      <c r="A632" s="17" t="s">
        <v>1101</v>
      </c>
      <c r="B632" s="17" t="s">
        <v>15</v>
      </c>
      <c r="C632" s="18">
        <v>44472.731990740744</v>
      </c>
      <c r="D632" s="18">
        <v>44472.732615740744</v>
      </c>
      <c r="E632" s="19">
        <v>31937</v>
      </c>
      <c r="F632" s="19">
        <v>31937</v>
      </c>
      <c r="G632" s="17">
        <v>38.890779000000002</v>
      </c>
      <c r="H632" s="17">
        <v>-77.074855999999997</v>
      </c>
      <c r="I632" s="17">
        <v>38.890822</v>
      </c>
      <c r="J632" s="17">
        <v>-77.074875000000006</v>
      </c>
      <c r="K632" s="17" t="s">
        <v>13</v>
      </c>
      <c r="L632" s="17">
        <v>202007044</v>
      </c>
    </row>
    <row r="633" spans="1:12" x14ac:dyDescent="0.25">
      <c r="A633" s="17" t="s">
        <v>1102</v>
      </c>
      <c r="B633" s="17" t="s">
        <v>10</v>
      </c>
      <c r="C633" s="18">
        <v>44471.434004629627</v>
      </c>
      <c r="D633" s="18">
        <v>44471.446574074071</v>
      </c>
      <c r="E633" s="19">
        <v>31937</v>
      </c>
      <c r="F633" s="19">
        <v>31937</v>
      </c>
      <c r="G633" s="17">
        <v>38.890863000000003</v>
      </c>
      <c r="H633" s="17">
        <v>-77.074893000000003</v>
      </c>
      <c r="I633" s="17">
        <v>38.890863000000003</v>
      </c>
      <c r="J633" s="17">
        <v>-77.074893000000003</v>
      </c>
      <c r="K633" s="17" t="s">
        <v>14</v>
      </c>
      <c r="L633" s="17">
        <v>201907506</v>
      </c>
    </row>
    <row r="634" spans="1:12" x14ac:dyDescent="0.25">
      <c r="A634" s="17" t="s">
        <v>1103</v>
      </c>
      <c r="B634" s="17" t="s">
        <v>10</v>
      </c>
      <c r="C634" s="18">
        <v>44471.431655092594</v>
      </c>
      <c r="D634" s="18">
        <v>44471.432870370372</v>
      </c>
      <c r="E634" s="19">
        <v>31937</v>
      </c>
      <c r="F634" s="19">
        <v>31937</v>
      </c>
      <c r="G634" s="17">
        <v>38.890863000000003</v>
      </c>
      <c r="H634" s="17">
        <v>-77.074893000000003</v>
      </c>
      <c r="I634" s="17">
        <v>38.890863000000003</v>
      </c>
      <c r="J634" s="17">
        <v>-77.074893000000003</v>
      </c>
      <c r="K634" s="17" t="s">
        <v>14</v>
      </c>
      <c r="L634" s="17">
        <v>201707122</v>
      </c>
    </row>
    <row r="635" spans="1:12" x14ac:dyDescent="0.25">
      <c r="A635" s="17" t="s">
        <v>1104</v>
      </c>
      <c r="B635" s="17" t="s">
        <v>15</v>
      </c>
      <c r="C635" s="18">
        <v>44474.59170138889</v>
      </c>
      <c r="D635" s="18">
        <v>44474.595671296294</v>
      </c>
      <c r="E635" s="19">
        <v>31051</v>
      </c>
      <c r="F635" s="19">
        <v>31940</v>
      </c>
      <c r="G635" s="17">
        <v>38.889358999999999</v>
      </c>
      <c r="H635" s="17">
        <v>-77.077391000000006</v>
      </c>
      <c r="I635" s="17">
        <v>38.886339</v>
      </c>
      <c r="J635" s="17">
        <v>-77.084061000000005</v>
      </c>
      <c r="K635" s="17" t="s">
        <v>13</v>
      </c>
      <c r="L635" s="17">
        <v>199703280</v>
      </c>
    </row>
    <row r="636" spans="1:12" x14ac:dyDescent="0.25">
      <c r="A636" s="17" t="s">
        <v>1105</v>
      </c>
      <c r="B636" s="17" t="s">
        <v>15</v>
      </c>
      <c r="C636" s="18">
        <v>44480.399548611109</v>
      </c>
      <c r="D636" s="18">
        <v>44480.403344907405</v>
      </c>
      <c r="E636" s="19">
        <v>31937</v>
      </c>
      <c r="F636" s="19">
        <v>31940</v>
      </c>
      <c r="G636" s="17">
        <v>38.890819999999998</v>
      </c>
      <c r="H636" s="17">
        <v>-77.074841000000006</v>
      </c>
      <c r="I636" s="17">
        <v>38.886268999999999</v>
      </c>
      <c r="J636" s="17">
        <v>-77.084091999999998</v>
      </c>
      <c r="K636" s="17" t="s">
        <v>14</v>
      </c>
      <c r="L636" s="17">
        <v>201704093</v>
      </c>
    </row>
    <row r="637" spans="1:12" x14ac:dyDescent="0.25">
      <c r="A637" s="17" t="s">
        <v>1106</v>
      </c>
      <c r="B637" s="17" t="s">
        <v>10</v>
      </c>
      <c r="C637" s="18">
        <v>44473.701261574075</v>
      </c>
      <c r="D637" s="18">
        <v>44473.707152777781</v>
      </c>
      <c r="E637" s="19">
        <v>31940</v>
      </c>
      <c r="F637" s="19">
        <v>31940</v>
      </c>
      <c r="G637" s="17">
        <v>38.886256000000003</v>
      </c>
      <c r="H637" s="17">
        <v>-77.084261999999995</v>
      </c>
      <c r="I637" s="17">
        <v>38.886256000000003</v>
      </c>
      <c r="J637" s="17">
        <v>-77.084261999999995</v>
      </c>
      <c r="K637" s="17" t="s">
        <v>13</v>
      </c>
      <c r="L637" s="17">
        <v>201801012</v>
      </c>
    </row>
    <row r="638" spans="1:12" x14ac:dyDescent="0.25">
      <c r="A638" s="17" t="s">
        <v>1107</v>
      </c>
      <c r="B638" s="17" t="s">
        <v>10</v>
      </c>
      <c r="C638" s="18">
        <v>44480.703657407408</v>
      </c>
      <c r="D638" s="18">
        <v>44480.709502314814</v>
      </c>
      <c r="E638" s="19">
        <v>31940</v>
      </c>
      <c r="F638" s="19">
        <v>31940</v>
      </c>
      <c r="G638" s="17">
        <v>38.886256000000003</v>
      </c>
      <c r="H638" s="17">
        <v>-77.084261999999995</v>
      </c>
      <c r="I638" s="17">
        <v>38.886256000000003</v>
      </c>
      <c r="J638" s="17">
        <v>-77.084261999999995</v>
      </c>
      <c r="K638" s="17" t="s">
        <v>13</v>
      </c>
      <c r="L638" s="17">
        <v>201705227</v>
      </c>
    </row>
    <row r="639" spans="1:12" x14ac:dyDescent="0.25">
      <c r="A639" s="17" t="s">
        <v>1108</v>
      </c>
      <c r="B639" s="17" t="s">
        <v>15</v>
      </c>
      <c r="C639" s="18">
        <v>44489.734826388885</v>
      </c>
      <c r="D639" s="18">
        <v>44489.769189814811</v>
      </c>
      <c r="E639" s="19">
        <v>31940</v>
      </c>
      <c r="F639" s="19">
        <v>31940</v>
      </c>
      <c r="G639" s="17">
        <v>38.886297999999996</v>
      </c>
      <c r="H639" s="17">
        <v>-77.084289999999996</v>
      </c>
      <c r="I639" s="17">
        <v>38.886296000000002</v>
      </c>
      <c r="J639" s="17">
        <v>-77.084219000000004</v>
      </c>
      <c r="K639" s="17" t="s">
        <v>14</v>
      </c>
      <c r="L639" s="17">
        <v>202008076</v>
      </c>
    </row>
    <row r="640" spans="1:12" x14ac:dyDescent="0.25">
      <c r="A640" s="17" t="s">
        <v>1109</v>
      </c>
      <c r="B640" s="17" t="s">
        <v>10</v>
      </c>
      <c r="C640" s="18">
        <v>44472.707268518519</v>
      </c>
      <c r="D640" s="18">
        <v>44472.730671296296</v>
      </c>
      <c r="E640" s="19">
        <v>31940</v>
      </c>
      <c r="F640" s="19">
        <v>31940</v>
      </c>
      <c r="G640" s="17">
        <v>38.886256000000003</v>
      </c>
      <c r="H640" s="17">
        <v>-77.084261999999995</v>
      </c>
      <c r="I640" s="17">
        <v>38.886256000000003</v>
      </c>
      <c r="J640" s="17">
        <v>-77.084261999999995</v>
      </c>
      <c r="K640" s="17" t="s">
        <v>14</v>
      </c>
      <c r="L640" s="17">
        <v>202006094</v>
      </c>
    </row>
    <row r="641" spans="1:12" x14ac:dyDescent="0.25">
      <c r="A641" s="17" t="s">
        <v>1110</v>
      </c>
      <c r="B641" s="17" t="s">
        <v>10</v>
      </c>
      <c r="C641" s="18">
        <v>44473.615127314813</v>
      </c>
      <c r="D641" s="18">
        <v>44473.616273148145</v>
      </c>
      <c r="E641" s="19">
        <v>31051</v>
      </c>
      <c r="F641" s="19">
        <v>31051</v>
      </c>
      <c r="G641" s="17">
        <v>38.889364999999998</v>
      </c>
      <c r="H641" s="17">
        <v>-77.077293999999995</v>
      </c>
      <c r="I641" s="17">
        <v>38.889364999999998</v>
      </c>
      <c r="J641" s="17">
        <v>-77.077293999999995</v>
      </c>
      <c r="K641" s="17" t="s">
        <v>13</v>
      </c>
      <c r="L641" s="17">
        <v>202008029</v>
      </c>
    </row>
    <row r="642" spans="1:12" x14ac:dyDescent="0.25">
      <c r="A642" s="17" t="s">
        <v>1111</v>
      </c>
      <c r="B642" s="17" t="s">
        <v>10</v>
      </c>
      <c r="C642" s="18">
        <v>44473.616712962961</v>
      </c>
      <c r="D642" s="18">
        <v>44473.617696759262</v>
      </c>
      <c r="E642" s="19">
        <v>31051</v>
      </c>
      <c r="F642" s="19">
        <v>31051</v>
      </c>
      <c r="G642" s="17">
        <v>38.889364999999998</v>
      </c>
      <c r="H642" s="17">
        <v>-77.077293999999995</v>
      </c>
      <c r="I642" s="17">
        <v>38.889364999999998</v>
      </c>
      <c r="J642" s="17">
        <v>-77.077293999999995</v>
      </c>
      <c r="K642" s="17" t="s">
        <v>13</v>
      </c>
      <c r="L642" s="17">
        <v>202004907</v>
      </c>
    </row>
    <row r="643" spans="1:12" x14ac:dyDescent="0.25">
      <c r="A643" s="17" t="s">
        <v>1112</v>
      </c>
      <c r="B643" s="17" t="s">
        <v>10</v>
      </c>
      <c r="C643" s="18">
        <v>44495.392743055556</v>
      </c>
      <c r="D643" s="18">
        <v>44495.393993055557</v>
      </c>
      <c r="E643" s="19">
        <v>31051</v>
      </c>
      <c r="F643" s="19">
        <v>31051</v>
      </c>
      <c r="G643" s="17">
        <v>38.889364999999998</v>
      </c>
      <c r="H643" s="17">
        <v>-77.077293999999995</v>
      </c>
      <c r="I643" s="17">
        <v>38.889364999999998</v>
      </c>
      <c r="J643" s="17">
        <v>-77.077293999999995</v>
      </c>
      <c r="K643" s="17" t="s">
        <v>13</v>
      </c>
      <c r="L643" s="17">
        <v>201800301</v>
      </c>
    </row>
    <row r="644" spans="1:12" x14ac:dyDescent="0.25">
      <c r="A644" s="17" t="s">
        <v>1113</v>
      </c>
      <c r="B644" s="17" t="s">
        <v>10</v>
      </c>
      <c r="C644" s="18">
        <v>44490.862523148149</v>
      </c>
      <c r="D644" s="18">
        <v>44490.908483796295</v>
      </c>
      <c r="E644" s="19">
        <v>31051</v>
      </c>
      <c r="F644" s="19">
        <v>31051</v>
      </c>
      <c r="G644" s="17">
        <v>38.889364999999998</v>
      </c>
      <c r="H644" s="17">
        <v>-77.077293999999995</v>
      </c>
      <c r="I644" s="17">
        <v>38.889364999999998</v>
      </c>
      <c r="J644" s="17">
        <v>-77.077293999999995</v>
      </c>
      <c r="K644" s="17" t="s">
        <v>14</v>
      </c>
      <c r="L644" s="17">
        <v>201703602</v>
      </c>
    </row>
    <row r="645" spans="1:12" x14ac:dyDescent="0.25">
      <c r="A645" s="17" t="s">
        <v>1114</v>
      </c>
      <c r="B645" s="17" t="s">
        <v>10</v>
      </c>
      <c r="C645" s="18">
        <v>44493.558553240742</v>
      </c>
      <c r="D645" s="18">
        <v>44493.559270833335</v>
      </c>
      <c r="E645" s="19">
        <v>31051</v>
      </c>
      <c r="F645" s="19">
        <v>31051</v>
      </c>
      <c r="G645" s="17">
        <v>38.889364999999998</v>
      </c>
      <c r="H645" s="17">
        <v>-77.077293999999995</v>
      </c>
      <c r="I645" s="17">
        <v>38.889364999999998</v>
      </c>
      <c r="J645" s="17">
        <v>-77.077293999999995</v>
      </c>
      <c r="K645" s="17" t="s">
        <v>14</v>
      </c>
      <c r="L645" s="17">
        <v>201907445</v>
      </c>
    </row>
    <row r="646" spans="1:12" x14ac:dyDescent="0.25">
      <c r="A646" s="17" t="s">
        <v>1115</v>
      </c>
      <c r="B646" s="17" t="s">
        <v>10</v>
      </c>
      <c r="C646" s="18">
        <v>44472.462094907409</v>
      </c>
      <c r="D646" s="18">
        <v>44472.508356481485</v>
      </c>
      <c r="E646" s="19">
        <v>31937</v>
      </c>
      <c r="F646" s="19">
        <v>31051</v>
      </c>
      <c r="G646" s="17">
        <v>38.890863000000003</v>
      </c>
      <c r="H646" s="17">
        <v>-77.074893000000003</v>
      </c>
      <c r="I646" s="17">
        <v>38.889364999999998</v>
      </c>
      <c r="J646" s="17">
        <v>-77.077293999999995</v>
      </c>
      <c r="K646" s="17" t="s">
        <v>14</v>
      </c>
      <c r="L646" s="17">
        <v>201806849</v>
      </c>
    </row>
    <row r="647" spans="1:12" x14ac:dyDescent="0.25">
      <c r="A647" s="17" t="s">
        <v>1116</v>
      </c>
      <c r="B647" s="17" t="s">
        <v>10</v>
      </c>
      <c r="C647" s="18">
        <v>44490.906747685185</v>
      </c>
      <c r="D647" s="18">
        <v>44490.997534722221</v>
      </c>
      <c r="E647" s="19">
        <v>31051</v>
      </c>
      <c r="F647" s="19">
        <v>31051</v>
      </c>
      <c r="G647" s="17">
        <v>38.889364999999998</v>
      </c>
      <c r="H647" s="17">
        <v>-77.077293999999995</v>
      </c>
      <c r="I647" s="17">
        <v>38.889364999999998</v>
      </c>
      <c r="J647" s="17">
        <v>-77.077293999999995</v>
      </c>
      <c r="K647" s="17" t="s">
        <v>14</v>
      </c>
      <c r="L647" s="17">
        <v>201706966</v>
      </c>
    </row>
    <row r="648" spans="1:12" x14ac:dyDescent="0.25">
      <c r="A648" s="17" t="s">
        <v>1117</v>
      </c>
      <c r="B648" s="17" t="s">
        <v>10</v>
      </c>
      <c r="C648" s="18">
        <v>44490.861712962964</v>
      </c>
      <c r="D648" s="18">
        <v>44490.908946759257</v>
      </c>
      <c r="E648" s="19">
        <v>31051</v>
      </c>
      <c r="F648" s="19">
        <v>31051</v>
      </c>
      <c r="G648" s="17">
        <v>38.889364999999998</v>
      </c>
      <c r="H648" s="17">
        <v>-77.077293999999995</v>
      </c>
      <c r="I648" s="17">
        <v>38.889364999999998</v>
      </c>
      <c r="J648" s="17">
        <v>-77.077293999999995</v>
      </c>
      <c r="K648" s="17" t="s">
        <v>14</v>
      </c>
      <c r="L648" s="17">
        <v>201806175</v>
      </c>
    </row>
    <row r="649" spans="1:12" x14ac:dyDescent="0.25">
      <c r="A649" s="17" t="s">
        <v>1118</v>
      </c>
      <c r="B649" s="17" t="s">
        <v>10</v>
      </c>
      <c r="C649" s="18">
        <v>44483.058738425927</v>
      </c>
      <c r="D649" s="18">
        <v>44483.061053240737</v>
      </c>
      <c r="E649" s="19">
        <v>31937</v>
      </c>
      <c r="F649" s="19">
        <v>31051</v>
      </c>
      <c r="G649" s="17">
        <v>38.890863000000003</v>
      </c>
      <c r="H649" s="17">
        <v>-77.074893000000003</v>
      </c>
      <c r="I649" s="17">
        <v>38.889364999999998</v>
      </c>
      <c r="J649" s="17">
        <v>-77.077293999999995</v>
      </c>
      <c r="K649" s="17" t="s">
        <v>13</v>
      </c>
      <c r="L649" s="17">
        <v>201806391</v>
      </c>
    </row>
    <row r="650" spans="1:12" x14ac:dyDescent="0.25">
      <c r="A650" s="17" t="s">
        <v>1119</v>
      </c>
      <c r="B650" s="17" t="s">
        <v>10</v>
      </c>
      <c r="C650" s="18">
        <v>44480.428946759261</v>
      </c>
      <c r="D650" s="18">
        <v>44480.429548611108</v>
      </c>
      <c r="E650" s="19">
        <v>31070</v>
      </c>
      <c r="F650" s="19">
        <v>31070</v>
      </c>
      <c r="G650" s="17">
        <v>38.873755000000003</v>
      </c>
      <c r="H650" s="17">
        <v>-77.089232999999993</v>
      </c>
      <c r="I650" s="17">
        <v>38.873755000000003</v>
      </c>
      <c r="J650" s="17">
        <v>-77.089232999999993</v>
      </c>
      <c r="K650" s="17" t="s">
        <v>13</v>
      </c>
      <c r="L650" s="17">
        <v>202004823</v>
      </c>
    </row>
    <row r="651" spans="1:12" x14ac:dyDescent="0.25">
      <c r="A651" s="17" t="s">
        <v>1120</v>
      </c>
      <c r="B651" s="17" t="s">
        <v>10</v>
      </c>
      <c r="C651" s="18">
        <v>44482.680474537039</v>
      </c>
      <c r="D651" s="18">
        <v>44482.692083333335</v>
      </c>
      <c r="E651" s="19">
        <v>31078</v>
      </c>
      <c r="F651" s="19">
        <v>31051</v>
      </c>
      <c r="G651" s="17">
        <v>38.869441999999999</v>
      </c>
      <c r="H651" s="17">
        <v>-77.104502999999994</v>
      </c>
      <c r="I651" s="17">
        <v>38.889364999999998</v>
      </c>
      <c r="J651" s="17">
        <v>-77.077293999999995</v>
      </c>
      <c r="K651" s="17" t="s">
        <v>13</v>
      </c>
      <c r="L651" s="17">
        <v>201704067</v>
      </c>
    </row>
    <row r="652" spans="1:12" x14ac:dyDescent="0.25">
      <c r="A652" s="17" t="s">
        <v>1121</v>
      </c>
      <c r="B652" s="17" t="s">
        <v>10</v>
      </c>
      <c r="C652" s="18">
        <v>44470.613391203704</v>
      </c>
      <c r="D652" s="18">
        <v>44470.625173611108</v>
      </c>
      <c r="E652" s="19">
        <v>31078</v>
      </c>
      <c r="F652" s="19">
        <v>31051</v>
      </c>
      <c r="G652" s="17">
        <v>38.869441999999999</v>
      </c>
      <c r="H652" s="17">
        <v>-77.104502999999994</v>
      </c>
      <c r="I652" s="17">
        <v>38.889364999999998</v>
      </c>
      <c r="J652" s="17">
        <v>-77.077293999999995</v>
      </c>
      <c r="K652" s="17" t="s">
        <v>13</v>
      </c>
      <c r="L652" s="17">
        <v>201906031</v>
      </c>
    </row>
    <row r="653" spans="1:12" x14ac:dyDescent="0.25">
      <c r="A653" s="17" t="s">
        <v>1122</v>
      </c>
      <c r="B653" s="17" t="s">
        <v>10</v>
      </c>
      <c r="C653" s="18">
        <v>44479.425798611112</v>
      </c>
      <c r="D653" s="18">
        <v>44479.436435185184</v>
      </c>
      <c r="E653" s="19">
        <v>31078</v>
      </c>
      <c r="F653" s="19">
        <v>31078</v>
      </c>
      <c r="G653" s="17">
        <v>38.869441999999999</v>
      </c>
      <c r="H653" s="17">
        <v>-77.104502999999994</v>
      </c>
      <c r="I653" s="17">
        <v>38.869441999999999</v>
      </c>
      <c r="J653" s="17">
        <v>-77.104502999999994</v>
      </c>
      <c r="K653" s="17" t="s">
        <v>14</v>
      </c>
      <c r="L653" s="17">
        <v>202008094</v>
      </c>
    </row>
    <row r="654" spans="1:12" x14ac:dyDescent="0.25">
      <c r="A654" s="17" t="s">
        <v>1123</v>
      </c>
      <c r="B654" s="17" t="s">
        <v>15</v>
      </c>
      <c r="C654" s="18">
        <v>44482.384004629632</v>
      </c>
      <c r="D654" s="18">
        <v>44482.384351851855</v>
      </c>
      <c r="E654" s="19">
        <v>31078</v>
      </c>
      <c r="F654" s="19">
        <v>31078</v>
      </c>
      <c r="G654" s="17">
        <v>38.869436</v>
      </c>
      <c r="H654" s="17">
        <v>-77.104434999999995</v>
      </c>
      <c r="I654" s="17">
        <v>38.869466000000003</v>
      </c>
      <c r="J654" s="17">
        <v>-77.104420000000005</v>
      </c>
      <c r="K654" s="17" t="s">
        <v>13</v>
      </c>
      <c r="L654" s="17">
        <v>201905129</v>
      </c>
    </row>
    <row r="655" spans="1:12" x14ac:dyDescent="0.25">
      <c r="A655" s="17" t="s">
        <v>1124</v>
      </c>
      <c r="B655" s="17" t="s">
        <v>10</v>
      </c>
      <c r="C655" s="18">
        <v>44477.40247685185</v>
      </c>
      <c r="D655" s="18">
        <v>44477.404178240744</v>
      </c>
      <c r="E655" s="19">
        <v>31937</v>
      </c>
      <c r="F655" s="19">
        <v>31937</v>
      </c>
      <c r="G655" s="17">
        <v>38.890863000000003</v>
      </c>
      <c r="H655" s="17">
        <v>-77.074893000000003</v>
      </c>
      <c r="I655" s="17">
        <v>38.890863000000003</v>
      </c>
      <c r="J655" s="17">
        <v>-77.074893000000003</v>
      </c>
      <c r="K655" s="17" t="s">
        <v>14</v>
      </c>
      <c r="L655" s="17">
        <v>201308099</v>
      </c>
    </row>
    <row r="656" spans="1:12" x14ac:dyDescent="0.25">
      <c r="A656" s="17" t="s">
        <v>1125</v>
      </c>
      <c r="B656" s="17" t="s">
        <v>10</v>
      </c>
      <c r="C656" s="18">
        <v>44480.678807870368</v>
      </c>
      <c r="D656" s="18">
        <v>44480.768946759257</v>
      </c>
      <c r="E656" s="19">
        <v>31937</v>
      </c>
      <c r="F656" s="19">
        <v>31937</v>
      </c>
      <c r="G656" s="17">
        <v>38.890863000000003</v>
      </c>
      <c r="H656" s="17">
        <v>-77.074893000000003</v>
      </c>
      <c r="I656" s="17">
        <v>38.890863000000003</v>
      </c>
      <c r="J656" s="17">
        <v>-77.074893000000003</v>
      </c>
      <c r="K656" s="17" t="s">
        <v>14</v>
      </c>
      <c r="L656" s="17">
        <v>201905483</v>
      </c>
    </row>
    <row r="657" spans="1:12" x14ac:dyDescent="0.25">
      <c r="A657" s="17" t="s">
        <v>1126</v>
      </c>
      <c r="B657" s="17" t="s">
        <v>15</v>
      </c>
      <c r="C657" s="18">
        <v>44475.543564814812</v>
      </c>
      <c r="D657" s="18">
        <v>44475.566493055558</v>
      </c>
      <c r="E657" s="19">
        <v>31940</v>
      </c>
      <c r="F657" s="19">
        <v>31940</v>
      </c>
      <c r="G657" s="17">
        <v>38.886266999999997</v>
      </c>
      <c r="H657" s="17">
        <v>-77.084237999999999</v>
      </c>
      <c r="I657" s="17">
        <v>38.886305999999998</v>
      </c>
      <c r="J657" s="17">
        <v>-77.084114999999997</v>
      </c>
      <c r="K657" s="17" t="s">
        <v>14</v>
      </c>
      <c r="L657" s="17">
        <v>202008862</v>
      </c>
    </row>
    <row r="658" spans="1:12" x14ac:dyDescent="0.25">
      <c r="A658" s="17" t="s">
        <v>1127</v>
      </c>
      <c r="B658" s="17" t="s">
        <v>10</v>
      </c>
      <c r="C658" s="18">
        <v>44476.672175925924</v>
      </c>
      <c r="D658" s="18">
        <v>44476.677268518521</v>
      </c>
      <c r="E658" s="19">
        <v>31940</v>
      </c>
      <c r="F658" s="19">
        <v>31940</v>
      </c>
      <c r="G658" s="17">
        <v>38.886256000000003</v>
      </c>
      <c r="H658" s="17">
        <v>-77.084261999999995</v>
      </c>
      <c r="I658" s="17">
        <v>38.886256000000003</v>
      </c>
      <c r="J658" s="17">
        <v>-77.084261999999995</v>
      </c>
      <c r="K658" s="17" t="s">
        <v>13</v>
      </c>
      <c r="L658" s="17">
        <v>202008021</v>
      </c>
    </row>
    <row r="659" spans="1:12" x14ac:dyDescent="0.25">
      <c r="A659" s="17" t="s">
        <v>1128</v>
      </c>
      <c r="B659" s="17" t="s">
        <v>10</v>
      </c>
      <c r="C659" s="18">
        <v>44473.622372685182</v>
      </c>
      <c r="D659" s="18">
        <v>44473.656481481485</v>
      </c>
      <c r="E659" s="19">
        <v>31940</v>
      </c>
      <c r="F659" s="19">
        <v>31940</v>
      </c>
      <c r="G659" s="17">
        <v>38.886256000000003</v>
      </c>
      <c r="H659" s="17">
        <v>-77.084261999999995</v>
      </c>
      <c r="I659" s="17">
        <v>38.886256000000003</v>
      </c>
      <c r="J659" s="17">
        <v>-77.084261999999995</v>
      </c>
      <c r="K659" s="17" t="s">
        <v>14</v>
      </c>
      <c r="L659" s="17">
        <v>202102204</v>
      </c>
    </row>
    <row r="660" spans="1:12" x14ac:dyDescent="0.25">
      <c r="A660" s="17" t="s">
        <v>1129</v>
      </c>
      <c r="B660" s="17" t="s">
        <v>10</v>
      </c>
      <c r="C660" s="18">
        <v>44483.702986111108</v>
      </c>
      <c r="D660" s="18">
        <v>44483.708807870367</v>
      </c>
      <c r="E660" s="19">
        <v>31940</v>
      </c>
      <c r="F660" s="19">
        <v>31940</v>
      </c>
      <c r="G660" s="17">
        <v>38.886256000000003</v>
      </c>
      <c r="H660" s="17">
        <v>-77.084261999999995</v>
      </c>
      <c r="I660" s="17">
        <v>38.886256000000003</v>
      </c>
      <c r="J660" s="17">
        <v>-77.084261999999995</v>
      </c>
      <c r="K660" s="17" t="s">
        <v>13</v>
      </c>
      <c r="L660" s="17">
        <v>201604526</v>
      </c>
    </row>
    <row r="661" spans="1:12" x14ac:dyDescent="0.25">
      <c r="A661" s="17" t="s">
        <v>1130</v>
      </c>
      <c r="B661" s="17" t="s">
        <v>10</v>
      </c>
      <c r="C661" s="18">
        <v>44481.689872685187</v>
      </c>
      <c r="D661" s="18">
        <v>44481.696168981478</v>
      </c>
      <c r="E661" s="19">
        <v>31940</v>
      </c>
      <c r="F661" s="19">
        <v>31940</v>
      </c>
      <c r="G661" s="17">
        <v>38.886256000000003</v>
      </c>
      <c r="H661" s="17">
        <v>-77.084261999999995</v>
      </c>
      <c r="I661" s="17">
        <v>38.886256000000003</v>
      </c>
      <c r="J661" s="17">
        <v>-77.084261999999995</v>
      </c>
      <c r="K661" s="17" t="s">
        <v>13</v>
      </c>
      <c r="L661" s="17">
        <v>201905443</v>
      </c>
    </row>
    <row r="662" spans="1:12" x14ac:dyDescent="0.25">
      <c r="A662" s="17" t="s">
        <v>1131</v>
      </c>
      <c r="B662" s="17" t="s">
        <v>15</v>
      </c>
      <c r="C662" s="18">
        <v>44474.587500000001</v>
      </c>
      <c r="D662" s="18">
        <v>44474.589363425926</v>
      </c>
      <c r="E662" s="19">
        <v>31937</v>
      </c>
      <c r="F662" s="19">
        <v>31051</v>
      </c>
      <c r="G662" s="17">
        <v>38.890811999999997</v>
      </c>
      <c r="H662" s="17">
        <v>-77.074860000000001</v>
      </c>
      <c r="I662" s="17">
        <v>38.889358999999999</v>
      </c>
      <c r="J662" s="17">
        <v>-77.077337999999997</v>
      </c>
      <c r="K662" s="17" t="s">
        <v>14</v>
      </c>
      <c r="L662" s="17">
        <v>201800698</v>
      </c>
    </row>
    <row r="663" spans="1:12" x14ac:dyDescent="0.25">
      <c r="A663" s="17" t="s">
        <v>1132</v>
      </c>
      <c r="B663" s="17" t="s">
        <v>10</v>
      </c>
      <c r="C663" s="18">
        <v>44483.059027777781</v>
      </c>
      <c r="D663" s="18">
        <v>44483.061018518521</v>
      </c>
      <c r="E663" s="19">
        <v>31937</v>
      </c>
      <c r="F663" s="19">
        <v>31051</v>
      </c>
      <c r="G663" s="17">
        <v>38.890863000000003</v>
      </c>
      <c r="H663" s="17">
        <v>-77.074893000000003</v>
      </c>
      <c r="I663" s="17">
        <v>38.889364999999998</v>
      </c>
      <c r="J663" s="17">
        <v>-77.077293999999995</v>
      </c>
      <c r="K663" s="17" t="s">
        <v>13</v>
      </c>
      <c r="L663" s="17">
        <v>201904810</v>
      </c>
    </row>
    <row r="664" spans="1:12" x14ac:dyDescent="0.25">
      <c r="A664" s="17" t="s">
        <v>1133</v>
      </c>
      <c r="B664" s="17" t="s">
        <v>10</v>
      </c>
      <c r="C664" s="18">
        <v>44474.380856481483</v>
      </c>
      <c r="D664" s="18">
        <v>44474.387812499997</v>
      </c>
      <c r="E664" s="19">
        <v>31070</v>
      </c>
      <c r="F664" s="19">
        <v>31051</v>
      </c>
      <c r="G664" s="17">
        <v>38.873755000000003</v>
      </c>
      <c r="H664" s="17">
        <v>-77.089232999999993</v>
      </c>
      <c r="I664" s="17">
        <v>38.889364999999998</v>
      </c>
      <c r="J664" s="17">
        <v>-77.077293999999995</v>
      </c>
      <c r="K664" s="17" t="s">
        <v>13</v>
      </c>
      <c r="L664" s="17">
        <v>201308099</v>
      </c>
    </row>
    <row r="665" spans="1:12" x14ac:dyDescent="0.25">
      <c r="A665" s="17" t="s">
        <v>1134</v>
      </c>
      <c r="B665" s="17" t="s">
        <v>10</v>
      </c>
      <c r="C665" s="18">
        <v>44493.536597222221</v>
      </c>
      <c r="D665" s="18">
        <v>44493.539594907408</v>
      </c>
      <c r="E665" s="19">
        <v>31937</v>
      </c>
      <c r="F665" s="19">
        <v>31937</v>
      </c>
      <c r="G665" s="17">
        <v>38.890863000000003</v>
      </c>
      <c r="H665" s="17">
        <v>-77.074893000000003</v>
      </c>
      <c r="I665" s="17">
        <v>38.890863000000003</v>
      </c>
      <c r="J665" s="17">
        <v>-77.074893000000003</v>
      </c>
      <c r="K665" s="17" t="s">
        <v>13</v>
      </c>
      <c r="L665" s="17">
        <v>202007531</v>
      </c>
    </row>
    <row r="666" spans="1:12" x14ac:dyDescent="0.25">
      <c r="A666" s="17" t="s">
        <v>1135</v>
      </c>
      <c r="B666" s="17" t="s">
        <v>10</v>
      </c>
      <c r="C666" s="18">
        <v>44493.535763888889</v>
      </c>
      <c r="D666" s="18">
        <v>44493.536145833335</v>
      </c>
      <c r="E666" s="19">
        <v>31937</v>
      </c>
      <c r="F666" s="19">
        <v>31937</v>
      </c>
      <c r="G666" s="17">
        <v>38.890863000000003</v>
      </c>
      <c r="H666" s="17">
        <v>-77.074893000000003</v>
      </c>
      <c r="I666" s="17">
        <v>38.890863000000003</v>
      </c>
      <c r="J666" s="17">
        <v>-77.074893000000003</v>
      </c>
      <c r="K666" s="17" t="s">
        <v>13</v>
      </c>
      <c r="L666" s="17">
        <v>201904507</v>
      </c>
    </row>
    <row r="667" spans="1:12" x14ac:dyDescent="0.25">
      <c r="A667" s="17" t="s">
        <v>1136</v>
      </c>
      <c r="B667" s="17" t="s">
        <v>15</v>
      </c>
      <c r="C667" s="18">
        <v>44470.690833333334</v>
      </c>
      <c r="D667" s="18">
        <v>44470.695138888892</v>
      </c>
      <c r="E667" s="19">
        <v>31940</v>
      </c>
      <c r="F667" s="19">
        <v>31070</v>
      </c>
      <c r="G667" s="17">
        <v>38.886273000000003</v>
      </c>
      <c r="H667" s="17">
        <v>-77.084248000000002</v>
      </c>
      <c r="I667" s="17">
        <v>38.873714</v>
      </c>
      <c r="J667" s="17">
        <v>-77.089286999999999</v>
      </c>
      <c r="K667" s="17" t="s">
        <v>13</v>
      </c>
      <c r="L667" s="17">
        <v>201908014</v>
      </c>
    </row>
    <row r="668" spans="1:12" x14ac:dyDescent="0.25">
      <c r="A668" s="17" t="s">
        <v>1137</v>
      </c>
      <c r="B668" s="17" t="s">
        <v>10</v>
      </c>
      <c r="C668" s="18">
        <v>44482.909085648149</v>
      </c>
      <c r="D668" s="18">
        <v>44482.918969907405</v>
      </c>
      <c r="E668" s="19">
        <v>31070</v>
      </c>
      <c r="F668" s="19">
        <v>31070</v>
      </c>
      <c r="G668" s="17">
        <v>38.873755000000003</v>
      </c>
      <c r="H668" s="17">
        <v>-77.089232999999993</v>
      </c>
      <c r="I668" s="17">
        <v>38.873755000000003</v>
      </c>
      <c r="J668" s="17">
        <v>-77.089232999999993</v>
      </c>
      <c r="K668" s="17" t="s">
        <v>14</v>
      </c>
      <c r="L668" s="17">
        <v>201905175</v>
      </c>
    </row>
    <row r="669" spans="1:12" x14ac:dyDescent="0.25">
      <c r="A669" s="17" t="s">
        <v>1138</v>
      </c>
      <c r="B669" s="17" t="s">
        <v>10</v>
      </c>
      <c r="C669" s="18">
        <v>44495.322013888886</v>
      </c>
      <c r="D669" s="18">
        <v>44495.322384259256</v>
      </c>
      <c r="E669" s="19">
        <v>31070</v>
      </c>
      <c r="F669" s="19">
        <v>31070</v>
      </c>
      <c r="G669" s="17">
        <v>38.873755000000003</v>
      </c>
      <c r="H669" s="17">
        <v>-77.089232999999993</v>
      </c>
      <c r="I669" s="17">
        <v>38.873755000000003</v>
      </c>
      <c r="J669" s="17">
        <v>-77.089232999999993</v>
      </c>
      <c r="K669" s="17" t="s">
        <v>13</v>
      </c>
      <c r="L669" s="17">
        <v>201907424</v>
      </c>
    </row>
    <row r="670" spans="1:12" x14ac:dyDescent="0.25">
      <c r="A670" s="17" t="s">
        <v>1139</v>
      </c>
      <c r="B670" s="17" t="s">
        <v>10</v>
      </c>
      <c r="C670" s="18">
        <v>44499.410590277781</v>
      </c>
      <c r="D670" s="18">
        <v>44499.41196759259</v>
      </c>
      <c r="E670" s="19">
        <v>31070</v>
      </c>
      <c r="F670" s="19">
        <v>31070</v>
      </c>
      <c r="G670" s="17">
        <v>38.873755000000003</v>
      </c>
      <c r="H670" s="17">
        <v>-77.089232999999993</v>
      </c>
      <c r="I670" s="17">
        <v>38.873755000000003</v>
      </c>
      <c r="J670" s="17">
        <v>-77.089232999999993</v>
      </c>
      <c r="K670" s="17" t="s">
        <v>14</v>
      </c>
      <c r="L670" s="17">
        <v>201806787</v>
      </c>
    </row>
    <row r="671" spans="1:12" x14ac:dyDescent="0.25">
      <c r="A671" s="17" t="s">
        <v>1140</v>
      </c>
      <c r="B671" s="17" t="s">
        <v>10</v>
      </c>
      <c r="C671" s="18">
        <v>44491.442430555559</v>
      </c>
      <c r="D671" s="18">
        <v>44491.442835648151</v>
      </c>
      <c r="E671" s="19">
        <v>31070</v>
      </c>
      <c r="F671" s="19">
        <v>31070</v>
      </c>
      <c r="G671" s="17">
        <v>38.873755000000003</v>
      </c>
      <c r="H671" s="17">
        <v>-77.089232999999993</v>
      </c>
      <c r="I671" s="17">
        <v>38.873755000000003</v>
      </c>
      <c r="J671" s="17">
        <v>-77.089232999999993</v>
      </c>
      <c r="K671" s="17" t="s">
        <v>13</v>
      </c>
      <c r="L671" s="17">
        <v>202003044</v>
      </c>
    </row>
    <row r="672" spans="1:12" x14ac:dyDescent="0.25">
      <c r="A672" s="17" t="s">
        <v>1141</v>
      </c>
      <c r="B672" s="17" t="s">
        <v>10</v>
      </c>
      <c r="C672" s="18">
        <v>44482.521643518521</v>
      </c>
      <c r="D672" s="18">
        <v>44482.526805555557</v>
      </c>
      <c r="E672" s="19">
        <v>31070</v>
      </c>
      <c r="F672" s="19">
        <v>31078</v>
      </c>
      <c r="G672" s="17">
        <v>38.873755000000003</v>
      </c>
      <c r="H672" s="17">
        <v>-77.089232999999993</v>
      </c>
      <c r="I672" s="17">
        <v>38.869441999999999</v>
      </c>
      <c r="J672" s="17">
        <v>-77.104502999999994</v>
      </c>
      <c r="K672" s="17" t="s">
        <v>13</v>
      </c>
      <c r="L672" s="17">
        <v>201405015</v>
      </c>
    </row>
    <row r="673" spans="1:12" x14ac:dyDescent="0.25">
      <c r="A673" s="17" t="s">
        <v>1142</v>
      </c>
      <c r="B673" s="17" t="s">
        <v>15</v>
      </c>
      <c r="C673" s="18">
        <v>44481.772314814814</v>
      </c>
      <c r="D673" s="18">
        <v>44481.778263888889</v>
      </c>
      <c r="E673" s="19">
        <v>31023</v>
      </c>
      <c r="F673" s="19">
        <v>31937</v>
      </c>
      <c r="G673" s="17">
        <v>38.885795999999999</v>
      </c>
      <c r="H673" s="17">
        <v>-77.097797999999997</v>
      </c>
      <c r="I673" s="17">
        <v>38.890818000000003</v>
      </c>
      <c r="J673" s="17">
        <v>-77.074948000000006</v>
      </c>
      <c r="K673" s="17" t="s">
        <v>13</v>
      </c>
      <c r="L673" s="17">
        <v>201908253</v>
      </c>
    </row>
    <row r="674" spans="1:12" x14ac:dyDescent="0.25">
      <c r="A674" s="17" t="s">
        <v>1143</v>
      </c>
      <c r="B674" s="17" t="s">
        <v>10</v>
      </c>
      <c r="C674" s="18">
        <v>44488.745219907411</v>
      </c>
      <c r="D674" s="18">
        <v>44488.754502314812</v>
      </c>
      <c r="E674" s="19">
        <v>31034</v>
      </c>
      <c r="F674" s="19">
        <v>31937</v>
      </c>
      <c r="G674" s="17">
        <v>38.882629000000001</v>
      </c>
      <c r="H674" s="17">
        <v>-77.109365999999994</v>
      </c>
      <c r="I674" s="17">
        <v>38.890863000000003</v>
      </c>
      <c r="J674" s="17">
        <v>-77.074893000000003</v>
      </c>
      <c r="K674" s="17" t="s">
        <v>13</v>
      </c>
      <c r="L674" s="17">
        <v>201603694</v>
      </c>
    </row>
    <row r="675" spans="1:12" x14ac:dyDescent="0.25">
      <c r="A675" s="17" t="s">
        <v>1144</v>
      </c>
      <c r="B675" s="17" t="s">
        <v>10</v>
      </c>
      <c r="C675" s="18">
        <v>44491.71503472222</v>
      </c>
      <c r="D675" s="18">
        <v>44491.723657407405</v>
      </c>
      <c r="E675" s="19">
        <v>31034</v>
      </c>
      <c r="F675" s="19">
        <v>31937</v>
      </c>
      <c r="G675" s="17">
        <v>38.882629000000001</v>
      </c>
      <c r="H675" s="17">
        <v>-77.109365999999994</v>
      </c>
      <c r="I675" s="17">
        <v>38.890863000000003</v>
      </c>
      <c r="J675" s="17">
        <v>-77.074893000000003</v>
      </c>
      <c r="K675" s="17" t="s">
        <v>13</v>
      </c>
      <c r="L675" s="17">
        <v>201906465</v>
      </c>
    </row>
    <row r="676" spans="1:12" x14ac:dyDescent="0.25">
      <c r="A676" s="17" t="s">
        <v>1145</v>
      </c>
      <c r="B676" s="17" t="s">
        <v>10</v>
      </c>
      <c r="C676" s="18">
        <v>44491.453587962962</v>
      </c>
      <c r="D676" s="18">
        <v>44491.467129629629</v>
      </c>
      <c r="E676" s="19">
        <v>31034</v>
      </c>
      <c r="F676" s="19">
        <v>31937</v>
      </c>
      <c r="G676" s="17">
        <v>38.882629000000001</v>
      </c>
      <c r="H676" s="17">
        <v>-77.109365999999994</v>
      </c>
      <c r="I676" s="17">
        <v>38.890863000000003</v>
      </c>
      <c r="J676" s="17">
        <v>-77.074893000000003</v>
      </c>
      <c r="K676" s="17" t="s">
        <v>14</v>
      </c>
      <c r="L676" s="17">
        <v>201503738</v>
      </c>
    </row>
    <row r="677" spans="1:12" x14ac:dyDescent="0.25">
      <c r="A677" s="17" t="s">
        <v>1146</v>
      </c>
      <c r="B677" s="17" t="s">
        <v>10</v>
      </c>
      <c r="C677" s="18">
        <v>44490.744097222225</v>
      </c>
      <c r="D677" s="18">
        <v>44490.749131944445</v>
      </c>
      <c r="E677" s="19">
        <v>31023</v>
      </c>
      <c r="F677" s="19">
        <v>31937</v>
      </c>
      <c r="G677" s="17">
        <v>38.885801000000001</v>
      </c>
      <c r="H677" s="17">
        <v>-77.097745000000003</v>
      </c>
      <c r="I677" s="17">
        <v>38.890863000000003</v>
      </c>
      <c r="J677" s="17">
        <v>-77.074893000000003</v>
      </c>
      <c r="K677" s="17" t="s">
        <v>13</v>
      </c>
      <c r="L677" s="17">
        <v>201206120</v>
      </c>
    </row>
    <row r="678" spans="1:12" x14ac:dyDescent="0.25">
      <c r="A678" s="17" t="s">
        <v>1147</v>
      </c>
      <c r="B678" s="17" t="s">
        <v>10</v>
      </c>
      <c r="C678" s="18">
        <v>44491.453738425924</v>
      </c>
      <c r="D678" s="18">
        <v>44491.46733796296</v>
      </c>
      <c r="E678" s="19">
        <v>31034</v>
      </c>
      <c r="F678" s="19">
        <v>31937</v>
      </c>
      <c r="G678" s="17">
        <v>38.882629000000001</v>
      </c>
      <c r="H678" s="17">
        <v>-77.109365999999994</v>
      </c>
      <c r="I678" s="17">
        <v>38.890863000000003</v>
      </c>
      <c r="J678" s="17">
        <v>-77.074893000000003</v>
      </c>
      <c r="K678" s="17" t="s">
        <v>14</v>
      </c>
      <c r="L678" s="17">
        <v>202102695</v>
      </c>
    </row>
    <row r="679" spans="1:12" x14ac:dyDescent="0.25">
      <c r="A679" s="17" t="s">
        <v>1148</v>
      </c>
      <c r="B679" s="17" t="s">
        <v>10</v>
      </c>
      <c r="C679" s="18">
        <v>44496.657094907408</v>
      </c>
      <c r="D679" s="18">
        <v>44496.66611111111</v>
      </c>
      <c r="E679" s="19">
        <v>31034</v>
      </c>
      <c r="F679" s="19">
        <v>31937</v>
      </c>
      <c r="G679" s="17">
        <v>38.882629000000001</v>
      </c>
      <c r="H679" s="17">
        <v>-77.109365999999994</v>
      </c>
      <c r="I679" s="17">
        <v>38.890863000000003</v>
      </c>
      <c r="J679" s="17">
        <v>-77.074893000000003</v>
      </c>
      <c r="K679" s="17" t="s">
        <v>13</v>
      </c>
      <c r="L679" s="17">
        <v>201806757</v>
      </c>
    </row>
    <row r="680" spans="1:12" x14ac:dyDescent="0.25">
      <c r="A680" s="17" t="s">
        <v>1149</v>
      </c>
      <c r="B680" s="17" t="s">
        <v>10</v>
      </c>
      <c r="C680" s="18">
        <v>44487.420775462961</v>
      </c>
      <c r="D680" s="18">
        <v>44487.42491898148</v>
      </c>
      <c r="E680" s="19">
        <v>31023</v>
      </c>
      <c r="F680" s="19">
        <v>31940</v>
      </c>
      <c r="G680" s="17">
        <v>38.885801000000001</v>
      </c>
      <c r="H680" s="17">
        <v>-77.097745000000003</v>
      </c>
      <c r="I680" s="17">
        <v>38.886256000000003</v>
      </c>
      <c r="J680" s="17">
        <v>-77.084261999999995</v>
      </c>
      <c r="K680" s="17" t="s">
        <v>13</v>
      </c>
      <c r="L680" s="17">
        <v>201605335</v>
      </c>
    </row>
    <row r="681" spans="1:12" x14ac:dyDescent="0.25">
      <c r="A681" s="17" t="s">
        <v>1150</v>
      </c>
      <c r="B681" s="17" t="s">
        <v>10</v>
      </c>
      <c r="C681" s="18">
        <v>44473.966851851852</v>
      </c>
      <c r="D681" s="18">
        <v>44473.970625000002</v>
      </c>
      <c r="E681" s="19">
        <v>31023</v>
      </c>
      <c r="F681" s="19">
        <v>31070</v>
      </c>
      <c r="G681" s="17">
        <v>38.885801000000001</v>
      </c>
      <c r="H681" s="17">
        <v>-77.097745000000003</v>
      </c>
      <c r="I681" s="17">
        <v>38.873755000000003</v>
      </c>
      <c r="J681" s="17">
        <v>-77.089232999999993</v>
      </c>
      <c r="K681" s="17" t="s">
        <v>13</v>
      </c>
      <c r="L681" s="17">
        <v>201707234</v>
      </c>
    </row>
    <row r="682" spans="1:12" x14ac:dyDescent="0.25">
      <c r="A682" s="17" t="s">
        <v>1151</v>
      </c>
      <c r="B682" s="17" t="s">
        <v>10</v>
      </c>
      <c r="C682" s="18">
        <v>44474.771458333336</v>
      </c>
      <c r="D682" s="18">
        <v>44474.775601851848</v>
      </c>
      <c r="E682" s="19">
        <v>31023</v>
      </c>
      <c r="F682" s="19">
        <v>31070</v>
      </c>
      <c r="G682" s="17">
        <v>38.885801000000001</v>
      </c>
      <c r="H682" s="17">
        <v>-77.097745000000003</v>
      </c>
      <c r="I682" s="17">
        <v>38.873755000000003</v>
      </c>
      <c r="J682" s="17">
        <v>-77.089232999999993</v>
      </c>
      <c r="K682" s="17" t="s">
        <v>13</v>
      </c>
      <c r="L682" s="17">
        <v>201905604</v>
      </c>
    </row>
    <row r="683" spans="1:12" x14ac:dyDescent="0.25">
      <c r="A683" s="17" t="s">
        <v>1152</v>
      </c>
      <c r="B683" s="17" t="s">
        <v>10</v>
      </c>
      <c r="C683" s="18">
        <v>44488.889953703707</v>
      </c>
      <c r="D683" s="18">
        <v>44488.893495370372</v>
      </c>
      <c r="E683" s="19">
        <v>31023</v>
      </c>
      <c r="F683" s="19">
        <v>31070</v>
      </c>
      <c r="G683" s="17">
        <v>38.885801000000001</v>
      </c>
      <c r="H683" s="17">
        <v>-77.097745000000003</v>
      </c>
      <c r="I683" s="17">
        <v>38.873755000000003</v>
      </c>
      <c r="J683" s="17">
        <v>-77.089232999999993</v>
      </c>
      <c r="K683" s="17" t="s">
        <v>13</v>
      </c>
      <c r="L683" s="17">
        <v>201706044</v>
      </c>
    </row>
    <row r="684" spans="1:12" x14ac:dyDescent="0.25">
      <c r="A684" s="17" t="s">
        <v>1153</v>
      </c>
      <c r="B684" s="17" t="s">
        <v>10</v>
      </c>
      <c r="C684" s="18">
        <v>44471.490497685183</v>
      </c>
      <c r="D684" s="18">
        <v>44471.517812500002</v>
      </c>
      <c r="E684" s="19">
        <v>31917</v>
      </c>
      <c r="F684" s="19">
        <v>31937</v>
      </c>
      <c r="G684" s="17">
        <v>38.893859999999997</v>
      </c>
      <c r="H684" s="17">
        <v>-77.070862000000005</v>
      </c>
      <c r="I684" s="17">
        <v>38.890863000000003</v>
      </c>
      <c r="J684" s="17">
        <v>-77.074893000000003</v>
      </c>
      <c r="K684" s="17" t="s">
        <v>13</v>
      </c>
      <c r="L684" s="17">
        <v>202005096</v>
      </c>
    </row>
    <row r="685" spans="1:12" x14ac:dyDescent="0.25">
      <c r="A685" s="17" t="s">
        <v>1154</v>
      </c>
      <c r="B685" s="17" t="s">
        <v>10</v>
      </c>
      <c r="C685" s="18">
        <v>44471.486759259256</v>
      </c>
      <c r="D685" s="18">
        <v>44471.51766203704</v>
      </c>
      <c r="E685" s="19">
        <v>31917</v>
      </c>
      <c r="F685" s="19">
        <v>31937</v>
      </c>
      <c r="G685" s="17">
        <v>38.893859999999997</v>
      </c>
      <c r="H685" s="17">
        <v>-77.070862000000005</v>
      </c>
      <c r="I685" s="17">
        <v>38.890863000000003</v>
      </c>
      <c r="J685" s="17">
        <v>-77.074893000000003</v>
      </c>
      <c r="K685" s="17" t="s">
        <v>13</v>
      </c>
      <c r="L685" s="17">
        <v>202005599</v>
      </c>
    </row>
    <row r="686" spans="1:12" x14ac:dyDescent="0.25">
      <c r="A686" s="17" t="s">
        <v>1155</v>
      </c>
      <c r="B686" s="17" t="s">
        <v>10</v>
      </c>
      <c r="C686" s="18">
        <v>44470.874120370368</v>
      </c>
      <c r="D686" s="18">
        <v>44470.876759259256</v>
      </c>
      <c r="E686" s="19">
        <v>31917</v>
      </c>
      <c r="F686" s="19">
        <v>31937</v>
      </c>
      <c r="G686" s="17">
        <v>38.893859999999997</v>
      </c>
      <c r="H686" s="17">
        <v>-77.070862000000005</v>
      </c>
      <c r="I686" s="17">
        <v>38.890863000000003</v>
      </c>
      <c r="J686" s="17">
        <v>-77.074893000000003</v>
      </c>
      <c r="K686" s="17" t="s">
        <v>13</v>
      </c>
      <c r="L686" s="17">
        <v>201905948</v>
      </c>
    </row>
    <row r="687" spans="1:12" x14ac:dyDescent="0.25">
      <c r="A687" s="17" t="s">
        <v>1156</v>
      </c>
      <c r="B687" s="17" t="s">
        <v>10</v>
      </c>
      <c r="C687" s="18">
        <v>44495.779085648152</v>
      </c>
      <c r="D687" s="18">
        <v>44495.785694444443</v>
      </c>
      <c r="E687" s="19">
        <v>31917</v>
      </c>
      <c r="F687" s="19">
        <v>31940</v>
      </c>
      <c r="G687" s="17">
        <v>38.893859999999997</v>
      </c>
      <c r="H687" s="17">
        <v>-77.070862000000005</v>
      </c>
      <c r="I687" s="17">
        <v>38.886256000000003</v>
      </c>
      <c r="J687" s="17">
        <v>-77.084261999999995</v>
      </c>
      <c r="K687" s="17" t="s">
        <v>13</v>
      </c>
      <c r="L687" s="17">
        <v>202007519</v>
      </c>
    </row>
    <row r="688" spans="1:12" x14ac:dyDescent="0.25">
      <c r="A688" s="17" t="s">
        <v>1157</v>
      </c>
      <c r="B688" s="17" t="s">
        <v>10</v>
      </c>
      <c r="C688" s="18">
        <v>44495.763356481482</v>
      </c>
      <c r="D688" s="18">
        <v>44495.768750000003</v>
      </c>
      <c r="E688" s="19">
        <v>31917</v>
      </c>
      <c r="F688" s="19">
        <v>31940</v>
      </c>
      <c r="G688" s="17">
        <v>38.893859999999997</v>
      </c>
      <c r="H688" s="17">
        <v>-77.070862000000005</v>
      </c>
      <c r="I688" s="17">
        <v>38.886256000000003</v>
      </c>
      <c r="J688" s="17">
        <v>-77.084261999999995</v>
      </c>
      <c r="K688" s="17" t="s">
        <v>14</v>
      </c>
      <c r="L688" s="17">
        <v>201705971</v>
      </c>
    </row>
    <row r="689" spans="1:12" x14ac:dyDescent="0.25">
      <c r="A689" s="17" t="s">
        <v>1158</v>
      </c>
      <c r="B689" s="17" t="s">
        <v>10</v>
      </c>
      <c r="C689" s="18">
        <v>44492.660578703704</v>
      </c>
      <c r="D689" s="18">
        <v>44492.670844907407</v>
      </c>
      <c r="E689" s="19">
        <v>31917</v>
      </c>
      <c r="F689" s="19">
        <v>31940</v>
      </c>
      <c r="G689" s="17">
        <v>38.893859999999997</v>
      </c>
      <c r="H689" s="17">
        <v>-77.070862000000005</v>
      </c>
      <c r="I689" s="17">
        <v>38.886256000000003</v>
      </c>
      <c r="J689" s="17">
        <v>-77.084261999999995</v>
      </c>
      <c r="K689" s="17" t="s">
        <v>14</v>
      </c>
      <c r="L689" s="17">
        <v>201907783</v>
      </c>
    </row>
    <row r="690" spans="1:12" x14ac:dyDescent="0.25">
      <c r="A690" s="17" t="s">
        <v>1159</v>
      </c>
      <c r="B690" s="17" t="s">
        <v>15</v>
      </c>
      <c r="C690" s="18">
        <v>44498.683032407411</v>
      </c>
      <c r="D690" s="18">
        <v>44498.685856481483</v>
      </c>
      <c r="E690" s="19">
        <v>31917</v>
      </c>
      <c r="F690" s="19">
        <v>31940</v>
      </c>
      <c r="G690" s="17">
        <v>38.893782999999999</v>
      </c>
      <c r="H690" s="17">
        <v>-77.070904999999996</v>
      </c>
      <c r="I690" s="17">
        <v>38.886296999999999</v>
      </c>
      <c r="J690" s="17">
        <v>-77.084107000000003</v>
      </c>
      <c r="K690" s="17" t="s">
        <v>13</v>
      </c>
      <c r="L690" s="17">
        <v>201907859</v>
      </c>
    </row>
    <row r="691" spans="1:12" x14ac:dyDescent="0.25">
      <c r="A691" s="17" t="s">
        <v>1160</v>
      </c>
      <c r="B691" s="17" t="s">
        <v>10</v>
      </c>
      <c r="C691" s="18">
        <v>44478.945034722223</v>
      </c>
      <c r="D691" s="18">
        <v>44478.968090277776</v>
      </c>
      <c r="E691" s="19">
        <v>31633</v>
      </c>
      <c r="F691" s="19">
        <v>31937</v>
      </c>
      <c r="G691" s="17">
        <v>38.887312000000001</v>
      </c>
      <c r="H691" s="17">
        <v>-77.025762</v>
      </c>
      <c r="I691" s="17">
        <v>38.890863000000003</v>
      </c>
      <c r="J691" s="17">
        <v>-77.074893000000003</v>
      </c>
      <c r="K691" s="17" t="s">
        <v>14</v>
      </c>
      <c r="L691" s="17">
        <v>201904499</v>
      </c>
    </row>
    <row r="692" spans="1:12" x14ac:dyDescent="0.25">
      <c r="A692" s="17" t="s">
        <v>1161</v>
      </c>
      <c r="B692" s="17" t="s">
        <v>10</v>
      </c>
      <c r="C692" s="18">
        <v>44478.945</v>
      </c>
      <c r="D692" s="18">
        <v>44478.968078703707</v>
      </c>
      <c r="E692" s="19">
        <v>31633</v>
      </c>
      <c r="F692" s="19">
        <v>31937</v>
      </c>
      <c r="G692" s="17">
        <v>38.887312000000001</v>
      </c>
      <c r="H692" s="17">
        <v>-77.025762</v>
      </c>
      <c r="I692" s="17">
        <v>38.890863000000003</v>
      </c>
      <c r="J692" s="17">
        <v>-77.074893000000003</v>
      </c>
      <c r="K692" s="17" t="s">
        <v>14</v>
      </c>
      <c r="L692" s="17">
        <v>202006289</v>
      </c>
    </row>
    <row r="693" spans="1:12" x14ac:dyDescent="0.25">
      <c r="A693" s="17" t="s">
        <v>1162</v>
      </c>
      <c r="B693" s="17" t="s">
        <v>10</v>
      </c>
      <c r="C693" s="18">
        <v>44471.96465277778</v>
      </c>
      <c r="D693" s="18">
        <v>44471.993263888886</v>
      </c>
      <c r="E693" s="19">
        <v>31002</v>
      </c>
      <c r="F693" s="19">
        <v>31937</v>
      </c>
      <c r="G693" s="17">
        <v>38.856425000000002</v>
      </c>
      <c r="H693" s="17">
        <v>-77.049232000000003</v>
      </c>
      <c r="I693" s="17">
        <v>38.890863000000003</v>
      </c>
      <c r="J693" s="17">
        <v>-77.074893000000003</v>
      </c>
      <c r="K693" s="17" t="s">
        <v>14</v>
      </c>
      <c r="L693" s="17">
        <v>202008444</v>
      </c>
    </row>
    <row r="694" spans="1:12" x14ac:dyDescent="0.25">
      <c r="A694" s="17" t="s">
        <v>1163</v>
      </c>
      <c r="B694" s="17" t="s">
        <v>10</v>
      </c>
      <c r="C694" s="18">
        <v>44478.713240740741</v>
      </c>
      <c r="D694" s="18">
        <v>44478.737673611111</v>
      </c>
      <c r="E694" s="19">
        <v>31271</v>
      </c>
      <c r="F694" s="19">
        <v>31937</v>
      </c>
      <c r="G694" s="17">
        <v>38.892274999999998</v>
      </c>
      <c r="H694" s="17">
        <v>-77.013917000000006</v>
      </c>
      <c r="I694" s="17">
        <v>38.890863000000003</v>
      </c>
      <c r="J694" s="17">
        <v>-77.074893000000003</v>
      </c>
      <c r="K694" s="17" t="s">
        <v>14</v>
      </c>
      <c r="L694" s="17">
        <v>202000140</v>
      </c>
    </row>
    <row r="695" spans="1:12" x14ac:dyDescent="0.25">
      <c r="A695" s="17" t="s">
        <v>1164</v>
      </c>
      <c r="B695" s="17" t="s">
        <v>10</v>
      </c>
      <c r="C695" s="18">
        <v>44478.71292824074</v>
      </c>
      <c r="D695" s="18">
        <v>44478.737615740742</v>
      </c>
      <c r="E695" s="19">
        <v>31271</v>
      </c>
      <c r="F695" s="19">
        <v>31937</v>
      </c>
      <c r="G695" s="17">
        <v>38.892274999999998</v>
      </c>
      <c r="H695" s="17">
        <v>-77.013917000000006</v>
      </c>
      <c r="I695" s="17">
        <v>38.890863000000003</v>
      </c>
      <c r="J695" s="17">
        <v>-77.074893000000003</v>
      </c>
      <c r="K695" s="17" t="s">
        <v>13</v>
      </c>
      <c r="L695" s="17">
        <v>202007614</v>
      </c>
    </row>
    <row r="696" spans="1:12" x14ac:dyDescent="0.25">
      <c r="A696" s="17" t="s">
        <v>1165</v>
      </c>
      <c r="B696" s="17" t="s">
        <v>15</v>
      </c>
      <c r="C696" s="18">
        <v>44487.747685185182</v>
      </c>
      <c r="D696" s="18">
        <v>44487.749745370369</v>
      </c>
      <c r="E696" s="19">
        <v>31065</v>
      </c>
      <c r="F696" s="19">
        <v>31940</v>
      </c>
      <c r="G696" s="17">
        <v>38.880738000000001</v>
      </c>
      <c r="H696" s="17">
        <v>-77.086309</v>
      </c>
      <c r="I696" s="17">
        <v>38.886212</v>
      </c>
      <c r="J696" s="17">
        <v>-77.084278999999995</v>
      </c>
      <c r="K696" s="17" t="s">
        <v>13</v>
      </c>
      <c r="L696" s="17">
        <v>201603619</v>
      </c>
    </row>
    <row r="697" spans="1:12" x14ac:dyDescent="0.25">
      <c r="A697" s="17" t="s">
        <v>1166</v>
      </c>
      <c r="B697" s="17" t="s">
        <v>10</v>
      </c>
      <c r="C697" s="18">
        <v>44482.548784722225</v>
      </c>
      <c r="D697" s="18">
        <v>44482.550555555557</v>
      </c>
      <c r="E697" s="19">
        <v>31065</v>
      </c>
      <c r="F697" s="19">
        <v>31940</v>
      </c>
      <c r="G697" s="17">
        <v>38.880704999999999</v>
      </c>
      <c r="H697" s="17">
        <v>-77.08596</v>
      </c>
      <c r="I697" s="17">
        <v>38.886256000000003</v>
      </c>
      <c r="J697" s="17">
        <v>-77.084261999999995</v>
      </c>
      <c r="K697" s="17" t="s">
        <v>13</v>
      </c>
      <c r="L697" s="17">
        <v>201907455</v>
      </c>
    </row>
    <row r="698" spans="1:12" x14ac:dyDescent="0.25">
      <c r="A698" s="17" t="s">
        <v>1167</v>
      </c>
      <c r="B698" s="17" t="s">
        <v>10</v>
      </c>
      <c r="C698" s="18">
        <v>44474.896793981483</v>
      </c>
      <c r="D698" s="18">
        <v>44474.898425925923</v>
      </c>
      <c r="E698" s="19">
        <v>31065</v>
      </c>
      <c r="F698" s="19">
        <v>31940</v>
      </c>
      <c r="G698" s="17">
        <v>38.880704999999999</v>
      </c>
      <c r="H698" s="17">
        <v>-77.08596</v>
      </c>
      <c r="I698" s="17">
        <v>38.886256000000003</v>
      </c>
      <c r="J698" s="17">
        <v>-77.084261999999995</v>
      </c>
      <c r="K698" s="17" t="s">
        <v>13</v>
      </c>
      <c r="L698" s="17">
        <v>201704093</v>
      </c>
    </row>
    <row r="699" spans="1:12" x14ac:dyDescent="0.25">
      <c r="A699" s="17" t="s">
        <v>1168</v>
      </c>
      <c r="B699" s="17" t="s">
        <v>10</v>
      </c>
      <c r="C699" s="18">
        <v>44471.457557870373</v>
      </c>
      <c r="D699" s="18">
        <v>44471.462094907409</v>
      </c>
      <c r="E699" s="19">
        <v>31065</v>
      </c>
      <c r="F699" s="19">
        <v>31940</v>
      </c>
      <c r="G699" s="17">
        <v>38.880704999999999</v>
      </c>
      <c r="H699" s="17">
        <v>-77.08596</v>
      </c>
      <c r="I699" s="17">
        <v>38.886256000000003</v>
      </c>
      <c r="J699" s="17">
        <v>-77.084261999999995</v>
      </c>
      <c r="K699" s="17" t="s">
        <v>13</v>
      </c>
      <c r="L699" s="17">
        <v>201508216</v>
      </c>
    </row>
    <row r="700" spans="1:12" x14ac:dyDescent="0.25">
      <c r="A700" s="17" t="s">
        <v>1169</v>
      </c>
      <c r="B700" s="17" t="s">
        <v>15</v>
      </c>
      <c r="C700" s="18">
        <v>44471.378009259257</v>
      </c>
      <c r="D700" s="18">
        <v>44471.383819444447</v>
      </c>
      <c r="E700" s="19">
        <v>31069</v>
      </c>
      <c r="F700" s="19">
        <v>31940</v>
      </c>
      <c r="G700" s="17">
        <v>38.871789999999997</v>
      </c>
      <c r="H700" s="17">
        <v>-77.107945000000001</v>
      </c>
      <c r="I700" s="17">
        <v>38.886271999999998</v>
      </c>
      <c r="J700" s="17">
        <v>-77.084265000000002</v>
      </c>
      <c r="K700" s="17" t="s">
        <v>14</v>
      </c>
      <c r="L700" s="17">
        <v>202007036</v>
      </c>
    </row>
    <row r="701" spans="1:12" x14ac:dyDescent="0.25">
      <c r="A701" s="17" t="s">
        <v>1170</v>
      </c>
      <c r="B701" s="17" t="s">
        <v>15</v>
      </c>
      <c r="C701" s="18">
        <v>44474.699629629627</v>
      </c>
      <c r="D701" s="18">
        <v>44474.706342592595</v>
      </c>
      <c r="E701" s="19">
        <v>31069</v>
      </c>
      <c r="F701" s="19">
        <v>31940</v>
      </c>
      <c r="G701" s="17">
        <v>38.871797000000001</v>
      </c>
      <c r="H701" s="17">
        <v>-77.107894999999999</v>
      </c>
      <c r="I701" s="17">
        <v>38.886240000000001</v>
      </c>
      <c r="J701" s="17">
        <v>-77.08426</v>
      </c>
      <c r="K701" s="17" t="s">
        <v>14</v>
      </c>
      <c r="L701" s="17">
        <v>201907445</v>
      </c>
    </row>
    <row r="702" spans="1:12" x14ac:dyDescent="0.25">
      <c r="A702" s="17" t="s">
        <v>1171</v>
      </c>
      <c r="B702" s="17" t="s">
        <v>10</v>
      </c>
      <c r="C702" s="18">
        <v>44473.896747685183</v>
      </c>
      <c r="D702" s="18">
        <v>44473.898379629631</v>
      </c>
      <c r="E702" s="19">
        <v>31065</v>
      </c>
      <c r="F702" s="19">
        <v>31940</v>
      </c>
      <c r="G702" s="17">
        <v>38.880704999999999</v>
      </c>
      <c r="H702" s="17">
        <v>-77.08596</v>
      </c>
      <c r="I702" s="17">
        <v>38.886256000000003</v>
      </c>
      <c r="J702" s="17">
        <v>-77.084261999999995</v>
      </c>
      <c r="K702" s="17" t="s">
        <v>13</v>
      </c>
      <c r="L702" s="17">
        <v>201909935</v>
      </c>
    </row>
    <row r="703" spans="1:12" x14ac:dyDescent="0.25">
      <c r="A703" s="17" t="s">
        <v>1172</v>
      </c>
      <c r="B703" s="17" t="s">
        <v>15</v>
      </c>
      <c r="C703" s="18">
        <v>44475.704062500001</v>
      </c>
      <c r="D703" s="18">
        <v>44475.710393518515</v>
      </c>
      <c r="E703" s="19">
        <v>31069</v>
      </c>
      <c r="F703" s="19">
        <v>31940</v>
      </c>
      <c r="G703" s="17">
        <v>38.871752000000001</v>
      </c>
      <c r="H703" s="17">
        <v>-77.107922000000002</v>
      </c>
      <c r="I703" s="17">
        <v>38.886271000000001</v>
      </c>
      <c r="J703" s="17">
        <v>-77.084238999999997</v>
      </c>
      <c r="K703" s="17" t="s">
        <v>14</v>
      </c>
      <c r="L703" s="17">
        <v>201700122</v>
      </c>
    </row>
    <row r="704" spans="1:12" x14ac:dyDescent="0.25">
      <c r="A704" s="17" t="s">
        <v>1173</v>
      </c>
      <c r="B704" s="17" t="s">
        <v>10</v>
      </c>
      <c r="C704" s="18">
        <v>44481.703865740739</v>
      </c>
      <c r="D704" s="18">
        <v>44481.713310185187</v>
      </c>
      <c r="E704" s="19">
        <v>31069</v>
      </c>
      <c r="F704" s="19">
        <v>31940</v>
      </c>
      <c r="G704" s="17">
        <v>38.871822000000002</v>
      </c>
      <c r="H704" s="17">
        <v>-77.107906</v>
      </c>
      <c r="I704" s="17">
        <v>38.886256000000003</v>
      </c>
      <c r="J704" s="17">
        <v>-77.084261999999995</v>
      </c>
      <c r="K704" s="17" t="s">
        <v>14</v>
      </c>
      <c r="L704" s="17">
        <v>201900148</v>
      </c>
    </row>
    <row r="705" spans="1:12" x14ac:dyDescent="0.25">
      <c r="A705" s="17" t="s">
        <v>1174</v>
      </c>
      <c r="B705" s="17" t="s">
        <v>10</v>
      </c>
      <c r="C705" s="18">
        <v>44473.74114583333</v>
      </c>
      <c r="D705" s="18">
        <v>44473.743472222224</v>
      </c>
      <c r="E705" s="19">
        <v>31065</v>
      </c>
      <c r="F705" s="19">
        <v>31940</v>
      </c>
      <c r="G705" s="17">
        <v>38.880704999999999</v>
      </c>
      <c r="H705" s="17">
        <v>-77.08596</v>
      </c>
      <c r="I705" s="17">
        <v>38.886256000000003</v>
      </c>
      <c r="J705" s="17">
        <v>-77.084261999999995</v>
      </c>
      <c r="K705" s="17" t="s">
        <v>13</v>
      </c>
      <c r="L705" s="17">
        <v>201307032</v>
      </c>
    </row>
    <row r="706" spans="1:12" x14ac:dyDescent="0.25">
      <c r="A706" s="17" t="s">
        <v>1175</v>
      </c>
      <c r="B706" s="17" t="s">
        <v>15</v>
      </c>
      <c r="C706" s="18">
        <v>44499.375023148146</v>
      </c>
      <c r="D706" s="18">
        <v>44499.381319444445</v>
      </c>
      <c r="E706" s="19">
        <v>31069</v>
      </c>
      <c r="F706" s="19">
        <v>31940</v>
      </c>
      <c r="G706" s="17">
        <v>38.871842999999998</v>
      </c>
      <c r="H706" s="17">
        <v>-77.107947999999993</v>
      </c>
      <c r="I706" s="17">
        <v>38.886313999999999</v>
      </c>
      <c r="J706" s="17">
        <v>-77.084190000000007</v>
      </c>
      <c r="K706" s="17" t="s">
        <v>14</v>
      </c>
      <c r="L706" s="17">
        <v>202006770</v>
      </c>
    </row>
    <row r="707" spans="1:12" x14ac:dyDescent="0.25">
      <c r="A707" s="17" t="s">
        <v>1176</v>
      </c>
      <c r="B707" s="17" t="s">
        <v>15</v>
      </c>
      <c r="C707" s="18">
        <v>44496.703483796293</v>
      </c>
      <c r="D707" s="18">
        <v>44496.711157407408</v>
      </c>
      <c r="E707" s="19">
        <v>31069</v>
      </c>
      <c r="F707" s="19">
        <v>31940</v>
      </c>
      <c r="G707" s="17">
        <v>38.871808999999999</v>
      </c>
      <c r="H707" s="17">
        <v>-77.107966000000005</v>
      </c>
      <c r="I707" s="17">
        <v>38.886242000000003</v>
      </c>
      <c r="J707" s="17">
        <v>-77.084241000000006</v>
      </c>
      <c r="K707" s="17" t="s">
        <v>14</v>
      </c>
      <c r="L707" s="17">
        <v>202009533</v>
      </c>
    </row>
    <row r="708" spans="1:12" x14ac:dyDescent="0.25">
      <c r="A708" s="17" t="s">
        <v>1177</v>
      </c>
      <c r="B708" s="17" t="s">
        <v>10</v>
      </c>
      <c r="C708" s="18">
        <v>44490.550509259258</v>
      </c>
      <c r="D708" s="18">
        <v>44490.552199074074</v>
      </c>
      <c r="E708" s="19">
        <v>31065</v>
      </c>
      <c r="F708" s="19">
        <v>31940</v>
      </c>
      <c r="G708" s="17">
        <v>38.880704999999999</v>
      </c>
      <c r="H708" s="17">
        <v>-77.08596</v>
      </c>
      <c r="I708" s="17">
        <v>38.886256000000003</v>
      </c>
      <c r="J708" s="17">
        <v>-77.084261999999995</v>
      </c>
      <c r="K708" s="17" t="s">
        <v>13</v>
      </c>
      <c r="L708" s="17">
        <v>201908687</v>
      </c>
    </row>
    <row r="709" spans="1:12" x14ac:dyDescent="0.25">
      <c r="A709" s="17" t="s">
        <v>1178</v>
      </c>
      <c r="B709" s="17" t="s">
        <v>15</v>
      </c>
      <c r="C709" s="18">
        <v>44487.66851851852</v>
      </c>
      <c r="D709" s="18">
        <v>44487.670810185184</v>
      </c>
      <c r="E709" s="19">
        <v>31065</v>
      </c>
      <c r="F709" s="19">
        <v>31051</v>
      </c>
      <c r="G709" s="17">
        <v>38.880733999999997</v>
      </c>
      <c r="H709" s="17">
        <v>-77.086192999999994</v>
      </c>
      <c r="I709" s="17">
        <v>38.889277999999997</v>
      </c>
      <c r="J709" s="17">
        <v>-77.077686</v>
      </c>
      <c r="K709" s="17" t="s">
        <v>14</v>
      </c>
      <c r="L709" s="17">
        <v>201806416</v>
      </c>
    </row>
    <row r="710" spans="1:12" x14ac:dyDescent="0.25">
      <c r="A710" s="17" t="s">
        <v>1179</v>
      </c>
      <c r="B710" s="17" t="s">
        <v>10</v>
      </c>
      <c r="C710" s="18">
        <v>44492.343090277776</v>
      </c>
      <c r="D710" s="18">
        <v>44492.348217592589</v>
      </c>
      <c r="E710" s="19">
        <v>31065</v>
      </c>
      <c r="F710" s="19">
        <v>31051</v>
      </c>
      <c r="G710" s="17">
        <v>38.880704999999999</v>
      </c>
      <c r="H710" s="17">
        <v>-77.08596</v>
      </c>
      <c r="I710" s="17">
        <v>38.889364999999998</v>
      </c>
      <c r="J710" s="17">
        <v>-77.077293999999995</v>
      </c>
      <c r="K710" s="17" t="s">
        <v>13</v>
      </c>
      <c r="L710" s="17">
        <v>201805203</v>
      </c>
    </row>
    <row r="711" spans="1:12" x14ac:dyDescent="0.25">
      <c r="A711" s="17" t="s">
        <v>1180</v>
      </c>
      <c r="B711" s="17" t="s">
        <v>10</v>
      </c>
      <c r="C711" s="18">
        <v>44500.617847222224</v>
      </c>
      <c r="D711" s="18">
        <v>44500.631678240738</v>
      </c>
      <c r="E711" s="19">
        <v>31065</v>
      </c>
      <c r="F711" s="19">
        <v>31070</v>
      </c>
      <c r="G711" s="17">
        <v>38.880704999999999</v>
      </c>
      <c r="H711" s="17">
        <v>-77.08596</v>
      </c>
      <c r="I711" s="17">
        <v>38.873755000000003</v>
      </c>
      <c r="J711" s="17">
        <v>-77.089232999999993</v>
      </c>
      <c r="K711" s="17" t="s">
        <v>14</v>
      </c>
      <c r="L711" s="17">
        <v>202005536</v>
      </c>
    </row>
    <row r="712" spans="1:12" x14ac:dyDescent="0.25">
      <c r="A712" s="17" t="s">
        <v>1181</v>
      </c>
      <c r="B712" s="17" t="s">
        <v>10</v>
      </c>
      <c r="C712" s="18">
        <v>44481.688668981478</v>
      </c>
      <c r="D712" s="18">
        <v>44481.694664351853</v>
      </c>
      <c r="E712" s="19">
        <v>31065</v>
      </c>
      <c r="F712" s="19">
        <v>31070</v>
      </c>
      <c r="G712" s="17">
        <v>38.880704999999999</v>
      </c>
      <c r="H712" s="17">
        <v>-77.08596</v>
      </c>
      <c r="I712" s="17">
        <v>38.873755000000003</v>
      </c>
      <c r="J712" s="17">
        <v>-77.089232999999993</v>
      </c>
      <c r="K712" s="17" t="s">
        <v>13</v>
      </c>
      <c r="L712" s="17">
        <v>201905376</v>
      </c>
    </row>
    <row r="713" spans="1:12" x14ac:dyDescent="0.25">
      <c r="A713" s="17" t="s">
        <v>1182</v>
      </c>
      <c r="B713" s="17" t="s">
        <v>10</v>
      </c>
      <c r="C713" s="18">
        <v>44480.592638888891</v>
      </c>
      <c r="D713" s="18">
        <v>44480.599097222221</v>
      </c>
      <c r="E713" s="19">
        <v>31065</v>
      </c>
      <c r="F713" s="19">
        <v>31070</v>
      </c>
      <c r="G713" s="17">
        <v>38.880704999999999</v>
      </c>
      <c r="H713" s="17">
        <v>-77.08596</v>
      </c>
      <c r="I713" s="17">
        <v>38.873755000000003</v>
      </c>
      <c r="J713" s="17">
        <v>-77.089232999999993</v>
      </c>
      <c r="K713" s="17" t="s">
        <v>14</v>
      </c>
      <c r="L713" s="17">
        <v>201405742</v>
      </c>
    </row>
    <row r="714" spans="1:12" x14ac:dyDescent="0.25">
      <c r="A714" s="17" t="s">
        <v>1183</v>
      </c>
      <c r="B714" s="17" t="s">
        <v>10</v>
      </c>
      <c r="C714" s="18">
        <v>44488.741296296299</v>
      </c>
      <c r="D714" s="18">
        <v>44488.743055555555</v>
      </c>
      <c r="E714" s="19">
        <v>31065</v>
      </c>
      <c r="F714" s="19">
        <v>31940</v>
      </c>
      <c r="G714" s="17">
        <v>38.880704999999999</v>
      </c>
      <c r="H714" s="17">
        <v>-77.08596</v>
      </c>
      <c r="I714" s="17">
        <v>38.886256000000003</v>
      </c>
      <c r="J714" s="17">
        <v>-77.084261999999995</v>
      </c>
      <c r="K714" s="17" t="s">
        <v>13</v>
      </c>
      <c r="L714" s="17">
        <v>201905166</v>
      </c>
    </row>
    <row r="715" spans="1:12" x14ac:dyDescent="0.25">
      <c r="A715" s="17" t="s">
        <v>1184</v>
      </c>
      <c r="B715" s="17" t="s">
        <v>10</v>
      </c>
      <c r="C715" s="18">
        <v>44472.716412037036</v>
      </c>
      <c r="D715" s="18">
        <v>44472.71837962963</v>
      </c>
      <c r="E715" s="19">
        <v>31065</v>
      </c>
      <c r="F715" s="19">
        <v>31940</v>
      </c>
      <c r="G715" s="17">
        <v>38.880704999999999</v>
      </c>
      <c r="H715" s="17">
        <v>-77.08596</v>
      </c>
      <c r="I715" s="17">
        <v>38.886256000000003</v>
      </c>
      <c r="J715" s="17">
        <v>-77.084261999999995</v>
      </c>
      <c r="K715" s="17" t="s">
        <v>13</v>
      </c>
      <c r="L715" s="17">
        <v>201900148</v>
      </c>
    </row>
    <row r="716" spans="1:12" x14ac:dyDescent="0.25">
      <c r="A716" s="17" t="s">
        <v>1185</v>
      </c>
      <c r="B716" s="17" t="s">
        <v>10</v>
      </c>
      <c r="C716" s="18">
        <v>44475.895046296297</v>
      </c>
      <c r="D716" s="18">
        <v>44475.896620370368</v>
      </c>
      <c r="E716" s="19">
        <v>31065</v>
      </c>
      <c r="F716" s="19">
        <v>31940</v>
      </c>
      <c r="G716" s="17">
        <v>38.880704999999999</v>
      </c>
      <c r="H716" s="17">
        <v>-77.08596</v>
      </c>
      <c r="I716" s="17">
        <v>38.886256000000003</v>
      </c>
      <c r="J716" s="17">
        <v>-77.084261999999995</v>
      </c>
      <c r="K716" s="17" t="s">
        <v>13</v>
      </c>
      <c r="L716" s="17">
        <v>202000145</v>
      </c>
    </row>
    <row r="717" spans="1:12" x14ac:dyDescent="0.25">
      <c r="A717" s="17" t="s">
        <v>1186</v>
      </c>
      <c r="B717" s="17" t="s">
        <v>10</v>
      </c>
      <c r="C717" s="18">
        <v>44470.258287037039</v>
      </c>
      <c r="D717" s="18">
        <v>44470.259826388887</v>
      </c>
      <c r="E717" s="19">
        <v>31065</v>
      </c>
      <c r="F717" s="19">
        <v>31940</v>
      </c>
      <c r="G717" s="17">
        <v>38.880704999999999</v>
      </c>
      <c r="H717" s="17">
        <v>-77.08596</v>
      </c>
      <c r="I717" s="17">
        <v>38.886256000000003</v>
      </c>
      <c r="J717" s="17">
        <v>-77.084261999999995</v>
      </c>
      <c r="K717" s="17" t="s">
        <v>13</v>
      </c>
      <c r="L717" s="17">
        <v>201504441</v>
      </c>
    </row>
    <row r="718" spans="1:12" x14ac:dyDescent="0.25">
      <c r="A718" s="17" t="s">
        <v>1187</v>
      </c>
      <c r="B718" s="17" t="s">
        <v>10</v>
      </c>
      <c r="C718" s="18">
        <v>44492.537106481483</v>
      </c>
      <c r="D718" s="18">
        <v>44492.538310185184</v>
      </c>
      <c r="E718" s="19">
        <v>31018</v>
      </c>
      <c r="F718" s="19">
        <v>31051</v>
      </c>
      <c r="G718" s="17">
        <v>38.892164000000001</v>
      </c>
      <c r="H718" s="17">
        <v>-77.079374999999999</v>
      </c>
      <c r="I718" s="17">
        <v>38.889364999999998</v>
      </c>
      <c r="J718" s="17">
        <v>-77.077293999999995</v>
      </c>
      <c r="K718" s="17" t="s">
        <v>13</v>
      </c>
      <c r="L718" s="17">
        <v>202109484</v>
      </c>
    </row>
    <row r="719" spans="1:12" x14ac:dyDescent="0.25">
      <c r="A719" s="17" t="s">
        <v>1188</v>
      </c>
      <c r="B719" s="17" t="s">
        <v>10</v>
      </c>
      <c r="C719" s="18">
        <v>44477.750057870369</v>
      </c>
      <c r="D719" s="18">
        <v>44477.778136574074</v>
      </c>
      <c r="E719" s="19">
        <v>31018</v>
      </c>
      <c r="F719" s="19">
        <v>31051</v>
      </c>
      <c r="G719" s="17">
        <v>38.892164000000001</v>
      </c>
      <c r="H719" s="17">
        <v>-77.079374999999999</v>
      </c>
      <c r="I719" s="17">
        <v>38.889364999999998</v>
      </c>
      <c r="J719" s="17">
        <v>-77.077293999999995</v>
      </c>
      <c r="K719" s="17" t="s">
        <v>14</v>
      </c>
      <c r="L719" s="17">
        <v>201806787</v>
      </c>
    </row>
    <row r="720" spans="1:12" x14ac:dyDescent="0.25">
      <c r="A720" s="17" t="s">
        <v>1189</v>
      </c>
      <c r="B720" s="17" t="s">
        <v>10</v>
      </c>
      <c r="C720" s="18">
        <v>44486.500972222224</v>
      </c>
      <c r="D720" s="18">
        <v>44486.507662037038</v>
      </c>
      <c r="E720" s="19">
        <v>31018</v>
      </c>
      <c r="F720" s="19">
        <v>31051</v>
      </c>
      <c r="G720" s="17">
        <v>38.892164000000001</v>
      </c>
      <c r="H720" s="17">
        <v>-77.079374999999999</v>
      </c>
      <c r="I720" s="17">
        <v>38.889364999999998</v>
      </c>
      <c r="J720" s="17">
        <v>-77.077293999999995</v>
      </c>
      <c r="K720" s="17" t="s">
        <v>14</v>
      </c>
      <c r="L720" s="17">
        <v>201303517</v>
      </c>
    </row>
    <row r="721" spans="1:12" x14ac:dyDescent="0.25">
      <c r="A721" s="17" t="s">
        <v>1190</v>
      </c>
      <c r="B721" s="17" t="s">
        <v>10</v>
      </c>
      <c r="C721" s="18">
        <v>44477.750173611108</v>
      </c>
      <c r="D721" s="18">
        <v>44477.777905092589</v>
      </c>
      <c r="E721" s="19">
        <v>31018</v>
      </c>
      <c r="F721" s="19">
        <v>31051</v>
      </c>
      <c r="G721" s="17">
        <v>38.892164000000001</v>
      </c>
      <c r="H721" s="17">
        <v>-77.079374999999999</v>
      </c>
      <c r="I721" s="17">
        <v>38.889364999999998</v>
      </c>
      <c r="J721" s="17">
        <v>-77.077293999999995</v>
      </c>
      <c r="K721" s="17" t="s">
        <v>14</v>
      </c>
      <c r="L721" s="17">
        <v>201906937</v>
      </c>
    </row>
    <row r="722" spans="1:12" x14ac:dyDescent="0.25">
      <c r="A722" s="17" t="s">
        <v>1191</v>
      </c>
      <c r="B722" s="17" t="s">
        <v>16</v>
      </c>
      <c r="C722" s="18">
        <v>44470.468969907408</v>
      </c>
      <c r="D722" s="18">
        <v>44470.50141203704</v>
      </c>
      <c r="E722" s="19">
        <v>31041</v>
      </c>
      <c r="F722" s="19">
        <v>31051</v>
      </c>
      <c r="G722" s="17">
        <v>38.803123999999997</v>
      </c>
      <c r="H722" s="17">
        <v>-77.040362999999999</v>
      </c>
      <c r="I722" s="17">
        <v>38.889364999999998</v>
      </c>
      <c r="J722" s="17">
        <v>-77.077293999999995</v>
      </c>
      <c r="K722" s="17" t="s">
        <v>14</v>
      </c>
      <c r="L722" s="17">
        <v>201707165</v>
      </c>
    </row>
    <row r="723" spans="1:12" x14ac:dyDescent="0.25">
      <c r="A723" s="17" t="s">
        <v>1192</v>
      </c>
      <c r="B723" s="17" t="s">
        <v>10</v>
      </c>
      <c r="C723" s="18">
        <v>44480.4533912037</v>
      </c>
      <c r="D723" s="18">
        <v>44480.456921296296</v>
      </c>
      <c r="E723" s="19">
        <v>31919</v>
      </c>
      <c r="F723" s="19">
        <v>31078</v>
      </c>
      <c r="G723" s="17">
        <v>38.876694999999998</v>
      </c>
      <c r="H723" s="17">
        <v>-77.112982000000002</v>
      </c>
      <c r="I723" s="17">
        <v>38.869441999999999</v>
      </c>
      <c r="J723" s="17">
        <v>-77.104502999999994</v>
      </c>
      <c r="K723" s="17" t="s">
        <v>13</v>
      </c>
      <c r="L723" s="17">
        <v>202006677</v>
      </c>
    </row>
    <row r="724" spans="1:12" x14ac:dyDescent="0.25">
      <c r="A724" s="17" t="s">
        <v>1193</v>
      </c>
      <c r="B724" s="17" t="s">
        <v>10</v>
      </c>
      <c r="C724" s="18">
        <v>44500.37226851852</v>
      </c>
      <c r="D724" s="18">
        <v>44500.375856481478</v>
      </c>
      <c r="E724" s="19">
        <v>31919</v>
      </c>
      <c r="F724" s="19">
        <v>31078</v>
      </c>
      <c r="G724" s="17">
        <v>38.876694999999998</v>
      </c>
      <c r="H724" s="17">
        <v>-77.112982000000002</v>
      </c>
      <c r="I724" s="17">
        <v>38.869441999999999</v>
      </c>
      <c r="J724" s="17">
        <v>-77.104502999999994</v>
      </c>
      <c r="K724" s="17" t="s">
        <v>13</v>
      </c>
      <c r="L724" s="17">
        <v>201704067</v>
      </c>
    </row>
    <row r="725" spans="1:12" x14ac:dyDescent="0.25">
      <c r="A725" s="17" t="s">
        <v>1194</v>
      </c>
      <c r="B725" s="17" t="s">
        <v>10</v>
      </c>
      <c r="C725" s="18">
        <v>44497.572777777779</v>
      </c>
      <c r="D725" s="18">
        <v>44497.576203703706</v>
      </c>
      <c r="E725" s="19">
        <v>31919</v>
      </c>
      <c r="F725" s="19">
        <v>31078</v>
      </c>
      <c r="G725" s="17">
        <v>38.876694999999998</v>
      </c>
      <c r="H725" s="17">
        <v>-77.112982000000002</v>
      </c>
      <c r="I725" s="17">
        <v>38.869441999999999</v>
      </c>
      <c r="J725" s="17">
        <v>-77.104502999999994</v>
      </c>
      <c r="K725" s="17" t="s">
        <v>13</v>
      </c>
      <c r="L725" s="17">
        <v>201704976</v>
      </c>
    </row>
    <row r="726" spans="1:12" x14ac:dyDescent="0.25">
      <c r="A726" s="17" t="s">
        <v>1195</v>
      </c>
      <c r="B726" s="17" t="s">
        <v>10</v>
      </c>
      <c r="C726" s="18">
        <v>44493.3515625</v>
      </c>
      <c r="D726" s="18">
        <v>44493.355636574073</v>
      </c>
      <c r="E726" s="19">
        <v>31919</v>
      </c>
      <c r="F726" s="19">
        <v>31078</v>
      </c>
      <c r="G726" s="17">
        <v>38.876694999999998</v>
      </c>
      <c r="H726" s="17">
        <v>-77.112982000000002</v>
      </c>
      <c r="I726" s="17">
        <v>38.869441999999999</v>
      </c>
      <c r="J726" s="17">
        <v>-77.104502999999994</v>
      </c>
      <c r="K726" s="17" t="s">
        <v>13</v>
      </c>
      <c r="L726" s="17">
        <v>201608551</v>
      </c>
    </row>
    <row r="727" spans="1:12" x14ac:dyDescent="0.25">
      <c r="A727" s="17" t="s">
        <v>1196</v>
      </c>
      <c r="B727" s="17" t="s">
        <v>10</v>
      </c>
      <c r="C727" s="18">
        <v>44488.65253472222</v>
      </c>
      <c r="D727" s="18">
        <v>44488.655868055554</v>
      </c>
      <c r="E727" s="19">
        <v>31919</v>
      </c>
      <c r="F727" s="19">
        <v>31078</v>
      </c>
      <c r="G727" s="17">
        <v>38.876694999999998</v>
      </c>
      <c r="H727" s="17">
        <v>-77.112982000000002</v>
      </c>
      <c r="I727" s="17">
        <v>38.869441999999999</v>
      </c>
      <c r="J727" s="17">
        <v>-77.104502999999994</v>
      </c>
      <c r="K727" s="17" t="s">
        <v>13</v>
      </c>
      <c r="L727" s="17">
        <v>202006867</v>
      </c>
    </row>
    <row r="728" spans="1:12" x14ac:dyDescent="0.25">
      <c r="A728" s="17" t="s">
        <v>1197</v>
      </c>
      <c r="B728" s="17" t="s">
        <v>10</v>
      </c>
      <c r="C728" s="18">
        <v>44496.632152777776</v>
      </c>
      <c r="D728" s="18">
        <v>44496.636087962965</v>
      </c>
      <c r="E728" s="19">
        <v>31919</v>
      </c>
      <c r="F728" s="19">
        <v>31078</v>
      </c>
      <c r="G728" s="17">
        <v>38.876694999999998</v>
      </c>
      <c r="H728" s="17">
        <v>-77.112982000000002</v>
      </c>
      <c r="I728" s="17">
        <v>38.869441999999999</v>
      </c>
      <c r="J728" s="17">
        <v>-77.104502999999994</v>
      </c>
      <c r="K728" s="17" t="s">
        <v>13</v>
      </c>
      <c r="L728" s="17">
        <v>202008401</v>
      </c>
    </row>
    <row r="729" spans="1:12" x14ac:dyDescent="0.25">
      <c r="A729" s="17" t="s">
        <v>1198</v>
      </c>
      <c r="B729" s="17" t="s">
        <v>10</v>
      </c>
      <c r="C729" s="18">
        <v>44474.570428240739</v>
      </c>
      <c r="D729" s="18">
        <v>44474.57403935185</v>
      </c>
      <c r="E729" s="19">
        <v>31919</v>
      </c>
      <c r="F729" s="19">
        <v>31078</v>
      </c>
      <c r="G729" s="17">
        <v>38.876694999999998</v>
      </c>
      <c r="H729" s="17">
        <v>-77.112982000000002</v>
      </c>
      <c r="I729" s="17">
        <v>38.869441999999999</v>
      </c>
      <c r="J729" s="17">
        <v>-77.104502999999994</v>
      </c>
      <c r="K729" s="17" t="s">
        <v>13</v>
      </c>
      <c r="L729" s="17">
        <v>201706253</v>
      </c>
    </row>
    <row r="730" spans="1:12" x14ac:dyDescent="0.25">
      <c r="A730" s="17" t="s">
        <v>1199</v>
      </c>
      <c r="B730" s="17" t="s">
        <v>10</v>
      </c>
      <c r="C730" s="18">
        <v>44486.350439814814</v>
      </c>
      <c r="D730" s="18">
        <v>44486.354039351849</v>
      </c>
      <c r="E730" s="19">
        <v>31919</v>
      </c>
      <c r="F730" s="19">
        <v>31078</v>
      </c>
      <c r="G730" s="17">
        <v>38.876694999999998</v>
      </c>
      <c r="H730" s="17">
        <v>-77.112982000000002</v>
      </c>
      <c r="I730" s="17">
        <v>38.869441999999999</v>
      </c>
      <c r="J730" s="17">
        <v>-77.104502999999994</v>
      </c>
      <c r="K730" s="17" t="s">
        <v>13</v>
      </c>
      <c r="L730" s="17">
        <v>201907915</v>
      </c>
    </row>
    <row r="731" spans="1:12" x14ac:dyDescent="0.25">
      <c r="A731" s="17" t="s">
        <v>1200</v>
      </c>
      <c r="B731" s="17" t="s">
        <v>10</v>
      </c>
      <c r="C731" s="18">
        <v>44490.538495370369</v>
      </c>
      <c r="D731" s="18">
        <v>44490.542164351849</v>
      </c>
      <c r="E731" s="19">
        <v>31919</v>
      </c>
      <c r="F731" s="19">
        <v>31078</v>
      </c>
      <c r="G731" s="17">
        <v>38.876694999999998</v>
      </c>
      <c r="H731" s="17">
        <v>-77.112982000000002</v>
      </c>
      <c r="I731" s="17">
        <v>38.869441999999999</v>
      </c>
      <c r="J731" s="17">
        <v>-77.104502999999994</v>
      </c>
      <c r="K731" s="17" t="s">
        <v>13</v>
      </c>
      <c r="L731" s="17">
        <v>201907425</v>
      </c>
    </row>
    <row r="732" spans="1:12" x14ac:dyDescent="0.25">
      <c r="A732" s="17" t="s">
        <v>1201</v>
      </c>
      <c r="B732" s="17" t="s">
        <v>10</v>
      </c>
      <c r="C732" s="18">
        <v>44470.637812499997</v>
      </c>
      <c r="D732" s="18">
        <v>44470.641828703701</v>
      </c>
      <c r="E732" s="19">
        <v>31050</v>
      </c>
      <c r="F732" s="19">
        <v>31070</v>
      </c>
      <c r="G732" s="17">
        <v>38.884960999999997</v>
      </c>
      <c r="H732" s="17">
        <v>-77.087770000000006</v>
      </c>
      <c r="I732" s="17">
        <v>38.873755000000003</v>
      </c>
      <c r="J732" s="17">
        <v>-77.089232999999993</v>
      </c>
      <c r="K732" s="17" t="s">
        <v>13</v>
      </c>
      <c r="L732" s="17">
        <v>202109484</v>
      </c>
    </row>
    <row r="733" spans="1:12" x14ac:dyDescent="0.25">
      <c r="A733" s="17" t="s">
        <v>1202</v>
      </c>
      <c r="B733" s="17" t="s">
        <v>10</v>
      </c>
      <c r="C733" s="18">
        <v>44494.589212962965</v>
      </c>
      <c r="D733" s="18">
        <v>44494.593275462961</v>
      </c>
      <c r="E733" s="19">
        <v>31050</v>
      </c>
      <c r="F733" s="19">
        <v>31070</v>
      </c>
      <c r="G733" s="17">
        <v>38.884960999999997</v>
      </c>
      <c r="H733" s="17">
        <v>-77.087770000000006</v>
      </c>
      <c r="I733" s="17">
        <v>38.873755000000003</v>
      </c>
      <c r="J733" s="17">
        <v>-77.089232999999993</v>
      </c>
      <c r="K733" s="17" t="s">
        <v>13</v>
      </c>
      <c r="L733" s="17">
        <v>201706412</v>
      </c>
    </row>
    <row r="734" spans="1:12" x14ac:dyDescent="0.25">
      <c r="A734" s="17" t="s">
        <v>1203</v>
      </c>
      <c r="B734" s="17" t="s">
        <v>15</v>
      </c>
      <c r="C734" s="18">
        <v>44498.329976851855</v>
      </c>
      <c r="D734" s="18">
        <v>44498.33761574074</v>
      </c>
      <c r="E734" s="19">
        <v>31050</v>
      </c>
      <c r="F734" s="19">
        <v>31078</v>
      </c>
      <c r="G734" s="17">
        <v>38.885112999999997</v>
      </c>
      <c r="H734" s="17">
        <v>-77.087879000000001</v>
      </c>
      <c r="I734" s="17">
        <v>38.869494000000003</v>
      </c>
      <c r="J734" s="17">
        <v>-77.104437000000004</v>
      </c>
      <c r="K734" s="17" t="s">
        <v>13</v>
      </c>
      <c r="L734" s="17">
        <v>201706117</v>
      </c>
    </row>
    <row r="735" spans="1:12" x14ac:dyDescent="0.25">
      <c r="A735" s="17" t="s">
        <v>1204</v>
      </c>
      <c r="B735" s="17" t="s">
        <v>10</v>
      </c>
      <c r="C735" s="18">
        <v>44489.667673611111</v>
      </c>
      <c r="D735" s="18">
        <v>44489.684178240743</v>
      </c>
      <c r="E735" s="19">
        <v>31941</v>
      </c>
      <c r="F735" s="19">
        <v>31070</v>
      </c>
      <c r="G735" s="17">
        <v>38.837305999999998</v>
      </c>
      <c r="H735" s="17">
        <v>-77.106110999999999</v>
      </c>
      <c r="I735" s="17">
        <v>38.873755000000003</v>
      </c>
      <c r="J735" s="17">
        <v>-77.089232999999993</v>
      </c>
      <c r="K735" s="17" t="s">
        <v>14</v>
      </c>
      <c r="L735" s="17">
        <v>202005388</v>
      </c>
    </row>
    <row r="736" spans="1:12" x14ac:dyDescent="0.25">
      <c r="A736" s="17" t="s">
        <v>1205</v>
      </c>
      <c r="B736" s="17" t="s">
        <v>10</v>
      </c>
      <c r="C736" s="18">
        <v>44478.912291666667</v>
      </c>
      <c r="D736" s="18">
        <v>44478.914571759262</v>
      </c>
      <c r="E736" s="19">
        <v>31096</v>
      </c>
      <c r="F736" s="19">
        <v>31070</v>
      </c>
      <c r="G736" s="17">
        <v>38.866120000000002</v>
      </c>
      <c r="H736" s="17">
        <v>-77.087869999999995</v>
      </c>
      <c r="I736" s="17">
        <v>38.873755000000003</v>
      </c>
      <c r="J736" s="17">
        <v>-77.089232999999993</v>
      </c>
      <c r="K736" s="17" t="s">
        <v>13</v>
      </c>
      <c r="L736" s="17">
        <v>201906116</v>
      </c>
    </row>
    <row r="737" spans="1:12" x14ac:dyDescent="0.25">
      <c r="A737" s="17" t="s">
        <v>1206</v>
      </c>
      <c r="B737" s="17" t="s">
        <v>10</v>
      </c>
      <c r="C737" s="18">
        <v>44487.645127314812</v>
      </c>
      <c r="D737" s="18">
        <v>44487.648252314815</v>
      </c>
      <c r="E737" s="19">
        <v>31096</v>
      </c>
      <c r="F737" s="19">
        <v>31070</v>
      </c>
      <c r="G737" s="17">
        <v>38.866120000000002</v>
      </c>
      <c r="H737" s="17">
        <v>-77.087869999999995</v>
      </c>
      <c r="I737" s="17">
        <v>38.873755000000003</v>
      </c>
      <c r="J737" s="17">
        <v>-77.089232999999993</v>
      </c>
      <c r="K737" s="17" t="s">
        <v>13</v>
      </c>
      <c r="L737" s="17">
        <v>201604526</v>
      </c>
    </row>
    <row r="738" spans="1:12" x14ac:dyDescent="0.25">
      <c r="A738" s="17" t="s">
        <v>1207</v>
      </c>
      <c r="B738" s="17" t="s">
        <v>10</v>
      </c>
      <c r="C738" s="18">
        <v>44472.001932870371</v>
      </c>
      <c r="D738" s="18">
        <v>44472.005636574075</v>
      </c>
      <c r="E738" s="19">
        <v>31096</v>
      </c>
      <c r="F738" s="19">
        <v>31070</v>
      </c>
      <c r="G738" s="17">
        <v>38.866120000000002</v>
      </c>
      <c r="H738" s="17">
        <v>-77.087869999999995</v>
      </c>
      <c r="I738" s="17">
        <v>38.873755000000003</v>
      </c>
      <c r="J738" s="17">
        <v>-77.089232999999993</v>
      </c>
      <c r="K738" s="17" t="s">
        <v>13</v>
      </c>
      <c r="L738" s="17">
        <v>202004244</v>
      </c>
    </row>
    <row r="739" spans="1:12" x14ac:dyDescent="0.25">
      <c r="A739" s="17" t="s">
        <v>1208</v>
      </c>
      <c r="B739" s="17" t="s">
        <v>10</v>
      </c>
      <c r="C739" s="18">
        <v>44492.909687500003</v>
      </c>
      <c r="D739" s="18">
        <v>44492.91165509259</v>
      </c>
      <c r="E739" s="19">
        <v>31096</v>
      </c>
      <c r="F739" s="19">
        <v>31070</v>
      </c>
      <c r="G739" s="17">
        <v>38.866120000000002</v>
      </c>
      <c r="H739" s="17">
        <v>-77.087869999999995</v>
      </c>
      <c r="I739" s="17">
        <v>38.873755000000003</v>
      </c>
      <c r="J739" s="17">
        <v>-77.089232999999993</v>
      </c>
      <c r="K739" s="17" t="s">
        <v>13</v>
      </c>
      <c r="L739" s="17">
        <v>201706200</v>
      </c>
    </row>
    <row r="740" spans="1:12" x14ac:dyDescent="0.25">
      <c r="A740" s="17" t="s">
        <v>1209</v>
      </c>
      <c r="B740" s="17" t="s">
        <v>10</v>
      </c>
      <c r="C740" s="18">
        <v>44472.001712962963</v>
      </c>
      <c r="D740" s="18">
        <v>44472.005729166667</v>
      </c>
      <c r="E740" s="19">
        <v>31096</v>
      </c>
      <c r="F740" s="19">
        <v>31070</v>
      </c>
      <c r="G740" s="17">
        <v>38.866120000000002</v>
      </c>
      <c r="H740" s="17">
        <v>-77.087869999999995</v>
      </c>
      <c r="I740" s="17">
        <v>38.873755000000003</v>
      </c>
      <c r="J740" s="17">
        <v>-77.089232999999993</v>
      </c>
      <c r="K740" s="17" t="s">
        <v>14</v>
      </c>
      <c r="L740" s="17">
        <v>201906792</v>
      </c>
    </row>
    <row r="741" spans="1:12" x14ac:dyDescent="0.25">
      <c r="A741" s="17" t="s">
        <v>1210</v>
      </c>
      <c r="B741" s="17" t="s">
        <v>10</v>
      </c>
      <c r="C741" s="18">
        <v>44497.520243055558</v>
      </c>
      <c r="D741" s="18">
        <v>44497.554016203707</v>
      </c>
      <c r="E741" s="19">
        <v>31275</v>
      </c>
      <c r="F741" s="19">
        <v>31006</v>
      </c>
      <c r="G741" s="17">
        <v>38.901755000000001</v>
      </c>
      <c r="H741" s="17">
        <v>-77.051084000000003</v>
      </c>
      <c r="I741" s="17">
        <v>38.863314000000003</v>
      </c>
      <c r="J741" s="17">
        <v>-77.063416000000004</v>
      </c>
      <c r="K741" s="17" t="s">
        <v>13</v>
      </c>
      <c r="L741" s="17">
        <v>202112345</v>
      </c>
    </row>
    <row r="742" spans="1:12" x14ac:dyDescent="0.25">
      <c r="A742" s="17" t="s">
        <v>1211</v>
      </c>
      <c r="B742" s="17" t="s">
        <v>10</v>
      </c>
      <c r="C742" s="18">
        <v>44486.950543981482</v>
      </c>
      <c r="D742" s="18">
        <v>44486.969826388886</v>
      </c>
      <c r="E742" s="19">
        <v>31275</v>
      </c>
      <c r="F742" s="19">
        <v>31006</v>
      </c>
      <c r="G742" s="17">
        <v>38.901755000000001</v>
      </c>
      <c r="H742" s="17">
        <v>-77.051084000000003</v>
      </c>
      <c r="I742" s="17">
        <v>38.863314000000003</v>
      </c>
      <c r="J742" s="17">
        <v>-77.063416000000004</v>
      </c>
      <c r="K742" s="17" t="s">
        <v>13</v>
      </c>
      <c r="L742" s="17">
        <v>202005485</v>
      </c>
    </row>
    <row r="743" spans="1:12" x14ac:dyDescent="0.25">
      <c r="A743" s="17" t="s">
        <v>1212</v>
      </c>
      <c r="B743" s="17" t="s">
        <v>10</v>
      </c>
      <c r="C743" s="18">
        <v>44481.762627314813</v>
      </c>
      <c r="D743" s="18">
        <v>44481.778611111113</v>
      </c>
      <c r="E743" s="19">
        <v>31275</v>
      </c>
      <c r="F743" s="19">
        <v>31006</v>
      </c>
      <c r="G743" s="17">
        <v>38.901755000000001</v>
      </c>
      <c r="H743" s="17">
        <v>-77.051084000000003</v>
      </c>
      <c r="I743" s="17">
        <v>38.863314000000003</v>
      </c>
      <c r="J743" s="17">
        <v>-77.063416000000004</v>
      </c>
      <c r="K743" s="17" t="s">
        <v>13</v>
      </c>
      <c r="L743" s="17">
        <v>201707165</v>
      </c>
    </row>
    <row r="744" spans="1:12" x14ac:dyDescent="0.25">
      <c r="A744" s="17" t="s">
        <v>1213</v>
      </c>
      <c r="B744" s="17" t="s">
        <v>10</v>
      </c>
      <c r="C744" s="18">
        <v>44482.516122685185</v>
      </c>
      <c r="D744" s="18">
        <v>44482.533738425926</v>
      </c>
      <c r="E744" s="19">
        <v>31021</v>
      </c>
      <c r="F744" s="19">
        <v>31006</v>
      </c>
      <c r="G744" s="17">
        <v>38.888100000000001</v>
      </c>
      <c r="H744" s="17">
        <v>-77.09308</v>
      </c>
      <c r="I744" s="17">
        <v>38.863314000000003</v>
      </c>
      <c r="J744" s="17">
        <v>-77.063416000000004</v>
      </c>
      <c r="K744" s="17" t="s">
        <v>14</v>
      </c>
      <c r="L744" s="17">
        <v>201800185</v>
      </c>
    </row>
    <row r="745" spans="1:12" x14ac:dyDescent="0.25">
      <c r="A745" s="17" t="s">
        <v>1214</v>
      </c>
      <c r="B745" s="17" t="s">
        <v>16</v>
      </c>
      <c r="C745" s="18">
        <v>44472.774988425925</v>
      </c>
      <c r="D745" s="18">
        <v>44472.795868055553</v>
      </c>
      <c r="E745" s="19">
        <v>31247</v>
      </c>
      <c r="F745" s="19">
        <v>31006</v>
      </c>
      <c r="G745" s="17">
        <v>38.888553000000002</v>
      </c>
      <c r="H745" s="17">
        <v>-77.032426999999998</v>
      </c>
      <c r="I745" s="17">
        <v>38.863314000000003</v>
      </c>
      <c r="J745" s="17">
        <v>-77.063416000000004</v>
      </c>
      <c r="K745" s="17" t="s">
        <v>14</v>
      </c>
      <c r="L745" s="17">
        <v>202007911</v>
      </c>
    </row>
    <row r="746" spans="1:12" x14ac:dyDescent="0.25">
      <c r="A746" s="17" t="s">
        <v>1215</v>
      </c>
      <c r="B746" s="17" t="s">
        <v>15</v>
      </c>
      <c r="C746" s="18">
        <v>44490.817870370367</v>
      </c>
      <c r="D746" s="18">
        <v>44490.829872685186</v>
      </c>
      <c r="E746" s="19">
        <v>31297</v>
      </c>
      <c r="F746" s="19">
        <v>31006</v>
      </c>
      <c r="G746" s="17">
        <v>38.899566</v>
      </c>
      <c r="H746" s="17">
        <v>-77.054097999999996</v>
      </c>
      <c r="I746" s="17">
        <v>38.863379999999999</v>
      </c>
      <c r="J746" s="17">
        <v>-77.063185000000004</v>
      </c>
      <c r="K746" s="17" t="s">
        <v>13</v>
      </c>
      <c r="L746" s="17">
        <v>202102714</v>
      </c>
    </row>
    <row r="747" spans="1:12" x14ac:dyDescent="0.25">
      <c r="A747" s="17" t="s">
        <v>1216</v>
      </c>
      <c r="B747" s="17" t="s">
        <v>10</v>
      </c>
      <c r="C747" s="18">
        <v>44481.752638888887</v>
      </c>
      <c r="D747" s="18">
        <v>44481.765381944446</v>
      </c>
      <c r="E747" s="19">
        <v>31289</v>
      </c>
      <c r="F747" s="19">
        <v>31095</v>
      </c>
      <c r="G747" s="17">
        <v>38.890538999999997</v>
      </c>
      <c r="H747" s="17">
        <v>-77.049383000000006</v>
      </c>
      <c r="I747" s="17">
        <v>38.86215</v>
      </c>
      <c r="J747" s="17">
        <v>-77.068121000000005</v>
      </c>
      <c r="K747" s="17" t="s">
        <v>14</v>
      </c>
      <c r="L747" s="17">
        <v>201508216</v>
      </c>
    </row>
    <row r="748" spans="1:12" x14ac:dyDescent="0.25">
      <c r="A748" s="17" t="s">
        <v>1217</v>
      </c>
      <c r="B748" s="17" t="s">
        <v>10</v>
      </c>
      <c r="C748" s="18">
        <v>44483.722638888888</v>
      </c>
      <c r="D748" s="18">
        <v>44483.739965277775</v>
      </c>
      <c r="E748" s="19">
        <v>31289</v>
      </c>
      <c r="F748" s="19">
        <v>31006</v>
      </c>
      <c r="G748" s="17">
        <v>38.890538999999997</v>
      </c>
      <c r="H748" s="17">
        <v>-77.049383000000006</v>
      </c>
      <c r="I748" s="17">
        <v>38.863314000000003</v>
      </c>
      <c r="J748" s="17">
        <v>-77.063416000000004</v>
      </c>
      <c r="K748" s="17" t="s">
        <v>13</v>
      </c>
      <c r="L748" s="17">
        <v>202007344</v>
      </c>
    </row>
    <row r="749" spans="1:12" x14ac:dyDescent="0.25">
      <c r="A749" s="17" t="s">
        <v>1218</v>
      </c>
      <c r="B749" s="17" t="s">
        <v>10</v>
      </c>
      <c r="C749" s="18">
        <v>44496.78125</v>
      </c>
      <c r="D749" s="18">
        <v>44496.788310185184</v>
      </c>
      <c r="E749" s="19">
        <v>31053</v>
      </c>
      <c r="F749" s="19">
        <v>31095</v>
      </c>
      <c r="G749" s="17">
        <v>38.863833</v>
      </c>
      <c r="H749" s="17">
        <v>-77.080319000000003</v>
      </c>
      <c r="I749" s="17">
        <v>38.86215</v>
      </c>
      <c r="J749" s="17">
        <v>-77.068121000000005</v>
      </c>
      <c r="K749" s="17" t="s">
        <v>13</v>
      </c>
      <c r="L749" s="17">
        <v>201904507</v>
      </c>
    </row>
    <row r="750" spans="1:12" x14ac:dyDescent="0.25">
      <c r="A750" s="17" t="s">
        <v>1219</v>
      </c>
      <c r="B750" s="17" t="s">
        <v>10</v>
      </c>
      <c r="C750" s="18">
        <v>44490.758344907408</v>
      </c>
      <c r="D750" s="18">
        <v>44490.761805555558</v>
      </c>
      <c r="E750" s="19">
        <v>31066</v>
      </c>
      <c r="F750" s="19">
        <v>31006</v>
      </c>
      <c r="G750" s="17">
        <v>38.867261999999997</v>
      </c>
      <c r="H750" s="17">
        <v>-77.072315000000003</v>
      </c>
      <c r="I750" s="17">
        <v>38.863314000000003</v>
      </c>
      <c r="J750" s="17">
        <v>-77.063416000000004</v>
      </c>
      <c r="K750" s="17" t="s">
        <v>14</v>
      </c>
      <c r="L750" s="17">
        <v>201706898</v>
      </c>
    </row>
    <row r="751" spans="1:12" x14ac:dyDescent="0.25">
      <c r="A751" s="17" t="s">
        <v>1220</v>
      </c>
      <c r="B751" s="17" t="s">
        <v>10</v>
      </c>
      <c r="C751" s="18">
        <v>44489.724745370368</v>
      </c>
      <c r="D751" s="18">
        <v>44489.728530092594</v>
      </c>
      <c r="E751" s="19">
        <v>31066</v>
      </c>
      <c r="F751" s="19">
        <v>31006</v>
      </c>
      <c r="G751" s="17">
        <v>38.867261999999997</v>
      </c>
      <c r="H751" s="17">
        <v>-77.072315000000003</v>
      </c>
      <c r="I751" s="17">
        <v>38.863314000000003</v>
      </c>
      <c r="J751" s="17">
        <v>-77.063416000000004</v>
      </c>
      <c r="K751" s="17" t="s">
        <v>13</v>
      </c>
      <c r="L751" s="17">
        <v>202006770</v>
      </c>
    </row>
    <row r="752" spans="1:12" x14ac:dyDescent="0.25">
      <c r="A752" s="17" t="s">
        <v>1221</v>
      </c>
      <c r="B752" s="17" t="s">
        <v>10</v>
      </c>
      <c r="C752" s="18">
        <v>44486.701527777775</v>
      </c>
      <c r="D752" s="18">
        <v>44486.706354166665</v>
      </c>
      <c r="E752" s="19">
        <v>31066</v>
      </c>
      <c r="F752" s="19">
        <v>31006</v>
      </c>
      <c r="G752" s="17">
        <v>38.867261999999997</v>
      </c>
      <c r="H752" s="17">
        <v>-77.072315000000003</v>
      </c>
      <c r="I752" s="17">
        <v>38.863314000000003</v>
      </c>
      <c r="J752" s="17">
        <v>-77.063416000000004</v>
      </c>
      <c r="K752" s="17" t="s">
        <v>13</v>
      </c>
      <c r="L752" s="17">
        <v>202006641</v>
      </c>
    </row>
    <row r="753" spans="1:12" x14ac:dyDescent="0.25">
      <c r="A753" s="17" t="s">
        <v>1222</v>
      </c>
      <c r="B753" s="17" t="s">
        <v>10</v>
      </c>
      <c r="C753" s="18">
        <v>44481.399814814817</v>
      </c>
      <c r="D753" s="18">
        <v>44481.404918981483</v>
      </c>
      <c r="E753" s="19">
        <v>31066</v>
      </c>
      <c r="F753" s="19">
        <v>31006</v>
      </c>
      <c r="G753" s="17">
        <v>38.867261999999997</v>
      </c>
      <c r="H753" s="17">
        <v>-77.072315000000003</v>
      </c>
      <c r="I753" s="17">
        <v>38.863314000000003</v>
      </c>
      <c r="J753" s="17">
        <v>-77.063416000000004</v>
      </c>
      <c r="K753" s="17" t="s">
        <v>13</v>
      </c>
      <c r="L753" s="17">
        <v>201907035</v>
      </c>
    </row>
    <row r="754" spans="1:12" x14ac:dyDescent="0.25">
      <c r="A754" s="17" t="s">
        <v>1223</v>
      </c>
      <c r="B754" s="17" t="s">
        <v>10</v>
      </c>
      <c r="C754" s="18">
        <v>44491.674513888887</v>
      </c>
      <c r="D754" s="18">
        <v>44491.682824074072</v>
      </c>
      <c r="E754" s="19">
        <v>31949</v>
      </c>
      <c r="F754" s="19">
        <v>31006</v>
      </c>
      <c r="G754" s="17">
        <v>38.863556000000003</v>
      </c>
      <c r="H754" s="17">
        <v>-77.077201000000002</v>
      </c>
      <c r="I754" s="17">
        <v>38.863314000000003</v>
      </c>
      <c r="J754" s="17">
        <v>-77.063416000000004</v>
      </c>
      <c r="K754" s="17" t="s">
        <v>14</v>
      </c>
      <c r="L754" s="17">
        <v>201806627</v>
      </c>
    </row>
    <row r="755" spans="1:12" x14ac:dyDescent="0.25">
      <c r="A755" s="17" t="s">
        <v>1224</v>
      </c>
      <c r="B755" s="17" t="s">
        <v>10</v>
      </c>
      <c r="C755" s="18">
        <v>44480.242928240739</v>
      </c>
      <c r="D755" s="18">
        <v>44480.247881944444</v>
      </c>
      <c r="E755" s="19">
        <v>31949</v>
      </c>
      <c r="F755" s="19">
        <v>31006</v>
      </c>
      <c r="G755" s="17">
        <v>38.863556000000003</v>
      </c>
      <c r="H755" s="17">
        <v>-77.077201000000002</v>
      </c>
      <c r="I755" s="17">
        <v>38.863314000000003</v>
      </c>
      <c r="J755" s="17">
        <v>-77.063416000000004</v>
      </c>
      <c r="K755" s="17" t="s">
        <v>14</v>
      </c>
      <c r="L755" s="17">
        <v>202004499</v>
      </c>
    </row>
    <row r="756" spans="1:12" x14ac:dyDescent="0.25">
      <c r="A756" s="17" t="s">
        <v>1225</v>
      </c>
      <c r="B756" s="17" t="s">
        <v>10</v>
      </c>
      <c r="C756" s="18">
        <v>44488.718124999999</v>
      </c>
      <c r="D756" s="18">
        <v>44488.72625</v>
      </c>
      <c r="E756" s="19">
        <v>31053</v>
      </c>
      <c r="F756" s="19">
        <v>31006</v>
      </c>
      <c r="G756" s="17">
        <v>38.863833</v>
      </c>
      <c r="H756" s="17">
        <v>-77.080319000000003</v>
      </c>
      <c r="I756" s="17">
        <v>38.863314000000003</v>
      </c>
      <c r="J756" s="17">
        <v>-77.063416000000004</v>
      </c>
      <c r="K756" s="17" t="s">
        <v>14</v>
      </c>
      <c r="L756" s="17">
        <v>202007751</v>
      </c>
    </row>
    <row r="757" spans="1:12" x14ac:dyDescent="0.25">
      <c r="A757" s="17" t="s">
        <v>1226</v>
      </c>
      <c r="B757" s="17" t="s">
        <v>10</v>
      </c>
      <c r="C757" s="18">
        <v>44476.64335648148</v>
      </c>
      <c r="D757" s="18">
        <v>44476.654826388891</v>
      </c>
      <c r="E757" s="19">
        <v>31067</v>
      </c>
      <c r="F757" s="19">
        <v>31006</v>
      </c>
      <c r="G757" s="17">
        <v>38.862478000000003</v>
      </c>
      <c r="H757" s="17">
        <v>-77.086599000000007</v>
      </c>
      <c r="I757" s="17">
        <v>38.863314000000003</v>
      </c>
      <c r="J757" s="17">
        <v>-77.063416000000004</v>
      </c>
      <c r="K757" s="17" t="s">
        <v>14</v>
      </c>
      <c r="L757" s="17">
        <v>201907329</v>
      </c>
    </row>
    <row r="758" spans="1:12" x14ac:dyDescent="0.25">
      <c r="A758" s="17" t="s">
        <v>1227</v>
      </c>
      <c r="B758" s="17" t="s">
        <v>10</v>
      </c>
      <c r="C758" s="18">
        <v>44471.660011574073</v>
      </c>
      <c r="D758" s="18">
        <v>44471.665729166663</v>
      </c>
      <c r="E758" s="19">
        <v>31949</v>
      </c>
      <c r="F758" s="19">
        <v>31006</v>
      </c>
      <c r="G758" s="17">
        <v>38.863556000000003</v>
      </c>
      <c r="H758" s="17">
        <v>-77.077201000000002</v>
      </c>
      <c r="I758" s="17">
        <v>38.863314000000003</v>
      </c>
      <c r="J758" s="17">
        <v>-77.063416000000004</v>
      </c>
      <c r="K758" s="17" t="s">
        <v>13</v>
      </c>
      <c r="L758" s="17">
        <v>201503738</v>
      </c>
    </row>
    <row r="759" spans="1:12" x14ac:dyDescent="0.25">
      <c r="A759" s="17" t="s">
        <v>1228</v>
      </c>
      <c r="B759" s="17" t="s">
        <v>10</v>
      </c>
      <c r="C759" s="18">
        <v>44496.767141203702</v>
      </c>
      <c r="D759" s="18">
        <v>44496.797256944446</v>
      </c>
      <c r="E759" s="19">
        <v>31053</v>
      </c>
      <c r="F759" s="19">
        <v>31006</v>
      </c>
      <c r="G759" s="17">
        <v>38.863833</v>
      </c>
      <c r="H759" s="17">
        <v>-77.080319000000003</v>
      </c>
      <c r="I759" s="17">
        <v>38.863314000000003</v>
      </c>
      <c r="J759" s="17">
        <v>-77.063416000000004</v>
      </c>
      <c r="K759" s="17" t="s">
        <v>13</v>
      </c>
      <c r="L759" s="17">
        <v>201806787</v>
      </c>
    </row>
    <row r="760" spans="1:12" x14ac:dyDescent="0.25">
      <c r="A760" s="17" t="s">
        <v>1229</v>
      </c>
      <c r="B760" s="17" t="s">
        <v>10</v>
      </c>
      <c r="C760" s="18">
        <v>44488.659062500003</v>
      </c>
      <c r="D760" s="18">
        <v>44488.664884259262</v>
      </c>
      <c r="E760" s="19">
        <v>31949</v>
      </c>
      <c r="F760" s="19">
        <v>31006</v>
      </c>
      <c r="G760" s="17">
        <v>38.863556000000003</v>
      </c>
      <c r="H760" s="17">
        <v>-77.077201000000002</v>
      </c>
      <c r="I760" s="17">
        <v>38.863314000000003</v>
      </c>
      <c r="J760" s="17">
        <v>-77.063416000000004</v>
      </c>
      <c r="K760" s="17" t="s">
        <v>13</v>
      </c>
      <c r="L760" s="17">
        <v>201906454</v>
      </c>
    </row>
    <row r="761" spans="1:12" x14ac:dyDescent="0.25">
      <c r="A761" s="17" t="s">
        <v>1230</v>
      </c>
      <c r="B761" s="17" t="s">
        <v>10</v>
      </c>
      <c r="C761" s="18">
        <v>44479.661944444444</v>
      </c>
      <c r="D761" s="18">
        <v>44479.668182870373</v>
      </c>
      <c r="E761" s="19">
        <v>31949</v>
      </c>
      <c r="F761" s="19">
        <v>31006</v>
      </c>
      <c r="G761" s="17">
        <v>38.863556000000003</v>
      </c>
      <c r="H761" s="17">
        <v>-77.077201000000002</v>
      </c>
      <c r="I761" s="17">
        <v>38.863314000000003</v>
      </c>
      <c r="J761" s="17">
        <v>-77.063416000000004</v>
      </c>
      <c r="K761" s="17" t="s">
        <v>13</v>
      </c>
      <c r="L761" s="17">
        <v>201907768</v>
      </c>
    </row>
    <row r="762" spans="1:12" x14ac:dyDescent="0.25">
      <c r="A762" s="17" t="s">
        <v>1231</v>
      </c>
      <c r="B762" s="17" t="s">
        <v>10</v>
      </c>
      <c r="C762" s="18">
        <v>44474.659826388888</v>
      </c>
      <c r="D762" s="18">
        <v>44474.665497685186</v>
      </c>
      <c r="E762" s="19">
        <v>31949</v>
      </c>
      <c r="F762" s="19">
        <v>31006</v>
      </c>
      <c r="G762" s="17">
        <v>38.863556000000003</v>
      </c>
      <c r="H762" s="17">
        <v>-77.077201000000002</v>
      </c>
      <c r="I762" s="17">
        <v>38.863314000000003</v>
      </c>
      <c r="J762" s="17">
        <v>-77.063416000000004</v>
      </c>
      <c r="K762" s="17" t="s">
        <v>13</v>
      </c>
      <c r="L762" s="17">
        <v>201805203</v>
      </c>
    </row>
    <row r="763" spans="1:12" x14ac:dyDescent="0.25">
      <c r="A763" s="17" t="s">
        <v>1232</v>
      </c>
      <c r="B763" s="17" t="s">
        <v>15</v>
      </c>
      <c r="C763" s="18">
        <v>44483.907685185186</v>
      </c>
      <c r="D763" s="18">
        <v>44483.91269675926</v>
      </c>
      <c r="E763" s="19">
        <v>31053</v>
      </c>
      <c r="F763" s="19">
        <v>31006</v>
      </c>
      <c r="G763" s="17">
        <v>38.863940999999997</v>
      </c>
      <c r="H763" s="17">
        <v>-77.080354</v>
      </c>
      <c r="I763" s="17">
        <v>38.863263000000003</v>
      </c>
      <c r="J763" s="17">
        <v>-77.063396999999995</v>
      </c>
      <c r="K763" s="17" t="s">
        <v>14</v>
      </c>
      <c r="L763" s="17">
        <v>201605775</v>
      </c>
    </row>
    <row r="764" spans="1:12" x14ac:dyDescent="0.25">
      <c r="A764" s="17" t="s">
        <v>1233</v>
      </c>
      <c r="B764" s="17" t="s">
        <v>10</v>
      </c>
      <c r="C764" s="18">
        <v>44470.764849537038</v>
      </c>
      <c r="D764" s="18">
        <v>44470.773622685185</v>
      </c>
      <c r="E764" s="19">
        <v>31053</v>
      </c>
      <c r="F764" s="19">
        <v>31006</v>
      </c>
      <c r="G764" s="17">
        <v>38.863833</v>
      </c>
      <c r="H764" s="17">
        <v>-77.080319000000003</v>
      </c>
      <c r="I764" s="17">
        <v>38.863314000000003</v>
      </c>
      <c r="J764" s="17">
        <v>-77.063416000000004</v>
      </c>
      <c r="K764" s="17" t="s">
        <v>14</v>
      </c>
      <c r="L764" s="17">
        <v>201806787</v>
      </c>
    </row>
    <row r="765" spans="1:12" x14ac:dyDescent="0.25">
      <c r="A765" s="17" t="s">
        <v>1234</v>
      </c>
      <c r="B765" s="17" t="s">
        <v>10</v>
      </c>
      <c r="C765" s="18">
        <v>44488.334236111114</v>
      </c>
      <c r="D765" s="18">
        <v>44488.366909722223</v>
      </c>
      <c r="E765" s="19">
        <v>31104</v>
      </c>
      <c r="F765" s="19">
        <v>31006</v>
      </c>
      <c r="G765" s="17">
        <v>38.922924999999999</v>
      </c>
      <c r="H765" s="17">
        <v>-77.042580999999998</v>
      </c>
      <c r="I765" s="17">
        <v>38.863314000000003</v>
      </c>
      <c r="J765" s="17">
        <v>-77.063416000000004</v>
      </c>
      <c r="K765" s="17" t="s">
        <v>13</v>
      </c>
      <c r="L765" s="17">
        <v>201908126</v>
      </c>
    </row>
    <row r="766" spans="1:12" x14ac:dyDescent="0.25">
      <c r="A766" s="17" t="s">
        <v>1235</v>
      </c>
      <c r="B766" s="17" t="s">
        <v>10</v>
      </c>
      <c r="C766" s="18">
        <v>44499.671377314815</v>
      </c>
      <c r="D766" s="18">
        <v>44499.698611111111</v>
      </c>
      <c r="E766" s="19">
        <v>31217</v>
      </c>
      <c r="F766" s="19">
        <v>31006</v>
      </c>
      <c r="G766" s="17">
        <v>38.886277</v>
      </c>
      <c r="H766" s="17">
        <v>-77.028242000000006</v>
      </c>
      <c r="I766" s="17">
        <v>38.863314000000003</v>
      </c>
      <c r="J766" s="17">
        <v>-77.063416000000004</v>
      </c>
      <c r="K766" s="17" t="s">
        <v>13</v>
      </c>
      <c r="L766" s="17">
        <v>201905604</v>
      </c>
    </row>
    <row r="767" spans="1:12" x14ac:dyDescent="0.25">
      <c r="A767" s="17" t="s">
        <v>1236</v>
      </c>
      <c r="B767" s="17" t="s">
        <v>15</v>
      </c>
      <c r="C767" s="18">
        <v>44499.535162037035</v>
      </c>
      <c r="D767" s="18">
        <v>44499.569571759261</v>
      </c>
      <c r="E767" s="19">
        <v>31414</v>
      </c>
      <c r="F767" s="19">
        <v>31006</v>
      </c>
      <c r="G767" s="17">
        <v>38.967511999999999</v>
      </c>
      <c r="H767" s="17">
        <v>-77.027934000000002</v>
      </c>
      <c r="I767" s="17">
        <v>38.863104999999997</v>
      </c>
      <c r="J767" s="17">
        <v>-77.063333999999998</v>
      </c>
      <c r="K767" s="17" t="s">
        <v>13</v>
      </c>
      <c r="L767" s="17">
        <v>200703548</v>
      </c>
    </row>
    <row r="768" spans="1:12" x14ac:dyDescent="0.25">
      <c r="A768" s="17" t="s">
        <v>1237</v>
      </c>
      <c r="B768" s="17" t="s">
        <v>15</v>
      </c>
      <c r="C768" s="18">
        <v>44474.115347222221</v>
      </c>
      <c r="D768" s="18">
        <v>44474.146840277775</v>
      </c>
      <c r="E768" s="19">
        <v>32019</v>
      </c>
      <c r="F768" s="19">
        <v>31006</v>
      </c>
      <c r="G768" s="17">
        <v>38.990305999999997</v>
      </c>
      <c r="H768" s="17">
        <v>-77.029590999999996</v>
      </c>
      <c r="I768" s="17">
        <v>38.863278000000001</v>
      </c>
      <c r="J768" s="17">
        <v>-77.063417999999999</v>
      </c>
      <c r="K768" s="17" t="s">
        <v>13</v>
      </c>
      <c r="L768" s="17">
        <v>201906961</v>
      </c>
    </row>
    <row r="769" spans="1:12" x14ac:dyDescent="0.25">
      <c r="A769" s="17" t="s">
        <v>1238</v>
      </c>
      <c r="B769" s="17" t="s">
        <v>15</v>
      </c>
      <c r="C769" s="18">
        <v>44483.113240740742</v>
      </c>
      <c r="D769" s="18">
        <v>44483.146145833336</v>
      </c>
      <c r="E769" s="19">
        <v>32019</v>
      </c>
      <c r="F769" s="19">
        <v>31006</v>
      </c>
      <c r="G769" s="17">
        <v>38.990262999999999</v>
      </c>
      <c r="H769" s="17">
        <v>-77.029488000000001</v>
      </c>
      <c r="I769" s="17">
        <v>38.863225999999997</v>
      </c>
      <c r="J769" s="17">
        <v>-77.063344000000001</v>
      </c>
      <c r="K769" s="17" t="s">
        <v>13</v>
      </c>
      <c r="L769" s="17">
        <v>202000166</v>
      </c>
    </row>
    <row r="770" spans="1:12" x14ac:dyDescent="0.25">
      <c r="A770" s="17" t="s">
        <v>1239</v>
      </c>
      <c r="B770" s="17" t="s">
        <v>10</v>
      </c>
      <c r="C770" s="18">
        <v>44472.721493055556</v>
      </c>
      <c r="D770" s="18">
        <v>44472.737546296295</v>
      </c>
      <c r="E770" s="19">
        <v>31916</v>
      </c>
      <c r="F770" s="19">
        <v>31006</v>
      </c>
      <c r="G770" s="17">
        <v>38.829545000000003</v>
      </c>
      <c r="H770" s="17">
        <v>-77.047843999999998</v>
      </c>
      <c r="I770" s="17">
        <v>38.863314000000003</v>
      </c>
      <c r="J770" s="17">
        <v>-77.063416000000004</v>
      </c>
      <c r="K770" s="17" t="s">
        <v>14</v>
      </c>
      <c r="L770" s="17">
        <v>202007009</v>
      </c>
    </row>
    <row r="771" spans="1:12" x14ac:dyDescent="0.25">
      <c r="A771" s="17" t="s">
        <v>1240</v>
      </c>
      <c r="B771" s="17" t="s">
        <v>15</v>
      </c>
      <c r="C771" s="18">
        <v>44490.894999999997</v>
      </c>
      <c r="D771" s="18">
        <v>44490.906851851854</v>
      </c>
      <c r="E771" s="19">
        <v>31032</v>
      </c>
      <c r="F771" s="19">
        <v>31006</v>
      </c>
      <c r="G771" s="17">
        <v>38.880811000000001</v>
      </c>
      <c r="H771" s="17">
        <v>-77.090709000000004</v>
      </c>
      <c r="I771" s="17">
        <v>38.863505000000004</v>
      </c>
      <c r="J771" s="17">
        <v>-77.063390999999996</v>
      </c>
      <c r="K771" s="17" t="s">
        <v>13</v>
      </c>
      <c r="L771" s="17">
        <v>201705494</v>
      </c>
    </row>
    <row r="772" spans="1:12" x14ac:dyDescent="0.25">
      <c r="A772" s="17" t="s">
        <v>1241</v>
      </c>
      <c r="B772" s="17" t="s">
        <v>15</v>
      </c>
      <c r="C772" s="18">
        <v>44476.839606481481</v>
      </c>
      <c r="D772" s="18">
        <v>44476.849305555559</v>
      </c>
      <c r="E772" s="19">
        <v>31073</v>
      </c>
      <c r="F772" s="19">
        <v>31095</v>
      </c>
      <c r="G772" s="17">
        <v>38.873280000000001</v>
      </c>
      <c r="H772" s="17">
        <v>-77.082093</v>
      </c>
      <c r="I772" s="17">
        <v>38.862437</v>
      </c>
      <c r="J772" s="17">
        <v>-77.068252999999999</v>
      </c>
      <c r="K772" s="17" t="s">
        <v>14</v>
      </c>
      <c r="L772" s="17">
        <v>201904803</v>
      </c>
    </row>
    <row r="773" spans="1:12" x14ac:dyDescent="0.25">
      <c r="A773" s="17" t="s">
        <v>1242</v>
      </c>
      <c r="B773" s="17" t="s">
        <v>16</v>
      </c>
      <c r="C773" s="18">
        <v>44492.517638888887</v>
      </c>
      <c r="D773" s="18">
        <v>44492.527499999997</v>
      </c>
      <c r="E773" s="19">
        <v>31073</v>
      </c>
      <c r="F773" s="19">
        <v>31006</v>
      </c>
      <c r="G773" s="17">
        <v>38.873218999999999</v>
      </c>
      <c r="H773" s="17">
        <v>-77.082104000000001</v>
      </c>
      <c r="I773" s="17">
        <v>38.863314000000003</v>
      </c>
      <c r="J773" s="17">
        <v>-77.063416000000004</v>
      </c>
      <c r="K773" s="17" t="s">
        <v>14</v>
      </c>
      <c r="L773" s="17">
        <v>202005418</v>
      </c>
    </row>
    <row r="774" spans="1:12" x14ac:dyDescent="0.25">
      <c r="A774" s="17" t="s">
        <v>1243</v>
      </c>
      <c r="B774" s="17" t="s">
        <v>15</v>
      </c>
      <c r="C774" s="18">
        <v>44479.596805555557</v>
      </c>
      <c r="D774" s="18">
        <v>44479.611770833333</v>
      </c>
      <c r="E774" s="19">
        <v>31019</v>
      </c>
      <c r="F774" s="19">
        <v>31006</v>
      </c>
      <c r="G774" s="17">
        <v>38.889431999999999</v>
      </c>
      <c r="H774" s="17">
        <v>-77.091834000000006</v>
      </c>
      <c r="I774" s="17">
        <v>38.863551000000001</v>
      </c>
      <c r="J774" s="17">
        <v>-77.063356999999996</v>
      </c>
      <c r="K774" s="17" t="s">
        <v>13</v>
      </c>
      <c r="L774" s="17">
        <v>201907768</v>
      </c>
    </row>
    <row r="775" spans="1:12" x14ac:dyDescent="0.25">
      <c r="A775" s="17" t="s">
        <v>1244</v>
      </c>
      <c r="B775" s="17" t="s">
        <v>10</v>
      </c>
      <c r="C775" s="18">
        <v>44492.722222222219</v>
      </c>
      <c r="D775" s="18">
        <v>44492.736956018518</v>
      </c>
      <c r="E775" s="19">
        <v>31039</v>
      </c>
      <c r="F775" s="19">
        <v>31006</v>
      </c>
      <c r="G775" s="17">
        <v>38.880012000000001</v>
      </c>
      <c r="H775" s="17">
        <v>-77.107854000000003</v>
      </c>
      <c r="I775" s="17">
        <v>38.863314000000003</v>
      </c>
      <c r="J775" s="17">
        <v>-77.063416000000004</v>
      </c>
      <c r="K775" s="17" t="s">
        <v>13</v>
      </c>
      <c r="L775" s="17">
        <v>201700494</v>
      </c>
    </row>
    <row r="776" spans="1:12" x14ac:dyDescent="0.25">
      <c r="A776" s="17" t="s">
        <v>1245</v>
      </c>
      <c r="B776" s="17" t="s">
        <v>10</v>
      </c>
      <c r="C776" s="18">
        <v>44479.486643518518</v>
      </c>
      <c r="D776" s="18">
        <v>44479.509155092594</v>
      </c>
      <c r="E776" s="19">
        <v>31039</v>
      </c>
      <c r="F776" s="19">
        <v>31006</v>
      </c>
      <c r="G776" s="17">
        <v>38.880012000000001</v>
      </c>
      <c r="H776" s="17">
        <v>-77.107854000000003</v>
      </c>
      <c r="I776" s="17">
        <v>38.863314000000003</v>
      </c>
      <c r="J776" s="17">
        <v>-77.063416000000004</v>
      </c>
      <c r="K776" s="17" t="s">
        <v>13</v>
      </c>
      <c r="L776" s="17">
        <v>201900188</v>
      </c>
    </row>
    <row r="777" spans="1:12" x14ac:dyDescent="0.25">
      <c r="A777" s="17" t="s">
        <v>1246</v>
      </c>
      <c r="B777" s="17" t="s">
        <v>10</v>
      </c>
      <c r="C777" s="18">
        <v>44484.637152777781</v>
      </c>
      <c r="D777" s="18">
        <v>44484.654328703706</v>
      </c>
      <c r="E777" s="19">
        <v>31939</v>
      </c>
      <c r="F777" s="19">
        <v>31006</v>
      </c>
      <c r="G777" s="17">
        <v>38.895068000000002</v>
      </c>
      <c r="H777" s="17">
        <v>-77.073859999999996</v>
      </c>
      <c r="I777" s="17">
        <v>38.863314000000003</v>
      </c>
      <c r="J777" s="17">
        <v>-77.063416000000004</v>
      </c>
      <c r="K777" s="17" t="s">
        <v>13</v>
      </c>
      <c r="L777" s="17">
        <v>201603903</v>
      </c>
    </row>
    <row r="778" spans="1:12" x14ac:dyDescent="0.25">
      <c r="A778" s="17" t="s">
        <v>1247</v>
      </c>
      <c r="B778" s="17" t="s">
        <v>15</v>
      </c>
      <c r="C778" s="18">
        <v>44484.757314814815</v>
      </c>
      <c r="D778" s="18">
        <v>44484.802766203706</v>
      </c>
      <c r="E778" s="19">
        <v>31020</v>
      </c>
      <c r="F778" s="19">
        <v>31006</v>
      </c>
      <c r="G778" s="17">
        <v>38.890439999999998</v>
      </c>
      <c r="H778" s="17">
        <v>-77.088920000000002</v>
      </c>
      <c r="I778" s="17">
        <v>38.863278000000001</v>
      </c>
      <c r="J778" s="17">
        <v>-77.063332000000003</v>
      </c>
      <c r="K778" s="17" t="s">
        <v>14</v>
      </c>
      <c r="L778" s="17">
        <v>201506045</v>
      </c>
    </row>
    <row r="779" spans="1:12" x14ac:dyDescent="0.25">
      <c r="A779" s="17" t="s">
        <v>1248</v>
      </c>
      <c r="B779" s="17" t="s">
        <v>10</v>
      </c>
      <c r="C779" s="18">
        <v>44494.466828703706</v>
      </c>
      <c r="D779" s="18">
        <v>44494.484571759262</v>
      </c>
      <c r="E779" s="19">
        <v>31020</v>
      </c>
      <c r="F779" s="19">
        <v>31006</v>
      </c>
      <c r="G779" s="17">
        <v>38.8904</v>
      </c>
      <c r="H779" s="17">
        <v>-77.088899999999995</v>
      </c>
      <c r="I779" s="17">
        <v>38.863314000000003</v>
      </c>
      <c r="J779" s="17">
        <v>-77.063416000000004</v>
      </c>
      <c r="K779" s="17" t="s">
        <v>13</v>
      </c>
      <c r="L779" s="17">
        <v>201704684</v>
      </c>
    </row>
    <row r="780" spans="1:12" x14ac:dyDescent="0.25">
      <c r="A780" s="17" t="s">
        <v>1249</v>
      </c>
      <c r="B780" s="17" t="s">
        <v>15</v>
      </c>
      <c r="C780" s="18">
        <v>44484.7575</v>
      </c>
      <c r="D780" s="18">
        <v>44484.802916666667</v>
      </c>
      <c r="E780" s="19">
        <v>31020</v>
      </c>
      <c r="F780" s="19">
        <v>31006</v>
      </c>
      <c r="G780" s="17">
        <v>38.890427000000003</v>
      </c>
      <c r="H780" s="17">
        <v>-77.088909999999998</v>
      </c>
      <c r="I780" s="17">
        <v>38.863264999999998</v>
      </c>
      <c r="J780" s="17">
        <v>-77.063310999999999</v>
      </c>
      <c r="K780" s="17" t="s">
        <v>14</v>
      </c>
      <c r="L780" s="17">
        <v>202103628</v>
      </c>
    </row>
    <row r="781" spans="1:12" x14ac:dyDescent="0.25">
      <c r="A781" s="17" t="s">
        <v>1250</v>
      </c>
      <c r="B781" s="17" t="s">
        <v>15</v>
      </c>
      <c r="C781" s="18">
        <v>44488.876435185186</v>
      </c>
      <c r="D781" s="18">
        <v>44488.893888888888</v>
      </c>
      <c r="E781" s="19">
        <v>31900</v>
      </c>
      <c r="F781" s="19">
        <v>31006</v>
      </c>
      <c r="G781" s="17">
        <v>38.898276000000003</v>
      </c>
      <c r="H781" s="17">
        <v>-77.117981999999998</v>
      </c>
      <c r="I781" s="17">
        <v>38.863408</v>
      </c>
      <c r="J781" s="17">
        <v>-77.063412</v>
      </c>
      <c r="K781" s="17" t="s">
        <v>13</v>
      </c>
      <c r="L781" s="17">
        <v>201706898</v>
      </c>
    </row>
    <row r="782" spans="1:12" x14ac:dyDescent="0.25">
      <c r="A782" s="17" t="s">
        <v>1251</v>
      </c>
      <c r="B782" s="17" t="s">
        <v>15</v>
      </c>
      <c r="C782" s="18">
        <v>44496.836921296293</v>
      </c>
      <c r="D782" s="18">
        <v>44496.850868055553</v>
      </c>
      <c r="E782" s="19">
        <v>31940</v>
      </c>
      <c r="F782" s="19">
        <v>31095</v>
      </c>
      <c r="G782" s="17">
        <v>38.886232999999997</v>
      </c>
      <c r="H782" s="17">
        <v>-77.084283999999997</v>
      </c>
      <c r="I782" s="17">
        <v>38.862366999999999</v>
      </c>
      <c r="J782" s="17">
        <v>-77.068223000000003</v>
      </c>
      <c r="K782" s="17" t="s">
        <v>14</v>
      </c>
      <c r="L782" s="17">
        <v>202101913</v>
      </c>
    </row>
    <row r="783" spans="1:12" x14ac:dyDescent="0.25">
      <c r="A783" s="17" t="s">
        <v>1252</v>
      </c>
      <c r="B783" s="17" t="s">
        <v>15</v>
      </c>
      <c r="C783" s="18">
        <v>44500.513078703705</v>
      </c>
      <c r="D783" s="18">
        <v>44500.524965277778</v>
      </c>
      <c r="E783" s="19">
        <v>31940</v>
      </c>
      <c r="F783" s="19">
        <v>31095</v>
      </c>
      <c r="G783" s="17">
        <v>38.886276000000002</v>
      </c>
      <c r="H783" s="17">
        <v>-77.084204999999997</v>
      </c>
      <c r="I783" s="17">
        <v>38.862406</v>
      </c>
      <c r="J783" s="17">
        <v>-77.068191999999996</v>
      </c>
      <c r="K783" s="17" t="s">
        <v>14</v>
      </c>
      <c r="L783" s="17">
        <v>201906235</v>
      </c>
    </row>
    <row r="784" spans="1:12" x14ac:dyDescent="0.25">
      <c r="A784" s="17" t="s">
        <v>1253</v>
      </c>
      <c r="B784" s="17" t="s">
        <v>15</v>
      </c>
      <c r="C784" s="18">
        <v>44471.656608796293</v>
      </c>
      <c r="D784" s="18">
        <v>44471.699548611112</v>
      </c>
      <c r="E784" s="19">
        <v>31940</v>
      </c>
      <c r="F784" s="19">
        <v>31006</v>
      </c>
      <c r="G784" s="17">
        <v>38.886263999999997</v>
      </c>
      <c r="H784" s="17">
        <v>-77.084255999999996</v>
      </c>
      <c r="I784" s="17">
        <v>38.863354000000001</v>
      </c>
      <c r="J784" s="17">
        <v>-77.063304000000002</v>
      </c>
      <c r="K784" s="17" t="s">
        <v>14</v>
      </c>
      <c r="L784" s="17">
        <v>201907107</v>
      </c>
    </row>
    <row r="785" spans="1:12" x14ac:dyDescent="0.25">
      <c r="A785" s="17" t="s">
        <v>1254</v>
      </c>
      <c r="B785" s="17" t="s">
        <v>15</v>
      </c>
      <c r="C785" s="18">
        <v>44473.769108796296</v>
      </c>
      <c r="D785" s="18">
        <v>44473.780868055554</v>
      </c>
      <c r="E785" s="19">
        <v>31940</v>
      </c>
      <c r="F785" s="19">
        <v>31006</v>
      </c>
      <c r="G785" s="17">
        <v>38.886285000000001</v>
      </c>
      <c r="H785" s="17">
        <v>-77.084281000000004</v>
      </c>
      <c r="I785" s="17">
        <v>38.863588999999997</v>
      </c>
      <c r="J785" s="17">
        <v>-77.063424999999995</v>
      </c>
      <c r="K785" s="17" t="s">
        <v>14</v>
      </c>
      <c r="L785" s="17">
        <v>202006471</v>
      </c>
    </row>
    <row r="786" spans="1:12" x14ac:dyDescent="0.25">
      <c r="A786" s="17" t="s">
        <v>1255</v>
      </c>
      <c r="B786" s="17" t="s">
        <v>10</v>
      </c>
      <c r="C786" s="18">
        <v>44490.409328703703</v>
      </c>
      <c r="D786" s="18">
        <v>44490.428553240738</v>
      </c>
      <c r="E786" s="19">
        <v>31034</v>
      </c>
      <c r="F786" s="19">
        <v>31006</v>
      </c>
      <c r="G786" s="17">
        <v>38.882629000000001</v>
      </c>
      <c r="H786" s="17">
        <v>-77.109365999999994</v>
      </c>
      <c r="I786" s="17">
        <v>38.863314000000003</v>
      </c>
      <c r="J786" s="17">
        <v>-77.063416000000004</v>
      </c>
      <c r="K786" s="17" t="s">
        <v>13</v>
      </c>
      <c r="L786" s="17">
        <v>202005209</v>
      </c>
    </row>
    <row r="787" spans="1:12" x14ac:dyDescent="0.25">
      <c r="A787" s="17" t="s">
        <v>1256</v>
      </c>
      <c r="B787" s="17" t="s">
        <v>15</v>
      </c>
      <c r="C787" s="18">
        <v>44485.514490740738</v>
      </c>
      <c r="D787" s="18">
        <v>44485.533020833333</v>
      </c>
      <c r="E787" s="19">
        <v>31917</v>
      </c>
      <c r="F787" s="19">
        <v>31006</v>
      </c>
      <c r="G787" s="17">
        <v>38.893762000000002</v>
      </c>
      <c r="H787" s="17">
        <v>-77.070856000000006</v>
      </c>
      <c r="I787" s="17">
        <v>38.863562000000002</v>
      </c>
      <c r="J787" s="17">
        <v>-77.063388000000003</v>
      </c>
      <c r="K787" s="17" t="s">
        <v>14</v>
      </c>
      <c r="L787" s="17">
        <v>202007122</v>
      </c>
    </row>
    <row r="788" spans="1:12" x14ac:dyDescent="0.25">
      <c r="A788" s="17" t="s">
        <v>1257</v>
      </c>
      <c r="B788" s="17" t="s">
        <v>15</v>
      </c>
      <c r="C788" s="18">
        <v>44499.074606481481</v>
      </c>
      <c r="D788" s="18">
        <v>44499.090555555558</v>
      </c>
      <c r="E788" s="19">
        <v>31917</v>
      </c>
      <c r="F788" s="19">
        <v>31006</v>
      </c>
      <c r="G788" s="17">
        <v>38.893715999999998</v>
      </c>
      <c r="H788" s="17">
        <v>-77.070908000000003</v>
      </c>
      <c r="I788" s="17">
        <v>38.863788999999997</v>
      </c>
      <c r="J788" s="17">
        <v>-77.063496000000001</v>
      </c>
      <c r="K788" s="17" t="s">
        <v>13</v>
      </c>
      <c r="L788" s="17">
        <v>201601879</v>
      </c>
    </row>
    <row r="789" spans="1:12" x14ac:dyDescent="0.25">
      <c r="A789" s="17" t="s">
        <v>1258</v>
      </c>
      <c r="B789" s="17" t="s">
        <v>10</v>
      </c>
      <c r="C789" s="18">
        <v>44491.365439814814</v>
      </c>
      <c r="D789" s="18">
        <v>44491.369259259256</v>
      </c>
      <c r="E789" s="19">
        <v>31003</v>
      </c>
      <c r="F789" s="19">
        <v>31006</v>
      </c>
      <c r="G789" s="17">
        <v>38.861055999999998</v>
      </c>
      <c r="H789" s="17">
        <v>-77.049417000000005</v>
      </c>
      <c r="I789" s="17">
        <v>38.863314000000003</v>
      </c>
      <c r="J789" s="17">
        <v>-77.063416000000004</v>
      </c>
      <c r="K789" s="17" t="s">
        <v>13</v>
      </c>
      <c r="L789" s="17">
        <v>202007485</v>
      </c>
    </row>
    <row r="790" spans="1:12" x14ac:dyDescent="0.25">
      <c r="A790" s="17" t="s">
        <v>1259</v>
      </c>
      <c r="B790" s="17" t="s">
        <v>10</v>
      </c>
      <c r="C790" s="18">
        <v>44483.829976851855</v>
      </c>
      <c r="D790" s="18">
        <v>44483.834652777776</v>
      </c>
      <c r="E790" s="19">
        <v>31003</v>
      </c>
      <c r="F790" s="19">
        <v>31006</v>
      </c>
      <c r="G790" s="17">
        <v>38.861055999999998</v>
      </c>
      <c r="H790" s="17">
        <v>-77.049417000000005</v>
      </c>
      <c r="I790" s="17">
        <v>38.863314000000003</v>
      </c>
      <c r="J790" s="17">
        <v>-77.063416000000004</v>
      </c>
      <c r="K790" s="17" t="s">
        <v>13</v>
      </c>
      <c r="L790" s="17">
        <v>201906910</v>
      </c>
    </row>
    <row r="791" spans="1:12" x14ac:dyDescent="0.25">
      <c r="A791" s="17" t="s">
        <v>1260</v>
      </c>
      <c r="B791" s="17" t="s">
        <v>10</v>
      </c>
      <c r="C791" s="18">
        <v>44487.822974537034</v>
      </c>
      <c r="D791" s="18">
        <v>44487.827037037037</v>
      </c>
      <c r="E791" s="19">
        <v>31003</v>
      </c>
      <c r="F791" s="19">
        <v>31006</v>
      </c>
      <c r="G791" s="17">
        <v>38.861055999999998</v>
      </c>
      <c r="H791" s="17">
        <v>-77.049417000000005</v>
      </c>
      <c r="I791" s="17">
        <v>38.863314000000003</v>
      </c>
      <c r="J791" s="17">
        <v>-77.063416000000004</v>
      </c>
      <c r="K791" s="17" t="s">
        <v>13</v>
      </c>
      <c r="L791" s="17">
        <v>201605373</v>
      </c>
    </row>
    <row r="792" spans="1:12" x14ac:dyDescent="0.25">
      <c r="A792" s="17" t="s">
        <v>1261</v>
      </c>
      <c r="B792" s="17" t="s">
        <v>10</v>
      </c>
      <c r="C792" s="18">
        <v>44488.509965277779</v>
      </c>
      <c r="D792" s="18">
        <v>44488.525555555556</v>
      </c>
      <c r="E792" s="19">
        <v>31003</v>
      </c>
      <c r="F792" s="19">
        <v>31006</v>
      </c>
      <c r="G792" s="17">
        <v>38.861055999999998</v>
      </c>
      <c r="H792" s="17">
        <v>-77.049417000000005</v>
      </c>
      <c r="I792" s="17">
        <v>38.863314000000003</v>
      </c>
      <c r="J792" s="17">
        <v>-77.063416000000004</v>
      </c>
      <c r="K792" s="17" t="s">
        <v>14</v>
      </c>
      <c r="L792" s="17">
        <v>201806178</v>
      </c>
    </row>
    <row r="793" spans="1:12" x14ac:dyDescent="0.25">
      <c r="A793" s="17" t="s">
        <v>1262</v>
      </c>
      <c r="B793" s="17" t="s">
        <v>10</v>
      </c>
      <c r="C793" s="18">
        <v>44496.645543981482</v>
      </c>
      <c r="D793" s="18">
        <v>44496.651458333334</v>
      </c>
      <c r="E793" s="19">
        <v>31003</v>
      </c>
      <c r="F793" s="19">
        <v>31006</v>
      </c>
      <c r="G793" s="17">
        <v>38.861055999999998</v>
      </c>
      <c r="H793" s="17">
        <v>-77.049417000000005</v>
      </c>
      <c r="I793" s="17">
        <v>38.863314000000003</v>
      </c>
      <c r="J793" s="17">
        <v>-77.063416000000004</v>
      </c>
      <c r="K793" s="17" t="s">
        <v>14</v>
      </c>
      <c r="L793" s="17">
        <v>202007242</v>
      </c>
    </row>
    <row r="794" spans="1:12" x14ac:dyDescent="0.25">
      <c r="A794" s="17" t="s">
        <v>1263</v>
      </c>
      <c r="B794" s="17" t="s">
        <v>10</v>
      </c>
      <c r="C794" s="18">
        <v>44473.060949074075</v>
      </c>
      <c r="D794" s="18">
        <v>44473.065752314818</v>
      </c>
      <c r="E794" s="19">
        <v>31003</v>
      </c>
      <c r="F794" s="19">
        <v>31006</v>
      </c>
      <c r="G794" s="17">
        <v>38.861055999999998</v>
      </c>
      <c r="H794" s="17">
        <v>-77.049417000000005</v>
      </c>
      <c r="I794" s="17">
        <v>38.863314000000003</v>
      </c>
      <c r="J794" s="17">
        <v>-77.063416000000004</v>
      </c>
      <c r="K794" s="17" t="s">
        <v>13</v>
      </c>
      <c r="L794" s="17">
        <v>201906837</v>
      </c>
    </row>
    <row r="795" spans="1:12" x14ac:dyDescent="0.25">
      <c r="A795" s="17" t="s">
        <v>1264</v>
      </c>
      <c r="B795" s="17" t="s">
        <v>10</v>
      </c>
      <c r="C795" s="18">
        <v>44478.739571759259</v>
      </c>
      <c r="D795" s="18">
        <v>44478.796365740738</v>
      </c>
      <c r="E795" s="19">
        <v>31003</v>
      </c>
      <c r="F795" s="19">
        <v>31006</v>
      </c>
      <c r="G795" s="17">
        <v>38.861055999999998</v>
      </c>
      <c r="H795" s="17">
        <v>-77.049417000000005</v>
      </c>
      <c r="I795" s="17">
        <v>38.863314000000003</v>
      </c>
      <c r="J795" s="17">
        <v>-77.063416000000004</v>
      </c>
      <c r="K795" s="17" t="s">
        <v>14</v>
      </c>
      <c r="L795" s="17">
        <v>202004155</v>
      </c>
    </row>
    <row r="796" spans="1:12" x14ac:dyDescent="0.25">
      <c r="A796" s="17" t="s">
        <v>1265</v>
      </c>
      <c r="B796" s="17" t="s">
        <v>10</v>
      </c>
      <c r="C796" s="18">
        <v>44496.811331018522</v>
      </c>
      <c r="D796" s="18">
        <v>44496.820405092592</v>
      </c>
      <c r="E796" s="19">
        <v>31003</v>
      </c>
      <c r="F796" s="19">
        <v>31006</v>
      </c>
      <c r="G796" s="17">
        <v>38.861055999999998</v>
      </c>
      <c r="H796" s="17">
        <v>-77.049417000000005</v>
      </c>
      <c r="I796" s="17">
        <v>38.863314000000003</v>
      </c>
      <c r="J796" s="17">
        <v>-77.063416000000004</v>
      </c>
      <c r="K796" s="17" t="s">
        <v>13</v>
      </c>
      <c r="L796" s="17">
        <v>201506449</v>
      </c>
    </row>
    <row r="797" spans="1:12" x14ac:dyDescent="0.25">
      <c r="A797" s="17" t="s">
        <v>1266</v>
      </c>
      <c r="B797" s="17" t="s">
        <v>10</v>
      </c>
      <c r="C797" s="18">
        <v>44495.804108796299</v>
      </c>
      <c r="D797" s="18">
        <v>44495.810312499998</v>
      </c>
      <c r="E797" s="19">
        <v>31003</v>
      </c>
      <c r="F797" s="19">
        <v>31006</v>
      </c>
      <c r="G797" s="17">
        <v>38.861055999999998</v>
      </c>
      <c r="H797" s="17">
        <v>-77.049417000000005</v>
      </c>
      <c r="I797" s="17">
        <v>38.863314000000003</v>
      </c>
      <c r="J797" s="17">
        <v>-77.063416000000004</v>
      </c>
      <c r="K797" s="17" t="s">
        <v>13</v>
      </c>
      <c r="L797" s="17">
        <v>201907035</v>
      </c>
    </row>
    <row r="798" spans="1:12" x14ac:dyDescent="0.25">
      <c r="A798" s="17" t="s">
        <v>1267</v>
      </c>
      <c r="B798" s="17" t="s">
        <v>10</v>
      </c>
      <c r="C798" s="18">
        <v>44476.815613425926</v>
      </c>
      <c r="D798" s="18">
        <v>44476.820787037039</v>
      </c>
      <c r="E798" s="19">
        <v>31003</v>
      </c>
      <c r="F798" s="19">
        <v>31006</v>
      </c>
      <c r="G798" s="17">
        <v>38.861055999999998</v>
      </c>
      <c r="H798" s="17">
        <v>-77.049417000000005</v>
      </c>
      <c r="I798" s="17">
        <v>38.863314000000003</v>
      </c>
      <c r="J798" s="17">
        <v>-77.063416000000004</v>
      </c>
      <c r="K798" s="17" t="s">
        <v>13</v>
      </c>
      <c r="L798" s="17">
        <v>201907457</v>
      </c>
    </row>
    <row r="799" spans="1:12" x14ac:dyDescent="0.25">
      <c r="A799" s="17" t="s">
        <v>1268</v>
      </c>
      <c r="B799" s="17" t="s">
        <v>10</v>
      </c>
      <c r="C799" s="18">
        <v>44494.867673611108</v>
      </c>
      <c r="D799" s="18">
        <v>44494.873020833336</v>
      </c>
      <c r="E799" s="19">
        <v>31003</v>
      </c>
      <c r="F799" s="19">
        <v>31006</v>
      </c>
      <c r="G799" s="17">
        <v>38.861055999999998</v>
      </c>
      <c r="H799" s="17">
        <v>-77.049417000000005</v>
      </c>
      <c r="I799" s="17">
        <v>38.863314000000003</v>
      </c>
      <c r="J799" s="17">
        <v>-77.063416000000004</v>
      </c>
      <c r="K799" s="17" t="s">
        <v>13</v>
      </c>
      <c r="L799" s="17">
        <v>202008396</v>
      </c>
    </row>
    <row r="800" spans="1:12" x14ac:dyDescent="0.25">
      <c r="A800" s="17" t="s">
        <v>1269</v>
      </c>
      <c r="B800" s="17" t="s">
        <v>10</v>
      </c>
      <c r="C800" s="18">
        <v>44485.84134259259</v>
      </c>
      <c r="D800" s="18">
        <v>44485.846643518518</v>
      </c>
      <c r="E800" s="19">
        <v>31003</v>
      </c>
      <c r="F800" s="19">
        <v>31006</v>
      </c>
      <c r="G800" s="17">
        <v>38.861055999999998</v>
      </c>
      <c r="H800" s="17">
        <v>-77.049417000000005</v>
      </c>
      <c r="I800" s="17">
        <v>38.863314000000003</v>
      </c>
      <c r="J800" s="17">
        <v>-77.063416000000004</v>
      </c>
      <c r="K800" s="17" t="s">
        <v>13</v>
      </c>
      <c r="L800" s="17">
        <v>201905166</v>
      </c>
    </row>
    <row r="801" spans="1:12" x14ac:dyDescent="0.25">
      <c r="A801" s="17" t="s">
        <v>1270</v>
      </c>
      <c r="B801" s="17" t="s">
        <v>10</v>
      </c>
      <c r="C801" s="18">
        <v>44497.793726851851</v>
      </c>
      <c r="D801" s="18">
        <v>44497.799675925926</v>
      </c>
      <c r="E801" s="19">
        <v>31011</v>
      </c>
      <c r="F801" s="19">
        <v>31006</v>
      </c>
      <c r="G801" s="17">
        <v>38.852929000000003</v>
      </c>
      <c r="H801" s="17">
        <v>-77.049723</v>
      </c>
      <c r="I801" s="17">
        <v>38.863314000000003</v>
      </c>
      <c r="J801" s="17">
        <v>-77.063416000000004</v>
      </c>
      <c r="K801" s="17" t="s">
        <v>13</v>
      </c>
      <c r="L801" s="17">
        <v>201906837</v>
      </c>
    </row>
    <row r="802" spans="1:12" x14ac:dyDescent="0.25">
      <c r="A802" s="17" t="s">
        <v>1271</v>
      </c>
      <c r="B802" s="17" t="s">
        <v>10</v>
      </c>
      <c r="C802" s="18">
        <v>44494.406435185185</v>
      </c>
      <c r="D802" s="18">
        <v>44494.412106481483</v>
      </c>
      <c r="E802" s="19">
        <v>31002</v>
      </c>
      <c r="F802" s="19">
        <v>31006</v>
      </c>
      <c r="G802" s="17">
        <v>38.856425000000002</v>
      </c>
      <c r="H802" s="17">
        <v>-77.049232000000003</v>
      </c>
      <c r="I802" s="17">
        <v>38.863314000000003</v>
      </c>
      <c r="J802" s="17">
        <v>-77.063416000000004</v>
      </c>
      <c r="K802" s="17" t="s">
        <v>13</v>
      </c>
      <c r="L802" s="17">
        <v>202005303</v>
      </c>
    </row>
    <row r="803" spans="1:12" x14ac:dyDescent="0.25">
      <c r="A803" s="17" t="s">
        <v>1272</v>
      </c>
      <c r="B803" s="17" t="s">
        <v>10</v>
      </c>
      <c r="C803" s="18">
        <v>44482.405578703707</v>
      </c>
      <c r="D803" s="18">
        <v>44482.41265046296</v>
      </c>
      <c r="E803" s="19">
        <v>31002</v>
      </c>
      <c r="F803" s="19">
        <v>31006</v>
      </c>
      <c r="G803" s="17">
        <v>38.856425000000002</v>
      </c>
      <c r="H803" s="17">
        <v>-77.049232000000003</v>
      </c>
      <c r="I803" s="17">
        <v>38.863314000000003</v>
      </c>
      <c r="J803" s="17">
        <v>-77.063416000000004</v>
      </c>
      <c r="K803" s="17" t="s">
        <v>13</v>
      </c>
      <c r="L803" s="17">
        <v>201706898</v>
      </c>
    </row>
    <row r="804" spans="1:12" x14ac:dyDescent="0.25">
      <c r="A804" s="17" t="s">
        <v>1273</v>
      </c>
      <c r="B804" s="17" t="s">
        <v>10</v>
      </c>
      <c r="C804" s="18">
        <v>44471.364537037036</v>
      </c>
      <c r="D804" s="18">
        <v>44471.370162037034</v>
      </c>
      <c r="E804" s="19">
        <v>31002</v>
      </c>
      <c r="F804" s="19">
        <v>31006</v>
      </c>
      <c r="G804" s="17">
        <v>38.856425000000002</v>
      </c>
      <c r="H804" s="17">
        <v>-77.049232000000003</v>
      </c>
      <c r="I804" s="17">
        <v>38.863314000000003</v>
      </c>
      <c r="J804" s="17">
        <v>-77.063416000000004</v>
      </c>
      <c r="K804" s="17" t="s">
        <v>13</v>
      </c>
      <c r="L804" s="17">
        <v>201905443</v>
      </c>
    </row>
    <row r="805" spans="1:12" x14ac:dyDescent="0.25">
      <c r="A805" s="17" t="s">
        <v>1274</v>
      </c>
      <c r="B805" s="17" t="s">
        <v>10</v>
      </c>
      <c r="C805" s="18">
        <v>44493.808530092596</v>
      </c>
      <c r="D805" s="18">
        <v>44493.816319444442</v>
      </c>
      <c r="E805" s="19">
        <v>31011</v>
      </c>
      <c r="F805" s="19">
        <v>31006</v>
      </c>
      <c r="G805" s="17">
        <v>38.852929000000003</v>
      </c>
      <c r="H805" s="17">
        <v>-77.049723</v>
      </c>
      <c r="I805" s="17">
        <v>38.863314000000003</v>
      </c>
      <c r="J805" s="17">
        <v>-77.063416000000004</v>
      </c>
      <c r="K805" s="17" t="s">
        <v>13</v>
      </c>
      <c r="L805" s="17">
        <v>201904639</v>
      </c>
    </row>
    <row r="806" spans="1:12" x14ac:dyDescent="0.25">
      <c r="A806" s="17" t="s">
        <v>1275</v>
      </c>
      <c r="B806" s="17" t="s">
        <v>10</v>
      </c>
      <c r="C806" s="18">
        <v>44493.595914351848</v>
      </c>
      <c r="D806" s="18">
        <v>44493.602453703701</v>
      </c>
      <c r="E806" s="19">
        <v>31003</v>
      </c>
      <c r="F806" s="19">
        <v>31006</v>
      </c>
      <c r="G806" s="17">
        <v>38.861055999999998</v>
      </c>
      <c r="H806" s="17">
        <v>-77.049417000000005</v>
      </c>
      <c r="I806" s="17">
        <v>38.863314000000003</v>
      </c>
      <c r="J806" s="17">
        <v>-77.063416000000004</v>
      </c>
      <c r="K806" s="17" t="s">
        <v>13</v>
      </c>
      <c r="L806" s="17">
        <v>202006613</v>
      </c>
    </row>
    <row r="807" spans="1:12" x14ac:dyDescent="0.25">
      <c r="A807" s="17" t="s">
        <v>1276</v>
      </c>
      <c r="B807" s="17" t="s">
        <v>10</v>
      </c>
      <c r="C807" s="18">
        <v>44489.412881944445</v>
      </c>
      <c r="D807" s="18">
        <v>44489.41710648148</v>
      </c>
      <c r="E807" s="19">
        <v>31002</v>
      </c>
      <c r="F807" s="19">
        <v>31006</v>
      </c>
      <c r="G807" s="17">
        <v>38.856425000000002</v>
      </c>
      <c r="H807" s="17">
        <v>-77.049232000000003</v>
      </c>
      <c r="I807" s="17">
        <v>38.863314000000003</v>
      </c>
      <c r="J807" s="17">
        <v>-77.063416000000004</v>
      </c>
      <c r="K807" s="17" t="s">
        <v>13</v>
      </c>
      <c r="L807" s="17">
        <v>201503738</v>
      </c>
    </row>
    <row r="808" spans="1:12" x14ac:dyDescent="0.25">
      <c r="A808" s="17" t="s">
        <v>1277</v>
      </c>
      <c r="B808" s="17" t="s">
        <v>10</v>
      </c>
      <c r="C808" s="18">
        <v>44481.405081018522</v>
      </c>
      <c r="D808" s="18">
        <v>44481.41101851852</v>
      </c>
      <c r="E808" s="19">
        <v>31002</v>
      </c>
      <c r="F808" s="19">
        <v>31006</v>
      </c>
      <c r="G808" s="17">
        <v>38.856425000000002</v>
      </c>
      <c r="H808" s="17">
        <v>-77.049232000000003</v>
      </c>
      <c r="I808" s="17">
        <v>38.863314000000003</v>
      </c>
      <c r="J808" s="17">
        <v>-77.063416000000004</v>
      </c>
      <c r="K808" s="17" t="s">
        <v>13</v>
      </c>
      <c r="L808" s="17">
        <v>202007463</v>
      </c>
    </row>
    <row r="809" spans="1:12" x14ac:dyDescent="0.25">
      <c r="A809" s="17" t="s">
        <v>1278</v>
      </c>
      <c r="B809" s="17" t="s">
        <v>10</v>
      </c>
      <c r="C809" s="18">
        <v>44477.397604166668</v>
      </c>
      <c r="D809" s="18">
        <v>44477.404918981483</v>
      </c>
      <c r="E809" s="19">
        <v>31002</v>
      </c>
      <c r="F809" s="19">
        <v>31006</v>
      </c>
      <c r="G809" s="17">
        <v>38.856425000000002</v>
      </c>
      <c r="H809" s="17">
        <v>-77.049232000000003</v>
      </c>
      <c r="I809" s="17">
        <v>38.863314000000003</v>
      </c>
      <c r="J809" s="17">
        <v>-77.063416000000004</v>
      </c>
      <c r="K809" s="17" t="s">
        <v>13</v>
      </c>
      <c r="L809" s="17">
        <v>202103312</v>
      </c>
    </row>
    <row r="810" spans="1:12" x14ac:dyDescent="0.25">
      <c r="A810" s="17" t="s">
        <v>1279</v>
      </c>
      <c r="B810" s="17" t="s">
        <v>10</v>
      </c>
      <c r="C810" s="18">
        <v>44483.567418981482</v>
      </c>
      <c r="D810" s="18">
        <v>44483.574803240743</v>
      </c>
      <c r="E810" s="19">
        <v>31002</v>
      </c>
      <c r="F810" s="19">
        <v>31006</v>
      </c>
      <c r="G810" s="17">
        <v>38.856425000000002</v>
      </c>
      <c r="H810" s="17">
        <v>-77.049232000000003</v>
      </c>
      <c r="I810" s="17">
        <v>38.863314000000003</v>
      </c>
      <c r="J810" s="17">
        <v>-77.063416000000004</v>
      </c>
      <c r="K810" s="17" t="s">
        <v>13</v>
      </c>
      <c r="L810" s="17">
        <v>201900177</v>
      </c>
    </row>
    <row r="811" spans="1:12" x14ac:dyDescent="0.25">
      <c r="A811" s="17" t="s">
        <v>1280</v>
      </c>
      <c r="B811" s="17" t="s">
        <v>10</v>
      </c>
      <c r="C811" s="18">
        <v>44485.535405092596</v>
      </c>
      <c r="D811" s="18">
        <v>44485.543530092589</v>
      </c>
      <c r="E811" s="19">
        <v>31002</v>
      </c>
      <c r="F811" s="19">
        <v>31006</v>
      </c>
      <c r="G811" s="17">
        <v>38.856425000000002</v>
      </c>
      <c r="H811" s="17">
        <v>-77.049232000000003</v>
      </c>
      <c r="I811" s="17">
        <v>38.863314000000003</v>
      </c>
      <c r="J811" s="17">
        <v>-77.063416000000004</v>
      </c>
      <c r="K811" s="17" t="s">
        <v>14</v>
      </c>
      <c r="L811" s="17">
        <v>201706910</v>
      </c>
    </row>
    <row r="812" spans="1:12" x14ac:dyDescent="0.25">
      <c r="A812" s="17" t="s">
        <v>1281</v>
      </c>
      <c r="B812" s="17" t="s">
        <v>10</v>
      </c>
      <c r="C812" s="18">
        <v>44496.763969907406</v>
      </c>
      <c r="D812" s="18">
        <v>44496.770752314813</v>
      </c>
      <c r="E812" s="19">
        <v>31002</v>
      </c>
      <c r="F812" s="19">
        <v>31006</v>
      </c>
      <c r="G812" s="17">
        <v>38.856425000000002</v>
      </c>
      <c r="H812" s="17">
        <v>-77.049232000000003</v>
      </c>
      <c r="I812" s="17">
        <v>38.863314000000003</v>
      </c>
      <c r="J812" s="17">
        <v>-77.063416000000004</v>
      </c>
      <c r="K812" s="17" t="s">
        <v>13</v>
      </c>
      <c r="L812" s="17">
        <v>201907619</v>
      </c>
    </row>
    <row r="813" spans="1:12" x14ac:dyDescent="0.25">
      <c r="A813" s="17" t="s">
        <v>1282</v>
      </c>
      <c r="B813" s="17" t="s">
        <v>10</v>
      </c>
      <c r="C813" s="18">
        <v>44491.40111111111</v>
      </c>
      <c r="D813" s="18">
        <v>44491.407962962963</v>
      </c>
      <c r="E813" s="19">
        <v>31002</v>
      </c>
      <c r="F813" s="19">
        <v>31006</v>
      </c>
      <c r="G813" s="17">
        <v>38.856425000000002</v>
      </c>
      <c r="H813" s="17">
        <v>-77.049232000000003</v>
      </c>
      <c r="I813" s="17">
        <v>38.863314000000003</v>
      </c>
      <c r="J813" s="17">
        <v>-77.063416000000004</v>
      </c>
      <c r="K813" s="17" t="s">
        <v>13</v>
      </c>
      <c r="L813" s="17">
        <v>201704093</v>
      </c>
    </row>
    <row r="814" spans="1:12" x14ac:dyDescent="0.25">
      <c r="A814" s="17" t="s">
        <v>1283</v>
      </c>
      <c r="B814" s="17" t="s">
        <v>10</v>
      </c>
      <c r="C814" s="18">
        <v>44472.420891203707</v>
      </c>
      <c r="D814" s="18">
        <v>44472.43677083333</v>
      </c>
      <c r="E814" s="19">
        <v>31002</v>
      </c>
      <c r="F814" s="19">
        <v>31006</v>
      </c>
      <c r="G814" s="17">
        <v>38.856425000000002</v>
      </c>
      <c r="H814" s="17">
        <v>-77.049232000000003</v>
      </c>
      <c r="I814" s="17">
        <v>38.863314000000003</v>
      </c>
      <c r="J814" s="17">
        <v>-77.063416000000004</v>
      </c>
      <c r="K814" s="17" t="s">
        <v>13</v>
      </c>
      <c r="L814" s="17">
        <v>202004159</v>
      </c>
    </row>
    <row r="815" spans="1:12" x14ac:dyDescent="0.25">
      <c r="A815" s="17" t="s">
        <v>1284</v>
      </c>
      <c r="B815" s="17" t="s">
        <v>10</v>
      </c>
      <c r="C815" s="18">
        <v>44480.565509259257</v>
      </c>
      <c r="D815" s="18">
        <v>44480.578252314815</v>
      </c>
      <c r="E815" s="19">
        <v>31003</v>
      </c>
      <c r="F815" s="19">
        <v>31006</v>
      </c>
      <c r="G815" s="17">
        <v>38.861055999999998</v>
      </c>
      <c r="H815" s="17">
        <v>-77.049417000000005</v>
      </c>
      <c r="I815" s="17">
        <v>38.863314000000003</v>
      </c>
      <c r="J815" s="17">
        <v>-77.063416000000004</v>
      </c>
      <c r="K815" s="17" t="s">
        <v>13</v>
      </c>
      <c r="L815" s="17">
        <v>202000705</v>
      </c>
    </row>
    <row r="816" spans="1:12" x14ac:dyDescent="0.25">
      <c r="A816" s="17" t="s">
        <v>1285</v>
      </c>
      <c r="B816" s="17" t="s">
        <v>10</v>
      </c>
      <c r="C816" s="18">
        <v>44470.33902777778</v>
      </c>
      <c r="D816" s="18">
        <v>44470.344618055555</v>
      </c>
      <c r="E816" s="19">
        <v>31003</v>
      </c>
      <c r="F816" s="19">
        <v>31006</v>
      </c>
      <c r="G816" s="17">
        <v>38.861055999999998</v>
      </c>
      <c r="H816" s="17">
        <v>-77.049417000000005</v>
      </c>
      <c r="I816" s="17">
        <v>38.863314000000003</v>
      </c>
      <c r="J816" s="17">
        <v>-77.063416000000004</v>
      </c>
      <c r="K816" s="17" t="s">
        <v>13</v>
      </c>
      <c r="L816" s="17">
        <v>201703602</v>
      </c>
    </row>
    <row r="817" spans="1:12" x14ac:dyDescent="0.25">
      <c r="A817" s="17" t="s">
        <v>1286</v>
      </c>
      <c r="B817" s="17" t="s">
        <v>10</v>
      </c>
      <c r="C817" s="18">
        <v>44481.82230324074</v>
      </c>
      <c r="D817" s="18">
        <v>44481.828298611108</v>
      </c>
      <c r="E817" s="19">
        <v>31011</v>
      </c>
      <c r="F817" s="19">
        <v>31006</v>
      </c>
      <c r="G817" s="17">
        <v>38.852929000000003</v>
      </c>
      <c r="H817" s="17">
        <v>-77.049723</v>
      </c>
      <c r="I817" s="17">
        <v>38.863314000000003</v>
      </c>
      <c r="J817" s="17">
        <v>-77.063416000000004</v>
      </c>
      <c r="K817" s="17" t="s">
        <v>13</v>
      </c>
      <c r="L817" s="17">
        <v>201904634</v>
      </c>
    </row>
    <row r="818" spans="1:12" x14ac:dyDescent="0.25">
      <c r="A818" s="17" t="s">
        <v>1287</v>
      </c>
      <c r="B818" s="17" t="s">
        <v>15</v>
      </c>
      <c r="C818" s="18">
        <v>44470.399085648147</v>
      </c>
      <c r="D818" s="18">
        <v>44470.404166666667</v>
      </c>
      <c r="E818" s="19">
        <v>31002</v>
      </c>
      <c r="F818" s="19">
        <v>31006</v>
      </c>
      <c r="G818" s="17">
        <v>38.856375999999997</v>
      </c>
      <c r="H818" s="17">
        <v>-77.049404999999993</v>
      </c>
      <c r="I818" s="17">
        <v>38.863191</v>
      </c>
      <c r="J818" s="17">
        <v>-77.063477000000006</v>
      </c>
      <c r="K818" s="17" t="s">
        <v>13</v>
      </c>
      <c r="L818" s="17">
        <v>201907942</v>
      </c>
    </row>
    <row r="819" spans="1:12" x14ac:dyDescent="0.25">
      <c r="A819" s="17" t="s">
        <v>1288</v>
      </c>
      <c r="B819" s="17" t="s">
        <v>10</v>
      </c>
      <c r="C819" s="18">
        <v>44480.397337962961</v>
      </c>
      <c r="D819" s="18">
        <v>44480.405057870368</v>
      </c>
      <c r="E819" s="19">
        <v>31002</v>
      </c>
      <c r="F819" s="19">
        <v>31006</v>
      </c>
      <c r="G819" s="17">
        <v>38.856425000000002</v>
      </c>
      <c r="H819" s="17">
        <v>-77.049232000000003</v>
      </c>
      <c r="I819" s="17">
        <v>38.863314000000003</v>
      </c>
      <c r="J819" s="17">
        <v>-77.063416000000004</v>
      </c>
      <c r="K819" s="17" t="s">
        <v>13</v>
      </c>
      <c r="L819" s="17">
        <v>201905308</v>
      </c>
    </row>
    <row r="820" spans="1:12" x14ac:dyDescent="0.25">
      <c r="A820" s="17" t="s">
        <v>1289</v>
      </c>
      <c r="B820" s="17" t="s">
        <v>10</v>
      </c>
      <c r="C820" s="18">
        <v>44473.396354166667</v>
      </c>
      <c r="D820" s="18">
        <v>44473.403449074074</v>
      </c>
      <c r="E820" s="19">
        <v>31002</v>
      </c>
      <c r="F820" s="19">
        <v>31006</v>
      </c>
      <c r="G820" s="17">
        <v>38.856425000000002</v>
      </c>
      <c r="H820" s="17">
        <v>-77.049232000000003</v>
      </c>
      <c r="I820" s="17">
        <v>38.863314000000003</v>
      </c>
      <c r="J820" s="17">
        <v>-77.063416000000004</v>
      </c>
      <c r="K820" s="17" t="s">
        <v>13</v>
      </c>
      <c r="L820" s="17">
        <v>201906108</v>
      </c>
    </row>
    <row r="821" spans="1:12" x14ac:dyDescent="0.25">
      <c r="A821" s="17" t="s">
        <v>1290</v>
      </c>
      <c r="B821" s="17" t="s">
        <v>10</v>
      </c>
      <c r="C821" s="18">
        <v>44496.40247685185</v>
      </c>
      <c r="D821" s="18">
        <v>44496.408750000002</v>
      </c>
      <c r="E821" s="19">
        <v>31002</v>
      </c>
      <c r="F821" s="19">
        <v>31006</v>
      </c>
      <c r="G821" s="17">
        <v>38.856425000000002</v>
      </c>
      <c r="H821" s="17">
        <v>-77.049232000000003</v>
      </c>
      <c r="I821" s="17">
        <v>38.863314000000003</v>
      </c>
      <c r="J821" s="17">
        <v>-77.063416000000004</v>
      </c>
      <c r="K821" s="17" t="s">
        <v>13</v>
      </c>
      <c r="L821" s="17">
        <v>201906834</v>
      </c>
    </row>
    <row r="822" spans="1:12" x14ac:dyDescent="0.25">
      <c r="A822" s="17" t="s">
        <v>1291</v>
      </c>
      <c r="B822" s="17" t="s">
        <v>16</v>
      </c>
      <c r="C822" s="18">
        <v>44471.801979166667</v>
      </c>
      <c r="D822" s="18">
        <v>44471.809004629627</v>
      </c>
      <c r="E822" s="19">
        <v>31002</v>
      </c>
      <c r="F822" s="19">
        <v>31006</v>
      </c>
      <c r="G822" s="17">
        <v>38.856425000000002</v>
      </c>
      <c r="H822" s="17">
        <v>-77.049232000000003</v>
      </c>
      <c r="I822" s="17">
        <v>38.863314000000003</v>
      </c>
      <c r="J822" s="17">
        <v>-77.063416000000004</v>
      </c>
      <c r="K822" s="17" t="s">
        <v>14</v>
      </c>
      <c r="L822" s="17">
        <v>202102704</v>
      </c>
    </row>
    <row r="823" spans="1:12" x14ac:dyDescent="0.25">
      <c r="A823" s="17" t="s">
        <v>1292</v>
      </c>
      <c r="B823" s="17" t="s">
        <v>10</v>
      </c>
      <c r="C823" s="18">
        <v>44474.753148148149</v>
      </c>
      <c r="D823" s="18">
        <v>44474.760312500002</v>
      </c>
      <c r="E823" s="19">
        <v>31002</v>
      </c>
      <c r="F823" s="19">
        <v>31006</v>
      </c>
      <c r="G823" s="17">
        <v>38.856425000000002</v>
      </c>
      <c r="H823" s="17">
        <v>-77.049232000000003</v>
      </c>
      <c r="I823" s="17">
        <v>38.863314000000003</v>
      </c>
      <c r="J823" s="17">
        <v>-77.063416000000004</v>
      </c>
      <c r="K823" s="17" t="s">
        <v>13</v>
      </c>
      <c r="L823" s="17">
        <v>202008116</v>
      </c>
    </row>
    <row r="824" spans="1:12" x14ac:dyDescent="0.25">
      <c r="A824" s="17" t="s">
        <v>1293</v>
      </c>
      <c r="B824" s="17" t="s">
        <v>10</v>
      </c>
      <c r="C824" s="18">
        <v>44493.621388888889</v>
      </c>
      <c r="D824" s="18">
        <v>44493.649699074071</v>
      </c>
      <c r="E824" s="19">
        <v>31002</v>
      </c>
      <c r="F824" s="19">
        <v>31006</v>
      </c>
      <c r="G824" s="17">
        <v>38.856425000000002</v>
      </c>
      <c r="H824" s="17">
        <v>-77.049232000000003</v>
      </c>
      <c r="I824" s="17">
        <v>38.863314000000003</v>
      </c>
      <c r="J824" s="17">
        <v>-77.063416000000004</v>
      </c>
      <c r="K824" s="17" t="s">
        <v>14</v>
      </c>
      <c r="L824" s="17">
        <v>201909920</v>
      </c>
    </row>
    <row r="825" spans="1:12" x14ac:dyDescent="0.25">
      <c r="A825" s="17" t="s">
        <v>1294</v>
      </c>
      <c r="B825" s="17" t="s">
        <v>10</v>
      </c>
      <c r="C825" s="18">
        <v>44484.358946759261</v>
      </c>
      <c r="D825" s="18">
        <v>44484.363136574073</v>
      </c>
      <c r="E825" s="19">
        <v>31003</v>
      </c>
      <c r="F825" s="19">
        <v>31006</v>
      </c>
      <c r="G825" s="17">
        <v>38.861055999999998</v>
      </c>
      <c r="H825" s="17">
        <v>-77.049417000000005</v>
      </c>
      <c r="I825" s="17">
        <v>38.863314000000003</v>
      </c>
      <c r="J825" s="17">
        <v>-77.063416000000004</v>
      </c>
      <c r="K825" s="17" t="s">
        <v>13</v>
      </c>
      <c r="L825" s="17">
        <v>202006677</v>
      </c>
    </row>
    <row r="826" spans="1:12" x14ac:dyDescent="0.25">
      <c r="A826" s="17" t="s">
        <v>1295</v>
      </c>
      <c r="B826" s="17" t="s">
        <v>10</v>
      </c>
      <c r="C826" s="18">
        <v>44472.709016203706</v>
      </c>
      <c r="D826" s="18">
        <v>44472.718831018516</v>
      </c>
      <c r="E826" s="19">
        <v>31002</v>
      </c>
      <c r="F826" s="19">
        <v>31006</v>
      </c>
      <c r="G826" s="17">
        <v>38.856425000000002</v>
      </c>
      <c r="H826" s="17">
        <v>-77.049232000000003</v>
      </c>
      <c r="I826" s="17">
        <v>38.863314000000003</v>
      </c>
      <c r="J826" s="17">
        <v>-77.063416000000004</v>
      </c>
      <c r="K826" s="17" t="s">
        <v>14</v>
      </c>
      <c r="L826" s="17">
        <v>201904529</v>
      </c>
    </row>
    <row r="827" spans="1:12" x14ac:dyDescent="0.25">
      <c r="A827" s="17" t="s">
        <v>1296</v>
      </c>
      <c r="B827" s="17" t="s">
        <v>16</v>
      </c>
      <c r="C827" s="18">
        <v>44486.434884259259</v>
      </c>
      <c r="D827" s="18">
        <v>44486.443622685183</v>
      </c>
      <c r="E827" s="19">
        <v>31002</v>
      </c>
      <c r="F827" s="19">
        <v>31006</v>
      </c>
      <c r="G827" s="17">
        <v>38.856425000000002</v>
      </c>
      <c r="H827" s="17">
        <v>-77.049232000000003</v>
      </c>
      <c r="I827" s="17">
        <v>38.863314000000003</v>
      </c>
      <c r="J827" s="17">
        <v>-77.063416000000004</v>
      </c>
      <c r="K827" s="17" t="s">
        <v>14</v>
      </c>
      <c r="L827" s="17">
        <v>201706430</v>
      </c>
    </row>
    <row r="828" spans="1:12" x14ac:dyDescent="0.25">
      <c r="A828" s="17" t="s">
        <v>1297</v>
      </c>
      <c r="B828" s="17" t="s">
        <v>10</v>
      </c>
      <c r="C828" s="18">
        <v>44471.550081018519</v>
      </c>
      <c r="D828" s="18">
        <v>44471.556747685187</v>
      </c>
      <c r="E828" s="19">
        <v>31002</v>
      </c>
      <c r="F828" s="19">
        <v>31006</v>
      </c>
      <c r="G828" s="17">
        <v>38.856425000000002</v>
      </c>
      <c r="H828" s="17">
        <v>-77.049232000000003</v>
      </c>
      <c r="I828" s="17">
        <v>38.863314000000003</v>
      </c>
      <c r="J828" s="17">
        <v>-77.063416000000004</v>
      </c>
      <c r="K828" s="17" t="s">
        <v>14</v>
      </c>
      <c r="L828" s="17">
        <v>201208138</v>
      </c>
    </row>
    <row r="829" spans="1:12" x14ac:dyDescent="0.25">
      <c r="A829" s="17" t="s">
        <v>1298</v>
      </c>
      <c r="B829" s="17" t="s">
        <v>10</v>
      </c>
      <c r="C829" s="18">
        <v>44471.508125</v>
      </c>
      <c r="D829" s="18">
        <v>44471.514537037037</v>
      </c>
      <c r="E829" s="19">
        <v>31002</v>
      </c>
      <c r="F829" s="19">
        <v>31006</v>
      </c>
      <c r="G829" s="17">
        <v>38.856425000000002</v>
      </c>
      <c r="H829" s="17">
        <v>-77.049232000000003</v>
      </c>
      <c r="I829" s="17">
        <v>38.863314000000003</v>
      </c>
      <c r="J829" s="17">
        <v>-77.063416000000004</v>
      </c>
      <c r="K829" s="17" t="s">
        <v>14</v>
      </c>
      <c r="L829" s="17">
        <v>201806175</v>
      </c>
    </row>
    <row r="830" spans="1:12" x14ac:dyDescent="0.25">
      <c r="A830" s="17" t="s">
        <v>1299</v>
      </c>
      <c r="B830" s="17" t="s">
        <v>10</v>
      </c>
      <c r="C830" s="18">
        <v>44482.777777777781</v>
      </c>
      <c r="D830" s="18">
        <v>44482.784687500003</v>
      </c>
      <c r="E830" s="19">
        <v>31002</v>
      </c>
      <c r="F830" s="19">
        <v>31006</v>
      </c>
      <c r="G830" s="17">
        <v>38.856425000000002</v>
      </c>
      <c r="H830" s="17">
        <v>-77.049232000000003</v>
      </c>
      <c r="I830" s="17">
        <v>38.863314000000003</v>
      </c>
      <c r="J830" s="17">
        <v>-77.063416000000004</v>
      </c>
      <c r="K830" s="17" t="s">
        <v>13</v>
      </c>
      <c r="L830" s="17">
        <v>202004258</v>
      </c>
    </row>
    <row r="831" spans="1:12" x14ac:dyDescent="0.25">
      <c r="A831" s="17" t="s">
        <v>1300</v>
      </c>
      <c r="B831" s="17" t="s">
        <v>10</v>
      </c>
      <c r="C831" s="18">
        <v>44497.753981481481</v>
      </c>
      <c r="D831" s="18">
        <v>44497.760289351849</v>
      </c>
      <c r="E831" s="19">
        <v>31002</v>
      </c>
      <c r="F831" s="19">
        <v>31006</v>
      </c>
      <c r="G831" s="17">
        <v>38.856425000000002</v>
      </c>
      <c r="H831" s="17">
        <v>-77.049232000000003</v>
      </c>
      <c r="I831" s="17">
        <v>38.863314000000003</v>
      </c>
      <c r="J831" s="17">
        <v>-77.063416000000004</v>
      </c>
      <c r="K831" s="17" t="s">
        <v>13</v>
      </c>
      <c r="L831" s="17">
        <v>201908143</v>
      </c>
    </row>
    <row r="832" spans="1:12" x14ac:dyDescent="0.25">
      <c r="A832" s="17" t="s">
        <v>1301</v>
      </c>
      <c r="B832" s="17" t="s">
        <v>10</v>
      </c>
      <c r="C832" s="18">
        <v>44483.754571759258</v>
      </c>
      <c r="D832" s="18">
        <v>44483.760370370372</v>
      </c>
      <c r="E832" s="19">
        <v>31002</v>
      </c>
      <c r="F832" s="19">
        <v>31006</v>
      </c>
      <c r="G832" s="17">
        <v>38.856425000000002</v>
      </c>
      <c r="H832" s="17">
        <v>-77.049232000000003</v>
      </c>
      <c r="I832" s="17">
        <v>38.863314000000003</v>
      </c>
      <c r="J832" s="17">
        <v>-77.063416000000004</v>
      </c>
      <c r="K832" s="17" t="s">
        <v>13</v>
      </c>
      <c r="L832" s="17">
        <v>201504395</v>
      </c>
    </row>
    <row r="833" spans="1:12" x14ac:dyDescent="0.25">
      <c r="A833" s="17" t="s">
        <v>1302</v>
      </c>
      <c r="B833" s="17" t="s">
        <v>10</v>
      </c>
      <c r="C833" s="18">
        <v>44486.43172453704</v>
      </c>
      <c r="D833" s="18">
        <v>44486.443645833337</v>
      </c>
      <c r="E833" s="19">
        <v>31002</v>
      </c>
      <c r="F833" s="19">
        <v>31006</v>
      </c>
      <c r="G833" s="17">
        <v>38.856425000000002</v>
      </c>
      <c r="H833" s="17">
        <v>-77.049232000000003</v>
      </c>
      <c r="I833" s="17">
        <v>38.863314000000003</v>
      </c>
      <c r="J833" s="17">
        <v>-77.063416000000004</v>
      </c>
      <c r="K833" s="17" t="s">
        <v>14</v>
      </c>
      <c r="L833" s="17">
        <v>202004996</v>
      </c>
    </row>
    <row r="834" spans="1:12" x14ac:dyDescent="0.25">
      <c r="A834" s="17" t="s">
        <v>1303</v>
      </c>
      <c r="B834" s="17" t="s">
        <v>10</v>
      </c>
      <c r="C834" s="18">
        <v>44474.39943287037</v>
      </c>
      <c r="D834" s="18">
        <v>44474.405856481484</v>
      </c>
      <c r="E834" s="19">
        <v>31002</v>
      </c>
      <c r="F834" s="19">
        <v>31006</v>
      </c>
      <c r="G834" s="17">
        <v>38.856425000000002</v>
      </c>
      <c r="H834" s="17">
        <v>-77.049232000000003</v>
      </c>
      <c r="I834" s="17">
        <v>38.863314000000003</v>
      </c>
      <c r="J834" s="17">
        <v>-77.063416000000004</v>
      </c>
      <c r="K834" s="17" t="s">
        <v>13</v>
      </c>
      <c r="L834" s="17">
        <v>201605497</v>
      </c>
    </row>
    <row r="835" spans="1:12" x14ac:dyDescent="0.25">
      <c r="A835" s="17" t="s">
        <v>1304</v>
      </c>
      <c r="B835" s="17" t="s">
        <v>10</v>
      </c>
      <c r="C835" s="18">
        <v>44495.404895833337</v>
      </c>
      <c r="D835" s="18">
        <v>44495.412418981483</v>
      </c>
      <c r="E835" s="19">
        <v>31002</v>
      </c>
      <c r="F835" s="19">
        <v>31006</v>
      </c>
      <c r="G835" s="17">
        <v>38.856425000000002</v>
      </c>
      <c r="H835" s="17">
        <v>-77.049232000000003</v>
      </c>
      <c r="I835" s="17">
        <v>38.863314000000003</v>
      </c>
      <c r="J835" s="17">
        <v>-77.063416000000004</v>
      </c>
      <c r="K835" s="17" t="s">
        <v>13</v>
      </c>
      <c r="L835" s="17">
        <v>201704851</v>
      </c>
    </row>
    <row r="836" spans="1:12" x14ac:dyDescent="0.25">
      <c r="A836" s="17" t="s">
        <v>1305</v>
      </c>
      <c r="B836" s="17" t="s">
        <v>10</v>
      </c>
      <c r="C836" s="18">
        <v>44481.716365740744</v>
      </c>
      <c r="D836" s="18">
        <v>44481.723530092589</v>
      </c>
      <c r="E836" s="19">
        <v>31002</v>
      </c>
      <c r="F836" s="19">
        <v>31006</v>
      </c>
      <c r="G836" s="17">
        <v>38.856425000000002</v>
      </c>
      <c r="H836" s="17">
        <v>-77.049232000000003</v>
      </c>
      <c r="I836" s="17">
        <v>38.863314000000003</v>
      </c>
      <c r="J836" s="17">
        <v>-77.063416000000004</v>
      </c>
      <c r="K836" s="17" t="s">
        <v>14</v>
      </c>
      <c r="L836" s="17">
        <v>201707001</v>
      </c>
    </row>
    <row r="837" spans="1:12" x14ac:dyDescent="0.25">
      <c r="A837" s="17" t="s">
        <v>1306</v>
      </c>
      <c r="B837" s="17" t="s">
        <v>10</v>
      </c>
      <c r="C837" s="18">
        <v>44496.846319444441</v>
      </c>
      <c r="D837" s="18">
        <v>44496.85083333333</v>
      </c>
      <c r="E837" s="19">
        <v>31003</v>
      </c>
      <c r="F837" s="19">
        <v>31006</v>
      </c>
      <c r="G837" s="17">
        <v>38.861055999999998</v>
      </c>
      <c r="H837" s="17">
        <v>-77.049417000000005</v>
      </c>
      <c r="I837" s="17">
        <v>38.863314000000003</v>
      </c>
      <c r="J837" s="17">
        <v>-77.063416000000004</v>
      </c>
      <c r="K837" s="17" t="s">
        <v>13</v>
      </c>
      <c r="L837" s="17">
        <v>202007866</v>
      </c>
    </row>
    <row r="838" spans="1:12" x14ac:dyDescent="0.25">
      <c r="A838" s="17" t="s">
        <v>1307</v>
      </c>
      <c r="B838" s="17" t="s">
        <v>10</v>
      </c>
      <c r="C838" s="18">
        <v>44474.394999999997</v>
      </c>
      <c r="D838" s="18">
        <v>44474.412766203706</v>
      </c>
      <c r="E838" s="19">
        <v>31003</v>
      </c>
      <c r="F838" s="19">
        <v>31006</v>
      </c>
      <c r="G838" s="17">
        <v>38.861055999999998</v>
      </c>
      <c r="H838" s="17">
        <v>-77.049417000000005</v>
      </c>
      <c r="I838" s="17">
        <v>38.863314000000003</v>
      </c>
      <c r="J838" s="17">
        <v>-77.063416000000004</v>
      </c>
      <c r="K838" s="17" t="s">
        <v>13</v>
      </c>
      <c r="L838" s="17">
        <v>202007009</v>
      </c>
    </row>
    <row r="839" spans="1:12" x14ac:dyDescent="0.25">
      <c r="A839" s="17" t="s">
        <v>1308</v>
      </c>
      <c r="B839" s="17" t="s">
        <v>10</v>
      </c>
      <c r="C839" s="18">
        <v>44480.823541666665</v>
      </c>
      <c r="D839" s="18">
        <v>44480.827650462961</v>
      </c>
      <c r="E839" s="19">
        <v>31003</v>
      </c>
      <c r="F839" s="19">
        <v>31006</v>
      </c>
      <c r="G839" s="17">
        <v>38.861055999999998</v>
      </c>
      <c r="H839" s="17">
        <v>-77.049417000000005</v>
      </c>
      <c r="I839" s="17">
        <v>38.863314000000003</v>
      </c>
      <c r="J839" s="17">
        <v>-77.063416000000004</v>
      </c>
      <c r="K839" s="17" t="s">
        <v>13</v>
      </c>
      <c r="L839" s="17">
        <v>201907058</v>
      </c>
    </row>
    <row r="840" spans="1:12" x14ac:dyDescent="0.25">
      <c r="A840" s="17" t="s">
        <v>1309</v>
      </c>
      <c r="B840" s="17" t="s">
        <v>10</v>
      </c>
      <c r="C840" s="18">
        <v>44478.738402777781</v>
      </c>
      <c r="D840" s="18">
        <v>44478.796365740738</v>
      </c>
      <c r="E840" s="19">
        <v>31003</v>
      </c>
      <c r="F840" s="19">
        <v>31006</v>
      </c>
      <c r="G840" s="17">
        <v>38.861055999999998</v>
      </c>
      <c r="H840" s="17">
        <v>-77.049417000000005</v>
      </c>
      <c r="I840" s="17">
        <v>38.863314000000003</v>
      </c>
      <c r="J840" s="17">
        <v>-77.063416000000004</v>
      </c>
      <c r="K840" s="17" t="s">
        <v>14</v>
      </c>
      <c r="L840" s="17">
        <v>201905831</v>
      </c>
    </row>
    <row r="841" spans="1:12" x14ac:dyDescent="0.25">
      <c r="A841" s="17" t="s">
        <v>1310</v>
      </c>
      <c r="B841" s="17" t="s">
        <v>10</v>
      </c>
      <c r="C841" s="18">
        <v>44485.535231481481</v>
      </c>
      <c r="D841" s="18">
        <v>44485.543541666666</v>
      </c>
      <c r="E841" s="19">
        <v>31002</v>
      </c>
      <c r="F841" s="19">
        <v>31006</v>
      </c>
      <c r="G841" s="17">
        <v>38.856425000000002</v>
      </c>
      <c r="H841" s="17">
        <v>-77.049232000000003</v>
      </c>
      <c r="I841" s="17">
        <v>38.863314000000003</v>
      </c>
      <c r="J841" s="17">
        <v>-77.063416000000004</v>
      </c>
      <c r="K841" s="17" t="s">
        <v>14</v>
      </c>
      <c r="L841" s="17">
        <v>201907288</v>
      </c>
    </row>
    <row r="842" spans="1:12" x14ac:dyDescent="0.25">
      <c r="A842" s="17" t="s">
        <v>1311</v>
      </c>
      <c r="B842" s="17" t="s">
        <v>10</v>
      </c>
      <c r="C842" s="18">
        <v>44475.40011574074</v>
      </c>
      <c r="D842" s="18">
        <v>44475.4062962963</v>
      </c>
      <c r="E842" s="19">
        <v>31002</v>
      </c>
      <c r="F842" s="19">
        <v>31006</v>
      </c>
      <c r="G842" s="17">
        <v>38.856425000000002</v>
      </c>
      <c r="H842" s="17">
        <v>-77.049232000000003</v>
      </c>
      <c r="I842" s="17">
        <v>38.863314000000003</v>
      </c>
      <c r="J842" s="17">
        <v>-77.063416000000004</v>
      </c>
      <c r="K842" s="17" t="s">
        <v>13</v>
      </c>
      <c r="L842" s="17">
        <v>201805273</v>
      </c>
    </row>
    <row r="843" spans="1:12" x14ac:dyDescent="0.25">
      <c r="A843" s="17" t="s">
        <v>1312</v>
      </c>
      <c r="B843" s="17" t="s">
        <v>10</v>
      </c>
      <c r="C843" s="18">
        <v>44480.670798611114</v>
      </c>
      <c r="D843" s="18">
        <v>44480.677256944444</v>
      </c>
      <c r="E843" s="19">
        <v>31002</v>
      </c>
      <c r="F843" s="19">
        <v>31006</v>
      </c>
      <c r="G843" s="17">
        <v>38.856425000000002</v>
      </c>
      <c r="H843" s="17">
        <v>-77.049232000000003</v>
      </c>
      <c r="I843" s="17">
        <v>38.863314000000003</v>
      </c>
      <c r="J843" s="17">
        <v>-77.063416000000004</v>
      </c>
      <c r="K843" s="17" t="s">
        <v>14</v>
      </c>
      <c r="L843" s="17">
        <v>202005035</v>
      </c>
    </row>
    <row r="844" spans="1:12" x14ac:dyDescent="0.25">
      <c r="A844" s="17" t="s">
        <v>1313</v>
      </c>
      <c r="B844" s="17" t="s">
        <v>10</v>
      </c>
      <c r="C844" s="18">
        <v>44489.748912037037</v>
      </c>
      <c r="D844" s="18">
        <v>44489.804027777776</v>
      </c>
      <c r="E844" s="19">
        <v>31002</v>
      </c>
      <c r="F844" s="19">
        <v>31006</v>
      </c>
      <c r="G844" s="17">
        <v>38.856425000000002</v>
      </c>
      <c r="H844" s="17">
        <v>-77.049232000000003</v>
      </c>
      <c r="I844" s="17">
        <v>38.863314000000003</v>
      </c>
      <c r="J844" s="17">
        <v>-77.063416000000004</v>
      </c>
      <c r="K844" s="17" t="s">
        <v>14</v>
      </c>
      <c r="L844" s="17">
        <v>201806820</v>
      </c>
    </row>
    <row r="845" spans="1:12" x14ac:dyDescent="0.25">
      <c r="A845" s="17" t="s">
        <v>1314</v>
      </c>
      <c r="B845" s="17" t="s">
        <v>10</v>
      </c>
      <c r="C845" s="18">
        <v>44495.773958333331</v>
      </c>
      <c r="D845" s="18">
        <v>44495.791481481479</v>
      </c>
      <c r="E845" s="19">
        <v>31002</v>
      </c>
      <c r="F845" s="19">
        <v>31006</v>
      </c>
      <c r="G845" s="17">
        <v>38.856425000000002</v>
      </c>
      <c r="H845" s="17">
        <v>-77.049232000000003</v>
      </c>
      <c r="I845" s="17">
        <v>38.863314000000003</v>
      </c>
      <c r="J845" s="17">
        <v>-77.063416000000004</v>
      </c>
      <c r="K845" s="17" t="s">
        <v>13</v>
      </c>
      <c r="L845" s="17">
        <v>202008107</v>
      </c>
    </row>
    <row r="846" spans="1:12" x14ac:dyDescent="0.25">
      <c r="A846" s="17" t="s">
        <v>1315</v>
      </c>
      <c r="B846" s="17" t="s">
        <v>10</v>
      </c>
      <c r="C846" s="18">
        <v>44493.862118055556</v>
      </c>
      <c r="D846" s="18">
        <v>44493.87091435185</v>
      </c>
      <c r="E846" s="19">
        <v>31011</v>
      </c>
      <c r="F846" s="19">
        <v>31006</v>
      </c>
      <c r="G846" s="17">
        <v>38.852929000000003</v>
      </c>
      <c r="H846" s="17">
        <v>-77.049723</v>
      </c>
      <c r="I846" s="17">
        <v>38.863314000000003</v>
      </c>
      <c r="J846" s="17">
        <v>-77.063416000000004</v>
      </c>
      <c r="K846" s="17" t="s">
        <v>14</v>
      </c>
      <c r="L846" s="17">
        <v>202005418</v>
      </c>
    </row>
    <row r="847" spans="1:12" x14ac:dyDescent="0.25">
      <c r="A847" s="17" t="s">
        <v>1316</v>
      </c>
      <c r="B847" s="17" t="s">
        <v>10</v>
      </c>
      <c r="C847" s="18">
        <v>44477.7341087963</v>
      </c>
      <c r="D847" s="18">
        <v>44477.745150462964</v>
      </c>
      <c r="E847" s="19">
        <v>31011</v>
      </c>
      <c r="F847" s="19">
        <v>31006</v>
      </c>
      <c r="G847" s="17">
        <v>38.852929000000003</v>
      </c>
      <c r="H847" s="17">
        <v>-77.049723</v>
      </c>
      <c r="I847" s="17">
        <v>38.863314000000003</v>
      </c>
      <c r="J847" s="17">
        <v>-77.063416000000004</v>
      </c>
      <c r="K847" s="17" t="s">
        <v>14</v>
      </c>
      <c r="L847" s="17">
        <v>201506449</v>
      </c>
    </row>
    <row r="848" spans="1:12" x14ac:dyDescent="0.25">
      <c r="A848" s="17" t="s">
        <v>1317</v>
      </c>
      <c r="B848" s="17" t="s">
        <v>10</v>
      </c>
      <c r="C848" s="18">
        <v>44472.78292824074</v>
      </c>
      <c r="D848" s="18">
        <v>44472.787465277775</v>
      </c>
      <c r="E848" s="19">
        <v>31003</v>
      </c>
      <c r="F848" s="19">
        <v>31006</v>
      </c>
      <c r="G848" s="17">
        <v>38.861055999999998</v>
      </c>
      <c r="H848" s="17">
        <v>-77.049417000000005</v>
      </c>
      <c r="I848" s="17">
        <v>38.863314000000003</v>
      </c>
      <c r="J848" s="17">
        <v>-77.063416000000004</v>
      </c>
      <c r="K848" s="17" t="s">
        <v>13</v>
      </c>
      <c r="L848" s="17">
        <v>201505938</v>
      </c>
    </row>
    <row r="849" spans="1:12" x14ac:dyDescent="0.25">
      <c r="A849" s="17" t="s">
        <v>1318</v>
      </c>
      <c r="B849" s="17" t="s">
        <v>10</v>
      </c>
      <c r="C849" s="18">
        <v>44477.813009259262</v>
      </c>
      <c r="D849" s="18">
        <v>44477.818067129629</v>
      </c>
      <c r="E849" s="19">
        <v>31003</v>
      </c>
      <c r="F849" s="19">
        <v>31006</v>
      </c>
      <c r="G849" s="17">
        <v>38.861055999999998</v>
      </c>
      <c r="H849" s="17">
        <v>-77.049417000000005</v>
      </c>
      <c r="I849" s="17">
        <v>38.863314000000003</v>
      </c>
      <c r="J849" s="17">
        <v>-77.063416000000004</v>
      </c>
      <c r="K849" s="17" t="s">
        <v>13</v>
      </c>
      <c r="L849" s="17">
        <v>200802871</v>
      </c>
    </row>
    <row r="850" spans="1:12" x14ac:dyDescent="0.25">
      <c r="A850" s="17" t="s">
        <v>1319</v>
      </c>
      <c r="B850" s="17" t="s">
        <v>10</v>
      </c>
      <c r="C850" s="18">
        <v>44498.36347222222</v>
      </c>
      <c r="D850" s="18">
        <v>44498.367384259262</v>
      </c>
      <c r="E850" s="19">
        <v>31003</v>
      </c>
      <c r="F850" s="19">
        <v>31006</v>
      </c>
      <c r="G850" s="17">
        <v>38.861055999999998</v>
      </c>
      <c r="H850" s="17">
        <v>-77.049417000000005</v>
      </c>
      <c r="I850" s="17">
        <v>38.863314000000003</v>
      </c>
      <c r="J850" s="17">
        <v>-77.063416000000004</v>
      </c>
      <c r="K850" s="17" t="s">
        <v>13</v>
      </c>
      <c r="L850" s="17">
        <v>202102702</v>
      </c>
    </row>
    <row r="851" spans="1:12" x14ac:dyDescent="0.25">
      <c r="A851" s="17" t="s">
        <v>1320</v>
      </c>
      <c r="B851" s="17" t="s">
        <v>10</v>
      </c>
      <c r="C851" s="18">
        <v>44498.781469907408</v>
      </c>
      <c r="D851" s="18">
        <v>44498.785474537035</v>
      </c>
      <c r="E851" s="19">
        <v>31003</v>
      </c>
      <c r="F851" s="19">
        <v>31006</v>
      </c>
      <c r="G851" s="17">
        <v>38.861055999999998</v>
      </c>
      <c r="H851" s="17">
        <v>-77.049417000000005</v>
      </c>
      <c r="I851" s="17">
        <v>38.863314000000003</v>
      </c>
      <c r="J851" s="17">
        <v>-77.063416000000004</v>
      </c>
      <c r="K851" s="17" t="s">
        <v>13</v>
      </c>
      <c r="L851" s="17">
        <v>202009360</v>
      </c>
    </row>
    <row r="852" spans="1:12" x14ac:dyDescent="0.25">
      <c r="A852" s="17" t="s">
        <v>1321</v>
      </c>
      <c r="B852" s="17" t="s">
        <v>10</v>
      </c>
      <c r="C852" s="18">
        <v>44493.427222222221</v>
      </c>
      <c r="D852" s="18">
        <v>44493.431307870371</v>
      </c>
      <c r="E852" s="19">
        <v>31003</v>
      </c>
      <c r="F852" s="19">
        <v>31006</v>
      </c>
      <c r="G852" s="17">
        <v>38.861055999999998</v>
      </c>
      <c r="H852" s="17">
        <v>-77.049417000000005</v>
      </c>
      <c r="I852" s="17">
        <v>38.863314000000003</v>
      </c>
      <c r="J852" s="17">
        <v>-77.063416000000004</v>
      </c>
      <c r="K852" s="17" t="s">
        <v>13</v>
      </c>
      <c r="L852" s="17">
        <v>201907337</v>
      </c>
    </row>
    <row r="853" spans="1:12" x14ac:dyDescent="0.25">
      <c r="A853" s="17" t="s">
        <v>1322</v>
      </c>
      <c r="B853" s="17" t="s">
        <v>10</v>
      </c>
      <c r="C853" s="18">
        <v>44490.468298611115</v>
      </c>
      <c r="D853" s="18">
        <v>44490.475763888891</v>
      </c>
      <c r="E853" s="19">
        <v>31003</v>
      </c>
      <c r="F853" s="19">
        <v>31006</v>
      </c>
      <c r="G853" s="17">
        <v>38.861055999999998</v>
      </c>
      <c r="H853" s="17">
        <v>-77.049417000000005</v>
      </c>
      <c r="I853" s="17">
        <v>38.863314000000003</v>
      </c>
      <c r="J853" s="17">
        <v>-77.063416000000004</v>
      </c>
      <c r="K853" s="17" t="s">
        <v>14</v>
      </c>
      <c r="L853" s="17">
        <v>201306340</v>
      </c>
    </row>
    <row r="854" spans="1:12" x14ac:dyDescent="0.25">
      <c r="A854" s="17" t="s">
        <v>1323</v>
      </c>
      <c r="B854" s="17" t="s">
        <v>10</v>
      </c>
      <c r="C854" s="18">
        <v>44500.847893518519</v>
      </c>
      <c r="D854" s="18">
        <v>44500.856539351851</v>
      </c>
      <c r="E854" s="19">
        <v>31002</v>
      </c>
      <c r="F854" s="19">
        <v>31006</v>
      </c>
      <c r="G854" s="17">
        <v>38.856425000000002</v>
      </c>
      <c r="H854" s="17">
        <v>-77.049232000000003</v>
      </c>
      <c r="I854" s="17">
        <v>38.863314000000003</v>
      </c>
      <c r="J854" s="17">
        <v>-77.063416000000004</v>
      </c>
      <c r="K854" s="17" t="s">
        <v>13</v>
      </c>
      <c r="L854" s="17">
        <v>201407691</v>
      </c>
    </row>
    <row r="855" spans="1:12" x14ac:dyDescent="0.25">
      <c r="A855" s="17" t="s">
        <v>1324</v>
      </c>
      <c r="B855" s="17" t="s">
        <v>10</v>
      </c>
      <c r="C855" s="18">
        <v>44491.845104166663</v>
      </c>
      <c r="D855" s="18">
        <v>44491.857268518521</v>
      </c>
      <c r="E855" s="19">
        <v>31002</v>
      </c>
      <c r="F855" s="19">
        <v>31006</v>
      </c>
      <c r="G855" s="17">
        <v>38.856425000000002</v>
      </c>
      <c r="H855" s="17">
        <v>-77.049232000000003</v>
      </c>
      <c r="I855" s="17">
        <v>38.863314000000003</v>
      </c>
      <c r="J855" s="17">
        <v>-77.063416000000004</v>
      </c>
      <c r="K855" s="17" t="s">
        <v>14</v>
      </c>
      <c r="L855" s="17">
        <v>202003466</v>
      </c>
    </row>
    <row r="856" spans="1:12" x14ac:dyDescent="0.25">
      <c r="A856" s="17" t="s">
        <v>1325</v>
      </c>
      <c r="B856" s="17" t="s">
        <v>10</v>
      </c>
      <c r="C856" s="18">
        <v>44484.475555555553</v>
      </c>
      <c r="D856" s="18">
        <v>44484.483078703706</v>
      </c>
      <c r="E856" s="19">
        <v>31002</v>
      </c>
      <c r="F856" s="19">
        <v>31006</v>
      </c>
      <c r="G856" s="17">
        <v>38.856425000000002</v>
      </c>
      <c r="H856" s="17">
        <v>-77.049232000000003</v>
      </c>
      <c r="I856" s="17">
        <v>38.863314000000003</v>
      </c>
      <c r="J856" s="17">
        <v>-77.063416000000004</v>
      </c>
      <c r="K856" s="17" t="s">
        <v>13</v>
      </c>
      <c r="L856" s="17">
        <v>201906837</v>
      </c>
    </row>
    <row r="857" spans="1:12" x14ac:dyDescent="0.25">
      <c r="A857" s="17" t="s">
        <v>1326</v>
      </c>
      <c r="B857" s="17" t="s">
        <v>10</v>
      </c>
      <c r="C857" s="18">
        <v>44481.529907407406</v>
      </c>
      <c r="D857" s="18">
        <v>44481.5621875</v>
      </c>
      <c r="E857" s="19">
        <v>31041</v>
      </c>
      <c r="F857" s="19">
        <v>31095</v>
      </c>
      <c r="G857" s="17">
        <v>38.803123999999997</v>
      </c>
      <c r="H857" s="17">
        <v>-77.040362999999999</v>
      </c>
      <c r="I857" s="17">
        <v>38.86215</v>
      </c>
      <c r="J857" s="17">
        <v>-77.068121000000005</v>
      </c>
      <c r="K857" s="17" t="s">
        <v>13</v>
      </c>
      <c r="L857" s="17">
        <v>201906837</v>
      </c>
    </row>
    <row r="858" spans="1:12" x14ac:dyDescent="0.25">
      <c r="A858" s="17" t="s">
        <v>1327</v>
      </c>
      <c r="B858" s="17" t="s">
        <v>15</v>
      </c>
      <c r="C858" s="18">
        <v>44478.569143518522</v>
      </c>
      <c r="D858" s="18">
        <v>44478.606006944443</v>
      </c>
      <c r="E858" s="19">
        <v>32002</v>
      </c>
      <c r="F858" s="19">
        <v>31006</v>
      </c>
      <c r="G858" s="17">
        <v>38.981144</v>
      </c>
      <c r="H858" s="17">
        <v>-77.097459000000001</v>
      </c>
      <c r="I858" s="17">
        <v>38.863233999999999</v>
      </c>
      <c r="J858" s="17">
        <v>-77.063359000000005</v>
      </c>
      <c r="K858" s="17" t="s">
        <v>13</v>
      </c>
      <c r="L858" s="17">
        <v>202005599</v>
      </c>
    </row>
    <row r="859" spans="1:12" x14ac:dyDescent="0.25">
      <c r="A859" s="17" t="s">
        <v>1328</v>
      </c>
      <c r="B859" s="17" t="s">
        <v>16</v>
      </c>
      <c r="C859" s="18">
        <v>44480.858611111114</v>
      </c>
      <c r="D859" s="18">
        <v>44480.871018518519</v>
      </c>
      <c r="E859" s="19">
        <v>31944</v>
      </c>
      <c r="F859" s="19">
        <v>31006</v>
      </c>
      <c r="G859" s="17">
        <v>38.845027999999999</v>
      </c>
      <c r="H859" s="17">
        <v>-77.051956000000004</v>
      </c>
      <c r="I859" s="17">
        <v>38.863314000000003</v>
      </c>
      <c r="J859" s="17">
        <v>-77.063416000000004</v>
      </c>
      <c r="K859" s="17" t="s">
        <v>14</v>
      </c>
      <c r="L859" s="17">
        <v>199703280</v>
      </c>
    </row>
    <row r="860" spans="1:12" x14ac:dyDescent="0.25">
      <c r="A860" s="17" t="s">
        <v>1329</v>
      </c>
      <c r="B860" s="17" t="s">
        <v>15</v>
      </c>
      <c r="C860" s="18">
        <v>44476.743020833332</v>
      </c>
      <c r="D860" s="18">
        <v>44476.755856481483</v>
      </c>
      <c r="E860" s="19">
        <v>31944</v>
      </c>
      <c r="F860" s="19">
        <v>31006</v>
      </c>
      <c r="G860" s="17">
        <v>38.844993000000002</v>
      </c>
      <c r="H860" s="17">
        <v>-77.051924999999997</v>
      </c>
      <c r="I860" s="17">
        <v>38.863303000000002</v>
      </c>
      <c r="J860" s="17">
        <v>-77.063423</v>
      </c>
      <c r="K860" s="17" t="s">
        <v>14</v>
      </c>
      <c r="L860" s="17">
        <v>201909927</v>
      </c>
    </row>
    <row r="861" spans="1:12" x14ac:dyDescent="0.25">
      <c r="A861" s="17" t="s">
        <v>1330</v>
      </c>
      <c r="B861" s="17" t="s">
        <v>10</v>
      </c>
      <c r="C861" s="18">
        <v>44478.456759259258</v>
      </c>
      <c r="D861" s="18">
        <v>44478.472025462965</v>
      </c>
      <c r="E861" s="19">
        <v>31010</v>
      </c>
      <c r="F861" s="19">
        <v>31095</v>
      </c>
      <c r="G861" s="17">
        <v>38.842599999999997</v>
      </c>
      <c r="H861" s="17">
        <v>-77.050200000000004</v>
      </c>
      <c r="I861" s="17">
        <v>38.86215</v>
      </c>
      <c r="J861" s="17">
        <v>-77.068121000000005</v>
      </c>
      <c r="K861" s="17" t="s">
        <v>13</v>
      </c>
      <c r="L861" s="17">
        <v>202005285</v>
      </c>
    </row>
    <row r="862" spans="1:12" x14ac:dyDescent="0.25">
      <c r="A862" s="17" t="s">
        <v>1331</v>
      </c>
      <c r="B862" s="17" t="s">
        <v>10</v>
      </c>
      <c r="C862" s="18">
        <v>44478.456828703704</v>
      </c>
      <c r="D862" s="18">
        <v>44478.471770833334</v>
      </c>
      <c r="E862" s="19">
        <v>31010</v>
      </c>
      <c r="F862" s="19">
        <v>31095</v>
      </c>
      <c r="G862" s="17">
        <v>38.842599999999997</v>
      </c>
      <c r="H862" s="17">
        <v>-77.050200000000004</v>
      </c>
      <c r="I862" s="17">
        <v>38.86215</v>
      </c>
      <c r="J862" s="17">
        <v>-77.068121000000005</v>
      </c>
      <c r="K862" s="17" t="s">
        <v>13</v>
      </c>
      <c r="L862" s="17">
        <v>201704560</v>
      </c>
    </row>
    <row r="863" spans="1:12" x14ac:dyDescent="0.25">
      <c r="A863" s="17" t="s">
        <v>1332</v>
      </c>
      <c r="B863" s="17" t="s">
        <v>10</v>
      </c>
      <c r="C863" s="18">
        <v>44489.748749999999</v>
      </c>
      <c r="D863" s="18">
        <v>44489.75708333333</v>
      </c>
      <c r="E863" s="19">
        <v>31010</v>
      </c>
      <c r="F863" s="19">
        <v>31006</v>
      </c>
      <c r="G863" s="17">
        <v>38.842599999999997</v>
      </c>
      <c r="H863" s="17">
        <v>-77.050200000000004</v>
      </c>
      <c r="I863" s="17">
        <v>38.863314000000003</v>
      </c>
      <c r="J863" s="17">
        <v>-77.063416000000004</v>
      </c>
      <c r="K863" s="17" t="s">
        <v>13</v>
      </c>
      <c r="L863" s="17">
        <v>201907477</v>
      </c>
    </row>
    <row r="864" spans="1:12" x14ac:dyDescent="0.25">
      <c r="A864" s="17" t="s">
        <v>1333</v>
      </c>
      <c r="B864" s="17" t="s">
        <v>15</v>
      </c>
      <c r="C864" s="18">
        <v>44497.777314814812</v>
      </c>
      <c r="D864" s="18">
        <v>44497.779120370367</v>
      </c>
      <c r="E864" s="19">
        <v>31095</v>
      </c>
      <c r="F864" s="19">
        <v>31095</v>
      </c>
      <c r="G864" s="17">
        <v>38.862358</v>
      </c>
      <c r="H864" s="17">
        <v>-77.068239000000005</v>
      </c>
      <c r="I864" s="17">
        <v>38.862330999999998</v>
      </c>
      <c r="J864" s="17">
        <v>-77.068206000000004</v>
      </c>
      <c r="K864" s="17" t="s">
        <v>14</v>
      </c>
      <c r="L864" s="17">
        <v>201907664</v>
      </c>
    </row>
    <row r="865" spans="1:12" x14ac:dyDescent="0.25">
      <c r="A865" s="17" t="s">
        <v>1334</v>
      </c>
      <c r="B865" s="17" t="s">
        <v>10</v>
      </c>
      <c r="C865" s="18">
        <v>44478.493344907409</v>
      </c>
      <c r="D865" s="18">
        <v>44478.497152777774</v>
      </c>
      <c r="E865" s="19">
        <v>31006</v>
      </c>
      <c r="F865" s="19">
        <v>31095</v>
      </c>
      <c r="G865" s="17">
        <v>38.863314000000003</v>
      </c>
      <c r="H865" s="17">
        <v>-77.063416000000004</v>
      </c>
      <c r="I865" s="17">
        <v>38.86215</v>
      </c>
      <c r="J865" s="17">
        <v>-77.068121000000005</v>
      </c>
      <c r="K865" s="17" t="s">
        <v>13</v>
      </c>
      <c r="L865" s="17">
        <v>201706403</v>
      </c>
    </row>
    <row r="866" spans="1:12" x14ac:dyDescent="0.25">
      <c r="A866" s="17" t="s">
        <v>1335</v>
      </c>
      <c r="B866" s="17" t="s">
        <v>10</v>
      </c>
      <c r="C866" s="18">
        <v>44499.528587962966</v>
      </c>
      <c r="D866" s="18">
        <v>44499.531851851854</v>
      </c>
      <c r="E866" s="19">
        <v>31006</v>
      </c>
      <c r="F866" s="19">
        <v>31095</v>
      </c>
      <c r="G866" s="17">
        <v>38.863314000000003</v>
      </c>
      <c r="H866" s="17">
        <v>-77.063416000000004</v>
      </c>
      <c r="I866" s="17">
        <v>38.86215</v>
      </c>
      <c r="J866" s="17">
        <v>-77.068121000000005</v>
      </c>
      <c r="K866" s="17" t="s">
        <v>13</v>
      </c>
      <c r="L866" s="17">
        <v>202004244</v>
      </c>
    </row>
    <row r="867" spans="1:12" x14ac:dyDescent="0.25">
      <c r="A867" s="17" t="s">
        <v>1336</v>
      </c>
      <c r="B867" s="17" t="s">
        <v>16</v>
      </c>
      <c r="C867" s="18">
        <v>44498.639699074076</v>
      </c>
      <c r="D867" s="18">
        <v>44498.726585648146</v>
      </c>
      <c r="E867" s="19">
        <v>31095</v>
      </c>
      <c r="F867" s="19">
        <v>31095</v>
      </c>
      <c r="G867" s="17">
        <v>38.86215</v>
      </c>
      <c r="H867" s="17">
        <v>-77.068121000000005</v>
      </c>
      <c r="I867" s="17">
        <v>38.86215</v>
      </c>
      <c r="J867" s="17">
        <v>-77.068121000000005</v>
      </c>
      <c r="K867" s="17" t="s">
        <v>14</v>
      </c>
      <c r="L867" s="17">
        <v>202007751</v>
      </c>
    </row>
    <row r="868" spans="1:12" x14ac:dyDescent="0.25">
      <c r="A868" s="17" t="s">
        <v>1337</v>
      </c>
      <c r="B868" s="17" t="s">
        <v>10</v>
      </c>
      <c r="C868" s="18">
        <v>44471.551296296297</v>
      </c>
      <c r="D868" s="18">
        <v>44471.55395833333</v>
      </c>
      <c r="E868" s="19">
        <v>31006</v>
      </c>
      <c r="F868" s="19">
        <v>31006</v>
      </c>
      <c r="G868" s="17">
        <v>38.863314000000003</v>
      </c>
      <c r="H868" s="17">
        <v>-77.063416000000004</v>
      </c>
      <c r="I868" s="17">
        <v>38.863314000000003</v>
      </c>
      <c r="J868" s="17">
        <v>-77.063416000000004</v>
      </c>
      <c r="K868" s="17" t="s">
        <v>14</v>
      </c>
      <c r="L868" s="17">
        <v>201905119</v>
      </c>
    </row>
    <row r="869" spans="1:12" x14ac:dyDescent="0.25">
      <c r="A869" s="17" t="s">
        <v>1338</v>
      </c>
      <c r="B869" s="17" t="s">
        <v>10</v>
      </c>
      <c r="C869" s="18">
        <v>44497.730057870373</v>
      </c>
      <c r="D869" s="18">
        <v>44497.764293981483</v>
      </c>
      <c r="E869" s="19">
        <v>31006</v>
      </c>
      <c r="F869" s="19">
        <v>31006</v>
      </c>
      <c r="G869" s="17">
        <v>38.863314000000003</v>
      </c>
      <c r="H869" s="17">
        <v>-77.063416000000004</v>
      </c>
      <c r="I869" s="17">
        <v>38.863314000000003</v>
      </c>
      <c r="J869" s="17">
        <v>-77.063416000000004</v>
      </c>
      <c r="K869" s="17" t="s">
        <v>13</v>
      </c>
      <c r="L869" s="17">
        <v>202006388</v>
      </c>
    </row>
    <row r="870" spans="1:12" x14ac:dyDescent="0.25">
      <c r="A870" s="17" t="s">
        <v>1339</v>
      </c>
      <c r="B870" s="17" t="s">
        <v>16</v>
      </c>
      <c r="C870" s="18">
        <v>44479.639861111114</v>
      </c>
      <c r="D870" s="18">
        <v>44479.651458333334</v>
      </c>
      <c r="E870" s="19">
        <v>31006</v>
      </c>
      <c r="F870" s="19">
        <v>31006</v>
      </c>
      <c r="G870" s="17">
        <v>38.863314000000003</v>
      </c>
      <c r="H870" s="17">
        <v>-77.063416000000004</v>
      </c>
      <c r="I870" s="17">
        <v>38.863314000000003</v>
      </c>
      <c r="J870" s="17">
        <v>-77.063416000000004</v>
      </c>
      <c r="K870" s="17" t="s">
        <v>14</v>
      </c>
      <c r="L870" s="17">
        <v>201407779</v>
      </c>
    </row>
    <row r="871" spans="1:12" x14ac:dyDescent="0.25">
      <c r="A871" s="17" t="s">
        <v>1340</v>
      </c>
      <c r="B871" s="17" t="s">
        <v>10</v>
      </c>
      <c r="C871" s="18">
        <v>44485.484490740739</v>
      </c>
      <c r="D871" s="18">
        <v>44485.543877314813</v>
      </c>
      <c r="E871" s="19">
        <v>31006</v>
      </c>
      <c r="F871" s="19">
        <v>31006</v>
      </c>
      <c r="G871" s="17">
        <v>38.863314000000003</v>
      </c>
      <c r="H871" s="17">
        <v>-77.063416000000004</v>
      </c>
      <c r="I871" s="17">
        <v>38.863314000000003</v>
      </c>
      <c r="J871" s="17">
        <v>-77.063416000000004</v>
      </c>
      <c r="K871" s="17" t="s">
        <v>14</v>
      </c>
      <c r="L871" s="17">
        <v>201905119</v>
      </c>
    </row>
    <row r="872" spans="1:12" x14ac:dyDescent="0.25">
      <c r="A872" s="17" t="s">
        <v>1341</v>
      </c>
      <c r="B872" s="17" t="s">
        <v>10</v>
      </c>
      <c r="C872" s="18">
        <v>44470.755104166667</v>
      </c>
      <c r="D872" s="18">
        <v>44470.757476851853</v>
      </c>
      <c r="E872" s="19">
        <v>31095</v>
      </c>
      <c r="F872" s="19">
        <v>31006</v>
      </c>
      <c r="G872" s="17">
        <v>38.86215</v>
      </c>
      <c r="H872" s="17">
        <v>-77.068121000000005</v>
      </c>
      <c r="I872" s="17">
        <v>38.863314000000003</v>
      </c>
      <c r="J872" s="17">
        <v>-77.063416000000004</v>
      </c>
      <c r="K872" s="17" t="s">
        <v>13</v>
      </c>
      <c r="L872" s="17">
        <v>201900565</v>
      </c>
    </row>
    <row r="873" spans="1:12" x14ac:dyDescent="0.25">
      <c r="A873" s="17" t="s">
        <v>1342</v>
      </c>
      <c r="B873" s="17" t="s">
        <v>16</v>
      </c>
      <c r="C873" s="18">
        <v>44482.801041666666</v>
      </c>
      <c r="D873" s="18">
        <v>44482.816840277781</v>
      </c>
      <c r="E873" s="19">
        <v>31006</v>
      </c>
      <c r="F873" s="19">
        <v>31006</v>
      </c>
      <c r="G873" s="17">
        <v>38.863314000000003</v>
      </c>
      <c r="H873" s="17">
        <v>-77.063416000000004</v>
      </c>
      <c r="I873" s="17">
        <v>38.863314000000003</v>
      </c>
      <c r="J873" s="17">
        <v>-77.063416000000004</v>
      </c>
      <c r="K873" s="17" t="s">
        <v>14</v>
      </c>
      <c r="L873" s="17">
        <v>202007031</v>
      </c>
    </row>
    <row r="874" spans="1:12" x14ac:dyDescent="0.25">
      <c r="A874" s="17" t="s">
        <v>1343</v>
      </c>
      <c r="B874" s="17" t="s">
        <v>10</v>
      </c>
      <c r="C874" s="18">
        <v>44499.440289351849</v>
      </c>
      <c r="D874" s="18">
        <v>44499.441435185188</v>
      </c>
      <c r="E874" s="19">
        <v>31006</v>
      </c>
      <c r="F874" s="19">
        <v>31006</v>
      </c>
      <c r="G874" s="17">
        <v>38.863314000000003</v>
      </c>
      <c r="H874" s="17">
        <v>-77.063416000000004</v>
      </c>
      <c r="I874" s="17">
        <v>38.863314000000003</v>
      </c>
      <c r="J874" s="17">
        <v>-77.063416000000004</v>
      </c>
      <c r="K874" s="17" t="s">
        <v>13</v>
      </c>
      <c r="L874" s="17">
        <v>201905179</v>
      </c>
    </row>
    <row r="875" spans="1:12" x14ac:dyDescent="0.25">
      <c r="A875" s="17" t="s">
        <v>1344</v>
      </c>
      <c r="B875" s="17" t="s">
        <v>10</v>
      </c>
      <c r="C875" s="18">
        <v>44479.457997685182</v>
      </c>
      <c r="D875" s="18">
        <v>44479.45815972222</v>
      </c>
      <c r="E875" s="19">
        <v>31006</v>
      </c>
      <c r="F875" s="19">
        <v>31006</v>
      </c>
      <c r="G875" s="17">
        <v>38.863314000000003</v>
      </c>
      <c r="H875" s="17">
        <v>-77.063416000000004</v>
      </c>
      <c r="I875" s="17">
        <v>38.863314000000003</v>
      </c>
      <c r="J875" s="17">
        <v>-77.063416000000004</v>
      </c>
      <c r="K875" s="17" t="s">
        <v>14</v>
      </c>
      <c r="L875" s="17">
        <v>201704515</v>
      </c>
    </row>
    <row r="876" spans="1:12" x14ac:dyDescent="0.25">
      <c r="A876" s="17" t="s">
        <v>1345</v>
      </c>
      <c r="B876" s="17" t="s">
        <v>10</v>
      </c>
      <c r="C876" s="18">
        <v>44479.457314814812</v>
      </c>
      <c r="D876" s="18">
        <v>44479.457754629628</v>
      </c>
      <c r="E876" s="19">
        <v>31006</v>
      </c>
      <c r="F876" s="19">
        <v>31006</v>
      </c>
      <c r="G876" s="17">
        <v>38.863314000000003</v>
      </c>
      <c r="H876" s="17">
        <v>-77.063416000000004</v>
      </c>
      <c r="I876" s="17">
        <v>38.863314000000003</v>
      </c>
      <c r="J876" s="17">
        <v>-77.063416000000004</v>
      </c>
      <c r="K876" s="17" t="s">
        <v>14</v>
      </c>
      <c r="L876" s="17">
        <v>201905308</v>
      </c>
    </row>
    <row r="877" spans="1:12" x14ac:dyDescent="0.25">
      <c r="A877" s="17" t="s">
        <v>1346</v>
      </c>
      <c r="B877" s="17" t="s">
        <v>10</v>
      </c>
      <c r="C877" s="18">
        <v>44492.906006944446</v>
      </c>
      <c r="D877" s="18">
        <v>44492.91505787037</v>
      </c>
      <c r="E877" s="19">
        <v>31006</v>
      </c>
      <c r="F877" s="19">
        <v>31006</v>
      </c>
      <c r="G877" s="17">
        <v>38.863314000000003</v>
      </c>
      <c r="H877" s="17">
        <v>-77.063416000000004</v>
      </c>
      <c r="I877" s="17">
        <v>38.863314000000003</v>
      </c>
      <c r="J877" s="17">
        <v>-77.063416000000004</v>
      </c>
      <c r="K877" s="17" t="s">
        <v>14</v>
      </c>
      <c r="L877" s="17">
        <v>202102702</v>
      </c>
    </row>
    <row r="878" spans="1:12" x14ac:dyDescent="0.25">
      <c r="A878" s="17" t="s">
        <v>1347</v>
      </c>
      <c r="B878" s="17" t="s">
        <v>10</v>
      </c>
      <c r="C878" s="18">
        <v>44488.7499537037</v>
      </c>
      <c r="D878" s="18">
        <v>44488.756608796299</v>
      </c>
      <c r="E878" s="19">
        <v>31006</v>
      </c>
      <c r="F878" s="19">
        <v>31006</v>
      </c>
      <c r="G878" s="17">
        <v>38.863314000000003</v>
      </c>
      <c r="H878" s="17">
        <v>-77.063416000000004</v>
      </c>
      <c r="I878" s="17">
        <v>38.863314000000003</v>
      </c>
      <c r="J878" s="17">
        <v>-77.063416000000004</v>
      </c>
      <c r="K878" s="17" t="s">
        <v>13</v>
      </c>
      <c r="L878" s="17">
        <v>202005986</v>
      </c>
    </row>
    <row r="879" spans="1:12" x14ac:dyDescent="0.25">
      <c r="A879" s="17" t="s">
        <v>1348</v>
      </c>
      <c r="B879" s="17" t="s">
        <v>10</v>
      </c>
      <c r="C879" s="18">
        <v>44479.693703703706</v>
      </c>
      <c r="D879" s="18">
        <v>44479.706655092596</v>
      </c>
      <c r="E879" s="19">
        <v>31006</v>
      </c>
      <c r="F879" s="19">
        <v>31006</v>
      </c>
      <c r="G879" s="17">
        <v>38.863314000000003</v>
      </c>
      <c r="H879" s="17">
        <v>-77.063416000000004</v>
      </c>
      <c r="I879" s="17">
        <v>38.863314000000003</v>
      </c>
      <c r="J879" s="17">
        <v>-77.063416000000004</v>
      </c>
      <c r="K879" s="17" t="s">
        <v>13</v>
      </c>
      <c r="L879" s="17">
        <v>201905604</v>
      </c>
    </row>
    <row r="880" spans="1:12" x14ac:dyDescent="0.25">
      <c r="A880" s="17" t="s">
        <v>1349</v>
      </c>
      <c r="B880" s="17" t="s">
        <v>10</v>
      </c>
      <c r="C880" s="18">
        <v>44479.707187499997</v>
      </c>
      <c r="D880" s="18">
        <v>44479.707592592589</v>
      </c>
      <c r="E880" s="19">
        <v>31006</v>
      </c>
      <c r="F880" s="19">
        <v>31006</v>
      </c>
      <c r="G880" s="17">
        <v>38.863314000000003</v>
      </c>
      <c r="H880" s="17">
        <v>-77.063416000000004</v>
      </c>
      <c r="I880" s="17">
        <v>38.863314000000003</v>
      </c>
      <c r="J880" s="17">
        <v>-77.063416000000004</v>
      </c>
      <c r="K880" s="17" t="s">
        <v>13</v>
      </c>
      <c r="L880" s="17">
        <v>201908126</v>
      </c>
    </row>
    <row r="881" spans="1:12" x14ac:dyDescent="0.25">
      <c r="A881" s="17" t="s">
        <v>1350</v>
      </c>
      <c r="B881" s="17" t="s">
        <v>10</v>
      </c>
      <c r="C881" s="18">
        <v>44491.753923611112</v>
      </c>
      <c r="D881" s="18">
        <v>44491.75409722222</v>
      </c>
      <c r="E881" s="19">
        <v>31006</v>
      </c>
      <c r="F881" s="19">
        <v>31006</v>
      </c>
      <c r="G881" s="17">
        <v>38.863314000000003</v>
      </c>
      <c r="H881" s="17">
        <v>-77.063416000000004</v>
      </c>
      <c r="I881" s="17">
        <v>38.863314000000003</v>
      </c>
      <c r="J881" s="17">
        <v>-77.063416000000004</v>
      </c>
      <c r="K881" s="17" t="s">
        <v>13</v>
      </c>
      <c r="L881" s="17">
        <v>201706583</v>
      </c>
    </row>
    <row r="882" spans="1:12" x14ac:dyDescent="0.25">
      <c r="A882" s="17" t="s">
        <v>1351</v>
      </c>
      <c r="B882" s="17" t="s">
        <v>10</v>
      </c>
      <c r="C882" s="18">
        <v>44489.70003472222</v>
      </c>
      <c r="D882" s="18">
        <v>44489.736712962964</v>
      </c>
      <c r="E882" s="19">
        <v>31006</v>
      </c>
      <c r="F882" s="19">
        <v>31006</v>
      </c>
      <c r="G882" s="17">
        <v>38.863314000000003</v>
      </c>
      <c r="H882" s="17">
        <v>-77.063416000000004</v>
      </c>
      <c r="I882" s="17">
        <v>38.863314000000003</v>
      </c>
      <c r="J882" s="17">
        <v>-77.063416000000004</v>
      </c>
      <c r="K882" s="17" t="s">
        <v>13</v>
      </c>
      <c r="L882" s="17">
        <v>201504870</v>
      </c>
    </row>
    <row r="883" spans="1:12" x14ac:dyDescent="0.25">
      <c r="A883" s="17" t="s">
        <v>1352</v>
      </c>
      <c r="B883" s="17" t="s">
        <v>16</v>
      </c>
      <c r="C883" s="18">
        <v>44472.741030092591</v>
      </c>
      <c r="D883" s="18">
        <v>44472.749432870369</v>
      </c>
      <c r="E883" s="19">
        <v>31006</v>
      </c>
      <c r="F883" s="19">
        <v>31006</v>
      </c>
      <c r="G883" s="17">
        <v>38.863314000000003</v>
      </c>
      <c r="H883" s="17">
        <v>-77.063416000000004</v>
      </c>
      <c r="I883" s="17">
        <v>38.863314000000003</v>
      </c>
      <c r="J883" s="17">
        <v>-77.063416000000004</v>
      </c>
      <c r="K883" s="17" t="s">
        <v>14</v>
      </c>
      <c r="L883" s="17">
        <v>202008397</v>
      </c>
    </row>
    <row r="884" spans="1:12" x14ac:dyDescent="0.25">
      <c r="A884" s="17" t="s">
        <v>1353</v>
      </c>
      <c r="B884" s="17" t="s">
        <v>10</v>
      </c>
      <c r="C884" s="18">
        <v>44490.716192129628</v>
      </c>
      <c r="D884" s="18">
        <v>44490.772685185184</v>
      </c>
      <c r="E884" s="19">
        <v>31006</v>
      </c>
      <c r="F884" s="19">
        <v>31006</v>
      </c>
      <c r="G884" s="17">
        <v>38.863314000000003</v>
      </c>
      <c r="H884" s="17">
        <v>-77.063416000000004</v>
      </c>
      <c r="I884" s="17">
        <v>38.863314000000003</v>
      </c>
      <c r="J884" s="17">
        <v>-77.063416000000004</v>
      </c>
      <c r="K884" s="17" t="s">
        <v>14</v>
      </c>
      <c r="L884" s="17">
        <v>201800185</v>
      </c>
    </row>
    <row r="885" spans="1:12" x14ac:dyDescent="0.25">
      <c r="A885" s="17" t="s">
        <v>1354</v>
      </c>
      <c r="B885" s="17" t="s">
        <v>10</v>
      </c>
      <c r="C885" s="18">
        <v>44495.576111111113</v>
      </c>
      <c r="D885" s="18">
        <v>44495.590451388889</v>
      </c>
      <c r="E885" s="19">
        <v>31006</v>
      </c>
      <c r="F885" s="19">
        <v>31006</v>
      </c>
      <c r="G885" s="17">
        <v>38.863314000000003</v>
      </c>
      <c r="H885" s="17">
        <v>-77.063416000000004</v>
      </c>
      <c r="I885" s="17">
        <v>38.863314000000003</v>
      </c>
      <c r="J885" s="17">
        <v>-77.063416000000004</v>
      </c>
      <c r="K885" s="17" t="s">
        <v>13</v>
      </c>
      <c r="L885" s="17">
        <v>201907915</v>
      </c>
    </row>
    <row r="886" spans="1:12" x14ac:dyDescent="0.25">
      <c r="A886" s="17" t="s">
        <v>1355</v>
      </c>
      <c r="B886" s="17" t="s">
        <v>10</v>
      </c>
      <c r="C886" s="18">
        <v>44493.49590277778</v>
      </c>
      <c r="D886" s="18">
        <v>44493.49627314815</v>
      </c>
      <c r="E886" s="19">
        <v>31006</v>
      </c>
      <c r="F886" s="19">
        <v>31006</v>
      </c>
      <c r="G886" s="17">
        <v>38.863314000000003</v>
      </c>
      <c r="H886" s="17">
        <v>-77.063416000000004</v>
      </c>
      <c r="I886" s="17">
        <v>38.863314000000003</v>
      </c>
      <c r="J886" s="17">
        <v>-77.063416000000004</v>
      </c>
      <c r="K886" s="17" t="s">
        <v>13</v>
      </c>
      <c r="L886" s="17">
        <v>202003320</v>
      </c>
    </row>
    <row r="887" spans="1:12" x14ac:dyDescent="0.25">
      <c r="A887" s="17" t="s">
        <v>1356</v>
      </c>
      <c r="B887" s="17" t="s">
        <v>10</v>
      </c>
      <c r="C887" s="18">
        <v>44493.495555555557</v>
      </c>
      <c r="D887" s="18">
        <v>44493.495775462965</v>
      </c>
      <c r="E887" s="19">
        <v>31006</v>
      </c>
      <c r="F887" s="19">
        <v>31006</v>
      </c>
      <c r="G887" s="17">
        <v>38.863314000000003</v>
      </c>
      <c r="H887" s="17">
        <v>-77.063416000000004</v>
      </c>
      <c r="I887" s="17">
        <v>38.863314000000003</v>
      </c>
      <c r="J887" s="17">
        <v>-77.063416000000004</v>
      </c>
      <c r="K887" s="17" t="s">
        <v>13</v>
      </c>
      <c r="L887" s="17">
        <v>201907581</v>
      </c>
    </row>
    <row r="888" spans="1:12" x14ac:dyDescent="0.25">
      <c r="A888" s="17" t="s">
        <v>1357</v>
      </c>
      <c r="B888" s="17" t="s">
        <v>16</v>
      </c>
      <c r="C888" s="18">
        <v>44479.6405787037</v>
      </c>
      <c r="D888" s="18">
        <v>44479.648009259261</v>
      </c>
      <c r="E888" s="19">
        <v>31006</v>
      </c>
      <c r="F888" s="19">
        <v>31006</v>
      </c>
      <c r="G888" s="17">
        <v>38.863314000000003</v>
      </c>
      <c r="H888" s="17">
        <v>-77.063416000000004</v>
      </c>
      <c r="I888" s="17">
        <v>38.863314000000003</v>
      </c>
      <c r="J888" s="17">
        <v>-77.063416000000004</v>
      </c>
      <c r="K888" s="17" t="s">
        <v>14</v>
      </c>
      <c r="L888" s="17">
        <v>201904649</v>
      </c>
    </row>
    <row r="889" spans="1:12" x14ac:dyDescent="0.25">
      <c r="A889" s="17" t="s">
        <v>1358</v>
      </c>
      <c r="B889" s="17" t="s">
        <v>10</v>
      </c>
      <c r="C889" s="18">
        <v>44490.359074074076</v>
      </c>
      <c r="D889" s="18">
        <v>44490.359548611108</v>
      </c>
      <c r="E889" s="19">
        <v>31006</v>
      </c>
      <c r="F889" s="19">
        <v>31006</v>
      </c>
      <c r="G889" s="17">
        <v>38.863314000000003</v>
      </c>
      <c r="H889" s="17">
        <v>-77.063416000000004</v>
      </c>
      <c r="I889" s="17">
        <v>38.863314000000003</v>
      </c>
      <c r="J889" s="17">
        <v>-77.063416000000004</v>
      </c>
      <c r="K889" s="17" t="s">
        <v>13</v>
      </c>
      <c r="L889" s="17">
        <v>201908075</v>
      </c>
    </row>
    <row r="890" spans="1:12" x14ac:dyDescent="0.25">
      <c r="A890" s="17" t="s">
        <v>1359</v>
      </c>
      <c r="B890" s="17" t="s">
        <v>10</v>
      </c>
      <c r="C890" s="18">
        <v>44472.458668981482</v>
      </c>
      <c r="D890" s="18">
        <v>44472.461701388886</v>
      </c>
      <c r="E890" s="19">
        <v>31095</v>
      </c>
      <c r="F890" s="19">
        <v>31006</v>
      </c>
      <c r="G890" s="17">
        <v>38.86215</v>
      </c>
      <c r="H890" s="17">
        <v>-77.068121000000005</v>
      </c>
      <c r="I890" s="17">
        <v>38.863314000000003</v>
      </c>
      <c r="J890" s="17">
        <v>-77.063416000000004</v>
      </c>
      <c r="K890" s="17" t="s">
        <v>13</v>
      </c>
      <c r="L890" s="17">
        <v>201505938</v>
      </c>
    </row>
    <row r="891" spans="1:12" x14ac:dyDescent="0.25">
      <c r="A891" s="17" t="s">
        <v>1360</v>
      </c>
      <c r="B891" s="17" t="s">
        <v>15</v>
      </c>
      <c r="C891" s="18">
        <v>44481.360949074071</v>
      </c>
      <c r="D891" s="18">
        <v>44481.363819444443</v>
      </c>
      <c r="E891" s="19">
        <v>31095</v>
      </c>
      <c r="F891" s="19">
        <v>31095</v>
      </c>
      <c r="G891" s="17">
        <v>38.862307999999999</v>
      </c>
      <c r="H891" s="17">
        <v>-77.068233000000006</v>
      </c>
      <c r="I891" s="17">
        <v>38.862276000000001</v>
      </c>
      <c r="J891" s="17">
        <v>-77.068196999999998</v>
      </c>
      <c r="K891" s="17" t="s">
        <v>14</v>
      </c>
      <c r="L891" s="17">
        <v>201603619</v>
      </c>
    </row>
    <row r="892" spans="1:12" x14ac:dyDescent="0.25">
      <c r="A892" s="17" t="s">
        <v>1361</v>
      </c>
      <c r="B892" s="17" t="s">
        <v>10</v>
      </c>
      <c r="C892" s="18">
        <v>44499.76122685185</v>
      </c>
      <c r="D892" s="18">
        <v>44499.761458333334</v>
      </c>
      <c r="E892" s="19">
        <v>31006</v>
      </c>
      <c r="F892" s="19">
        <v>31006</v>
      </c>
      <c r="G892" s="17">
        <v>38.863314000000003</v>
      </c>
      <c r="H892" s="17">
        <v>-77.063416000000004</v>
      </c>
      <c r="I892" s="17">
        <v>38.863314000000003</v>
      </c>
      <c r="J892" s="17">
        <v>-77.063416000000004</v>
      </c>
      <c r="K892" s="17" t="s">
        <v>14</v>
      </c>
      <c r="L892" s="17">
        <v>201906777</v>
      </c>
    </row>
    <row r="893" spans="1:12" x14ac:dyDescent="0.25">
      <c r="A893" s="17" t="s">
        <v>1362</v>
      </c>
      <c r="B893" s="17" t="s">
        <v>10</v>
      </c>
      <c r="C893" s="18">
        <v>44480.958287037036</v>
      </c>
      <c r="D893" s="18">
        <v>44480.96601851852</v>
      </c>
      <c r="E893" s="19">
        <v>31006</v>
      </c>
      <c r="F893" s="19">
        <v>31006</v>
      </c>
      <c r="G893" s="17">
        <v>38.863314000000003</v>
      </c>
      <c r="H893" s="17">
        <v>-77.063416000000004</v>
      </c>
      <c r="I893" s="17">
        <v>38.863314000000003</v>
      </c>
      <c r="J893" s="17">
        <v>-77.063416000000004</v>
      </c>
      <c r="K893" s="17" t="s">
        <v>14</v>
      </c>
      <c r="L893" s="17">
        <v>202007485</v>
      </c>
    </row>
    <row r="894" spans="1:12" x14ac:dyDescent="0.25">
      <c r="A894" s="17" t="s">
        <v>1363</v>
      </c>
      <c r="B894" s="17" t="s">
        <v>10</v>
      </c>
      <c r="C894" s="18">
        <v>44488.590162037035</v>
      </c>
      <c r="D894" s="18">
        <v>44488.619791666664</v>
      </c>
      <c r="E894" s="19">
        <v>31006</v>
      </c>
      <c r="F894" s="19">
        <v>31006</v>
      </c>
      <c r="G894" s="17">
        <v>38.863314000000003</v>
      </c>
      <c r="H894" s="17">
        <v>-77.063416000000004</v>
      </c>
      <c r="I894" s="17">
        <v>38.863314000000003</v>
      </c>
      <c r="J894" s="17">
        <v>-77.063416000000004</v>
      </c>
      <c r="K894" s="17" t="s">
        <v>13</v>
      </c>
      <c r="L894" s="17">
        <v>201904639</v>
      </c>
    </row>
    <row r="895" spans="1:12" x14ac:dyDescent="0.25">
      <c r="A895" s="17" t="s">
        <v>1364</v>
      </c>
      <c r="B895" s="17" t="s">
        <v>10</v>
      </c>
      <c r="C895" s="18">
        <v>44490.980868055558</v>
      </c>
      <c r="D895" s="18">
        <v>44490.981099537035</v>
      </c>
      <c r="E895" s="19">
        <v>31006</v>
      </c>
      <c r="F895" s="19">
        <v>31006</v>
      </c>
      <c r="G895" s="17">
        <v>38.863314000000003</v>
      </c>
      <c r="H895" s="17">
        <v>-77.063416000000004</v>
      </c>
      <c r="I895" s="17">
        <v>38.863314000000003</v>
      </c>
      <c r="J895" s="17">
        <v>-77.063416000000004</v>
      </c>
      <c r="K895" s="17" t="s">
        <v>13</v>
      </c>
      <c r="L895" s="17">
        <v>201706766</v>
      </c>
    </row>
    <row r="896" spans="1:12" x14ac:dyDescent="0.25">
      <c r="A896" s="17" t="s">
        <v>1365</v>
      </c>
      <c r="B896" s="17" t="s">
        <v>10</v>
      </c>
      <c r="C896" s="18">
        <v>44494.721261574072</v>
      </c>
      <c r="D896" s="18">
        <v>44494.750150462962</v>
      </c>
      <c r="E896" s="19">
        <v>31006</v>
      </c>
      <c r="F896" s="19">
        <v>31006</v>
      </c>
      <c r="G896" s="17">
        <v>38.863314000000003</v>
      </c>
      <c r="H896" s="17">
        <v>-77.063416000000004</v>
      </c>
      <c r="I896" s="17">
        <v>38.863314000000003</v>
      </c>
      <c r="J896" s="17">
        <v>-77.063416000000004</v>
      </c>
      <c r="K896" s="17" t="s">
        <v>13</v>
      </c>
      <c r="L896" s="17">
        <v>202102714</v>
      </c>
    </row>
    <row r="897" spans="1:12" x14ac:dyDescent="0.25">
      <c r="A897" s="17" t="s">
        <v>1366</v>
      </c>
      <c r="B897" s="17" t="s">
        <v>10</v>
      </c>
      <c r="C897" s="18">
        <v>44481.768263888887</v>
      </c>
      <c r="D897" s="18">
        <v>44481.810497685183</v>
      </c>
      <c r="E897" s="19">
        <v>31006</v>
      </c>
      <c r="F897" s="19">
        <v>31006</v>
      </c>
      <c r="G897" s="17">
        <v>38.863314000000003</v>
      </c>
      <c r="H897" s="17">
        <v>-77.063416000000004</v>
      </c>
      <c r="I897" s="17">
        <v>38.863314000000003</v>
      </c>
      <c r="J897" s="17">
        <v>-77.063416000000004</v>
      </c>
      <c r="K897" s="17" t="s">
        <v>13</v>
      </c>
      <c r="L897" s="17">
        <v>202006613</v>
      </c>
    </row>
    <row r="898" spans="1:12" x14ac:dyDescent="0.25">
      <c r="A898" s="17" t="s">
        <v>1367</v>
      </c>
      <c r="B898" s="17" t="s">
        <v>10</v>
      </c>
      <c r="C898" s="18">
        <v>44497.632071759261</v>
      </c>
      <c r="D898" s="18">
        <v>44497.667372685188</v>
      </c>
      <c r="E898" s="19">
        <v>31006</v>
      </c>
      <c r="F898" s="19">
        <v>31006</v>
      </c>
      <c r="G898" s="17">
        <v>38.863314000000003</v>
      </c>
      <c r="H898" s="17">
        <v>-77.063416000000004</v>
      </c>
      <c r="I898" s="17">
        <v>38.863314000000003</v>
      </c>
      <c r="J898" s="17">
        <v>-77.063416000000004</v>
      </c>
      <c r="K898" s="17" t="s">
        <v>14</v>
      </c>
      <c r="L898" s="17">
        <v>201907477</v>
      </c>
    </row>
    <row r="899" spans="1:12" x14ac:dyDescent="0.25">
      <c r="A899" s="17" t="s">
        <v>1368</v>
      </c>
      <c r="B899" s="17" t="s">
        <v>10</v>
      </c>
      <c r="C899" s="18">
        <v>44481.759270833332</v>
      </c>
      <c r="D899" s="18">
        <v>44481.77244212963</v>
      </c>
      <c r="E899" s="19">
        <v>31006</v>
      </c>
      <c r="F899" s="19">
        <v>31006</v>
      </c>
      <c r="G899" s="17">
        <v>38.863314000000003</v>
      </c>
      <c r="H899" s="17">
        <v>-77.063416000000004</v>
      </c>
      <c r="I899" s="17">
        <v>38.863314000000003</v>
      </c>
      <c r="J899" s="17">
        <v>-77.063416000000004</v>
      </c>
      <c r="K899" s="17" t="s">
        <v>14</v>
      </c>
      <c r="L899" s="17">
        <v>201705227</v>
      </c>
    </row>
    <row r="900" spans="1:12" x14ac:dyDescent="0.25">
      <c r="A900" s="17" t="s">
        <v>1369</v>
      </c>
      <c r="B900" s="17" t="s">
        <v>16</v>
      </c>
      <c r="C900" s="18">
        <v>44489.884467592594</v>
      </c>
      <c r="D900" s="18">
        <v>44489.891967592594</v>
      </c>
      <c r="E900" s="19">
        <v>31006</v>
      </c>
      <c r="F900" s="19">
        <v>31006</v>
      </c>
      <c r="G900" s="17">
        <v>38.863314000000003</v>
      </c>
      <c r="H900" s="17">
        <v>-77.063416000000004</v>
      </c>
      <c r="I900" s="17">
        <v>38.863314000000003</v>
      </c>
      <c r="J900" s="17">
        <v>-77.063416000000004</v>
      </c>
      <c r="K900" s="17" t="s">
        <v>14</v>
      </c>
      <c r="L900" s="17">
        <v>201506449</v>
      </c>
    </row>
    <row r="901" spans="1:12" x14ac:dyDescent="0.25">
      <c r="A901" s="17" t="s">
        <v>1370</v>
      </c>
      <c r="B901" s="17" t="s">
        <v>10</v>
      </c>
      <c r="C901" s="18">
        <v>44493.582187499997</v>
      </c>
      <c r="D901" s="18">
        <v>44493.583564814813</v>
      </c>
      <c r="E901" s="19">
        <v>31006</v>
      </c>
      <c r="F901" s="19">
        <v>31006</v>
      </c>
      <c r="G901" s="17">
        <v>38.863314000000003</v>
      </c>
      <c r="H901" s="17">
        <v>-77.063416000000004</v>
      </c>
      <c r="I901" s="17">
        <v>38.863314000000003</v>
      </c>
      <c r="J901" s="17">
        <v>-77.063416000000004</v>
      </c>
      <c r="K901" s="17" t="s">
        <v>13</v>
      </c>
      <c r="L901" s="17">
        <v>201705971</v>
      </c>
    </row>
    <row r="902" spans="1:12" x14ac:dyDescent="0.25">
      <c r="A902" s="17" t="s">
        <v>1371</v>
      </c>
      <c r="B902" s="17" t="s">
        <v>16</v>
      </c>
      <c r="C902" s="18">
        <v>44484.742951388886</v>
      </c>
      <c r="D902" s="18">
        <v>44484.750011574077</v>
      </c>
      <c r="E902" s="19">
        <v>31006</v>
      </c>
      <c r="F902" s="19">
        <v>31006</v>
      </c>
      <c r="G902" s="17">
        <v>38.863314000000003</v>
      </c>
      <c r="H902" s="17">
        <v>-77.063416000000004</v>
      </c>
      <c r="I902" s="17">
        <v>38.863314000000003</v>
      </c>
      <c r="J902" s="17">
        <v>-77.063416000000004</v>
      </c>
      <c r="K902" s="17" t="s">
        <v>14</v>
      </c>
      <c r="L902" s="17">
        <v>201204970</v>
      </c>
    </row>
    <row r="903" spans="1:12" x14ac:dyDescent="0.25">
      <c r="A903" s="17" t="s">
        <v>1372</v>
      </c>
      <c r="B903" s="17" t="s">
        <v>16</v>
      </c>
      <c r="C903" s="18">
        <v>44479.639224537037</v>
      </c>
      <c r="D903" s="18">
        <v>44479.754224537035</v>
      </c>
      <c r="E903" s="19">
        <v>31006</v>
      </c>
      <c r="F903" s="19">
        <v>31006</v>
      </c>
      <c r="G903" s="17">
        <v>38.863314000000003</v>
      </c>
      <c r="H903" s="17">
        <v>-77.063416000000004</v>
      </c>
      <c r="I903" s="17">
        <v>38.863314000000003</v>
      </c>
      <c r="J903" s="17">
        <v>-77.063416000000004</v>
      </c>
      <c r="K903" s="17" t="s">
        <v>14</v>
      </c>
      <c r="L903" s="17">
        <v>201706910</v>
      </c>
    </row>
    <row r="904" spans="1:12" x14ac:dyDescent="0.25">
      <c r="A904" s="17" t="s">
        <v>1373</v>
      </c>
      <c r="B904" s="17" t="s">
        <v>10</v>
      </c>
      <c r="C904" s="18">
        <v>44478.913055555553</v>
      </c>
      <c r="D904" s="18">
        <v>44478.922060185185</v>
      </c>
      <c r="E904" s="19">
        <v>31006</v>
      </c>
      <c r="F904" s="19">
        <v>31006</v>
      </c>
      <c r="G904" s="17">
        <v>38.863314000000003</v>
      </c>
      <c r="H904" s="17">
        <v>-77.063416000000004</v>
      </c>
      <c r="I904" s="17">
        <v>38.863314000000003</v>
      </c>
      <c r="J904" s="17">
        <v>-77.063416000000004</v>
      </c>
      <c r="K904" s="17" t="s">
        <v>13</v>
      </c>
      <c r="L904" s="17">
        <v>201906910</v>
      </c>
    </row>
    <row r="905" spans="1:12" x14ac:dyDescent="0.25">
      <c r="A905" s="17" t="s">
        <v>1374</v>
      </c>
      <c r="B905" s="17" t="s">
        <v>10</v>
      </c>
      <c r="C905" s="18">
        <v>44478.680694444447</v>
      </c>
      <c r="D905" s="18">
        <v>44478.681273148148</v>
      </c>
      <c r="E905" s="19">
        <v>31006</v>
      </c>
      <c r="F905" s="19">
        <v>31006</v>
      </c>
      <c r="G905" s="17">
        <v>38.863314000000003</v>
      </c>
      <c r="H905" s="17">
        <v>-77.063416000000004</v>
      </c>
      <c r="I905" s="17">
        <v>38.863314000000003</v>
      </c>
      <c r="J905" s="17">
        <v>-77.063416000000004</v>
      </c>
      <c r="K905" s="17" t="s">
        <v>13</v>
      </c>
      <c r="L905" s="17">
        <v>201806161</v>
      </c>
    </row>
    <row r="906" spans="1:12" x14ac:dyDescent="0.25">
      <c r="A906" s="17" t="s">
        <v>1375</v>
      </c>
      <c r="B906" s="17" t="s">
        <v>16</v>
      </c>
      <c r="C906" s="18">
        <v>44483.412627314814</v>
      </c>
      <c r="D906" s="18">
        <v>44483.434108796297</v>
      </c>
      <c r="E906" s="19">
        <v>31928</v>
      </c>
      <c r="F906" s="19">
        <v>31006</v>
      </c>
      <c r="G906" s="17">
        <v>38.840797000000002</v>
      </c>
      <c r="H906" s="17">
        <v>-77.108937999999995</v>
      </c>
      <c r="I906" s="17">
        <v>38.863314000000003</v>
      </c>
      <c r="J906" s="17">
        <v>-77.063416000000004</v>
      </c>
      <c r="K906" s="17" t="s">
        <v>14</v>
      </c>
      <c r="L906" s="17">
        <v>201706253</v>
      </c>
    </row>
    <row r="907" spans="1:12" x14ac:dyDescent="0.25">
      <c r="A907" s="17" t="s">
        <v>1376</v>
      </c>
      <c r="B907" s="17" t="s">
        <v>10</v>
      </c>
      <c r="C907" s="18">
        <v>44475.735439814816</v>
      </c>
      <c r="D907" s="18">
        <v>44475.757326388892</v>
      </c>
      <c r="E907" s="19">
        <v>31002</v>
      </c>
      <c r="F907" s="19">
        <v>31084</v>
      </c>
      <c r="G907" s="17">
        <v>38.856425000000002</v>
      </c>
      <c r="H907" s="17">
        <v>-77.049232000000003</v>
      </c>
      <c r="I907" s="17">
        <v>38.802677000000003</v>
      </c>
      <c r="J907" s="17">
        <v>-77.063562000000005</v>
      </c>
      <c r="K907" s="17" t="s">
        <v>13</v>
      </c>
      <c r="L907" s="17">
        <v>201705227</v>
      </c>
    </row>
    <row r="908" spans="1:12" x14ac:dyDescent="0.25">
      <c r="A908" s="17" t="s">
        <v>1377</v>
      </c>
      <c r="B908" s="17" t="s">
        <v>10</v>
      </c>
      <c r="C908" s="18">
        <v>44492.515081018515</v>
      </c>
      <c r="D908" s="18">
        <v>44492.537002314813</v>
      </c>
      <c r="E908" s="19">
        <v>31011</v>
      </c>
      <c r="F908" s="19">
        <v>31084</v>
      </c>
      <c r="G908" s="17">
        <v>38.852929000000003</v>
      </c>
      <c r="H908" s="17">
        <v>-77.049723</v>
      </c>
      <c r="I908" s="17">
        <v>38.802677000000003</v>
      </c>
      <c r="J908" s="17">
        <v>-77.063562000000005</v>
      </c>
      <c r="K908" s="17" t="s">
        <v>13</v>
      </c>
      <c r="L908" s="17">
        <v>201905061</v>
      </c>
    </row>
    <row r="909" spans="1:12" x14ac:dyDescent="0.25">
      <c r="A909" s="17" t="s">
        <v>1378</v>
      </c>
      <c r="B909" s="17" t="s">
        <v>10</v>
      </c>
      <c r="C909" s="18">
        <v>44493.736898148149</v>
      </c>
      <c r="D909" s="18">
        <v>44493.748877314814</v>
      </c>
      <c r="E909" s="19">
        <v>31041</v>
      </c>
      <c r="F909" s="19">
        <v>31084</v>
      </c>
      <c r="G909" s="17">
        <v>38.803123999999997</v>
      </c>
      <c r="H909" s="17">
        <v>-77.040362999999999</v>
      </c>
      <c r="I909" s="17">
        <v>38.802677000000003</v>
      </c>
      <c r="J909" s="17">
        <v>-77.063562000000005</v>
      </c>
      <c r="K909" s="17" t="s">
        <v>14</v>
      </c>
      <c r="L909" s="17">
        <v>201907347</v>
      </c>
    </row>
    <row r="910" spans="1:12" x14ac:dyDescent="0.25">
      <c r="A910" s="17" t="s">
        <v>1379</v>
      </c>
      <c r="B910" s="17" t="s">
        <v>10</v>
      </c>
      <c r="C910" s="18">
        <v>44494.529756944445</v>
      </c>
      <c r="D910" s="18">
        <v>44494.540833333333</v>
      </c>
      <c r="E910" s="19">
        <v>31041</v>
      </c>
      <c r="F910" s="19">
        <v>31084</v>
      </c>
      <c r="G910" s="17">
        <v>38.803123999999997</v>
      </c>
      <c r="H910" s="17">
        <v>-77.040362999999999</v>
      </c>
      <c r="I910" s="17">
        <v>38.802677000000003</v>
      </c>
      <c r="J910" s="17">
        <v>-77.063562000000005</v>
      </c>
      <c r="K910" s="17" t="s">
        <v>13</v>
      </c>
      <c r="L910" s="17">
        <v>202007539</v>
      </c>
    </row>
    <row r="911" spans="1:12" x14ac:dyDescent="0.25">
      <c r="A911" s="17" t="s">
        <v>1380</v>
      </c>
      <c r="B911" s="17" t="s">
        <v>10</v>
      </c>
      <c r="C911" s="18">
        <v>44479.382465277777</v>
      </c>
      <c r="D911" s="18">
        <v>44479.390104166669</v>
      </c>
      <c r="E911" s="19">
        <v>31041</v>
      </c>
      <c r="F911" s="19">
        <v>31084</v>
      </c>
      <c r="G911" s="17">
        <v>38.803123999999997</v>
      </c>
      <c r="H911" s="17">
        <v>-77.040362999999999</v>
      </c>
      <c r="I911" s="17">
        <v>38.802677000000003</v>
      </c>
      <c r="J911" s="17">
        <v>-77.063562000000005</v>
      </c>
      <c r="K911" s="17" t="s">
        <v>13</v>
      </c>
      <c r="L911" s="17">
        <v>201806802</v>
      </c>
    </row>
    <row r="912" spans="1:12" x14ac:dyDescent="0.25">
      <c r="A912" s="17" t="s">
        <v>1381</v>
      </c>
      <c r="B912" s="17" t="s">
        <v>16</v>
      </c>
      <c r="C912" s="18">
        <v>44477.021689814814</v>
      </c>
      <c r="D912" s="18">
        <v>44477.035069444442</v>
      </c>
      <c r="E912" s="19">
        <v>31010</v>
      </c>
      <c r="F912" s="19">
        <v>31084</v>
      </c>
      <c r="G912" s="17">
        <v>38.842599999999997</v>
      </c>
      <c r="H912" s="17">
        <v>-77.050200000000004</v>
      </c>
      <c r="I912" s="17">
        <v>38.802677000000003</v>
      </c>
      <c r="J912" s="17">
        <v>-77.063562000000005</v>
      </c>
      <c r="K912" s="17" t="s">
        <v>14</v>
      </c>
      <c r="L912" s="17">
        <v>201705641</v>
      </c>
    </row>
    <row r="913" spans="1:12" x14ac:dyDescent="0.25">
      <c r="A913" s="17" t="s">
        <v>1382</v>
      </c>
      <c r="B913" s="17" t="s">
        <v>10</v>
      </c>
      <c r="C913" s="18">
        <v>44476.591192129628</v>
      </c>
      <c r="D913" s="18">
        <v>44476.60260416667</v>
      </c>
      <c r="E913" s="19">
        <v>31084</v>
      </c>
      <c r="F913" s="19">
        <v>31084</v>
      </c>
      <c r="G913" s="17">
        <v>38.802677000000003</v>
      </c>
      <c r="H913" s="17">
        <v>-77.063562000000005</v>
      </c>
      <c r="I913" s="17">
        <v>38.802677000000003</v>
      </c>
      <c r="J913" s="17">
        <v>-77.063562000000005</v>
      </c>
      <c r="K913" s="17" t="s">
        <v>13</v>
      </c>
      <c r="L913" s="17">
        <v>201302823</v>
      </c>
    </row>
    <row r="914" spans="1:12" x14ac:dyDescent="0.25">
      <c r="A914" s="17" t="s">
        <v>1383</v>
      </c>
      <c r="B914" s="17" t="s">
        <v>10</v>
      </c>
      <c r="C914" s="18">
        <v>44482.753495370373</v>
      </c>
      <c r="D914" s="18">
        <v>44482.761759259258</v>
      </c>
      <c r="E914" s="19">
        <v>31084</v>
      </c>
      <c r="F914" s="19">
        <v>31084</v>
      </c>
      <c r="G914" s="17">
        <v>38.802677000000003</v>
      </c>
      <c r="H914" s="17">
        <v>-77.063562000000005</v>
      </c>
      <c r="I914" s="17">
        <v>38.802677000000003</v>
      </c>
      <c r="J914" s="17">
        <v>-77.063562000000005</v>
      </c>
      <c r="K914" s="17" t="s">
        <v>13</v>
      </c>
      <c r="L914" s="17">
        <v>201705591</v>
      </c>
    </row>
    <row r="915" spans="1:12" x14ac:dyDescent="0.25">
      <c r="A915" s="17" t="s">
        <v>1384</v>
      </c>
      <c r="B915" s="17" t="s">
        <v>10</v>
      </c>
      <c r="C915" s="18">
        <v>44484.501469907409</v>
      </c>
      <c r="D915" s="18">
        <v>44484.519166666665</v>
      </c>
      <c r="E915" s="19">
        <v>31084</v>
      </c>
      <c r="F915" s="19">
        <v>31084</v>
      </c>
      <c r="G915" s="17">
        <v>38.802677000000003</v>
      </c>
      <c r="H915" s="17">
        <v>-77.063562000000005</v>
      </c>
      <c r="I915" s="17">
        <v>38.802677000000003</v>
      </c>
      <c r="J915" s="17">
        <v>-77.063562000000005</v>
      </c>
      <c r="K915" s="17" t="s">
        <v>13</v>
      </c>
      <c r="L915" s="17">
        <v>202004999</v>
      </c>
    </row>
    <row r="916" spans="1:12" x14ac:dyDescent="0.25">
      <c r="A916" s="17" t="s">
        <v>1385</v>
      </c>
      <c r="B916" s="17" t="s">
        <v>10</v>
      </c>
      <c r="C916" s="18">
        <v>44484.675613425927</v>
      </c>
      <c r="D916" s="18">
        <v>44484.675798611112</v>
      </c>
      <c r="E916" s="19">
        <v>31084</v>
      </c>
      <c r="F916" s="19">
        <v>31084</v>
      </c>
      <c r="G916" s="17">
        <v>38.802677000000003</v>
      </c>
      <c r="H916" s="17">
        <v>-77.063562000000005</v>
      </c>
      <c r="I916" s="17">
        <v>38.802677000000003</v>
      </c>
      <c r="J916" s="17">
        <v>-77.063562000000005</v>
      </c>
      <c r="K916" s="17" t="s">
        <v>13</v>
      </c>
      <c r="L916" s="17">
        <v>202000163</v>
      </c>
    </row>
    <row r="917" spans="1:12" x14ac:dyDescent="0.25">
      <c r="A917" s="17" t="s">
        <v>1386</v>
      </c>
      <c r="B917" s="17" t="s">
        <v>10</v>
      </c>
      <c r="C917" s="18">
        <v>44479.342314814814</v>
      </c>
      <c r="D917" s="18">
        <v>44479.375949074078</v>
      </c>
      <c r="E917" s="19">
        <v>31084</v>
      </c>
      <c r="F917" s="19">
        <v>31084</v>
      </c>
      <c r="G917" s="17">
        <v>38.802677000000003</v>
      </c>
      <c r="H917" s="17">
        <v>-77.063562000000005</v>
      </c>
      <c r="I917" s="17">
        <v>38.802677000000003</v>
      </c>
      <c r="J917" s="17">
        <v>-77.063562000000005</v>
      </c>
      <c r="K917" s="17" t="s">
        <v>14</v>
      </c>
      <c r="L917" s="17">
        <v>202007629</v>
      </c>
    </row>
    <row r="918" spans="1:12" x14ac:dyDescent="0.25">
      <c r="A918" s="17" t="s">
        <v>1387</v>
      </c>
      <c r="B918" s="17" t="s">
        <v>10</v>
      </c>
      <c r="C918" s="18">
        <v>44470.533078703702</v>
      </c>
      <c r="D918" s="18">
        <v>44470.553506944445</v>
      </c>
      <c r="E918" s="19">
        <v>31084</v>
      </c>
      <c r="F918" s="19">
        <v>31084</v>
      </c>
      <c r="G918" s="17">
        <v>38.802677000000003</v>
      </c>
      <c r="H918" s="17">
        <v>-77.063562000000005</v>
      </c>
      <c r="I918" s="17">
        <v>38.802677000000003</v>
      </c>
      <c r="J918" s="17">
        <v>-77.063562000000005</v>
      </c>
      <c r="K918" s="17" t="s">
        <v>14</v>
      </c>
      <c r="L918" s="17">
        <v>201909873</v>
      </c>
    </row>
    <row r="919" spans="1:12" x14ac:dyDescent="0.25">
      <c r="A919" s="17" t="s">
        <v>1388</v>
      </c>
      <c r="B919" s="17" t="s">
        <v>16</v>
      </c>
      <c r="C919" s="18">
        <v>44482.676099537035</v>
      </c>
      <c r="D919" s="18">
        <v>44482.693414351852</v>
      </c>
      <c r="E919" s="19">
        <v>31084</v>
      </c>
      <c r="F919" s="19">
        <v>31084</v>
      </c>
      <c r="G919" s="17">
        <v>38.802677000000003</v>
      </c>
      <c r="H919" s="17">
        <v>-77.063562000000005</v>
      </c>
      <c r="I919" s="17">
        <v>38.802677000000003</v>
      </c>
      <c r="J919" s="17">
        <v>-77.063562000000005</v>
      </c>
      <c r="K919" s="17" t="s">
        <v>14</v>
      </c>
      <c r="L919" s="17">
        <v>201809988</v>
      </c>
    </row>
    <row r="920" spans="1:12" x14ac:dyDescent="0.25">
      <c r="A920" s="17" t="s">
        <v>1389</v>
      </c>
      <c r="B920" s="17" t="s">
        <v>16</v>
      </c>
      <c r="C920" s="18">
        <v>44500.741365740738</v>
      </c>
      <c r="D920" s="18">
        <v>44500.768368055556</v>
      </c>
      <c r="E920" s="19">
        <v>31084</v>
      </c>
      <c r="F920" s="19">
        <v>31084</v>
      </c>
      <c r="G920" s="17">
        <v>38.802677000000003</v>
      </c>
      <c r="H920" s="17">
        <v>-77.063562000000005</v>
      </c>
      <c r="I920" s="17">
        <v>38.802677000000003</v>
      </c>
      <c r="J920" s="17">
        <v>-77.063562000000005</v>
      </c>
      <c r="K920" s="17" t="s">
        <v>14</v>
      </c>
      <c r="L920" s="17">
        <v>201809896</v>
      </c>
    </row>
    <row r="921" spans="1:12" x14ac:dyDescent="0.25">
      <c r="A921" s="17" t="s">
        <v>1390</v>
      </c>
      <c r="B921" s="17" t="s">
        <v>10</v>
      </c>
      <c r="C921" s="18">
        <v>44485.271909722222</v>
      </c>
      <c r="D921" s="18">
        <v>44485.272303240738</v>
      </c>
      <c r="E921" s="19">
        <v>31084</v>
      </c>
      <c r="F921" s="19">
        <v>31084</v>
      </c>
      <c r="G921" s="17">
        <v>38.802677000000003</v>
      </c>
      <c r="H921" s="17">
        <v>-77.063562000000005</v>
      </c>
      <c r="I921" s="17">
        <v>38.802677000000003</v>
      </c>
      <c r="J921" s="17">
        <v>-77.063562000000005</v>
      </c>
      <c r="K921" s="17" t="s">
        <v>14</v>
      </c>
      <c r="L921" s="17">
        <v>201905308</v>
      </c>
    </row>
    <row r="922" spans="1:12" x14ac:dyDescent="0.25">
      <c r="A922" s="17" t="s">
        <v>1391</v>
      </c>
      <c r="B922" s="17" t="s">
        <v>10</v>
      </c>
      <c r="C922" s="18">
        <v>44471.666597222225</v>
      </c>
      <c r="D922" s="18">
        <v>44471.679861111108</v>
      </c>
      <c r="E922" s="19">
        <v>31918</v>
      </c>
      <c r="F922" s="19">
        <v>31084</v>
      </c>
      <c r="G922" s="17">
        <v>38.812351</v>
      </c>
      <c r="H922" s="17">
        <v>-77.040690999999995</v>
      </c>
      <c r="I922" s="17">
        <v>38.802677000000003</v>
      </c>
      <c r="J922" s="17">
        <v>-77.063562000000005</v>
      </c>
      <c r="K922" s="17" t="s">
        <v>13</v>
      </c>
      <c r="L922" s="17">
        <v>202008116</v>
      </c>
    </row>
    <row r="923" spans="1:12" x14ac:dyDescent="0.25">
      <c r="A923" s="17" t="s">
        <v>1392</v>
      </c>
      <c r="B923" s="17" t="s">
        <v>10</v>
      </c>
      <c r="C923" s="18">
        <v>44499.588912037034</v>
      </c>
      <c r="D923" s="18">
        <v>44499.600219907406</v>
      </c>
      <c r="E923" s="19">
        <v>31099</v>
      </c>
      <c r="F923" s="19">
        <v>31084</v>
      </c>
      <c r="G923" s="17">
        <v>38.813485</v>
      </c>
      <c r="H923" s="17">
        <v>-77.049468000000005</v>
      </c>
      <c r="I923" s="17">
        <v>38.802677000000003</v>
      </c>
      <c r="J923" s="17">
        <v>-77.063562000000005</v>
      </c>
      <c r="K923" s="17" t="s">
        <v>13</v>
      </c>
      <c r="L923" s="17">
        <v>202006792</v>
      </c>
    </row>
    <row r="924" spans="1:12" x14ac:dyDescent="0.25">
      <c r="A924" s="17" t="s">
        <v>1393</v>
      </c>
      <c r="B924" s="17" t="s">
        <v>10</v>
      </c>
      <c r="C924" s="18">
        <v>44498.848460648151</v>
      </c>
      <c r="D924" s="18">
        <v>44498.860023148147</v>
      </c>
      <c r="E924" s="19">
        <v>31918</v>
      </c>
      <c r="F924" s="19">
        <v>31084</v>
      </c>
      <c r="G924" s="17">
        <v>38.812351</v>
      </c>
      <c r="H924" s="17">
        <v>-77.040690999999995</v>
      </c>
      <c r="I924" s="17">
        <v>38.802677000000003</v>
      </c>
      <c r="J924" s="17">
        <v>-77.063562000000005</v>
      </c>
      <c r="K924" s="17" t="s">
        <v>13</v>
      </c>
      <c r="L924" s="17">
        <v>202000130</v>
      </c>
    </row>
    <row r="925" spans="1:12" x14ac:dyDescent="0.25">
      <c r="A925" s="17" t="s">
        <v>1394</v>
      </c>
      <c r="B925" s="17" t="s">
        <v>10</v>
      </c>
      <c r="C925" s="18">
        <v>44490.871180555558</v>
      </c>
      <c r="D925" s="18">
        <v>44490.881041666667</v>
      </c>
      <c r="E925" s="19">
        <v>31913</v>
      </c>
      <c r="F925" s="19">
        <v>31084</v>
      </c>
      <c r="G925" s="17">
        <v>38.820058000000003</v>
      </c>
      <c r="H925" s="17">
        <v>-77.062821</v>
      </c>
      <c r="I925" s="17">
        <v>38.802677000000003</v>
      </c>
      <c r="J925" s="17">
        <v>-77.063562000000005</v>
      </c>
      <c r="K925" s="17" t="s">
        <v>14</v>
      </c>
      <c r="L925" s="17">
        <v>202008862</v>
      </c>
    </row>
    <row r="926" spans="1:12" x14ac:dyDescent="0.25">
      <c r="A926" s="17" t="s">
        <v>1395</v>
      </c>
      <c r="B926" s="17" t="s">
        <v>10</v>
      </c>
      <c r="C926" s="18">
        <v>44487.346516203703</v>
      </c>
      <c r="D926" s="18">
        <v>44487.354097222225</v>
      </c>
      <c r="E926" s="19">
        <v>31906</v>
      </c>
      <c r="F926" s="19">
        <v>31084</v>
      </c>
      <c r="G926" s="17">
        <v>38.812711</v>
      </c>
      <c r="H926" s="17">
        <v>-77.061715000000007</v>
      </c>
      <c r="I926" s="17">
        <v>38.802677000000003</v>
      </c>
      <c r="J926" s="17">
        <v>-77.063562000000005</v>
      </c>
      <c r="K926" s="17" t="s">
        <v>14</v>
      </c>
      <c r="L926" s="17">
        <v>201704317</v>
      </c>
    </row>
    <row r="927" spans="1:12" x14ac:dyDescent="0.25">
      <c r="A927" s="17" t="s">
        <v>1396</v>
      </c>
      <c r="B927" s="17" t="s">
        <v>10</v>
      </c>
      <c r="C927" s="18">
        <v>44499.596122685187</v>
      </c>
      <c r="D927" s="18">
        <v>44499.606400462966</v>
      </c>
      <c r="E927" s="19">
        <v>31906</v>
      </c>
      <c r="F927" s="19">
        <v>31084</v>
      </c>
      <c r="G927" s="17">
        <v>38.812711</v>
      </c>
      <c r="H927" s="17">
        <v>-77.061715000000007</v>
      </c>
      <c r="I927" s="17">
        <v>38.802677000000003</v>
      </c>
      <c r="J927" s="17">
        <v>-77.063562000000005</v>
      </c>
      <c r="K927" s="17" t="s">
        <v>13</v>
      </c>
      <c r="L927" s="17">
        <v>202006757</v>
      </c>
    </row>
    <row r="928" spans="1:12" x14ac:dyDescent="0.25">
      <c r="A928" s="17" t="s">
        <v>1397</v>
      </c>
      <c r="B928" s="17" t="s">
        <v>10</v>
      </c>
      <c r="C928" s="18">
        <v>44494.349652777775</v>
      </c>
      <c r="D928" s="18">
        <v>44494.355891203704</v>
      </c>
      <c r="E928" s="19">
        <v>31906</v>
      </c>
      <c r="F928" s="19">
        <v>31084</v>
      </c>
      <c r="G928" s="17">
        <v>38.812711</v>
      </c>
      <c r="H928" s="17">
        <v>-77.061715000000007</v>
      </c>
      <c r="I928" s="17">
        <v>38.802677000000003</v>
      </c>
      <c r="J928" s="17">
        <v>-77.063562000000005</v>
      </c>
      <c r="K928" s="17" t="s">
        <v>13</v>
      </c>
      <c r="L928" s="17">
        <v>201900148</v>
      </c>
    </row>
    <row r="929" spans="1:12" x14ac:dyDescent="0.25">
      <c r="A929" s="17" t="s">
        <v>1398</v>
      </c>
      <c r="B929" s="17" t="s">
        <v>10</v>
      </c>
      <c r="C929" s="18">
        <v>44479.561562499999</v>
      </c>
      <c r="D929" s="18">
        <v>44479.569201388891</v>
      </c>
      <c r="E929" s="19">
        <v>31045</v>
      </c>
      <c r="F929" s="19">
        <v>31084</v>
      </c>
      <c r="G929" s="17">
        <v>38.805647999999998</v>
      </c>
      <c r="H929" s="17">
        <v>-77.052930000000003</v>
      </c>
      <c r="I929" s="17">
        <v>38.802677000000003</v>
      </c>
      <c r="J929" s="17">
        <v>-77.063562000000005</v>
      </c>
      <c r="K929" s="17" t="s">
        <v>14</v>
      </c>
      <c r="L929" s="17">
        <v>201104122</v>
      </c>
    </row>
    <row r="930" spans="1:12" x14ac:dyDescent="0.25">
      <c r="A930" s="17" t="s">
        <v>1399</v>
      </c>
      <c r="B930" s="17" t="s">
        <v>10</v>
      </c>
      <c r="C930" s="18">
        <v>44479.78738425926</v>
      </c>
      <c r="D930" s="18">
        <v>44479.792013888888</v>
      </c>
      <c r="E930" s="19">
        <v>31045</v>
      </c>
      <c r="F930" s="19">
        <v>31084</v>
      </c>
      <c r="G930" s="17">
        <v>38.805647999999998</v>
      </c>
      <c r="H930" s="17">
        <v>-77.052930000000003</v>
      </c>
      <c r="I930" s="17">
        <v>38.802677000000003</v>
      </c>
      <c r="J930" s="17">
        <v>-77.063562000000005</v>
      </c>
      <c r="K930" s="17" t="s">
        <v>14</v>
      </c>
      <c r="L930" s="17">
        <v>202008126</v>
      </c>
    </row>
    <row r="931" spans="1:12" x14ac:dyDescent="0.25">
      <c r="A931" s="17" t="s">
        <v>1400</v>
      </c>
      <c r="B931" s="17" t="s">
        <v>10</v>
      </c>
      <c r="C931" s="18">
        <v>44497.730034722219</v>
      </c>
      <c r="D931" s="18">
        <v>44497.736689814818</v>
      </c>
      <c r="E931" s="19">
        <v>31045</v>
      </c>
      <c r="F931" s="19">
        <v>31084</v>
      </c>
      <c r="G931" s="17">
        <v>38.805647999999998</v>
      </c>
      <c r="H931" s="17">
        <v>-77.052930000000003</v>
      </c>
      <c r="I931" s="17">
        <v>38.802677000000003</v>
      </c>
      <c r="J931" s="17">
        <v>-77.063562000000005</v>
      </c>
      <c r="K931" s="17" t="s">
        <v>13</v>
      </c>
      <c r="L931" s="17">
        <v>201905119</v>
      </c>
    </row>
    <row r="932" spans="1:12" x14ac:dyDescent="0.25">
      <c r="A932" s="17" t="s">
        <v>1401</v>
      </c>
      <c r="B932" s="17" t="s">
        <v>10</v>
      </c>
      <c r="C932" s="18">
        <v>44488.471828703703</v>
      </c>
      <c r="D932" s="18">
        <v>44488.475057870368</v>
      </c>
      <c r="E932" s="19">
        <v>31045</v>
      </c>
      <c r="F932" s="19">
        <v>31084</v>
      </c>
      <c r="G932" s="17">
        <v>38.805647999999998</v>
      </c>
      <c r="H932" s="17">
        <v>-77.052930000000003</v>
      </c>
      <c r="I932" s="17">
        <v>38.802677000000003</v>
      </c>
      <c r="J932" s="17">
        <v>-77.063562000000005</v>
      </c>
      <c r="K932" s="17" t="s">
        <v>13</v>
      </c>
      <c r="L932" s="17">
        <v>201608611</v>
      </c>
    </row>
    <row r="933" spans="1:12" x14ac:dyDescent="0.25">
      <c r="A933" s="17" t="s">
        <v>1402</v>
      </c>
      <c r="B933" s="17" t="s">
        <v>10</v>
      </c>
      <c r="C933" s="18">
        <v>44499.536828703705</v>
      </c>
      <c r="D933" s="18">
        <v>44499.541527777779</v>
      </c>
      <c r="E933" s="19">
        <v>31045</v>
      </c>
      <c r="F933" s="19">
        <v>31084</v>
      </c>
      <c r="G933" s="17">
        <v>38.805647999999998</v>
      </c>
      <c r="H933" s="17">
        <v>-77.052930000000003</v>
      </c>
      <c r="I933" s="17">
        <v>38.802677000000003</v>
      </c>
      <c r="J933" s="17">
        <v>-77.063562000000005</v>
      </c>
      <c r="K933" s="17" t="s">
        <v>13</v>
      </c>
      <c r="L933" s="17">
        <v>202000161</v>
      </c>
    </row>
    <row r="934" spans="1:12" x14ac:dyDescent="0.25">
      <c r="A934" s="17" t="s">
        <v>1403</v>
      </c>
      <c r="B934" s="17" t="s">
        <v>10</v>
      </c>
      <c r="C934" s="18">
        <v>44480.717048611114</v>
      </c>
      <c r="D934" s="18">
        <v>44480.726504629631</v>
      </c>
      <c r="E934" s="19">
        <v>31045</v>
      </c>
      <c r="F934" s="19">
        <v>31084</v>
      </c>
      <c r="G934" s="17">
        <v>38.805647999999998</v>
      </c>
      <c r="H934" s="17">
        <v>-77.052930000000003</v>
      </c>
      <c r="I934" s="17">
        <v>38.802677000000003</v>
      </c>
      <c r="J934" s="17">
        <v>-77.063562000000005</v>
      </c>
      <c r="K934" s="17" t="s">
        <v>13</v>
      </c>
      <c r="L934" s="17">
        <v>201905711</v>
      </c>
    </row>
    <row r="935" spans="1:12" x14ac:dyDescent="0.25">
      <c r="A935" s="17" t="s">
        <v>1404</v>
      </c>
      <c r="B935" s="17" t="s">
        <v>10</v>
      </c>
      <c r="C935" s="18">
        <v>44492.756527777776</v>
      </c>
      <c r="D935" s="18">
        <v>44492.758750000001</v>
      </c>
      <c r="E935" s="19">
        <v>31082</v>
      </c>
      <c r="F935" s="19">
        <v>31084</v>
      </c>
      <c r="G935" s="17">
        <v>38.801110999999999</v>
      </c>
      <c r="H935" s="17">
        <v>-77.068951999999996</v>
      </c>
      <c r="I935" s="17">
        <v>38.802677000000003</v>
      </c>
      <c r="J935" s="17">
        <v>-77.063562000000005</v>
      </c>
      <c r="K935" s="17" t="s">
        <v>13</v>
      </c>
      <c r="L935" s="17">
        <v>202006427</v>
      </c>
    </row>
    <row r="936" spans="1:12" x14ac:dyDescent="0.25">
      <c r="A936" s="17" t="s">
        <v>1405</v>
      </c>
      <c r="B936" s="17" t="s">
        <v>10</v>
      </c>
      <c r="C936" s="18">
        <v>44486.687210648146</v>
      </c>
      <c r="D936" s="18">
        <v>44486.689375000002</v>
      </c>
      <c r="E936" s="19">
        <v>31082</v>
      </c>
      <c r="F936" s="19">
        <v>31084</v>
      </c>
      <c r="G936" s="17">
        <v>38.801110999999999</v>
      </c>
      <c r="H936" s="17">
        <v>-77.068951999999996</v>
      </c>
      <c r="I936" s="17">
        <v>38.802677000000003</v>
      </c>
      <c r="J936" s="17">
        <v>-77.063562000000005</v>
      </c>
      <c r="K936" s="17" t="s">
        <v>13</v>
      </c>
      <c r="L936" s="17">
        <v>202003529</v>
      </c>
    </row>
    <row r="937" spans="1:12" x14ac:dyDescent="0.25">
      <c r="A937" s="17" t="s">
        <v>1406</v>
      </c>
      <c r="B937" s="17" t="s">
        <v>10</v>
      </c>
      <c r="C937" s="18">
        <v>44487.318819444445</v>
      </c>
      <c r="D937" s="18">
        <v>44487.321446759262</v>
      </c>
      <c r="E937" s="19">
        <v>31082</v>
      </c>
      <c r="F937" s="19">
        <v>31084</v>
      </c>
      <c r="G937" s="17">
        <v>38.801110999999999</v>
      </c>
      <c r="H937" s="17">
        <v>-77.068951999999996</v>
      </c>
      <c r="I937" s="17">
        <v>38.802677000000003</v>
      </c>
      <c r="J937" s="17">
        <v>-77.063562000000005</v>
      </c>
      <c r="K937" s="17" t="s">
        <v>13</v>
      </c>
      <c r="L937" s="17">
        <v>202007568</v>
      </c>
    </row>
    <row r="938" spans="1:12" x14ac:dyDescent="0.25">
      <c r="A938" s="17" t="s">
        <v>1407</v>
      </c>
      <c r="B938" s="17" t="s">
        <v>10</v>
      </c>
      <c r="C938" s="18">
        <v>44484.552905092591</v>
      </c>
      <c r="D938" s="18">
        <v>44484.556539351855</v>
      </c>
      <c r="E938" s="19">
        <v>31082</v>
      </c>
      <c r="F938" s="19">
        <v>31084</v>
      </c>
      <c r="G938" s="17">
        <v>38.801110999999999</v>
      </c>
      <c r="H938" s="17">
        <v>-77.068951999999996</v>
      </c>
      <c r="I938" s="17">
        <v>38.802677000000003</v>
      </c>
      <c r="J938" s="17">
        <v>-77.063562000000005</v>
      </c>
      <c r="K938" s="17" t="s">
        <v>13</v>
      </c>
      <c r="L938" s="17">
        <v>201806095</v>
      </c>
    </row>
    <row r="939" spans="1:12" x14ac:dyDescent="0.25">
      <c r="A939" s="17" t="s">
        <v>1408</v>
      </c>
      <c r="B939" s="17" t="s">
        <v>10</v>
      </c>
      <c r="C939" s="18">
        <v>44483.753946759258</v>
      </c>
      <c r="D939" s="18">
        <v>44483.766527777778</v>
      </c>
      <c r="E939" s="19">
        <v>31082</v>
      </c>
      <c r="F939" s="19">
        <v>31084</v>
      </c>
      <c r="G939" s="17">
        <v>38.801110999999999</v>
      </c>
      <c r="H939" s="17">
        <v>-77.068951999999996</v>
      </c>
      <c r="I939" s="17">
        <v>38.802677000000003</v>
      </c>
      <c r="J939" s="17">
        <v>-77.063562000000005</v>
      </c>
      <c r="K939" s="17" t="s">
        <v>13</v>
      </c>
      <c r="L939" s="17">
        <v>201905061</v>
      </c>
    </row>
    <row r="940" spans="1:12" x14ac:dyDescent="0.25">
      <c r="A940" s="17" t="s">
        <v>1409</v>
      </c>
      <c r="B940" s="17" t="s">
        <v>10</v>
      </c>
      <c r="C940" s="18">
        <v>44486.305983796294</v>
      </c>
      <c r="D940" s="18">
        <v>44486.308634259258</v>
      </c>
      <c r="E940" s="19">
        <v>31082</v>
      </c>
      <c r="F940" s="19">
        <v>31084</v>
      </c>
      <c r="G940" s="17">
        <v>38.801110999999999</v>
      </c>
      <c r="H940" s="17">
        <v>-77.068951999999996</v>
      </c>
      <c r="I940" s="17">
        <v>38.802677000000003</v>
      </c>
      <c r="J940" s="17">
        <v>-77.063562000000005</v>
      </c>
      <c r="K940" s="17" t="s">
        <v>13</v>
      </c>
      <c r="L940" s="17">
        <v>202007036</v>
      </c>
    </row>
    <row r="941" spans="1:12" x14ac:dyDescent="0.25">
      <c r="A941" s="17" t="s">
        <v>1410</v>
      </c>
      <c r="B941" s="17" t="s">
        <v>10</v>
      </c>
      <c r="C941" s="18">
        <v>44477.653148148151</v>
      </c>
      <c r="D941" s="18">
        <v>44477.655960648146</v>
      </c>
      <c r="E941" s="19">
        <v>31082</v>
      </c>
      <c r="F941" s="19">
        <v>31084</v>
      </c>
      <c r="G941" s="17">
        <v>38.801110999999999</v>
      </c>
      <c r="H941" s="17">
        <v>-77.068951999999996</v>
      </c>
      <c r="I941" s="17">
        <v>38.802677000000003</v>
      </c>
      <c r="J941" s="17">
        <v>-77.063562000000005</v>
      </c>
      <c r="K941" s="17" t="s">
        <v>13</v>
      </c>
      <c r="L941" s="17">
        <v>201806278</v>
      </c>
    </row>
    <row r="942" spans="1:12" x14ac:dyDescent="0.25">
      <c r="A942" s="17" t="s">
        <v>1411</v>
      </c>
      <c r="B942" s="17" t="s">
        <v>10</v>
      </c>
      <c r="C942" s="18">
        <v>44477.586851851855</v>
      </c>
      <c r="D942" s="18">
        <v>44477.596886574072</v>
      </c>
      <c r="E942" s="19">
        <v>31929</v>
      </c>
      <c r="F942" s="19">
        <v>31084</v>
      </c>
      <c r="G942" s="17">
        <v>38.793064999999999</v>
      </c>
      <c r="H942" s="17">
        <v>-77.049436</v>
      </c>
      <c r="I942" s="17">
        <v>38.802677000000003</v>
      </c>
      <c r="J942" s="17">
        <v>-77.063562000000005</v>
      </c>
      <c r="K942" s="17" t="s">
        <v>13</v>
      </c>
      <c r="L942" s="17">
        <v>201406189</v>
      </c>
    </row>
    <row r="943" spans="1:12" x14ac:dyDescent="0.25">
      <c r="A943" s="17" t="s">
        <v>1412</v>
      </c>
      <c r="B943" s="17" t="s">
        <v>10</v>
      </c>
      <c r="C943" s="18">
        <v>44478.571979166663</v>
      </c>
      <c r="D943" s="18">
        <v>44478.585787037038</v>
      </c>
      <c r="E943" s="19">
        <v>31097</v>
      </c>
      <c r="F943" s="19">
        <v>31084</v>
      </c>
      <c r="G943" s="17">
        <v>38.812717999999997</v>
      </c>
      <c r="H943" s="17">
        <v>-77.044096999999994</v>
      </c>
      <c r="I943" s="17">
        <v>38.802677000000003</v>
      </c>
      <c r="J943" s="17">
        <v>-77.063562000000005</v>
      </c>
      <c r="K943" s="17" t="s">
        <v>13</v>
      </c>
      <c r="L943" s="17">
        <v>201708809</v>
      </c>
    </row>
    <row r="944" spans="1:12" x14ac:dyDescent="0.25">
      <c r="A944" s="17" t="s">
        <v>1413</v>
      </c>
      <c r="B944" s="17" t="s">
        <v>10</v>
      </c>
      <c r="C944" s="18">
        <v>44483.822164351855</v>
      </c>
      <c r="D944" s="18">
        <v>44483.836423611108</v>
      </c>
      <c r="E944" s="19">
        <v>31097</v>
      </c>
      <c r="F944" s="19">
        <v>31084</v>
      </c>
      <c r="G944" s="17">
        <v>38.812717999999997</v>
      </c>
      <c r="H944" s="17">
        <v>-77.044096999999994</v>
      </c>
      <c r="I944" s="17">
        <v>38.802677000000003</v>
      </c>
      <c r="J944" s="17">
        <v>-77.063562000000005</v>
      </c>
      <c r="K944" s="17" t="s">
        <v>13</v>
      </c>
      <c r="L944" s="17">
        <v>202006289</v>
      </c>
    </row>
    <row r="945" spans="1:12" x14ac:dyDescent="0.25">
      <c r="A945" s="17" t="s">
        <v>1414</v>
      </c>
      <c r="B945" s="17" t="s">
        <v>10</v>
      </c>
      <c r="C945" s="18">
        <v>44480.685497685183</v>
      </c>
      <c r="D945" s="18">
        <v>44480.701203703706</v>
      </c>
      <c r="E945" s="19">
        <v>31097</v>
      </c>
      <c r="F945" s="19">
        <v>31084</v>
      </c>
      <c r="G945" s="17">
        <v>38.812717999999997</v>
      </c>
      <c r="H945" s="17">
        <v>-77.044096999999994</v>
      </c>
      <c r="I945" s="17">
        <v>38.802677000000003</v>
      </c>
      <c r="J945" s="17">
        <v>-77.063562000000005</v>
      </c>
      <c r="K945" s="17" t="s">
        <v>13</v>
      </c>
      <c r="L945" s="17">
        <v>202007459</v>
      </c>
    </row>
    <row r="946" spans="1:12" x14ac:dyDescent="0.25">
      <c r="A946" s="17" t="s">
        <v>1415</v>
      </c>
      <c r="B946" s="17" t="s">
        <v>10</v>
      </c>
      <c r="C946" s="18">
        <v>44480.613043981481</v>
      </c>
      <c r="D946" s="18">
        <v>44480.634618055556</v>
      </c>
      <c r="E946" s="19">
        <v>32413</v>
      </c>
      <c r="F946" s="19">
        <v>32402</v>
      </c>
      <c r="G946" s="17">
        <v>38.939270999999998</v>
      </c>
      <c r="H946" s="17">
        <v>-76.955046999999993</v>
      </c>
      <c r="I946" s="17">
        <v>38.969580999999998</v>
      </c>
      <c r="J946" s="17">
        <v>-76.937348999999998</v>
      </c>
      <c r="K946" s="17" t="s">
        <v>13</v>
      </c>
      <c r="L946" s="17">
        <v>202005146</v>
      </c>
    </row>
    <row r="947" spans="1:12" x14ac:dyDescent="0.25">
      <c r="A947" s="17" t="s">
        <v>1416</v>
      </c>
      <c r="B947" s="17" t="s">
        <v>10</v>
      </c>
      <c r="C947" s="18">
        <v>44480.529918981483</v>
      </c>
      <c r="D947" s="18">
        <v>44480.542048611111</v>
      </c>
      <c r="E947" s="19">
        <v>32413</v>
      </c>
      <c r="F947" s="19">
        <v>32402</v>
      </c>
      <c r="G947" s="17">
        <v>38.939270999999998</v>
      </c>
      <c r="H947" s="17">
        <v>-76.955046999999993</v>
      </c>
      <c r="I947" s="17">
        <v>38.969580999999998</v>
      </c>
      <c r="J947" s="17">
        <v>-76.937348999999998</v>
      </c>
      <c r="K947" s="17" t="s">
        <v>13</v>
      </c>
      <c r="L947" s="17">
        <v>201906200</v>
      </c>
    </row>
    <row r="948" spans="1:12" x14ac:dyDescent="0.25">
      <c r="A948" s="17" t="s">
        <v>1417</v>
      </c>
      <c r="B948" s="17" t="s">
        <v>15</v>
      </c>
      <c r="C948" s="18">
        <v>44477.717499999999</v>
      </c>
      <c r="D948" s="18">
        <v>44477.735162037039</v>
      </c>
      <c r="E948" s="19">
        <v>31414</v>
      </c>
      <c r="F948" s="19">
        <v>32402</v>
      </c>
      <c r="G948" s="17">
        <v>38.967533000000003</v>
      </c>
      <c r="H948" s="17">
        <v>-77.028030000000001</v>
      </c>
      <c r="I948" s="17">
        <v>38.969639999999998</v>
      </c>
      <c r="J948" s="17">
        <v>-76.937428999999995</v>
      </c>
      <c r="K948" s="17" t="s">
        <v>14</v>
      </c>
      <c r="L948" s="17">
        <v>201607944</v>
      </c>
    </row>
    <row r="949" spans="1:12" x14ac:dyDescent="0.25">
      <c r="A949" s="17" t="s">
        <v>1418</v>
      </c>
      <c r="B949" s="17" t="s">
        <v>10</v>
      </c>
      <c r="C949" s="18">
        <v>44496.861134259256</v>
      </c>
      <c r="D949" s="18">
        <v>44496.88208333333</v>
      </c>
      <c r="E949" s="19">
        <v>32416</v>
      </c>
      <c r="F949" s="19">
        <v>32402</v>
      </c>
      <c r="G949" s="17">
        <v>38.961736999999999</v>
      </c>
      <c r="H949" s="17">
        <v>-76.995921999999993</v>
      </c>
      <c r="I949" s="17">
        <v>38.969580999999998</v>
      </c>
      <c r="J949" s="17">
        <v>-76.937348999999998</v>
      </c>
      <c r="K949" s="17" t="s">
        <v>13</v>
      </c>
      <c r="L949" s="17">
        <v>202007031</v>
      </c>
    </row>
    <row r="950" spans="1:12" x14ac:dyDescent="0.25">
      <c r="A950" s="17" t="s">
        <v>1419</v>
      </c>
      <c r="B950" s="17" t="s">
        <v>10</v>
      </c>
      <c r="C950" s="18">
        <v>44486.695370370369</v>
      </c>
      <c r="D950" s="18">
        <v>44486.725162037037</v>
      </c>
      <c r="E950" s="19">
        <v>31717</v>
      </c>
      <c r="F950" s="19">
        <v>32403</v>
      </c>
      <c r="G950" s="17">
        <v>38.900467999999996</v>
      </c>
      <c r="H950" s="17">
        <v>-76.947287000000003</v>
      </c>
      <c r="I950" s="17">
        <v>38.955480000000001</v>
      </c>
      <c r="J950" s="17">
        <v>-76.940133000000003</v>
      </c>
      <c r="K950" s="17" t="s">
        <v>13</v>
      </c>
      <c r="L950" s="17">
        <v>201806128</v>
      </c>
    </row>
    <row r="951" spans="1:12" x14ac:dyDescent="0.25">
      <c r="A951" s="17" t="s">
        <v>1420</v>
      </c>
      <c r="B951" s="17" t="s">
        <v>10</v>
      </c>
      <c r="C951" s="18">
        <v>44484.50922453704</v>
      </c>
      <c r="D951" s="18">
        <v>44484.518125000002</v>
      </c>
      <c r="E951" s="19">
        <v>32403</v>
      </c>
      <c r="F951" s="19">
        <v>32403</v>
      </c>
      <c r="G951" s="17">
        <v>38.955480000000001</v>
      </c>
      <c r="H951" s="17">
        <v>-76.940133000000003</v>
      </c>
      <c r="I951" s="17">
        <v>38.955480000000001</v>
      </c>
      <c r="J951" s="17">
        <v>-76.940133000000003</v>
      </c>
      <c r="K951" s="17" t="s">
        <v>14</v>
      </c>
      <c r="L951" s="17">
        <v>201906576</v>
      </c>
    </row>
    <row r="952" spans="1:12" x14ac:dyDescent="0.25">
      <c r="A952" s="17" t="s">
        <v>1421</v>
      </c>
      <c r="B952" s="17" t="s">
        <v>10</v>
      </c>
      <c r="C952" s="18">
        <v>44487.41679398148</v>
      </c>
      <c r="D952" s="18">
        <v>44487.424432870372</v>
      </c>
      <c r="E952" s="19">
        <v>32403</v>
      </c>
      <c r="F952" s="19">
        <v>32403</v>
      </c>
      <c r="G952" s="17">
        <v>38.955480000000001</v>
      </c>
      <c r="H952" s="17">
        <v>-76.940133000000003</v>
      </c>
      <c r="I952" s="17">
        <v>38.955480000000001</v>
      </c>
      <c r="J952" s="17">
        <v>-76.940133000000003</v>
      </c>
      <c r="K952" s="17" t="s">
        <v>14</v>
      </c>
      <c r="L952" s="17">
        <v>201906837</v>
      </c>
    </row>
    <row r="953" spans="1:12" x14ac:dyDescent="0.25">
      <c r="A953" s="17" t="s">
        <v>1422</v>
      </c>
      <c r="B953" s="17" t="s">
        <v>10</v>
      </c>
      <c r="C953" s="18">
        <v>44484.819780092592</v>
      </c>
      <c r="D953" s="18">
        <v>44484.828530092593</v>
      </c>
      <c r="E953" s="19">
        <v>32403</v>
      </c>
      <c r="F953" s="19">
        <v>32403</v>
      </c>
      <c r="G953" s="17">
        <v>38.955480000000001</v>
      </c>
      <c r="H953" s="17">
        <v>-76.940133000000003</v>
      </c>
      <c r="I953" s="17">
        <v>38.955480000000001</v>
      </c>
      <c r="J953" s="17">
        <v>-76.940133000000003</v>
      </c>
      <c r="K953" s="17" t="s">
        <v>14</v>
      </c>
      <c r="L953" s="17">
        <v>201703591</v>
      </c>
    </row>
    <row r="954" spans="1:12" x14ac:dyDescent="0.25">
      <c r="A954" s="17" t="s">
        <v>1423</v>
      </c>
      <c r="B954" s="17" t="s">
        <v>10</v>
      </c>
      <c r="C954" s="18">
        <v>44486.973321759258</v>
      </c>
      <c r="D954" s="18">
        <v>44486.984074074076</v>
      </c>
      <c r="E954" s="19">
        <v>32403</v>
      </c>
      <c r="F954" s="19">
        <v>32403</v>
      </c>
      <c r="G954" s="17">
        <v>38.955480000000001</v>
      </c>
      <c r="H954" s="17">
        <v>-76.940133000000003</v>
      </c>
      <c r="I954" s="17">
        <v>38.955480000000001</v>
      </c>
      <c r="J954" s="17">
        <v>-76.940133000000003</v>
      </c>
      <c r="K954" s="17" t="s">
        <v>14</v>
      </c>
      <c r="L954" s="17">
        <v>201604257</v>
      </c>
    </row>
    <row r="955" spans="1:12" x14ac:dyDescent="0.25">
      <c r="A955" s="17" t="s">
        <v>1424</v>
      </c>
      <c r="B955" s="17" t="s">
        <v>10</v>
      </c>
      <c r="C955" s="18">
        <v>44472.459733796299</v>
      </c>
      <c r="D955" s="18">
        <v>44472.483217592591</v>
      </c>
      <c r="E955" s="19">
        <v>32403</v>
      </c>
      <c r="F955" s="19">
        <v>32403</v>
      </c>
      <c r="G955" s="17">
        <v>38.955480000000001</v>
      </c>
      <c r="H955" s="17">
        <v>-76.940133000000003</v>
      </c>
      <c r="I955" s="17">
        <v>38.955480000000001</v>
      </c>
      <c r="J955" s="17">
        <v>-76.940133000000003</v>
      </c>
      <c r="K955" s="17" t="s">
        <v>14</v>
      </c>
      <c r="L955" s="17">
        <v>202103369</v>
      </c>
    </row>
    <row r="956" spans="1:12" x14ac:dyDescent="0.25">
      <c r="A956" s="17" t="s">
        <v>1425</v>
      </c>
      <c r="B956" s="17" t="s">
        <v>10</v>
      </c>
      <c r="C956" s="18">
        <v>44473.590243055558</v>
      </c>
      <c r="D956" s="18">
        <v>44473.603703703702</v>
      </c>
      <c r="E956" s="19">
        <v>32403</v>
      </c>
      <c r="F956" s="19">
        <v>32403</v>
      </c>
      <c r="G956" s="17">
        <v>38.955480000000001</v>
      </c>
      <c r="H956" s="17">
        <v>-76.940133000000003</v>
      </c>
      <c r="I956" s="17">
        <v>38.955480000000001</v>
      </c>
      <c r="J956" s="17">
        <v>-76.940133000000003</v>
      </c>
      <c r="K956" s="17" t="s">
        <v>14</v>
      </c>
      <c r="L956" s="17">
        <v>202003142</v>
      </c>
    </row>
    <row r="957" spans="1:12" x14ac:dyDescent="0.25">
      <c r="A957" s="17" t="s">
        <v>1426</v>
      </c>
      <c r="B957" s="17" t="s">
        <v>10</v>
      </c>
      <c r="C957" s="18">
        <v>44480.436874999999</v>
      </c>
      <c r="D957" s="18">
        <v>44480.573055555556</v>
      </c>
      <c r="E957" s="19">
        <v>32403</v>
      </c>
      <c r="F957" s="19">
        <v>32403</v>
      </c>
      <c r="G957" s="17">
        <v>38.955480000000001</v>
      </c>
      <c r="H957" s="17">
        <v>-76.940133000000003</v>
      </c>
      <c r="I957" s="17">
        <v>38.955480000000001</v>
      </c>
      <c r="J957" s="17">
        <v>-76.940133000000003</v>
      </c>
      <c r="K957" s="17" t="s">
        <v>13</v>
      </c>
      <c r="L957" s="17">
        <v>201706117</v>
      </c>
    </row>
    <row r="958" spans="1:12" x14ac:dyDescent="0.25">
      <c r="A958" s="17" t="s">
        <v>1427</v>
      </c>
      <c r="B958" s="17" t="s">
        <v>15</v>
      </c>
      <c r="C958" s="18">
        <v>44488.622303240743</v>
      </c>
      <c r="D958" s="18">
        <v>44488.628171296295</v>
      </c>
      <c r="E958" s="19">
        <v>32402</v>
      </c>
      <c r="F958" s="19">
        <v>32403</v>
      </c>
      <c r="G958" s="17">
        <v>38.969625000000001</v>
      </c>
      <c r="H958" s="17">
        <v>-76.937320999999997</v>
      </c>
      <c r="I958" s="17">
        <v>38.955486999999998</v>
      </c>
      <c r="J958" s="17">
        <v>-76.940070000000006</v>
      </c>
      <c r="K958" s="17" t="s">
        <v>14</v>
      </c>
      <c r="L958" s="17">
        <v>202102717</v>
      </c>
    </row>
    <row r="959" spans="1:12" x14ac:dyDescent="0.25">
      <c r="A959" s="17" t="s">
        <v>1428</v>
      </c>
      <c r="B959" s="17" t="s">
        <v>15</v>
      </c>
      <c r="C959" s="18">
        <v>44490.347951388889</v>
      </c>
      <c r="D959" s="18">
        <v>44490.353009259263</v>
      </c>
      <c r="E959" s="19">
        <v>32402</v>
      </c>
      <c r="F959" s="19">
        <v>32403</v>
      </c>
      <c r="G959" s="17">
        <v>38.969580000000001</v>
      </c>
      <c r="H959" s="17">
        <v>-76.937331999999998</v>
      </c>
      <c r="I959" s="17">
        <v>38.955433999999997</v>
      </c>
      <c r="J959" s="17">
        <v>-76.939977999999996</v>
      </c>
      <c r="K959" s="17" t="s">
        <v>14</v>
      </c>
      <c r="L959" s="17">
        <v>201806508</v>
      </c>
    </row>
    <row r="960" spans="1:12" x14ac:dyDescent="0.25">
      <c r="A960" s="17" t="s">
        <v>1429</v>
      </c>
      <c r="B960" s="17" t="s">
        <v>10</v>
      </c>
      <c r="C960" s="18">
        <v>44471.551157407404</v>
      </c>
      <c r="D960" s="18">
        <v>44471.559386574074</v>
      </c>
      <c r="E960" s="19">
        <v>32402</v>
      </c>
      <c r="F960" s="19">
        <v>32403</v>
      </c>
      <c r="G960" s="17">
        <v>38.969580999999998</v>
      </c>
      <c r="H960" s="17">
        <v>-76.937348999999998</v>
      </c>
      <c r="I960" s="17">
        <v>38.955480000000001</v>
      </c>
      <c r="J960" s="17">
        <v>-76.940133000000003</v>
      </c>
      <c r="K960" s="17" t="s">
        <v>14</v>
      </c>
      <c r="L960" s="17">
        <v>202007042</v>
      </c>
    </row>
    <row r="961" spans="1:12" x14ac:dyDescent="0.25">
      <c r="A961" s="17" t="s">
        <v>1430</v>
      </c>
      <c r="B961" s="17" t="s">
        <v>15</v>
      </c>
      <c r="C961" s="18">
        <v>44500.775902777779</v>
      </c>
      <c r="D961" s="18">
        <v>44500.781724537039</v>
      </c>
      <c r="E961" s="19">
        <v>32402</v>
      </c>
      <c r="F961" s="19">
        <v>32403</v>
      </c>
      <c r="G961" s="17">
        <v>38.969605999999999</v>
      </c>
      <c r="H961" s="17">
        <v>-76.937380000000005</v>
      </c>
      <c r="I961" s="17">
        <v>38.955483999999998</v>
      </c>
      <c r="J961" s="17">
        <v>-76.939959000000002</v>
      </c>
      <c r="K961" s="17" t="s">
        <v>14</v>
      </c>
      <c r="L961" s="17">
        <v>202004999</v>
      </c>
    </row>
    <row r="962" spans="1:12" x14ac:dyDescent="0.25">
      <c r="A962" s="17" t="s">
        <v>1431</v>
      </c>
      <c r="B962" s="17" t="s">
        <v>16</v>
      </c>
      <c r="C962" s="18">
        <v>44483.56</v>
      </c>
      <c r="D962" s="18">
        <v>44483.56658564815</v>
      </c>
      <c r="E962" s="19">
        <v>32402</v>
      </c>
      <c r="F962" s="19">
        <v>32403</v>
      </c>
      <c r="G962" s="17">
        <v>38.969580999999998</v>
      </c>
      <c r="H962" s="17">
        <v>-76.937348999999998</v>
      </c>
      <c r="I962" s="17">
        <v>38.955480000000001</v>
      </c>
      <c r="J962" s="17">
        <v>-76.940133000000003</v>
      </c>
      <c r="K962" s="17" t="s">
        <v>14</v>
      </c>
      <c r="L962" s="17">
        <v>201909521</v>
      </c>
    </row>
    <row r="963" spans="1:12" x14ac:dyDescent="0.25">
      <c r="A963" s="17" t="s">
        <v>1432</v>
      </c>
      <c r="B963" s="17" t="s">
        <v>10</v>
      </c>
      <c r="C963" s="18">
        <v>44471.551018518519</v>
      </c>
      <c r="D963" s="18">
        <v>44471.559166666666</v>
      </c>
      <c r="E963" s="19">
        <v>32402</v>
      </c>
      <c r="F963" s="19">
        <v>32403</v>
      </c>
      <c r="G963" s="17">
        <v>38.969580999999998</v>
      </c>
      <c r="H963" s="17">
        <v>-76.937348999999998</v>
      </c>
      <c r="I963" s="17">
        <v>38.955480000000001</v>
      </c>
      <c r="J963" s="17">
        <v>-76.940133000000003</v>
      </c>
      <c r="K963" s="17" t="s">
        <v>14</v>
      </c>
      <c r="L963" s="17">
        <v>201905129</v>
      </c>
    </row>
    <row r="964" spans="1:12" x14ac:dyDescent="0.25">
      <c r="A964" s="17" t="s">
        <v>1433</v>
      </c>
      <c r="B964" s="17" t="s">
        <v>10</v>
      </c>
      <c r="C964" s="18">
        <v>44471.551608796297</v>
      </c>
      <c r="D964" s="18">
        <v>44471.559189814812</v>
      </c>
      <c r="E964" s="19">
        <v>32402</v>
      </c>
      <c r="F964" s="19">
        <v>32403</v>
      </c>
      <c r="G964" s="17">
        <v>38.969580999999998</v>
      </c>
      <c r="H964" s="17">
        <v>-76.937348999999998</v>
      </c>
      <c r="I964" s="17">
        <v>38.955480000000001</v>
      </c>
      <c r="J964" s="17">
        <v>-76.940133000000003</v>
      </c>
      <c r="K964" s="17" t="s">
        <v>14</v>
      </c>
      <c r="L964" s="17">
        <v>202008581</v>
      </c>
    </row>
    <row r="965" spans="1:12" x14ac:dyDescent="0.25">
      <c r="A965" s="17" t="s">
        <v>1434</v>
      </c>
      <c r="B965" s="17" t="s">
        <v>10</v>
      </c>
      <c r="C965" s="18">
        <v>44474.312488425923</v>
      </c>
      <c r="D965" s="18">
        <v>44474.318020833336</v>
      </c>
      <c r="E965" s="19">
        <v>32402</v>
      </c>
      <c r="F965" s="19">
        <v>32403</v>
      </c>
      <c r="G965" s="17">
        <v>38.969580999999998</v>
      </c>
      <c r="H965" s="17">
        <v>-76.937348999999998</v>
      </c>
      <c r="I965" s="17">
        <v>38.955480000000001</v>
      </c>
      <c r="J965" s="17">
        <v>-76.940133000000003</v>
      </c>
      <c r="K965" s="17" t="s">
        <v>14</v>
      </c>
      <c r="L965" s="17">
        <v>202004753</v>
      </c>
    </row>
    <row r="966" spans="1:12" x14ac:dyDescent="0.25">
      <c r="A966" s="17" t="s">
        <v>1435</v>
      </c>
      <c r="B966" s="17" t="s">
        <v>10</v>
      </c>
      <c r="C966" s="18">
        <v>44471.452407407407</v>
      </c>
      <c r="D966" s="18">
        <v>44471.458078703705</v>
      </c>
      <c r="E966" s="19">
        <v>32402</v>
      </c>
      <c r="F966" s="19">
        <v>32403</v>
      </c>
      <c r="G966" s="17">
        <v>38.969580999999998</v>
      </c>
      <c r="H966" s="17">
        <v>-76.937348999999998</v>
      </c>
      <c r="I966" s="17">
        <v>38.955480000000001</v>
      </c>
      <c r="J966" s="17">
        <v>-76.940133000000003</v>
      </c>
      <c r="K966" s="17" t="s">
        <v>13</v>
      </c>
      <c r="L966" s="17">
        <v>202101913</v>
      </c>
    </row>
    <row r="967" spans="1:12" x14ac:dyDescent="0.25">
      <c r="A967" s="17" t="s">
        <v>1436</v>
      </c>
      <c r="B967" s="17" t="s">
        <v>10</v>
      </c>
      <c r="C967" s="18">
        <v>44471.551655092589</v>
      </c>
      <c r="D967" s="18">
        <v>44471.559328703705</v>
      </c>
      <c r="E967" s="19">
        <v>32402</v>
      </c>
      <c r="F967" s="19">
        <v>32403</v>
      </c>
      <c r="G967" s="17">
        <v>38.969580999999998</v>
      </c>
      <c r="H967" s="17">
        <v>-76.937348999999998</v>
      </c>
      <c r="I967" s="17">
        <v>38.955480000000001</v>
      </c>
      <c r="J967" s="17">
        <v>-76.940133000000003</v>
      </c>
      <c r="K967" s="17" t="s">
        <v>14</v>
      </c>
      <c r="L967" s="17">
        <v>201907287</v>
      </c>
    </row>
    <row r="968" spans="1:12" x14ac:dyDescent="0.25">
      <c r="A968" s="17" t="s">
        <v>1437</v>
      </c>
      <c r="B968" s="17" t="s">
        <v>15</v>
      </c>
      <c r="C968" s="18">
        <v>44489.337071759262</v>
      </c>
      <c r="D968" s="18">
        <v>44489.341458333336</v>
      </c>
      <c r="E968" s="19">
        <v>32402</v>
      </c>
      <c r="F968" s="19">
        <v>32403</v>
      </c>
      <c r="G968" s="17">
        <v>38.969597</v>
      </c>
      <c r="H968" s="17">
        <v>-76.937354999999997</v>
      </c>
      <c r="I968" s="17">
        <v>38.955416999999997</v>
      </c>
      <c r="J968" s="17">
        <v>-76.940038999999999</v>
      </c>
      <c r="K968" s="17" t="s">
        <v>14</v>
      </c>
      <c r="L968" s="17">
        <v>201806416</v>
      </c>
    </row>
    <row r="969" spans="1:12" x14ac:dyDescent="0.25">
      <c r="A969" s="17" t="s">
        <v>1438</v>
      </c>
      <c r="B969" s="17" t="s">
        <v>15</v>
      </c>
      <c r="C969" s="18">
        <v>44480.603067129632</v>
      </c>
      <c r="D969" s="18">
        <v>44480.607800925929</v>
      </c>
      <c r="E969" s="19">
        <v>32402</v>
      </c>
      <c r="F969" s="19">
        <v>32403</v>
      </c>
      <c r="G969" s="17">
        <v>38.969599000000002</v>
      </c>
      <c r="H969" s="17">
        <v>-76.937308000000002</v>
      </c>
      <c r="I969" s="17">
        <v>38.955500999999998</v>
      </c>
      <c r="J969" s="17">
        <v>-76.940066999999999</v>
      </c>
      <c r="K969" s="17" t="s">
        <v>14</v>
      </c>
      <c r="L969" s="17">
        <v>201905483</v>
      </c>
    </row>
    <row r="970" spans="1:12" x14ac:dyDescent="0.25">
      <c r="A970" s="17" t="s">
        <v>1439</v>
      </c>
      <c r="B970" s="17" t="s">
        <v>10</v>
      </c>
      <c r="C970" s="18">
        <v>44471.645370370374</v>
      </c>
      <c r="D970" s="18">
        <v>44471.652118055557</v>
      </c>
      <c r="E970" s="19">
        <v>32403</v>
      </c>
      <c r="F970" s="19">
        <v>32402</v>
      </c>
      <c r="G970" s="17">
        <v>38.955480000000001</v>
      </c>
      <c r="H970" s="17">
        <v>-76.940133000000003</v>
      </c>
      <c r="I970" s="17">
        <v>38.969580999999998</v>
      </c>
      <c r="J970" s="17">
        <v>-76.937348999999998</v>
      </c>
      <c r="K970" s="17" t="s">
        <v>14</v>
      </c>
      <c r="L970" s="17">
        <v>201905308</v>
      </c>
    </row>
    <row r="971" spans="1:12" x14ac:dyDescent="0.25">
      <c r="A971" s="17" t="s">
        <v>1440</v>
      </c>
      <c r="B971" s="17" t="s">
        <v>10</v>
      </c>
      <c r="C971" s="18">
        <v>44471.64534722222</v>
      </c>
      <c r="D971" s="18">
        <v>44471.652129629627</v>
      </c>
      <c r="E971" s="19">
        <v>32403</v>
      </c>
      <c r="F971" s="19">
        <v>32402</v>
      </c>
      <c r="G971" s="17">
        <v>38.955480000000001</v>
      </c>
      <c r="H971" s="17">
        <v>-76.940133000000003</v>
      </c>
      <c r="I971" s="17">
        <v>38.969580999999998</v>
      </c>
      <c r="J971" s="17">
        <v>-76.937348999999998</v>
      </c>
      <c r="K971" s="17" t="s">
        <v>14</v>
      </c>
      <c r="L971" s="17">
        <v>202005026</v>
      </c>
    </row>
    <row r="972" spans="1:12" x14ac:dyDescent="0.25">
      <c r="A972" s="17" t="s">
        <v>1441</v>
      </c>
      <c r="B972" s="17" t="s">
        <v>10</v>
      </c>
      <c r="C972" s="18">
        <v>44477.200023148151</v>
      </c>
      <c r="D972" s="18">
        <v>44477.206064814818</v>
      </c>
      <c r="E972" s="19">
        <v>32403</v>
      </c>
      <c r="F972" s="19">
        <v>32402</v>
      </c>
      <c r="G972" s="17">
        <v>38.955480000000001</v>
      </c>
      <c r="H972" s="17">
        <v>-76.940133000000003</v>
      </c>
      <c r="I972" s="17">
        <v>38.969580999999998</v>
      </c>
      <c r="J972" s="17">
        <v>-76.937348999999998</v>
      </c>
      <c r="K972" s="17" t="s">
        <v>14</v>
      </c>
      <c r="L972" s="17">
        <v>202007031</v>
      </c>
    </row>
    <row r="973" spans="1:12" x14ac:dyDescent="0.25">
      <c r="A973" s="17" t="s">
        <v>1442</v>
      </c>
      <c r="B973" s="17" t="s">
        <v>15</v>
      </c>
      <c r="C973" s="18">
        <v>44490.267141203702</v>
      </c>
      <c r="D973" s="18">
        <v>44490.271643518521</v>
      </c>
      <c r="E973" s="19">
        <v>32403</v>
      </c>
      <c r="F973" s="19">
        <v>32402</v>
      </c>
      <c r="G973" s="17">
        <v>38.955478999999997</v>
      </c>
      <c r="H973" s="17">
        <v>-76.940195000000003</v>
      </c>
      <c r="I973" s="17">
        <v>38.969597</v>
      </c>
      <c r="J973" s="17">
        <v>-76.937287999999995</v>
      </c>
      <c r="K973" s="17" t="s">
        <v>14</v>
      </c>
      <c r="L973" s="17">
        <v>202007751</v>
      </c>
    </row>
    <row r="974" spans="1:12" x14ac:dyDescent="0.25">
      <c r="A974" s="17" t="s">
        <v>1443</v>
      </c>
      <c r="B974" s="17" t="s">
        <v>15</v>
      </c>
      <c r="C974" s="18">
        <v>44490.197129629632</v>
      </c>
      <c r="D974" s="18">
        <v>44490.202604166669</v>
      </c>
      <c r="E974" s="19">
        <v>32403</v>
      </c>
      <c r="F974" s="19">
        <v>32402</v>
      </c>
      <c r="G974" s="17">
        <v>38.955454000000003</v>
      </c>
      <c r="H974" s="17">
        <v>-76.940104000000005</v>
      </c>
      <c r="I974" s="17">
        <v>38.9696</v>
      </c>
      <c r="J974" s="17">
        <v>-76.937271999999993</v>
      </c>
      <c r="K974" s="17" t="s">
        <v>14</v>
      </c>
      <c r="L974" s="17">
        <v>202007623</v>
      </c>
    </row>
    <row r="975" spans="1:12" x14ac:dyDescent="0.25">
      <c r="A975" s="17" t="s">
        <v>1444</v>
      </c>
      <c r="B975" s="17" t="s">
        <v>10</v>
      </c>
      <c r="C975" s="18">
        <v>44489.747152777774</v>
      </c>
      <c r="D975" s="18">
        <v>44489.753553240742</v>
      </c>
      <c r="E975" s="19">
        <v>32403</v>
      </c>
      <c r="F975" s="19">
        <v>32402</v>
      </c>
      <c r="G975" s="17">
        <v>38.955480000000001</v>
      </c>
      <c r="H975" s="17">
        <v>-76.940133000000003</v>
      </c>
      <c r="I975" s="17">
        <v>38.969580999999998</v>
      </c>
      <c r="J975" s="17">
        <v>-76.937348999999998</v>
      </c>
      <c r="K975" s="17" t="s">
        <v>13</v>
      </c>
      <c r="L975" s="17">
        <v>202009549</v>
      </c>
    </row>
    <row r="976" spans="1:12" x14ac:dyDescent="0.25">
      <c r="A976" s="17" t="s">
        <v>1445</v>
      </c>
      <c r="B976" s="17" t="s">
        <v>10</v>
      </c>
      <c r="C976" s="18">
        <v>44480.200925925928</v>
      </c>
      <c r="D976" s="18">
        <v>44480.207141203704</v>
      </c>
      <c r="E976" s="19">
        <v>32403</v>
      </c>
      <c r="F976" s="19">
        <v>32402</v>
      </c>
      <c r="G976" s="17">
        <v>38.955480000000001</v>
      </c>
      <c r="H976" s="17">
        <v>-76.940133000000003</v>
      </c>
      <c r="I976" s="17">
        <v>38.969580999999998</v>
      </c>
      <c r="J976" s="17">
        <v>-76.937348999999998</v>
      </c>
      <c r="K976" s="17" t="s">
        <v>14</v>
      </c>
      <c r="L976" s="17">
        <v>201705127</v>
      </c>
    </row>
    <row r="977" spans="1:12" x14ac:dyDescent="0.25">
      <c r="A977" s="17" t="s">
        <v>1446</v>
      </c>
      <c r="B977" s="17" t="s">
        <v>10</v>
      </c>
      <c r="C977" s="18">
        <v>44471.644895833335</v>
      </c>
      <c r="D977" s="18">
        <v>44471.652141203704</v>
      </c>
      <c r="E977" s="19">
        <v>32403</v>
      </c>
      <c r="F977" s="19">
        <v>32402</v>
      </c>
      <c r="G977" s="17">
        <v>38.955480000000001</v>
      </c>
      <c r="H977" s="17">
        <v>-76.940133000000003</v>
      </c>
      <c r="I977" s="17">
        <v>38.969580999999998</v>
      </c>
      <c r="J977" s="17">
        <v>-76.937348999999998</v>
      </c>
      <c r="K977" s="17" t="s">
        <v>14</v>
      </c>
      <c r="L977" s="17">
        <v>201907281</v>
      </c>
    </row>
    <row r="978" spans="1:12" x14ac:dyDescent="0.25">
      <c r="A978" s="17" t="s">
        <v>1447</v>
      </c>
      <c r="B978" s="17" t="s">
        <v>10</v>
      </c>
      <c r="C978" s="18">
        <v>44471.352719907409</v>
      </c>
      <c r="D978" s="18">
        <v>44471.358495370368</v>
      </c>
      <c r="E978" s="19">
        <v>32403</v>
      </c>
      <c r="F978" s="19">
        <v>32402</v>
      </c>
      <c r="G978" s="17">
        <v>38.955480000000001</v>
      </c>
      <c r="H978" s="17">
        <v>-76.940133000000003</v>
      </c>
      <c r="I978" s="17">
        <v>38.969580999999998</v>
      </c>
      <c r="J978" s="17">
        <v>-76.937348999999998</v>
      </c>
      <c r="K978" s="17" t="s">
        <v>13</v>
      </c>
      <c r="L978" s="17">
        <v>202102717</v>
      </c>
    </row>
    <row r="979" spans="1:12" x14ac:dyDescent="0.25">
      <c r="A979" s="17" t="s">
        <v>1448</v>
      </c>
      <c r="B979" s="17" t="s">
        <v>15</v>
      </c>
      <c r="C979" s="18">
        <v>44489.194108796299</v>
      </c>
      <c r="D979" s="18">
        <v>44489.199363425927</v>
      </c>
      <c r="E979" s="19">
        <v>32403</v>
      </c>
      <c r="F979" s="19">
        <v>32402</v>
      </c>
      <c r="G979" s="17">
        <v>38.955455999999998</v>
      </c>
      <c r="H979" s="17">
        <v>-76.940145999999999</v>
      </c>
      <c r="I979" s="17">
        <v>38.969569</v>
      </c>
      <c r="J979" s="17">
        <v>-76.93732</v>
      </c>
      <c r="K979" s="17" t="s">
        <v>14</v>
      </c>
      <c r="L979" s="17">
        <v>201806095</v>
      </c>
    </row>
    <row r="980" spans="1:12" x14ac:dyDescent="0.25">
      <c r="A980" s="17" t="s">
        <v>1449</v>
      </c>
      <c r="B980" s="17" t="s">
        <v>15</v>
      </c>
      <c r="C980" s="18">
        <v>44489.269270833334</v>
      </c>
      <c r="D980" s="18">
        <v>44489.27375</v>
      </c>
      <c r="E980" s="19">
        <v>32403</v>
      </c>
      <c r="F980" s="19">
        <v>32402</v>
      </c>
      <c r="G980" s="17">
        <v>38.955457000000003</v>
      </c>
      <c r="H980" s="17">
        <v>-76.940117999999998</v>
      </c>
      <c r="I980" s="17">
        <v>38.969620999999997</v>
      </c>
      <c r="J980" s="17">
        <v>-76.937269999999998</v>
      </c>
      <c r="K980" s="17" t="s">
        <v>14</v>
      </c>
      <c r="L980" s="17">
        <v>201705812</v>
      </c>
    </row>
    <row r="981" spans="1:12" x14ac:dyDescent="0.25">
      <c r="A981" s="17" t="s">
        <v>1450</v>
      </c>
      <c r="B981" s="17" t="s">
        <v>10</v>
      </c>
      <c r="C981" s="18">
        <v>44471.645092592589</v>
      </c>
      <c r="D981" s="18">
        <v>44471.652060185188</v>
      </c>
      <c r="E981" s="19">
        <v>32403</v>
      </c>
      <c r="F981" s="19">
        <v>32402</v>
      </c>
      <c r="G981" s="17">
        <v>38.955480000000001</v>
      </c>
      <c r="H981" s="17">
        <v>-76.940133000000003</v>
      </c>
      <c r="I981" s="17">
        <v>38.969580999999998</v>
      </c>
      <c r="J981" s="17">
        <v>-76.937348999999998</v>
      </c>
      <c r="K981" s="17" t="s">
        <v>14</v>
      </c>
      <c r="L981" s="17">
        <v>201705641</v>
      </c>
    </row>
    <row r="982" spans="1:12" x14ac:dyDescent="0.25">
      <c r="A982" s="17" t="s">
        <v>1451</v>
      </c>
      <c r="B982" s="17" t="s">
        <v>10</v>
      </c>
      <c r="C982" s="18">
        <v>44479.36273148148</v>
      </c>
      <c r="D982" s="18">
        <v>44479.368703703702</v>
      </c>
      <c r="E982" s="19">
        <v>32403</v>
      </c>
      <c r="F982" s="19">
        <v>32402</v>
      </c>
      <c r="G982" s="17">
        <v>38.955480000000001</v>
      </c>
      <c r="H982" s="17">
        <v>-76.940133000000003</v>
      </c>
      <c r="I982" s="17">
        <v>38.969580999999998</v>
      </c>
      <c r="J982" s="17">
        <v>-76.937348999999998</v>
      </c>
      <c r="K982" s="17" t="s">
        <v>14</v>
      </c>
      <c r="L982" s="17">
        <v>202000161</v>
      </c>
    </row>
    <row r="983" spans="1:12" x14ac:dyDescent="0.25">
      <c r="A983" s="17" t="s">
        <v>1452</v>
      </c>
      <c r="B983" s="17" t="s">
        <v>15</v>
      </c>
      <c r="C983" s="18">
        <v>44488.26971064815</v>
      </c>
      <c r="D983" s="18">
        <v>44488.27447916667</v>
      </c>
      <c r="E983" s="19">
        <v>32403</v>
      </c>
      <c r="F983" s="19">
        <v>32402</v>
      </c>
      <c r="G983" s="17">
        <v>38.955466000000001</v>
      </c>
      <c r="H983" s="17">
        <v>-76.940156000000002</v>
      </c>
      <c r="I983" s="17">
        <v>38.969633999999999</v>
      </c>
      <c r="J983" s="17">
        <v>-76.937308000000002</v>
      </c>
      <c r="K983" s="17" t="s">
        <v>14</v>
      </c>
      <c r="L983" s="17">
        <v>202006427</v>
      </c>
    </row>
    <row r="984" spans="1:12" x14ac:dyDescent="0.25">
      <c r="A984" s="17" t="s">
        <v>1453</v>
      </c>
      <c r="B984" s="17" t="s">
        <v>16</v>
      </c>
      <c r="C984" s="18">
        <v>44471.953680555554</v>
      </c>
      <c r="D984" s="18">
        <v>44471.965844907405</v>
      </c>
      <c r="E984" s="19">
        <v>32402</v>
      </c>
      <c r="F984" s="19">
        <v>32402</v>
      </c>
      <c r="G984" s="17">
        <v>38.969580999999998</v>
      </c>
      <c r="H984" s="17">
        <v>-76.937348999999998</v>
      </c>
      <c r="I984" s="17">
        <v>38.969580999999998</v>
      </c>
      <c r="J984" s="17">
        <v>-76.937348999999998</v>
      </c>
      <c r="K984" s="17" t="s">
        <v>14</v>
      </c>
      <c r="L984" s="17">
        <v>201900178</v>
      </c>
    </row>
    <row r="985" spans="1:12" x14ac:dyDescent="0.25">
      <c r="A985" s="17" t="s">
        <v>1454</v>
      </c>
      <c r="B985" s="17" t="s">
        <v>10</v>
      </c>
      <c r="C985" s="18">
        <v>44471.398541666669</v>
      </c>
      <c r="D985" s="18">
        <v>44471.425740740742</v>
      </c>
      <c r="E985" s="19">
        <v>32402</v>
      </c>
      <c r="F985" s="19">
        <v>32402</v>
      </c>
      <c r="G985" s="17">
        <v>38.969580999999998</v>
      </c>
      <c r="H985" s="17">
        <v>-76.937348999999998</v>
      </c>
      <c r="I985" s="17">
        <v>38.969580999999998</v>
      </c>
      <c r="J985" s="17">
        <v>-76.937348999999998</v>
      </c>
      <c r="K985" s="17" t="s">
        <v>14</v>
      </c>
      <c r="L985" s="17">
        <v>202006753</v>
      </c>
    </row>
    <row r="986" spans="1:12" x14ac:dyDescent="0.25">
      <c r="A986" s="17" t="s">
        <v>1455</v>
      </c>
      <c r="B986" s="17" t="s">
        <v>16</v>
      </c>
      <c r="C986" s="18">
        <v>44497.466851851852</v>
      </c>
      <c r="D986" s="18">
        <v>44497.500335648147</v>
      </c>
      <c r="E986" s="19">
        <v>32402</v>
      </c>
      <c r="F986" s="19">
        <v>32402</v>
      </c>
      <c r="G986" s="17">
        <v>38.969580999999998</v>
      </c>
      <c r="H986" s="17">
        <v>-76.937348999999998</v>
      </c>
      <c r="I986" s="17">
        <v>38.969580999999998</v>
      </c>
      <c r="J986" s="17">
        <v>-76.937348999999998</v>
      </c>
      <c r="K986" s="17" t="s">
        <v>14</v>
      </c>
      <c r="L986" s="17">
        <v>202005358</v>
      </c>
    </row>
    <row r="987" spans="1:12" x14ac:dyDescent="0.25">
      <c r="A987" s="17" t="s">
        <v>1456</v>
      </c>
      <c r="B987" s="17" t="s">
        <v>16</v>
      </c>
      <c r="C987" s="18">
        <v>44472.752743055556</v>
      </c>
      <c r="D987" s="18">
        <v>44472.774780092594</v>
      </c>
      <c r="E987" s="19">
        <v>32402</v>
      </c>
      <c r="F987" s="19">
        <v>32402</v>
      </c>
      <c r="G987" s="17">
        <v>38.969580999999998</v>
      </c>
      <c r="H987" s="17">
        <v>-76.937348999999998</v>
      </c>
      <c r="I987" s="17">
        <v>38.969580999999998</v>
      </c>
      <c r="J987" s="17">
        <v>-76.937348999999998</v>
      </c>
      <c r="K987" s="17" t="s">
        <v>14</v>
      </c>
      <c r="L987" s="17">
        <v>202002811</v>
      </c>
    </row>
    <row r="988" spans="1:12" x14ac:dyDescent="0.25">
      <c r="A988" s="17" t="s">
        <v>1457</v>
      </c>
      <c r="B988" s="17" t="s">
        <v>16</v>
      </c>
      <c r="C988" s="18">
        <v>44479.636076388888</v>
      </c>
      <c r="D988" s="18">
        <v>44479.684224537035</v>
      </c>
      <c r="E988" s="19">
        <v>32402</v>
      </c>
      <c r="F988" s="19">
        <v>32402</v>
      </c>
      <c r="G988" s="17">
        <v>38.969580999999998</v>
      </c>
      <c r="H988" s="17">
        <v>-76.937348999999998</v>
      </c>
      <c r="I988" s="17">
        <v>38.969580999999998</v>
      </c>
      <c r="J988" s="17">
        <v>-76.937348999999998</v>
      </c>
      <c r="K988" s="17" t="s">
        <v>14</v>
      </c>
      <c r="L988" s="17">
        <v>201706052</v>
      </c>
    </row>
    <row r="989" spans="1:12" x14ac:dyDescent="0.25">
      <c r="A989" s="17" t="s">
        <v>1458</v>
      </c>
      <c r="B989" s="17" t="s">
        <v>10</v>
      </c>
      <c r="C989" s="18">
        <v>44471.398912037039</v>
      </c>
      <c r="D989" s="18">
        <v>44471.42564814815</v>
      </c>
      <c r="E989" s="19">
        <v>32402</v>
      </c>
      <c r="F989" s="19">
        <v>32402</v>
      </c>
      <c r="G989" s="17">
        <v>38.969580999999998</v>
      </c>
      <c r="H989" s="17">
        <v>-76.937348999999998</v>
      </c>
      <c r="I989" s="17">
        <v>38.969580999999998</v>
      </c>
      <c r="J989" s="17">
        <v>-76.937348999999998</v>
      </c>
      <c r="K989" s="17" t="s">
        <v>14</v>
      </c>
      <c r="L989" s="17">
        <v>201906792</v>
      </c>
    </row>
    <row r="990" spans="1:12" x14ac:dyDescent="0.25">
      <c r="A990" s="17" t="s">
        <v>1459</v>
      </c>
      <c r="B990" s="17" t="s">
        <v>16</v>
      </c>
      <c r="C990" s="18">
        <v>44477.689236111109</v>
      </c>
      <c r="D990" s="18">
        <v>44477.709861111114</v>
      </c>
      <c r="E990" s="19">
        <v>32402</v>
      </c>
      <c r="F990" s="19">
        <v>32402</v>
      </c>
      <c r="G990" s="17">
        <v>38.969580999999998</v>
      </c>
      <c r="H990" s="17">
        <v>-76.937348999999998</v>
      </c>
      <c r="I990" s="17">
        <v>38.969580999999998</v>
      </c>
      <c r="J990" s="17">
        <v>-76.937348999999998</v>
      </c>
      <c r="K990" s="17" t="s">
        <v>14</v>
      </c>
      <c r="L990" s="17">
        <v>201005231</v>
      </c>
    </row>
    <row r="991" spans="1:12" x14ac:dyDescent="0.25">
      <c r="A991" s="17" t="s">
        <v>1460</v>
      </c>
      <c r="B991" s="17" t="s">
        <v>16</v>
      </c>
      <c r="C991" s="18">
        <v>44471.95385416667</v>
      </c>
      <c r="D991" s="18">
        <v>44471.965694444443</v>
      </c>
      <c r="E991" s="19">
        <v>32402</v>
      </c>
      <c r="F991" s="19">
        <v>32402</v>
      </c>
      <c r="G991" s="17">
        <v>38.969580999999998</v>
      </c>
      <c r="H991" s="17">
        <v>-76.937348999999998</v>
      </c>
      <c r="I991" s="17">
        <v>38.969580999999998</v>
      </c>
      <c r="J991" s="17">
        <v>-76.937348999999998</v>
      </c>
      <c r="K991" s="17" t="s">
        <v>14</v>
      </c>
      <c r="L991" s="17">
        <v>202102699</v>
      </c>
    </row>
    <row r="992" spans="1:12" x14ac:dyDescent="0.25">
      <c r="A992" s="17" t="s">
        <v>1461</v>
      </c>
      <c r="B992" s="17" t="s">
        <v>10</v>
      </c>
      <c r="C992" s="18">
        <v>44490.570289351854</v>
      </c>
      <c r="D992" s="18">
        <v>44490.591064814813</v>
      </c>
      <c r="E992" s="19">
        <v>32402</v>
      </c>
      <c r="F992" s="19">
        <v>32402</v>
      </c>
      <c r="G992" s="17">
        <v>38.969580999999998</v>
      </c>
      <c r="H992" s="17">
        <v>-76.937348999999998</v>
      </c>
      <c r="I992" s="17">
        <v>38.969580999999998</v>
      </c>
      <c r="J992" s="17">
        <v>-76.937348999999998</v>
      </c>
      <c r="K992" s="17" t="s">
        <v>14</v>
      </c>
      <c r="L992" s="17">
        <v>201806757</v>
      </c>
    </row>
    <row r="993" spans="1:12" x14ac:dyDescent="0.25">
      <c r="A993" s="17" t="s">
        <v>1462</v>
      </c>
      <c r="B993" s="17" t="s">
        <v>15</v>
      </c>
      <c r="C993" s="18">
        <v>44477.952662037038</v>
      </c>
      <c r="D993" s="18">
        <v>44477.955810185187</v>
      </c>
      <c r="E993" s="19">
        <v>32402</v>
      </c>
      <c r="F993" s="19">
        <v>32402</v>
      </c>
      <c r="G993" s="17">
        <v>38.969596000000003</v>
      </c>
      <c r="H993" s="17">
        <v>-76.937380000000005</v>
      </c>
      <c r="I993" s="17">
        <v>38.969597999999998</v>
      </c>
      <c r="J993" s="17">
        <v>-76.937346000000005</v>
      </c>
      <c r="K993" s="17" t="s">
        <v>14</v>
      </c>
      <c r="L993" s="17">
        <v>202004816</v>
      </c>
    </row>
    <row r="994" spans="1:12" x14ac:dyDescent="0.25">
      <c r="A994" s="17" t="s">
        <v>1463</v>
      </c>
      <c r="B994" s="17" t="s">
        <v>10</v>
      </c>
      <c r="C994" s="18">
        <v>44472.545162037037</v>
      </c>
      <c r="D994" s="18">
        <v>44472.572754629633</v>
      </c>
      <c r="E994" s="19">
        <v>32402</v>
      </c>
      <c r="F994" s="19">
        <v>32402</v>
      </c>
      <c r="G994" s="17">
        <v>38.969580999999998</v>
      </c>
      <c r="H994" s="17">
        <v>-76.937348999999998</v>
      </c>
      <c r="I994" s="17">
        <v>38.969580999999998</v>
      </c>
      <c r="J994" s="17">
        <v>-76.937348999999998</v>
      </c>
      <c r="K994" s="17" t="s">
        <v>14</v>
      </c>
      <c r="L994" s="17">
        <v>201907287</v>
      </c>
    </row>
    <row r="995" spans="1:12" x14ac:dyDescent="0.25">
      <c r="A995" s="17" t="s">
        <v>1464</v>
      </c>
      <c r="B995" s="17" t="s">
        <v>16</v>
      </c>
      <c r="C995" s="18">
        <v>44499.571863425925</v>
      </c>
      <c r="D995" s="18">
        <v>44499.58394675926</v>
      </c>
      <c r="E995" s="19">
        <v>32402</v>
      </c>
      <c r="F995" s="19">
        <v>32402</v>
      </c>
      <c r="G995" s="17">
        <v>38.969580999999998</v>
      </c>
      <c r="H995" s="17">
        <v>-76.937348999999998</v>
      </c>
      <c r="I995" s="17">
        <v>38.969580999999998</v>
      </c>
      <c r="J995" s="17">
        <v>-76.937348999999998</v>
      </c>
      <c r="K995" s="17" t="s">
        <v>14</v>
      </c>
      <c r="L995" s="17">
        <v>201904798</v>
      </c>
    </row>
    <row r="996" spans="1:12" x14ac:dyDescent="0.25">
      <c r="A996" s="17" t="s">
        <v>1465</v>
      </c>
      <c r="B996" s="17" t="s">
        <v>16</v>
      </c>
      <c r="C996" s="18">
        <v>44499.572071759256</v>
      </c>
      <c r="D996" s="18">
        <v>44499.583449074074</v>
      </c>
      <c r="E996" s="19">
        <v>32402</v>
      </c>
      <c r="F996" s="19">
        <v>32402</v>
      </c>
      <c r="G996" s="17">
        <v>38.969580999999998</v>
      </c>
      <c r="H996" s="17">
        <v>-76.937348999999998</v>
      </c>
      <c r="I996" s="17">
        <v>38.969580999999998</v>
      </c>
      <c r="J996" s="17">
        <v>-76.937348999999998</v>
      </c>
      <c r="K996" s="17" t="s">
        <v>14</v>
      </c>
      <c r="L996" s="17">
        <v>201907337</v>
      </c>
    </row>
    <row r="997" spans="1:12" x14ac:dyDescent="0.25">
      <c r="A997" s="17" t="s">
        <v>1466</v>
      </c>
      <c r="B997" s="17" t="s">
        <v>16</v>
      </c>
      <c r="C997" s="18">
        <v>44479.636203703703</v>
      </c>
      <c r="D997" s="18">
        <v>44479.684537037036</v>
      </c>
      <c r="E997" s="19">
        <v>32402</v>
      </c>
      <c r="F997" s="19">
        <v>32402</v>
      </c>
      <c r="G997" s="17">
        <v>38.969580999999998</v>
      </c>
      <c r="H997" s="17">
        <v>-76.937348999999998</v>
      </c>
      <c r="I997" s="17">
        <v>38.969580999999998</v>
      </c>
      <c r="J997" s="17">
        <v>-76.937348999999998</v>
      </c>
      <c r="K997" s="17" t="s">
        <v>14</v>
      </c>
      <c r="L997" s="17">
        <v>202006562</v>
      </c>
    </row>
    <row r="998" spans="1:12" x14ac:dyDescent="0.25">
      <c r="A998" s="17" t="s">
        <v>1467</v>
      </c>
      <c r="B998" s="17" t="s">
        <v>10</v>
      </c>
      <c r="C998" s="18">
        <v>44471.39912037037</v>
      </c>
      <c r="D998" s="18">
        <v>44471.42560185185</v>
      </c>
      <c r="E998" s="19">
        <v>32402</v>
      </c>
      <c r="F998" s="19">
        <v>32402</v>
      </c>
      <c r="G998" s="17">
        <v>38.969580999999998</v>
      </c>
      <c r="H998" s="17">
        <v>-76.937348999999998</v>
      </c>
      <c r="I998" s="17">
        <v>38.969580999999998</v>
      </c>
      <c r="J998" s="17">
        <v>-76.937348999999998</v>
      </c>
      <c r="K998" s="17" t="s">
        <v>14</v>
      </c>
      <c r="L998" s="17">
        <v>201906942</v>
      </c>
    </row>
    <row r="999" spans="1:12" x14ac:dyDescent="0.25">
      <c r="A999" s="17" t="s">
        <v>1468</v>
      </c>
      <c r="B999" s="17" t="s">
        <v>16</v>
      </c>
      <c r="C999" s="18">
        <v>44472.753240740742</v>
      </c>
      <c r="D999" s="18">
        <v>44472.774942129632</v>
      </c>
      <c r="E999" s="19">
        <v>32402</v>
      </c>
      <c r="F999" s="19">
        <v>32402</v>
      </c>
      <c r="G999" s="17">
        <v>38.969580999999998</v>
      </c>
      <c r="H999" s="17">
        <v>-76.937348999999998</v>
      </c>
      <c r="I999" s="17">
        <v>38.969580999999998</v>
      </c>
      <c r="J999" s="17">
        <v>-76.937348999999998</v>
      </c>
      <c r="K999" s="17" t="s">
        <v>14</v>
      </c>
      <c r="L999" s="17">
        <v>202000140</v>
      </c>
    </row>
    <row r="1000" spans="1:12" x14ac:dyDescent="0.25">
      <c r="A1000" s="17" t="s">
        <v>1469</v>
      </c>
      <c r="B1000" s="17" t="s">
        <v>10</v>
      </c>
      <c r="C1000" s="18">
        <v>44496.882696759261</v>
      </c>
      <c r="D1000" s="18">
        <v>44496.901053240741</v>
      </c>
      <c r="E1000" s="19">
        <v>32402</v>
      </c>
      <c r="F1000" s="19">
        <v>32402</v>
      </c>
      <c r="G1000" s="17">
        <v>38.969580999999998</v>
      </c>
      <c r="H1000" s="17">
        <v>-76.937348999999998</v>
      </c>
      <c r="I1000" s="17">
        <v>38.969580999999998</v>
      </c>
      <c r="J1000" s="17">
        <v>-76.937348999999998</v>
      </c>
      <c r="K1000" s="17" t="s">
        <v>13</v>
      </c>
      <c r="L1000" s="17">
        <v>202000163</v>
      </c>
    </row>
    <row r="1001" spans="1:12" x14ac:dyDescent="0.25">
      <c r="A1001" s="17" t="s">
        <v>1470</v>
      </c>
      <c r="B1001" s="17" t="s">
        <v>10</v>
      </c>
      <c r="C1001" s="18">
        <v>44478.679224537038</v>
      </c>
      <c r="D1001" s="18">
        <v>44478.725011574075</v>
      </c>
      <c r="E1001" s="19">
        <v>32410</v>
      </c>
      <c r="F1001" s="19">
        <v>32403</v>
      </c>
      <c r="G1001" s="17">
        <v>38.954599999999999</v>
      </c>
      <c r="H1001" s="17">
        <v>-76.959500000000006</v>
      </c>
      <c r="I1001" s="17">
        <v>38.955480000000001</v>
      </c>
      <c r="J1001" s="17">
        <v>-76.940133000000003</v>
      </c>
      <c r="K1001" s="17" t="s">
        <v>14</v>
      </c>
      <c r="L1001" s="17">
        <v>201905308</v>
      </c>
    </row>
    <row r="1002" spans="1:12" x14ac:dyDescent="0.25">
      <c r="A1002" s="17" t="s">
        <v>1471</v>
      </c>
      <c r="B1002" s="17" t="s">
        <v>10</v>
      </c>
      <c r="C1002" s="18">
        <v>44475.934687499997</v>
      </c>
      <c r="D1002" s="18">
        <v>44475.937592592592</v>
      </c>
      <c r="E1002" s="19">
        <v>32408</v>
      </c>
      <c r="F1002" s="19">
        <v>32403</v>
      </c>
      <c r="G1002" s="17">
        <v>38.959361000000001</v>
      </c>
      <c r="H1002" s="17">
        <v>-76.946360999999996</v>
      </c>
      <c r="I1002" s="17">
        <v>38.955480000000001</v>
      </c>
      <c r="J1002" s="17">
        <v>-76.940133000000003</v>
      </c>
      <c r="K1002" s="17" t="s">
        <v>13</v>
      </c>
      <c r="L1002" s="17">
        <v>201806128</v>
      </c>
    </row>
    <row r="1003" spans="1:12" x14ac:dyDescent="0.25">
      <c r="A1003" s="17" t="s">
        <v>1472</v>
      </c>
      <c r="B1003" s="17" t="s">
        <v>10</v>
      </c>
      <c r="C1003" s="18">
        <v>44485.237303240741</v>
      </c>
      <c r="D1003" s="18">
        <v>44485.303379629629</v>
      </c>
      <c r="E1003" s="19">
        <v>32080</v>
      </c>
      <c r="F1003" s="19">
        <v>32402</v>
      </c>
      <c r="G1003" s="17">
        <v>39.062899999999999</v>
      </c>
      <c r="H1003" s="17">
        <v>-77.113454000000004</v>
      </c>
      <c r="I1003" s="17">
        <v>38.969580999999998</v>
      </c>
      <c r="J1003" s="17">
        <v>-76.937348999999998</v>
      </c>
      <c r="K1003" s="17" t="s">
        <v>13</v>
      </c>
      <c r="L1003" s="17">
        <v>202005107</v>
      </c>
    </row>
    <row r="1004" spans="1:12" x14ac:dyDescent="0.25">
      <c r="A1004" s="17" t="s">
        <v>1473</v>
      </c>
      <c r="B1004" s="17" t="s">
        <v>10</v>
      </c>
      <c r="C1004" s="18">
        <v>44494.507164351853</v>
      </c>
      <c r="D1004" s="18">
        <v>44494.507638888892</v>
      </c>
      <c r="E1004" s="19">
        <v>32237</v>
      </c>
      <c r="F1004" s="19">
        <v>32237</v>
      </c>
      <c r="G1004" s="17">
        <v>38.966343999999999</v>
      </c>
      <c r="H1004" s="17">
        <v>-77.359341000000001</v>
      </c>
      <c r="I1004" s="17">
        <v>38.966343999999999</v>
      </c>
      <c r="J1004" s="17">
        <v>-77.359341000000001</v>
      </c>
      <c r="K1004" s="17" t="s">
        <v>14</v>
      </c>
      <c r="L1004" s="17">
        <v>201504870</v>
      </c>
    </row>
    <row r="1005" spans="1:12" x14ac:dyDescent="0.25">
      <c r="A1005" s="17" t="s">
        <v>1474</v>
      </c>
      <c r="B1005" s="17" t="s">
        <v>10</v>
      </c>
      <c r="C1005" s="18">
        <v>44478.447210648148</v>
      </c>
      <c r="D1005" s="18">
        <v>44478.524733796294</v>
      </c>
      <c r="E1005" s="19">
        <v>32237</v>
      </c>
      <c r="F1005" s="19">
        <v>32237</v>
      </c>
      <c r="G1005" s="17">
        <v>38.966343999999999</v>
      </c>
      <c r="H1005" s="17">
        <v>-77.359341000000001</v>
      </c>
      <c r="I1005" s="17">
        <v>38.966343999999999</v>
      </c>
      <c r="J1005" s="17">
        <v>-77.359341000000001</v>
      </c>
      <c r="K1005" s="17" t="s">
        <v>14</v>
      </c>
      <c r="L1005" s="17">
        <v>201907345</v>
      </c>
    </row>
    <row r="1006" spans="1:12" x14ac:dyDescent="0.25">
      <c r="A1006" s="17" t="s">
        <v>1475</v>
      </c>
      <c r="B1006" s="17" t="s">
        <v>10</v>
      </c>
      <c r="C1006" s="18">
        <v>44478.444050925929</v>
      </c>
      <c r="D1006" s="18">
        <v>44478.446273148147</v>
      </c>
      <c r="E1006" s="19">
        <v>32237</v>
      </c>
      <c r="F1006" s="19">
        <v>32237</v>
      </c>
      <c r="G1006" s="17">
        <v>38.966343999999999</v>
      </c>
      <c r="H1006" s="17">
        <v>-77.359341000000001</v>
      </c>
      <c r="I1006" s="17">
        <v>38.966343999999999</v>
      </c>
      <c r="J1006" s="17">
        <v>-77.359341000000001</v>
      </c>
      <c r="K1006" s="17" t="s">
        <v>14</v>
      </c>
      <c r="L1006" s="17">
        <v>201907321</v>
      </c>
    </row>
    <row r="1007" spans="1:12" x14ac:dyDescent="0.25">
      <c r="A1007" s="17" t="s">
        <v>1476</v>
      </c>
      <c r="B1007" s="17" t="s">
        <v>16</v>
      </c>
      <c r="C1007" s="18">
        <v>44492.561030092591</v>
      </c>
      <c r="D1007" s="18">
        <v>44492.611377314817</v>
      </c>
      <c r="E1007" s="19">
        <v>32237</v>
      </c>
      <c r="F1007" s="19">
        <v>32237</v>
      </c>
      <c r="G1007" s="17">
        <v>38.966343999999999</v>
      </c>
      <c r="H1007" s="17">
        <v>-77.359341000000001</v>
      </c>
      <c r="I1007" s="17">
        <v>38.966343999999999</v>
      </c>
      <c r="J1007" s="17">
        <v>-77.359341000000001</v>
      </c>
      <c r="K1007" s="17" t="s">
        <v>14</v>
      </c>
      <c r="L1007" s="17">
        <v>201706534</v>
      </c>
    </row>
    <row r="1008" spans="1:12" x14ac:dyDescent="0.25">
      <c r="A1008" s="17" t="s">
        <v>1477</v>
      </c>
      <c r="B1008" s="17" t="s">
        <v>10</v>
      </c>
      <c r="C1008" s="18">
        <v>44481.794340277775</v>
      </c>
      <c r="D1008" s="18">
        <v>44481.807835648149</v>
      </c>
      <c r="E1008" s="19">
        <v>32237</v>
      </c>
      <c r="F1008" s="19">
        <v>32237</v>
      </c>
      <c r="G1008" s="17">
        <v>38.966343999999999</v>
      </c>
      <c r="H1008" s="17">
        <v>-77.359341000000001</v>
      </c>
      <c r="I1008" s="17">
        <v>38.966343999999999</v>
      </c>
      <c r="J1008" s="17">
        <v>-77.359341000000001</v>
      </c>
      <c r="K1008" s="17" t="s">
        <v>14</v>
      </c>
      <c r="L1008" s="17">
        <v>202004461</v>
      </c>
    </row>
    <row r="1009" spans="1:12" x14ac:dyDescent="0.25">
      <c r="A1009" s="17" t="s">
        <v>1478</v>
      </c>
      <c r="B1009" s="17" t="s">
        <v>10</v>
      </c>
      <c r="C1009" s="18">
        <v>44494.509027777778</v>
      </c>
      <c r="D1009" s="18">
        <v>44494.509317129632</v>
      </c>
      <c r="E1009" s="19">
        <v>32237</v>
      </c>
      <c r="F1009" s="19">
        <v>32237</v>
      </c>
      <c r="G1009" s="17">
        <v>38.966343999999999</v>
      </c>
      <c r="H1009" s="17">
        <v>-77.359341000000001</v>
      </c>
      <c r="I1009" s="17">
        <v>38.966343999999999</v>
      </c>
      <c r="J1009" s="17">
        <v>-77.359341000000001</v>
      </c>
      <c r="K1009" s="17" t="s">
        <v>14</v>
      </c>
      <c r="L1009" s="17">
        <v>201908687</v>
      </c>
    </row>
    <row r="1010" spans="1:12" x14ac:dyDescent="0.25">
      <c r="A1010" s="17" t="s">
        <v>1479</v>
      </c>
      <c r="B1010" s="17" t="s">
        <v>10</v>
      </c>
      <c r="C1010" s="18">
        <v>44474.67292824074</v>
      </c>
      <c r="D1010" s="18">
        <v>44474.690810185188</v>
      </c>
      <c r="E1010" s="19">
        <v>32237</v>
      </c>
      <c r="F1010" s="19">
        <v>32237</v>
      </c>
      <c r="G1010" s="17">
        <v>38.966343999999999</v>
      </c>
      <c r="H1010" s="17">
        <v>-77.359341000000001</v>
      </c>
      <c r="I1010" s="17">
        <v>38.966343999999999</v>
      </c>
      <c r="J1010" s="17">
        <v>-77.359341000000001</v>
      </c>
      <c r="K1010" s="17" t="s">
        <v>14</v>
      </c>
      <c r="L1010" s="17">
        <v>201806860</v>
      </c>
    </row>
    <row r="1011" spans="1:12" x14ac:dyDescent="0.25">
      <c r="A1011" s="17" t="s">
        <v>1480</v>
      </c>
      <c r="B1011" s="17" t="s">
        <v>16</v>
      </c>
      <c r="C1011" s="18">
        <v>44492.560983796298</v>
      </c>
      <c r="D1011" s="18">
        <v>44492.611493055556</v>
      </c>
      <c r="E1011" s="19">
        <v>32237</v>
      </c>
      <c r="F1011" s="19">
        <v>32237</v>
      </c>
      <c r="G1011" s="17">
        <v>38.966343999999999</v>
      </c>
      <c r="H1011" s="17">
        <v>-77.359341000000001</v>
      </c>
      <c r="I1011" s="17">
        <v>38.966343999999999</v>
      </c>
      <c r="J1011" s="17">
        <v>-77.359341000000001</v>
      </c>
      <c r="K1011" s="17" t="s">
        <v>14</v>
      </c>
      <c r="L1011" s="17">
        <v>202000163</v>
      </c>
    </row>
    <row r="1012" spans="1:12" x14ac:dyDescent="0.25">
      <c r="A1012" s="17" t="s">
        <v>1481</v>
      </c>
      <c r="B1012" s="17" t="s">
        <v>10</v>
      </c>
      <c r="C1012" s="18">
        <v>44476.741550925923</v>
      </c>
      <c r="D1012" s="18">
        <v>44476.764918981484</v>
      </c>
      <c r="E1012" s="19">
        <v>32237</v>
      </c>
      <c r="F1012" s="19">
        <v>32237</v>
      </c>
      <c r="G1012" s="17">
        <v>38.966343999999999</v>
      </c>
      <c r="H1012" s="17">
        <v>-77.359341000000001</v>
      </c>
      <c r="I1012" s="17">
        <v>38.966343999999999</v>
      </c>
      <c r="J1012" s="17">
        <v>-77.359341000000001</v>
      </c>
      <c r="K1012" s="17" t="s">
        <v>14</v>
      </c>
      <c r="L1012" s="17">
        <v>201804514</v>
      </c>
    </row>
    <row r="1013" spans="1:12" x14ac:dyDescent="0.25">
      <c r="A1013" s="17" t="s">
        <v>1482</v>
      </c>
      <c r="B1013" s="17" t="s">
        <v>10</v>
      </c>
      <c r="C1013" s="18">
        <v>44478.450370370374</v>
      </c>
      <c r="D1013" s="18">
        <v>44478.524745370371</v>
      </c>
      <c r="E1013" s="19">
        <v>32237</v>
      </c>
      <c r="F1013" s="19">
        <v>32237</v>
      </c>
      <c r="G1013" s="17">
        <v>38.966343999999999</v>
      </c>
      <c r="H1013" s="17">
        <v>-77.359341000000001</v>
      </c>
      <c r="I1013" s="17">
        <v>38.966343999999999</v>
      </c>
      <c r="J1013" s="17">
        <v>-77.359341000000001</v>
      </c>
      <c r="K1013" s="17" t="s">
        <v>14</v>
      </c>
      <c r="L1013" s="17">
        <v>202008484</v>
      </c>
    </row>
    <row r="1014" spans="1:12" x14ac:dyDescent="0.25">
      <c r="A1014" s="17" t="s">
        <v>1483</v>
      </c>
      <c r="B1014" s="17" t="s">
        <v>10</v>
      </c>
      <c r="C1014" s="18">
        <v>44489.665821759256</v>
      </c>
      <c r="D1014" s="18">
        <v>44489.669594907406</v>
      </c>
      <c r="E1014" s="19">
        <v>32210</v>
      </c>
      <c r="F1014" s="19">
        <v>32237</v>
      </c>
      <c r="G1014" s="17">
        <v>38.962524000000002</v>
      </c>
      <c r="H1014" s="17">
        <v>-77.361902000000001</v>
      </c>
      <c r="I1014" s="17">
        <v>38.966343999999999</v>
      </c>
      <c r="J1014" s="17">
        <v>-77.359341000000001</v>
      </c>
      <c r="K1014" s="17" t="s">
        <v>14</v>
      </c>
      <c r="L1014" s="17">
        <v>201905682</v>
      </c>
    </row>
    <row r="1015" spans="1:12" x14ac:dyDescent="0.25">
      <c r="A1015" s="17" t="s">
        <v>1484</v>
      </c>
      <c r="B1015" s="17" t="s">
        <v>10</v>
      </c>
      <c r="C1015" s="18">
        <v>44499.566608796296</v>
      </c>
      <c r="D1015" s="18">
        <v>44499.585925925923</v>
      </c>
      <c r="E1015" s="19">
        <v>32220</v>
      </c>
      <c r="F1015" s="19">
        <v>32237</v>
      </c>
      <c r="G1015" s="17">
        <v>38.951442999999998</v>
      </c>
      <c r="H1015" s="17">
        <v>-77.340377000000004</v>
      </c>
      <c r="I1015" s="17">
        <v>38.966343999999999</v>
      </c>
      <c r="J1015" s="17">
        <v>-77.359341000000001</v>
      </c>
      <c r="K1015" s="17" t="s">
        <v>13</v>
      </c>
      <c r="L1015" s="17">
        <v>202007463</v>
      </c>
    </row>
    <row r="1016" spans="1:12" x14ac:dyDescent="0.25">
      <c r="A1016" s="17" t="s">
        <v>1485</v>
      </c>
      <c r="B1016" s="17" t="s">
        <v>10</v>
      </c>
      <c r="C1016" s="18">
        <v>44479.802372685182</v>
      </c>
      <c r="D1016" s="18">
        <v>44479.814884259256</v>
      </c>
      <c r="E1016" s="19">
        <v>32220</v>
      </c>
      <c r="F1016" s="19">
        <v>32237</v>
      </c>
      <c r="G1016" s="17">
        <v>38.951442999999998</v>
      </c>
      <c r="H1016" s="17">
        <v>-77.340377000000004</v>
      </c>
      <c r="I1016" s="17">
        <v>38.966343999999999</v>
      </c>
      <c r="J1016" s="17">
        <v>-77.359341000000001</v>
      </c>
      <c r="K1016" s="17" t="s">
        <v>14</v>
      </c>
      <c r="L1016" s="17">
        <v>201503727</v>
      </c>
    </row>
    <row r="1017" spans="1:12" x14ac:dyDescent="0.25">
      <c r="A1017" s="17" t="s">
        <v>1486</v>
      </c>
      <c r="B1017" s="17" t="s">
        <v>10</v>
      </c>
      <c r="C1017" s="18">
        <v>44478.873796296299</v>
      </c>
      <c r="D1017" s="18">
        <v>44478.887557870374</v>
      </c>
      <c r="E1017" s="19">
        <v>32220</v>
      </c>
      <c r="F1017" s="19">
        <v>32237</v>
      </c>
      <c r="G1017" s="17">
        <v>38.951442999999998</v>
      </c>
      <c r="H1017" s="17">
        <v>-77.340377000000004</v>
      </c>
      <c r="I1017" s="17">
        <v>38.966343999999999</v>
      </c>
      <c r="J1017" s="17">
        <v>-77.359341000000001</v>
      </c>
      <c r="K1017" s="17" t="s">
        <v>14</v>
      </c>
      <c r="L1017" s="17">
        <v>201504772</v>
      </c>
    </row>
    <row r="1018" spans="1:12" x14ac:dyDescent="0.25">
      <c r="A1018" s="17" t="s">
        <v>1487</v>
      </c>
      <c r="B1018" s="17" t="s">
        <v>10</v>
      </c>
      <c r="C1018" s="18">
        <v>44485.824872685182</v>
      </c>
      <c r="D1018" s="18">
        <v>44485.842395833337</v>
      </c>
      <c r="E1018" s="19">
        <v>32220</v>
      </c>
      <c r="F1018" s="19">
        <v>32237</v>
      </c>
      <c r="G1018" s="17">
        <v>38.951442999999998</v>
      </c>
      <c r="H1018" s="17">
        <v>-77.340377000000004</v>
      </c>
      <c r="I1018" s="17">
        <v>38.966343999999999</v>
      </c>
      <c r="J1018" s="17">
        <v>-77.359341000000001</v>
      </c>
      <c r="K1018" s="17" t="s">
        <v>14</v>
      </c>
      <c r="L1018" s="17">
        <v>202005358</v>
      </c>
    </row>
    <row r="1019" spans="1:12" x14ac:dyDescent="0.25">
      <c r="A1019" s="17" t="s">
        <v>1488</v>
      </c>
      <c r="B1019" s="17" t="s">
        <v>10</v>
      </c>
      <c r="C1019" s="18">
        <v>44489.826817129629</v>
      </c>
      <c r="D1019" s="18">
        <v>44489.840636574074</v>
      </c>
      <c r="E1019" s="19">
        <v>32220</v>
      </c>
      <c r="F1019" s="19">
        <v>32237</v>
      </c>
      <c r="G1019" s="17">
        <v>38.951442999999998</v>
      </c>
      <c r="H1019" s="17">
        <v>-77.340377000000004</v>
      </c>
      <c r="I1019" s="17">
        <v>38.966343999999999</v>
      </c>
      <c r="J1019" s="17">
        <v>-77.359341000000001</v>
      </c>
      <c r="K1019" s="17" t="s">
        <v>14</v>
      </c>
      <c r="L1019" s="17">
        <v>201907424</v>
      </c>
    </row>
    <row r="1020" spans="1:12" x14ac:dyDescent="0.25">
      <c r="A1020" s="17" t="s">
        <v>1489</v>
      </c>
      <c r="B1020" s="17" t="s">
        <v>10</v>
      </c>
      <c r="C1020" s="18">
        <v>44492.799699074072</v>
      </c>
      <c r="D1020" s="18">
        <v>44492.813773148147</v>
      </c>
      <c r="E1020" s="19">
        <v>32220</v>
      </c>
      <c r="F1020" s="19">
        <v>32237</v>
      </c>
      <c r="G1020" s="17">
        <v>38.951442999999998</v>
      </c>
      <c r="H1020" s="17">
        <v>-77.340377000000004</v>
      </c>
      <c r="I1020" s="17">
        <v>38.966343999999999</v>
      </c>
      <c r="J1020" s="17">
        <v>-77.359341000000001</v>
      </c>
      <c r="K1020" s="17" t="s">
        <v>14</v>
      </c>
      <c r="L1020" s="17">
        <v>202000166</v>
      </c>
    </row>
    <row r="1021" spans="1:12" x14ac:dyDescent="0.25">
      <c r="A1021" s="17" t="s">
        <v>1490</v>
      </c>
      <c r="B1021" s="17" t="s">
        <v>10</v>
      </c>
      <c r="C1021" s="18">
        <v>44471.89508101852</v>
      </c>
      <c r="D1021" s="18">
        <v>44471.908310185187</v>
      </c>
      <c r="E1021" s="19">
        <v>32220</v>
      </c>
      <c r="F1021" s="19">
        <v>32237</v>
      </c>
      <c r="G1021" s="17">
        <v>38.951442999999998</v>
      </c>
      <c r="H1021" s="17">
        <v>-77.340377000000004</v>
      </c>
      <c r="I1021" s="17">
        <v>38.966343999999999</v>
      </c>
      <c r="J1021" s="17">
        <v>-77.359341000000001</v>
      </c>
      <c r="K1021" s="17" t="s">
        <v>14</v>
      </c>
      <c r="L1021" s="17">
        <v>201704317</v>
      </c>
    </row>
    <row r="1022" spans="1:12" x14ac:dyDescent="0.25">
      <c r="A1022" s="17" t="s">
        <v>1491</v>
      </c>
      <c r="B1022" s="17" t="s">
        <v>16</v>
      </c>
      <c r="C1022" s="18">
        <v>44487.556585648148</v>
      </c>
      <c r="D1022" s="18">
        <v>44487.568009259259</v>
      </c>
      <c r="E1022" s="19">
        <v>32220</v>
      </c>
      <c r="F1022" s="19">
        <v>32237</v>
      </c>
      <c r="G1022" s="17">
        <v>38.951442999999998</v>
      </c>
      <c r="H1022" s="17">
        <v>-77.340377000000004</v>
      </c>
      <c r="I1022" s="17">
        <v>38.966343999999999</v>
      </c>
      <c r="J1022" s="17">
        <v>-77.359341000000001</v>
      </c>
      <c r="K1022" s="17" t="s">
        <v>14</v>
      </c>
      <c r="L1022" s="17">
        <v>201905166</v>
      </c>
    </row>
    <row r="1023" spans="1:12" x14ac:dyDescent="0.25">
      <c r="A1023" s="17" t="s">
        <v>1492</v>
      </c>
      <c r="B1023" s="17" t="s">
        <v>10</v>
      </c>
      <c r="C1023" s="18">
        <v>44475.837812500002</v>
      </c>
      <c r="D1023" s="18">
        <v>44475.851782407408</v>
      </c>
      <c r="E1023" s="19">
        <v>32220</v>
      </c>
      <c r="F1023" s="19">
        <v>32237</v>
      </c>
      <c r="G1023" s="17">
        <v>38.951442999999998</v>
      </c>
      <c r="H1023" s="17">
        <v>-77.340377000000004</v>
      </c>
      <c r="I1023" s="17">
        <v>38.966343999999999</v>
      </c>
      <c r="J1023" s="17">
        <v>-77.359341000000001</v>
      </c>
      <c r="K1023" s="17" t="s">
        <v>14</v>
      </c>
      <c r="L1023" s="17">
        <v>202005283</v>
      </c>
    </row>
    <row r="1024" spans="1:12" x14ac:dyDescent="0.25">
      <c r="A1024" s="17" t="s">
        <v>1493</v>
      </c>
      <c r="B1024" s="17" t="s">
        <v>10</v>
      </c>
      <c r="C1024" s="18">
        <v>44473.820729166669</v>
      </c>
      <c r="D1024" s="18">
        <v>44473.834131944444</v>
      </c>
      <c r="E1024" s="19">
        <v>32220</v>
      </c>
      <c r="F1024" s="19">
        <v>32237</v>
      </c>
      <c r="G1024" s="17">
        <v>38.951442999999998</v>
      </c>
      <c r="H1024" s="17">
        <v>-77.340377000000004</v>
      </c>
      <c r="I1024" s="17">
        <v>38.966343999999999</v>
      </c>
      <c r="J1024" s="17">
        <v>-77.359341000000001</v>
      </c>
      <c r="K1024" s="17" t="s">
        <v>14</v>
      </c>
      <c r="L1024" s="17">
        <v>202007590</v>
      </c>
    </row>
    <row r="1025" spans="1:12" x14ac:dyDescent="0.25">
      <c r="A1025" s="17" t="s">
        <v>1494</v>
      </c>
      <c r="B1025" s="17" t="s">
        <v>10</v>
      </c>
      <c r="C1025" s="18">
        <v>44475.7108912037</v>
      </c>
      <c r="D1025" s="18">
        <v>44475.722951388889</v>
      </c>
      <c r="E1025" s="19">
        <v>32220</v>
      </c>
      <c r="F1025" s="19">
        <v>32237</v>
      </c>
      <c r="G1025" s="17">
        <v>38.951442999999998</v>
      </c>
      <c r="H1025" s="17">
        <v>-77.340377000000004</v>
      </c>
      <c r="I1025" s="17">
        <v>38.966343999999999</v>
      </c>
      <c r="J1025" s="17">
        <v>-77.359341000000001</v>
      </c>
      <c r="K1025" s="17" t="s">
        <v>14</v>
      </c>
      <c r="L1025" s="17">
        <v>201905325</v>
      </c>
    </row>
    <row r="1026" spans="1:12" x14ac:dyDescent="0.25">
      <c r="A1026" s="17" t="s">
        <v>1495</v>
      </c>
      <c r="B1026" s="17" t="s">
        <v>16</v>
      </c>
      <c r="C1026" s="18">
        <v>44476.785601851851</v>
      </c>
      <c r="D1026" s="18">
        <v>44476.794224537036</v>
      </c>
      <c r="E1026" s="19">
        <v>32220</v>
      </c>
      <c r="F1026" s="19">
        <v>32237</v>
      </c>
      <c r="G1026" s="17">
        <v>38.951442999999998</v>
      </c>
      <c r="H1026" s="17">
        <v>-77.340377000000004</v>
      </c>
      <c r="I1026" s="17">
        <v>38.966343999999999</v>
      </c>
      <c r="J1026" s="17">
        <v>-77.359341000000001</v>
      </c>
      <c r="K1026" s="17" t="s">
        <v>14</v>
      </c>
      <c r="L1026" s="17">
        <v>202007485</v>
      </c>
    </row>
    <row r="1027" spans="1:12" x14ac:dyDescent="0.25">
      <c r="A1027" s="17" t="s">
        <v>1496</v>
      </c>
      <c r="B1027" s="17" t="s">
        <v>10</v>
      </c>
      <c r="C1027" s="18">
        <v>44499.567164351851</v>
      </c>
      <c r="D1027" s="18">
        <v>44499.5859837963</v>
      </c>
      <c r="E1027" s="19">
        <v>32220</v>
      </c>
      <c r="F1027" s="19">
        <v>32237</v>
      </c>
      <c r="G1027" s="17">
        <v>38.951442999999998</v>
      </c>
      <c r="H1027" s="17">
        <v>-77.340377000000004</v>
      </c>
      <c r="I1027" s="17">
        <v>38.966343999999999</v>
      </c>
      <c r="J1027" s="17">
        <v>-77.359341000000001</v>
      </c>
      <c r="K1027" s="17" t="s">
        <v>13</v>
      </c>
      <c r="L1027" s="17">
        <v>201906235</v>
      </c>
    </row>
    <row r="1028" spans="1:12" x14ac:dyDescent="0.25">
      <c r="A1028" s="17" t="s">
        <v>1497</v>
      </c>
      <c r="B1028" s="17" t="s">
        <v>10</v>
      </c>
      <c r="C1028" s="18">
        <v>44492.510115740741</v>
      </c>
      <c r="D1028" s="18">
        <v>44492.519629629627</v>
      </c>
      <c r="E1028" s="19">
        <v>32223</v>
      </c>
      <c r="F1028" s="19">
        <v>32237</v>
      </c>
      <c r="G1028" s="17">
        <v>38.970412000000003</v>
      </c>
      <c r="H1028" s="17">
        <v>-77.340787000000006</v>
      </c>
      <c r="I1028" s="17">
        <v>38.966343999999999</v>
      </c>
      <c r="J1028" s="17">
        <v>-77.359341000000001</v>
      </c>
      <c r="K1028" s="17" t="s">
        <v>14</v>
      </c>
      <c r="L1028" s="17">
        <v>201605976</v>
      </c>
    </row>
    <row r="1029" spans="1:12" x14ac:dyDescent="0.25">
      <c r="A1029" s="17" t="s">
        <v>1498</v>
      </c>
      <c r="B1029" s="17" t="s">
        <v>10</v>
      </c>
      <c r="C1029" s="18">
        <v>44471.523564814815</v>
      </c>
      <c r="D1029" s="18">
        <v>44471.534849537034</v>
      </c>
      <c r="E1029" s="19">
        <v>32223</v>
      </c>
      <c r="F1029" s="19">
        <v>32237</v>
      </c>
      <c r="G1029" s="17">
        <v>38.970412000000003</v>
      </c>
      <c r="H1029" s="17">
        <v>-77.340787000000006</v>
      </c>
      <c r="I1029" s="17">
        <v>38.966343999999999</v>
      </c>
      <c r="J1029" s="17">
        <v>-77.359341000000001</v>
      </c>
      <c r="K1029" s="17" t="s">
        <v>14</v>
      </c>
      <c r="L1029" s="17">
        <v>202008021</v>
      </c>
    </row>
    <row r="1030" spans="1:12" x14ac:dyDescent="0.25">
      <c r="A1030" s="17" t="s">
        <v>1499</v>
      </c>
      <c r="B1030" s="17" t="s">
        <v>10</v>
      </c>
      <c r="C1030" s="18">
        <v>44492.510196759256</v>
      </c>
      <c r="D1030" s="18">
        <v>44492.519444444442</v>
      </c>
      <c r="E1030" s="19">
        <v>32223</v>
      </c>
      <c r="F1030" s="19">
        <v>32237</v>
      </c>
      <c r="G1030" s="17">
        <v>38.970412000000003</v>
      </c>
      <c r="H1030" s="17">
        <v>-77.340787000000006</v>
      </c>
      <c r="I1030" s="17">
        <v>38.966343999999999</v>
      </c>
      <c r="J1030" s="17">
        <v>-77.359341000000001</v>
      </c>
      <c r="K1030" s="17" t="s">
        <v>14</v>
      </c>
      <c r="L1030" s="17">
        <v>201906108</v>
      </c>
    </row>
    <row r="1031" spans="1:12" x14ac:dyDescent="0.25">
      <c r="A1031" s="17" t="s">
        <v>1500</v>
      </c>
      <c r="B1031" s="17" t="s">
        <v>10</v>
      </c>
      <c r="C1031" s="18">
        <v>44471.521099537036</v>
      </c>
      <c r="D1031" s="18">
        <v>44471.534826388888</v>
      </c>
      <c r="E1031" s="19">
        <v>32223</v>
      </c>
      <c r="F1031" s="19">
        <v>32237</v>
      </c>
      <c r="G1031" s="17">
        <v>38.970412000000003</v>
      </c>
      <c r="H1031" s="17">
        <v>-77.340787000000006</v>
      </c>
      <c r="I1031" s="17">
        <v>38.966343999999999</v>
      </c>
      <c r="J1031" s="17">
        <v>-77.359341000000001</v>
      </c>
      <c r="K1031" s="17" t="s">
        <v>14</v>
      </c>
      <c r="L1031" s="17">
        <v>201407691</v>
      </c>
    </row>
    <row r="1032" spans="1:12" x14ac:dyDescent="0.25">
      <c r="A1032" s="17" t="s">
        <v>1501</v>
      </c>
      <c r="B1032" s="17" t="s">
        <v>10</v>
      </c>
      <c r="C1032" s="18">
        <v>44474.920636574076</v>
      </c>
      <c r="D1032" s="18">
        <v>44474.925312500003</v>
      </c>
      <c r="E1032" s="19">
        <v>32216</v>
      </c>
      <c r="F1032" s="19">
        <v>32237</v>
      </c>
      <c r="G1032" s="17">
        <v>38.959632999999997</v>
      </c>
      <c r="H1032" s="17">
        <v>-77.358740999999995</v>
      </c>
      <c r="I1032" s="17">
        <v>38.966343999999999</v>
      </c>
      <c r="J1032" s="17">
        <v>-77.359341000000001</v>
      </c>
      <c r="K1032" s="17" t="s">
        <v>13</v>
      </c>
      <c r="L1032" s="17">
        <v>201908050</v>
      </c>
    </row>
    <row r="1033" spans="1:12" x14ac:dyDescent="0.25">
      <c r="A1033" s="17" t="s">
        <v>1502</v>
      </c>
      <c r="B1033" s="17" t="s">
        <v>10</v>
      </c>
      <c r="C1033" s="18">
        <v>44497.375567129631</v>
      </c>
      <c r="D1033" s="18">
        <v>44497.381516203706</v>
      </c>
      <c r="E1033" s="19">
        <v>32216</v>
      </c>
      <c r="F1033" s="19">
        <v>32237</v>
      </c>
      <c r="G1033" s="17">
        <v>38.959632999999997</v>
      </c>
      <c r="H1033" s="17">
        <v>-77.358740999999995</v>
      </c>
      <c r="I1033" s="17">
        <v>38.966343999999999</v>
      </c>
      <c r="J1033" s="17">
        <v>-77.359341000000001</v>
      </c>
      <c r="K1033" s="17" t="s">
        <v>13</v>
      </c>
      <c r="L1033" s="17">
        <v>202008126</v>
      </c>
    </row>
    <row r="1034" spans="1:12" x14ac:dyDescent="0.25">
      <c r="A1034" s="17" t="s">
        <v>1503</v>
      </c>
      <c r="B1034" s="17" t="s">
        <v>10</v>
      </c>
      <c r="C1034" s="18">
        <v>44473.651122685187</v>
      </c>
      <c r="D1034" s="18">
        <v>44473.659837962965</v>
      </c>
      <c r="E1034" s="19">
        <v>32243</v>
      </c>
      <c r="F1034" s="19">
        <v>32237</v>
      </c>
      <c r="G1034" s="17">
        <v>38.963313999999997</v>
      </c>
      <c r="H1034" s="17">
        <v>-77.342545999999999</v>
      </c>
      <c r="I1034" s="17">
        <v>38.966343999999999</v>
      </c>
      <c r="J1034" s="17">
        <v>-77.359341000000001</v>
      </c>
      <c r="K1034" s="17" t="s">
        <v>14</v>
      </c>
      <c r="L1034" s="17">
        <v>201005231</v>
      </c>
    </row>
    <row r="1035" spans="1:12" x14ac:dyDescent="0.25">
      <c r="A1035" s="17" t="s">
        <v>1504</v>
      </c>
      <c r="B1035" s="17" t="s">
        <v>10</v>
      </c>
      <c r="C1035" s="18">
        <v>44483.592199074075</v>
      </c>
      <c r="D1035" s="18">
        <v>44483.606215277781</v>
      </c>
      <c r="E1035" s="19">
        <v>31275</v>
      </c>
      <c r="F1035" s="19">
        <v>31050</v>
      </c>
      <c r="G1035" s="17">
        <v>38.901755000000001</v>
      </c>
      <c r="H1035" s="17">
        <v>-77.051084000000003</v>
      </c>
      <c r="I1035" s="17">
        <v>38.884960999999997</v>
      </c>
      <c r="J1035" s="17">
        <v>-77.087770000000006</v>
      </c>
      <c r="K1035" s="17" t="s">
        <v>13</v>
      </c>
      <c r="L1035" s="17">
        <v>202008862</v>
      </c>
    </row>
    <row r="1036" spans="1:12" x14ac:dyDescent="0.25">
      <c r="A1036" s="17" t="s">
        <v>1505</v>
      </c>
      <c r="B1036" s="17" t="s">
        <v>10</v>
      </c>
      <c r="C1036" s="18">
        <v>44470.810671296298</v>
      </c>
      <c r="D1036" s="18">
        <v>44470.818090277775</v>
      </c>
      <c r="E1036" s="19">
        <v>31016</v>
      </c>
      <c r="F1036" s="19">
        <v>31050</v>
      </c>
      <c r="G1036" s="17">
        <v>38.893438000000003</v>
      </c>
      <c r="H1036" s="17">
        <v>-77.076389000000006</v>
      </c>
      <c r="I1036" s="17">
        <v>38.884960999999997</v>
      </c>
      <c r="J1036" s="17">
        <v>-77.087770000000006</v>
      </c>
      <c r="K1036" s="17" t="s">
        <v>14</v>
      </c>
      <c r="L1036" s="17">
        <v>201505640</v>
      </c>
    </row>
    <row r="1037" spans="1:12" x14ac:dyDescent="0.25">
      <c r="A1037" s="17" t="s">
        <v>1506</v>
      </c>
      <c r="B1037" s="17" t="s">
        <v>10</v>
      </c>
      <c r="C1037" s="18">
        <v>44487.661412037036</v>
      </c>
      <c r="D1037" s="18">
        <v>44487.665185185186</v>
      </c>
      <c r="E1037" s="19">
        <v>31021</v>
      </c>
      <c r="F1037" s="19">
        <v>31050</v>
      </c>
      <c r="G1037" s="17">
        <v>38.888100000000001</v>
      </c>
      <c r="H1037" s="17">
        <v>-77.09308</v>
      </c>
      <c r="I1037" s="17">
        <v>38.884960999999997</v>
      </c>
      <c r="J1037" s="17">
        <v>-77.087770000000006</v>
      </c>
      <c r="K1037" s="17" t="s">
        <v>13</v>
      </c>
      <c r="L1037" s="17">
        <v>201906750</v>
      </c>
    </row>
    <row r="1038" spans="1:12" x14ac:dyDescent="0.25">
      <c r="A1038" s="17" t="s">
        <v>1507</v>
      </c>
      <c r="B1038" s="17" t="s">
        <v>10</v>
      </c>
      <c r="C1038" s="18">
        <v>44484.709386574075</v>
      </c>
      <c r="D1038" s="18">
        <v>44484.720104166663</v>
      </c>
      <c r="E1038" s="19">
        <v>31067</v>
      </c>
      <c r="F1038" s="19">
        <v>31050</v>
      </c>
      <c r="G1038" s="17">
        <v>38.862478000000003</v>
      </c>
      <c r="H1038" s="17">
        <v>-77.086599000000007</v>
      </c>
      <c r="I1038" s="17">
        <v>38.884960999999997</v>
      </c>
      <c r="J1038" s="17">
        <v>-77.087770000000006</v>
      </c>
      <c r="K1038" s="17" t="s">
        <v>13</v>
      </c>
      <c r="L1038" s="17">
        <v>202007516</v>
      </c>
    </row>
    <row r="1039" spans="1:12" x14ac:dyDescent="0.25">
      <c r="A1039" s="17" t="s">
        <v>1508</v>
      </c>
      <c r="B1039" s="17" t="s">
        <v>16</v>
      </c>
      <c r="C1039" s="18">
        <v>44487.171631944446</v>
      </c>
      <c r="D1039" s="18">
        <v>44487.181701388887</v>
      </c>
      <c r="E1039" s="19">
        <v>31035</v>
      </c>
      <c r="F1039" s="19">
        <v>31050</v>
      </c>
      <c r="G1039" s="17">
        <v>38.876393</v>
      </c>
      <c r="H1039" s="17">
        <v>-77.107735000000005</v>
      </c>
      <c r="I1039" s="17">
        <v>38.884960999999997</v>
      </c>
      <c r="J1039" s="17">
        <v>-77.087770000000006</v>
      </c>
      <c r="K1039" s="17" t="s">
        <v>14</v>
      </c>
      <c r="L1039" s="17">
        <v>202006533</v>
      </c>
    </row>
    <row r="1040" spans="1:12" x14ac:dyDescent="0.25">
      <c r="A1040" s="17" t="s">
        <v>1509</v>
      </c>
      <c r="B1040" s="17" t="s">
        <v>16</v>
      </c>
      <c r="C1040" s="18">
        <v>44477.18105324074</v>
      </c>
      <c r="D1040" s="18">
        <v>44477.190405092595</v>
      </c>
      <c r="E1040" s="19">
        <v>31035</v>
      </c>
      <c r="F1040" s="19">
        <v>31050</v>
      </c>
      <c r="G1040" s="17">
        <v>38.876393</v>
      </c>
      <c r="H1040" s="17">
        <v>-77.107735000000005</v>
      </c>
      <c r="I1040" s="17">
        <v>38.884960999999997</v>
      </c>
      <c r="J1040" s="17">
        <v>-77.087770000000006</v>
      </c>
      <c r="K1040" s="17" t="s">
        <v>14</v>
      </c>
      <c r="L1040" s="17">
        <v>202005845</v>
      </c>
    </row>
    <row r="1041" spans="1:12" x14ac:dyDescent="0.25">
      <c r="A1041" s="17" t="s">
        <v>1510</v>
      </c>
      <c r="B1041" s="17" t="s">
        <v>16</v>
      </c>
      <c r="C1041" s="18">
        <v>44472.181527777779</v>
      </c>
      <c r="D1041" s="18">
        <v>44472.201226851852</v>
      </c>
      <c r="E1041" s="19">
        <v>31035</v>
      </c>
      <c r="F1041" s="19">
        <v>31050</v>
      </c>
      <c r="G1041" s="17">
        <v>38.876393</v>
      </c>
      <c r="H1041" s="17">
        <v>-77.107735000000005</v>
      </c>
      <c r="I1041" s="17">
        <v>38.884960999999997</v>
      </c>
      <c r="J1041" s="17">
        <v>-77.087770000000006</v>
      </c>
      <c r="K1041" s="17" t="s">
        <v>14</v>
      </c>
      <c r="L1041" s="17">
        <v>202004810</v>
      </c>
    </row>
    <row r="1042" spans="1:12" x14ac:dyDescent="0.25">
      <c r="A1042" s="17" t="s">
        <v>1511</v>
      </c>
      <c r="B1042" s="17" t="s">
        <v>16</v>
      </c>
      <c r="C1042" s="18">
        <v>44479.187685185185</v>
      </c>
      <c r="D1042" s="18">
        <v>44479.19798611111</v>
      </c>
      <c r="E1042" s="19">
        <v>31035</v>
      </c>
      <c r="F1042" s="19">
        <v>31050</v>
      </c>
      <c r="G1042" s="17">
        <v>38.876393</v>
      </c>
      <c r="H1042" s="17">
        <v>-77.107735000000005</v>
      </c>
      <c r="I1042" s="17">
        <v>38.884960999999997</v>
      </c>
      <c r="J1042" s="17">
        <v>-77.087770000000006</v>
      </c>
      <c r="K1042" s="17" t="s">
        <v>14</v>
      </c>
      <c r="L1042" s="17">
        <v>201703964</v>
      </c>
    </row>
    <row r="1043" spans="1:12" x14ac:dyDescent="0.25">
      <c r="A1043" s="17" t="s">
        <v>1512</v>
      </c>
      <c r="B1043" s="17" t="s">
        <v>16</v>
      </c>
      <c r="C1043" s="18">
        <v>44473.182615740741</v>
      </c>
      <c r="D1043" s="18">
        <v>44473.19195601852</v>
      </c>
      <c r="E1043" s="19">
        <v>31035</v>
      </c>
      <c r="F1043" s="19">
        <v>31050</v>
      </c>
      <c r="G1043" s="17">
        <v>38.876393</v>
      </c>
      <c r="H1043" s="17">
        <v>-77.107735000000005</v>
      </c>
      <c r="I1043" s="17">
        <v>38.884960999999997</v>
      </c>
      <c r="J1043" s="17">
        <v>-77.087770000000006</v>
      </c>
      <c r="K1043" s="17" t="s">
        <v>14</v>
      </c>
      <c r="L1043" s="17">
        <v>201705720</v>
      </c>
    </row>
    <row r="1044" spans="1:12" x14ac:dyDescent="0.25">
      <c r="A1044" s="17" t="s">
        <v>1513</v>
      </c>
      <c r="B1044" s="17" t="s">
        <v>16</v>
      </c>
      <c r="C1044" s="18">
        <v>44484.241099537037</v>
      </c>
      <c r="D1044" s="18">
        <v>44484.249699074076</v>
      </c>
      <c r="E1044" s="19">
        <v>31035</v>
      </c>
      <c r="F1044" s="19">
        <v>31050</v>
      </c>
      <c r="G1044" s="17">
        <v>38.876393</v>
      </c>
      <c r="H1044" s="17">
        <v>-77.107735000000005</v>
      </c>
      <c r="I1044" s="17">
        <v>38.884960999999997</v>
      </c>
      <c r="J1044" s="17">
        <v>-77.087770000000006</v>
      </c>
      <c r="K1044" s="17" t="s">
        <v>14</v>
      </c>
      <c r="L1044" s="17">
        <v>201907424</v>
      </c>
    </row>
    <row r="1045" spans="1:12" x14ac:dyDescent="0.25">
      <c r="A1045" s="17" t="s">
        <v>1514</v>
      </c>
      <c r="B1045" s="17" t="s">
        <v>16</v>
      </c>
      <c r="C1045" s="18">
        <v>44470.241076388891</v>
      </c>
      <c r="D1045" s="18">
        <v>44470.248715277776</v>
      </c>
      <c r="E1045" s="19">
        <v>31035</v>
      </c>
      <c r="F1045" s="19">
        <v>31050</v>
      </c>
      <c r="G1045" s="17">
        <v>38.876393</v>
      </c>
      <c r="H1045" s="17">
        <v>-77.107735000000005</v>
      </c>
      <c r="I1045" s="17">
        <v>38.884960999999997</v>
      </c>
      <c r="J1045" s="17">
        <v>-77.087770000000006</v>
      </c>
      <c r="K1045" s="17" t="s">
        <v>14</v>
      </c>
      <c r="L1045" s="17">
        <v>201802646</v>
      </c>
    </row>
    <row r="1046" spans="1:12" x14ac:dyDescent="0.25">
      <c r="A1046" s="17" t="s">
        <v>1515</v>
      </c>
      <c r="B1046" s="17" t="s">
        <v>16</v>
      </c>
      <c r="C1046" s="18">
        <v>44480.174004629633</v>
      </c>
      <c r="D1046" s="18">
        <v>44480.193495370368</v>
      </c>
      <c r="E1046" s="19">
        <v>31035</v>
      </c>
      <c r="F1046" s="19">
        <v>31050</v>
      </c>
      <c r="G1046" s="17">
        <v>38.876393</v>
      </c>
      <c r="H1046" s="17">
        <v>-77.107735000000005</v>
      </c>
      <c r="I1046" s="17">
        <v>38.884960999999997</v>
      </c>
      <c r="J1046" s="17">
        <v>-77.087770000000006</v>
      </c>
      <c r="K1046" s="17" t="s">
        <v>14</v>
      </c>
      <c r="L1046" s="17">
        <v>202003484</v>
      </c>
    </row>
    <row r="1047" spans="1:12" x14ac:dyDescent="0.25">
      <c r="A1047" s="17" t="s">
        <v>1516</v>
      </c>
      <c r="B1047" s="17" t="s">
        <v>10</v>
      </c>
      <c r="C1047" s="18">
        <v>44474.896099537036</v>
      </c>
      <c r="D1047" s="18">
        <v>44474.898252314815</v>
      </c>
      <c r="E1047" s="19">
        <v>31026</v>
      </c>
      <c r="F1047" s="19">
        <v>31050</v>
      </c>
      <c r="G1047" s="17">
        <v>38.884734000000002</v>
      </c>
      <c r="H1047" s="17">
        <v>-77.093485000000001</v>
      </c>
      <c r="I1047" s="17">
        <v>38.884960999999997</v>
      </c>
      <c r="J1047" s="17">
        <v>-77.087770000000006</v>
      </c>
      <c r="K1047" s="17" t="s">
        <v>13</v>
      </c>
      <c r="L1047" s="17">
        <v>202004554</v>
      </c>
    </row>
    <row r="1048" spans="1:12" x14ac:dyDescent="0.25">
      <c r="A1048" s="17" t="s">
        <v>1517</v>
      </c>
      <c r="B1048" s="17" t="s">
        <v>10</v>
      </c>
      <c r="C1048" s="18">
        <v>44500.813680555555</v>
      </c>
      <c r="D1048" s="18">
        <v>44500.817488425928</v>
      </c>
      <c r="E1048" s="19">
        <v>31026</v>
      </c>
      <c r="F1048" s="19">
        <v>31050</v>
      </c>
      <c r="G1048" s="17">
        <v>38.884734000000002</v>
      </c>
      <c r="H1048" s="17">
        <v>-77.093485000000001</v>
      </c>
      <c r="I1048" s="17">
        <v>38.884960999999997</v>
      </c>
      <c r="J1048" s="17">
        <v>-77.087770000000006</v>
      </c>
      <c r="K1048" s="17" t="s">
        <v>13</v>
      </c>
      <c r="L1048" s="17">
        <v>202102713</v>
      </c>
    </row>
    <row r="1049" spans="1:12" x14ac:dyDescent="0.25">
      <c r="A1049" s="17" t="s">
        <v>1518</v>
      </c>
      <c r="B1049" s="17" t="s">
        <v>10</v>
      </c>
      <c r="C1049" s="18">
        <v>44476.481261574074</v>
      </c>
      <c r="D1049" s="18">
        <v>44476.48369212963</v>
      </c>
      <c r="E1049" s="19">
        <v>31026</v>
      </c>
      <c r="F1049" s="19">
        <v>31050</v>
      </c>
      <c r="G1049" s="17">
        <v>38.884734000000002</v>
      </c>
      <c r="H1049" s="17">
        <v>-77.093485000000001</v>
      </c>
      <c r="I1049" s="17">
        <v>38.884960999999997</v>
      </c>
      <c r="J1049" s="17">
        <v>-77.087770000000006</v>
      </c>
      <c r="K1049" s="17" t="s">
        <v>13</v>
      </c>
      <c r="L1049" s="17">
        <v>201806581</v>
      </c>
    </row>
    <row r="1050" spans="1:12" x14ac:dyDescent="0.25">
      <c r="A1050" s="17" t="s">
        <v>1519</v>
      </c>
      <c r="B1050" s="17" t="s">
        <v>10</v>
      </c>
      <c r="C1050" s="18">
        <v>44496.746527777781</v>
      </c>
      <c r="D1050" s="18">
        <v>44496.750358796293</v>
      </c>
      <c r="E1050" s="19">
        <v>31026</v>
      </c>
      <c r="F1050" s="19">
        <v>31050</v>
      </c>
      <c r="G1050" s="17">
        <v>38.884734000000002</v>
      </c>
      <c r="H1050" s="17">
        <v>-77.093485000000001</v>
      </c>
      <c r="I1050" s="17">
        <v>38.884960999999997</v>
      </c>
      <c r="J1050" s="17">
        <v>-77.087770000000006</v>
      </c>
      <c r="K1050" s="17" t="s">
        <v>13</v>
      </c>
      <c r="L1050" s="17">
        <v>201705341</v>
      </c>
    </row>
    <row r="1051" spans="1:12" x14ac:dyDescent="0.25">
      <c r="A1051" s="17" t="s">
        <v>1520</v>
      </c>
      <c r="B1051" s="17" t="s">
        <v>10</v>
      </c>
      <c r="C1051" s="18">
        <v>44491.376504629632</v>
      </c>
      <c r="D1051" s="18">
        <v>44491.383923611109</v>
      </c>
      <c r="E1051" s="19">
        <v>31039</v>
      </c>
      <c r="F1051" s="19">
        <v>31050</v>
      </c>
      <c r="G1051" s="17">
        <v>38.880012000000001</v>
      </c>
      <c r="H1051" s="17">
        <v>-77.107854000000003</v>
      </c>
      <c r="I1051" s="17">
        <v>38.884960999999997</v>
      </c>
      <c r="J1051" s="17">
        <v>-77.087770000000006</v>
      </c>
      <c r="K1051" s="17" t="s">
        <v>13</v>
      </c>
      <c r="L1051" s="17">
        <v>201900188</v>
      </c>
    </row>
    <row r="1052" spans="1:12" x14ac:dyDescent="0.25">
      <c r="A1052" s="17" t="s">
        <v>1521</v>
      </c>
      <c r="B1052" s="17" t="s">
        <v>10</v>
      </c>
      <c r="C1052" s="18">
        <v>44497.367893518516</v>
      </c>
      <c r="D1052" s="18">
        <v>44497.376446759263</v>
      </c>
      <c r="E1052" s="19">
        <v>31039</v>
      </c>
      <c r="F1052" s="19">
        <v>31050</v>
      </c>
      <c r="G1052" s="17">
        <v>38.880012000000001</v>
      </c>
      <c r="H1052" s="17">
        <v>-77.107854000000003</v>
      </c>
      <c r="I1052" s="17">
        <v>38.884960999999997</v>
      </c>
      <c r="J1052" s="17">
        <v>-77.087770000000006</v>
      </c>
      <c r="K1052" s="17" t="s">
        <v>14</v>
      </c>
      <c r="L1052" s="17">
        <v>201806802</v>
      </c>
    </row>
    <row r="1053" spans="1:12" x14ac:dyDescent="0.25">
      <c r="A1053" s="17" t="s">
        <v>1522</v>
      </c>
      <c r="B1053" s="17" t="s">
        <v>10</v>
      </c>
      <c r="C1053" s="18">
        <v>44487.361446759256</v>
      </c>
      <c r="D1053" s="18">
        <v>44487.367569444446</v>
      </c>
      <c r="E1053" s="19">
        <v>31039</v>
      </c>
      <c r="F1053" s="19">
        <v>31050</v>
      </c>
      <c r="G1053" s="17">
        <v>38.880012000000001</v>
      </c>
      <c r="H1053" s="17">
        <v>-77.107854000000003</v>
      </c>
      <c r="I1053" s="17">
        <v>38.884960999999997</v>
      </c>
      <c r="J1053" s="17">
        <v>-77.087770000000006</v>
      </c>
      <c r="K1053" s="17" t="s">
        <v>13</v>
      </c>
      <c r="L1053" s="17">
        <v>201905711</v>
      </c>
    </row>
    <row r="1054" spans="1:12" x14ac:dyDescent="0.25">
      <c r="A1054" s="17" t="s">
        <v>1523</v>
      </c>
      <c r="B1054" s="17" t="s">
        <v>10</v>
      </c>
      <c r="C1054" s="18">
        <v>44479.526550925926</v>
      </c>
      <c r="D1054" s="18">
        <v>44479.533090277779</v>
      </c>
      <c r="E1054" s="19">
        <v>31039</v>
      </c>
      <c r="F1054" s="19">
        <v>31050</v>
      </c>
      <c r="G1054" s="17">
        <v>38.880012000000001</v>
      </c>
      <c r="H1054" s="17">
        <v>-77.107854000000003</v>
      </c>
      <c r="I1054" s="17">
        <v>38.884960999999997</v>
      </c>
      <c r="J1054" s="17">
        <v>-77.087770000000006</v>
      </c>
      <c r="K1054" s="17" t="s">
        <v>14</v>
      </c>
      <c r="L1054" s="17">
        <v>201707165</v>
      </c>
    </row>
    <row r="1055" spans="1:12" x14ac:dyDescent="0.25">
      <c r="A1055" s="17" t="s">
        <v>1524</v>
      </c>
      <c r="B1055" s="17" t="s">
        <v>10</v>
      </c>
      <c r="C1055" s="18">
        <v>44496.362951388888</v>
      </c>
      <c r="D1055" s="18">
        <v>44496.36991898148</v>
      </c>
      <c r="E1055" s="19">
        <v>31039</v>
      </c>
      <c r="F1055" s="19">
        <v>31050</v>
      </c>
      <c r="G1055" s="17">
        <v>38.880012000000001</v>
      </c>
      <c r="H1055" s="17">
        <v>-77.107854000000003</v>
      </c>
      <c r="I1055" s="17">
        <v>38.884960999999997</v>
      </c>
      <c r="J1055" s="17">
        <v>-77.087770000000006</v>
      </c>
      <c r="K1055" s="17" t="s">
        <v>13</v>
      </c>
      <c r="L1055" s="17">
        <v>201806340</v>
      </c>
    </row>
    <row r="1056" spans="1:12" x14ac:dyDescent="0.25">
      <c r="A1056" s="17" t="s">
        <v>1525</v>
      </c>
      <c r="B1056" s="17" t="s">
        <v>10</v>
      </c>
      <c r="C1056" s="18">
        <v>44493.752175925925</v>
      </c>
      <c r="D1056" s="18">
        <v>44493.759699074071</v>
      </c>
      <c r="E1056" s="19">
        <v>31039</v>
      </c>
      <c r="F1056" s="19">
        <v>31050</v>
      </c>
      <c r="G1056" s="17">
        <v>38.880012000000001</v>
      </c>
      <c r="H1056" s="17">
        <v>-77.107854000000003</v>
      </c>
      <c r="I1056" s="17">
        <v>38.884960999999997</v>
      </c>
      <c r="J1056" s="17">
        <v>-77.087770000000006</v>
      </c>
      <c r="K1056" s="17" t="s">
        <v>13</v>
      </c>
      <c r="L1056" s="17">
        <v>202006407</v>
      </c>
    </row>
    <row r="1057" spans="1:12" x14ac:dyDescent="0.25">
      <c r="A1057" s="17" t="s">
        <v>1526</v>
      </c>
      <c r="B1057" s="17" t="s">
        <v>10</v>
      </c>
      <c r="C1057" s="18">
        <v>44495.819664351853</v>
      </c>
      <c r="D1057" s="18">
        <v>44495.823888888888</v>
      </c>
      <c r="E1057" s="19">
        <v>31027</v>
      </c>
      <c r="F1057" s="19">
        <v>31050</v>
      </c>
      <c r="G1057" s="17">
        <v>38.893993000000002</v>
      </c>
      <c r="H1057" s="17">
        <v>-77.078569999999999</v>
      </c>
      <c r="I1057" s="17">
        <v>38.884960999999997</v>
      </c>
      <c r="J1057" s="17">
        <v>-77.087770000000006</v>
      </c>
      <c r="K1057" s="17" t="s">
        <v>13</v>
      </c>
      <c r="L1057" s="17">
        <v>201908126</v>
      </c>
    </row>
    <row r="1058" spans="1:12" x14ac:dyDescent="0.25">
      <c r="A1058" s="17" t="s">
        <v>1527</v>
      </c>
      <c r="B1058" s="17" t="s">
        <v>10</v>
      </c>
      <c r="C1058" s="18">
        <v>44497.730219907404</v>
      </c>
      <c r="D1058" s="18">
        <v>44497.733726851853</v>
      </c>
      <c r="E1058" s="19">
        <v>31017</v>
      </c>
      <c r="F1058" s="19">
        <v>31050</v>
      </c>
      <c r="G1058" s="17">
        <v>38.891696000000003</v>
      </c>
      <c r="H1058" s="17">
        <v>-77.084599999999995</v>
      </c>
      <c r="I1058" s="17">
        <v>38.884960999999997</v>
      </c>
      <c r="J1058" s="17">
        <v>-77.087770000000006</v>
      </c>
      <c r="K1058" s="17" t="s">
        <v>13</v>
      </c>
      <c r="L1058" s="17">
        <v>202009548</v>
      </c>
    </row>
    <row r="1059" spans="1:12" x14ac:dyDescent="0.25">
      <c r="A1059" s="17" t="s">
        <v>1528</v>
      </c>
      <c r="B1059" s="17" t="s">
        <v>10</v>
      </c>
      <c r="C1059" s="18">
        <v>44489.53670138889</v>
      </c>
      <c r="D1059" s="18">
        <v>44489.539768518516</v>
      </c>
      <c r="E1059" s="19">
        <v>31017</v>
      </c>
      <c r="F1059" s="19">
        <v>31050</v>
      </c>
      <c r="G1059" s="17">
        <v>38.891696000000003</v>
      </c>
      <c r="H1059" s="17">
        <v>-77.084599999999995</v>
      </c>
      <c r="I1059" s="17">
        <v>38.884960999999997</v>
      </c>
      <c r="J1059" s="17">
        <v>-77.087770000000006</v>
      </c>
      <c r="K1059" s="17" t="s">
        <v>13</v>
      </c>
      <c r="L1059" s="17">
        <v>202003466</v>
      </c>
    </row>
    <row r="1060" spans="1:12" x14ac:dyDescent="0.25">
      <c r="A1060" s="17" t="s">
        <v>1529</v>
      </c>
      <c r="B1060" s="17" t="s">
        <v>15</v>
      </c>
      <c r="C1060" s="18">
        <v>44495.830231481479</v>
      </c>
      <c r="D1060" s="18">
        <v>44495.832141203704</v>
      </c>
      <c r="E1060" s="19">
        <v>31020</v>
      </c>
      <c r="F1060" s="19">
        <v>31050</v>
      </c>
      <c r="G1060" s="17">
        <v>38.890459999999997</v>
      </c>
      <c r="H1060" s="17">
        <v>-77.088892999999999</v>
      </c>
      <c r="I1060" s="17">
        <v>38.885224999999998</v>
      </c>
      <c r="J1060" s="17">
        <v>-77.087933000000007</v>
      </c>
      <c r="K1060" s="17" t="s">
        <v>13</v>
      </c>
      <c r="L1060" s="17">
        <v>202102717</v>
      </c>
    </row>
    <row r="1061" spans="1:12" x14ac:dyDescent="0.25">
      <c r="A1061" s="17" t="s">
        <v>1530</v>
      </c>
      <c r="B1061" s="17" t="s">
        <v>10</v>
      </c>
      <c r="C1061" s="18">
        <v>44482.465567129628</v>
      </c>
      <c r="D1061" s="18">
        <v>44482.467453703706</v>
      </c>
      <c r="E1061" s="19">
        <v>31020</v>
      </c>
      <c r="F1061" s="19">
        <v>31050</v>
      </c>
      <c r="G1061" s="17">
        <v>38.8904</v>
      </c>
      <c r="H1061" s="17">
        <v>-77.088899999999995</v>
      </c>
      <c r="I1061" s="17">
        <v>38.884960999999997</v>
      </c>
      <c r="J1061" s="17">
        <v>-77.087770000000006</v>
      </c>
      <c r="K1061" s="17" t="s">
        <v>13</v>
      </c>
      <c r="L1061" s="17">
        <v>201908119</v>
      </c>
    </row>
    <row r="1062" spans="1:12" x14ac:dyDescent="0.25">
      <c r="A1062" s="17" t="s">
        <v>1531</v>
      </c>
      <c r="B1062" s="17" t="s">
        <v>10</v>
      </c>
      <c r="C1062" s="18">
        <v>44490.473495370374</v>
      </c>
      <c r="D1062" s="18">
        <v>44490.481030092589</v>
      </c>
      <c r="E1062" s="19">
        <v>31020</v>
      </c>
      <c r="F1062" s="19">
        <v>31050</v>
      </c>
      <c r="G1062" s="17">
        <v>38.8904</v>
      </c>
      <c r="H1062" s="17">
        <v>-77.088899999999995</v>
      </c>
      <c r="I1062" s="17">
        <v>38.884960999999997</v>
      </c>
      <c r="J1062" s="17">
        <v>-77.087770000000006</v>
      </c>
      <c r="K1062" s="17" t="s">
        <v>14</v>
      </c>
      <c r="L1062" s="17">
        <v>201709916</v>
      </c>
    </row>
    <row r="1063" spans="1:12" x14ac:dyDescent="0.25">
      <c r="A1063" s="17" t="s">
        <v>1532</v>
      </c>
      <c r="B1063" s="17" t="s">
        <v>10</v>
      </c>
      <c r="C1063" s="18">
        <v>44477.348819444444</v>
      </c>
      <c r="D1063" s="18">
        <v>44477.352569444447</v>
      </c>
      <c r="E1063" s="19">
        <v>31017</v>
      </c>
      <c r="F1063" s="19">
        <v>31050</v>
      </c>
      <c r="G1063" s="17">
        <v>38.891696000000003</v>
      </c>
      <c r="H1063" s="17">
        <v>-77.084599999999995</v>
      </c>
      <c r="I1063" s="17">
        <v>38.884960999999997</v>
      </c>
      <c r="J1063" s="17">
        <v>-77.087770000000006</v>
      </c>
      <c r="K1063" s="17" t="s">
        <v>13</v>
      </c>
      <c r="L1063" s="17">
        <v>201907337</v>
      </c>
    </row>
    <row r="1064" spans="1:12" x14ac:dyDescent="0.25">
      <c r="A1064" s="17" t="s">
        <v>1533</v>
      </c>
      <c r="B1064" s="17" t="s">
        <v>10</v>
      </c>
      <c r="C1064" s="18">
        <v>44495.394108796296</v>
      </c>
      <c r="D1064" s="18">
        <v>44495.401550925926</v>
      </c>
      <c r="E1064" s="19">
        <v>31070</v>
      </c>
      <c r="F1064" s="19">
        <v>31050</v>
      </c>
      <c r="G1064" s="17">
        <v>38.873755000000003</v>
      </c>
      <c r="H1064" s="17">
        <v>-77.089232999999993</v>
      </c>
      <c r="I1064" s="17">
        <v>38.884960999999997</v>
      </c>
      <c r="J1064" s="17">
        <v>-77.087770000000006</v>
      </c>
      <c r="K1064" s="17" t="s">
        <v>13</v>
      </c>
      <c r="L1064" s="17">
        <v>202007751</v>
      </c>
    </row>
    <row r="1065" spans="1:12" x14ac:dyDescent="0.25">
      <c r="A1065" s="17" t="s">
        <v>1534</v>
      </c>
      <c r="B1065" s="17" t="s">
        <v>10</v>
      </c>
      <c r="C1065" s="18">
        <v>44486.684861111113</v>
      </c>
      <c r="D1065" s="18">
        <v>44486.688356481478</v>
      </c>
      <c r="E1065" s="19">
        <v>31023</v>
      </c>
      <c r="F1065" s="19">
        <v>31050</v>
      </c>
      <c r="G1065" s="17">
        <v>38.885801000000001</v>
      </c>
      <c r="H1065" s="17">
        <v>-77.097745000000003</v>
      </c>
      <c r="I1065" s="17">
        <v>38.884960999999997</v>
      </c>
      <c r="J1065" s="17">
        <v>-77.087770000000006</v>
      </c>
      <c r="K1065" s="17" t="s">
        <v>13</v>
      </c>
      <c r="L1065" s="17">
        <v>201904810</v>
      </c>
    </row>
    <row r="1066" spans="1:12" x14ac:dyDescent="0.25">
      <c r="A1066" s="17" t="s">
        <v>1535</v>
      </c>
      <c r="B1066" s="17" t="s">
        <v>15</v>
      </c>
      <c r="C1066" s="18">
        <v>44470.95040509259</v>
      </c>
      <c r="D1066" s="18">
        <v>44470.958472222221</v>
      </c>
      <c r="E1066" s="19">
        <v>31917</v>
      </c>
      <c r="F1066" s="19">
        <v>31050</v>
      </c>
      <c r="G1066" s="17">
        <v>38.893802999999998</v>
      </c>
      <c r="H1066" s="17">
        <v>-77.070819999999998</v>
      </c>
      <c r="I1066" s="17">
        <v>38.885268000000003</v>
      </c>
      <c r="J1066" s="17">
        <v>-77.087916000000007</v>
      </c>
      <c r="K1066" s="17" t="s">
        <v>13</v>
      </c>
      <c r="L1066" s="17">
        <v>202003072</v>
      </c>
    </row>
    <row r="1067" spans="1:12" x14ac:dyDescent="0.25">
      <c r="A1067" s="17" t="s">
        <v>1536</v>
      </c>
      <c r="B1067" s="17" t="s">
        <v>10</v>
      </c>
      <c r="C1067" s="18">
        <v>44496.465162037035</v>
      </c>
      <c r="D1067" s="18">
        <v>44496.476261574076</v>
      </c>
      <c r="E1067" s="19">
        <v>31919</v>
      </c>
      <c r="F1067" s="19">
        <v>31050</v>
      </c>
      <c r="G1067" s="17">
        <v>38.876694999999998</v>
      </c>
      <c r="H1067" s="17">
        <v>-77.112982000000002</v>
      </c>
      <c r="I1067" s="17">
        <v>38.884960999999997</v>
      </c>
      <c r="J1067" s="17">
        <v>-77.087770000000006</v>
      </c>
      <c r="K1067" s="17" t="s">
        <v>13</v>
      </c>
      <c r="L1067" s="17">
        <v>201906910</v>
      </c>
    </row>
    <row r="1068" spans="1:12" x14ac:dyDescent="0.25">
      <c r="A1068" s="17" t="s">
        <v>1537</v>
      </c>
      <c r="B1068" s="17" t="s">
        <v>16</v>
      </c>
      <c r="C1068" s="18">
        <v>44480.873263888891</v>
      </c>
      <c r="D1068" s="18">
        <v>44481.181250000001</v>
      </c>
      <c r="E1068" s="19">
        <v>31050</v>
      </c>
      <c r="F1068" s="19">
        <v>31050</v>
      </c>
      <c r="G1068" s="17">
        <v>38.884960999999997</v>
      </c>
      <c r="H1068" s="17">
        <v>-77.087770000000006</v>
      </c>
      <c r="I1068" s="17">
        <v>38.884960999999997</v>
      </c>
      <c r="J1068" s="17">
        <v>-77.087770000000006</v>
      </c>
      <c r="K1068" s="17" t="s">
        <v>14</v>
      </c>
      <c r="L1068" s="17">
        <v>202007459</v>
      </c>
    </row>
    <row r="1069" spans="1:12" x14ac:dyDescent="0.25">
      <c r="A1069" s="17" t="s">
        <v>1538</v>
      </c>
      <c r="B1069" s="17" t="s">
        <v>16</v>
      </c>
      <c r="C1069" s="18">
        <v>44487.960486111115</v>
      </c>
      <c r="D1069" s="18">
        <v>44488.009583333333</v>
      </c>
      <c r="E1069" s="19">
        <v>31050</v>
      </c>
      <c r="F1069" s="19">
        <v>31050</v>
      </c>
      <c r="G1069" s="17">
        <v>38.884960999999997</v>
      </c>
      <c r="H1069" s="17">
        <v>-77.087770000000006</v>
      </c>
      <c r="I1069" s="17">
        <v>38.884960999999997</v>
      </c>
      <c r="J1069" s="17">
        <v>-77.087770000000006</v>
      </c>
      <c r="K1069" s="17" t="s">
        <v>14</v>
      </c>
      <c r="L1069" s="17">
        <v>202002811</v>
      </c>
    </row>
    <row r="1070" spans="1:12" x14ac:dyDescent="0.25">
      <c r="A1070" s="17" t="s">
        <v>1539</v>
      </c>
      <c r="B1070" s="17" t="s">
        <v>15</v>
      </c>
      <c r="C1070" s="18">
        <v>44496.184594907405</v>
      </c>
      <c r="D1070" s="18">
        <v>44496.198680555557</v>
      </c>
      <c r="E1070" s="19">
        <v>31076</v>
      </c>
      <c r="F1070" s="19">
        <v>31050</v>
      </c>
      <c r="G1070" s="17">
        <v>38.840446999999998</v>
      </c>
      <c r="H1070" s="17">
        <v>-77.088783000000006</v>
      </c>
      <c r="I1070" s="17">
        <v>38.885088000000003</v>
      </c>
      <c r="J1070" s="17">
        <v>-77.087830999999994</v>
      </c>
      <c r="K1070" s="17" t="s">
        <v>13</v>
      </c>
      <c r="L1070" s="17">
        <v>201905948</v>
      </c>
    </row>
    <row r="1071" spans="1:12" x14ac:dyDescent="0.25">
      <c r="A1071" s="17" t="s">
        <v>1540</v>
      </c>
      <c r="B1071" s="17" t="s">
        <v>15</v>
      </c>
      <c r="C1071" s="18">
        <v>44478.643321759257</v>
      </c>
      <c r="D1071" s="18">
        <v>44478.689062500001</v>
      </c>
      <c r="E1071" s="19">
        <v>31655</v>
      </c>
      <c r="F1071" s="19">
        <v>32027</v>
      </c>
      <c r="G1071" s="17">
        <v>38.897025999999997</v>
      </c>
      <c r="H1071" s="17">
        <v>-77.011909000000003</v>
      </c>
      <c r="I1071" s="17">
        <v>38.992316000000002</v>
      </c>
      <c r="J1071" s="17">
        <v>-77.100074000000006</v>
      </c>
      <c r="K1071" s="17" t="s">
        <v>14</v>
      </c>
      <c r="L1071" s="17">
        <v>202004421</v>
      </c>
    </row>
    <row r="1072" spans="1:12" x14ac:dyDescent="0.25">
      <c r="A1072" s="17" t="s">
        <v>1541</v>
      </c>
      <c r="B1072" s="17" t="s">
        <v>10</v>
      </c>
      <c r="C1072" s="18">
        <v>44473.824479166666</v>
      </c>
      <c r="D1072" s="18">
        <v>44473.839965277781</v>
      </c>
      <c r="E1072" s="19">
        <v>31309</v>
      </c>
      <c r="F1072" s="19">
        <v>32027</v>
      </c>
      <c r="G1072" s="17">
        <v>38.954811999999997</v>
      </c>
      <c r="H1072" s="17">
        <v>-77.082425999999998</v>
      </c>
      <c r="I1072" s="17">
        <v>38.992375000000003</v>
      </c>
      <c r="J1072" s="17">
        <v>-77.100104000000002</v>
      </c>
      <c r="K1072" s="17" t="s">
        <v>13</v>
      </c>
      <c r="L1072" s="17">
        <v>202000163</v>
      </c>
    </row>
    <row r="1073" spans="1:12" x14ac:dyDescent="0.25">
      <c r="A1073" s="17" t="s">
        <v>1542</v>
      </c>
      <c r="B1073" s="17" t="s">
        <v>10</v>
      </c>
      <c r="C1073" s="18">
        <v>44499.472662037035</v>
      </c>
      <c r="D1073" s="18">
        <v>44499.487835648149</v>
      </c>
      <c r="E1073" s="19">
        <v>31309</v>
      </c>
      <c r="F1073" s="19">
        <v>32027</v>
      </c>
      <c r="G1073" s="17">
        <v>38.954811999999997</v>
      </c>
      <c r="H1073" s="17">
        <v>-77.082425999999998</v>
      </c>
      <c r="I1073" s="17">
        <v>38.992375000000003</v>
      </c>
      <c r="J1073" s="17">
        <v>-77.100104000000002</v>
      </c>
      <c r="K1073" s="17" t="s">
        <v>13</v>
      </c>
      <c r="L1073" s="17">
        <v>201806416</v>
      </c>
    </row>
    <row r="1074" spans="1:12" x14ac:dyDescent="0.25">
      <c r="A1074" s="17" t="s">
        <v>1543</v>
      </c>
      <c r="B1074" s="17" t="s">
        <v>10</v>
      </c>
      <c r="C1074" s="18">
        <v>44479.57984953704</v>
      </c>
      <c r="D1074" s="18">
        <v>44479.59447916667</v>
      </c>
      <c r="E1074" s="19">
        <v>31309</v>
      </c>
      <c r="F1074" s="19">
        <v>32027</v>
      </c>
      <c r="G1074" s="17">
        <v>38.954811999999997</v>
      </c>
      <c r="H1074" s="17">
        <v>-77.082425999999998</v>
      </c>
      <c r="I1074" s="17">
        <v>38.992375000000003</v>
      </c>
      <c r="J1074" s="17">
        <v>-77.100104000000002</v>
      </c>
      <c r="K1074" s="17" t="s">
        <v>13</v>
      </c>
      <c r="L1074" s="17">
        <v>201503727</v>
      </c>
    </row>
    <row r="1075" spans="1:12" x14ac:dyDescent="0.25">
      <c r="A1075" s="17" t="s">
        <v>1544</v>
      </c>
      <c r="B1075" s="17" t="s">
        <v>10</v>
      </c>
      <c r="C1075" s="18">
        <v>44493.473796296297</v>
      </c>
      <c r="D1075" s="18">
        <v>44493.489317129628</v>
      </c>
      <c r="E1075" s="19">
        <v>31309</v>
      </c>
      <c r="F1075" s="19">
        <v>32027</v>
      </c>
      <c r="G1075" s="17">
        <v>38.954811999999997</v>
      </c>
      <c r="H1075" s="17">
        <v>-77.082425999999998</v>
      </c>
      <c r="I1075" s="17">
        <v>38.992375000000003</v>
      </c>
      <c r="J1075" s="17">
        <v>-77.100104000000002</v>
      </c>
      <c r="K1075" s="17" t="s">
        <v>13</v>
      </c>
      <c r="L1075" s="17">
        <v>201806340</v>
      </c>
    </row>
    <row r="1076" spans="1:12" x14ac:dyDescent="0.25">
      <c r="A1076" s="17" t="s">
        <v>1545</v>
      </c>
      <c r="B1076" s="17" t="s">
        <v>10</v>
      </c>
      <c r="C1076" s="18">
        <v>44486.577222222222</v>
      </c>
      <c r="D1076" s="18">
        <v>44486.592233796298</v>
      </c>
      <c r="E1076" s="19">
        <v>31309</v>
      </c>
      <c r="F1076" s="19">
        <v>32027</v>
      </c>
      <c r="G1076" s="17">
        <v>38.954811999999997</v>
      </c>
      <c r="H1076" s="17">
        <v>-77.082425999999998</v>
      </c>
      <c r="I1076" s="17">
        <v>38.992375000000003</v>
      </c>
      <c r="J1076" s="17">
        <v>-77.100104000000002</v>
      </c>
      <c r="K1076" s="17" t="s">
        <v>13</v>
      </c>
      <c r="L1076" s="17">
        <v>202102705</v>
      </c>
    </row>
    <row r="1077" spans="1:12" x14ac:dyDescent="0.25">
      <c r="A1077" s="17" t="s">
        <v>1546</v>
      </c>
      <c r="B1077" s="17" t="s">
        <v>10</v>
      </c>
      <c r="C1077" s="18">
        <v>44476.874421296299</v>
      </c>
      <c r="D1077" s="18">
        <v>44476.886574074073</v>
      </c>
      <c r="E1077" s="19">
        <v>31309</v>
      </c>
      <c r="F1077" s="19">
        <v>32027</v>
      </c>
      <c r="G1077" s="17">
        <v>38.954811999999997</v>
      </c>
      <c r="H1077" s="17">
        <v>-77.082425999999998</v>
      </c>
      <c r="I1077" s="17">
        <v>38.992375000000003</v>
      </c>
      <c r="J1077" s="17">
        <v>-77.100104000000002</v>
      </c>
      <c r="K1077" s="17" t="s">
        <v>13</v>
      </c>
      <c r="L1077" s="17">
        <v>201302823</v>
      </c>
    </row>
    <row r="1078" spans="1:12" x14ac:dyDescent="0.25">
      <c r="A1078" s="17" t="s">
        <v>1547</v>
      </c>
      <c r="B1078" s="17" t="s">
        <v>10</v>
      </c>
      <c r="C1078" s="18">
        <v>44471.472094907411</v>
      </c>
      <c r="D1078" s="18">
        <v>44471.48673611111</v>
      </c>
      <c r="E1078" s="19">
        <v>31309</v>
      </c>
      <c r="F1078" s="19">
        <v>32027</v>
      </c>
      <c r="G1078" s="17">
        <v>38.954811999999997</v>
      </c>
      <c r="H1078" s="17">
        <v>-77.082425999999998</v>
      </c>
      <c r="I1078" s="17">
        <v>38.992375000000003</v>
      </c>
      <c r="J1078" s="17">
        <v>-77.100104000000002</v>
      </c>
      <c r="K1078" s="17" t="s">
        <v>13</v>
      </c>
      <c r="L1078" s="17">
        <v>202006450</v>
      </c>
    </row>
    <row r="1079" spans="1:12" x14ac:dyDescent="0.25">
      <c r="A1079" s="17" t="s">
        <v>1548</v>
      </c>
      <c r="B1079" s="17" t="s">
        <v>10</v>
      </c>
      <c r="C1079" s="18">
        <v>44488.851793981485</v>
      </c>
      <c r="D1079" s="18">
        <v>44488.865011574075</v>
      </c>
      <c r="E1079" s="19">
        <v>31309</v>
      </c>
      <c r="F1079" s="19">
        <v>32027</v>
      </c>
      <c r="G1079" s="17">
        <v>38.954811999999997</v>
      </c>
      <c r="H1079" s="17">
        <v>-77.082425999999998</v>
      </c>
      <c r="I1079" s="17">
        <v>38.992375000000003</v>
      </c>
      <c r="J1079" s="17">
        <v>-77.100104000000002</v>
      </c>
      <c r="K1079" s="17" t="s">
        <v>13</v>
      </c>
      <c r="L1079" s="17">
        <v>201806544</v>
      </c>
    </row>
    <row r="1080" spans="1:12" x14ac:dyDescent="0.25">
      <c r="A1080" s="17" t="s">
        <v>1549</v>
      </c>
      <c r="B1080" s="17" t="s">
        <v>10</v>
      </c>
      <c r="C1080" s="18">
        <v>44478.534351851849</v>
      </c>
      <c r="D1080" s="18">
        <v>44478.54954861111</v>
      </c>
      <c r="E1080" s="19">
        <v>31309</v>
      </c>
      <c r="F1080" s="19">
        <v>32027</v>
      </c>
      <c r="G1080" s="17">
        <v>38.954811999999997</v>
      </c>
      <c r="H1080" s="17">
        <v>-77.082425999999998</v>
      </c>
      <c r="I1080" s="17">
        <v>38.992375000000003</v>
      </c>
      <c r="J1080" s="17">
        <v>-77.100104000000002</v>
      </c>
      <c r="K1080" s="17" t="s">
        <v>13</v>
      </c>
      <c r="L1080" s="17">
        <v>202004324</v>
      </c>
    </row>
    <row r="1081" spans="1:12" x14ac:dyDescent="0.25">
      <c r="A1081" s="17" t="s">
        <v>1550</v>
      </c>
      <c r="B1081" s="17" t="s">
        <v>10</v>
      </c>
      <c r="C1081" s="18">
        <v>44494.555659722224</v>
      </c>
      <c r="D1081" s="18">
        <v>44494.559687499997</v>
      </c>
      <c r="E1081" s="19">
        <v>32013</v>
      </c>
      <c r="F1081" s="19">
        <v>32027</v>
      </c>
      <c r="G1081" s="17">
        <v>38.983525</v>
      </c>
      <c r="H1081" s="17">
        <v>-77.095366999999996</v>
      </c>
      <c r="I1081" s="17">
        <v>38.992375000000003</v>
      </c>
      <c r="J1081" s="17">
        <v>-77.100104000000002</v>
      </c>
      <c r="K1081" s="17" t="s">
        <v>13</v>
      </c>
      <c r="L1081" s="17">
        <v>202005321</v>
      </c>
    </row>
    <row r="1082" spans="1:12" x14ac:dyDescent="0.25">
      <c r="A1082" s="17" t="s">
        <v>1551</v>
      </c>
      <c r="B1082" s="17" t="s">
        <v>10</v>
      </c>
      <c r="C1082" s="18">
        <v>44478.705335648148</v>
      </c>
      <c r="D1082" s="18">
        <v>44478.710613425923</v>
      </c>
      <c r="E1082" s="19">
        <v>32013</v>
      </c>
      <c r="F1082" s="19">
        <v>32027</v>
      </c>
      <c r="G1082" s="17">
        <v>38.983525</v>
      </c>
      <c r="H1082" s="17">
        <v>-77.095366999999996</v>
      </c>
      <c r="I1082" s="17">
        <v>38.992375000000003</v>
      </c>
      <c r="J1082" s="17">
        <v>-77.100104000000002</v>
      </c>
      <c r="K1082" s="17" t="s">
        <v>13</v>
      </c>
      <c r="L1082" s="17">
        <v>201908253</v>
      </c>
    </row>
    <row r="1083" spans="1:12" x14ac:dyDescent="0.25">
      <c r="A1083" s="17" t="s">
        <v>1552</v>
      </c>
      <c r="B1083" s="17" t="s">
        <v>10</v>
      </c>
      <c r="C1083" s="18">
        <v>44475.791319444441</v>
      </c>
      <c r="D1083" s="18">
        <v>44475.794479166667</v>
      </c>
      <c r="E1083" s="19">
        <v>32013</v>
      </c>
      <c r="F1083" s="19">
        <v>32027</v>
      </c>
      <c r="G1083" s="17">
        <v>38.983525</v>
      </c>
      <c r="H1083" s="17">
        <v>-77.095366999999996</v>
      </c>
      <c r="I1083" s="17">
        <v>38.992375000000003</v>
      </c>
      <c r="J1083" s="17">
        <v>-77.100104000000002</v>
      </c>
      <c r="K1083" s="17" t="s">
        <v>13</v>
      </c>
      <c r="L1083" s="17">
        <v>201704560</v>
      </c>
    </row>
    <row r="1084" spans="1:12" x14ac:dyDescent="0.25">
      <c r="A1084" s="17" t="s">
        <v>1553</v>
      </c>
      <c r="B1084" s="17" t="s">
        <v>10</v>
      </c>
      <c r="C1084" s="18">
        <v>44479.444085648145</v>
      </c>
      <c r="D1084" s="18">
        <v>44479.44740740741</v>
      </c>
      <c r="E1084" s="19">
        <v>32013</v>
      </c>
      <c r="F1084" s="19">
        <v>32027</v>
      </c>
      <c r="G1084" s="17">
        <v>38.983525</v>
      </c>
      <c r="H1084" s="17">
        <v>-77.095366999999996</v>
      </c>
      <c r="I1084" s="17">
        <v>38.992375000000003</v>
      </c>
      <c r="J1084" s="17">
        <v>-77.100104000000002</v>
      </c>
      <c r="K1084" s="17" t="s">
        <v>13</v>
      </c>
      <c r="L1084" s="17">
        <v>202004293</v>
      </c>
    </row>
    <row r="1085" spans="1:12" x14ac:dyDescent="0.25">
      <c r="A1085" s="17" t="s">
        <v>1554</v>
      </c>
      <c r="B1085" s="17" t="s">
        <v>10</v>
      </c>
      <c r="C1085" s="18">
        <v>44474.494872685187</v>
      </c>
      <c r="D1085" s="18">
        <v>44474.498969907407</v>
      </c>
      <c r="E1085" s="19">
        <v>32013</v>
      </c>
      <c r="F1085" s="19">
        <v>32027</v>
      </c>
      <c r="G1085" s="17">
        <v>38.983525</v>
      </c>
      <c r="H1085" s="17">
        <v>-77.095366999999996</v>
      </c>
      <c r="I1085" s="17">
        <v>38.992375000000003</v>
      </c>
      <c r="J1085" s="17">
        <v>-77.100104000000002</v>
      </c>
      <c r="K1085" s="17" t="s">
        <v>13</v>
      </c>
      <c r="L1085" s="17">
        <v>202009549</v>
      </c>
    </row>
    <row r="1086" spans="1:12" x14ac:dyDescent="0.25">
      <c r="A1086" s="17" t="s">
        <v>1555</v>
      </c>
      <c r="B1086" s="17" t="s">
        <v>10</v>
      </c>
      <c r="C1086" s="18">
        <v>44482.595949074072</v>
      </c>
      <c r="D1086" s="18">
        <v>44482.600162037037</v>
      </c>
      <c r="E1086" s="19">
        <v>32013</v>
      </c>
      <c r="F1086" s="19">
        <v>32027</v>
      </c>
      <c r="G1086" s="17">
        <v>38.983525</v>
      </c>
      <c r="H1086" s="17">
        <v>-77.095366999999996</v>
      </c>
      <c r="I1086" s="17">
        <v>38.992375000000003</v>
      </c>
      <c r="J1086" s="17">
        <v>-77.100104000000002</v>
      </c>
      <c r="K1086" s="17" t="s">
        <v>13</v>
      </c>
      <c r="L1086" s="17">
        <v>201907474</v>
      </c>
    </row>
    <row r="1087" spans="1:12" x14ac:dyDescent="0.25">
      <c r="A1087" s="17" t="s">
        <v>1556</v>
      </c>
      <c r="B1087" s="17" t="s">
        <v>10</v>
      </c>
      <c r="C1087" s="18">
        <v>44477.580277777779</v>
      </c>
      <c r="D1087" s="18">
        <v>44477.584756944445</v>
      </c>
      <c r="E1087" s="19">
        <v>32013</v>
      </c>
      <c r="F1087" s="19">
        <v>32027</v>
      </c>
      <c r="G1087" s="17">
        <v>38.983525</v>
      </c>
      <c r="H1087" s="17">
        <v>-77.095366999999996</v>
      </c>
      <c r="I1087" s="17">
        <v>38.992375000000003</v>
      </c>
      <c r="J1087" s="17">
        <v>-77.100104000000002</v>
      </c>
      <c r="K1087" s="17" t="s">
        <v>13</v>
      </c>
      <c r="L1087" s="17">
        <v>202007216</v>
      </c>
    </row>
    <row r="1088" spans="1:12" x14ac:dyDescent="0.25">
      <c r="A1088" s="17" t="s">
        <v>1557</v>
      </c>
      <c r="B1088" s="17" t="s">
        <v>10</v>
      </c>
      <c r="C1088" s="18">
        <v>44483.775300925925</v>
      </c>
      <c r="D1088" s="18">
        <v>44483.781956018516</v>
      </c>
      <c r="E1088" s="19">
        <v>32055</v>
      </c>
      <c r="F1088" s="19">
        <v>32027</v>
      </c>
      <c r="G1088" s="17">
        <v>38.979875</v>
      </c>
      <c r="H1088" s="17">
        <v>-77.093521999999993</v>
      </c>
      <c r="I1088" s="17">
        <v>38.992375000000003</v>
      </c>
      <c r="J1088" s="17">
        <v>-77.100104000000002</v>
      </c>
      <c r="K1088" s="17" t="s">
        <v>13</v>
      </c>
      <c r="L1088" s="17">
        <v>201907915</v>
      </c>
    </row>
    <row r="1089" spans="1:12" x14ac:dyDescent="0.25">
      <c r="A1089" s="17" t="s">
        <v>1558</v>
      </c>
      <c r="B1089" s="17" t="s">
        <v>10</v>
      </c>
      <c r="C1089" s="18">
        <v>44500.658622685187</v>
      </c>
      <c r="D1089" s="18">
        <v>44500.666180555556</v>
      </c>
      <c r="E1089" s="19">
        <v>32055</v>
      </c>
      <c r="F1089" s="19">
        <v>32027</v>
      </c>
      <c r="G1089" s="17">
        <v>38.979875</v>
      </c>
      <c r="H1089" s="17">
        <v>-77.093521999999993</v>
      </c>
      <c r="I1089" s="17">
        <v>38.992375000000003</v>
      </c>
      <c r="J1089" s="17">
        <v>-77.100104000000002</v>
      </c>
      <c r="K1089" s="17" t="s">
        <v>14</v>
      </c>
      <c r="L1089" s="17">
        <v>202109486</v>
      </c>
    </row>
    <row r="1090" spans="1:12" x14ac:dyDescent="0.25">
      <c r="A1090" s="17" t="s">
        <v>1559</v>
      </c>
      <c r="B1090" s="17" t="s">
        <v>10</v>
      </c>
      <c r="C1090" s="18">
        <v>44497.565671296295</v>
      </c>
      <c r="D1090" s="18">
        <v>44497.570289351854</v>
      </c>
      <c r="E1090" s="19">
        <v>32055</v>
      </c>
      <c r="F1090" s="19">
        <v>32027</v>
      </c>
      <c r="G1090" s="17">
        <v>38.979875</v>
      </c>
      <c r="H1090" s="17">
        <v>-77.093521999999993</v>
      </c>
      <c r="I1090" s="17">
        <v>38.992375000000003</v>
      </c>
      <c r="J1090" s="17">
        <v>-77.100104000000002</v>
      </c>
      <c r="K1090" s="17" t="s">
        <v>13</v>
      </c>
      <c r="L1090" s="17">
        <v>202005428</v>
      </c>
    </row>
    <row r="1091" spans="1:12" x14ac:dyDescent="0.25">
      <c r="A1091" s="17" t="s">
        <v>1560</v>
      </c>
      <c r="B1091" s="17" t="s">
        <v>10</v>
      </c>
      <c r="C1091" s="18">
        <v>44481.813657407409</v>
      </c>
      <c r="D1091" s="18">
        <v>44481.820509259262</v>
      </c>
      <c r="E1091" s="19">
        <v>32055</v>
      </c>
      <c r="F1091" s="19">
        <v>32027</v>
      </c>
      <c r="G1091" s="17">
        <v>38.979875</v>
      </c>
      <c r="H1091" s="17">
        <v>-77.093521999999993</v>
      </c>
      <c r="I1091" s="17">
        <v>38.992375000000003</v>
      </c>
      <c r="J1091" s="17">
        <v>-77.100104000000002</v>
      </c>
      <c r="K1091" s="17" t="s">
        <v>14</v>
      </c>
      <c r="L1091" s="17">
        <v>201706253</v>
      </c>
    </row>
    <row r="1092" spans="1:12" x14ac:dyDescent="0.25">
      <c r="A1092" s="17" t="s">
        <v>1561</v>
      </c>
      <c r="B1092" s="17" t="s">
        <v>10</v>
      </c>
      <c r="C1092" s="18">
        <v>44495.371921296297</v>
      </c>
      <c r="D1092" s="18">
        <v>44495.380914351852</v>
      </c>
      <c r="E1092" s="19">
        <v>32055</v>
      </c>
      <c r="F1092" s="19">
        <v>32027</v>
      </c>
      <c r="G1092" s="17">
        <v>38.979875</v>
      </c>
      <c r="H1092" s="17">
        <v>-77.093521999999993</v>
      </c>
      <c r="I1092" s="17">
        <v>38.992375000000003</v>
      </c>
      <c r="J1092" s="17">
        <v>-77.100104000000002</v>
      </c>
      <c r="K1092" s="17" t="s">
        <v>14</v>
      </c>
      <c r="L1092" s="17">
        <v>201906117</v>
      </c>
    </row>
    <row r="1093" spans="1:12" x14ac:dyDescent="0.25">
      <c r="A1093" s="17" t="s">
        <v>1562</v>
      </c>
      <c r="B1093" s="17" t="s">
        <v>10</v>
      </c>
      <c r="C1093" s="18">
        <v>44471.443506944444</v>
      </c>
      <c r="D1093" s="18">
        <v>44471.451874999999</v>
      </c>
      <c r="E1093" s="19">
        <v>32055</v>
      </c>
      <c r="F1093" s="19">
        <v>32027</v>
      </c>
      <c r="G1093" s="17">
        <v>38.979875</v>
      </c>
      <c r="H1093" s="17">
        <v>-77.093521999999993</v>
      </c>
      <c r="I1093" s="17">
        <v>38.992375000000003</v>
      </c>
      <c r="J1093" s="17">
        <v>-77.100104000000002</v>
      </c>
      <c r="K1093" s="17" t="s">
        <v>14</v>
      </c>
      <c r="L1093" s="17">
        <v>201908687</v>
      </c>
    </row>
    <row r="1094" spans="1:12" x14ac:dyDescent="0.25">
      <c r="A1094" s="17" t="s">
        <v>1563</v>
      </c>
      <c r="B1094" s="17" t="s">
        <v>10</v>
      </c>
      <c r="C1094" s="18">
        <v>44477.455324074072</v>
      </c>
      <c r="D1094" s="18">
        <v>44477.469502314816</v>
      </c>
      <c r="E1094" s="19">
        <v>32055</v>
      </c>
      <c r="F1094" s="19">
        <v>32027</v>
      </c>
      <c r="G1094" s="17">
        <v>38.979875</v>
      </c>
      <c r="H1094" s="17">
        <v>-77.093521999999993</v>
      </c>
      <c r="I1094" s="17">
        <v>38.992375000000003</v>
      </c>
      <c r="J1094" s="17">
        <v>-77.100104000000002</v>
      </c>
      <c r="K1094" s="17" t="s">
        <v>13</v>
      </c>
      <c r="L1094" s="17">
        <v>202103636</v>
      </c>
    </row>
    <row r="1095" spans="1:12" x14ac:dyDescent="0.25">
      <c r="A1095" s="17" t="s">
        <v>1564</v>
      </c>
      <c r="B1095" s="17" t="s">
        <v>15</v>
      </c>
      <c r="C1095" s="18">
        <v>44476.922824074078</v>
      </c>
      <c r="D1095" s="18">
        <v>44476.934861111113</v>
      </c>
      <c r="E1095" s="19">
        <v>32040</v>
      </c>
      <c r="F1095" s="19">
        <v>32027</v>
      </c>
      <c r="G1095" s="17">
        <v>38.961226000000003</v>
      </c>
      <c r="H1095" s="17">
        <v>-77.088678999999999</v>
      </c>
      <c r="I1095" s="17">
        <v>38.992337999999997</v>
      </c>
      <c r="J1095" s="17">
        <v>-77.100087000000002</v>
      </c>
      <c r="K1095" s="17" t="s">
        <v>14</v>
      </c>
      <c r="L1095" s="17">
        <v>202007590</v>
      </c>
    </row>
    <row r="1096" spans="1:12" x14ac:dyDescent="0.25">
      <c r="A1096" s="17" t="s">
        <v>1565</v>
      </c>
      <c r="B1096" s="17" t="s">
        <v>10</v>
      </c>
      <c r="C1096" s="18">
        <v>44493.817800925928</v>
      </c>
      <c r="D1096" s="18">
        <v>44493.823171296295</v>
      </c>
      <c r="E1096" s="19">
        <v>32002</v>
      </c>
      <c r="F1096" s="19">
        <v>32027</v>
      </c>
      <c r="G1096" s="17">
        <v>38.981102999999997</v>
      </c>
      <c r="H1096" s="17">
        <v>-77.097425999999999</v>
      </c>
      <c r="I1096" s="17">
        <v>38.992375000000003</v>
      </c>
      <c r="J1096" s="17">
        <v>-77.100104000000002</v>
      </c>
      <c r="K1096" s="17" t="s">
        <v>14</v>
      </c>
      <c r="L1096" s="17">
        <v>201906648</v>
      </c>
    </row>
    <row r="1097" spans="1:12" x14ac:dyDescent="0.25">
      <c r="A1097" s="17" t="s">
        <v>1566</v>
      </c>
      <c r="B1097" s="17" t="s">
        <v>10</v>
      </c>
      <c r="C1097" s="18">
        <v>44495.628888888888</v>
      </c>
      <c r="D1097" s="18">
        <v>44495.641504629632</v>
      </c>
      <c r="E1097" s="19">
        <v>32002</v>
      </c>
      <c r="F1097" s="19">
        <v>32027</v>
      </c>
      <c r="G1097" s="17">
        <v>38.981102999999997</v>
      </c>
      <c r="H1097" s="17">
        <v>-77.097425999999999</v>
      </c>
      <c r="I1097" s="17">
        <v>38.992375000000003</v>
      </c>
      <c r="J1097" s="17">
        <v>-77.100104000000002</v>
      </c>
      <c r="K1097" s="17" t="s">
        <v>13</v>
      </c>
      <c r="L1097" s="17">
        <v>202007519</v>
      </c>
    </row>
    <row r="1098" spans="1:12" x14ac:dyDescent="0.25">
      <c r="A1098" s="17" t="s">
        <v>1567</v>
      </c>
      <c r="B1098" s="17" t="s">
        <v>16</v>
      </c>
      <c r="C1098" s="18">
        <v>44495.63040509259</v>
      </c>
      <c r="D1098" s="18">
        <v>44495.641250000001</v>
      </c>
      <c r="E1098" s="19">
        <v>32002</v>
      </c>
      <c r="F1098" s="19">
        <v>32027</v>
      </c>
      <c r="G1098" s="17">
        <v>38.981102999999997</v>
      </c>
      <c r="H1098" s="17">
        <v>-77.097425999999999</v>
      </c>
      <c r="I1098" s="17">
        <v>38.992375000000003</v>
      </c>
      <c r="J1098" s="17">
        <v>-77.100104000000002</v>
      </c>
      <c r="K1098" s="17" t="s">
        <v>14</v>
      </c>
      <c r="L1098" s="17">
        <v>202008551</v>
      </c>
    </row>
    <row r="1099" spans="1:12" x14ac:dyDescent="0.25">
      <c r="A1099" s="17" t="s">
        <v>1568</v>
      </c>
      <c r="B1099" s="17" t="s">
        <v>10</v>
      </c>
      <c r="C1099" s="18">
        <v>44490.856666666667</v>
      </c>
      <c r="D1099" s="18">
        <v>44490.861400462964</v>
      </c>
      <c r="E1099" s="19">
        <v>32002</v>
      </c>
      <c r="F1099" s="19">
        <v>32027</v>
      </c>
      <c r="G1099" s="17">
        <v>38.981102999999997</v>
      </c>
      <c r="H1099" s="17">
        <v>-77.097425999999999</v>
      </c>
      <c r="I1099" s="17">
        <v>38.992375000000003</v>
      </c>
      <c r="J1099" s="17">
        <v>-77.100104000000002</v>
      </c>
      <c r="K1099" s="17" t="s">
        <v>13</v>
      </c>
      <c r="L1099" s="17">
        <v>202006302</v>
      </c>
    </row>
    <row r="1100" spans="1:12" x14ac:dyDescent="0.25">
      <c r="A1100" s="17" t="s">
        <v>1569</v>
      </c>
      <c r="B1100" s="17" t="s">
        <v>15</v>
      </c>
      <c r="C1100" s="18">
        <v>44497.38758101852</v>
      </c>
      <c r="D1100" s="18">
        <v>44497.392627314817</v>
      </c>
      <c r="E1100" s="19">
        <v>32002</v>
      </c>
      <c r="F1100" s="19">
        <v>32027</v>
      </c>
      <c r="G1100" s="17">
        <v>38.981095000000003</v>
      </c>
      <c r="H1100" s="17">
        <v>-77.097493999999998</v>
      </c>
      <c r="I1100" s="17">
        <v>38.992251000000003</v>
      </c>
      <c r="J1100" s="17">
        <v>-77.099903999999995</v>
      </c>
      <c r="K1100" s="17" t="s">
        <v>14</v>
      </c>
      <c r="L1100" s="17">
        <v>201606166</v>
      </c>
    </row>
    <row r="1101" spans="1:12" x14ac:dyDescent="0.25">
      <c r="A1101" s="17" t="s">
        <v>1570</v>
      </c>
      <c r="B1101" s="17" t="s">
        <v>10</v>
      </c>
      <c r="C1101" s="18">
        <v>44482.716307870367</v>
      </c>
      <c r="D1101" s="18">
        <v>44482.722326388888</v>
      </c>
      <c r="E1101" s="19">
        <v>32002</v>
      </c>
      <c r="F1101" s="19">
        <v>32027</v>
      </c>
      <c r="G1101" s="17">
        <v>38.981102999999997</v>
      </c>
      <c r="H1101" s="17">
        <v>-77.097425999999999</v>
      </c>
      <c r="I1101" s="17">
        <v>38.992375000000003</v>
      </c>
      <c r="J1101" s="17">
        <v>-77.100104000000002</v>
      </c>
      <c r="K1101" s="17" t="s">
        <v>14</v>
      </c>
      <c r="L1101" s="17">
        <v>201907872</v>
      </c>
    </row>
    <row r="1102" spans="1:12" x14ac:dyDescent="0.25">
      <c r="A1102" s="17" t="s">
        <v>1571</v>
      </c>
      <c r="B1102" s="17" t="s">
        <v>10</v>
      </c>
      <c r="C1102" s="18">
        <v>44472.635752314818</v>
      </c>
      <c r="D1102" s="18">
        <v>44472.642083333332</v>
      </c>
      <c r="E1102" s="19">
        <v>32002</v>
      </c>
      <c r="F1102" s="19">
        <v>32027</v>
      </c>
      <c r="G1102" s="17">
        <v>38.981102999999997</v>
      </c>
      <c r="H1102" s="17">
        <v>-77.097425999999999</v>
      </c>
      <c r="I1102" s="17">
        <v>38.992375000000003</v>
      </c>
      <c r="J1102" s="17">
        <v>-77.100104000000002</v>
      </c>
      <c r="K1102" s="17" t="s">
        <v>13</v>
      </c>
      <c r="L1102" s="17">
        <v>202000772</v>
      </c>
    </row>
    <row r="1103" spans="1:12" x14ac:dyDescent="0.25">
      <c r="A1103" s="17" t="s">
        <v>1572</v>
      </c>
      <c r="B1103" s="17" t="s">
        <v>10</v>
      </c>
      <c r="C1103" s="18">
        <v>44484.428078703706</v>
      </c>
      <c r="D1103" s="18">
        <v>44484.432650462964</v>
      </c>
      <c r="E1103" s="19">
        <v>32002</v>
      </c>
      <c r="F1103" s="19">
        <v>32027</v>
      </c>
      <c r="G1103" s="17">
        <v>38.981102999999997</v>
      </c>
      <c r="H1103" s="17">
        <v>-77.097425999999999</v>
      </c>
      <c r="I1103" s="17">
        <v>38.992375000000003</v>
      </c>
      <c r="J1103" s="17">
        <v>-77.100104000000002</v>
      </c>
      <c r="K1103" s="17" t="s">
        <v>13</v>
      </c>
      <c r="L1103" s="17">
        <v>202005418</v>
      </c>
    </row>
    <row r="1104" spans="1:12" x14ac:dyDescent="0.25">
      <c r="A1104" s="17" t="s">
        <v>1573</v>
      </c>
      <c r="B1104" s="17" t="s">
        <v>15</v>
      </c>
      <c r="C1104" s="18">
        <v>44480.590092592596</v>
      </c>
      <c r="D1104" s="18">
        <v>44480.595312500001</v>
      </c>
      <c r="E1104" s="19">
        <v>32002</v>
      </c>
      <c r="F1104" s="19">
        <v>32027</v>
      </c>
      <c r="G1104" s="17">
        <v>38.981085</v>
      </c>
      <c r="H1104" s="17">
        <v>-77.097571000000002</v>
      </c>
      <c r="I1104" s="17">
        <v>38.992356000000001</v>
      </c>
      <c r="J1104" s="17">
        <v>-77.100153000000006</v>
      </c>
      <c r="K1104" s="17" t="s">
        <v>13</v>
      </c>
      <c r="L1104" s="17">
        <v>201906777</v>
      </c>
    </row>
    <row r="1105" spans="1:12" x14ac:dyDescent="0.25">
      <c r="A1105" s="17" t="s">
        <v>1574</v>
      </c>
      <c r="B1105" s="17" t="s">
        <v>10</v>
      </c>
      <c r="C1105" s="18">
        <v>44478.661076388889</v>
      </c>
      <c r="D1105" s="18">
        <v>44478.665833333333</v>
      </c>
      <c r="E1105" s="19">
        <v>32002</v>
      </c>
      <c r="F1105" s="19">
        <v>32027</v>
      </c>
      <c r="G1105" s="17">
        <v>38.981102999999997</v>
      </c>
      <c r="H1105" s="17">
        <v>-77.097425999999999</v>
      </c>
      <c r="I1105" s="17">
        <v>38.992375000000003</v>
      </c>
      <c r="J1105" s="17">
        <v>-77.100104000000002</v>
      </c>
      <c r="K1105" s="17" t="s">
        <v>13</v>
      </c>
      <c r="L1105" s="17">
        <v>201700494</v>
      </c>
    </row>
    <row r="1106" spans="1:12" x14ac:dyDescent="0.25">
      <c r="A1106" s="17" t="s">
        <v>1575</v>
      </c>
      <c r="B1106" s="17" t="s">
        <v>15</v>
      </c>
      <c r="C1106" s="18">
        <v>44478.734525462962</v>
      </c>
      <c r="D1106" s="18">
        <v>44478.73810185185</v>
      </c>
      <c r="E1106" s="19">
        <v>32002</v>
      </c>
      <c r="F1106" s="19">
        <v>32027</v>
      </c>
      <c r="G1106" s="17">
        <v>38.981088</v>
      </c>
      <c r="H1106" s="17">
        <v>-77.097560999999999</v>
      </c>
      <c r="I1106" s="17">
        <v>38.992268000000003</v>
      </c>
      <c r="J1106" s="17">
        <v>-77.100020000000001</v>
      </c>
      <c r="K1106" s="17" t="s">
        <v>14</v>
      </c>
      <c r="L1106" s="17">
        <v>202007163</v>
      </c>
    </row>
    <row r="1107" spans="1:12" x14ac:dyDescent="0.25">
      <c r="A1107" s="17" t="s">
        <v>1576</v>
      </c>
      <c r="B1107" s="17" t="s">
        <v>10</v>
      </c>
      <c r="C1107" s="18">
        <v>44480.71199074074</v>
      </c>
      <c r="D1107" s="18">
        <v>44480.722615740742</v>
      </c>
      <c r="E1107" s="19">
        <v>32002</v>
      </c>
      <c r="F1107" s="19">
        <v>32027</v>
      </c>
      <c r="G1107" s="17">
        <v>38.981102999999997</v>
      </c>
      <c r="H1107" s="17">
        <v>-77.097425999999999</v>
      </c>
      <c r="I1107" s="17">
        <v>38.992375000000003</v>
      </c>
      <c r="J1107" s="17">
        <v>-77.100104000000002</v>
      </c>
      <c r="K1107" s="17" t="s">
        <v>14</v>
      </c>
      <c r="L1107" s="17">
        <v>202007623</v>
      </c>
    </row>
    <row r="1108" spans="1:12" x14ac:dyDescent="0.25">
      <c r="A1108" s="17" t="s">
        <v>1577</v>
      </c>
      <c r="B1108" s="17" t="s">
        <v>10</v>
      </c>
      <c r="C1108" s="18">
        <v>44495.430983796294</v>
      </c>
      <c r="D1108" s="18">
        <v>44495.440127314818</v>
      </c>
      <c r="E1108" s="19">
        <v>32002</v>
      </c>
      <c r="F1108" s="19">
        <v>32027</v>
      </c>
      <c r="G1108" s="17">
        <v>38.981102999999997</v>
      </c>
      <c r="H1108" s="17">
        <v>-77.097425999999999</v>
      </c>
      <c r="I1108" s="17">
        <v>38.992375000000003</v>
      </c>
      <c r="J1108" s="17">
        <v>-77.100104000000002</v>
      </c>
      <c r="K1108" s="17" t="s">
        <v>14</v>
      </c>
      <c r="L1108" s="17">
        <v>201604686</v>
      </c>
    </row>
    <row r="1109" spans="1:12" x14ac:dyDescent="0.25">
      <c r="A1109" s="17" t="s">
        <v>1578</v>
      </c>
      <c r="B1109" s="17" t="s">
        <v>10</v>
      </c>
      <c r="C1109" s="18">
        <v>44496.731342592589</v>
      </c>
      <c r="D1109" s="18">
        <v>44496.752800925926</v>
      </c>
      <c r="E1109" s="19">
        <v>32077</v>
      </c>
      <c r="F1109" s="19">
        <v>32027</v>
      </c>
      <c r="G1109" s="17">
        <v>39.049765000000001</v>
      </c>
      <c r="H1109" s="17">
        <v>-77.113680000000002</v>
      </c>
      <c r="I1109" s="17">
        <v>38.992375000000003</v>
      </c>
      <c r="J1109" s="17">
        <v>-77.100104000000002</v>
      </c>
      <c r="K1109" s="17" t="s">
        <v>13</v>
      </c>
      <c r="L1109" s="17">
        <v>201805273</v>
      </c>
    </row>
    <row r="1110" spans="1:12" x14ac:dyDescent="0.25">
      <c r="A1110" s="17" t="s">
        <v>1579</v>
      </c>
      <c r="B1110" s="17" t="s">
        <v>15</v>
      </c>
      <c r="C1110" s="18">
        <v>44490.403599537036</v>
      </c>
      <c r="D1110" s="18">
        <v>44490.40934027778</v>
      </c>
      <c r="E1110" s="19">
        <v>32003</v>
      </c>
      <c r="F1110" s="19">
        <v>32027</v>
      </c>
      <c r="G1110" s="17">
        <v>38.983856000000003</v>
      </c>
      <c r="H1110" s="17">
        <v>-77.092406999999994</v>
      </c>
      <c r="I1110" s="17">
        <v>38.992243000000002</v>
      </c>
      <c r="J1110" s="17">
        <v>-77.100016999999994</v>
      </c>
      <c r="K1110" s="17" t="s">
        <v>14</v>
      </c>
      <c r="L1110" s="17">
        <v>202006562</v>
      </c>
    </row>
    <row r="1111" spans="1:12" x14ac:dyDescent="0.25">
      <c r="A1111" s="17" t="s">
        <v>1580</v>
      </c>
      <c r="B1111" s="17" t="s">
        <v>10</v>
      </c>
      <c r="C1111" s="18">
        <v>44496.472650462965</v>
      </c>
      <c r="D1111" s="18">
        <v>44496.477592592593</v>
      </c>
      <c r="E1111" s="19">
        <v>32027</v>
      </c>
      <c r="F1111" s="19">
        <v>32027</v>
      </c>
      <c r="G1111" s="17">
        <v>38.992375000000003</v>
      </c>
      <c r="H1111" s="17">
        <v>-77.100104000000002</v>
      </c>
      <c r="I1111" s="17">
        <v>38.992375000000003</v>
      </c>
      <c r="J1111" s="17">
        <v>-77.100104000000002</v>
      </c>
      <c r="K1111" s="17" t="s">
        <v>13</v>
      </c>
      <c r="L1111" s="17">
        <v>201905175</v>
      </c>
    </row>
    <row r="1112" spans="1:12" x14ac:dyDescent="0.25">
      <c r="A1112" s="17" t="s">
        <v>1581</v>
      </c>
      <c r="B1112" s="17" t="s">
        <v>10</v>
      </c>
      <c r="C1112" s="18">
        <v>44471.54892361111</v>
      </c>
      <c r="D1112" s="18">
        <v>44471.562638888892</v>
      </c>
      <c r="E1112" s="19">
        <v>32027</v>
      </c>
      <c r="F1112" s="19">
        <v>32027</v>
      </c>
      <c r="G1112" s="17">
        <v>38.992375000000003</v>
      </c>
      <c r="H1112" s="17">
        <v>-77.100104000000002</v>
      </c>
      <c r="I1112" s="17">
        <v>38.992375000000003</v>
      </c>
      <c r="J1112" s="17">
        <v>-77.100104000000002</v>
      </c>
      <c r="K1112" s="17" t="s">
        <v>13</v>
      </c>
      <c r="L1112" s="17">
        <v>201608551</v>
      </c>
    </row>
    <row r="1113" spans="1:12" x14ac:dyDescent="0.25">
      <c r="A1113" s="17" t="s">
        <v>1582</v>
      </c>
      <c r="B1113" s="17" t="s">
        <v>10</v>
      </c>
      <c r="C1113" s="18">
        <v>44495.687557870369</v>
      </c>
      <c r="D1113" s="18">
        <v>44495.698877314811</v>
      </c>
      <c r="E1113" s="19">
        <v>32027</v>
      </c>
      <c r="F1113" s="19">
        <v>32027</v>
      </c>
      <c r="G1113" s="17">
        <v>38.992375000000003</v>
      </c>
      <c r="H1113" s="17">
        <v>-77.100104000000002</v>
      </c>
      <c r="I1113" s="17">
        <v>38.992375000000003</v>
      </c>
      <c r="J1113" s="17">
        <v>-77.100104000000002</v>
      </c>
      <c r="K1113" s="17" t="s">
        <v>13</v>
      </c>
      <c r="L1113" s="17">
        <v>201605373</v>
      </c>
    </row>
    <row r="1114" spans="1:12" x14ac:dyDescent="0.25">
      <c r="A1114" s="17" t="s">
        <v>1583</v>
      </c>
      <c r="B1114" s="17" t="s">
        <v>16</v>
      </c>
      <c r="C1114" s="18">
        <v>44494.54886574074</v>
      </c>
      <c r="D1114" s="18">
        <v>44494.651678240742</v>
      </c>
      <c r="E1114" s="19">
        <v>32027</v>
      </c>
      <c r="F1114" s="19">
        <v>32027</v>
      </c>
      <c r="G1114" s="17">
        <v>38.992375000000003</v>
      </c>
      <c r="H1114" s="17">
        <v>-77.100104000000002</v>
      </c>
      <c r="I1114" s="17">
        <v>38.992375000000003</v>
      </c>
      <c r="J1114" s="17">
        <v>-77.100104000000002</v>
      </c>
      <c r="K1114" s="17" t="s">
        <v>14</v>
      </c>
      <c r="L1114" s="17">
        <v>202009548</v>
      </c>
    </row>
    <row r="1115" spans="1:12" x14ac:dyDescent="0.25">
      <c r="A1115" s="17" t="s">
        <v>1584</v>
      </c>
      <c r="B1115" s="17" t="s">
        <v>16</v>
      </c>
      <c r="C1115" s="18">
        <v>44486.609791666669</v>
      </c>
      <c r="D1115" s="18">
        <v>44486.629201388889</v>
      </c>
      <c r="E1115" s="19">
        <v>32027</v>
      </c>
      <c r="F1115" s="19">
        <v>32027</v>
      </c>
      <c r="G1115" s="17">
        <v>38.992375000000003</v>
      </c>
      <c r="H1115" s="17">
        <v>-77.100104000000002</v>
      </c>
      <c r="I1115" s="17">
        <v>38.992375000000003</v>
      </c>
      <c r="J1115" s="17">
        <v>-77.100104000000002</v>
      </c>
      <c r="K1115" s="17" t="s">
        <v>14</v>
      </c>
      <c r="L1115" s="17">
        <v>201911913</v>
      </c>
    </row>
    <row r="1116" spans="1:12" x14ac:dyDescent="0.25">
      <c r="A1116" s="17" t="s">
        <v>1585</v>
      </c>
      <c r="B1116" s="17" t="s">
        <v>16</v>
      </c>
      <c r="C1116" s="18">
        <v>44474.598773148151</v>
      </c>
      <c r="D1116" s="18">
        <v>44474.625173611108</v>
      </c>
      <c r="E1116" s="19">
        <v>32027</v>
      </c>
      <c r="F1116" s="19">
        <v>32027</v>
      </c>
      <c r="G1116" s="17">
        <v>38.992375000000003</v>
      </c>
      <c r="H1116" s="17">
        <v>-77.100104000000002</v>
      </c>
      <c r="I1116" s="17">
        <v>38.992375000000003</v>
      </c>
      <c r="J1116" s="17">
        <v>-77.100104000000002</v>
      </c>
      <c r="K1116" s="17" t="s">
        <v>14</v>
      </c>
      <c r="L1116" s="17">
        <v>202006837</v>
      </c>
    </row>
    <row r="1117" spans="1:12" x14ac:dyDescent="0.25">
      <c r="A1117" s="17" t="s">
        <v>1586</v>
      </c>
      <c r="B1117" s="17" t="s">
        <v>10</v>
      </c>
      <c r="C1117" s="18">
        <v>44493.617430555554</v>
      </c>
      <c r="D1117" s="18">
        <v>44493.617534722223</v>
      </c>
      <c r="E1117" s="19">
        <v>32027</v>
      </c>
      <c r="F1117" s="19">
        <v>32027</v>
      </c>
      <c r="G1117" s="17">
        <v>38.992375000000003</v>
      </c>
      <c r="H1117" s="17">
        <v>-77.100104000000002</v>
      </c>
      <c r="I1117" s="17">
        <v>38.992375000000003</v>
      </c>
      <c r="J1117" s="17">
        <v>-77.100104000000002</v>
      </c>
      <c r="K1117" s="17" t="s">
        <v>13</v>
      </c>
      <c r="L1117" s="17">
        <v>199703280</v>
      </c>
    </row>
    <row r="1118" spans="1:12" x14ac:dyDescent="0.25">
      <c r="A1118" s="17" t="s">
        <v>1587</v>
      </c>
      <c r="B1118" s="17" t="s">
        <v>16</v>
      </c>
      <c r="C1118" s="18">
        <v>44500.513483796298</v>
      </c>
      <c r="D1118" s="18">
        <v>44500.532465277778</v>
      </c>
      <c r="E1118" s="19">
        <v>32027</v>
      </c>
      <c r="F1118" s="19">
        <v>32027</v>
      </c>
      <c r="G1118" s="17">
        <v>38.992375000000003</v>
      </c>
      <c r="H1118" s="17">
        <v>-77.100104000000002</v>
      </c>
      <c r="I1118" s="17">
        <v>38.992375000000003</v>
      </c>
      <c r="J1118" s="17">
        <v>-77.100104000000002</v>
      </c>
      <c r="K1118" s="17" t="s">
        <v>14</v>
      </c>
      <c r="L1118" s="17">
        <v>202102717</v>
      </c>
    </row>
    <row r="1119" spans="1:12" x14ac:dyDescent="0.25">
      <c r="A1119" s="17" t="s">
        <v>1588</v>
      </c>
      <c r="B1119" s="17" t="s">
        <v>10</v>
      </c>
      <c r="C1119" s="18">
        <v>44475.832280092596</v>
      </c>
      <c r="D1119" s="18">
        <v>44475.835995370369</v>
      </c>
      <c r="E1119" s="19">
        <v>32027</v>
      </c>
      <c r="F1119" s="19">
        <v>32027</v>
      </c>
      <c r="G1119" s="17">
        <v>38.992375000000003</v>
      </c>
      <c r="H1119" s="17">
        <v>-77.100104000000002</v>
      </c>
      <c r="I1119" s="17">
        <v>38.992375000000003</v>
      </c>
      <c r="J1119" s="17">
        <v>-77.100104000000002</v>
      </c>
      <c r="K1119" s="17" t="s">
        <v>14</v>
      </c>
      <c r="L1119" s="17">
        <v>201806860</v>
      </c>
    </row>
    <row r="1120" spans="1:12" x14ac:dyDescent="0.25">
      <c r="A1120" s="17" t="s">
        <v>1589</v>
      </c>
      <c r="B1120" s="17" t="s">
        <v>10</v>
      </c>
      <c r="C1120" s="18">
        <v>44495.32675925926</v>
      </c>
      <c r="D1120" s="18">
        <v>44495.326932870368</v>
      </c>
      <c r="E1120" s="19">
        <v>32027</v>
      </c>
      <c r="F1120" s="19">
        <v>32027</v>
      </c>
      <c r="G1120" s="17">
        <v>38.992375000000003</v>
      </c>
      <c r="H1120" s="17">
        <v>-77.100104000000002</v>
      </c>
      <c r="I1120" s="17">
        <v>38.992375000000003</v>
      </c>
      <c r="J1120" s="17">
        <v>-77.100104000000002</v>
      </c>
      <c r="K1120" s="17" t="s">
        <v>13</v>
      </c>
      <c r="L1120" s="17">
        <v>201704136</v>
      </c>
    </row>
    <row r="1121" spans="1:12" x14ac:dyDescent="0.25">
      <c r="A1121" s="17" t="s">
        <v>1590</v>
      </c>
      <c r="B1121" s="17" t="s">
        <v>15</v>
      </c>
      <c r="C1121" s="18">
        <v>44486.747372685182</v>
      </c>
      <c r="D1121" s="18">
        <v>44486.767858796295</v>
      </c>
      <c r="E1121" s="19">
        <v>32027</v>
      </c>
      <c r="F1121" s="19">
        <v>32027</v>
      </c>
      <c r="G1121" s="17">
        <v>38.992384999999999</v>
      </c>
      <c r="H1121" s="17">
        <v>-77.100144</v>
      </c>
      <c r="I1121" s="17">
        <v>38.992387000000001</v>
      </c>
      <c r="J1121" s="17">
        <v>-77.100057000000007</v>
      </c>
      <c r="K1121" s="17" t="s">
        <v>13</v>
      </c>
      <c r="L1121" s="17">
        <v>202005845</v>
      </c>
    </row>
    <row r="1122" spans="1:12" x14ac:dyDescent="0.25">
      <c r="A1122" s="17" t="s">
        <v>1591</v>
      </c>
      <c r="B1122" s="17" t="s">
        <v>10</v>
      </c>
      <c r="C1122" s="18">
        <v>44474.594236111108</v>
      </c>
      <c r="D1122" s="18">
        <v>44474.626689814817</v>
      </c>
      <c r="E1122" s="19">
        <v>32027</v>
      </c>
      <c r="F1122" s="19">
        <v>32027</v>
      </c>
      <c r="G1122" s="17">
        <v>38.992375000000003</v>
      </c>
      <c r="H1122" s="17">
        <v>-77.100104000000002</v>
      </c>
      <c r="I1122" s="17">
        <v>38.992375000000003</v>
      </c>
      <c r="J1122" s="17">
        <v>-77.100104000000002</v>
      </c>
      <c r="K1122" s="17" t="s">
        <v>13</v>
      </c>
      <c r="L1122" s="17">
        <v>201907477</v>
      </c>
    </row>
    <row r="1123" spans="1:12" x14ac:dyDescent="0.25">
      <c r="A1123" s="17" t="s">
        <v>1592</v>
      </c>
      <c r="B1123" s="17" t="s">
        <v>10</v>
      </c>
      <c r="C1123" s="18">
        <v>44500.511678240742</v>
      </c>
      <c r="D1123" s="18">
        <v>44500.532569444447</v>
      </c>
      <c r="E1123" s="19">
        <v>32027</v>
      </c>
      <c r="F1123" s="19">
        <v>32027</v>
      </c>
      <c r="G1123" s="17">
        <v>38.992375000000003</v>
      </c>
      <c r="H1123" s="17">
        <v>-77.100104000000002</v>
      </c>
      <c r="I1123" s="17">
        <v>38.992375000000003</v>
      </c>
      <c r="J1123" s="17">
        <v>-77.100104000000002</v>
      </c>
      <c r="K1123" s="17" t="s">
        <v>13</v>
      </c>
      <c r="L1123" s="17">
        <v>202006533</v>
      </c>
    </row>
    <row r="1124" spans="1:12" x14ac:dyDescent="0.25">
      <c r="A1124" s="17" t="s">
        <v>1593</v>
      </c>
      <c r="B1124" s="17" t="s">
        <v>15</v>
      </c>
      <c r="C1124" s="18">
        <v>44486.846504629626</v>
      </c>
      <c r="D1124" s="18">
        <v>44486.856805555559</v>
      </c>
      <c r="E1124" s="19">
        <v>32027</v>
      </c>
      <c r="F1124" s="19">
        <v>32027</v>
      </c>
      <c r="G1124" s="17">
        <v>38.992362</v>
      </c>
      <c r="H1124" s="17">
        <v>-77.100166999999999</v>
      </c>
      <c r="I1124" s="17">
        <v>38.992289</v>
      </c>
      <c r="J1124" s="17">
        <v>-77.100128999999995</v>
      </c>
      <c r="K1124" s="17" t="s">
        <v>14</v>
      </c>
      <c r="L1124" s="17">
        <v>201906942</v>
      </c>
    </row>
    <row r="1125" spans="1:12" x14ac:dyDescent="0.25">
      <c r="A1125" s="17" t="s">
        <v>1594</v>
      </c>
      <c r="B1125" s="17" t="s">
        <v>10</v>
      </c>
      <c r="C1125" s="18">
        <v>44485.450879629629</v>
      </c>
      <c r="D1125" s="18">
        <v>44485.523275462961</v>
      </c>
      <c r="E1125" s="19">
        <v>32027</v>
      </c>
      <c r="F1125" s="19">
        <v>32027</v>
      </c>
      <c r="G1125" s="17">
        <v>38.992375000000003</v>
      </c>
      <c r="H1125" s="17">
        <v>-77.100104000000002</v>
      </c>
      <c r="I1125" s="17">
        <v>38.992375000000003</v>
      </c>
      <c r="J1125" s="17">
        <v>-77.100104000000002</v>
      </c>
      <c r="K1125" s="17" t="s">
        <v>14</v>
      </c>
      <c r="L1125" s="17">
        <v>201905061</v>
      </c>
    </row>
    <row r="1126" spans="1:12" x14ac:dyDescent="0.25">
      <c r="A1126" s="17" t="s">
        <v>1595</v>
      </c>
      <c r="B1126" s="17" t="s">
        <v>15</v>
      </c>
      <c r="C1126" s="18">
        <v>44478.770543981482</v>
      </c>
      <c r="D1126" s="18">
        <v>44478.77851851852</v>
      </c>
      <c r="E1126" s="19">
        <v>32027</v>
      </c>
      <c r="F1126" s="19">
        <v>32027</v>
      </c>
      <c r="G1126" s="17">
        <v>38.992404000000001</v>
      </c>
      <c r="H1126" s="17">
        <v>-77.100046000000006</v>
      </c>
      <c r="I1126" s="17">
        <v>38.992401999999998</v>
      </c>
      <c r="J1126" s="17">
        <v>-77.100038999999995</v>
      </c>
      <c r="K1126" s="17" t="s">
        <v>14</v>
      </c>
      <c r="L1126" s="17">
        <v>201904531</v>
      </c>
    </row>
    <row r="1127" spans="1:12" x14ac:dyDescent="0.25">
      <c r="A1127" s="17" t="s">
        <v>1596</v>
      </c>
      <c r="B1127" s="17" t="s">
        <v>10</v>
      </c>
      <c r="C1127" s="18">
        <v>44485.449328703704</v>
      </c>
      <c r="D1127" s="18">
        <v>44485.523449074077</v>
      </c>
      <c r="E1127" s="19">
        <v>32027</v>
      </c>
      <c r="F1127" s="19">
        <v>32027</v>
      </c>
      <c r="G1127" s="17">
        <v>38.992375000000003</v>
      </c>
      <c r="H1127" s="17">
        <v>-77.100104000000002</v>
      </c>
      <c r="I1127" s="17">
        <v>38.992375000000003</v>
      </c>
      <c r="J1127" s="17">
        <v>-77.100104000000002</v>
      </c>
      <c r="K1127" s="17" t="s">
        <v>14</v>
      </c>
      <c r="L1127" s="17">
        <v>202000163</v>
      </c>
    </row>
    <row r="1128" spans="1:12" x14ac:dyDescent="0.25">
      <c r="A1128" s="17" t="s">
        <v>1597</v>
      </c>
      <c r="B1128" s="17" t="s">
        <v>10</v>
      </c>
      <c r="C1128" s="18">
        <v>44485.451053240744</v>
      </c>
      <c r="D1128" s="18">
        <v>44485.523715277777</v>
      </c>
      <c r="E1128" s="19">
        <v>32027</v>
      </c>
      <c r="F1128" s="19">
        <v>32027</v>
      </c>
      <c r="G1128" s="17">
        <v>38.992375000000003</v>
      </c>
      <c r="H1128" s="17">
        <v>-77.100104000000002</v>
      </c>
      <c r="I1128" s="17">
        <v>38.992375000000003</v>
      </c>
      <c r="J1128" s="17">
        <v>-77.100104000000002</v>
      </c>
      <c r="K1128" s="17" t="s">
        <v>14</v>
      </c>
      <c r="L1128" s="17">
        <v>201706828</v>
      </c>
    </row>
    <row r="1129" spans="1:12" x14ac:dyDescent="0.25">
      <c r="A1129" s="17" t="s">
        <v>1598</v>
      </c>
      <c r="B1129" s="17" t="s">
        <v>15</v>
      </c>
      <c r="C1129" s="18">
        <v>44486.847638888888</v>
      </c>
      <c r="D1129" s="18">
        <v>44486.856805555559</v>
      </c>
      <c r="E1129" s="19">
        <v>32027</v>
      </c>
      <c r="F1129" s="19">
        <v>32027</v>
      </c>
      <c r="G1129" s="17">
        <v>38.992367999999999</v>
      </c>
      <c r="H1129" s="17">
        <v>-77.100085000000007</v>
      </c>
      <c r="I1129" s="17">
        <v>38.992265000000003</v>
      </c>
      <c r="J1129" s="17">
        <v>-77.100109000000003</v>
      </c>
      <c r="K1129" s="17" t="s">
        <v>14</v>
      </c>
      <c r="L1129" s="17">
        <v>201909914</v>
      </c>
    </row>
    <row r="1130" spans="1:12" x14ac:dyDescent="0.25">
      <c r="A1130" s="17" t="s">
        <v>1599</v>
      </c>
      <c r="B1130" s="17" t="s">
        <v>10</v>
      </c>
      <c r="C1130" s="18">
        <v>44480.968240740738</v>
      </c>
      <c r="D1130" s="18">
        <v>44480.971307870372</v>
      </c>
      <c r="E1130" s="19">
        <v>32027</v>
      </c>
      <c r="F1130" s="19">
        <v>32027</v>
      </c>
      <c r="G1130" s="17">
        <v>38.992375000000003</v>
      </c>
      <c r="H1130" s="17">
        <v>-77.100104000000002</v>
      </c>
      <c r="I1130" s="17">
        <v>38.992375000000003</v>
      </c>
      <c r="J1130" s="17">
        <v>-77.100104000000002</v>
      </c>
      <c r="K1130" s="17" t="s">
        <v>14</v>
      </c>
      <c r="L1130" s="17">
        <v>201908075</v>
      </c>
    </row>
    <row r="1131" spans="1:12" x14ac:dyDescent="0.25">
      <c r="A1131" s="17" t="s">
        <v>1600</v>
      </c>
      <c r="B1131" s="17" t="s">
        <v>15</v>
      </c>
      <c r="C1131" s="18">
        <v>44480.964537037034</v>
      </c>
      <c r="D1131" s="18">
        <v>44480.966597222221</v>
      </c>
      <c r="E1131" s="19">
        <v>32027</v>
      </c>
      <c r="F1131" s="19">
        <v>32027</v>
      </c>
      <c r="G1131" s="17">
        <v>38.992376999999998</v>
      </c>
      <c r="H1131" s="17">
        <v>-77.100012000000007</v>
      </c>
      <c r="I1131" s="17">
        <v>38.992378000000002</v>
      </c>
      <c r="J1131" s="17">
        <v>-77.100026999999997</v>
      </c>
      <c r="K1131" s="17" t="s">
        <v>14</v>
      </c>
      <c r="L1131" s="17">
        <v>201904634</v>
      </c>
    </row>
    <row r="1132" spans="1:12" x14ac:dyDescent="0.25">
      <c r="A1132" s="17" t="s">
        <v>1601</v>
      </c>
      <c r="B1132" s="17" t="s">
        <v>15</v>
      </c>
      <c r="C1132" s="18">
        <v>44474.682071759256</v>
      </c>
      <c r="D1132" s="18">
        <v>44474.689432870371</v>
      </c>
      <c r="E1132" s="19">
        <v>32029</v>
      </c>
      <c r="F1132" s="19">
        <v>32027</v>
      </c>
      <c r="G1132" s="17">
        <v>38.977190999999998</v>
      </c>
      <c r="H1132" s="17">
        <v>-77.094639000000001</v>
      </c>
      <c r="I1132" s="17">
        <v>38.992373000000001</v>
      </c>
      <c r="J1132" s="17">
        <v>-77.100108000000006</v>
      </c>
      <c r="K1132" s="17" t="s">
        <v>14</v>
      </c>
      <c r="L1132" s="17">
        <v>202005146</v>
      </c>
    </row>
    <row r="1133" spans="1:12" x14ac:dyDescent="0.25">
      <c r="A1133" s="17" t="s">
        <v>1602</v>
      </c>
      <c r="B1133" s="17" t="s">
        <v>15</v>
      </c>
      <c r="C1133" s="18">
        <v>44481.68854166667</v>
      </c>
      <c r="D1133" s="18">
        <v>44481.694849537038</v>
      </c>
      <c r="E1133" s="19">
        <v>32029</v>
      </c>
      <c r="F1133" s="19">
        <v>32027</v>
      </c>
      <c r="G1133" s="17">
        <v>38.977201999999998</v>
      </c>
      <c r="H1133" s="17">
        <v>-77.094680999999994</v>
      </c>
      <c r="I1133" s="17">
        <v>38.992314</v>
      </c>
      <c r="J1133" s="17">
        <v>-77.100165000000004</v>
      </c>
      <c r="K1133" s="17" t="s">
        <v>14</v>
      </c>
      <c r="L1133" s="17">
        <v>201706083</v>
      </c>
    </row>
    <row r="1134" spans="1:12" x14ac:dyDescent="0.25">
      <c r="A1134" s="17" t="s">
        <v>1603</v>
      </c>
      <c r="B1134" s="17" t="s">
        <v>10</v>
      </c>
      <c r="C1134" s="18">
        <v>44484.961944444447</v>
      </c>
      <c r="D1134" s="18">
        <v>44484.969317129631</v>
      </c>
      <c r="E1134" s="19">
        <v>32029</v>
      </c>
      <c r="F1134" s="19">
        <v>32027</v>
      </c>
      <c r="G1134" s="17">
        <v>38.977093000000004</v>
      </c>
      <c r="H1134" s="17">
        <v>-77.094588999999999</v>
      </c>
      <c r="I1134" s="17">
        <v>38.992375000000003</v>
      </c>
      <c r="J1134" s="17">
        <v>-77.100104000000002</v>
      </c>
      <c r="K1134" s="17" t="s">
        <v>14</v>
      </c>
      <c r="L1134" s="17">
        <v>201504870</v>
      </c>
    </row>
    <row r="1135" spans="1:12" x14ac:dyDescent="0.25">
      <c r="A1135" s="17" t="s">
        <v>1604</v>
      </c>
      <c r="B1135" s="17" t="s">
        <v>10</v>
      </c>
      <c r="C1135" s="18">
        <v>44482.777928240743</v>
      </c>
      <c r="D1135" s="18">
        <v>44482.789143518516</v>
      </c>
      <c r="E1135" s="19">
        <v>32057</v>
      </c>
      <c r="F1135" s="19">
        <v>32027</v>
      </c>
      <c r="G1135" s="17">
        <v>39.014716</v>
      </c>
      <c r="H1135" s="17">
        <v>-77.107142999999994</v>
      </c>
      <c r="I1135" s="17">
        <v>38.992375000000003</v>
      </c>
      <c r="J1135" s="17">
        <v>-77.100104000000002</v>
      </c>
      <c r="K1135" s="17" t="s">
        <v>14</v>
      </c>
      <c r="L1135" s="17">
        <v>201907872</v>
      </c>
    </row>
    <row r="1136" spans="1:12" x14ac:dyDescent="0.25">
      <c r="A1136" s="17" t="s">
        <v>1605</v>
      </c>
      <c r="B1136" s="17" t="s">
        <v>10</v>
      </c>
      <c r="C1136" s="18">
        <v>44471.465578703705</v>
      </c>
      <c r="D1136" s="18">
        <v>44471.48300925926</v>
      </c>
      <c r="E1136" s="19">
        <v>32078</v>
      </c>
      <c r="F1136" s="19">
        <v>32027</v>
      </c>
      <c r="G1136" s="17">
        <v>39.043170000000003</v>
      </c>
      <c r="H1136" s="17">
        <v>-77.113500000000002</v>
      </c>
      <c r="I1136" s="17">
        <v>38.992375000000003</v>
      </c>
      <c r="J1136" s="17">
        <v>-77.100104000000002</v>
      </c>
      <c r="K1136" s="17" t="s">
        <v>13</v>
      </c>
      <c r="L1136" s="17">
        <v>201706065</v>
      </c>
    </row>
    <row r="1137" spans="1:12" x14ac:dyDescent="0.25">
      <c r="A1137" s="17" t="s">
        <v>1606</v>
      </c>
      <c r="B1137" s="17" t="s">
        <v>10</v>
      </c>
      <c r="C1137" s="18">
        <v>44472.435567129629</v>
      </c>
      <c r="D1137" s="18">
        <v>44472.439675925925</v>
      </c>
      <c r="E1137" s="19">
        <v>32039</v>
      </c>
      <c r="F1137" s="19">
        <v>32027</v>
      </c>
      <c r="G1137" s="17">
        <v>38.999634</v>
      </c>
      <c r="H1137" s="17">
        <v>-77.109646999999995</v>
      </c>
      <c r="I1137" s="17">
        <v>38.992375000000003</v>
      </c>
      <c r="J1137" s="17">
        <v>-77.100104000000002</v>
      </c>
      <c r="K1137" s="17" t="s">
        <v>13</v>
      </c>
      <c r="L1137" s="17">
        <v>201503093</v>
      </c>
    </row>
    <row r="1138" spans="1:12" x14ac:dyDescent="0.25">
      <c r="A1138" s="17" t="s">
        <v>1607</v>
      </c>
      <c r="B1138" s="17" t="s">
        <v>10</v>
      </c>
      <c r="C1138" s="18">
        <v>44477.603518518517</v>
      </c>
      <c r="D1138" s="18">
        <v>44477.607638888891</v>
      </c>
      <c r="E1138" s="19">
        <v>32039</v>
      </c>
      <c r="F1138" s="19">
        <v>32027</v>
      </c>
      <c r="G1138" s="17">
        <v>38.999634</v>
      </c>
      <c r="H1138" s="17">
        <v>-77.109646999999995</v>
      </c>
      <c r="I1138" s="17">
        <v>38.992375000000003</v>
      </c>
      <c r="J1138" s="17">
        <v>-77.100104000000002</v>
      </c>
      <c r="K1138" s="17" t="s">
        <v>13</v>
      </c>
      <c r="L1138" s="17">
        <v>202008410</v>
      </c>
    </row>
    <row r="1139" spans="1:12" x14ac:dyDescent="0.25">
      <c r="A1139" s="17" t="s">
        <v>1608</v>
      </c>
      <c r="B1139" s="17" t="s">
        <v>10</v>
      </c>
      <c r="C1139" s="18">
        <v>44476.853877314818</v>
      </c>
      <c r="D1139" s="18">
        <v>44476.857835648145</v>
      </c>
      <c r="E1139" s="19">
        <v>32039</v>
      </c>
      <c r="F1139" s="19">
        <v>32027</v>
      </c>
      <c r="G1139" s="17">
        <v>38.999634</v>
      </c>
      <c r="H1139" s="17">
        <v>-77.109646999999995</v>
      </c>
      <c r="I1139" s="17">
        <v>38.992375000000003</v>
      </c>
      <c r="J1139" s="17">
        <v>-77.100104000000002</v>
      </c>
      <c r="K1139" s="17" t="s">
        <v>13</v>
      </c>
      <c r="L1139" s="17">
        <v>202006677</v>
      </c>
    </row>
    <row r="1140" spans="1:12" x14ac:dyDescent="0.25">
      <c r="A1140" s="17" t="s">
        <v>1609</v>
      </c>
      <c r="B1140" s="17" t="s">
        <v>10</v>
      </c>
      <c r="C1140" s="18">
        <v>44483.795856481483</v>
      </c>
      <c r="D1140" s="18">
        <v>44483.800011574072</v>
      </c>
      <c r="E1140" s="19">
        <v>32039</v>
      </c>
      <c r="F1140" s="19">
        <v>32027</v>
      </c>
      <c r="G1140" s="17">
        <v>38.999634</v>
      </c>
      <c r="H1140" s="17">
        <v>-77.109646999999995</v>
      </c>
      <c r="I1140" s="17">
        <v>38.992375000000003</v>
      </c>
      <c r="J1140" s="17">
        <v>-77.100104000000002</v>
      </c>
      <c r="K1140" s="17" t="s">
        <v>13</v>
      </c>
      <c r="L1140" s="17">
        <v>201907337</v>
      </c>
    </row>
    <row r="1141" spans="1:12" x14ac:dyDescent="0.25">
      <c r="A1141" s="17" t="s">
        <v>1610</v>
      </c>
      <c r="B1141" s="17" t="s">
        <v>10</v>
      </c>
      <c r="C1141" s="18">
        <v>44482.849374999998</v>
      </c>
      <c r="D1141" s="18">
        <v>44482.853136574071</v>
      </c>
      <c r="E1141" s="19">
        <v>32039</v>
      </c>
      <c r="F1141" s="19">
        <v>32027</v>
      </c>
      <c r="G1141" s="17">
        <v>38.999634</v>
      </c>
      <c r="H1141" s="17">
        <v>-77.109646999999995</v>
      </c>
      <c r="I1141" s="17">
        <v>38.992375000000003</v>
      </c>
      <c r="J1141" s="17">
        <v>-77.100104000000002</v>
      </c>
      <c r="K1141" s="17" t="s">
        <v>13</v>
      </c>
      <c r="L1141" s="17">
        <v>201705312</v>
      </c>
    </row>
    <row r="1142" spans="1:12" x14ac:dyDescent="0.25">
      <c r="A1142" s="17" t="s">
        <v>1611</v>
      </c>
      <c r="B1142" s="17" t="s">
        <v>10</v>
      </c>
      <c r="C1142" s="18">
        <v>44474.821400462963</v>
      </c>
      <c r="D1142" s="18">
        <v>44474.825694444444</v>
      </c>
      <c r="E1142" s="19">
        <v>32039</v>
      </c>
      <c r="F1142" s="19">
        <v>32027</v>
      </c>
      <c r="G1142" s="17">
        <v>38.999634</v>
      </c>
      <c r="H1142" s="17">
        <v>-77.109646999999995</v>
      </c>
      <c r="I1142" s="17">
        <v>38.992375000000003</v>
      </c>
      <c r="J1142" s="17">
        <v>-77.100104000000002</v>
      </c>
      <c r="K1142" s="17" t="s">
        <v>13</v>
      </c>
      <c r="L1142" s="17">
        <v>201703964</v>
      </c>
    </row>
    <row r="1143" spans="1:12" x14ac:dyDescent="0.25">
      <c r="A1143" s="17" t="s">
        <v>1612</v>
      </c>
      <c r="B1143" s="17" t="s">
        <v>10</v>
      </c>
      <c r="C1143" s="18">
        <v>44475.840173611112</v>
      </c>
      <c r="D1143" s="18">
        <v>44475.844097222223</v>
      </c>
      <c r="E1143" s="19">
        <v>32039</v>
      </c>
      <c r="F1143" s="19">
        <v>32027</v>
      </c>
      <c r="G1143" s="17">
        <v>38.999634</v>
      </c>
      <c r="H1143" s="17">
        <v>-77.109646999999995</v>
      </c>
      <c r="I1143" s="17">
        <v>38.992375000000003</v>
      </c>
      <c r="J1143" s="17">
        <v>-77.100104000000002</v>
      </c>
      <c r="K1143" s="17" t="s">
        <v>13</v>
      </c>
      <c r="L1143" s="17">
        <v>201809988</v>
      </c>
    </row>
    <row r="1144" spans="1:12" x14ac:dyDescent="0.25">
      <c r="A1144" s="17" t="s">
        <v>1613</v>
      </c>
      <c r="B1144" s="17" t="s">
        <v>10</v>
      </c>
      <c r="C1144" s="18">
        <v>44478.46056712963</v>
      </c>
      <c r="D1144" s="18">
        <v>44478.464745370373</v>
      </c>
      <c r="E1144" s="19">
        <v>32039</v>
      </c>
      <c r="F1144" s="19">
        <v>32027</v>
      </c>
      <c r="G1144" s="17">
        <v>38.999634</v>
      </c>
      <c r="H1144" s="17">
        <v>-77.109646999999995</v>
      </c>
      <c r="I1144" s="17">
        <v>38.992375000000003</v>
      </c>
      <c r="J1144" s="17">
        <v>-77.100104000000002</v>
      </c>
      <c r="K1144" s="17" t="s">
        <v>13</v>
      </c>
      <c r="L1144" s="17">
        <v>201910371</v>
      </c>
    </row>
    <row r="1145" spans="1:12" x14ac:dyDescent="0.25">
      <c r="A1145" s="17" t="s">
        <v>1614</v>
      </c>
      <c r="B1145" s="17" t="s">
        <v>10</v>
      </c>
      <c r="C1145" s="18">
        <v>44481.835625</v>
      </c>
      <c r="D1145" s="18">
        <v>44481.839745370373</v>
      </c>
      <c r="E1145" s="19">
        <v>32039</v>
      </c>
      <c r="F1145" s="19">
        <v>32027</v>
      </c>
      <c r="G1145" s="17">
        <v>38.999634</v>
      </c>
      <c r="H1145" s="17">
        <v>-77.109646999999995</v>
      </c>
      <c r="I1145" s="17">
        <v>38.992375000000003</v>
      </c>
      <c r="J1145" s="17">
        <v>-77.100104000000002</v>
      </c>
      <c r="K1145" s="17" t="s">
        <v>13</v>
      </c>
      <c r="L1145" s="17">
        <v>201508216</v>
      </c>
    </row>
    <row r="1146" spans="1:12" x14ac:dyDescent="0.25">
      <c r="A1146" s="17" t="s">
        <v>1615</v>
      </c>
      <c r="B1146" s="17" t="s">
        <v>10</v>
      </c>
      <c r="C1146" s="18">
        <v>44480.423449074071</v>
      </c>
      <c r="D1146" s="18">
        <v>44480.427141203705</v>
      </c>
      <c r="E1146" s="19">
        <v>32039</v>
      </c>
      <c r="F1146" s="19">
        <v>32027</v>
      </c>
      <c r="G1146" s="17">
        <v>38.999634</v>
      </c>
      <c r="H1146" s="17">
        <v>-77.109646999999995</v>
      </c>
      <c r="I1146" s="17">
        <v>38.992375000000003</v>
      </c>
      <c r="J1146" s="17">
        <v>-77.100104000000002</v>
      </c>
      <c r="K1146" s="17" t="s">
        <v>13</v>
      </c>
      <c r="L1146" s="17">
        <v>201907783</v>
      </c>
    </row>
    <row r="1147" spans="1:12" x14ac:dyDescent="0.25">
      <c r="A1147" s="17" t="s">
        <v>1616</v>
      </c>
      <c r="B1147" s="17" t="s">
        <v>10</v>
      </c>
      <c r="C1147" s="18">
        <v>44470.752164351848</v>
      </c>
      <c r="D1147" s="18">
        <v>44470.756863425922</v>
      </c>
      <c r="E1147" s="19">
        <v>32039</v>
      </c>
      <c r="F1147" s="19">
        <v>32027</v>
      </c>
      <c r="G1147" s="17">
        <v>38.999634</v>
      </c>
      <c r="H1147" s="17">
        <v>-77.109646999999995</v>
      </c>
      <c r="I1147" s="17">
        <v>38.992375000000003</v>
      </c>
      <c r="J1147" s="17">
        <v>-77.100104000000002</v>
      </c>
      <c r="K1147" s="17" t="s">
        <v>13</v>
      </c>
      <c r="L1147" s="17">
        <v>202004395</v>
      </c>
    </row>
    <row r="1148" spans="1:12" x14ac:dyDescent="0.25">
      <c r="A1148" s="17" t="s">
        <v>1617</v>
      </c>
      <c r="B1148" s="17" t="s">
        <v>15</v>
      </c>
      <c r="C1148" s="18">
        <v>44486.678136574075</v>
      </c>
      <c r="D1148" s="18">
        <v>44486.681284722225</v>
      </c>
      <c r="E1148" s="19">
        <v>32039</v>
      </c>
      <c r="F1148" s="19">
        <v>32027</v>
      </c>
      <c r="G1148" s="17">
        <v>38.999617999999998</v>
      </c>
      <c r="H1148" s="17">
        <v>-77.109665000000007</v>
      </c>
      <c r="I1148" s="17">
        <v>38.992382999999997</v>
      </c>
      <c r="J1148" s="17">
        <v>-77.100082</v>
      </c>
      <c r="K1148" s="17" t="s">
        <v>13</v>
      </c>
      <c r="L1148" s="17">
        <v>202008107</v>
      </c>
    </row>
    <row r="1149" spans="1:12" x14ac:dyDescent="0.25">
      <c r="A1149" s="17" t="s">
        <v>1618</v>
      </c>
      <c r="B1149" s="17" t="s">
        <v>10</v>
      </c>
      <c r="C1149" s="18">
        <v>44487.86136574074</v>
      </c>
      <c r="D1149" s="18">
        <v>44487.865439814814</v>
      </c>
      <c r="E1149" s="19">
        <v>32039</v>
      </c>
      <c r="F1149" s="19">
        <v>32027</v>
      </c>
      <c r="G1149" s="17">
        <v>38.999634</v>
      </c>
      <c r="H1149" s="17">
        <v>-77.109646999999995</v>
      </c>
      <c r="I1149" s="17">
        <v>38.992375000000003</v>
      </c>
      <c r="J1149" s="17">
        <v>-77.100104000000002</v>
      </c>
      <c r="K1149" s="17" t="s">
        <v>13</v>
      </c>
      <c r="L1149" s="17">
        <v>202109486</v>
      </c>
    </row>
    <row r="1150" spans="1:12" x14ac:dyDescent="0.25">
      <c r="A1150" s="17" t="s">
        <v>1619</v>
      </c>
      <c r="B1150" s="17" t="s">
        <v>15</v>
      </c>
      <c r="C1150" s="18">
        <v>44491.711435185185</v>
      </c>
      <c r="D1150" s="18">
        <v>44491.750243055554</v>
      </c>
      <c r="E1150" s="19">
        <v>32000</v>
      </c>
      <c r="F1150" s="19">
        <v>32027</v>
      </c>
      <c r="G1150" s="17">
        <v>38.988560999999997</v>
      </c>
      <c r="H1150" s="17">
        <v>-77.096638999999996</v>
      </c>
      <c r="I1150" s="17">
        <v>38.992317999999997</v>
      </c>
      <c r="J1150" s="17">
        <v>-77.100196999999994</v>
      </c>
      <c r="K1150" s="17" t="s">
        <v>14</v>
      </c>
      <c r="L1150" s="17">
        <v>202102695</v>
      </c>
    </row>
    <row r="1151" spans="1:12" x14ac:dyDescent="0.25">
      <c r="A1151" s="17" t="s">
        <v>1620</v>
      </c>
      <c r="B1151" s="17" t="s">
        <v>15</v>
      </c>
      <c r="C1151" s="18">
        <v>44480.848749999997</v>
      </c>
      <c r="D1151" s="18">
        <v>44480.866805555554</v>
      </c>
      <c r="E1151" s="19">
        <v>32000</v>
      </c>
      <c r="F1151" s="19">
        <v>32027</v>
      </c>
      <c r="G1151" s="17">
        <v>38.988658999999998</v>
      </c>
      <c r="H1151" s="17">
        <v>-77.096630000000005</v>
      </c>
      <c r="I1151" s="17">
        <v>38.992435999999998</v>
      </c>
      <c r="J1151" s="17">
        <v>-77.100007000000005</v>
      </c>
      <c r="K1151" s="17" t="s">
        <v>14</v>
      </c>
      <c r="L1151" s="17">
        <v>202007723</v>
      </c>
    </row>
    <row r="1152" spans="1:12" x14ac:dyDescent="0.25">
      <c r="A1152" s="17" t="s">
        <v>1621</v>
      </c>
      <c r="B1152" s="17" t="s">
        <v>10</v>
      </c>
      <c r="C1152" s="18">
        <v>44474.525208333333</v>
      </c>
      <c r="D1152" s="18">
        <v>44474.526979166665</v>
      </c>
      <c r="E1152" s="19">
        <v>32000</v>
      </c>
      <c r="F1152" s="19">
        <v>32027</v>
      </c>
      <c r="G1152" s="17">
        <v>38.988562000000002</v>
      </c>
      <c r="H1152" s="17">
        <v>-77.096539000000007</v>
      </c>
      <c r="I1152" s="17">
        <v>38.992375000000003</v>
      </c>
      <c r="J1152" s="17">
        <v>-77.100104000000002</v>
      </c>
      <c r="K1152" s="17" t="s">
        <v>13</v>
      </c>
      <c r="L1152" s="17">
        <v>201806128</v>
      </c>
    </row>
    <row r="1153" spans="1:12" x14ac:dyDescent="0.25">
      <c r="A1153" s="17" t="s">
        <v>1622</v>
      </c>
      <c r="B1153" s="17" t="s">
        <v>10</v>
      </c>
      <c r="C1153" s="18">
        <v>44470.662199074075</v>
      </c>
      <c r="D1153" s="18">
        <v>44470.685115740744</v>
      </c>
      <c r="E1153" s="19">
        <v>32239</v>
      </c>
      <c r="F1153" s="19">
        <v>32239</v>
      </c>
      <c r="G1153" s="17">
        <v>38.966847999999999</v>
      </c>
      <c r="H1153" s="17">
        <v>-77.329282000000006</v>
      </c>
      <c r="I1153" s="17">
        <v>38.966847999999999</v>
      </c>
      <c r="J1153" s="17">
        <v>-77.329282000000006</v>
      </c>
      <c r="K1153" s="17" t="s">
        <v>14</v>
      </c>
      <c r="L1153" s="17">
        <v>202007460</v>
      </c>
    </row>
    <row r="1154" spans="1:12" x14ac:dyDescent="0.25">
      <c r="A1154" s="17" t="s">
        <v>1623</v>
      </c>
      <c r="B1154" s="17" t="s">
        <v>10</v>
      </c>
      <c r="C1154" s="18">
        <v>44486.755358796298</v>
      </c>
      <c r="D1154" s="18">
        <v>44486.771006944444</v>
      </c>
      <c r="E1154" s="19">
        <v>32239</v>
      </c>
      <c r="F1154" s="19">
        <v>32239</v>
      </c>
      <c r="G1154" s="17">
        <v>38.966847999999999</v>
      </c>
      <c r="H1154" s="17">
        <v>-77.329282000000006</v>
      </c>
      <c r="I1154" s="17">
        <v>38.966847999999999</v>
      </c>
      <c r="J1154" s="17">
        <v>-77.329282000000006</v>
      </c>
      <c r="K1154" s="17" t="s">
        <v>14</v>
      </c>
      <c r="L1154" s="17">
        <v>201005231</v>
      </c>
    </row>
    <row r="1155" spans="1:12" x14ac:dyDescent="0.25">
      <c r="A1155" s="17" t="s">
        <v>1624</v>
      </c>
      <c r="B1155" s="17" t="s">
        <v>10</v>
      </c>
      <c r="C1155" s="18">
        <v>44477.392500000002</v>
      </c>
      <c r="D1155" s="18">
        <v>44477.393437500003</v>
      </c>
      <c r="E1155" s="19">
        <v>32239</v>
      </c>
      <c r="F1155" s="19">
        <v>32239</v>
      </c>
      <c r="G1155" s="17">
        <v>38.966847999999999</v>
      </c>
      <c r="H1155" s="17">
        <v>-77.329282000000006</v>
      </c>
      <c r="I1155" s="17">
        <v>38.966847999999999</v>
      </c>
      <c r="J1155" s="17">
        <v>-77.329282000000006</v>
      </c>
      <c r="K1155" s="17" t="s">
        <v>14</v>
      </c>
      <c r="L1155" s="17">
        <v>201704797</v>
      </c>
    </row>
    <row r="1156" spans="1:12" x14ac:dyDescent="0.25">
      <c r="A1156" s="17" t="s">
        <v>1625</v>
      </c>
      <c r="B1156" s="17" t="s">
        <v>10</v>
      </c>
      <c r="C1156" s="18">
        <v>44470.666319444441</v>
      </c>
      <c r="D1156" s="18">
        <v>44470.685439814813</v>
      </c>
      <c r="E1156" s="19">
        <v>32239</v>
      </c>
      <c r="F1156" s="19">
        <v>32239</v>
      </c>
      <c r="G1156" s="17">
        <v>38.966847999999999</v>
      </c>
      <c r="H1156" s="17">
        <v>-77.329282000000006</v>
      </c>
      <c r="I1156" s="17">
        <v>38.966847999999999</v>
      </c>
      <c r="J1156" s="17">
        <v>-77.329282000000006</v>
      </c>
      <c r="K1156" s="17" t="s">
        <v>14</v>
      </c>
      <c r="L1156" s="17">
        <v>201806128</v>
      </c>
    </row>
    <row r="1157" spans="1:12" x14ac:dyDescent="0.25">
      <c r="A1157" s="17" t="s">
        <v>1626</v>
      </c>
      <c r="B1157" s="17" t="s">
        <v>16</v>
      </c>
      <c r="C1157" s="18">
        <v>44471.410856481481</v>
      </c>
      <c r="D1157" s="18">
        <v>44471.413518518515</v>
      </c>
      <c r="E1157" s="19">
        <v>32239</v>
      </c>
      <c r="F1157" s="19">
        <v>32239</v>
      </c>
      <c r="G1157" s="17">
        <v>38.966847999999999</v>
      </c>
      <c r="H1157" s="17">
        <v>-77.329282000000006</v>
      </c>
      <c r="I1157" s="17">
        <v>38.966847999999999</v>
      </c>
      <c r="J1157" s="17">
        <v>-77.329282000000006</v>
      </c>
      <c r="K1157" s="17" t="s">
        <v>14</v>
      </c>
      <c r="L1157" s="17">
        <v>201407691</v>
      </c>
    </row>
    <row r="1158" spans="1:12" x14ac:dyDescent="0.25">
      <c r="A1158" s="17" t="s">
        <v>1627</v>
      </c>
      <c r="B1158" s="17" t="s">
        <v>16</v>
      </c>
      <c r="C1158" s="18">
        <v>44471.413622685184</v>
      </c>
      <c r="D1158" s="18">
        <v>44471.413703703707</v>
      </c>
      <c r="E1158" s="19">
        <v>32239</v>
      </c>
      <c r="F1158" s="19">
        <v>32239</v>
      </c>
      <c r="G1158" s="17">
        <v>38.966847999999999</v>
      </c>
      <c r="H1158" s="17">
        <v>-77.329282000000006</v>
      </c>
      <c r="I1158" s="17">
        <v>38.966847999999999</v>
      </c>
      <c r="J1158" s="17">
        <v>-77.329282000000006</v>
      </c>
      <c r="K1158" s="17" t="s">
        <v>14</v>
      </c>
      <c r="L1158" s="17">
        <v>201605380</v>
      </c>
    </row>
    <row r="1159" spans="1:12" x14ac:dyDescent="0.25">
      <c r="A1159" s="17" t="s">
        <v>1628</v>
      </c>
      <c r="B1159" s="17" t="s">
        <v>16</v>
      </c>
      <c r="C1159" s="18">
        <v>44470.67763888889</v>
      </c>
      <c r="D1159" s="18">
        <v>44470.685543981483</v>
      </c>
      <c r="E1159" s="19">
        <v>32239</v>
      </c>
      <c r="F1159" s="19">
        <v>32239</v>
      </c>
      <c r="G1159" s="17">
        <v>38.966847999999999</v>
      </c>
      <c r="H1159" s="17">
        <v>-77.329282000000006</v>
      </c>
      <c r="I1159" s="17">
        <v>38.966847999999999</v>
      </c>
      <c r="J1159" s="17">
        <v>-77.329282000000006</v>
      </c>
      <c r="K1159" s="17" t="s">
        <v>14</v>
      </c>
      <c r="L1159" s="17">
        <v>202003072</v>
      </c>
    </row>
    <row r="1160" spans="1:12" x14ac:dyDescent="0.25">
      <c r="A1160" s="17" t="s">
        <v>1629</v>
      </c>
      <c r="B1160" s="17" t="s">
        <v>10</v>
      </c>
      <c r="C1160" s="18">
        <v>44489.6718287037</v>
      </c>
      <c r="D1160" s="18">
        <v>44489.678564814814</v>
      </c>
      <c r="E1160" s="19">
        <v>32239</v>
      </c>
      <c r="F1160" s="19">
        <v>32239</v>
      </c>
      <c r="G1160" s="17">
        <v>38.966847999999999</v>
      </c>
      <c r="H1160" s="17">
        <v>-77.329282000000006</v>
      </c>
      <c r="I1160" s="17">
        <v>38.966847999999999</v>
      </c>
      <c r="J1160" s="17">
        <v>-77.329282000000006</v>
      </c>
      <c r="K1160" s="17" t="s">
        <v>14</v>
      </c>
      <c r="L1160" s="17">
        <v>201905483</v>
      </c>
    </row>
    <row r="1161" spans="1:12" x14ac:dyDescent="0.25">
      <c r="A1161" s="17" t="s">
        <v>1630</v>
      </c>
      <c r="B1161" s="17" t="s">
        <v>10</v>
      </c>
      <c r="C1161" s="18">
        <v>44500.104224537034</v>
      </c>
      <c r="D1161" s="18">
        <v>44500.14371527778</v>
      </c>
      <c r="E1161" s="19">
        <v>31116</v>
      </c>
      <c r="F1161" s="19">
        <v>31707</v>
      </c>
      <c r="G1161" s="17">
        <v>38.917760999999999</v>
      </c>
      <c r="H1161" s="17">
        <v>-77.040620000000004</v>
      </c>
      <c r="I1161" s="17">
        <v>38.889935000000001</v>
      </c>
      <c r="J1161" s="17">
        <v>-76.93723</v>
      </c>
      <c r="K1161" s="17" t="s">
        <v>13</v>
      </c>
      <c r="L1161" s="17">
        <v>201907288</v>
      </c>
    </row>
    <row r="1162" spans="1:12" x14ac:dyDescent="0.25">
      <c r="A1162" s="17" t="s">
        <v>1631</v>
      </c>
      <c r="B1162" s="17" t="s">
        <v>15</v>
      </c>
      <c r="C1162" s="18">
        <v>44492.970439814817</v>
      </c>
      <c r="D1162" s="18">
        <v>44493.007245370369</v>
      </c>
      <c r="E1162" s="19">
        <v>31305</v>
      </c>
      <c r="F1162" s="19">
        <v>31707</v>
      </c>
      <c r="G1162" s="17">
        <v>38.934235000000001</v>
      </c>
      <c r="H1162" s="17">
        <v>-77.057974000000002</v>
      </c>
      <c r="I1162" s="17">
        <v>38.889999000000003</v>
      </c>
      <c r="J1162" s="17">
        <v>-76.937387000000001</v>
      </c>
      <c r="K1162" s="17" t="s">
        <v>14</v>
      </c>
      <c r="L1162" s="17">
        <v>202005097</v>
      </c>
    </row>
    <row r="1163" spans="1:12" x14ac:dyDescent="0.25">
      <c r="A1163" s="17" t="s">
        <v>1632</v>
      </c>
      <c r="B1163" s="17" t="s">
        <v>10</v>
      </c>
      <c r="C1163" s="18">
        <v>44496.803796296299</v>
      </c>
      <c r="D1163" s="18">
        <v>44496.835810185185</v>
      </c>
      <c r="E1163" s="19">
        <v>31291</v>
      </c>
      <c r="F1163" s="19">
        <v>31707</v>
      </c>
      <c r="G1163" s="17">
        <v>38.901136000000001</v>
      </c>
      <c r="H1163" s="17">
        <v>-77.034451000000004</v>
      </c>
      <c r="I1163" s="17">
        <v>38.889935000000001</v>
      </c>
      <c r="J1163" s="17">
        <v>-76.93723</v>
      </c>
      <c r="K1163" s="17" t="s">
        <v>13</v>
      </c>
      <c r="L1163" s="17">
        <v>202004304</v>
      </c>
    </row>
    <row r="1164" spans="1:12" x14ac:dyDescent="0.25">
      <c r="A1164" s="17" t="s">
        <v>1633</v>
      </c>
      <c r="B1164" s="17" t="s">
        <v>10</v>
      </c>
      <c r="C1164" s="18">
        <v>44474.630497685182</v>
      </c>
      <c r="D1164" s="18">
        <v>44474.645300925928</v>
      </c>
      <c r="E1164" s="19">
        <v>31712</v>
      </c>
      <c r="F1164" s="19">
        <v>31707</v>
      </c>
      <c r="G1164" s="17">
        <v>38.894474000000002</v>
      </c>
      <c r="H1164" s="17">
        <v>-76.974828000000002</v>
      </c>
      <c r="I1164" s="17">
        <v>38.889935000000001</v>
      </c>
      <c r="J1164" s="17">
        <v>-76.93723</v>
      </c>
      <c r="K1164" s="17" t="s">
        <v>13</v>
      </c>
      <c r="L1164" s="17">
        <v>202007855</v>
      </c>
    </row>
    <row r="1165" spans="1:12" x14ac:dyDescent="0.25">
      <c r="A1165" s="17" t="s">
        <v>1634</v>
      </c>
      <c r="B1165" s="17" t="s">
        <v>10</v>
      </c>
      <c r="C1165" s="18">
        <v>44474.319965277777</v>
      </c>
      <c r="D1165" s="18">
        <v>44474.33053240741</v>
      </c>
      <c r="E1165" s="19">
        <v>31719</v>
      </c>
      <c r="F1165" s="19">
        <v>31707</v>
      </c>
      <c r="G1165" s="17">
        <v>38.897500000000001</v>
      </c>
      <c r="H1165" s="17">
        <v>-76.969509000000002</v>
      </c>
      <c r="I1165" s="17">
        <v>38.889935000000001</v>
      </c>
      <c r="J1165" s="17">
        <v>-76.93723</v>
      </c>
      <c r="K1165" s="17" t="s">
        <v>13</v>
      </c>
      <c r="L1165" s="17">
        <v>201704317</v>
      </c>
    </row>
    <row r="1166" spans="1:12" x14ac:dyDescent="0.25">
      <c r="A1166" s="17" t="s">
        <v>1635</v>
      </c>
      <c r="B1166" s="17" t="s">
        <v>15</v>
      </c>
      <c r="C1166" s="18">
        <v>44496.733900462961</v>
      </c>
      <c r="D1166" s="18">
        <v>44496.741365740738</v>
      </c>
      <c r="E1166" s="19">
        <v>31719</v>
      </c>
      <c r="F1166" s="19">
        <v>31707</v>
      </c>
      <c r="G1166" s="17">
        <v>38.897381000000003</v>
      </c>
      <c r="H1166" s="17">
        <v>-76.969560999999999</v>
      </c>
      <c r="I1166" s="17">
        <v>38.889955999999998</v>
      </c>
      <c r="J1166" s="17">
        <v>-76.937336999999999</v>
      </c>
      <c r="K1166" s="17" t="s">
        <v>13</v>
      </c>
      <c r="L1166" s="17">
        <v>202008110</v>
      </c>
    </row>
    <row r="1167" spans="1:12" x14ac:dyDescent="0.25">
      <c r="A1167" s="17" t="s">
        <v>1636</v>
      </c>
      <c r="B1167" s="17" t="s">
        <v>15</v>
      </c>
      <c r="C1167" s="18">
        <v>44474.81585648148</v>
      </c>
      <c r="D1167" s="18">
        <v>44474.823020833333</v>
      </c>
      <c r="E1167" s="19">
        <v>31719</v>
      </c>
      <c r="F1167" s="19">
        <v>31707</v>
      </c>
      <c r="G1167" s="17">
        <v>38.897401000000002</v>
      </c>
      <c r="H1167" s="17">
        <v>-76.969469000000004</v>
      </c>
      <c r="I1167" s="17">
        <v>38.889966000000001</v>
      </c>
      <c r="J1167" s="17">
        <v>-76.937216000000006</v>
      </c>
      <c r="K1167" s="17" t="s">
        <v>14</v>
      </c>
      <c r="L1167" s="17">
        <v>201503392</v>
      </c>
    </row>
    <row r="1168" spans="1:12" x14ac:dyDescent="0.25">
      <c r="A1168" s="17" t="s">
        <v>1637</v>
      </c>
      <c r="B1168" s="17" t="s">
        <v>10</v>
      </c>
      <c r="C1168" s="18">
        <v>44476.700671296298</v>
      </c>
      <c r="D1168" s="18">
        <v>44476.713217592594</v>
      </c>
      <c r="E1168" s="19">
        <v>31719</v>
      </c>
      <c r="F1168" s="19">
        <v>31707</v>
      </c>
      <c r="G1168" s="17">
        <v>38.897500000000001</v>
      </c>
      <c r="H1168" s="17">
        <v>-76.969509000000002</v>
      </c>
      <c r="I1168" s="17">
        <v>38.889935000000001</v>
      </c>
      <c r="J1168" s="17">
        <v>-76.93723</v>
      </c>
      <c r="K1168" s="17" t="s">
        <v>13</v>
      </c>
      <c r="L1168" s="17">
        <v>201705971</v>
      </c>
    </row>
    <row r="1169" spans="1:12" x14ac:dyDescent="0.25">
      <c r="A1169" s="17" t="s">
        <v>1638</v>
      </c>
      <c r="B1169" s="17" t="s">
        <v>15</v>
      </c>
      <c r="C1169" s="18">
        <v>44475.856319444443</v>
      </c>
      <c r="D1169" s="18">
        <v>44475.86347222222</v>
      </c>
      <c r="E1169" s="19">
        <v>31719</v>
      </c>
      <c r="F1169" s="19">
        <v>31707</v>
      </c>
      <c r="G1169" s="17">
        <v>38.897412000000003</v>
      </c>
      <c r="H1169" s="17">
        <v>-76.969483999999994</v>
      </c>
      <c r="I1169" s="17">
        <v>38.890006</v>
      </c>
      <c r="J1169" s="17">
        <v>-76.937241</v>
      </c>
      <c r="K1169" s="17" t="s">
        <v>14</v>
      </c>
      <c r="L1169" s="17">
        <v>201700101</v>
      </c>
    </row>
    <row r="1170" spans="1:12" x14ac:dyDescent="0.25">
      <c r="A1170" s="17" t="s">
        <v>1639</v>
      </c>
      <c r="B1170" s="17" t="s">
        <v>10</v>
      </c>
      <c r="C1170" s="18">
        <v>44473.32304398148</v>
      </c>
      <c r="D1170" s="18">
        <v>44473.333819444444</v>
      </c>
      <c r="E1170" s="19">
        <v>31719</v>
      </c>
      <c r="F1170" s="19">
        <v>31707</v>
      </c>
      <c r="G1170" s="17">
        <v>38.897500000000001</v>
      </c>
      <c r="H1170" s="17">
        <v>-76.969509000000002</v>
      </c>
      <c r="I1170" s="17">
        <v>38.889935000000001</v>
      </c>
      <c r="J1170" s="17">
        <v>-76.93723</v>
      </c>
      <c r="K1170" s="17" t="s">
        <v>13</v>
      </c>
      <c r="L1170" s="17">
        <v>202008110</v>
      </c>
    </row>
    <row r="1171" spans="1:12" x14ac:dyDescent="0.25">
      <c r="A1171" s="17" t="s">
        <v>1640</v>
      </c>
      <c r="B1171" s="17" t="s">
        <v>10</v>
      </c>
      <c r="C1171" s="18">
        <v>44490.744062500002</v>
      </c>
      <c r="D1171" s="18">
        <v>44490.757071759261</v>
      </c>
      <c r="E1171" s="19">
        <v>31719</v>
      </c>
      <c r="F1171" s="19">
        <v>31707</v>
      </c>
      <c r="G1171" s="17">
        <v>38.897500000000001</v>
      </c>
      <c r="H1171" s="17">
        <v>-76.969509000000002</v>
      </c>
      <c r="I1171" s="17">
        <v>38.889935000000001</v>
      </c>
      <c r="J1171" s="17">
        <v>-76.93723</v>
      </c>
      <c r="K1171" s="17" t="s">
        <v>13</v>
      </c>
      <c r="L1171" s="17">
        <v>201907281</v>
      </c>
    </row>
    <row r="1172" spans="1:12" x14ac:dyDescent="0.25">
      <c r="A1172" s="17" t="s">
        <v>1641</v>
      </c>
      <c r="B1172" s="17" t="s">
        <v>10</v>
      </c>
      <c r="C1172" s="18">
        <v>44491.018738425926</v>
      </c>
      <c r="D1172" s="18">
        <v>44491.026435185187</v>
      </c>
      <c r="E1172" s="19">
        <v>31719</v>
      </c>
      <c r="F1172" s="19">
        <v>31707</v>
      </c>
      <c r="G1172" s="17">
        <v>38.897500000000001</v>
      </c>
      <c r="H1172" s="17">
        <v>-76.969509000000002</v>
      </c>
      <c r="I1172" s="17">
        <v>38.889935000000001</v>
      </c>
      <c r="J1172" s="17">
        <v>-76.93723</v>
      </c>
      <c r="K1172" s="17" t="s">
        <v>13</v>
      </c>
      <c r="L1172" s="17">
        <v>201907316</v>
      </c>
    </row>
    <row r="1173" spans="1:12" x14ac:dyDescent="0.25">
      <c r="A1173" s="17" t="s">
        <v>1642</v>
      </c>
      <c r="B1173" s="17" t="s">
        <v>15</v>
      </c>
      <c r="C1173" s="18">
        <v>44483.746782407405</v>
      </c>
      <c r="D1173" s="18">
        <v>44483.753668981481</v>
      </c>
      <c r="E1173" s="19">
        <v>31719</v>
      </c>
      <c r="F1173" s="19">
        <v>31707</v>
      </c>
      <c r="G1173" s="17">
        <v>38.897454000000003</v>
      </c>
      <c r="H1173" s="17">
        <v>-76.969459999999998</v>
      </c>
      <c r="I1173" s="17">
        <v>38.889933999999997</v>
      </c>
      <c r="J1173" s="17">
        <v>-76.937388999999996</v>
      </c>
      <c r="K1173" s="17" t="s">
        <v>13</v>
      </c>
      <c r="L1173" s="17">
        <v>201607944</v>
      </c>
    </row>
    <row r="1174" spans="1:12" x14ac:dyDescent="0.25">
      <c r="A1174" s="17" t="s">
        <v>1643</v>
      </c>
      <c r="B1174" s="17" t="s">
        <v>10</v>
      </c>
      <c r="C1174" s="18">
        <v>44488.113263888888</v>
      </c>
      <c r="D1174" s="18">
        <v>44488.120555555557</v>
      </c>
      <c r="E1174" s="19">
        <v>31708</v>
      </c>
      <c r="F1174" s="19">
        <v>31707</v>
      </c>
      <c r="G1174" s="17">
        <v>38.896543999999999</v>
      </c>
      <c r="H1174" s="17">
        <v>-76.960120000000003</v>
      </c>
      <c r="I1174" s="17">
        <v>38.889935000000001</v>
      </c>
      <c r="J1174" s="17">
        <v>-76.93723</v>
      </c>
      <c r="K1174" s="17" t="s">
        <v>13</v>
      </c>
      <c r="L1174" s="17">
        <v>202004229</v>
      </c>
    </row>
    <row r="1175" spans="1:12" x14ac:dyDescent="0.25">
      <c r="A1175" s="17" t="s">
        <v>1644</v>
      </c>
      <c r="B1175" s="17" t="s">
        <v>10</v>
      </c>
      <c r="C1175" s="18">
        <v>44486.778541666667</v>
      </c>
      <c r="D1175" s="18">
        <v>44486.78429398148</v>
      </c>
      <c r="E1175" s="19">
        <v>31708</v>
      </c>
      <c r="F1175" s="19">
        <v>31707</v>
      </c>
      <c r="G1175" s="17">
        <v>38.896543999999999</v>
      </c>
      <c r="H1175" s="17">
        <v>-76.960120000000003</v>
      </c>
      <c r="I1175" s="17">
        <v>38.889935000000001</v>
      </c>
      <c r="J1175" s="17">
        <v>-76.93723</v>
      </c>
      <c r="K1175" s="17" t="s">
        <v>13</v>
      </c>
      <c r="L1175" s="17">
        <v>202007375</v>
      </c>
    </row>
    <row r="1176" spans="1:12" x14ac:dyDescent="0.25">
      <c r="A1176" s="17" t="s">
        <v>1645</v>
      </c>
      <c r="B1176" s="17" t="s">
        <v>10</v>
      </c>
      <c r="C1176" s="18">
        <v>44488.755462962959</v>
      </c>
      <c r="D1176" s="18">
        <v>44488.769305555557</v>
      </c>
      <c r="E1176" s="19">
        <v>31707</v>
      </c>
      <c r="F1176" s="19">
        <v>31707</v>
      </c>
      <c r="G1176" s="17">
        <v>38.889935000000001</v>
      </c>
      <c r="H1176" s="17">
        <v>-76.93723</v>
      </c>
      <c r="I1176" s="17">
        <v>38.889935000000001</v>
      </c>
      <c r="J1176" s="17">
        <v>-76.93723</v>
      </c>
      <c r="K1176" s="17" t="s">
        <v>14</v>
      </c>
      <c r="L1176" s="17">
        <v>201807609</v>
      </c>
    </row>
    <row r="1177" spans="1:12" x14ac:dyDescent="0.25">
      <c r="A1177" s="17" t="s">
        <v>1646</v>
      </c>
      <c r="B1177" s="17" t="s">
        <v>10</v>
      </c>
      <c r="C1177" s="18">
        <v>44488.122685185182</v>
      </c>
      <c r="D1177" s="18">
        <v>44488.122719907406</v>
      </c>
      <c r="E1177" s="19">
        <v>31707</v>
      </c>
      <c r="F1177" s="19">
        <v>31707</v>
      </c>
      <c r="G1177" s="17">
        <v>38.889935000000001</v>
      </c>
      <c r="H1177" s="17">
        <v>-76.93723</v>
      </c>
      <c r="I1177" s="17">
        <v>38.889935000000001</v>
      </c>
      <c r="J1177" s="17">
        <v>-76.93723</v>
      </c>
      <c r="K1177" s="17" t="s">
        <v>13</v>
      </c>
      <c r="L1177" s="17">
        <v>201806340</v>
      </c>
    </row>
    <row r="1178" spans="1:12" x14ac:dyDescent="0.25">
      <c r="A1178" s="17" t="s">
        <v>1647</v>
      </c>
      <c r="B1178" s="17" t="s">
        <v>10</v>
      </c>
      <c r="C1178" s="18">
        <v>44481.747037037036</v>
      </c>
      <c r="D1178" s="18">
        <v>44481.760208333333</v>
      </c>
      <c r="E1178" s="19">
        <v>31707</v>
      </c>
      <c r="F1178" s="19">
        <v>31707</v>
      </c>
      <c r="G1178" s="17">
        <v>38.889935000000001</v>
      </c>
      <c r="H1178" s="17">
        <v>-76.93723</v>
      </c>
      <c r="I1178" s="17">
        <v>38.889935000000001</v>
      </c>
      <c r="J1178" s="17">
        <v>-76.93723</v>
      </c>
      <c r="K1178" s="17" t="s">
        <v>14</v>
      </c>
      <c r="L1178" s="17">
        <v>202003466</v>
      </c>
    </row>
    <row r="1179" spans="1:12" x14ac:dyDescent="0.25">
      <c r="A1179" s="17" t="s">
        <v>1648</v>
      </c>
      <c r="B1179" s="17" t="s">
        <v>15</v>
      </c>
      <c r="C1179" s="18">
        <v>44490.928078703706</v>
      </c>
      <c r="D1179" s="18">
        <v>44490.928263888891</v>
      </c>
      <c r="E1179" s="19">
        <v>31707</v>
      </c>
      <c r="F1179" s="19">
        <v>31707</v>
      </c>
      <c r="G1179" s="17">
        <v>38.889949000000001</v>
      </c>
      <c r="H1179" s="17">
        <v>-76.937145999999998</v>
      </c>
      <c r="I1179" s="17">
        <v>38.889972999999998</v>
      </c>
      <c r="J1179" s="17">
        <v>-76.937225999999995</v>
      </c>
      <c r="K1179" s="17" t="s">
        <v>13</v>
      </c>
      <c r="L1179" s="17">
        <v>201904531</v>
      </c>
    </row>
    <row r="1180" spans="1:12" x14ac:dyDescent="0.25">
      <c r="A1180" s="17" t="s">
        <v>1649</v>
      </c>
      <c r="B1180" s="17" t="s">
        <v>10</v>
      </c>
      <c r="C1180" s="18">
        <v>44470.30232638889</v>
      </c>
      <c r="D1180" s="18">
        <v>44470.315486111111</v>
      </c>
      <c r="E1180" s="19">
        <v>31656</v>
      </c>
      <c r="F1180" s="19">
        <v>31707</v>
      </c>
      <c r="G1180" s="17">
        <v>38.901935000000002</v>
      </c>
      <c r="H1180" s="17">
        <v>-76.978627000000003</v>
      </c>
      <c r="I1180" s="17">
        <v>38.889935000000001</v>
      </c>
      <c r="J1180" s="17">
        <v>-76.93723</v>
      </c>
      <c r="K1180" s="17" t="s">
        <v>13</v>
      </c>
      <c r="L1180" s="17">
        <v>202004753</v>
      </c>
    </row>
    <row r="1181" spans="1:12" x14ac:dyDescent="0.25">
      <c r="A1181" s="17" t="s">
        <v>1650</v>
      </c>
      <c r="B1181" s="17" t="s">
        <v>10</v>
      </c>
      <c r="C1181" s="18">
        <v>44495.321134259262</v>
      </c>
      <c r="D1181" s="18">
        <v>44495.331863425927</v>
      </c>
      <c r="E1181" s="19">
        <v>31656</v>
      </c>
      <c r="F1181" s="19">
        <v>31707</v>
      </c>
      <c r="G1181" s="17">
        <v>38.901935000000002</v>
      </c>
      <c r="H1181" s="17">
        <v>-76.978627000000003</v>
      </c>
      <c r="I1181" s="17">
        <v>38.889935000000001</v>
      </c>
      <c r="J1181" s="17">
        <v>-76.93723</v>
      </c>
      <c r="K1181" s="17" t="s">
        <v>13</v>
      </c>
      <c r="L1181" s="17">
        <v>201904908</v>
      </c>
    </row>
    <row r="1182" spans="1:12" x14ac:dyDescent="0.25">
      <c r="A1182" s="17" t="s">
        <v>1651</v>
      </c>
      <c r="B1182" s="17" t="s">
        <v>15</v>
      </c>
      <c r="C1182" s="18">
        <v>44490.32671296296</v>
      </c>
      <c r="D1182" s="18">
        <v>44490.337233796294</v>
      </c>
      <c r="E1182" s="19">
        <v>31656</v>
      </c>
      <c r="F1182" s="19">
        <v>31707</v>
      </c>
      <c r="G1182" s="17">
        <v>38.901967999999997</v>
      </c>
      <c r="H1182" s="17">
        <v>-76.9786</v>
      </c>
      <c r="I1182" s="17">
        <v>38.889968000000003</v>
      </c>
      <c r="J1182" s="17">
        <v>-76.937214999999995</v>
      </c>
      <c r="K1182" s="17" t="s">
        <v>13</v>
      </c>
      <c r="L1182" s="17">
        <v>201805000</v>
      </c>
    </row>
    <row r="1183" spans="1:12" x14ac:dyDescent="0.25">
      <c r="A1183" s="17" t="s">
        <v>1652</v>
      </c>
      <c r="B1183" s="17" t="s">
        <v>10</v>
      </c>
      <c r="C1183" s="18">
        <v>44479.542881944442</v>
      </c>
      <c r="D1183" s="18">
        <v>44479.589745370373</v>
      </c>
      <c r="E1183" s="19">
        <v>31299</v>
      </c>
      <c r="F1183" s="19">
        <v>32002</v>
      </c>
      <c r="G1183" s="17">
        <v>38.912644</v>
      </c>
      <c r="H1183" s="17">
        <v>-77.045640000000006</v>
      </c>
      <c r="I1183" s="17">
        <v>38.981102999999997</v>
      </c>
      <c r="J1183" s="17">
        <v>-77.097425999999999</v>
      </c>
      <c r="K1183" s="17" t="s">
        <v>14</v>
      </c>
      <c r="L1183" s="17">
        <v>201906961</v>
      </c>
    </row>
    <row r="1184" spans="1:12" x14ac:dyDescent="0.25">
      <c r="A1184" s="17" t="s">
        <v>1653</v>
      </c>
      <c r="B1184" s="17" t="s">
        <v>15</v>
      </c>
      <c r="C1184" s="18">
        <v>44479.542650462965</v>
      </c>
      <c r="D1184" s="18">
        <v>44479.590324074074</v>
      </c>
      <c r="E1184" s="19">
        <v>31299</v>
      </c>
      <c r="F1184" s="19">
        <v>32002</v>
      </c>
      <c r="G1184" s="17">
        <v>38.912591999999997</v>
      </c>
      <c r="H1184" s="17">
        <v>-77.045569</v>
      </c>
      <c r="I1184" s="17">
        <v>38.981076999999999</v>
      </c>
      <c r="J1184" s="17">
        <v>-77.097363999999999</v>
      </c>
      <c r="K1184" s="17" t="s">
        <v>14</v>
      </c>
      <c r="L1184" s="17">
        <v>202006012</v>
      </c>
    </row>
    <row r="1185" spans="1:12" x14ac:dyDescent="0.25">
      <c r="A1185" s="17" t="s">
        <v>1654</v>
      </c>
      <c r="B1185" s="17" t="s">
        <v>10</v>
      </c>
      <c r="C1185" s="18">
        <v>44483.787685185183</v>
      </c>
      <c r="D1185" s="18">
        <v>44483.800891203704</v>
      </c>
      <c r="E1185" s="19">
        <v>31315</v>
      </c>
      <c r="F1185" s="19">
        <v>32002</v>
      </c>
      <c r="G1185" s="17">
        <v>38.964543999999997</v>
      </c>
      <c r="H1185" s="17">
        <v>-77.075135000000003</v>
      </c>
      <c r="I1185" s="17">
        <v>38.981102999999997</v>
      </c>
      <c r="J1185" s="17">
        <v>-77.097425999999999</v>
      </c>
      <c r="K1185" s="17" t="s">
        <v>13</v>
      </c>
      <c r="L1185" s="17">
        <v>201906961</v>
      </c>
    </row>
    <row r="1186" spans="1:12" x14ac:dyDescent="0.25">
      <c r="A1186" s="17" t="s">
        <v>1655</v>
      </c>
      <c r="B1186" s="17" t="s">
        <v>10</v>
      </c>
      <c r="C1186" s="18">
        <v>44473.408032407409</v>
      </c>
      <c r="D1186" s="18">
        <v>44473.41946759259</v>
      </c>
      <c r="E1186" s="19">
        <v>31319</v>
      </c>
      <c r="F1186" s="19">
        <v>32002</v>
      </c>
      <c r="G1186" s="17">
        <v>38.949812999999999</v>
      </c>
      <c r="H1186" s="17">
        <v>-77.080217000000005</v>
      </c>
      <c r="I1186" s="17">
        <v>38.981102999999997</v>
      </c>
      <c r="J1186" s="17">
        <v>-77.097425999999999</v>
      </c>
      <c r="K1186" s="17" t="s">
        <v>13</v>
      </c>
      <c r="L1186" s="17">
        <v>201806175</v>
      </c>
    </row>
    <row r="1187" spans="1:12" x14ac:dyDescent="0.25">
      <c r="A1187" s="17" t="s">
        <v>1656</v>
      </c>
      <c r="B1187" s="17" t="s">
        <v>15</v>
      </c>
      <c r="C1187" s="18">
        <v>44491.65834490741</v>
      </c>
      <c r="D1187" s="18">
        <v>44491.679537037038</v>
      </c>
      <c r="E1187" s="19">
        <v>31302</v>
      </c>
      <c r="F1187" s="19">
        <v>32002</v>
      </c>
      <c r="G1187" s="17">
        <v>38.934984</v>
      </c>
      <c r="H1187" s="17">
        <v>-77.072767999999996</v>
      </c>
      <c r="I1187" s="17">
        <v>38.981057</v>
      </c>
      <c r="J1187" s="17">
        <v>-77.097380000000001</v>
      </c>
      <c r="K1187" s="17" t="s">
        <v>14</v>
      </c>
      <c r="L1187" s="17">
        <v>201905451</v>
      </c>
    </row>
    <row r="1188" spans="1:12" x14ac:dyDescent="0.25">
      <c r="A1188" s="17" t="s">
        <v>1657</v>
      </c>
      <c r="B1188" s="17" t="s">
        <v>10</v>
      </c>
      <c r="C1188" s="18">
        <v>44492.728043981479</v>
      </c>
      <c r="D1188" s="18">
        <v>44492.738900462966</v>
      </c>
      <c r="E1188" s="19">
        <v>31317</v>
      </c>
      <c r="F1188" s="19">
        <v>32002</v>
      </c>
      <c r="G1188" s="17">
        <v>38.958266999999999</v>
      </c>
      <c r="H1188" s="17">
        <v>-77.084636000000003</v>
      </c>
      <c r="I1188" s="17">
        <v>38.981102999999997</v>
      </c>
      <c r="J1188" s="17">
        <v>-77.097425999999999</v>
      </c>
      <c r="K1188" s="17" t="s">
        <v>13</v>
      </c>
      <c r="L1188" s="17">
        <v>201806340</v>
      </c>
    </row>
    <row r="1189" spans="1:12" x14ac:dyDescent="0.25">
      <c r="A1189" s="17" t="s">
        <v>1658</v>
      </c>
      <c r="B1189" s="17" t="s">
        <v>15</v>
      </c>
      <c r="C1189" s="18">
        <v>44500.273043981484</v>
      </c>
      <c r="D1189" s="18">
        <v>44500.287766203706</v>
      </c>
      <c r="E1189" s="19">
        <v>31310</v>
      </c>
      <c r="F1189" s="19">
        <v>32002</v>
      </c>
      <c r="G1189" s="17">
        <v>38.95505</v>
      </c>
      <c r="H1189" s="17">
        <v>-77.069998999999996</v>
      </c>
      <c r="I1189" s="17">
        <v>38.981110999999999</v>
      </c>
      <c r="J1189" s="17">
        <v>-77.097391999999999</v>
      </c>
      <c r="K1189" s="17" t="s">
        <v>13</v>
      </c>
      <c r="L1189" s="17">
        <v>202109456</v>
      </c>
    </row>
    <row r="1190" spans="1:12" x14ac:dyDescent="0.25">
      <c r="A1190" s="17" t="s">
        <v>1659</v>
      </c>
      <c r="B1190" s="17" t="s">
        <v>15</v>
      </c>
      <c r="C1190" s="18">
        <v>44499.26357638889</v>
      </c>
      <c r="D1190" s="18">
        <v>44499.274918981479</v>
      </c>
      <c r="E1190" s="19">
        <v>31310</v>
      </c>
      <c r="F1190" s="19">
        <v>32002</v>
      </c>
      <c r="G1190" s="17">
        <v>38.954991999999997</v>
      </c>
      <c r="H1190" s="17">
        <v>-77.069962000000004</v>
      </c>
      <c r="I1190" s="17">
        <v>38.980983999999999</v>
      </c>
      <c r="J1190" s="17">
        <v>-77.097094999999996</v>
      </c>
      <c r="K1190" s="17" t="s">
        <v>13</v>
      </c>
      <c r="L1190" s="17">
        <v>202000162</v>
      </c>
    </row>
    <row r="1191" spans="1:12" x14ac:dyDescent="0.25">
      <c r="A1191" s="17" t="s">
        <v>1660</v>
      </c>
      <c r="B1191" s="17" t="s">
        <v>10</v>
      </c>
      <c r="C1191" s="18">
        <v>44489.724803240744</v>
      </c>
      <c r="D1191" s="18">
        <v>44489.747210648151</v>
      </c>
      <c r="E1191" s="19">
        <v>32019</v>
      </c>
      <c r="F1191" s="19">
        <v>32002</v>
      </c>
      <c r="G1191" s="17">
        <v>38.990248999999999</v>
      </c>
      <c r="H1191" s="17">
        <v>-77.029349999999994</v>
      </c>
      <c r="I1191" s="17">
        <v>38.981102999999997</v>
      </c>
      <c r="J1191" s="17">
        <v>-77.097425999999999</v>
      </c>
      <c r="K1191" s="17" t="s">
        <v>14</v>
      </c>
      <c r="L1191" s="17">
        <v>202004554</v>
      </c>
    </row>
    <row r="1192" spans="1:12" x14ac:dyDescent="0.25">
      <c r="A1192" s="17" t="s">
        <v>1661</v>
      </c>
      <c r="B1192" s="17" t="s">
        <v>10</v>
      </c>
      <c r="C1192" s="18">
        <v>44492.723321759258</v>
      </c>
      <c r="D1192" s="18">
        <v>44492.738993055558</v>
      </c>
      <c r="E1192" s="19">
        <v>31309</v>
      </c>
      <c r="F1192" s="19">
        <v>32002</v>
      </c>
      <c r="G1192" s="17">
        <v>38.954811999999997</v>
      </c>
      <c r="H1192" s="17">
        <v>-77.082425999999998</v>
      </c>
      <c r="I1192" s="17">
        <v>38.981102999999997</v>
      </c>
      <c r="J1192" s="17">
        <v>-77.097425999999999</v>
      </c>
      <c r="K1192" s="17" t="s">
        <v>13</v>
      </c>
      <c r="L1192" s="17">
        <v>201907601</v>
      </c>
    </row>
    <row r="1193" spans="1:12" x14ac:dyDescent="0.25">
      <c r="A1193" s="17" t="s">
        <v>1662</v>
      </c>
      <c r="B1193" s="17" t="s">
        <v>10</v>
      </c>
      <c r="C1193" s="18">
        <v>44483.266875000001</v>
      </c>
      <c r="D1193" s="18">
        <v>44483.284675925926</v>
      </c>
      <c r="E1193" s="19">
        <v>31331</v>
      </c>
      <c r="F1193" s="19">
        <v>32002</v>
      </c>
      <c r="G1193" s="17">
        <v>38.927294000000003</v>
      </c>
      <c r="H1193" s="17">
        <v>-77.103662</v>
      </c>
      <c r="I1193" s="17">
        <v>38.981102999999997</v>
      </c>
      <c r="J1193" s="17">
        <v>-77.097425999999999</v>
      </c>
      <c r="K1193" s="17" t="s">
        <v>13</v>
      </c>
      <c r="L1193" s="17">
        <v>202006427</v>
      </c>
    </row>
    <row r="1194" spans="1:12" x14ac:dyDescent="0.25">
      <c r="A1194" s="17" t="s">
        <v>1663</v>
      </c>
      <c r="B1194" s="17" t="s">
        <v>10</v>
      </c>
      <c r="C1194" s="18">
        <v>44484.263182870367</v>
      </c>
      <c r="D1194" s="18">
        <v>44484.283032407409</v>
      </c>
      <c r="E1194" s="19">
        <v>31331</v>
      </c>
      <c r="F1194" s="19">
        <v>32002</v>
      </c>
      <c r="G1194" s="17">
        <v>38.927294000000003</v>
      </c>
      <c r="H1194" s="17">
        <v>-77.103662</v>
      </c>
      <c r="I1194" s="17">
        <v>38.981102999999997</v>
      </c>
      <c r="J1194" s="17">
        <v>-77.097425999999999</v>
      </c>
      <c r="K1194" s="17" t="s">
        <v>13</v>
      </c>
      <c r="L1194" s="17">
        <v>202007531</v>
      </c>
    </row>
    <row r="1195" spans="1:12" x14ac:dyDescent="0.25">
      <c r="A1195" s="17" t="s">
        <v>1664</v>
      </c>
      <c r="B1195" s="17" t="s">
        <v>10</v>
      </c>
      <c r="C1195" s="18">
        <v>44482.265798611108</v>
      </c>
      <c r="D1195" s="18">
        <v>44482.28334490741</v>
      </c>
      <c r="E1195" s="19">
        <v>31331</v>
      </c>
      <c r="F1195" s="19">
        <v>32002</v>
      </c>
      <c r="G1195" s="17">
        <v>38.927294000000003</v>
      </c>
      <c r="H1195" s="17">
        <v>-77.103662</v>
      </c>
      <c r="I1195" s="17">
        <v>38.981102999999997</v>
      </c>
      <c r="J1195" s="17">
        <v>-77.097425999999999</v>
      </c>
      <c r="K1195" s="17" t="s">
        <v>13</v>
      </c>
      <c r="L1195" s="17">
        <v>202004325</v>
      </c>
    </row>
    <row r="1196" spans="1:12" x14ac:dyDescent="0.25">
      <c r="A1196" s="17" t="s">
        <v>1665</v>
      </c>
      <c r="B1196" s="17" t="s">
        <v>10</v>
      </c>
      <c r="C1196" s="18">
        <v>44486.486550925925</v>
      </c>
      <c r="D1196" s="18">
        <v>44486.488263888888</v>
      </c>
      <c r="E1196" s="19">
        <v>32013</v>
      </c>
      <c r="F1196" s="19">
        <v>32002</v>
      </c>
      <c r="G1196" s="17">
        <v>38.983525</v>
      </c>
      <c r="H1196" s="17">
        <v>-77.095366999999996</v>
      </c>
      <c r="I1196" s="17">
        <v>38.981102999999997</v>
      </c>
      <c r="J1196" s="17">
        <v>-77.097425999999999</v>
      </c>
      <c r="K1196" s="17" t="s">
        <v>13</v>
      </c>
      <c r="L1196" s="17">
        <v>201705754</v>
      </c>
    </row>
    <row r="1197" spans="1:12" x14ac:dyDescent="0.25">
      <c r="A1197" s="17" t="s">
        <v>1666</v>
      </c>
      <c r="B1197" s="17" t="s">
        <v>10</v>
      </c>
      <c r="C1197" s="18">
        <v>44493.751620370371</v>
      </c>
      <c r="D1197" s="18">
        <v>44493.754467592589</v>
      </c>
      <c r="E1197" s="19">
        <v>32013</v>
      </c>
      <c r="F1197" s="19">
        <v>32002</v>
      </c>
      <c r="G1197" s="17">
        <v>38.983525</v>
      </c>
      <c r="H1197" s="17">
        <v>-77.095366999999996</v>
      </c>
      <c r="I1197" s="17">
        <v>38.981102999999997</v>
      </c>
      <c r="J1197" s="17">
        <v>-77.097425999999999</v>
      </c>
      <c r="K1197" s="17" t="s">
        <v>13</v>
      </c>
      <c r="L1197" s="17">
        <v>202003529</v>
      </c>
    </row>
    <row r="1198" spans="1:12" x14ac:dyDescent="0.25">
      <c r="A1198" s="17" t="s">
        <v>1667</v>
      </c>
      <c r="B1198" s="17" t="s">
        <v>10</v>
      </c>
      <c r="C1198" s="18">
        <v>44483.450150462966</v>
      </c>
      <c r="D1198" s="18">
        <v>44483.451770833337</v>
      </c>
      <c r="E1198" s="19">
        <v>32013</v>
      </c>
      <c r="F1198" s="19">
        <v>32002</v>
      </c>
      <c r="G1198" s="17">
        <v>38.983525</v>
      </c>
      <c r="H1198" s="17">
        <v>-77.095366999999996</v>
      </c>
      <c r="I1198" s="17">
        <v>38.981102999999997</v>
      </c>
      <c r="J1198" s="17">
        <v>-77.097425999999999</v>
      </c>
      <c r="K1198" s="17" t="s">
        <v>13</v>
      </c>
      <c r="L1198" s="17">
        <v>201806507</v>
      </c>
    </row>
    <row r="1199" spans="1:12" x14ac:dyDescent="0.25">
      <c r="A1199" s="17" t="s">
        <v>1668</v>
      </c>
      <c r="B1199" s="17" t="s">
        <v>10</v>
      </c>
      <c r="C1199" s="18">
        <v>44487.458333333336</v>
      </c>
      <c r="D1199" s="18">
        <v>44487.459918981483</v>
      </c>
      <c r="E1199" s="19">
        <v>32013</v>
      </c>
      <c r="F1199" s="19">
        <v>32002</v>
      </c>
      <c r="G1199" s="17">
        <v>38.983525</v>
      </c>
      <c r="H1199" s="17">
        <v>-77.095366999999996</v>
      </c>
      <c r="I1199" s="17">
        <v>38.981102999999997</v>
      </c>
      <c r="J1199" s="17">
        <v>-77.097425999999999</v>
      </c>
      <c r="K1199" s="17" t="s">
        <v>13</v>
      </c>
      <c r="L1199" s="17">
        <v>201706430</v>
      </c>
    </row>
    <row r="1200" spans="1:12" x14ac:dyDescent="0.25">
      <c r="A1200" s="17" t="s">
        <v>1669</v>
      </c>
      <c r="B1200" s="17" t="s">
        <v>15</v>
      </c>
      <c r="C1200" s="18">
        <v>44485.046215277776</v>
      </c>
      <c r="D1200" s="18">
        <v>44485.059861111113</v>
      </c>
      <c r="E1200" s="19">
        <v>32055</v>
      </c>
      <c r="F1200" s="19">
        <v>32002</v>
      </c>
      <c r="G1200" s="17">
        <v>38.979891000000002</v>
      </c>
      <c r="H1200" s="17">
        <v>-77.093434000000002</v>
      </c>
      <c r="I1200" s="17">
        <v>38.981015999999997</v>
      </c>
      <c r="J1200" s="17">
        <v>-77.097418000000005</v>
      </c>
      <c r="K1200" s="17" t="s">
        <v>14</v>
      </c>
      <c r="L1200" s="17">
        <v>202005026</v>
      </c>
    </row>
    <row r="1201" spans="1:12" x14ac:dyDescent="0.25">
      <c r="A1201" s="17" t="s">
        <v>1670</v>
      </c>
      <c r="B1201" s="17" t="s">
        <v>10</v>
      </c>
      <c r="C1201" s="18">
        <v>44491.681550925925</v>
      </c>
      <c r="D1201" s="18">
        <v>44491.683020833334</v>
      </c>
      <c r="E1201" s="19">
        <v>32055</v>
      </c>
      <c r="F1201" s="19">
        <v>32002</v>
      </c>
      <c r="G1201" s="17">
        <v>38.979875</v>
      </c>
      <c r="H1201" s="17">
        <v>-77.093521999999993</v>
      </c>
      <c r="I1201" s="17">
        <v>38.981102999999997</v>
      </c>
      <c r="J1201" s="17">
        <v>-77.097425999999999</v>
      </c>
      <c r="K1201" s="17" t="s">
        <v>13</v>
      </c>
      <c r="L1201" s="17">
        <v>201907297</v>
      </c>
    </row>
    <row r="1202" spans="1:12" x14ac:dyDescent="0.25">
      <c r="A1202" s="17" t="s">
        <v>1671</v>
      </c>
      <c r="B1202" s="17" t="s">
        <v>10</v>
      </c>
      <c r="C1202" s="18">
        <v>44500.520127314812</v>
      </c>
      <c r="D1202" s="18">
        <v>44500.561805555553</v>
      </c>
      <c r="E1202" s="19">
        <v>32055</v>
      </c>
      <c r="F1202" s="19">
        <v>32002</v>
      </c>
      <c r="G1202" s="17">
        <v>38.979875</v>
      </c>
      <c r="H1202" s="17">
        <v>-77.093521999999993</v>
      </c>
      <c r="I1202" s="17">
        <v>38.981102999999997</v>
      </c>
      <c r="J1202" s="17">
        <v>-77.097425999999999</v>
      </c>
      <c r="K1202" s="17" t="s">
        <v>14</v>
      </c>
      <c r="L1202" s="17">
        <v>201605775</v>
      </c>
    </row>
    <row r="1203" spans="1:12" x14ac:dyDescent="0.25">
      <c r="A1203" s="17" t="s">
        <v>1672</v>
      </c>
      <c r="B1203" s="17" t="s">
        <v>10</v>
      </c>
      <c r="C1203" s="18">
        <v>44500.520497685182</v>
      </c>
      <c r="D1203" s="18">
        <v>44500.561759259261</v>
      </c>
      <c r="E1203" s="19">
        <v>32055</v>
      </c>
      <c r="F1203" s="19">
        <v>32002</v>
      </c>
      <c r="G1203" s="17">
        <v>38.979875</v>
      </c>
      <c r="H1203" s="17">
        <v>-77.093521999999993</v>
      </c>
      <c r="I1203" s="17">
        <v>38.981102999999997</v>
      </c>
      <c r="J1203" s="17">
        <v>-77.097425999999999</v>
      </c>
      <c r="K1203" s="17" t="s">
        <v>14</v>
      </c>
      <c r="L1203" s="17">
        <v>202004816</v>
      </c>
    </row>
    <row r="1204" spans="1:12" x14ac:dyDescent="0.25">
      <c r="A1204" s="17" t="s">
        <v>1673</v>
      </c>
      <c r="B1204" s="17" t="s">
        <v>10</v>
      </c>
      <c r="C1204" s="18">
        <v>44493.74359953704</v>
      </c>
      <c r="D1204" s="18">
        <v>44493.745381944442</v>
      </c>
      <c r="E1204" s="19">
        <v>32055</v>
      </c>
      <c r="F1204" s="19">
        <v>32002</v>
      </c>
      <c r="G1204" s="17">
        <v>38.979875</v>
      </c>
      <c r="H1204" s="17">
        <v>-77.093521999999993</v>
      </c>
      <c r="I1204" s="17">
        <v>38.981102999999997</v>
      </c>
      <c r="J1204" s="17">
        <v>-77.097425999999999</v>
      </c>
      <c r="K1204" s="17" t="s">
        <v>13</v>
      </c>
      <c r="L1204" s="17">
        <v>201907942</v>
      </c>
    </row>
    <row r="1205" spans="1:12" x14ac:dyDescent="0.25">
      <c r="A1205" s="17" t="s">
        <v>1674</v>
      </c>
      <c r="B1205" s="17" t="s">
        <v>10</v>
      </c>
      <c r="C1205" s="18">
        <v>44480.703923611109</v>
      </c>
      <c r="D1205" s="18">
        <v>44480.738645833335</v>
      </c>
      <c r="E1205" s="19">
        <v>32055</v>
      </c>
      <c r="F1205" s="19">
        <v>32002</v>
      </c>
      <c r="G1205" s="17">
        <v>38.979875</v>
      </c>
      <c r="H1205" s="17">
        <v>-77.093521999999993</v>
      </c>
      <c r="I1205" s="17">
        <v>38.981102999999997</v>
      </c>
      <c r="J1205" s="17">
        <v>-77.097425999999999</v>
      </c>
      <c r="K1205" s="17" t="s">
        <v>14</v>
      </c>
      <c r="L1205" s="17">
        <v>202103629</v>
      </c>
    </row>
    <row r="1206" spans="1:12" x14ac:dyDescent="0.25">
      <c r="A1206" s="17" t="s">
        <v>1675</v>
      </c>
      <c r="B1206" s="17" t="s">
        <v>10</v>
      </c>
      <c r="C1206" s="18">
        <v>44497.722245370373</v>
      </c>
      <c r="D1206" s="18">
        <v>44497.723912037036</v>
      </c>
      <c r="E1206" s="19">
        <v>32055</v>
      </c>
      <c r="F1206" s="19">
        <v>32002</v>
      </c>
      <c r="G1206" s="17">
        <v>38.979875</v>
      </c>
      <c r="H1206" s="17">
        <v>-77.093521999999993</v>
      </c>
      <c r="I1206" s="17">
        <v>38.981102999999997</v>
      </c>
      <c r="J1206" s="17">
        <v>-77.097425999999999</v>
      </c>
      <c r="K1206" s="17" t="s">
        <v>13</v>
      </c>
      <c r="L1206" s="17">
        <v>201705149</v>
      </c>
    </row>
    <row r="1207" spans="1:12" x14ac:dyDescent="0.25">
      <c r="A1207" s="17" t="s">
        <v>1676</v>
      </c>
      <c r="B1207" s="17" t="s">
        <v>10</v>
      </c>
      <c r="C1207" s="18">
        <v>44470.26357638889</v>
      </c>
      <c r="D1207" s="18">
        <v>44470.264780092592</v>
      </c>
      <c r="E1207" s="19">
        <v>32055</v>
      </c>
      <c r="F1207" s="19">
        <v>32002</v>
      </c>
      <c r="G1207" s="17">
        <v>38.979875</v>
      </c>
      <c r="H1207" s="17">
        <v>-77.093521999999993</v>
      </c>
      <c r="I1207" s="17">
        <v>38.981102999999997</v>
      </c>
      <c r="J1207" s="17">
        <v>-77.097425999999999</v>
      </c>
      <c r="K1207" s="17" t="s">
        <v>13</v>
      </c>
      <c r="L1207" s="17">
        <v>202103312</v>
      </c>
    </row>
    <row r="1208" spans="1:12" x14ac:dyDescent="0.25">
      <c r="A1208" s="17" t="s">
        <v>1677</v>
      </c>
      <c r="B1208" s="17" t="s">
        <v>10</v>
      </c>
      <c r="C1208" s="18">
        <v>44498.6487037037</v>
      </c>
      <c r="D1208" s="18">
        <v>44498.651192129626</v>
      </c>
      <c r="E1208" s="19">
        <v>32055</v>
      </c>
      <c r="F1208" s="19">
        <v>32002</v>
      </c>
      <c r="G1208" s="17">
        <v>38.979875</v>
      </c>
      <c r="H1208" s="17">
        <v>-77.093521999999993</v>
      </c>
      <c r="I1208" s="17">
        <v>38.981102999999997</v>
      </c>
      <c r="J1208" s="17">
        <v>-77.097425999999999</v>
      </c>
      <c r="K1208" s="17" t="s">
        <v>13</v>
      </c>
      <c r="L1208" s="17">
        <v>201908253</v>
      </c>
    </row>
    <row r="1209" spans="1:12" x14ac:dyDescent="0.25">
      <c r="A1209" s="17" t="s">
        <v>1678</v>
      </c>
      <c r="B1209" s="17" t="s">
        <v>15</v>
      </c>
      <c r="C1209" s="18">
        <v>44499.903333333335</v>
      </c>
      <c r="D1209" s="18">
        <v>44499.915925925925</v>
      </c>
      <c r="E1209" s="19">
        <v>32040</v>
      </c>
      <c r="F1209" s="19">
        <v>32002</v>
      </c>
      <c r="G1209" s="17">
        <v>38.961157</v>
      </c>
      <c r="H1209" s="17">
        <v>-77.088694000000004</v>
      </c>
      <c r="I1209" s="17">
        <v>38.981127999999998</v>
      </c>
      <c r="J1209" s="17">
        <v>-77.097521999999998</v>
      </c>
      <c r="K1209" s="17" t="s">
        <v>14</v>
      </c>
      <c r="L1209" s="17">
        <v>201706405</v>
      </c>
    </row>
    <row r="1210" spans="1:12" x14ac:dyDescent="0.25">
      <c r="A1210" s="17" t="s">
        <v>1679</v>
      </c>
      <c r="B1210" s="17" t="s">
        <v>15</v>
      </c>
      <c r="C1210" s="18">
        <v>44490.665069444447</v>
      </c>
      <c r="D1210" s="18">
        <v>44490.674131944441</v>
      </c>
      <c r="E1210" s="19">
        <v>32040</v>
      </c>
      <c r="F1210" s="19">
        <v>32002</v>
      </c>
      <c r="G1210" s="17">
        <v>38.961205</v>
      </c>
      <c r="H1210" s="17">
        <v>-77.088650000000001</v>
      </c>
      <c r="I1210" s="17">
        <v>38.981095000000003</v>
      </c>
      <c r="J1210" s="17">
        <v>-77.097536000000005</v>
      </c>
      <c r="K1210" s="17" t="s">
        <v>14</v>
      </c>
      <c r="L1210" s="17">
        <v>202003320</v>
      </c>
    </row>
    <row r="1211" spans="1:12" x14ac:dyDescent="0.25">
      <c r="A1211" s="17" t="s">
        <v>1680</v>
      </c>
      <c r="B1211" s="17" t="s">
        <v>16</v>
      </c>
      <c r="C1211" s="18">
        <v>44499.511481481481</v>
      </c>
      <c r="D1211" s="18">
        <v>44499.519571759258</v>
      </c>
      <c r="E1211" s="19">
        <v>32040</v>
      </c>
      <c r="F1211" s="19">
        <v>32002</v>
      </c>
      <c r="G1211" s="17">
        <v>38.961150000000004</v>
      </c>
      <c r="H1211" s="17">
        <v>-77.088659000000007</v>
      </c>
      <c r="I1211" s="17">
        <v>38.981102999999997</v>
      </c>
      <c r="J1211" s="17">
        <v>-77.097425999999999</v>
      </c>
      <c r="K1211" s="17" t="s">
        <v>14</v>
      </c>
      <c r="L1211" s="17">
        <v>201905604</v>
      </c>
    </row>
    <row r="1212" spans="1:12" x14ac:dyDescent="0.25">
      <c r="A1212" s="17" t="s">
        <v>1681</v>
      </c>
      <c r="B1212" s="17" t="s">
        <v>15</v>
      </c>
      <c r="C1212" s="18">
        <v>44478.571076388886</v>
      </c>
      <c r="D1212" s="18">
        <v>44478.591365740744</v>
      </c>
      <c r="E1212" s="19">
        <v>32040</v>
      </c>
      <c r="F1212" s="19">
        <v>32002</v>
      </c>
      <c r="G1212" s="17">
        <v>38.961199000000001</v>
      </c>
      <c r="H1212" s="17">
        <v>-77.088705000000004</v>
      </c>
      <c r="I1212" s="17">
        <v>38.980938999999999</v>
      </c>
      <c r="J1212" s="17">
        <v>-77.097336999999996</v>
      </c>
      <c r="K1212" s="17" t="s">
        <v>14</v>
      </c>
      <c r="L1212" s="17">
        <v>201505938</v>
      </c>
    </row>
    <row r="1213" spans="1:12" x14ac:dyDescent="0.25">
      <c r="A1213" s="17" t="s">
        <v>1682</v>
      </c>
      <c r="B1213" s="17" t="s">
        <v>15</v>
      </c>
      <c r="C1213" s="18">
        <v>44474.720555555556</v>
      </c>
      <c r="D1213" s="18">
        <v>44474.728194444448</v>
      </c>
      <c r="E1213" s="19">
        <v>32040</v>
      </c>
      <c r="F1213" s="19">
        <v>32002</v>
      </c>
      <c r="G1213" s="17">
        <v>38.961233</v>
      </c>
      <c r="H1213" s="17">
        <v>-77.088673999999997</v>
      </c>
      <c r="I1213" s="17">
        <v>38.981000000000002</v>
      </c>
      <c r="J1213" s="17">
        <v>-77.097403999999997</v>
      </c>
      <c r="K1213" s="17" t="s">
        <v>14</v>
      </c>
      <c r="L1213" s="17">
        <v>202006562</v>
      </c>
    </row>
    <row r="1214" spans="1:12" x14ac:dyDescent="0.25">
      <c r="A1214" s="17" t="s">
        <v>1683</v>
      </c>
      <c r="B1214" s="17" t="s">
        <v>15</v>
      </c>
      <c r="C1214" s="18">
        <v>44475.707465277781</v>
      </c>
      <c r="D1214" s="18">
        <v>44475.718078703707</v>
      </c>
      <c r="E1214" s="19">
        <v>32040</v>
      </c>
      <c r="F1214" s="19">
        <v>32002</v>
      </c>
      <c r="G1214" s="17">
        <v>38.961258000000001</v>
      </c>
      <c r="H1214" s="17">
        <v>-77.088525000000004</v>
      </c>
      <c r="I1214" s="17">
        <v>38.981127999999998</v>
      </c>
      <c r="J1214" s="17">
        <v>-77.097334000000004</v>
      </c>
      <c r="K1214" s="17" t="s">
        <v>14</v>
      </c>
      <c r="L1214" s="17">
        <v>201403686</v>
      </c>
    </row>
    <row r="1215" spans="1:12" x14ac:dyDescent="0.25">
      <c r="A1215" s="17" t="s">
        <v>1684</v>
      </c>
      <c r="B1215" s="17" t="s">
        <v>10</v>
      </c>
      <c r="C1215" s="18">
        <v>44473.416944444441</v>
      </c>
      <c r="D1215" s="18">
        <v>44473.520740740743</v>
      </c>
      <c r="E1215" s="19">
        <v>32016</v>
      </c>
      <c r="F1215" s="19">
        <v>32002</v>
      </c>
      <c r="G1215" s="17">
        <v>39.099375999999999</v>
      </c>
      <c r="H1215" s="17">
        <v>-77.188013999999995</v>
      </c>
      <c r="I1215" s="17">
        <v>38.981102999999997</v>
      </c>
      <c r="J1215" s="17">
        <v>-77.097425999999999</v>
      </c>
      <c r="K1215" s="17" t="s">
        <v>14</v>
      </c>
      <c r="L1215" s="17">
        <v>199703280</v>
      </c>
    </row>
    <row r="1216" spans="1:12" x14ac:dyDescent="0.25">
      <c r="A1216" s="17" t="s">
        <v>1685</v>
      </c>
      <c r="B1216" s="17" t="s">
        <v>10</v>
      </c>
      <c r="C1216" s="18">
        <v>44480.714942129627</v>
      </c>
      <c r="D1216" s="18">
        <v>44480.739722222221</v>
      </c>
      <c r="E1216" s="19">
        <v>32076</v>
      </c>
      <c r="F1216" s="19">
        <v>32002</v>
      </c>
      <c r="G1216" s="17">
        <v>39.048999999999999</v>
      </c>
      <c r="H1216" s="17">
        <v>-77.10933</v>
      </c>
      <c r="I1216" s="17">
        <v>38.981102999999997</v>
      </c>
      <c r="J1216" s="17">
        <v>-77.097425999999999</v>
      </c>
      <c r="K1216" s="17" t="s">
        <v>13</v>
      </c>
      <c r="L1216" s="17">
        <v>201705149</v>
      </c>
    </row>
    <row r="1217" spans="1:12" x14ac:dyDescent="0.25">
      <c r="A1217" s="17" t="s">
        <v>1686</v>
      </c>
      <c r="B1217" s="17" t="s">
        <v>10</v>
      </c>
      <c r="C1217" s="18">
        <v>44500.643437500003</v>
      </c>
      <c r="D1217" s="18">
        <v>44500.648692129631</v>
      </c>
      <c r="E1217" s="19">
        <v>32002</v>
      </c>
      <c r="F1217" s="19">
        <v>32002</v>
      </c>
      <c r="G1217" s="17">
        <v>38.981102999999997</v>
      </c>
      <c r="H1217" s="17">
        <v>-77.097425999999999</v>
      </c>
      <c r="I1217" s="17">
        <v>38.981102999999997</v>
      </c>
      <c r="J1217" s="17">
        <v>-77.097425999999999</v>
      </c>
      <c r="K1217" s="17" t="s">
        <v>13</v>
      </c>
      <c r="L1217" s="17">
        <v>202004298</v>
      </c>
    </row>
    <row r="1218" spans="1:12" x14ac:dyDescent="0.25">
      <c r="A1218" s="17" t="s">
        <v>1687</v>
      </c>
      <c r="B1218" s="17" t="s">
        <v>10</v>
      </c>
      <c r="C1218" s="18">
        <v>44471.476064814815</v>
      </c>
      <c r="D1218" s="18">
        <v>44471.477326388886</v>
      </c>
      <c r="E1218" s="19">
        <v>32002</v>
      </c>
      <c r="F1218" s="19">
        <v>32002</v>
      </c>
      <c r="G1218" s="17">
        <v>38.981102999999997</v>
      </c>
      <c r="H1218" s="17">
        <v>-77.097425999999999</v>
      </c>
      <c r="I1218" s="17">
        <v>38.981102999999997</v>
      </c>
      <c r="J1218" s="17">
        <v>-77.097425999999999</v>
      </c>
      <c r="K1218" s="17" t="s">
        <v>14</v>
      </c>
      <c r="L1218" s="17">
        <v>201407896</v>
      </c>
    </row>
    <row r="1219" spans="1:12" x14ac:dyDescent="0.25">
      <c r="A1219" s="17" t="s">
        <v>1688</v>
      </c>
      <c r="B1219" s="17" t="s">
        <v>10</v>
      </c>
      <c r="C1219" s="18">
        <v>44479.558009259257</v>
      </c>
      <c r="D1219" s="18">
        <v>44479.613877314812</v>
      </c>
      <c r="E1219" s="19">
        <v>32002</v>
      </c>
      <c r="F1219" s="19">
        <v>32002</v>
      </c>
      <c r="G1219" s="17">
        <v>38.981102999999997</v>
      </c>
      <c r="H1219" s="17">
        <v>-77.097425999999999</v>
      </c>
      <c r="I1219" s="17">
        <v>38.981102999999997</v>
      </c>
      <c r="J1219" s="17">
        <v>-77.097425999999999</v>
      </c>
      <c r="K1219" s="17" t="s">
        <v>14</v>
      </c>
      <c r="L1219" s="17">
        <v>202009360</v>
      </c>
    </row>
    <row r="1220" spans="1:12" x14ac:dyDescent="0.25">
      <c r="A1220" s="17" t="s">
        <v>1689</v>
      </c>
      <c r="B1220" s="17" t="s">
        <v>10</v>
      </c>
      <c r="C1220" s="18">
        <v>44472.703923611109</v>
      </c>
      <c r="D1220" s="18">
        <v>44472.752789351849</v>
      </c>
      <c r="E1220" s="19">
        <v>32002</v>
      </c>
      <c r="F1220" s="19">
        <v>32002</v>
      </c>
      <c r="G1220" s="17">
        <v>38.981102999999997</v>
      </c>
      <c r="H1220" s="17">
        <v>-77.097425999999999</v>
      </c>
      <c r="I1220" s="17">
        <v>38.981102999999997</v>
      </c>
      <c r="J1220" s="17">
        <v>-77.097425999999999</v>
      </c>
      <c r="K1220" s="17" t="s">
        <v>14</v>
      </c>
      <c r="L1220" s="17">
        <v>201402718</v>
      </c>
    </row>
    <row r="1221" spans="1:12" x14ac:dyDescent="0.25">
      <c r="A1221" s="17" t="s">
        <v>1690</v>
      </c>
      <c r="B1221" s="17" t="s">
        <v>10</v>
      </c>
      <c r="C1221" s="18">
        <v>44471.697870370372</v>
      </c>
      <c r="D1221" s="18">
        <v>44471.76421296296</v>
      </c>
      <c r="E1221" s="19">
        <v>32002</v>
      </c>
      <c r="F1221" s="19">
        <v>32002</v>
      </c>
      <c r="G1221" s="17">
        <v>38.981102999999997</v>
      </c>
      <c r="H1221" s="17">
        <v>-77.097425999999999</v>
      </c>
      <c r="I1221" s="17">
        <v>38.981102999999997</v>
      </c>
      <c r="J1221" s="17">
        <v>-77.097425999999999</v>
      </c>
      <c r="K1221" s="17" t="s">
        <v>14</v>
      </c>
      <c r="L1221" s="17">
        <v>201906942</v>
      </c>
    </row>
    <row r="1222" spans="1:12" x14ac:dyDescent="0.25">
      <c r="A1222" s="17" t="s">
        <v>1691</v>
      </c>
      <c r="B1222" s="17" t="s">
        <v>15</v>
      </c>
      <c r="C1222" s="18">
        <v>44491.950856481482</v>
      </c>
      <c r="D1222" s="18">
        <v>44491.954317129632</v>
      </c>
      <c r="E1222" s="19">
        <v>32002</v>
      </c>
      <c r="F1222" s="19">
        <v>32002</v>
      </c>
      <c r="G1222" s="17">
        <v>38.981085</v>
      </c>
      <c r="H1222" s="17">
        <v>-77.097384000000005</v>
      </c>
      <c r="I1222" s="17">
        <v>38.981020000000001</v>
      </c>
      <c r="J1222" s="17">
        <v>-77.097395000000006</v>
      </c>
      <c r="K1222" s="17" t="s">
        <v>14</v>
      </c>
      <c r="L1222" s="17">
        <v>202005954</v>
      </c>
    </row>
    <row r="1223" spans="1:12" x14ac:dyDescent="0.25">
      <c r="A1223" s="17" t="s">
        <v>1692</v>
      </c>
      <c r="B1223" s="17" t="s">
        <v>16</v>
      </c>
      <c r="C1223" s="18">
        <v>44483.796909722223</v>
      </c>
      <c r="D1223" s="18">
        <v>44483.816851851851</v>
      </c>
      <c r="E1223" s="19">
        <v>32002</v>
      </c>
      <c r="F1223" s="19">
        <v>32002</v>
      </c>
      <c r="G1223" s="17">
        <v>38.981102999999997</v>
      </c>
      <c r="H1223" s="17">
        <v>-77.097425999999999</v>
      </c>
      <c r="I1223" s="17">
        <v>38.981102999999997</v>
      </c>
      <c r="J1223" s="17">
        <v>-77.097425999999999</v>
      </c>
      <c r="K1223" s="17" t="s">
        <v>14</v>
      </c>
      <c r="L1223" s="17">
        <v>201608611</v>
      </c>
    </row>
    <row r="1224" spans="1:12" x14ac:dyDescent="0.25">
      <c r="A1224" s="17" t="s">
        <v>1693</v>
      </c>
      <c r="B1224" s="17" t="s">
        <v>16</v>
      </c>
      <c r="C1224" s="18">
        <v>44481.549733796295</v>
      </c>
      <c r="D1224" s="18">
        <v>44481.644409722219</v>
      </c>
      <c r="E1224" s="19">
        <v>32002</v>
      </c>
      <c r="F1224" s="19">
        <v>32002</v>
      </c>
      <c r="G1224" s="17">
        <v>38.981102999999997</v>
      </c>
      <c r="H1224" s="17">
        <v>-77.097425999999999</v>
      </c>
      <c r="I1224" s="17">
        <v>38.981102999999997</v>
      </c>
      <c r="J1224" s="17">
        <v>-77.097425999999999</v>
      </c>
      <c r="K1224" s="17" t="s">
        <v>14</v>
      </c>
      <c r="L1224" s="17">
        <v>201904493</v>
      </c>
    </row>
    <row r="1225" spans="1:12" x14ac:dyDescent="0.25">
      <c r="A1225" s="17" t="s">
        <v>1694</v>
      </c>
      <c r="B1225" s="17" t="s">
        <v>16</v>
      </c>
      <c r="C1225" s="18">
        <v>44480.53</v>
      </c>
      <c r="D1225" s="18">
        <v>44480.615254629629</v>
      </c>
      <c r="E1225" s="19">
        <v>32002</v>
      </c>
      <c r="F1225" s="19">
        <v>32002</v>
      </c>
      <c r="G1225" s="17">
        <v>38.981102999999997</v>
      </c>
      <c r="H1225" s="17">
        <v>-77.097425999999999</v>
      </c>
      <c r="I1225" s="17">
        <v>38.981102999999997</v>
      </c>
      <c r="J1225" s="17">
        <v>-77.097425999999999</v>
      </c>
      <c r="K1225" s="17" t="s">
        <v>14</v>
      </c>
      <c r="L1225" s="17">
        <v>200802871</v>
      </c>
    </row>
    <row r="1226" spans="1:12" x14ac:dyDescent="0.25">
      <c r="A1226" s="17" t="s">
        <v>1695</v>
      </c>
      <c r="B1226" s="17" t="s">
        <v>10</v>
      </c>
      <c r="C1226" s="18">
        <v>44475.670451388891</v>
      </c>
      <c r="D1226" s="18">
        <v>44475.719027777777</v>
      </c>
      <c r="E1226" s="19">
        <v>32002</v>
      </c>
      <c r="F1226" s="19">
        <v>32002</v>
      </c>
      <c r="G1226" s="17">
        <v>38.981102999999997</v>
      </c>
      <c r="H1226" s="17">
        <v>-77.097425999999999</v>
      </c>
      <c r="I1226" s="17">
        <v>38.981102999999997</v>
      </c>
      <c r="J1226" s="17">
        <v>-77.097425999999999</v>
      </c>
      <c r="K1226" s="17" t="s">
        <v>14</v>
      </c>
      <c r="L1226" s="17">
        <v>202004823</v>
      </c>
    </row>
    <row r="1227" spans="1:12" x14ac:dyDescent="0.25">
      <c r="A1227" s="17" t="s">
        <v>1696</v>
      </c>
      <c r="B1227" s="17" t="s">
        <v>10</v>
      </c>
      <c r="C1227" s="18">
        <v>44470.929895833331</v>
      </c>
      <c r="D1227" s="18">
        <v>44470.933333333334</v>
      </c>
      <c r="E1227" s="19">
        <v>32002</v>
      </c>
      <c r="F1227" s="19">
        <v>32002</v>
      </c>
      <c r="G1227" s="17">
        <v>38.981102999999997</v>
      </c>
      <c r="H1227" s="17">
        <v>-77.097425999999999</v>
      </c>
      <c r="I1227" s="17">
        <v>38.981102999999997</v>
      </c>
      <c r="J1227" s="17">
        <v>-77.097425999999999</v>
      </c>
      <c r="K1227" s="17" t="s">
        <v>14</v>
      </c>
      <c r="L1227" s="17">
        <v>201908143</v>
      </c>
    </row>
    <row r="1228" spans="1:12" x14ac:dyDescent="0.25">
      <c r="A1228" s="17" t="s">
        <v>1697</v>
      </c>
      <c r="B1228" s="17" t="s">
        <v>10</v>
      </c>
      <c r="C1228" s="18">
        <v>44483.797500000001</v>
      </c>
      <c r="D1228" s="18">
        <v>44483.816874999997</v>
      </c>
      <c r="E1228" s="19">
        <v>32002</v>
      </c>
      <c r="F1228" s="19">
        <v>32002</v>
      </c>
      <c r="G1228" s="17">
        <v>38.981102999999997</v>
      </c>
      <c r="H1228" s="17">
        <v>-77.097425999999999</v>
      </c>
      <c r="I1228" s="17">
        <v>38.981102999999997</v>
      </c>
      <c r="J1228" s="17">
        <v>-77.097425999999999</v>
      </c>
      <c r="K1228" s="17" t="s">
        <v>13</v>
      </c>
      <c r="L1228" s="17">
        <v>201706052</v>
      </c>
    </row>
    <row r="1229" spans="1:12" x14ac:dyDescent="0.25">
      <c r="A1229" s="17" t="s">
        <v>1698</v>
      </c>
      <c r="B1229" s="17" t="s">
        <v>16</v>
      </c>
      <c r="C1229" s="18">
        <v>44480.529756944445</v>
      </c>
      <c r="D1229" s="18">
        <v>44480.615185185183</v>
      </c>
      <c r="E1229" s="19">
        <v>32002</v>
      </c>
      <c r="F1229" s="19">
        <v>32002</v>
      </c>
      <c r="G1229" s="17">
        <v>38.981102999999997</v>
      </c>
      <c r="H1229" s="17">
        <v>-77.097425999999999</v>
      </c>
      <c r="I1229" s="17">
        <v>38.981102999999997</v>
      </c>
      <c r="J1229" s="17">
        <v>-77.097425999999999</v>
      </c>
      <c r="K1229" s="17" t="s">
        <v>14</v>
      </c>
      <c r="L1229" s="17">
        <v>202006582</v>
      </c>
    </row>
    <row r="1230" spans="1:12" x14ac:dyDescent="0.25">
      <c r="A1230" s="17" t="s">
        <v>1699</v>
      </c>
      <c r="B1230" s="17" t="s">
        <v>16</v>
      </c>
      <c r="C1230" s="18">
        <v>44480.532210648147</v>
      </c>
      <c r="D1230" s="18">
        <v>44480.615347222221</v>
      </c>
      <c r="E1230" s="19">
        <v>32002</v>
      </c>
      <c r="F1230" s="19">
        <v>32002</v>
      </c>
      <c r="G1230" s="17">
        <v>38.981102999999997</v>
      </c>
      <c r="H1230" s="17">
        <v>-77.097425999999999</v>
      </c>
      <c r="I1230" s="17">
        <v>38.981102999999997</v>
      </c>
      <c r="J1230" s="17">
        <v>-77.097425999999999</v>
      </c>
      <c r="K1230" s="17" t="s">
        <v>14</v>
      </c>
      <c r="L1230" s="17">
        <v>202004823</v>
      </c>
    </row>
    <row r="1231" spans="1:12" x14ac:dyDescent="0.25">
      <c r="A1231" s="17" t="s">
        <v>1700</v>
      </c>
      <c r="B1231" s="17" t="s">
        <v>16</v>
      </c>
      <c r="C1231" s="18">
        <v>44471.703101851854</v>
      </c>
      <c r="D1231" s="18">
        <v>44471.763993055552</v>
      </c>
      <c r="E1231" s="19">
        <v>32002</v>
      </c>
      <c r="F1231" s="19">
        <v>32002</v>
      </c>
      <c r="G1231" s="17">
        <v>38.981102999999997</v>
      </c>
      <c r="H1231" s="17">
        <v>-77.097425999999999</v>
      </c>
      <c r="I1231" s="17">
        <v>38.981102999999997</v>
      </c>
      <c r="J1231" s="17">
        <v>-77.097425999999999</v>
      </c>
      <c r="K1231" s="17" t="s">
        <v>14</v>
      </c>
      <c r="L1231" s="17">
        <v>201605497</v>
      </c>
    </row>
    <row r="1232" spans="1:12" x14ac:dyDescent="0.25">
      <c r="A1232" s="17" t="s">
        <v>1701</v>
      </c>
      <c r="B1232" s="17" t="s">
        <v>15</v>
      </c>
      <c r="C1232" s="18">
        <v>44485.041631944441</v>
      </c>
      <c r="D1232" s="18">
        <v>44485.060011574074</v>
      </c>
      <c r="E1232" s="19">
        <v>32002</v>
      </c>
      <c r="F1232" s="19">
        <v>32002</v>
      </c>
      <c r="G1232" s="17">
        <v>38.981130999999998</v>
      </c>
      <c r="H1232" s="17">
        <v>-77.097488999999996</v>
      </c>
      <c r="I1232" s="17">
        <v>38.981045999999999</v>
      </c>
      <c r="J1232" s="17">
        <v>-77.097413000000003</v>
      </c>
      <c r="K1232" s="17" t="s">
        <v>14</v>
      </c>
      <c r="L1232" s="17">
        <v>201907859</v>
      </c>
    </row>
    <row r="1233" spans="1:12" x14ac:dyDescent="0.25">
      <c r="A1233" s="17" t="s">
        <v>1702</v>
      </c>
      <c r="B1233" s="17" t="s">
        <v>10</v>
      </c>
      <c r="C1233" s="18">
        <v>44480.667314814818</v>
      </c>
      <c r="D1233" s="18">
        <v>44480.703622685185</v>
      </c>
      <c r="E1233" s="19">
        <v>32002</v>
      </c>
      <c r="F1233" s="19">
        <v>32002</v>
      </c>
      <c r="G1233" s="17">
        <v>38.981102999999997</v>
      </c>
      <c r="H1233" s="17">
        <v>-77.097425999999999</v>
      </c>
      <c r="I1233" s="17">
        <v>38.981102999999997</v>
      </c>
      <c r="J1233" s="17">
        <v>-77.097425999999999</v>
      </c>
      <c r="K1233" s="17" t="s">
        <v>14</v>
      </c>
      <c r="L1233" s="17">
        <v>202007888</v>
      </c>
    </row>
    <row r="1234" spans="1:12" x14ac:dyDescent="0.25">
      <c r="A1234" s="17" t="s">
        <v>1703</v>
      </c>
      <c r="B1234" s="17" t="s">
        <v>16</v>
      </c>
      <c r="C1234" s="18">
        <v>44486.533888888887</v>
      </c>
      <c r="D1234" s="18">
        <v>44486.631701388891</v>
      </c>
      <c r="E1234" s="19">
        <v>32002</v>
      </c>
      <c r="F1234" s="19">
        <v>32002</v>
      </c>
      <c r="G1234" s="17">
        <v>38.981102999999997</v>
      </c>
      <c r="H1234" s="17">
        <v>-77.097425999999999</v>
      </c>
      <c r="I1234" s="17">
        <v>38.981102999999997</v>
      </c>
      <c r="J1234" s="17">
        <v>-77.097425999999999</v>
      </c>
      <c r="K1234" s="17" t="s">
        <v>14</v>
      </c>
      <c r="L1234" s="17">
        <v>202007531</v>
      </c>
    </row>
    <row r="1235" spans="1:12" x14ac:dyDescent="0.25">
      <c r="A1235" s="17" t="s">
        <v>1704</v>
      </c>
      <c r="B1235" s="17" t="s">
        <v>10</v>
      </c>
      <c r="C1235" s="18">
        <v>44471.476493055554</v>
      </c>
      <c r="D1235" s="18">
        <v>44471.476655092592</v>
      </c>
      <c r="E1235" s="19">
        <v>32002</v>
      </c>
      <c r="F1235" s="19">
        <v>32002</v>
      </c>
      <c r="G1235" s="17">
        <v>38.981102999999997</v>
      </c>
      <c r="H1235" s="17">
        <v>-77.097425999999999</v>
      </c>
      <c r="I1235" s="17">
        <v>38.981102999999997</v>
      </c>
      <c r="J1235" s="17">
        <v>-77.097425999999999</v>
      </c>
      <c r="K1235" s="17" t="s">
        <v>14</v>
      </c>
      <c r="L1235" s="17">
        <v>202007009</v>
      </c>
    </row>
    <row r="1236" spans="1:12" x14ac:dyDescent="0.25">
      <c r="A1236" s="17" t="s">
        <v>1705</v>
      </c>
      <c r="B1236" s="17" t="s">
        <v>10</v>
      </c>
      <c r="C1236" s="18">
        <v>44471.554398148146</v>
      </c>
      <c r="D1236" s="18">
        <v>44471.630057870374</v>
      </c>
      <c r="E1236" s="19">
        <v>32002</v>
      </c>
      <c r="F1236" s="19">
        <v>32002</v>
      </c>
      <c r="G1236" s="17">
        <v>38.981102999999997</v>
      </c>
      <c r="H1236" s="17">
        <v>-77.097425999999999</v>
      </c>
      <c r="I1236" s="17">
        <v>38.981102999999997</v>
      </c>
      <c r="J1236" s="17">
        <v>-77.097425999999999</v>
      </c>
      <c r="K1236" s="17" t="s">
        <v>14</v>
      </c>
      <c r="L1236" s="17">
        <v>201704599</v>
      </c>
    </row>
    <row r="1237" spans="1:12" x14ac:dyDescent="0.25">
      <c r="A1237" s="17" t="s">
        <v>1706</v>
      </c>
      <c r="B1237" s="17" t="s">
        <v>10</v>
      </c>
      <c r="C1237" s="18">
        <v>44485.524525462963</v>
      </c>
      <c r="D1237" s="18">
        <v>44485.58520833333</v>
      </c>
      <c r="E1237" s="19">
        <v>32002</v>
      </c>
      <c r="F1237" s="19">
        <v>32002</v>
      </c>
      <c r="G1237" s="17">
        <v>38.981102999999997</v>
      </c>
      <c r="H1237" s="17">
        <v>-77.097425999999999</v>
      </c>
      <c r="I1237" s="17">
        <v>38.981102999999997</v>
      </c>
      <c r="J1237" s="17">
        <v>-77.097425999999999</v>
      </c>
      <c r="K1237" s="17" t="s">
        <v>14</v>
      </c>
      <c r="L1237" s="17">
        <v>201808543</v>
      </c>
    </row>
    <row r="1238" spans="1:12" x14ac:dyDescent="0.25">
      <c r="A1238" s="17" t="s">
        <v>1707</v>
      </c>
      <c r="B1238" s="17" t="s">
        <v>10</v>
      </c>
      <c r="C1238" s="18">
        <v>44471.476817129631</v>
      </c>
      <c r="D1238" s="18">
        <v>44471.477465277778</v>
      </c>
      <c r="E1238" s="19">
        <v>32002</v>
      </c>
      <c r="F1238" s="19">
        <v>32002</v>
      </c>
      <c r="G1238" s="17">
        <v>38.981102999999997</v>
      </c>
      <c r="H1238" s="17">
        <v>-77.097425999999999</v>
      </c>
      <c r="I1238" s="17">
        <v>38.981102999999997</v>
      </c>
      <c r="J1238" s="17">
        <v>-77.097425999999999</v>
      </c>
      <c r="K1238" s="17" t="s">
        <v>14</v>
      </c>
      <c r="L1238" s="17">
        <v>201704991</v>
      </c>
    </row>
    <row r="1239" spans="1:12" x14ac:dyDescent="0.25">
      <c r="A1239" s="17" t="s">
        <v>1708</v>
      </c>
      <c r="B1239" s="17" t="s">
        <v>10</v>
      </c>
      <c r="C1239" s="18">
        <v>44471.476388888892</v>
      </c>
      <c r="D1239" s="18">
        <v>44471.477256944447</v>
      </c>
      <c r="E1239" s="19">
        <v>32002</v>
      </c>
      <c r="F1239" s="19">
        <v>32002</v>
      </c>
      <c r="G1239" s="17">
        <v>38.981102999999997</v>
      </c>
      <c r="H1239" s="17">
        <v>-77.097425999999999</v>
      </c>
      <c r="I1239" s="17">
        <v>38.981102999999997</v>
      </c>
      <c r="J1239" s="17">
        <v>-77.097425999999999</v>
      </c>
      <c r="K1239" s="17" t="s">
        <v>14</v>
      </c>
      <c r="L1239" s="17">
        <v>202004269</v>
      </c>
    </row>
    <row r="1240" spans="1:12" x14ac:dyDescent="0.25">
      <c r="A1240" s="17" t="s">
        <v>1709</v>
      </c>
      <c r="B1240" s="17" t="s">
        <v>16</v>
      </c>
      <c r="C1240" s="18">
        <v>44479.562326388892</v>
      </c>
      <c r="D1240" s="18">
        <v>44479.614803240744</v>
      </c>
      <c r="E1240" s="19">
        <v>32002</v>
      </c>
      <c r="F1240" s="19">
        <v>32002</v>
      </c>
      <c r="G1240" s="17">
        <v>38.981102999999997</v>
      </c>
      <c r="H1240" s="17">
        <v>-77.097425999999999</v>
      </c>
      <c r="I1240" s="17">
        <v>38.981102999999997</v>
      </c>
      <c r="J1240" s="17">
        <v>-77.097425999999999</v>
      </c>
      <c r="K1240" s="17" t="s">
        <v>14</v>
      </c>
      <c r="L1240" s="17">
        <v>201705457</v>
      </c>
    </row>
    <row r="1241" spans="1:12" x14ac:dyDescent="0.25">
      <c r="A1241" s="17" t="s">
        <v>1710</v>
      </c>
      <c r="B1241" s="17" t="s">
        <v>16</v>
      </c>
      <c r="C1241" s="18">
        <v>44485.501851851855</v>
      </c>
      <c r="D1241" s="18">
        <v>44485.509930555556</v>
      </c>
      <c r="E1241" s="19">
        <v>32002</v>
      </c>
      <c r="F1241" s="19">
        <v>32002</v>
      </c>
      <c r="G1241" s="17">
        <v>38.981102999999997</v>
      </c>
      <c r="H1241" s="17">
        <v>-77.097425999999999</v>
      </c>
      <c r="I1241" s="17">
        <v>38.981102999999997</v>
      </c>
      <c r="J1241" s="17">
        <v>-77.097425999999999</v>
      </c>
      <c r="K1241" s="17" t="s">
        <v>14</v>
      </c>
      <c r="L1241" s="17">
        <v>201900359</v>
      </c>
    </row>
    <row r="1242" spans="1:12" x14ac:dyDescent="0.25">
      <c r="A1242" s="17" t="s">
        <v>1711</v>
      </c>
      <c r="B1242" s="17" t="s">
        <v>16</v>
      </c>
      <c r="C1242" s="18">
        <v>44481.549178240741</v>
      </c>
      <c r="D1242" s="18">
        <v>44481.644247685188</v>
      </c>
      <c r="E1242" s="19">
        <v>32002</v>
      </c>
      <c r="F1242" s="19">
        <v>32002</v>
      </c>
      <c r="G1242" s="17">
        <v>38.981102999999997</v>
      </c>
      <c r="H1242" s="17">
        <v>-77.097425999999999</v>
      </c>
      <c r="I1242" s="17">
        <v>38.981102999999997</v>
      </c>
      <c r="J1242" s="17">
        <v>-77.097425999999999</v>
      </c>
      <c r="K1242" s="17" t="s">
        <v>14</v>
      </c>
      <c r="L1242" s="17">
        <v>201504870</v>
      </c>
    </row>
    <row r="1243" spans="1:12" x14ac:dyDescent="0.25">
      <c r="A1243" s="17" t="s">
        <v>1712</v>
      </c>
      <c r="B1243" s="17" t="s">
        <v>16</v>
      </c>
      <c r="C1243" s="18">
        <v>44480.531817129631</v>
      </c>
      <c r="D1243" s="18">
        <v>44480.615347222221</v>
      </c>
      <c r="E1243" s="19">
        <v>32002</v>
      </c>
      <c r="F1243" s="19">
        <v>32002</v>
      </c>
      <c r="G1243" s="17">
        <v>38.981102999999997</v>
      </c>
      <c r="H1243" s="17">
        <v>-77.097425999999999</v>
      </c>
      <c r="I1243" s="17">
        <v>38.981102999999997</v>
      </c>
      <c r="J1243" s="17">
        <v>-77.097425999999999</v>
      </c>
      <c r="K1243" s="17" t="s">
        <v>14</v>
      </c>
      <c r="L1243" s="17">
        <v>201806392</v>
      </c>
    </row>
    <row r="1244" spans="1:12" x14ac:dyDescent="0.25">
      <c r="A1244" s="17" t="s">
        <v>1713</v>
      </c>
      <c r="B1244" s="17" t="s">
        <v>10</v>
      </c>
      <c r="C1244" s="18">
        <v>44493.508761574078</v>
      </c>
      <c r="D1244" s="18">
        <v>44493.550185185188</v>
      </c>
      <c r="E1244" s="19">
        <v>32002</v>
      </c>
      <c r="F1244" s="19">
        <v>32002</v>
      </c>
      <c r="G1244" s="17">
        <v>38.981102999999997</v>
      </c>
      <c r="H1244" s="17">
        <v>-77.097425999999999</v>
      </c>
      <c r="I1244" s="17">
        <v>38.981102999999997</v>
      </c>
      <c r="J1244" s="17">
        <v>-77.097425999999999</v>
      </c>
      <c r="K1244" s="17" t="s">
        <v>14</v>
      </c>
      <c r="L1244" s="17">
        <v>201907942</v>
      </c>
    </row>
    <row r="1245" spans="1:12" x14ac:dyDescent="0.25">
      <c r="A1245" s="17" t="s">
        <v>1714</v>
      </c>
      <c r="B1245" s="17" t="s">
        <v>15</v>
      </c>
      <c r="C1245" s="18">
        <v>44479.835868055554</v>
      </c>
      <c r="D1245" s="18">
        <v>44479.852858796294</v>
      </c>
      <c r="E1245" s="19">
        <v>32002</v>
      </c>
      <c r="F1245" s="19">
        <v>32002</v>
      </c>
      <c r="G1245" s="17">
        <v>38.981026999999997</v>
      </c>
      <c r="H1245" s="17">
        <v>-77.097335000000001</v>
      </c>
      <c r="I1245" s="17">
        <v>38.981053000000003</v>
      </c>
      <c r="J1245" s="17">
        <v>-77.097245999999998</v>
      </c>
      <c r="K1245" s="17" t="s">
        <v>14</v>
      </c>
      <c r="L1245" s="17">
        <v>201904660</v>
      </c>
    </row>
    <row r="1246" spans="1:12" x14ac:dyDescent="0.25">
      <c r="A1246" s="17" t="s">
        <v>1715</v>
      </c>
      <c r="B1246" s="17" t="s">
        <v>10</v>
      </c>
      <c r="C1246" s="18">
        <v>44471.557939814818</v>
      </c>
      <c r="D1246" s="18">
        <v>44471.561539351853</v>
      </c>
      <c r="E1246" s="19">
        <v>32002</v>
      </c>
      <c r="F1246" s="19">
        <v>32002</v>
      </c>
      <c r="G1246" s="17">
        <v>38.981102999999997</v>
      </c>
      <c r="H1246" s="17">
        <v>-77.097425999999999</v>
      </c>
      <c r="I1246" s="17">
        <v>38.981102999999997</v>
      </c>
      <c r="J1246" s="17">
        <v>-77.097425999999999</v>
      </c>
      <c r="K1246" s="17" t="s">
        <v>14</v>
      </c>
      <c r="L1246" s="17">
        <v>202003320</v>
      </c>
    </row>
    <row r="1247" spans="1:12" x14ac:dyDescent="0.25">
      <c r="A1247" s="17" t="s">
        <v>1716</v>
      </c>
      <c r="B1247" s="17" t="s">
        <v>10</v>
      </c>
      <c r="C1247" s="18">
        <v>44471.555196759262</v>
      </c>
      <c r="D1247" s="18">
        <v>44471.629988425928</v>
      </c>
      <c r="E1247" s="19">
        <v>32002</v>
      </c>
      <c r="F1247" s="19">
        <v>32002</v>
      </c>
      <c r="G1247" s="17">
        <v>38.981102999999997</v>
      </c>
      <c r="H1247" s="17">
        <v>-77.097425999999999</v>
      </c>
      <c r="I1247" s="17">
        <v>38.981102999999997</v>
      </c>
      <c r="J1247" s="17">
        <v>-77.097425999999999</v>
      </c>
      <c r="K1247" s="17" t="s">
        <v>14</v>
      </c>
      <c r="L1247" s="17">
        <v>201905634</v>
      </c>
    </row>
    <row r="1248" spans="1:12" x14ac:dyDescent="0.25">
      <c r="A1248" s="17" t="s">
        <v>1717</v>
      </c>
      <c r="B1248" s="17" t="s">
        <v>10</v>
      </c>
      <c r="C1248" s="18">
        <v>44496.672939814816</v>
      </c>
      <c r="D1248" s="18">
        <v>44496.678553240738</v>
      </c>
      <c r="E1248" s="19">
        <v>32002</v>
      </c>
      <c r="F1248" s="19">
        <v>32002</v>
      </c>
      <c r="G1248" s="17">
        <v>38.981102999999997</v>
      </c>
      <c r="H1248" s="17">
        <v>-77.097425999999999</v>
      </c>
      <c r="I1248" s="17">
        <v>38.981102999999997</v>
      </c>
      <c r="J1248" s="17">
        <v>-77.097425999999999</v>
      </c>
      <c r="K1248" s="17" t="s">
        <v>13</v>
      </c>
      <c r="L1248" s="17">
        <v>202005242</v>
      </c>
    </row>
    <row r="1249" spans="1:12" x14ac:dyDescent="0.25">
      <c r="A1249" s="17" t="s">
        <v>1718</v>
      </c>
      <c r="B1249" s="17" t="s">
        <v>10</v>
      </c>
      <c r="C1249" s="18">
        <v>44483.797384259262</v>
      </c>
      <c r="D1249" s="18">
        <v>44483.816817129627</v>
      </c>
      <c r="E1249" s="19">
        <v>32002</v>
      </c>
      <c r="F1249" s="19">
        <v>32002</v>
      </c>
      <c r="G1249" s="17">
        <v>38.981102999999997</v>
      </c>
      <c r="H1249" s="17">
        <v>-77.097425999999999</v>
      </c>
      <c r="I1249" s="17">
        <v>38.981102999999997</v>
      </c>
      <c r="J1249" s="17">
        <v>-77.097425999999999</v>
      </c>
      <c r="K1249" s="17" t="s">
        <v>13</v>
      </c>
      <c r="L1249" s="17">
        <v>202008076</v>
      </c>
    </row>
    <row r="1250" spans="1:12" x14ac:dyDescent="0.25">
      <c r="A1250" s="17" t="s">
        <v>1719</v>
      </c>
      <c r="B1250" s="17" t="s">
        <v>16</v>
      </c>
      <c r="C1250" s="18">
        <v>44471.702650462961</v>
      </c>
      <c r="D1250" s="18">
        <v>44471.765902777777</v>
      </c>
      <c r="E1250" s="19">
        <v>32002</v>
      </c>
      <c r="F1250" s="19">
        <v>32002</v>
      </c>
      <c r="G1250" s="17">
        <v>38.981102999999997</v>
      </c>
      <c r="H1250" s="17">
        <v>-77.097425999999999</v>
      </c>
      <c r="I1250" s="17">
        <v>38.981102999999997</v>
      </c>
      <c r="J1250" s="17">
        <v>-77.097425999999999</v>
      </c>
      <c r="K1250" s="17" t="s">
        <v>14</v>
      </c>
      <c r="L1250" s="17">
        <v>202005242</v>
      </c>
    </row>
    <row r="1251" spans="1:12" x14ac:dyDescent="0.25">
      <c r="A1251" s="17" t="s">
        <v>1720</v>
      </c>
      <c r="B1251" s="17" t="s">
        <v>16</v>
      </c>
      <c r="C1251" s="18">
        <v>44485.512418981481</v>
      </c>
      <c r="D1251" s="18">
        <v>44485.514479166668</v>
      </c>
      <c r="E1251" s="19">
        <v>32002</v>
      </c>
      <c r="F1251" s="19">
        <v>32002</v>
      </c>
      <c r="G1251" s="17">
        <v>38.981102999999997</v>
      </c>
      <c r="H1251" s="17">
        <v>-77.097425999999999</v>
      </c>
      <c r="I1251" s="17">
        <v>38.981102999999997</v>
      </c>
      <c r="J1251" s="17">
        <v>-77.097425999999999</v>
      </c>
      <c r="K1251" s="17" t="s">
        <v>14</v>
      </c>
      <c r="L1251" s="17">
        <v>202006792</v>
      </c>
    </row>
    <row r="1252" spans="1:12" x14ac:dyDescent="0.25">
      <c r="A1252" s="17" t="s">
        <v>1721</v>
      </c>
      <c r="B1252" s="17" t="s">
        <v>16</v>
      </c>
      <c r="C1252" s="18">
        <v>44489.588877314818</v>
      </c>
      <c r="D1252" s="18">
        <v>44489.619780092595</v>
      </c>
      <c r="E1252" s="19">
        <v>32002</v>
      </c>
      <c r="F1252" s="19">
        <v>32002</v>
      </c>
      <c r="G1252" s="17">
        <v>38.981102999999997</v>
      </c>
      <c r="H1252" s="17">
        <v>-77.097425999999999</v>
      </c>
      <c r="I1252" s="17">
        <v>38.981102999999997</v>
      </c>
      <c r="J1252" s="17">
        <v>-77.097425999999999</v>
      </c>
      <c r="K1252" s="17" t="s">
        <v>14</v>
      </c>
      <c r="L1252" s="17">
        <v>201806155</v>
      </c>
    </row>
    <row r="1253" spans="1:12" x14ac:dyDescent="0.25">
      <c r="A1253" s="17" t="s">
        <v>1722</v>
      </c>
      <c r="B1253" s="17" t="s">
        <v>16</v>
      </c>
      <c r="C1253" s="18">
        <v>44486.530671296299</v>
      </c>
      <c r="D1253" s="18">
        <v>44486.631828703707</v>
      </c>
      <c r="E1253" s="19">
        <v>32002</v>
      </c>
      <c r="F1253" s="19">
        <v>32002</v>
      </c>
      <c r="G1253" s="17">
        <v>38.981102999999997</v>
      </c>
      <c r="H1253" s="17">
        <v>-77.097425999999999</v>
      </c>
      <c r="I1253" s="17">
        <v>38.981102999999997</v>
      </c>
      <c r="J1253" s="17">
        <v>-77.097425999999999</v>
      </c>
      <c r="K1253" s="17" t="s">
        <v>14</v>
      </c>
      <c r="L1253" s="17">
        <v>201806802</v>
      </c>
    </row>
    <row r="1254" spans="1:12" x14ac:dyDescent="0.25">
      <c r="A1254" s="17" t="s">
        <v>1723</v>
      </c>
      <c r="B1254" s="17" t="s">
        <v>10</v>
      </c>
      <c r="C1254" s="18">
        <v>44473.685798611114</v>
      </c>
      <c r="D1254" s="18">
        <v>44473.718854166669</v>
      </c>
      <c r="E1254" s="19">
        <v>32002</v>
      </c>
      <c r="F1254" s="19">
        <v>32002</v>
      </c>
      <c r="G1254" s="17">
        <v>38.981102999999997</v>
      </c>
      <c r="H1254" s="17">
        <v>-77.097425999999999</v>
      </c>
      <c r="I1254" s="17">
        <v>38.981102999999997</v>
      </c>
      <c r="J1254" s="17">
        <v>-77.097425999999999</v>
      </c>
      <c r="K1254" s="17" t="s">
        <v>14</v>
      </c>
      <c r="L1254" s="17">
        <v>201800328</v>
      </c>
    </row>
    <row r="1255" spans="1:12" x14ac:dyDescent="0.25">
      <c r="A1255" s="17" t="s">
        <v>1724</v>
      </c>
      <c r="B1255" s="17" t="s">
        <v>10</v>
      </c>
      <c r="C1255" s="18">
        <v>44471.698761574073</v>
      </c>
      <c r="D1255" s="18">
        <v>44471.764976851853</v>
      </c>
      <c r="E1255" s="19">
        <v>32002</v>
      </c>
      <c r="F1255" s="19">
        <v>32002</v>
      </c>
      <c r="G1255" s="17">
        <v>38.981102999999997</v>
      </c>
      <c r="H1255" s="17">
        <v>-77.097425999999999</v>
      </c>
      <c r="I1255" s="17">
        <v>38.981102999999997</v>
      </c>
      <c r="J1255" s="17">
        <v>-77.097425999999999</v>
      </c>
      <c r="K1255" s="17" t="s">
        <v>14</v>
      </c>
      <c r="L1255" s="17">
        <v>201907477</v>
      </c>
    </row>
    <row r="1256" spans="1:12" x14ac:dyDescent="0.25">
      <c r="A1256" s="17" t="s">
        <v>1725</v>
      </c>
      <c r="B1256" s="17" t="s">
        <v>16</v>
      </c>
      <c r="C1256" s="18">
        <v>44493.510798611111</v>
      </c>
      <c r="D1256" s="18">
        <v>44493.550185185188</v>
      </c>
      <c r="E1256" s="19">
        <v>32002</v>
      </c>
      <c r="F1256" s="19">
        <v>32002</v>
      </c>
      <c r="G1256" s="17">
        <v>38.981102999999997</v>
      </c>
      <c r="H1256" s="17">
        <v>-77.097425999999999</v>
      </c>
      <c r="I1256" s="17">
        <v>38.981102999999997</v>
      </c>
      <c r="J1256" s="17">
        <v>-77.097425999999999</v>
      </c>
      <c r="K1256" s="17" t="s">
        <v>14</v>
      </c>
      <c r="L1256" s="17">
        <v>199703280</v>
      </c>
    </row>
    <row r="1257" spans="1:12" x14ac:dyDescent="0.25">
      <c r="A1257" s="17" t="s">
        <v>1726</v>
      </c>
      <c r="B1257" s="17" t="s">
        <v>10</v>
      </c>
      <c r="C1257" s="18">
        <v>44474.484930555554</v>
      </c>
      <c r="D1257" s="18">
        <v>44474.494803240741</v>
      </c>
      <c r="E1257" s="19">
        <v>32003</v>
      </c>
      <c r="F1257" s="19">
        <v>32002</v>
      </c>
      <c r="G1257" s="17">
        <v>38.983837999999999</v>
      </c>
      <c r="H1257" s="17">
        <v>-77.092209999999994</v>
      </c>
      <c r="I1257" s="17">
        <v>38.981102999999997</v>
      </c>
      <c r="J1257" s="17">
        <v>-77.097425999999999</v>
      </c>
      <c r="K1257" s="17" t="s">
        <v>13</v>
      </c>
      <c r="L1257" s="17">
        <v>202003072</v>
      </c>
    </row>
    <row r="1258" spans="1:12" x14ac:dyDescent="0.25">
      <c r="A1258" s="17" t="s">
        <v>1727</v>
      </c>
      <c r="B1258" s="17" t="s">
        <v>10</v>
      </c>
      <c r="C1258" s="18">
        <v>44470.698645833334</v>
      </c>
      <c r="D1258" s="18">
        <v>44470.714513888888</v>
      </c>
      <c r="E1258" s="19">
        <v>32003</v>
      </c>
      <c r="F1258" s="19">
        <v>32002</v>
      </c>
      <c r="G1258" s="17">
        <v>38.983837999999999</v>
      </c>
      <c r="H1258" s="17">
        <v>-77.092209999999994</v>
      </c>
      <c r="I1258" s="17">
        <v>38.981102999999997</v>
      </c>
      <c r="J1258" s="17">
        <v>-77.097425999999999</v>
      </c>
      <c r="K1258" s="17" t="s">
        <v>13</v>
      </c>
      <c r="L1258" s="17">
        <v>201904573</v>
      </c>
    </row>
    <row r="1259" spans="1:12" x14ac:dyDescent="0.25">
      <c r="A1259" s="17" t="s">
        <v>1728</v>
      </c>
      <c r="B1259" s="17" t="s">
        <v>15</v>
      </c>
      <c r="C1259" s="18">
        <v>44480.553877314815</v>
      </c>
      <c r="D1259" s="18">
        <v>44480.559907407405</v>
      </c>
      <c r="E1259" s="19">
        <v>32027</v>
      </c>
      <c r="F1259" s="19">
        <v>32002</v>
      </c>
      <c r="G1259" s="17">
        <v>38.992386000000003</v>
      </c>
      <c r="H1259" s="17">
        <v>-77.100134999999995</v>
      </c>
      <c r="I1259" s="17">
        <v>38.981057</v>
      </c>
      <c r="J1259" s="17">
        <v>-77.097482999999997</v>
      </c>
      <c r="K1259" s="17" t="s">
        <v>13</v>
      </c>
      <c r="L1259" s="17">
        <v>202004554</v>
      </c>
    </row>
    <row r="1260" spans="1:12" x14ac:dyDescent="0.25">
      <c r="A1260" s="17" t="s">
        <v>1729</v>
      </c>
      <c r="B1260" s="17" t="s">
        <v>10</v>
      </c>
      <c r="C1260" s="18">
        <v>44486.397268518522</v>
      </c>
      <c r="D1260" s="18">
        <v>44486.405636574076</v>
      </c>
      <c r="E1260" s="19">
        <v>32027</v>
      </c>
      <c r="F1260" s="19">
        <v>32002</v>
      </c>
      <c r="G1260" s="17">
        <v>38.992375000000003</v>
      </c>
      <c r="H1260" s="17">
        <v>-77.100104000000002</v>
      </c>
      <c r="I1260" s="17">
        <v>38.981102999999997</v>
      </c>
      <c r="J1260" s="17">
        <v>-77.097425999999999</v>
      </c>
      <c r="K1260" s="17" t="s">
        <v>13</v>
      </c>
      <c r="L1260" s="17">
        <v>202007163</v>
      </c>
    </row>
    <row r="1261" spans="1:12" x14ac:dyDescent="0.25">
      <c r="A1261" s="17" t="s">
        <v>1730</v>
      </c>
      <c r="B1261" s="17" t="s">
        <v>10</v>
      </c>
      <c r="C1261" s="18">
        <v>44495.599687499998</v>
      </c>
      <c r="D1261" s="18">
        <v>44495.611840277779</v>
      </c>
      <c r="E1261" s="19">
        <v>32027</v>
      </c>
      <c r="F1261" s="19">
        <v>32002</v>
      </c>
      <c r="G1261" s="17">
        <v>38.992375000000003</v>
      </c>
      <c r="H1261" s="17">
        <v>-77.100104000000002</v>
      </c>
      <c r="I1261" s="17">
        <v>38.981102999999997</v>
      </c>
      <c r="J1261" s="17">
        <v>-77.097425999999999</v>
      </c>
      <c r="K1261" s="17" t="s">
        <v>13</v>
      </c>
      <c r="L1261" s="17">
        <v>201403686</v>
      </c>
    </row>
    <row r="1262" spans="1:12" x14ac:dyDescent="0.25">
      <c r="A1262" s="17" t="s">
        <v>1731</v>
      </c>
      <c r="B1262" s="17" t="s">
        <v>10</v>
      </c>
      <c r="C1262" s="18">
        <v>44486.396979166668</v>
      </c>
      <c r="D1262" s="18">
        <v>44486.405509259261</v>
      </c>
      <c r="E1262" s="19">
        <v>32027</v>
      </c>
      <c r="F1262" s="19">
        <v>32002</v>
      </c>
      <c r="G1262" s="17">
        <v>38.992375000000003</v>
      </c>
      <c r="H1262" s="17">
        <v>-77.100104000000002</v>
      </c>
      <c r="I1262" s="17">
        <v>38.981102999999997</v>
      </c>
      <c r="J1262" s="17">
        <v>-77.097425999999999</v>
      </c>
      <c r="K1262" s="17" t="s">
        <v>13</v>
      </c>
      <c r="L1262" s="17">
        <v>202004810</v>
      </c>
    </row>
    <row r="1263" spans="1:12" x14ac:dyDescent="0.25">
      <c r="A1263" s="17" t="s">
        <v>1732</v>
      </c>
      <c r="B1263" s="17" t="s">
        <v>10</v>
      </c>
      <c r="C1263" s="18">
        <v>44494.669872685183</v>
      </c>
      <c r="D1263" s="18">
        <v>44494.678472222222</v>
      </c>
      <c r="E1263" s="19">
        <v>32027</v>
      </c>
      <c r="F1263" s="19">
        <v>32002</v>
      </c>
      <c r="G1263" s="17">
        <v>38.992375000000003</v>
      </c>
      <c r="H1263" s="17">
        <v>-77.100104000000002</v>
      </c>
      <c r="I1263" s="17">
        <v>38.981102999999997</v>
      </c>
      <c r="J1263" s="17">
        <v>-77.097425999999999</v>
      </c>
      <c r="K1263" s="17" t="s">
        <v>14</v>
      </c>
      <c r="L1263" s="17">
        <v>201705127</v>
      </c>
    </row>
    <row r="1264" spans="1:12" x14ac:dyDescent="0.25">
      <c r="A1264" s="17" t="s">
        <v>1733</v>
      </c>
      <c r="B1264" s="17" t="s">
        <v>10</v>
      </c>
      <c r="C1264" s="18">
        <v>44494.453750000001</v>
      </c>
      <c r="D1264" s="18">
        <v>44494.457812499997</v>
      </c>
      <c r="E1264" s="19">
        <v>32027</v>
      </c>
      <c r="F1264" s="19">
        <v>32002</v>
      </c>
      <c r="G1264" s="17">
        <v>38.992375000000003</v>
      </c>
      <c r="H1264" s="17">
        <v>-77.100104000000002</v>
      </c>
      <c r="I1264" s="17">
        <v>38.981102999999997</v>
      </c>
      <c r="J1264" s="17">
        <v>-77.097425999999999</v>
      </c>
      <c r="K1264" s="17" t="s">
        <v>14</v>
      </c>
      <c r="L1264" s="17">
        <v>201706828</v>
      </c>
    </row>
    <row r="1265" spans="1:12" x14ac:dyDescent="0.25">
      <c r="A1265" s="17" t="s">
        <v>1734</v>
      </c>
      <c r="B1265" s="17" t="s">
        <v>10</v>
      </c>
      <c r="C1265" s="18">
        <v>44485.351481481484</v>
      </c>
      <c r="D1265" s="18">
        <v>44485.355185185188</v>
      </c>
      <c r="E1265" s="19">
        <v>32027</v>
      </c>
      <c r="F1265" s="19">
        <v>32002</v>
      </c>
      <c r="G1265" s="17">
        <v>38.992375000000003</v>
      </c>
      <c r="H1265" s="17">
        <v>-77.100104000000002</v>
      </c>
      <c r="I1265" s="17">
        <v>38.981102999999997</v>
      </c>
      <c r="J1265" s="17">
        <v>-77.097425999999999</v>
      </c>
      <c r="K1265" s="17" t="s">
        <v>14</v>
      </c>
      <c r="L1265" s="17">
        <v>201905129</v>
      </c>
    </row>
    <row r="1266" spans="1:12" x14ac:dyDescent="0.25">
      <c r="A1266" s="17" t="s">
        <v>1735</v>
      </c>
      <c r="B1266" s="17" t="s">
        <v>15</v>
      </c>
      <c r="C1266" s="18">
        <v>44491.755416666667</v>
      </c>
      <c r="D1266" s="18">
        <v>44491.763101851851</v>
      </c>
      <c r="E1266" s="19">
        <v>32027</v>
      </c>
      <c r="F1266" s="19">
        <v>32002</v>
      </c>
      <c r="G1266" s="17">
        <v>38.992359</v>
      </c>
      <c r="H1266" s="17">
        <v>-77.100150999999997</v>
      </c>
      <c r="I1266" s="17">
        <v>38.981026999999997</v>
      </c>
      <c r="J1266" s="17">
        <v>-77.097303999999994</v>
      </c>
      <c r="K1266" s="17" t="s">
        <v>14</v>
      </c>
      <c r="L1266" s="17">
        <v>201503727</v>
      </c>
    </row>
    <row r="1267" spans="1:12" x14ac:dyDescent="0.25">
      <c r="A1267" s="17" t="s">
        <v>1736</v>
      </c>
      <c r="B1267" s="17" t="s">
        <v>10</v>
      </c>
      <c r="C1267" s="18">
        <v>44478.68677083333</v>
      </c>
      <c r="D1267" s="18">
        <v>44478.692939814813</v>
      </c>
      <c r="E1267" s="19">
        <v>32027</v>
      </c>
      <c r="F1267" s="19">
        <v>32002</v>
      </c>
      <c r="G1267" s="17">
        <v>38.992375000000003</v>
      </c>
      <c r="H1267" s="17">
        <v>-77.100104000000002</v>
      </c>
      <c r="I1267" s="17">
        <v>38.981102999999997</v>
      </c>
      <c r="J1267" s="17">
        <v>-77.097425999999999</v>
      </c>
      <c r="K1267" s="17" t="s">
        <v>13</v>
      </c>
      <c r="L1267" s="17">
        <v>201904529</v>
      </c>
    </row>
    <row r="1268" spans="1:12" x14ac:dyDescent="0.25">
      <c r="A1268" s="17" t="s">
        <v>1737</v>
      </c>
      <c r="B1268" s="17" t="s">
        <v>10</v>
      </c>
      <c r="C1268" s="18">
        <v>44495.72378472222</v>
      </c>
      <c r="D1268" s="18">
        <v>44495.730879629627</v>
      </c>
      <c r="E1268" s="19">
        <v>32027</v>
      </c>
      <c r="F1268" s="19">
        <v>32002</v>
      </c>
      <c r="G1268" s="17">
        <v>38.992375000000003</v>
      </c>
      <c r="H1268" s="17">
        <v>-77.100104000000002</v>
      </c>
      <c r="I1268" s="17">
        <v>38.981102999999997</v>
      </c>
      <c r="J1268" s="17">
        <v>-77.097425999999999</v>
      </c>
      <c r="K1268" s="17" t="s">
        <v>14</v>
      </c>
      <c r="L1268" s="17">
        <v>201405742</v>
      </c>
    </row>
    <row r="1269" spans="1:12" x14ac:dyDescent="0.25">
      <c r="A1269" s="17" t="s">
        <v>1738</v>
      </c>
      <c r="B1269" s="17" t="s">
        <v>10</v>
      </c>
      <c r="C1269" s="18">
        <v>44479.506215277775</v>
      </c>
      <c r="D1269" s="18">
        <v>44479.513229166667</v>
      </c>
      <c r="E1269" s="19">
        <v>32027</v>
      </c>
      <c r="F1269" s="19">
        <v>32002</v>
      </c>
      <c r="G1269" s="17">
        <v>38.992375000000003</v>
      </c>
      <c r="H1269" s="17">
        <v>-77.100104000000002</v>
      </c>
      <c r="I1269" s="17">
        <v>38.981102999999997</v>
      </c>
      <c r="J1269" s="17">
        <v>-77.097425999999999</v>
      </c>
      <c r="K1269" s="17" t="s">
        <v>14</v>
      </c>
      <c r="L1269" s="17">
        <v>202002811</v>
      </c>
    </row>
    <row r="1270" spans="1:12" x14ac:dyDescent="0.25">
      <c r="A1270" s="17" t="s">
        <v>1739</v>
      </c>
      <c r="B1270" s="17" t="s">
        <v>10</v>
      </c>
      <c r="C1270" s="18">
        <v>44491.455601851849</v>
      </c>
      <c r="D1270" s="18">
        <v>44491.459664351853</v>
      </c>
      <c r="E1270" s="19">
        <v>32027</v>
      </c>
      <c r="F1270" s="19">
        <v>32002</v>
      </c>
      <c r="G1270" s="17">
        <v>38.992375000000003</v>
      </c>
      <c r="H1270" s="17">
        <v>-77.100104000000002</v>
      </c>
      <c r="I1270" s="17">
        <v>38.981102999999997</v>
      </c>
      <c r="J1270" s="17">
        <v>-77.097425999999999</v>
      </c>
      <c r="K1270" s="17" t="s">
        <v>14</v>
      </c>
      <c r="L1270" s="17">
        <v>201907058</v>
      </c>
    </row>
    <row r="1271" spans="1:12" x14ac:dyDescent="0.25">
      <c r="A1271" s="17" t="s">
        <v>1740</v>
      </c>
      <c r="B1271" s="17" t="s">
        <v>15</v>
      </c>
      <c r="C1271" s="18">
        <v>44477.453425925924</v>
      </c>
      <c r="D1271" s="18">
        <v>44477.457175925927</v>
      </c>
      <c r="E1271" s="19">
        <v>32027</v>
      </c>
      <c r="F1271" s="19">
        <v>32002</v>
      </c>
      <c r="G1271" s="17">
        <v>38.992345</v>
      </c>
      <c r="H1271" s="17">
        <v>-77.100115000000002</v>
      </c>
      <c r="I1271" s="17">
        <v>38.981048000000001</v>
      </c>
      <c r="J1271" s="17">
        <v>-77.097438999999994</v>
      </c>
      <c r="K1271" s="17" t="s">
        <v>14</v>
      </c>
      <c r="L1271" s="17">
        <v>202007460</v>
      </c>
    </row>
    <row r="1272" spans="1:12" x14ac:dyDescent="0.25">
      <c r="A1272" s="17" t="s">
        <v>1741</v>
      </c>
      <c r="B1272" s="17" t="s">
        <v>10</v>
      </c>
      <c r="C1272" s="18">
        <v>44473.451157407406</v>
      </c>
      <c r="D1272" s="18">
        <v>44473.454872685186</v>
      </c>
      <c r="E1272" s="19">
        <v>32027</v>
      </c>
      <c r="F1272" s="19">
        <v>32002</v>
      </c>
      <c r="G1272" s="17">
        <v>38.992375000000003</v>
      </c>
      <c r="H1272" s="17">
        <v>-77.100104000000002</v>
      </c>
      <c r="I1272" s="17">
        <v>38.981102999999997</v>
      </c>
      <c r="J1272" s="17">
        <v>-77.097425999999999</v>
      </c>
      <c r="K1272" s="17" t="s">
        <v>14</v>
      </c>
      <c r="L1272" s="17">
        <v>201907424</v>
      </c>
    </row>
    <row r="1273" spans="1:12" x14ac:dyDescent="0.25">
      <c r="A1273" s="17" t="s">
        <v>1742</v>
      </c>
      <c r="B1273" s="17" t="s">
        <v>10</v>
      </c>
      <c r="C1273" s="18">
        <v>44478.345995370371</v>
      </c>
      <c r="D1273" s="18">
        <v>44478.350497685184</v>
      </c>
      <c r="E1273" s="19">
        <v>32027</v>
      </c>
      <c r="F1273" s="19">
        <v>32002</v>
      </c>
      <c r="G1273" s="17">
        <v>38.992375000000003</v>
      </c>
      <c r="H1273" s="17">
        <v>-77.100104000000002</v>
      </c>
      <c r="I1273" s="17">
        <v>38.981102999999997</v>
      </c>
      <c r="J1273" s="17">
        <v>-77.097425999999999</v>
      </c>
      <c r="K1273" s="17" t="s">
        <v>14</v>
      </c>
      <c r="L1273" s="17">
        <v>201806798</v>
      </c>
    </row>
    <row r="1274" spans="1:12" x14ac:dyDescent="0.25">
      <c r="A1274" s="17" t="s">
        <v>1743</v>
      </c>
      <c r="B1274" s="17" t="s">
        <v>10</v>
      </c>
      <c r="C1274" s="18">
        <v>44500.617488425924</v>
      </c>
      <c r="D1274" s="18">
        <v>44500.636932870373</v>
      </c>
      <c r="E1274" s="19">
        <v>32027</v>
      </c>
      <c r="F1274" s="19">
        <v>32002</v>
      </c>
      <c r="G1274" s="17">
        <v>38.992375000000003</v>
      </c>
      <c r="H1274" s="17">
        <v>-77.100104000000002</v>
      </c>
      <c r="I1274" s="17">
        <v>38.981102999999997</v>
      </c>
      <c r="J1274" s="17">
        <v>-77.097425999999999</v>
      </c>
      <c r="K1274" s="17" t="s">
        <v>14</v>
      </c>
      <c r="L1274" s="17">
        <v>201504108</v>
      </c>
    </row>
    <row r="1275" spans="1:12" x14ac:dyDescent="0.25">
      <c r="A1275" s="17" t="s">
        <v>1744</v>
      </c>
      <c r="B1275" s="17" t="s">
        <v>10</v>
      </c>
      <c r="C1275" s="18">
        <v>44484.400590277779</v>
      </c>
      <c r="D1275" s="18">
        <v>44484.4065162037</v>
      </c>
      <c r="E1275" s="19">
        <v>32027</v>
      </c>
      <c r="F1275" s="19">
        <v>32002</v>
      </c>
      <c r="G1275" s="17">
        <v>38.992375000000003</v>
      </c>
      <c r="H1275" s="17">
        <v>-77.100104000000002</v>
      </c>
      <c r="I1275" s="17">
        <v>38.981102999999997</v>
      </c>
      <c r="J1275" s="17">
        <v>-77.097425999999999</v>
      </c>
      <c r="K1275" s="17" t="s">
        <v>13</v>
      </c>
      <c r="L1275" s="17">
        <v>202007242</v>
      </c>
    </row>
    <row r="1276" spans="1:12" x14ac:dyDescent="0.25">
      <c r="A1276" s="17" t="s">
        <v>1745</v>
      </c>
      <c r="B1276" s="17" t="s">
        <v>10</v>
      </c>
      <c r="C1276" s="18">
        <v>44478.606932870367</v>
      </c>
      <c r="D1276" s="18">
        <v>44478.612592592595</v>
      </c>
      <c r="E1276" s="19">
        <v>32027</v>
      </c>
      <c r="F1276" s="19">
        <v>32002</v>
      </c>
      <c r="G1276" s="17">
        <v>38.992375000000003</v>
      </c>
      <c r="H1276" s="17">
        <v>-77.100104000000002</v>
      </c>
      <c r="I1276" s="17">
        <v>38.981102999999997</v>
      </c>
      <c r="J1276" s="17">
        <v>-77.097425999999999</v>
      </c>
      <c r="K1276" s="17" t="s">
        <v>13</v>
      </c>
      <c r="L1276" s="17">
        <v>201904531</v>
      </c>
    </row>
    <row r="1277" spans="1:12" x14ac:dyDescent="0.25">
      <c r="A1277" s="17" t="s">
        <v>1746</v>
      </c>
      <c r="B1277" s="17" t="s">
        <v>15</v>
      </c>
      <c r="C1277" s="18">
        <v>44478.781990740739</v>
      </c>
      <c r="D1277" s="18">
        <v>44478.791504629633</v>
      </c>
      <c r="E1277" s="19">
        <v>32027</v>
      </c>
      <c r="F1277" s="19">
        <v>32002</v>
      </c>
      <c r="G1277" s="17">
        <v>38.992393</v>
      </c>
      <c r="H1277" s="17">
        <v>-77.100046000000006</v>
      </c>
      <c r="I1277" s="17">
        <v>38.981071999999998</v>
      </c>
      <c r="J1277" s="17">
        <v>-77.097502000000006</v>
      </c>
      <c r="K1277" s="17" t="s">
        <v>14</v>
      </c>
      <c r="L1277" s="17">
        <v>201907457</v>
      </c>
    </row>
    <row r="1278" spans="1:12" x14ac:dyDescent="0.25">
      <c r="A1278" s="17" t="s">
        <v>1747</v>
      </c>
      <c r="B1278" s="17" t="s">
        <v>10</v>
      </c>
      <c r="C1278" s="18">
        <v>44500.617627314816</v>
      </c>
      <c r="D1278" s="18">
        <v>44500.636990740742</v>
      </c>
      <c r="E1278" s="19">
        <v>32027</v>
      </c>
      <c r="F1278" s="19">
        <v>32002</v>
      </c>
      <c r="G1278" s="17">
        <v>38.992375000000003</v>
      </c>
      <c r="H1278" s="17">
        <v>-77.100104000000002</v>
      </c>
      <c r="I1278" s="17">
        <v>38.981102999999997</v>
      </c>
      <c r="J1278" s="17">
        <v>-77.097425999999999</v>
      </c>
      <c r="K1278" s="17" t="s">
        <v>14</v>
      </c>
      <c r="L1278" s="17">
        <v>201704560</v>
      </c>
    </row>
    <row r="1279" spans="1:12" x14ac:dyDescent="0.25">
      <c r="A1279" s="17" t="s">
        <v>1748</v>
      </c>
      <c r="B1279" s="17" t="s">
        <v>10</v>
      </c>
      <c r="C1279" s="18">
        <v>44474.483865740738</v>
      </c>
      <c r="D1279" s="18">
        <v>44474.489652777775</v>
      </c>
      <c r="E1279" s="19">
        <v>32027</v>
      </c>
      <c r="F1279" s="19">
        <v>32002</v>
      </c>
      <c r="G1279" s="17">
        <v>38.992375000000003</v>
      </c>
      <c r="H1279" s="17">
        <v>-77.100104000000002</v>
      </c>
      <c r="I1279" s="17">
        <v>38.981102999999997</v>
      </c>
      <c r="J1279" s="17">
        <v>-77.097425999999999</v>
      </c>
      <c r="K1279" s="17" t="s">
        <v>13</v>
      </c>
      <c r="L1279" s="17">
        <v>202112345</v>
      </c>
    </row>
    <row r="1280" spans="1:12" x14ac:dyDescent="0.25">
      <c r="A1280" s="17" t="s">
        <v>1749</v>
      </c>
      <c r="B1280" s="17" t="s">
        <v>10</v>
      </c>
      <c r="C1280" s="18">
        <v>44485.904502314814</v>
      </c>
      <c r="D1280" s="18">
        <v>44485.911886574075</v>
      </c>
      <c r="E1280" s="19">
        <v>32027</v>
      </c>
      <c r="F1280" s="19">
        <v>32002</v>
      </c>
      <c r="G1280" s="17">
        <v>38.992375000000003</v>
      </c>
      <c r="H1280" s="17">
        <v>-77.100104000000002</v>
      </c>
      <c r="I1280" s="17">
        <v>38.981102999999997</v>
      </c>
      <c r="J1280" s="17">
        <v>-77.097425999999999</v>
      </c>
      <c r="K1280" s="17" t="s">
        <v>14</v>
      </c>
      <c r="L1280" s="17">
        <v>202000140</v>
      </c>
    </row>
    <row r="1281" spans="1:12" x14ac:dyDescent="0.25">
      <c r="A1281" s="17" t="s">
        <v>1750</v>
      </c>
      <c r="B1281" s="17" t="s">
        <v>16</v>
      </c>
      <c r="C1281" s="18">
        <v>44495.601863425924</v>
      </c>
      <c r="D1281" s="18">
        <v>44495.61146990741</v>
      </c>
      <c r="E1281" s="19">
        <v>32027</v>
      </c>
      <c r="F1281" s="19">
        <v>32002</v>
      </c>
      <c r="G1281" s="17">
        <v>38.992375000000003</v>
      </c>
      <c r="H1281" s="17">
        <v>-77.100104000000002</v>
      </c>
      <c r="I1281" s="17">
        <v>38.981102999999997</v>
      </c>
      <c r="J1281" s="17">
        <v>-77.097425999999999</v>
      </c>
      <c r="K1281" s="17" t="s">
        <v>14</v>
      </c>
      <c r="L1281" s="17">
        <v>201704532</v>
      </c>
    </row>
    <row r="1282" spans="1:12" x14ac:dyDescent="0.25">
      <c r="A1282" s="17" t="s">
        <v>1751</v>
      </c>
      <c r="B1282" s="17" t="s">
        <v>10</v>
      </c>
      <c r="C1282" s="18">
        <v>44479.506192129629</v>
      </c>
      <c r="D1282" s="18">
        <v>44479.512824074074</v>
      </c>
      <c r="E1282" s="19">
        <v>32027</v>
      </c>
      <c r="F1282" s="19">
        <v>32002</v>
      </c>
      <c r="G1282" s="17">
        <v>38.992375000000003</v>
      </c>
      <c r="H1282" s="17">
        <v>-77.100104000000002</v>
      </c>
      <c r="I1282" s="17">
        <v>38.981102999999997</v>
      </c>
      <c r="J1282" s="17">
        <v>-77.097425999999999</v>
      </c>
      <c r="K1282" s="17" t="s">
        <v>14</v>
      </c>
      <c r="L1282" s="17">
        <v>201806306</v>
      </c>
    </row>
    <row r="1283" spans="1:12" x14ac:dyDescent="0.25">
      <c r="A1283" s="17" t="s">
        <v>1752</v>
      </c>
      <c r="B1283" s="17" t="s">
        <v>10</v>
      </c>
      <c r="C1283" s="18">
        <v>44485.904687499999</v>
      </c>
      <c r="D1283" s="18">
        <v>44485.911747685182</v>
      </c>
      <c r="E1283" s="19">
        <v>32027</v>
      </c>
      <c r="F1283" s="19">
        <v>32002</v>
      </c>
      <c r="G1283" s="17">
        <v>38.992375000000003</v>
      </c>
      <c r="H1283" s="17">
        <v>-77.100104000000002</v>
      </c>
      <c r="I1283" s="17">
        <v>38.981102999999997</v>
      </c>
      <c r="J1283" s="17">
        <v>-77.097425999999999</v>
      </c>
      <c r="K1283" s="17" t="s">
        <v>14</v>
      </c>
      <c r="L1283" s="17">
        <v>202003466</v>
      </c>
    </row>
    <row r="1284" spans="1:12" x14ac:dyDescent="0.25">
      <c r="A1284" s="17" t="s">
        <v>1753</v>
      </c>
      <c r="B1284" s="17" t="s">
        <v>10</v>
      </c>
      <c r="C1284" s="18">
        <v>44488.363807870373</v>
      </c>
      <c r="D1284" s="18">
        <v>44488.367858796293</v>
      </c>
      <c r="E1284" s="19">
        <v>32027</v>
      </c>
      <c r="F1284" s="19">
        <v>32002</v>
      </c>
      <c r="G1284" s="17">
        <v>38.992375000000003</v>
      </c>
      <c r="H1284" s="17">
        <v>-77.100104000000002</v>
      </c>
      <c r="I1284" s="17">
        <v>38.981102999999997</v>
      </c>
      <c r="J1284" s="17">
        <v>-77.097425999999999</v>
      </c>
      <c r="K1284" s="17" t="s">
        <v>13</v>
      </c>
      <c r="L1284" s="17">
        <v>201908119</v>
      </c>
    </row>
    <row r="1285" spans="1:12" x14ac:dyDescent="0.25">
      <c r="A1285" s="17" t="s">
        <v>1754</v>
      </c>
      <c r="B1285" s="17" t="s">
        <v>15</v>
      </c>
      <c r="C1285" s="18">
        <v>44479.451770833337</v>
      </c>
      <c r="D1285" s="18">
        <v>44479.456099537034</v>
      </c>
      <c r="E1285" s="19">
        <v>32027</v>
      </c>
      <c r="F1285" s="19">
        <v>32002</v>
      </c>
      <c r="G1285" s="17">
        <v>38.992381999999999</v>
      </c>
      <c r="H1285" s="17">
        <v>-77.100065000000001</v>
      </c>
      <c r="I1285" s="17">
        <v>38.981126000000003</v>
      </c>
      <c r="J1285" s="17">
        <v>-77.097533999999996</v>
      </c>
      <c r="K1285" s="17" t="s">
        <v>14</v>
      </c>
      <c r="L1285" s="17">
        <v>201700494</v>
      </c>
    </row>
    <row r="1286" spans="1:12" x14ac:dyDescent="0.25">
      <c r="A1286" s="17" t="s">
        <v>1755</v>
      </c>
      <c r="B1286" s="17" t="s">
        <v>10</v>
      </c>
      <c r="C1286" s="18">
        <v>44472.575474537036</v>
      </c>
      <c r="D1286" s="18">
        <v>44472.581585648149</v>
      </c>
      <c r="E1286" s="19">
        <v>32027</v>
      </c>
      <c r="F1286" s="19">
        <v>32002</v>
      </c>
      <c r="G1286" s="17">
        <v>38.992375000000003</v>
      </c>
      <c r="H1286" s="17">
        <v>-77.100104000000002</v>
      </c>
      <c r="I1286" s="17">
        <v>38.981102999999997</v>
      </c>
      <c r="J1286" s="17">
        <v>-77.097425999999999</v>
      </c>
      <c r="K1286" s="17" t="s">
        <v>14</v>
      </c>
      <c r="L1286" s="17">
        <v>201904660</v>
      </c>
    </row>
    <row r="1287" spans="1:12" x14ac:dyDescent="0.25">
      <c r="A1287" s="17" t="s">
        <v>1756</v>
      </c>
      <c r="B1287" s="17" t="s">
        <v>15</v>
      </c>
      <c r="C1287" s="18">
        <v>44490.676817129628</v>
      </c>
      <c r="D1287" s="18">
        <v>44490.691620370373</v>
      </c>
      <c r="E1287" s="19">
        <v>32057</v>
      </c>
      <c r="F1287" s="19">
        <v>32002</v>
      </c>
      <c r="G1287" s="17">
        <v>39.014764999999997</v>
      </c>
      <c r="H1287" s="17">
        <v>-77.107309999999998</v>
      </c>
      <c r="I1287" s="17">
        <v>38.981098000000003</v>
      </c>
      <c r="J1287" s="17">
        <v>-77.097218999999996</v>
      </c>
      <c r="K1287" s="17" t="s">
        <v>14</v>
      </c>
      <c r="L1287" s="17">
        <v>201806392</v>
      </c>
    </row>
    <row r="1288" spans="1:12" x14ac:dyDescent="0.25">
      <c r="A1288" s="17" t="s">
        <v>1757</v>
      </c>
      <c r="B1288" s="17" t="s">
        <v>10</v>
      </c>
      <c r="C1288" s="18">
        <v>44495.637523148151</v>
      </c>
      <c r="D1288" s="18">
        <v>44495.657037037039</v>
      </c>
      <c r="E1288" s="19">
        <v>32078</v>
      </c>
      <c r="F1288" s="19">
        <v>32002</v>
      </c>
      <c r="G1288" s="17">
        <v>39.043170000000003</v>
      </c>
      <c r="H1288" s="17">
        <v>-77.113500000000002</v>
      </c>
      <c r="I1288" s="17">
        <v>38.981102999999997</v>
      </c>
      <c r="J1288" s="17">
        <v>-77.097425999999999</v>
      </c>
      <c r="K1288" s="17" t="s">
        <v>13</v>
      </c>
      <c r="L1288" s="17">
        <v>202103628</v>
      </c>
    </row>
    <row r="1289" spans="1:12" x14ac:dyDescent="0.25">
      <c r="A1289" s="17" t="s">
        <v>1758</v>
      </c>
      <c r="B1289" s="17" t="s">
        <v>10</v>
      </c>
      <c r="C1289" s="18">
        <v>44497.689942129633</v>
      </c>
      <c r="D1289" s="18">
        <v>44497.711423611108</v>
      </c>
      <c r="E1289" s="19">
        <v>32078</v>
      </c>
      <c r="F1289" s="19">
        <v>32002</v>
      </c>
      <c r="G1289" s="17">
        <v>39.043170000000003</v>
      </c>
      <c r="H1289" s="17">
        <v>-77.113500000000002</v>
      </c>
      <c r="I1289" s="17">
        <v>38.981102999999997</v>
      </c>
      <c r="J1289" s="17">
        <v>-77.097425999999999</v>
      </c>
      <c r="K1289" s="17" t="s">
        <v>13</v>
      </c>
      <c r="L1289" s="17">
        <v>202004374</v>
      </c>
    </row>
    <row r="1290" spans="1:12" x14ac:dyDescent="0.25">
      <c r="A1290" s="17" t="s">
        <v>1759</v>
      </c>
      <c r="B1290" s="17" t="s">
        <v>10</v>
      </c>
      <c r="C1290" s="18">
        <v>44489.715543981481</v>
      </c>
      <c r="D1290" s="18">
        <v>44489.737916666665</v>
      </c>
      <c r="E1290" s="19">
        <v>32078</v>
      </c>
      <c r="F1290" s="19">
        <v>32002</v>
      </c>
      <c r="G1290" s="17">
        <v>39.043170000000003</v>
      </c>
      <c r="H1290" s="17">
        <v>-77.113500000000002</v>
      </c>
      <c r="I1290" s="17">
        <v>38.981102999999997</v>
      </c>
      <c r="J1290" s="17">
        <v>-77.097425999999999</v>
      </c>
      <c r="K1290" s="17" t="s">
        <v>13</v>
      </c>
      <c r="L1290" s="17">
        <v>201003016</v>
      </c>
    </row>
    <row r="1291" spans="1:12" x14ac:dyDescent="0.25">
      <c r="A1291" s="17" t="s">
        <v>1760</v>
      </c>
      <c r="B1291" s="17" t="s">
        <v>10</v>
      </c>
      <c r="C1291" s="18">
        <v>44482.766122685185</v>
      </c>
      <c r="D1291" s="18">
        <v>44482.776516203703</v>
      </c>
      <c r="E1291" s="19">
        <v>32039</v>
      </c>
      <c r="F1291" s="19">
        <v>32002</v>
      </c>
      <c r="G1291" s="17">
        <v>38.999634</v>
      </c>
      <c r="H1291" s="17">
        <v>-77.109646999999995</v>
      </c>
      <c r="I1291" s="17">
        <v>38.981102999999997</v>
      </c>
      <c r="J1291" s="17">
        <v>-77.097425999999999</v>
      </c>
      <c r="K1291" s="17" t="s">
        <v>14</v>
      </c>
      <c r="L1291" s="17">
        <v>201706200</v>
      </c>
    </row>
    <row r="1292" spans="1:12" x14ac:dyDescent="0.25">
      <c r="A1292" s="17" t="s">
        <v>1761</v>
      </c>
      <c r="B1292" s="17" t="s">
        <v>15</v>
      </c>
      <c r="C1292" s="18">
        <v>44492.483090277776</v>
      </c>
      <c r="D1292" s="18">
        <v>44492.489675925928</v>
      </c>
      <c r="E1292" s="19">
        <v>32039</v>
      </c>
      <c r="F1292" s="19">
        <v>32002</v>
      </c>
      <c r="G1292" s="17">
        <v>38.999648000000001</v>
      </c>
      <c r="H1292" s="17">
        <v>-77.109641999999994</v>
      </c>
      <c r="I1292" s="17">
        <v>38.981088</v>
      </c>
      <c r="J1292" s="17">
        <v>-77.097457000000006</v>
      </c>
      <c r="K1292" s="17" t="s">
        <v>13</v>
      </c>
      <c r="L1292" s="17">
        <v>201706534</v>
      </c>
    </row>
    <row r="1293" spans="1:12" x14ac:dyDescent="0.25">
      <c r="A1293" s="17" t="s">
        <v>1762</v>
      </c>
      <c r="B1293" s="17" t="s">
        <v>10</v>
      </c>
      <c r="C1293" s="18">
        <v>44479.60324074074</v>
      </c>
      <c r="D1293" s="18">
        <v>44479.613171296296</v>
      </c>
      <c r="E1293" s="19">
        <v>32039</v>
      </c>
      <c r="F1293" s="19">
        <v>32002</v>
      </c>
      <c r="G1293" s="17">
        <v>38.999634</v>
      </c>
      <c r="H1293" s="17">
        <v>-77.109646999999995</v>
      </c>
      <c r="I1293" s="17">
        <v>38.981102999999997</v>
      </c>
      <c r="J1293" s="17">
        <v>-77.097425999999999</v>
      </c>
      <c r="K1293" s="17" t="s">
        <v>13</v>
      </c>
      <c r="L1293" s="17">
        <v>201906665</v>
      </c>
    </row>
    <row r="1294" spans="1:12" x14ac:dyDescent="0.25">
      <c r="A1294" s="17" t="s">
        <v>1763</v>
      </c>
      <c r="B1294" s="17" t="s">
        <v>10</v>
      </c>
      <c r="C1294" s="18">
        <v>44483.61341435185</v>
      </c>
      <c r="D1294" s="18">
        <v>44483.62128472222</v>
      </c>
      <c r="E1294" s="19">
        <v>32039</v>
      </c>
      <c r="F1294" s="19">
        <v>32002</v>
      </c>
      <c r="G1294" s="17">
        <v>38.999634</v>
      </c>
      <c r="H1294" s="17">
        <v>-77.109646999999995</v>
      </c>
      <c r="I1294" s="17">
        <v>38.981102999999997</v>
      </c>
      <c r="J1294" s="17">
        <v>-77.097425999999999</v>
      </c>
      <c r="K1294" s="17" t="s">
        <v>13</v>
      </c>
      <c r="L1294" s="17">
        <v>202003142</v>
      </c>
    </row>
    <row r="1295" spans="1:12" x14ac:dyDescent="0.25">
      <c r="A1295" s="17" t="s">
        <v>1764</v>
      </c>
      <c r="B1295" s="17" t="s">
        <v>10</v>
      </c>
      <c r="C1295" s="18">
        <v>44498.755335648151</v>
      </c>
      <c r="D1295" s="18">
        <v>44498.766793981478</v>
      </c>
      <c r="E1295" s="19">
        <v>32039</v>
      </c>
      <c r="F1295" s="19">
        <v>32002</v>
      </c>
      <c r="G1295" s="17">
        <v>38.999634</v>
      </c>
      <c r="H1295" s="17">
        <v>-77.109646999999995</v>
      </c>
      <c r="I1295" s="17">
        <v>38.981102999999997</v>
      </c>
      <c r="J1295" s="17">
        <v>-77.097425999999999</v>
      </c>
      <c r="K1295" s="17" t="s">
        <v>14</v>
      </c>
      <c r="L1295" s="17">
        <v>202000166</v>
      </c>
    </row>
    <row r="1296" spans="1:12" x14ac:dyDescent="0.25">
      <c r="A1296" s="17" t="s">
        <v>1765</v>
      </c>
      <c r="B1296" s="17" t="s">
        <v>10</v>
      </c>
      <c r="C1296" s="18">
        <v>44470.779756944445</v>
      </c>
      <c r="D1296" s="18">
        <v>44470.790798611109</v>
      </c>
      <c r="E1296" s="19">
        <v>32039</v>
      </c>
      <c r="F1296" s="19">
        <v>32002</v>
      </c>
      <c r="G1296" s="17">
        <v>38.999634</v>
      </c>
      <c r="H1296" s="17">
        <v>-77.109646999999995</v>
      </c>
      <c r="I1296" s="17">
        <v>38.981102999999997</v>
      </c>
      <c r="J1296" s="17">
        <v>-77.097425999999999</v>
      </c>
      <c r="K1296" s="17" t="s">
        <v>14</v>
      </c>
      <c r="L1296" s="17">
        <v>202007911</v>
      </c>
    </row>
    <row r="1297" spans="1:12" x14ac:dyDescent="0.25">
      <c r="A1297" s="17" t="s">
        <v>1766</v>
      </c>
      <c r="B1297" s="17" t="s">
        <v>16</v>
      </c>
      <c r="C1297" s="18">
        <v>44491.646643518521</v>
      </c>
      <c r="D1297" s="18">
        <v>44491.662418981483</v>
      </c>
      <c r="E1297" s="19">
        <v>32039</v>
      </c>
      <c r="F1297" s="19">
        <v>32002</v>
      </c>
      <c r="G1297" s="17">
        <v>38.999634</v>
      </c>
      <c r="H1297" s="17">
        <v>-77.109646999999995</v>
      </c>
      <c r="I1297" s="17">
        <v>38.981102999999997</v>
      </c>
      <c r="J1297" s="17">
        <v>-77.097425999999999</v>
      </c>
      <c r="K1297" s="17" t="s">
        <v>14</v>
      </c>
      <c r="L1297" s="17">
        <v>201909162</v>
      </c>
    </row>
    <row r="1298" spans="1:12" x14ac:dyDescent="0.25">
      <c r="A1298" s="17" t="s">
        <v>1767</v>
      </c>
      <c r="B1298" s="17" t="s">
        <v>10</v>
      </c>
      <c r="C1298" s="18">
        <v>44485.728738425925</v>
      </c>
      <c r="D1298" s="18">
        <v>44485.73605324074</v>
      </c>
      <c r="E1298" s="19">
        <v>32039</v>
      </c>
      <c r="F1298" s="19">
        <v>32002</v>
      </c>
      <c r="G1298" s="17">
        <v>38.999634</v>
      </c>
      <c r="H1298" s="17">
        <v>-77.109646999999995</v>
      </c>
      <c r="I1298" s="17">
        <v>38.981102999999997</v>
      </c>
      <c r="J1298" s="17">
        <v>-77.097425999999999</v>
      </c>
      <c r="K1298" s="17" t="s">
        <v>13</v>
      </c>
      <c r="L1298" s="17">
        <v>202007516</v>
      </c>
    </row>
    <row r="1299" spans="1:12" x14ac:dyDescent="0.25">
      <c r="A1299" s="17" t="s">
        <v>1768</v>
      </c>
      <c r="B1299" s="17" t="s">
        <v>10</v>
      </c>
      <c r="C1299" s="18">
        <v>44484.695520833331</v>
      </c>
      <c r="D1299" s="18">
        <v>44484.704224537039</v>
      </c>
      <c r="E1299" s="19">
        <v>32039</v>
      </c>
      <c r="F1299" s="19">
        <v>32002</v>
      </c>
      <c r="G1299" s="17">
        <v>38.999634</v>
      </c>
      <c r="H1299" s="17">
        <v>-77.109646999999995</v>
      </c>
      <c r="I1299" s="17">
        <v>38.981102999999997</v>
      </c>
      <c r="J1299" s="17">
        <v>-77.097425999999999</v>
      </c>
      <c r="K1299" s="17" t="s">
        <v>14</v>
      </c>
      <c r="L1299" s="17">
        <v>201905451</v>
      </c>
    </row>
    <row r="1300" spans="1:12" x14ac:dyDescent="0.25">
      <c r="A1300" s="17" t="s">
        <v>1769</v>
      </c>
      <c r="B1300" s="17" t="s">
        <v>10</v>
      </c>
      <c r="C1300" s="18">
        <v>44484.725219907406</v>
      </c>
      <c r="D1300" s="18">
        <v>44484.735324074078</v>
      </c>
      <c r="E1300" s="19">
        <v>32039</v>
      </c>
      <c r="F1300" s="19">
        <v>32002</v>
      </c>
      <c r="G1300" s="17">
        <v>38.999634</v>
      </c>
      <c r="H1300" s="17">
        <v>-77.109646999999995</v>
      </c>
      <c r="I1300" s="17">
        <v>38.981102999999997</v>
      </c>
      <c r="J1300" s="17">
        <v>-77.097425999999999</v>
      </c>
      <c r="K1300" s="17" t="s">
        <v>13</v>
      </c>
      <c r="L1300" s="17">
        <v>201905443</v>
      </c>
    </row>
    <row r="1301" spans="1:12" x14ac:dyDescent="0.25">
      <c r="A1301" s="17" t="s">
        <v>1770</v>
      </c>
      <c r="B1301" s="17" t="s">
        <v>10</v>
      </c>
      <c r="C1301" s="18">
        <v>44470.779120370367</v>
      </c>
      <c r="D1301" s="18">
        <v>44470.790798611109</v>
      </c>
      <c r="E1301" s="19">
        <v>32039</v>
      </c>
      <c r="F1301" s="19">
        <v>32002</v>
      </c>
      <c r="G1301" s="17">
        <v>38.999634</v>
      </c>
      <c r="H1301" s="17">
        <v>-77.109646999999995</v>
      </c>
      <c r="I1301" s="17">
        <v>38.981102999999997</v>
      </c>
      <c r="J1301" s="17">
        <v>-77.097425999999999</v>
      </c>
      <c r="K1301" s="17" t="s">
        <v>14</v>
      </c>
      <c r="L1301" s="17">
        <v>201405742</v>
      </c>
    </row>
    <row r="1302" spans="1:12" x14ac:dyDescent="0.25">
      <c r="A1302" s="17" t="s">
        <v>1771</v>
      </c>
      <c r="B1302" s="17" t="s">
        <v>10</v>
      </c>
      <c r="C1302" s="18">
        <v>44482.726412037038</v>
      </c>
      <c r="D1302" s="18">
        <v>44482.730590277781</v>
      </c>
      <c r="E1302" s="19">
        <v>32000</v>
      </c>
      <c r="F1302" s="19">
        <v>32002</v>
      </c>
      <c r="G1302" s="17">
        <v>38.988562000000002</v>
      </c>
      <c r="H1302" s="17">
        <v>-77.096539000000007</v>
      </c>
      <c r="I1302" s="17">
        <v>38.981102999999997</v>
      </c>
      <c r="J1302" s="17">
        <v>-77.097425999999999</v>
      </c>
      <c r="K1302" s="17" t="s">
        <v>13</v>
      </c>
      <c r="L1302" s="17">
        <v>202005283</v>
      </c>
    </row>
    <row r="1303" spans="1:12" x14ac:dyDescent="0.25">
      <c r="A1303" s="17" t="s">
        <v>1772</v>
      </c>
      <c r="B1303" s="17" t="s">
        <v>10</v>
      </c>
      <c r="C1303" s="18">
        <v>44494.654363425929</v>
      </c>
      <c r="D1303" s="18">
        <v>44494.660543981481</v>
      </c>
      <c r="E1303" s="19">
        <v>32000</v>
      </c>
      <c r="F1303" s="19">
        <v>32002</v>
      </c>
      <c r="G1303" s="17">
        <v>38.988562000000002</v>
      </c>
      <c r="H1303" s="17">
        <v>-77.096539000000007</v>
      </c>
      <c r="I1303" s="17">
        <v>38.981102999999997</v>
      </c>
      <c r="J1303" s="17">
        <v>-77.097425999999999</v>
      </c>
      <c r="K1303" s="17" t="s">
        <v>13</v>
      </c>
      <c r="L1303" s="17">
        <v>201504870</v>
      </c>
    </row>
    <row r="1304" spans="1:12" x14ac:dyDescent="0.25">
      <c r="A1304" s="17" t="s">
        <v>1773</v>
      </c>
      <c r="B1304" s="17" t="s">
        <v>10</v>
      </c>
      <c r="C1304" s="18">
        <v>44486.77511574074</v>
      </c>
      <c r="D1304" s="18">
        <v>44486.779282407406</v>
      </c>
      <c r="E1304" s="19">
        <v>32000</v>
      </c>
      <c r="F1304" s="19">
        <v>32002</v>
      </c>
      <c r="G1304" s="17">
        <v>38.988562000000002</v>
      </c>
      <c r="H1304" s="17">
        <v>-77.096539000000007</v>
      </c>
      <c r="I1304" s="17">
        <v>38.981102999999997</v>
      </c>
      <c r="J1304" s="17">
        <v>-77.097425999999999</v>
      </c>
      <c r="K1304" s="17" t="s">
        <v>13</v>
      </c>
      <c r="L1304" s="17">
        <v>201705494</v>
      </c>
    </row>
    <row r="1305" spans="1:12" x14ac:dyDescent="0.25">
      <c r="A1305" s="17" t="s">
        <v>1774</v>
      </c>
      <c r="B1305" s="17" t="s">
        <v>10</v>
      </c>
      <c r="C1305" s="18">
        <v>44498.583796296298</v>
      </c>
      <c r="D1305" s="18">
        <v>44498.58929398148</v>
      </c>
      <c r="E1305" s="19">
        <v>32000</v>
      </c>
      <c r="F1305" s="19">
        <v>32002</v>
      </c>
      <c r="G1305" s="17">
        <v>38.988562000000002</v>
      </c>
      <c r="H1305" s="17">
        <v>-77.096539000000007</v>
      </c>
      <c r="I1305" s="17">
        <v>38.981102999999997</v>
      </c>
      <c r="J1305" s="17">
        <v>-77.097425999999999</v>
      </c>
      <c r="K1305" s="17" t="s">
        <v>13</v>
      </c>
      <c r="L1305" s="17">
        <v>202007375</v>
      </c>
    </row>
    <row r="1306" spans="1:12" x14ac:dyDescent="0.25">
      <c r="A1306" s="17" t="s">
        <v>1775</v>
      </c>
      <c r="B1306" s="17" t="s">
        <v>10</v>
      </c>
      <c r="C1306" s="18">
        <v>44482.724988425929</v>
      </c>
      <c r="D1306" s="18">
        <v>44482.730624999997</v>
      </c>
      <c r="E1306" s="19">
        <v>32000</v>
      </c>
      <c r="F1306" s="19">
        <v>32002</v>
      </c>
      <c r="G1306" s="17">
        <v>38.988562000000002</v>
      </c>
      <c r="H1306" s="17">
        <v>-77.096539000000007</v>
      </c>
      <c r="I1306" s="17">
        <v>38.981102999999997</v>
      </c>
      <c r="J1306" s="17">
        <v>-77.097425999999999</v>
      </c>
      <c r="K1306" s="17" t="s">
        <v>14</v>
      </c>
      <c r="L1306" s="17">
        <v>202005216</v>
      </c>
    </row>
    <row r="1307" spans="1:12" x14ac:dyDescent="0.25">
      <c r="A1307" s="17" t="s">
        <v>1776</v>
      </c>
      <c r="B1307" s="17" t="s">
        <v>15</v>
      </c>
      <c r="C1307" s="18">
        <v>44491.797754629632</v>
      </c>
      <c r="D1307" s="18">
        <v>44491.80269675926</v>
      </c>
      <c r="E1307" s="19">
        <v>32000</v>
      </c>
      <c r="F1307" s="19">
        <v>32002</v>
      </c>
      <c r="G1307" s="17">
        <v>38.988622999999997</v>
      </c>
      <c r="H1307" s="17">
        <v>-77.096541999999999</v>
      </c>
      <c r="I1307" s="17">
        <v>38.981022000000003</v>
      </c>
      <c r="J1307" s="17">
        <v>-77.097271000000006</v>
      </c>
      <c r="K1307" s="17" t="s">
        <v>14</v>
      </c>
      <c r="L1307" s="17">
        <v>201707056</v>
      </c>
    </row>
    <row r="1308" spans="1:12" x14ac:dyDescent="0.25">
      <c r="A1308" s="17" t="s">
        <v>1777</v>
      </c>
      <c r="B1308" s="17" t="s">
        <v>10</v>
      </c>
      <c r="C1308" s="18">
        <v>44498.776562500003</v>
      </c>
      <c r="D1308" s="18">
        <v>44498.786273148151</v>
      </c>
      <c r="E1308" s="19">
        <v>31655</v>
      </c>
      <c r="F1308" s="19">
        <v>31617</v>
      </c>
      <c r="G1308" s="17">
        <v>38.897108000000003</v>
      </c>
      <c r="H1308" s="17">
        <v>-77.011616000000004</v>
      </c>
      <c r="I1308" s="17">
        <v>38.900413</v>
      </c>
      <c r="J1308" s="17">
        <v>-76.982872</v>
      </c>
      <c r="K1308" s="17" t="s">
        <v>13</v>
      </c>
      <c r="L1308" s="17">
        <v>202004324</v>
      </c>
    </row>
    <row r="1309" spans="1:12" x14ac:dyDescent="0.25">
      <c r="A1309" s="17" t="s">
        <v>1778</v>
      </c>
      <c r="B1309" s="17" t="s">
        <v>10</v>
      </c>
      <c r="C1309" s="18">
        <v>44496.626018518517</v>
      </c>
      <c r="D1309" s="18">
        <v>44496.637754629628</v>
      </c>
      <c r="E1309" s="19">
        <v>31655</v>
      </c>
      <c r="F1309" s="19">
        <v>31617</v>
      </c>
      <c r="G1309" s="17">
        <v>38.897108000000003</v>
      </c>
      <c r="H1309" s="17">
        <v>-77.011616000000004</v>
      </c>
      <c r="I1309" s="17">
        <v>38.900413</v>
      </c>
      <c r="J1309" s="17">
        <v>-76.982872</v>
      </c>
      <c r="K1309" s="17" t="s">
        <v>13</v>
      </c>
      <c r="L1309" s="17">
        <v>202006582</v>
      </c>
    </row>
    <row r="1310" spans="1:12" x14ac:dyDescent="0.25">
      <c r="A1310" s="17" t="s">
        <v>1779</v>
      </c>
      <c r="B1310" s="17" t="s">
        <v>10</v>
      </c>
      <c r="C1310" s="18">
        <v>44499.743611111109</v>
      </c>
      <c r="D1310" s="18">
        <v>44499.74827546296</v>
      </c>
      <c r="E1310" s="19">
        <v>31657</v>
      </c>
      <c r="F1310" s="19">
        <v>31617</v>
      </c>
      <c r="G1310" s="17">
        <v>38.892933999999997</v>
      </c>
      <c r="H1310" s="17">
        <v>-76.998272999999998</v>
      </c>
      <c r="I1310" s="17">
        <v>38.900413</v>
      </c>
      <c r="J1310" s="17">
        <v>-76.982872</v>
      </c>
      <c r="K1310" s="17" t="s">
        <v>13</v>
      </c>
      <c r="L1310" s="17">
        <v>201910371</v>
      </c>
    </row>
    <row r="1311" spans="1:12" x14ac:dyDescent="0.25">
      <c r="A1311" s="17" t="s">
        <v>1780</v>
      </c>
      <c r="B1311" s="17" t="s">
        <v>10</v>
      </c>
      <c r="C1311" s="18">
        <v>44482.606770833336</v>
      </c>
      <c r="D1311" s="18">
        <v>44482.629606481481</v>
      </c>
      <c r="E1311" s="19">
        <v>31247</v>
      </c>
      <c r="F1311" s="19">
        <v>31617</v>
      </c>
      <c r="G1311" s="17">
        <v>38.888553000000002</v>
      </c>
      <c r="H1311" s="17">
        <v>-77.032426999999998</v>
      </c>
      <c r="I1311" s="17">
        <v>38.900413</v>
      </c>
      <c r="J1311" s="17">
        <v>-76.982872</v>
      </c>
      <c r="K1311" s="17" t="s">
        <v>13</v>
      </c>
      <c r="L1311" s="17">
        <v>199803795</v>
      </c>
    </row>
    <row r="1312" spans="1:12" x14ac:dyDescent="0.25">
      <c r="A1312" s="17" t="s">
        <v>1781</v>
      </c>
      <c r="B1312" s="17" t="s">
        <v>15</v>
      </c>
      <c r="C1312" s="18">
        <v>44492.679143518515</v>
      </c>
      <c r="D1312" s="18">
        <v>44492.687881944446</v>
      </c>
      <c r="E1312" s="19">
        <v>31505</v>
      </c>
      <c r="F1312" s="19">
        <v>31617</v>
      </c>
      <c r="G1312" s="17">
        <v>38.910918000000002</v>
      </c>
      <c r="H1312" s="17">
        <v>-77.004990000000006</v>
      </c>
      <c r="I1312" s="17">
        <v>38.900410999999998</v>
      </c>
      <c r="J1312" s="17">
        <v>-76.983056000000005</v>
      </c>
      <c r="K1312" s="17" t="s">
        <v>14</v>
      </c>
      <c r="L1312" s="17">
        <v>202007516</v>
      </c>
    </row>
    <row r="1313" spans="1:12" x14ac:dyDescent="0.25">
      <c r="A1313" s="17" t="s">
        <v>1782</v>
      </c>
      <c r="B1313" s="17" t="s">
        <v>10</v>
      </c>
      <c r="C1313" s="18">
        <v>44478.577291666668</v>
      </c>
      <c r="D1313" s="18">
        <v>44478.591493055559</v>
      </c>
      <c r="E1313" s="19">
        <v>31503</v>
      </c>
      <c r="F1313" s="19">
        <v>31617</v>
      </c>
      <c r="G1313" s="17">
        <v>38.912599999999998</v>
      </c>
      <c r="H1313" s="17">
        <v>-77.013499999999993</v>
      </c>
      <c r="I1313" s="17">
        <v>38.900413</v>
      </c>
      <c r="J1313" s="17">
        <v>-76.982872</v>
      </c>
      <c r="K1313" s="17" t="s">
        <v>13</v>
      </c>
      <c r="L1313" s="17">
        <v>202004823</v>
      </c>
    </row>
    <row r="1314" spans="1:12" x14ac:dyDescent="0.25">
      <c r="A1314" s="17" t="s">
        <v>1783</v>
      </c>
      <c r="B1314" s="17" t="s">
        <v>10</v>
      </c>
      <c r="C1314" s="18">
        <v>44476.890775462962</v>
      </c>
      <c r="D1314" s="18">
        <v>44476.910150462965</v>
      </c>
      <c r="E1314" s="19">
        <v>31624</v>
      </c>
      <c r="F1314" s="19">
        <v>31617</v>
      </c>
      <c r="G1314" s="17">
        <v>38.897446000000002</v>
      </c>
      <c r="H1314" s="17">
        <v>-77.009888000000004</v>
      </c>
      <c r="I1314" s="17">
        <v>38.900413</v>
      </c>
      <c r="J1314" s="17">
        <v>-76.982872</v>
      </c>
      <c r="K1314" s="17" t="s">
        <v>14</v>
      </c>
      <c r="L1314" s="17">
        <v>202004558</v>
      </c>
    </row>
    <row r="1315" spans="1:12" x14ac:dyDescent="0.25">
      <c r="A1315" s="17" t="s">
        <v>1784</v>
      </c>
      <c r="B1315" s="17" t="s">
        <v>10</v>
      </c>
      <c r="C1315" s="18">
        <v>44476.891886574071</v>
      </c>
      <c r="D1315" s="18">
        <v>44476.910173611112</v>
      </c>
      <c r="E1315" s="19">
        <v>31624</v>
      </c>
      <c r="F1315" s="19">
        <v>31617</v>
      </c>
      <c r="G1315" s="17">
        <v>38.897446000000002</v>
      </c>
      <c r="H1315" s="17">
        <v>-77.009888000000004</v>
      </c>
      <c r="I1315" s="17">
        <v>38.900413</v>
      </c>
      <c r="J1315" s="17">
        <v>-76.982872</v>
      </c>
      <c r="K1315" s="17" t="s">
        <v>14</v>
      </c>
      <c r="L1315" s="17">
        <v>201605373</v>
      </c>
    </row>
    <row r="1316" spans="1:12" x14ac:dyDescent="0.25">
      <c r="A1316" s="17" t="s">
        <v>1785</v>
      </c>
      <c r="B1316" s="17" t="s">
        <v>10</v>
      </c>
      <c r="C1316" s="18">
        <v>44493.578402777777</v>
      </c>
      <c r="D1316" s="18">
        <v>44493.587743055556</v>
      </c>
      <c r="E1316" s="19">
        <v>31637</v>
      </c>
      <c r="F1316" s="19">
        <v>31617</v>
      </c>
      <c r="G1316" s="17">
        <v>38.899703000000002</v>
      </c>
      <c r="H1316" s="17">
        <v>-77.008910999999998</v>
      </c>
      <c r="I1316" s="17">
        <v>38.900413</v>
      </c>
      <c r="J1316" s="17">
        <v>-76.982872</v>
      </c>
      <c r="K1316" s="17" t="s">
        <v>13</v>
      </c>
      <c r="L1316" s="17">
        <v>201900139</v>
      </c>
    </row>
    <row r="1317" spans="1:12" x14ac:dyDescent="0.25">
      <c r="A1317" s="17" t="s">
        <v>1786</v>
      </c>
      <c r="B1317" s="17" t="s">
        <v>10</v>
      </c>
      <c r="C1317" s="18">
        <v>44475.694733796299</v>
      </c>
      <c r="D1317" s="18">
        <v>44475.705659722225</v>
      </c>
      <c r="E1317" s="19">
        <v>31637</v>
      </c>
      <c r="F1317" s="19">
        <v>31617</v>
      </c>
      <c r="G1317" s="17">
        <v>38.899703000000002</v>
      </c>
      <c r="H1317" s="17">
        <v>-77.008910999999998</v>
      </c>
      <c r="I1317" s="17">
        <v>38.900413</v>
      </c>
      <c r="J1317" s="17">
        <v>-76.982872</v>
      </c>
      <c r="K1317" s="17" t="s">
        <v>14</v>
      </c>
      <c r="L1317" s="17">
        <v>201806082</v>
      </c>
    </row>
    <row r="1318" spans="1:12" x14ac:dyDescent="0.25">
      <c r="A1318" s="17" t="s">
        <v>1787</v>
      </c>
      <c r="B1318" s="17" t="s">
        <v>10</v>
      </c>
      <c r="C1318" s="18">
        <v>44475.694166666668</v>
      </c>
      <c r="D1318" s="18">
        <v>44475.705706018518</v>
      </c>
      <c r="E1318" s="19">
        <v>31637</v>
      </c>
      <c r="F1318" s="19">
        <v>31617</v>
      </c>
      <c r="G1318" s="17">
        <v>38.899703000000002</v>
      </c>
      <c r="H1318" s="17">
        <v>-77.008910999999998</v>
      </c>
      <c r="I1318" s="17">
        <v>38.900413</v>
      </c>
      <c r="J1318" s="17">
        <v>-76.982872</v>
      </c>
      <c r="K1318" s="17" t="s">
        <v>14</v>
      </c>
      <c r="L1318" s="17">
        <v>201906883</v>
      </c>
    </row>
    <row r="1319" spans="1:12" x14ac:dyDescent="0.25">
      <c r="A1319" s="17" t="s">
        <v>1788</v>
      </c>
      <c r="B1319" s="17" t="s">
        <v>16</v>
      </c>
      <c r="C1319" s="18">
        <v>44476.697581018518</v>
      </c>
      <c r="D1319" s="18">
        <v>44476.704907407409</v>
      </c>
      <c r="E1319" s="19">
        <v>31712</v>
      </c>
      <c r="F1319" s="19">
        <v>31617</v>
      </c>
      <c r="G1319" s="17">
        <v>38.894474000000002</v>
      </c>
      <c r="H1319" s="17">
        <v>-76.974828000000002</v>
      </c>
      <c r="I1319" s="17">
        <v>38.900413</v>
      </c>
      <c r="J1319" s="17">
        <v>-76.982872</v>
      </c>
      <c r="K1319" s="17" t="s">
        <v>14</v>
      </c>
      <c r="L1319" s="17">
        <v>202009533</v>
      </c>
    </row>
    <row r="1320" spans="1:12" x14ac:dyDescent="0.25">
      <c r="A1320" s="17" t="s">
        <v>1789</v>
      </c>
      <c r="B1320" s="17" t="s">
        <v>10</v>
      </c>
      <c r="C1320" s="18">
        <v>44480.681203703702</v>
      </c>
      <c r="D1320" s="18">
        <v>44480.68478009259</v>
      </c>
      <c r="E1320" s="19">
        <v>31712</v>
      </c>
      <c r="F1320" s="19">
        <v>31617</v>
      </c>
      <c r="G1320" s="17">
        <v>38.894474000000002</v>
      </c>
      <c r="H1320" s="17">
        <v>-76.974828000000002</v>
      </c>
      <c r="I1320" s="17">
        <v>38.900413</v>
      </c>
      <c r="J1320" s="17">
        <v>-76.982872</v>
      </c>
      <c r="K1320" s="17" t="s">
        <v>13</v>
      </c>
      <c r="L1320" s="17">
        <v>201802646</v>
      </c>
    </row>
    <row r="1321" spans="1:12" x14ac:dyDescent="0.25">
      <c r="A1321" s="17" t="s">
        <v>1790</v>
      </c>
      <c r="B1321" s="17" t="s">
        <v>10</v>
      </c>
      <c r="C1321" s="18">
        <v>44472.480949074074</v>
      </c>
      <c r="D1321" s="18">
        <v>44472.485451388886</v>
      </c>
      <c r="E1321" s="19">
        <v>31712</v>
      </c>
      <c r="F1321" s="19">
        <v>31617</v>
      </c>
      <c r="G1321" s="17">
        <v>38.894474000000002</v>
      </c>
      <c r="H1321" s="17">
        <v>-76.974828000000002</v>
      </c>
      <c r="I1321" s="17">
        <v>38.900413</v>
      </c>
      <c r="J1321" s="17">
        <v>-76.982872</v>
      </c>
      <c r="K1321" s="17" t="s">
        <v>13</v>
      </c>
      <c r="L1321" s="17">
        <v>201704093</v>
      </c>
    </row>
    <row r="1322" spans="1:12" x14ac:dyDescent="0.25">
      <c r="A1322" s="17" t="s">
        <v>1791</v>
      </c>
      <c r="B1322" s="17" t="s">
        <v>10</v>
      </c>
      <c r="C1322" s="18">
        <v>44474.746620370373</v>
      </c>
      <c r="D1322" s="18">
        <v>44474.758622685185</v>
      </c>
      <c r="E1322" s="19">
        <v>31707</v>
      </c>
      <c r="F1322" s="19">
        <v>31617</v>
      </c>
      <c r="G1322" s="17">
        <v>38.889935000000001</v>
      </c>
      <c r="H1322" s="17">
        <v>-76.93723</v>
      </c>
      <c r="I1322" s="17">
        <v>38.900413</v>
      </c>
      <c r="J1322" s="17">
        <v>-76.982872</v>
      </c>
      <c r="K1322" s="17" t="s">
        <v>13</v>
      </c>
      <c r="L1322" s="17">
        <v>202109484</v>
      </c>
    </row>
    <row r="1323" spans="1:12" x14ac:dyDescent="0.25">
      <c r="A1323" s="17" t="s">
        <v>1792</v>
      </c>
      <c r="B1323" s="17" t="s">
        <v>15</v>
      </c>
      <c r="C1323" s="18">
        <v>44500.736307870371</v>
      </c>
      <c r="D1323" s="18">
        <v>44500.743541666663</v>
      </c>
      <c r="E1323" s="19">
        <v>31518</v>
      </c>
      <c r="F1323" s="19">
        <v>31617</v>
      </c>
      <c r="G1323" s="17">
        <v>38.915599</v>
      </c>
      <c r="H1323" s="17">
        <v>-76.983709000000005</v>
      </c>
      <c r="I1323" s="17">
        <v>38.900430999999998</v>
      </c>
      <c r="J1323" s="17">
        <v>-76.983019999999996</v>
      </c>
      <c r="K1323" s="17" t="s">
        <v>14</v>
      </c>
      <c r="L1323" s="17">
        <v>201206120</v>
      </c>
    </row>
    <row r="1324" spans="1:12" x14ac:dyDescent="0.25">
      <c r="A1324" s="17" t="s">
        <v>1793</v>
      </c>
      <c r="B1324" s="17" t="s">
        <v>10</v>
      </c>
      <c r="C1324" s="18">
        <v>44499.756585648145</v>
      </c>
      <c r="D1324" s="18">
        <v>44499.764745370368</v>
      </c>
      <c r="E1324" s="19">
        <v>31518</v>
      </c>
      <c r="F1324" s="19">
        <v>31617</v>
      </c>
      <c r="G1324" s="17">
        <v>38.915604000000002</v>
      </c>
      <c r="H1324" s="17">
        <v>-76.983682999999999</v>
      </c>
      <c r="I1324" s="17">
        <v>38.900413</v>
      </c>
      <c r="J1324" s="17">
        <v>-76.982872</v>
      </c>
      <c r="K1324" s="17" t="s">
        <v>13</v>
      </c>
      <c r="L1324" s="17">
        <v>201907483</v>
      </c>
    </row>
    <row r="1325" spans="1:12" x14ac:dyDescent="0.25">
      <c r="A1325" s="17" t="s">
        <v>1794</v>
      </c>
      <c r="B1325" s="17" t="s">
        <v>10</v>
      </c>
      <c r="C1325" s="18">
        <v>44482.441041666665</v>
      </c>
      <c r="D1325" s="18">
        <v>44482.451701388891</v>
      </c>
      <c r="E1325" s="19">
        <v>31518</v>
      </c>
      <c r="F1325" s="19">
        <v>31617</v>
      </c>
      <c r="G1325" s="17">
        <v>38.915604000000002</v>
      </c>
      <c r="H1325" s="17">
        <v>-76.983682999999999</v>
      </c>
      <c r="I1325" s="17">
        <v>38.900413</v>
      </c>
      <c r="J1325" s="17">
        <v>-76.982872</v>
      </c>
      <c r="K1325" s="17" t="s">
        <v>14</v>
      </c>
      <c r="L1325" s="17">
        <v>201907106</v>
      </c>
    </row>
    <row r="1326" spans="1:12" x14ac:dyDescent="0.25">
      <c r="A1326" s="17" t="s">
        <v>1795</v>
      </c>
      <c r="B1326" s="17" t="s">
        <v>10</v>
      </c>
      <c r="C1326" s="18">
        <v>44479.625972222224</v>
      </c>
      <c r="D1326" s="18">
        <v>44479.632777777777</v>
      </c>
      <c r="E1326" s="19">
        <v>31518</v>
      </c>
      <c r="F1326" s="19">
        <v>31617</v>
      </c>
      <c r="G1326" s="17">
        <v>38.915604000000002</v>
      </c>
      <c r="H1326" s="17">
        <v>-76.983682999999999</v>
      </c>
      <c r="I1326" s="17">
        <v>38.900413</v>
      </c>
      <c r="J1326" s="17">
        <v>-76.982872</v>
      </c>
      <c r="K1326" s="17" t="s">
        <v>13</v>
      </c>
      <c r="L1326" s="17">
        <v>202007667</v>
      </c>
    </row>
    <row r="1327" spans="1:12" x14ac:dyDescent="0.25">
      <c r="A1327" s="17" t="s">
        <v>1796</v>
      </c>
      <c r="B1327" s="17" t="s">
        <v>10</v>
      </c>
      <c r="C1327" s="18">
        <v>44475.912499999999</v>
      </c>
      <c r="D1327" s="18">
        <v>44475.925625000003</v>
      </c>
      <c r="E1327" s="19">
        <v>31518</v>
      </c>
      <c r="F1327" s="19">
        <v>31617</v>
      </c>
      <c r="G1327" s="17">
        <v>38.915604000000002</v>
      </c>
      <c r="H1327" s="17">
        <v>-76.983682999999999</v>
      </c>
      <c r="I1327" s="17">
        <v>38.900413</v>
      </c>
      <c r="J1327" s="17">
        <v>-76.982872</v>
      </c>
      <c r="K1327" s="17" t="s">
        <v>13</v>
      </c>
      <c r="L1327" s="17">
        <v>202007769</v>
      </c>
    </row>
    <row r="1328" spans="1:12" x14ac:dyDescent="0.25">
      <c r="A1328" s="17" t="s">
        <v>1797</v>
      </c>
      <c r="B1328" s="17" t="s">
        <v>10</v>
      </c>
      <c r="C1328" s="18">
        <v>44487.354050925926</v>
      </c>
      <c r="D1328" s="18">
        <v>44487.361666666664</v>
      </c>
      <c r="E1328" s="19">
        <v>31518</v>
      </c>
      <c r="F1328" s="19">
        <v>31617</v>
      </c>
      <c r="G1328" s="17">
        <v>38.915604000000002</v>
      </c>
      <c r="H1328" s="17">
        <v>-76.983682999999999</v>
      </c>
      <c r="I1328" s="17">
        <v>38.900413</v>
      </c>
      <c r="J1328" s="17">
        <v>-76.982872</v>
      </c>
      <c r="K1328" s="17" t="s">
        <v>13</v>
      </c>
      <c r="L1328" s="17">
        <v>201706072</v>
      </c>
    </row>
    <row r="1329" spans="1:12" x14ac:dyDescent="0.25">
      <c r="A1329" s="17" t="s">
        <v>1798</v>
      </c>
      <c r="B1329" s="17" t="s">
        <v>10</v>
      </c>
      <c r="C1329" s="18">
        <v>44480.947928240741</v>
      </c>
      <c r="D1329" s="18">
        <v>44480.957627314812</v>
      </c>
      <c r="E1329" s="19">
        <v>31518</v>
      </c>
      <c r="F1329" s="19">
        <v>31617</v>
      </c>
      <c r="G1329" s="17">
        <v>38.915604000000002</v>
      </c>
      <c r="H1329" s="17">
        <v>-76.983682999999999</v>
      </c>
      <c r="I1329" s="17">
        <v>38.900413</v>
      </c>
      <c r="J1329" s="17">
        <v>-76.982872</v>
      </c>
      <c r="K1329" s="17" t="s">
        <v>14</v>
      </c>
      <c r="L1329" s="17">
        <v>201709916</v>
      </c>
    </row>
    <row r="1330" spans="1:12" x14ac:dyDescent="0.25">
      <c r="A1330" s="17" t="s">
        <v>1799</v>
      </c>
      <c r="B1330" s="17" t="s">
        <v>10</v>
      </c>
      <c r="C1330" s="18">
        <v>44500.459629629629</v>
      </c>
      <c r="D1330" s="18">
        <v>44500.465358796297</v>
      </c>
      <c r="E1330" s="19">
        <v>31518</v>
      </c>
      <c r="F1330" s="19">
        <v>31617</v>
      </c>
      <c r="G1330" s="17">
        <v>38.915604000000002</v>
      </c>
      <c r="H1330" s="17">
        <v>-76.983682999999999</v>
      </c>
      <c r="I1330" s="17">
        <v>38.900413</v>
      </c>
      <c r="J1330" s="17">
        <v>-76.982872</v>
      </c>
      <c r="K1330" s="17" t="s">
        <v>13</v>
      </c>
      <c r="L1330" s="17">
        <v>201907297</v>
      </c>
    </row>
    <row r="1331" spans="1:12" x14ac:dyDescent="0.25">
      <c r="A1331" s="17" t="s">
        <v>1800</v>
      </c>
      <c r="B1331" s="17" t="s">
        <v>10</v>
      </c>
      <c r="C1331" s="18">
        <v>44480.783622685187</v>
      </c>
      <c r="D1331" s="18">
        <v>44480.793564814812</v>
      </c>
      <c r="E1331" s="19">
        <v>31518</v>
      </c>
      <c r="F1331" s="19">
        <v>31617</v>
      </c>
      <c r="G1331" s="17">
        <v>38.915604000000002</v>
      </c>
      <c r="H1331" s="17">
        <v>-76.983682999999999</v>
      </c>
      <c r="I1331" s="17">
        <v>38.900413</v>
      </c>
      <c r="J1331" s="17">
        <v>-76.982872</v>
      </c>
      <c r="K1331" s="17" t="s">
        <v>14</v>
      </c>
      <c r="L1331" s="17">
        <v>201708804</v>
      </c>
    </row>
    <row r="1332" spans="1:12" x14ac:dyDescent="0.25">
      <c r="A1332" s="17" t="s">
        <v>1801</v>
      </c>
      <c r="B1332" s="17" t="s">
        <v>10</v>
      </c>
      <c r="C1332" s="18">
        <v>44499.556041666663</v>
      </c>
      <c r="D1332" s="18">
        <v>44499.563530092593</v>
      </c>
      <c r="E1332" s="19">
        <v>31518</v>
      </c>
      <c r="F1332" s="19">
        <v>31617</v>
      </c>
      <c r="G1332" s="17">
        <v>38.915604000000002</v>
      </c>
      <c r="H1332" s="17">
        <v>-76.983682999999999</v>
      </c>
      <c r="I1332" s="17">
        <v>38.900413</v>
      </c>
      <c r="J1332" s="17">
        <v>-76.982872</v>
      </c>
      <c r="K1332" s="17" t="s">
        <v>13</v>
      </c>
      <c r="L1332" s="17">
        <v>201704710</v>
      </c>
    </row>
    <row r="1333" spans="1:12" x14ac:dyDescent="0.25">
      <c r="A1333" s="17" t="s">
        <v>1802</v>
      </c>
      <c r="B1333" s="17" t="s">
        <v>10</v>
      </c>
      <c r="C1333" s="18">
        <v>44473.964629629627</v>
      </c>
      <c r="D1333" s="18">
        <v>44473.971087962964</v>
      </c>
      <c r="E1333" s="19">
        <v>31518</v>
      </c>
      <c r="F1333" s="19">
        <v>31617</v>
      </c>
      <c r="G1333" s="17">
        <v>38.915604000000002</v>
      </c>
      <c r="H1333" s="17">
        <v>-76.983682999999999</v>
      </c>
      <c r="I1333" s="17">
        <v>38.900413</v>
      </c>
      <c r="J1333" s="17">
        <v>-76.982872</v>
      </c>
      <c r="K1333" s="17" t="s">
        <v>13</v>
      </c>
      <c r="L1333" s="17">
        <v>201405742</v>
      </c>
    </row>
    <row r="1334" spans="1:12" x14ac:dyDescent="0.25">
      <c r="A1334" s="17" t="s">
        <v>1803</v>
      </c>
      <c r="B1334" s="17" t="s">
        <v>10</v>
      </c>
      <c r="C1334" s="18">
        <v>44482.341874999998</v>
      </c>
      <c r="D1334" s="18">
        <v>44482.348981481482</v>
      </c>
      <c r="E1334" s="19">
        <v>31518</v>
      </c>
      <c r="F1334" s="19">
        <v>31617</v>
      </c>
      <c r="G1334" s="17">
        <v>38.915604000000002</v>
      </c>
      <c r="H1334" s="17">
        <v>-76.983682999999999</v>
      </c>
      <c r="I1334" s="17">
        <v>38.900413</v>
      </c>
      <c r="J1334" s="17">
        <v>-76.982872</v>
      </c>
      <c r="K1334" s="17" t="s">
        <v>13</v>
      </c>
      <c r="L1334" s="17">
        <v>202005303</v>
      </c>
    </row>
    <row r="1335" spans="1:12" x14ac:dyDescent="0.25">
      <c r="A1335" s="17" t="s">
        <v>1804</v>
      </c>
      <c r="B1335" s="17" t="s">
        <v>10</v>
      </c>
      <c r="C1335" s="18">
        <v>44480.366412037038</v>
      </c>
      <c r="D1335" s="18">
        <v>44480.373969907407</v>
      </c>
      <c r="E1335" s="19">
        <v>31518</v>
      </c>
      <c r="F1335" s="19">
        <v>31617</v>
      </c>
      <c r="G1335" s="17">
        <v>38.915604000000002</v>
      </c>
      <c r="H1335" s="17">
        <v>-76.983682999999999</v>
      </c>
      <c r="I1335" s="17">
        <v>38.900413</v>
      </c>
      <c r="J1335" s="17">
        <v>-76.982872</v>
      </c>
      <c r="K1335" s="17" t="s">
        <v>13</v>
      </c>
      <c r="L1335" s="17">
        <v>202004999</v>
      </c>
    </row>
    <row r="1336" spans="1:12" x14ac:dyDescent="0.25">
      <c r="A1336" s="17" t="s">
        <v>1805</v>
      </c>
      <c r="B1336" s="17" t="s">
        <v>10</v>
      </c>
      <c r="C1336" s="18">
        <v>44486.365717592591</v>
      </c>
      <c r="D1336" s="18">
        <v>44486.373148148145</v>
      </c>
      <c r="E1336" s="19">
        <v>31524</v>
      </c>
      <c r="F1336" s="19">
        <v>31617</v>
      </c>
      <c r="G1336" s="17">
        <v>38.907443999999998</v>
      </c>
      <c r="H1336" s="17">
        <v>-76.986812999999998</v>
      </c>
      <c r="I1336" s="17">
        <v>38.900413</v>
      </c>
      <c r="J1336" s="17">
        <v>-76.982872</v>
      </c>
      <c r="K1336" s="17" t="s">
        <v>13</v>
      </c>
      <c r="L1336" s="17">
        <v>201905166</v>
      </c>
    </row>
    <row r="1337" spans="1:12" x14ac:dyDescent="0.25">
      <c r="A1337" s="17" t="s">
        <v>1806</v>
      </c>
      <c r="B1337" s="17" t="s">
        <v>10</v>
      </c>
      <c r="C1337" s="18">
        <v>44479.719490740739</v>
      </c>
      <c r="D1337" s="18">
        <v>44479.725844907407</v>
      </c>
      <c r="E1337" s="19">
        <v>31530</v>
      </c>
      <c r="F1337" s="19">
        <v>31617</v>
      </c>
      <c r="G1337" s="17">
        <v>38.910992999999998</v>
      </c>
      <c r="H1337" s="17">
        <v>-76.985854000000003</v>
      </c>
      <c r="I1337" s="17">
        <v>38.900413</v>
      </c>
      <c r="J1337" s="17">
        <v>-76.982872</v>
      </c>
      <c r="K1337" s="17" t="s">
        <v>13</v>
      </c>
      <c r="L1337" s="17">
        <v>201906945</v>
      </c>
    </row>
    <row r="1338" spans="1:12" x14ac:dyDescent="0.25">
      <c r="A1338" s="17" t="s">
        <v>1807</v>
      </c>
      <c r="B1338" s="17" t="s">
        <v>10</v>
      </c>
      <c r="C1338" s="18">
        <v>44480.891585648147</v>
      </c>
      <c r="D1338" s="18">
        <v>44480.896111111113</v>
      </c>
      <c r="E1338" s="19">
        <v>31508</v>
      </c>
      <c r="F1338" s="19">
        <v>31617</v>
      </c>
      <c r="G1338" s="17">
        <v>38.905090000000001</v>
      </c>
      <c r="H1338" s="17">
        <v>-76.994100000000003</v>
      </c>
      <c r="I1338" s="17">
        <v>38.900413</v>
      </c>
      <c r="J1338" s="17">
        <v>-76.982872</v>
      </c>
      <c r="K1338" s="17" t="s">
        <v>13</v>
      </c>
      <c r="L1338" s="17">
        <v>201307032</v>
      </c>
    </row>
    <row r="1339" spans="1:12" x14ac:dyDescent="0.25">
      <c r="A1339" s="17" t="s">
        <v>1808</v>
      </c>
      <c r="B1339" s="17" t="s">
        <v>10</v>
      </c>
      <c r="C1339" s="18">
        <v>44480.891979166663</v>
      </c>
      <c r="D1339" s="18">
        <v>44480.89607638889</v>
      </c>
      <c r="E1339" s="19">
        <v>31508</v>
      </c>
      <c r="F1339" s="19">
        <v>31617</v>
      </c>
      <c r="G1339" s="17">
        <v>38.905090000000001</v>
      </c>
      <c r="H1339" s="17">
        <v>-76.994100000000003</v>
      </c>
      <c r="I1339" s="17">
        <v>38.900413</v>
      </c>
      <c r="J1339" s="17">
        <v>-76.982872</v>
      </c>
      <c r="K1339" s="17" t="s">
        <v>13</v>
      </c>
      <c r="L1339" s="17">
        <v>202006450</v>
      </c>
    </row>
    <row r="1340" spans="1:12" x14ac:dyDescent="0.25">
      <c r="A1340" s="17" t="s">
        <v>1809</v>
      </c>
      <c r="B1340" s="17" t="s">
        <v>10</v>
      </c>
      <c r="C1340" s="18">
        <v>44488.713090277779</v>
      </c>
      <c r="D1340" s="18">
        <v>44488.723634259259</v>
      </c>
      <c r="E1340" s="19">
        <v>31617</v>
      </c>
      <c r="F1340" s="19">
        <v>31617</v>
      </c>
      <c r="G1340" s="17">
        <v>38.900413</v>
      </c>
      <c r="H1340" s="17">
        <v>-76.982872</v>
      </c>
      <c r="I1340" s="17">
        <v>38.900413</v>
      </c>
      <c r="J1340" s="17">
        <v>-76.982872</v>
      </c>
      <c r="K1340" s="17" t="s">
        <v>13</v>
      </c>
      <c r="L1340" s="17">
        <v>201603694</v>
      </c>
    </row>
    <row r="1341" spans="1:12" x14ac:dyDescent="0.25">
      <c r="A1341" s="17" t="s">
        <v>1810</v>
      </c>
      <c r="B1341" s="17" t="s">
        <v>10</v>
      </c>
      <c r="C1341" s="18">
        <v>44500.968287037038</v>
      </c>
      <c r="D1341" s="18">
        <v>44500.982175925928</v>
      </c>
      <c r="E1341" s="19">
        <v>31617</v>
      </c>
      <c r="F1341" s="19">
        <v>31617</v>
      </c>
      <c r="G1341" s="17">
        <v>38.900413</v>
      </c>
      <c r="H1341" s="17">
        <v>-76.982872</v>
      </c>
      <c r="I1341" s="17">
        <v>38.900413</v>
      </c>
      <c r="J1341" s="17">
        <v>-76.982872</v>
      </c>
      <c r="K1341" s="17" t="s">
        <v>14</v>
      </c>
      <c r="L1341" s="17">
        <v>201907872</v>
      </c>
    </row>
    <row r="1342" spans="1:12" x14ac:dyDescent="0.25">
      <c r="A1342" s="17" t="s">
        <v>1811</v>
      </c>
      <c r="B1342" s="17" t="s">
        <v>16</v>
      </c>
      <c r="C1342" s="18">
        <v>44473.349224537036</v>
      </c>
      <c r="D1342" s="18">
        <v>44473.349479166667</v>
      </c>
      <c r="E1342" s="19">
        <v>31617</v>
      </c>
      <c r="F1342" s="19">
        <v>31617</v>
      </c>
      <c r="G1342" s="17">
        <v>38.900413</v>
      </c>
      <c r="H1342" s="17">
        <v>-76.982872</v>
      </c>
      <c r="I1342" s="17">
        <v>38.900413</v>
      </c>
      <c r="J1342" s="17">
        <v>-76.982872</v>
      </c>
      <c r="K1342" s="17" t="s">
        <v>14</v>
      </c>
      <c r="L1342" s="17">
        <v>202006641</v>
      </c>
    </row>
    <row r="1343" spans="1:12" x14ac:dyDescent="0.25">
      <c r="A1343" s="17" t="s">
        <v>1812</v>
      </c>
      <c r="B1343" s="17" t="s">
        <v>10</v>
      </c>
      <c r="C1343" s="18">
        <v>44490.363009259258</v>
      </c>
      <c r="D1343" s="18">
        <v>44490.363576388889</v>
      </c>
      <c r="E1343" s="19">
        <v>31617</v>
      </c>
      <c r="F1343" s="19">
        <v>31617</v>
      </c>
      <c r="G1343" s="17">
        <v>38.900413</v>
      </c>
      <c r="H1343" s="17">
        <v>-76.982872</v>
      </c>
      <c r="I1343" s="17">
        <v>38.900413</v>
      </c>
      <c r="J1343" s="17">
        <v>-76.982872</v>
      </c>
      <c r="K1343" s="17" t="s">
        <v>13</v>
      </c>
      <c r="L1343" s="17">
        <v>201900198</v>
      </c>
    </row>
    <row r="1344" spans="1:12" x14ac:dyDescent="0.25">
      <c r="A1344" s="17" t="s">
        <v>1813</v>
      </c>
      <c r="B1344" s="17" t="s">
        <v>10</v>
      </c>
      <c r="C1344" s="18">
        <v>44487.727430555555</v>
      </c>
      <c r="D1344" s="18">
        <v>44487.760208333333</v>
      </c>
      <c r="E1344" s="19">
        <v>31617</v>
      </c>
      <c r="F1344" s="19">
        <v>31617</v>
      </c>
      <c r="G1344" s="17">
        <v>38.900413</v>
      </c>
      <c r="H1344" s="17">
        <v>-76.982872</v>
      </c>
      <c r="I1344" s="17">
        <v>38.900413</v>
      </c>
      <c r="J1344" s="17">
        <v>-76.982872</v>
      </c>
      <c r="K1344" s="17" t="s">
        <v>14</v>
      </c>
      <c r="L1344" s="17">
        <v>201800301</v>
      </c>
    </row>
    <row r="1345" spans="1:12" x14ac:dyDescent="0.25">
      <c r="A1345" s="17" t="s">
        <v>1814</v>
      </c>
      <c r="B1345" s="17" t="s">
        <v>10</v>
      </c>
      <c r="C1345" s="18">
        <v>44473.807800925926</v>
      </c>
      <c r="D1345" s="18">
        <v>44473.807835648149</v>
      </c>
      <c r="E1345" s="19">
        <v>31617</v>
      </c>
      <c r="F1345" s="19">
        <v>31617</v>
      </c>
      <c r="G1345" s="17">
        <v>38.900413</v>
      </c>
      <c r="H1345" s="17">
        <v>-76.982872</v>
      </c>
      <c r="I1345" s="17">
        <v>38.900413</v>
      </c>
      <c r="J1345" s="17">
        <v>-76.982872</v>
      </c>
      <c r="K1345" s="17" t="s">
        <v>13</v>
      </c>
      <c r="L1345" s="17">
        <v>202102694</v>
      </c>
    </row>
    <row r="1346" spans="1:12" x14ac:dyDescent="0.25">
      <c r="A1346" s="17" t="s">
        <v>1815</v>
      </c>
      <c r="B1346" s="17" t="s">
        <v>10</v>
      </c>
      <c r="C1346" s="18">
        <v>44493.735659722224</v>
      </c>
      <c r="D1346" s="18">
        <v>44493.745659722219</v>
      </c>
      <c r="E1346" s="19">
        <v>31617</v>
      </c>
      <c r="F1346" s="19">
        <v>31617</v>
      </c>
      <c r="G1346" s="17">
        <v>38.900413</v>
      </c>
      <c r="H1346" s="17">
        <v>-76.982872</v>
      </c>
      <c r="I1346" s="17">
        <v>38.900413</v>
      </c>
      <c r="J1346" s="17">
        <v>-76.982872</v>
      </c>
      <c r="K1346" s="17" t="s">
        <v>13</v>
      </c>
      <c r="L1346" s="17">
        <v>201907321</v>
      </c>
    </row>
    <row r="1347" spans="1:12" x14ac:dyDescent="0.25">
      <c r="A1347" s="17" t="s">
        <v>1816</v>
      </c>
      <c r="B1347" s="17" t="s">
        <v>10</v>
      </c>
      <c r="C1347" s="18">
        <v>44499.693599537037</v>
      </c>
      <c r="D1347" s="18">
        <v>44499.703206018516</v>
      </c>
      <c r="E1347" s="19">
        <v>31617</v>
      </c>
      <c r="F1347" s="19">
        <v>31617</v>
      </c>
      <c r="G1347" s="17">
        <v>38.900413</v>
      </c>
      <c r="H1347" s="17">
        <v>-76.982872</v>
      </c>
      <c r="I1347" s="17">
        <v>38.900413</v>
      </c>
      <c r="J1347" s="17">
        <v>-76.982872</v>
      </c>
      <c r="K1347" s="17" t="s">
        <v>13</v>
      </c>
      <c r="L1347" s="17">
        <v>202004461</v>
      </c>
    </row>
    <row r="1348" spans="1:12" x14ac:dyDescent="0.25">
      <c r="A1348" s="17" t="s">
        <v>1817</v>
      </c>
      <c r="B1348" s="17" t="s">
        <v>10</v>
      </c>
      <c r="C1348" s="18">
        <v>44477.64267361111</v>
      </c>
      <c r="D1348" s="18">
        <v>44477.642905092594</v>
      </c>
      <c r="E1348" s="19">
        <v>31617</v>
      </c>
      <c r="F1348" s="19">
        <v>31617</v>
      </c>
      <c r="G1348" s="17">
        <v>38.900413</v>
      </c>
      <c r="H1348" s="17">
        <v>-76.982872</v>
      </c>
      <c r="I1348" s="17">
        <v>38.900413</v>
      </c>
      <c r="J1348" s="17">
        <v>-76.982872</v>
      </c>
      <c r="K1348" s="17" t="s">
        <v>14</v>
      </c>
      <c r="L1348" s="17">
        <v>202004558</v>
      </c>
    </row>
    <row r="1349" spans="1:12" x14ac:dyDescent="0.25">
      <c r="A1349" s="17" t="s">
        <v>1818</v>
      </c>
      <c r="B1349" s="17" t="s">
        <v>10</v>
      </c>
      <c r="C1349" s="18">
        <v>44492.809918981482</v>
      </c>
      <c r="D1349" s="18">
        <v>44492.828923611109</v>
      </c>
      <c r="E1349" s="19">
        <v>31617</v>
      </c>
      <c r="F1349" s="19">
        <v>31617</v>
      </c>
      <c r="G1349" s="17">
        <v>38.900413</v>
      </c>
      <c r="H1349" s="17">
        <v>-76.982872</v>
      </c>
      <c r="I1349" s="17">
        <v>38.900413</v>
      </c>
      <c r="J1349" s="17">
        <v>-76.982872</v>
      </c>
      <c r="K1349" s="17" t="s">
        <v>14</v>
      </c>
      <c r="L1349" s="17">
        <v>202007539</v>
      </c>
    </row>
    <row r="1350" spans="1:12" x14ac:dyDescent="0.25">
      <c r="A1350" s="17" t="s">
        <v>1819</v>
      </c>
      <c r="B1350" s="17" t="s">
        <v>10</v>
      </c>
      <c r="C1350" s="18">
        <v>44474.634282407409</v>
      </c>
      <c r="D1350" s="18">
        <v>44474.638842592591</v>
      </c>
      <c r="E1350" s="19">
        <v>31617</v>
      </c>
      <c r="F1350" s="19">
        <v>31617</v>
      </c>
      <c r="G1350" s="17">
        <v>38.900413</v>
      </c>
      <c r="H1350" s="17">
        <v>-76.982872</v>
      </c>
      <c r="I1350" s="17">
        <v>38.900413</v>
      </c>
      <c r="J1350" s="17">
        <v>-76.982872</v>
      </c>
      <c r="K1350" s="17" t="s">
        <v>13</v>
      </c>
      <c r="L1350" s="17">
        <v>201806392</v>
      </c>
    </row>
    <row r="1351" spans="1:12" x14ac:dyDescent="0.25">
      <c r="A1351" s="17" t="s">
        <v>1820</v>
      </c>
      <c r="B1351" s="17" t="s">
        <v>10</v>
      </c>
      <c r="C1351" s="18">
        <v>44482.760891203703</v>
      </c>
      <c r="D1351" s="18">
        <v>44482.774594907409</v>
      </c>
      <c r="E1351" s="19">
        <v>31617</v>
      </c>
      <c r="F1351" s="19">
        <v>31617</v>
      </c>
      <c r="G1351" s="17">
        <v>38.900413</v>
      </c>
      <c r="H1351" s="17">
        <v>-76.982872</v>
      </c>
      <c r="I1351" s="17">
        <v>38.900413</v>
      </c>
      <c r="J1351" s="17">
        <v>-76.982872</v>
      </c>
      <c r="K1351" s="17" t="s">
        <v>13</v>
      </c>
      <c r="L1351" s="17">
        <v>201907063</v>
      </c>
    </row>
    <row r="1352" spans="1:12" x14ac:dyDescent="0.25">
      <c r="A1352" s="17" t="s">
        <v>1821</v>
      </c>
      <c r="B1352" s="17" t="s">
        <v>16</v>
      </c>
      <c r="C1352" s="18">
        <v>44472.857268518521</v>
      </c>
      <c r="D1352" s="18">
        <v>44472.887141203704</v>
      </c>
      <c r="E1352" s="19">
        <v>31617</v>
      </c>
      <c r="F1352" s="19">
        <v>31617</v>
      </c>
      <c r="G1352" s="17">
        <v>38.900413</v>
      </c>
      <c r="H1352" s="17">
        <v>-76.982872</v>
      </c>
      <c r="I1352" s="17">
        <v>38.900413</v>
      </c>
      <c r="J1352" s="17">
        <v>-76.982872</v>
      </c>
      <c r="K1352" s="17" t="s">
        <v>14</v>
      </c>
      <c r="L1352" s="17">
        <v>201906116</v>
      </c>
    </row>
    <row r="1353" spans="1:12" x14ac:dyDescent="0.25">
      <c r="A1353" s="17" t="s">
        <v>1822</v>
      </c>
      <c r="B1353" s="17" t="s">
        <v>10</v>
      </c>
      <c r="C1353" s="18">
        <v>44471.720451388886</v>
      </c>
      <c r="D1353" s="18">
        <v>44471.731157407405</v>
      </c>
      <c r="E1353" s="19">
        <v>31617</v>
      </c>
      <c r="F1353" s="19">
        <v>31617</v>
      </c>
      <c r="G1353" s="17">
        <v>38.900413</v>
      </c>
      <c r="H1353" s="17">
        <v>-76.982872</v>
      </c>
      <c r="I1353" s="17">
        <v>38.900413</v>
      </c>
      <c r="J1353" s="17">
        <v>-76.982872</v>
      </c>
      <c r="K1353" s="17" t="s">
        <v>13</v>
      </c>
      <c r="L1353" s="17">
        <v>202007629</v>
      </c>
    </row>
    <row r="1354" spans="1:12" x14ac:dyDescent="0.25">
      <c r="A1354" s="17" t="s">
        <v>1823</v>
      </c>
      <c r="B1354" s="17" t="s">
        <v>10</v>
      </c>
      <c r="C1354" s="18">
        <v>44480.797997685186</v>
      </c>
      <c r="D1354" s="18">
        <v>44480.809861111113</v>
      </c>
      <c r="E1354" s="19">
        <v>31617</v>
      </c>
      <c r="F1354" s="19">
        <v>31617</v>
      </c>
      <c r="G1354" s="17">
        <v>38.900413</v>
      </c>
      <c r="H1354" s="17">
        <v>-76.982872</v>
      </c>
      <c r="I1354" s="17">
        <v>38.900413</v>
      </c>
      <c r="J1354" s="17">
        <v>-76.982872</v>
      </c>
      <c r="K1354" s="17" t="s">
        <v>13</v>
      </c>
      <c r="L1354" s="17">
        <v>201703602</v>
      </c>
    </row>
    <row r="1355" spans="1:12" x14ac:dyDescent="0.25">
      <c r="A1355" s="17" t="s">
        <v>1824</v>
      </c>
      <c r="B1355" s="17" t="s">
        <v>10</v>
      </c>
      <c r="C1355" s="18">
        <v>44479.653773148151</v>
      </c>
      <c r="D1355" s="18">
        <v>44479.723182870373</v>
      </c>
      <c r="E1355" s="19">
        <v>31617</v>
      </c>
      <c r="F1355" s="19">
        <v>31617</v>
      </c>
      <c r="G1355" s="17">
        <v>38.900413</v>
      </c>
      <c r="H1355" s="17">
        <v>-76.982872</v>
      </c>
      <c r="I1355" s="17">
        <v>38.900413</v>
      </c>
      <c r="J1355" s="17">
        <v>-76.982872</v>
      </c>
      <c r="K1355" s="17" t="s">
        <v>14</v>
      </c>
      <c r="L1355" s="17">
        <v>202102702</v>
      </c>
    </row>
    <row r="1356" spans="1:12" x14ac:dyDescent="0.25">
      <c r="A1356" s="17" t="s">
        <v>1825</v>
      </c>
      <c r="B1356" s="17" t="s">
        <v>16</v>
      </c>
      <c r="C1356" s="18">
        <v>44470.548067129632</v>
      </c>
      <c r="D1356" s="18">
        <v>44470.631956018522</v>
      </c>
      <c r="E1356" s="19">
        <v>31617</v>
      </c>
      <c r="F1356" s="19">
        <v>31617</v>
      </c>
      <c r="G1356" s="17">
        <v>38.900413</v>
      </c>
      <c r="H1356" s="17">
        <v>-76.982872</v>
      </c>
      <c r="I1356" s="17">
        <v>38.900413</v>
      </c>
      <c r="J1356" s="17">
        <v>-76.982872</v>
      </c>
      <c r="K1356" s="17" t="s">
        <v>14</v>
      </c>
      <c r="L1356" s="17">
        <v>201905451</v>
      </c>
    </row>
    <row r="1357" spans="1:12" x14ac:dyDescent="0.25">
      <c r="A1357" s="17" t="s">
        <v>1826</v>
      </c>
      <c r="B1357" s="17" t="s">
        <v>10</v>
      </c>
      <c r="C1357" s="18">
        <v>44491.852581018517</v>
      </c>
      <c r="D1357" s="18">
        <v>44491.860509259262</v>
      </c>
      <c r="E1357" s="19">
        <v>31617</v>
      </c>
      <c r="F1357" s="19">
        <v>31617</v>
      </c>
      <c r="G1357" s="17">
        <v>38.900413</v>
      </c>
      <c r="H1357" s="17">
        <v>-76.982872</v>
      </c>
      <c r="I1357" s="17">
        <v>38.900413</v>
      </c>
      <c r="J1357" s="17">
        <v>-76.982872</v>
      </c>
      <c r="K1357" s="17" t="s">
        <v>13</v>
      </c>
      <c r="L1357" s="17">
        <v>200707284</v>
      </c>
    </row>
    <row r="1358" spans="1:12" x14ac:dyDescent="0.25">
      <c r="A1358" s="17" t="s">
        <v>1827</v>
      </c>
      <c r="B1358" s="17" t="s">
        <v>10</v>
      </c>
      <c r="C1358" s="18">
        <v>44484.717048611114</v>
      </c>
      <c r="D1358" s="18">
        <v>44484.729085648149</v>
      </c>
      <c r="E1358" s="19">
        <v>31617</v>
      </c>
      <c r="F1358" s="19">
        <v>31617</v>
      </c>
      <c r="G1358" s="17">
        <v>38.900413</v>
      </c>
      <c r="H1358" s="17">
        <v>-76.982872</v>
      </c>
      <c r="I1358" s="17">
        <v>38.900413</v>
      </c>
      <c r="J1358" s="17">
        <v>-76.982872</v>
      </c>
      <c r="K1358" s="17" t="s">
        <v>13</v>
      </c>
      <c r="L1358" s="17">
        <v>201905483</v>
      </c>
    </row>
    <row r="1359" spans="1:12" x14ac:dyDescent="0.25">
      <c r="A1359" s="17" t="s">
        <v>1828</v>
      </c>
      <c r="B1359" s="17" t="s">
        <v>10</v>
      </c>
      <c r="C1359" s="18">
        <v>44486.40934027778</v>
      </c>
      <c r="D1359" s="18">
        <v>44486.457453703704</v>
      </c>
      <c r="E1359" s="19">
        <v>31617</v>
      </c>
      <c r="F1359" s="19">
        <v>31617</v>
      </c>
      <c r="G1359" s="17">
        <v>38.900413</v>
      </c>
      <c r="H1359" s="17">
        <v>-76.982872</v>
      </c>
      <c r="I1359" s="17">
        <v>38.900413</v>
      </c>
      <c r="J1359" s="17">
        <v>-76.982872</v>
      </c>
      <c r="K1359" s="17" t="s">
        <v>14</v>
      </c>
      <c r="L1359" s="17">
        <v>201705149</v>
      </c>
    </row>
    <row r="1360" spans="1:12" x14ac:dyDescent="0.25">
      <c r="A1360" s="17" t="s">
        <v>1829</v>
      </c>
      <c r="B1360" s="17" t="s">
        <v>10</v>
      </c>
      <c r="C1360" s="18">
        <v>44499.888067129628</v>
      </c>
      <c r="D1360" s="18">
        <v>44499.888113425928</v>
      </c>
      <c r="E1360" s="19">
        <v>31617</v>
      </c>
      <c r="F1360" s="19">
        <v>31617</v>
      </c>
      <c r="G1360" s="17">
        <v>38.900413</v>
      </c>
      <c r="H1360" s="17">
        <v>-76.982872</v>
      </c>
      <c r="I1360" s="17">
        <v>38.900413</v>
      </c>
      <c r="J1360" s="17">
        <v>-76.982872</v>
      </c>
      <c r="K1360" s="17" t="s">
        <v>13</v>
      </c>
      <c r="L1360" s="17">
        <v>202004682</v>
      </c>
    </row>
    <row r="1361" spans="1:12" x14ac:dyDescent="0.25">
      <c r="A1361" s="17" t="s">
        <v>1830</v>
      </c>
      <c r="B1361" s="17" t="s">
        <v>15</v>
      </c>
      <c r="C1361" s="18">
        <v>44498.056817129633</v>
      </c>
      <c r="D1361" s="18">
        <v>44498.057615740741</v>
      </c>
      <c r="E1361" s="19">
        <v>31617</v>
      </c>
      <c r="F1361" s="19">
        <v>31617</v>
      </c>
      <c r="G1361" s="17">
        <v>38.900458</v>
      </c>
      <c r="H1361" s="17">
        <v>-76.982879999999994</v>
      </c>
      <c r="I1361" s="17">
        <v>38.900449999999999</v>
      </c>
      <c r="J1361" s="17">
        <v>-76.982894000000002</v>
      </c>
      <c r="K1361" s="17" t="s">
        <v>14</v>
      </c>
      <c r="L1361" s="17">
        <v>201905861</v>
      </c>
    </row>
    <row r="1362" spans="1:12" x14ac:dyDescent="0.25">
      <c r="A1362" s="17" t="s">
        <v>1831</v>
      </c>
      <c r="B1362" s="17" t="s">
        <v>10</v>
      </c>
      <c r="C1362" s="18">
        <v>44497.524062500001</v>
      </c>
      <c r="D1362" s="18">
        <v>44497.550995370373</v>
      </c>
      <c r="E1362" s="19">
        <v>31617</v>
      </c>
      <c r="F1362" s="19">
        <v>31617</v>
      </c>
      <c r="G1362" s="17">
        <v>38.900413</v>
      </c>
      <c r="H1362" s="17">
        <v>-76.982872</v>
      </c>
      <c r="I1362" s="17">
        <v>38.900413</v>
      </c>
      <c r="J1362" s="17">
        <v>-76.982872</v>
      </c>
      <c r="K1362" s="17" t="s">
        <v>14</v>
      </c>
      <c r="L1362" s="17">
        <v>201801012</v>
      </c>
    </row>
    <row r="1363" spans="1:12" x14ac:dyDescent="0.25">
      <c r="A1363" s="17" t="s">
        <v>1832</v>
      </c>
      <c r="B1363" s="17" t="s">
        <v>10</v>
      </c>
      <c r="C1363" s="18">
        <v>44477.739525462966</v>
      </c>
      <c r="D1363" s="18">
        <v>44477.751111111109</v>
      </c>
      <c r="E1363" s="19">
        <v>31617</v>
      </c>
      <c r="F1363" s="19">
        <v>31617</v>
      </c>
      <c r="G1363" s="17">
        <v>38.900413</v>
      </c>
      <c r="H1363" s="17">
        <v>-76.982872</v>
      </c>
      <c r="I1363" s="17">
        <v>38.900413</v>
      </c>
      <c r="J1363" s="17">
        <v>-76.982872</v>
      </c>
      <c r="K1363" s="17" t="s">
        <v>13</v>
      </c>
      <c r="L1363" s="17">
        <v>201208089</v>
      </c>
    </row>
    <row r="1364" spans="1:12" x14ac:dyDescent="0.25">
      <c r="A1364" s="17" t="s">
        <v>1833</v>
      </c>
      <c r="B1364" s="17" t="s">
        <v>10</v>
      </c>
      <c r="C1364" s="18">
        <v>44490.421689814815</v>
      </c>
      <c r="D1364" s="18">
        <v>44490.422175925924</v>
      </c>
      <c r="E1364" s="19">
        <v>31617</v>
      </c>
      <c r="F1364" s="19">
        <v>31617</v>
      </c>
      <c r="G1364" s="17">
        <v>38.900413</v>
      </c>
      <c r="H1364" s="17">
        <v>-76.982872</v>
      </c>
      <c r="I1364" s="17">
        <v>38.900413</v>
      </c>
      <c r="J1364" s="17">
        <v>-76.982872</v>
      </c>
      <c r="K1364" s="17" t="s">
        <v>13</v>
      </c>
      <c r="L1364" s="17">
        <v>201807609</v>
      </c>
    </row>
    <row r="1365" spans="1:12" x14ac:dyDescent="0.25">
      <c r="A1365" s="17" t="s">
        <v>1834</v>
      </c>
      <c r="B1365" s="17" t="s">
        <v>10</v>
      </c>
      <c r="C1365" s="18">
        <v>44493.622719907406</v>
      </c>
      <c r="D1365" s="18">
        <v>44493.636863425927</v>
      </c>
      <c r="E1365" s="19">
        <v>31617</v>
      </c>
      <c r="F1365" s="19">
        <v>31617</v>
      </c>
      <c r="G1365" s="17">
        <v>38.900413</v>
      </c>
      <c r="H1365" s="17">
        <v>-76.982872</v>
      </c>
      <c r="I1365" s="17">
        <v>38.900413</v>
      </c>
      <c r="J1365" s="17">
        <v>-76.982872</v>
      </c>
      <c r="K1365" s="17" t="s">
        <v>14</v>
      </c>
      <c r="L1365" s="17">
        <v>202006582</v>
      </c>
    </row>
    <row r="1366" spans="1:12" x14ac:dyDescent="0.25">
      <c r="A1366" s="17" t="s">
        <v>1835</v>
      </c>
      <c r="B1366" s="17" t="s">
        <v>10</v>
      </c>
      <c r="C1366" s="18">
        <v>44486.381180555552</v>
      </c>
      <c r="D1366" s="18">
        <v>44486.384513888886</v>
      </c>
      <c r="E1366" s="19">
        <v>31640</v>
      </c>
      <c r="F1366" s="19">
        <v>31617</v>
      </c>
      <c r="G1366" s="17">
        <v>38.896225999999999</v>
      </c>
      <c r="H1366" s="17">
        <v>-76.992785999999995</v>
      </c>
      <c r="I1366" s="17">
        <v>38.900413</v>
      </c>
      <c r="J1366" s="17">
        <v>-76.982872</v>
      </c>
      <c r="K1366" s="17" t="s">
        <v>13</v>
      </c>
      <c r="L1366" s="17">
        <v>202007723</v>
      </c>
    </row>
    <row r="1367" spans="1:12" x14ac:dyDescent="0.25">
      <c r="A1367" s="17" t="s">
        <v>1836</v>
      </c>
      <c r="B1367" s="17" t="s">
        <v>10</v>
      </c>
      <c r="C1367" s="18">
        <v>44495.745289351849</v>
      </c>
      <c r="D1367" s="18">
        <v>44495.747997685183</v>
      </c>
      <c r="E1367" s="19">
        <v>31640</v>
      </c>
      <c r="F1367" s="19">
        <v>31617</v>
      </c>
      <c r="G1367" s="17">
        <v>38.896225999999999</v>
      </c>
      <c r="H1367" s="17">
        <v>-76.992785999999995</v>
      </c>
      <c r="I1367" s="17">
        <v>38.900413</v>
      </c>
      <c r="J1367" s="17">
        <v>-76.982872</v>
      </c>
      <c r="K1367" s="17" t="s">
        <v>13</v>
      </c>
      <c r="L1367" s="17">
        <v>201904865</v>
      </c>
    </row>
    <row r="1368" spans="1:12" x14ac:dyDescent="0.25">
      <c r="A1368" s="17" t="s">
        <v>1837</v>
      </c>
      <c r="B1368" s="17" t="s">
        <v>10</v>
      </c>
      <c r="C1368" s="18">
        <v>44475.873842592591</v>
      </c>
      <c r="D1368" s="18">
        <v>44475.874976851854</v>
      </c>
      <c r="E1368" s="19">
        <v>31656</v>
      </c>
      <c r="F1368" s="19">
        <v>31617</v>
      </c>
      <c r="G1368" s="17">
        <v>38.901935000000002</v>
      </c>
      <c r="H1368" s="17">
        <v>-76.978627000000003</v>
      </c>
      <c r="I1368" s="17">
        <v>38.900413</v>
      </c>
      <c r="J1368" s="17">
        <v>-76.982872</v>
      </c>
      <c r="K1368" s="17" t="s">
        <v>13</v>
      </c>
      <c r="L1368" s="17">
        <v>201709304</v>
      </c>
    </row>
    <row r="1369" spans="1:12" x14ac:dyDescent="0.25">
      <c r="A1369" s="17" t="s">
        <v>1838</v>
      </c>
      <c r="B1369" s="17" t="s">
        <v>15</v>
      </c>
      <c r="C1369" s="18">
        <v>44471.682962962965</v>
      </c>
      <c r="D1369" s="18">
        <v>44471.684259259258</v>
      </c>
      <c r="E1369" s="19">
        <v>31656</v>
      </c>
      <c r="F1369" s="19">
        <v>31617</v>
      </c>
      <c r="G1369" s="17">
        <v>38.901969000000001</v>
      </c>
      <c r="H1369" s="17">
        <v>-76.978560999999999</v>
      </c>
      <c r="I1369" s="17">
        <v>38.900458</v>
      </c>
      <c r="J1369" s="17">
        <v>-76.982888000000003</v>
      </c>
      <c r="K1369" s="17" t="s">
        <v>13</v>
      </c>
      <c r="L1369" s="17">
        <v>201608611</v>
      </c>
    </row>
    <row r="1370" spans="1:12" x14ac:dyDescent="0.25">
      <c r="A1370" s="17" t="s">
        <v>1839</v>
      </c>
      <c r="B1370" s="17" t="s">
        <v>10</v>
      </c>
      <c r="C1370" s="18">
        <v>44483.485393518517</v>
      </c>
      <c r="D1370" s="18">
        <v>44483.50377314815</v>
      </c>
      <c r="E1370" s="19">
        <v>31656</v>
      </c>
      <c r="F1370" s="19">
        <v>31617</v>
      </c>
      <c r="G1370" s="17">
        <v>38.901935000000002</v>
      </c>
      <c r="H1370" s="17">
        <v>-76.978627000000003</v>
      </c>
      <c r="I1370" s="17">
        <v>38.900413</v>
      </c>
      <c r="J1370" s="17">
        <v>-76.982872</v>
      </c>
      <c r="K1370" s="17" t="s">
        <v>13</v>
      </c>
      <c r="L1370" s="17">
        <v>201906777</v>
      </c>
    </row>
    <row r="1371" spans="1:12" x14ac:dyDescent="0.25">
      <c r="A1371" s="17" t="s">
        <v>1840</v>
      </c>
      <c r="B1371" s="17" t="s">
        <v>10</v>
      </c>
      <c r="C1371" s="18">
        <v>44477.309131944443</v>
      </c>
      <c r="D1371" s="18">
        <v>44477.310069444444</v>
      </c>
      <c r="E1371" s="19">
        <v>31656</v>
      </c>
      <c r="F1371" s="19">
        <v>31617</v>
      </c>
      <c r="G1371" s="17">
        <v>38.901935000000002</v>
      </c>
      <c r="H1371" s="17">
        <v>-76.978627000000003</v>
      </c>
      <c r="I1371" s="17">
        <v>38.900413</v>
      </c>
      <c r="J1371" s="17">
        <v>-76.982872</v>
      </c>
      <c r="K1371" s="17" t="s">
        <v>13</v>
      </c>
      <c r="L1371" s="17">
        <v>201806082</v>
      </c>
    </row>
    <row r="1372" spans="1:12" x14ac:dyDescent="0.25">
      <c r="A1372" s="17" t="s">
        <v>1841</v>
      </c>
      <c r="B1372" s="17" t="s">
        <v>10</v>
      </c>
      <c r="C1372" s="18">
        <v>44498.829687500001</v>
      </c>
      <c r="D1372" s="18">
        <v>44498.83053240741</v>
      </c>
      <c r="E1372" s="19">
        <v>31656</v>
      </c>
      <c r="F1372" s="19">
        <v>31617</v>
      </c>
      <c r="G1372" s="17">
        <v>38.901935000000002</v>
      </c>
      <c r="H1372" s="17">
        <v>-76.978627000000003</v>
      </c>
      <c r="I1372" s="17">
        <v>38.900413</v>
      </c>
      <c r="J1372" s="17">
        <v>-76.982872</v>
      </c>
      <c r="K1372" s="17" t="s">
        <v>13</v>
      </c>
      <c r="L1372" s="17">
        <v>201906634</v>
      </c>
    </row>
    <row r="1373" spans="1:12" x14ac:dyDescent="0.25">
      <c r="A1373" s="17" t="s">
        <v>1842</v>
      </c>
      <c r="B1373" s="17" t="s">
        <v>10</v>
      </c>
      <c r="C1373" s="18">
        <v>44484.512754629628</v>
      </c>
      <c r="D1373" s="18">
        <v>44484.513761574075</v>
      </c>
      <c r="E1373" s="19">
        <v>31656</v>
      </c>
      <c r="F1373" s="19">
        <v>31617</v>
      </c>
      <c r="G1373" s="17">
        <v>38.901935000000002</v>
      </c>
      <c r="H1373" s="17">
        <v>-76.978627000000003</v>
      </c>
      <c r="I1373" s="17">
        <v>38.900413</v>
      </c>
      <c r="J1373" s="17">
        <v>-76.982872</v>
      </c>
      <c r="K1373" s="17" t="s">
        <v>13</v>
      </c>
      <c r="L1373" s="17">
        <v>202007122</v>
      </c>
    </row>
    <row r="1374" spans="1:12" x14ac:dyDescent="0.25">
      <c r="A1374" s="17" t="s">
        <v>1843</v>
      </c>
      <c r="B1374" s="17" t="s">
        <v>10</v>
      </c>
      <c r="C1374" s="18">
        <v>44490.365543981483</v>
      </c>
      <c r="D1374" s="18">
        <v>44490.366956018515</v>
      </c>
      <c r="E1374" s="19">
        <v>31656</v>
      </c>
      <c r="F1374" s="19">
        <v>31617</v>
      </c>
      <c r="G1374" s="17">
        <v>38.901935000000002</v>
      </c>
      <c r="H1374" s="17">
        <v>-76.978627000000003</v>
      </c>
      <c r="I1374" s="17">
        <v>38.900413</v>
      </c>
      <c r="J1374" s="17">
        <v>-76.982872</v>
      </c>
      <c r="K1374" s="17" t="s">
        <v>13</v>
      </c>
      <c r="L1374" s="17">
        <v>201905179</v>
      </c>
    </row>
    <row r="1375" spans="1:12" x14ac:dyDescent="0.25">
      <c r="A1375" s="17" t="s">
        <v>1844</v>
      </c>
      <c r="B1375" s="17" t="s">
        <v>10</v>
      </c>
      <c r="C1375" s="18">
        <v>44499.448981481481</v>
      </c>
      <c r="D1375" s="18">
        <v>44499.450300925928</v>
      </c>
      <c r="E1375" s="19">
        <v>31656</v>
      </c>
      <c r="F1375" s="19">
        <v>31617</v>
      </c>
      <c r="G1375" s="17">
        <v>38.901935000000002</v>
      </c>
      <c r="H1375" s="17">
        <v>-76.978627000000003</v>
      </c>
      <c r="I1375" s="17">
        <v>38.900413</v>
      </c>
      <c r="J1375" s="17">
        <v>-76.982872</v>
      </c>
      <c r="K1375" s="17" t="s">
        <v>13</v>
      </c>
      <c r="L1375" s="17">
        <v>201806246</v>
      </c>
    </row>
    <row r="1376" spans="1:12" x14ac:dyDescent="0.25">
      <c r="A1376" s="17" t="s">
        <v>1845</v>
      </c>
      <c r="B1376" s="17" t="s">
        <v>10</v>
      </c>
      <c r="C1376" s="18">
        <v>44490.348067129627</v>
      </c>
      <c r="D1376" s="18">
        <v>44490.349270833336</v>
      </c>
      <c r="E1376" s="19">
        <v>31656</v>
      </c>
      <c r="F1376" s="19">
        <v>31617</v>
      </c>
      <c r="G1376" s="17">
        <v>38.901935000000002</v>
      </c>
      <c r="H1376" s="17">
        <v>-76.978627000000003</v>
      </c>
      <c r="I1376" s="17">
        <v>38.900413</v>
      </c>
      <c r="J1376" s="17">
        <v>-76.982872</v>
      </c>
      <c r="K1376" s="17" t="s">
        <v>13</v>
      </c>
      <c r="L1376" s="17">
        <v>202006792</v>
      </c>
    </row>
    <row r="1377" spans="1:12" x14ac:dyDescent="0.25">
      <c r="A1377" s="17" t="s">
        <v>1846</v>
      </c>
      <c r="B1377" s="17" t="s">
        <v>10</v>
      </c>
      <c r="C1377" s="18">
        <v>44480.420057870368</v>
      </c>
      <c r="D1377" s="18">
        <v>44480.421516203707</v>
      </c>
      <c r="E1377" s="19">
        <v>31656</v>
      </c>
      <c r="F1377" s="19">
        <v>31617</v>
      </c>
      <c r="G1377" s="17">
        <v>38.901935000000002</v>
      </c>
      <c r="H1377" s="17">
        <v>-76.978627000000003</v>
      </c>
      <c r="I1377" s="17">
        <v>38.900413</v>
      </c>
      <c r="J1377" s="17">
        <v>-76.982872</v>
      </c>
      <c r="K1377" s="17" t="s">
        <v>13</v>
      </c>
      <c r="L1377" s="17">
        <v>201706766</v>
      </c>
    </row>
    <row r="1378" spans="1:12" x14ac:dyDescent="0.25">
      <c r="A1378" s="17" t="s">
        <v>1847</v>
      </c>
      <c r="B1378" s="17" t="s">
        <v>10</v>
      </c>
      <c r="C1378" s="18">
        <v>44484.791643518518</v>
      </c>
      <c r="D1378" s="18">
        <v>44484.793055555558</v>
      </c>
      <c r="E1378" s="19">
        <v>31656</v>
      </c>
      <c r="F1378" s="19">
        <v>31617</v>
      </c>
      <c r="G1378" s="17">
        <v>38.901935000000002</v>
      </c>
      <c r="H1378" s="17">
        <v>-76.978627000000003</v>
      </c>
      <c r="I1378" s="17">
        <v>38.900413</v>
      </c>
      <c r="J1378" s="17">
        <v>-76.982872</v>
      </c>
      <c r="K1378" s="17" t="s">
        <v>13</v>
      </c>
      <c r="L1378" s="17">
        <v>201907201</v>
      </c>
    </row>
    <row r="1379" spans="1:12" x14ac:dyDescent="0.25">
      <c r="A1379" s="17" t="s">
        <v>1848</v>
      </c>
      <c r="B1379" s="17" t="s">
        <v>10</v>
      </c>
      <c r="C1379" s="18">
        <v>44494.287141203706</v>
      </c>
      <c r="D1379" s="18">
        <v>44494.288206018522</v>
      </c>
      <c r="E1379" s="19">
        <v>31656</v>
      </c>
      <c r="F1379" s="19">
        <v>31617</v>
      </c>
      <c r="G1379" s="17">
        <v>38.901935000000002</v>
      </c>
      <c r="H1379" s="17">
        <v>-76.978627000000003</v>
      </c>
      <c r="I1379" s="17">
        <v>38.900413</v>
      </c>
      <c r="J1379" s="17">
        <v>-76.982872</v>
      </c>
      <c r="K1379" s="17" t="s">
        <v>13</v>
      </c>
      <c r="L1379" s="17">
        <v>201604360</v>
      </c>
    </row>
    <row r="1380" spans="1:12" x14ac:dyDescent="0.25">
      <c r="A1380" s="17" t="s">
        <v>1849</v>
      </c>
      <c r="B1380" s="17" t="s">
        <v>10</v>
      </c>
      <c r="C1380" s="18">
        <v>44472.757395833331</v>
      </c>
      <c r="D1380" s="18">
        <v>44472.836898148147</v>
      </c>
      <c r="E1380" s="19">
        <v>31656</v>
      </c>
      <c r="F1380" s="19">
        <v>31617</v>
      </c>
      <c r="G1380" s="17">
        <v>38.901935000000002</v>
      </c>
      <c r="H1380" s="17">
        <v>-76.978627000000003</v>
      </c>
      <c r="I1380" s="17">
        <v>38.900413</v>
      </c>
      <c r="J1380" s="17">
        <v>-76.982872</v>
      </c>
      <c r="K1380" s="17" t="s">
        <v>14</v>
      </c>
      <c r="L1380" s="17">
        <v>201907507</v>
      </c>
    </row>
    <row r="1381" spans="1:12" x14ac:dyDescent="0.25">
      <c r="A1381" s="17" t="s">
        <v>1850</v>
      </c>
      <c r="B1381" s="17" t="s">
        <v>16</v>
      </c>
      <c r="C1381" s="18">
        <v>44484.267847222225</v>
      </c>
      <c r="D1381" s="18">
        <v>44484.436145833337</v>
      </c>
      <c r="E1381" s="19">
        <v>32410</v>
      </c>
      <c r="F1381" s="19">
        <v>31617</v>
      </c>
      <c r="G1381" s="17">
        <v>38.954599999999999</v>
      </c>
      <c r="H1381" s="17">
        <v>-76.959500000000006</v>
      </c>
      <c r="I1381" s="17">
        <v>38.900413</v>
      </c>
      <c r="J1381" s="17">
        <v>-76.982872</v>
      </c>
      <c r="K1381" s="17" t="s">
        <v>14</v>
      </c>
      <c r="L1381" s="17">
        <v>201907771</v>
      </c>
    </row>
    <row r="1382" spans="1:12" x14ac:dyDescent="0.25">
      <c r="A1382" s="17" t="s">
        <v>1851</v>
      </c>
      <c r="B1382" s="17" t="s">
        <v>10</v>
      </c>
      <c r="C1382" s="18">
        <v>44478.294895833336</v>
      </c>
      <c r="D1382" s="18">
        <v>44478.617974537039</v>
      </c>
      <c r="E1382" s="19">
        <v>32086</v>
      </c>
      <c r="F1382" s="19">
        <v>32086</v>
      </c>
      <c r="G1382" s="17">
        <v>39.081637999999998</v>
      </c>
      <c r="H1382" s="17">
        <v>-76.945494999999994</v>
      </c>
      <c r="I1382" s="17">
        <v>39.081637999999998</v>
      </c>
      <c r="J1382" s="17">
        <v>-76.945494999999994</v>
      </c>
      <c r="K1382" s="17" t="s">
        <v>14</v>
      </c>
      <c r="L1382" s="17">
        <v>201909927</v>
      </c>
    </row>
    <row r="1383" spans="1:12" x14ac:dyDescent="0.25">
      <c r="A1383" s="17" t="s">
        <v>1852</v>
      </c>
      <c r="B1383" s="17" t="s">
        <v>10</v>
      </c>
      <c r="C1383" s="18">
        <v>44499.690532407411</v>
      </c>
      <c r="D1383" s="18">
        <v>44499.708993055552</v>
      </c>
      <c r="E1383" s="19">
        <v>32092</v>
      </c>
      <c r="F1383" s="19">
        <v>32086</v>
      </c>
      <c r="G1383" s="17">
        <v>39.085313999999997</v>
      </c>
      <c r="H1383" s="17">
        <v>-76.940546999999995</v>
      </c>
      <c r="I1383" s="17">
        <v>39.081637999999998</v>
      </c>
      <c r="J1383" s="17">
        <v>-76.945494999999994</v>
      </c>
      <c r="K1383" s="17" t="s">
        <v>14</v>
      </c>
      <c r="L1383" s="17">
        <v>201808541</v>
      </c>
    </row>
    <row r="1384" spans="1:12" x14ac:dyDescent="0.25">
      <c r="A1384" s="17" t="s">
        <v>1853</v>
      </c>
      <c r="B1384" s="17" t="s">
        <v>10</v>
      </c>
      <c r="C1384" s="18">
        <v>44477.716064814813</v>
      </c>
      <c r="D1384" s="18">
        <v>44477.733518518522</v>
      </c>
      <c r="E1384" s="19">
        <v>32092</v>
      </c>
      <c r="F1384" s="19">
        <v>32086</v>
      </c>
      <c r="G1384" s="17">
        <v>39.085313999999997</v>
      </c>
      <c r="H1384" s="17">
        <v>-76.940546999999995</v>
      </c>
      <c r="I1384" s="17">
        <v>39.081637999999998</v>
      </c>
      <c r="J1384" s="17">
        <v>-76.945494999999994</v>
      </c>
      <c r="K1384" s="17" t="s">
        <v>14</v>
      </c>
      <c r="L1384" s="17">
        <v>201604360</v>
      </c>
    </row>
    <row r="1385" spans="1:12" x14ac:dyDescent="0.25">
      <c r="A1385" s="17" t="s">
        <v>1854</v>
      </c>
      <c r="B1385" s="17" t="s">
        <v>10</v>
      </c>
      <c r="C1385" s="18">
        <v>44477.716203703705</v>
      </c>
      <c r="D1385" s="18">
        <v>44477.733425925922</v>
      </c>
      <c r="E1385" s="19">
        <v>32092</v>
      </c>
      <c r="F1385" s="19">
        <v>32086</v>
      </c>
      <c r="G1385" s="17">
        <v>39.085313999999997</v>
      </c>
      <c r="H1385" s="17">
        <v>-76.940546999999995</v>
      </c>
      <c r="I1385" s="17">
        <v>39.081637999999998</v>
      </c>
      <c r="J1385" s="17">
        <v>-76.945494999999994</v>
      </c>
      <c r="K1385" s="17" t="s">
        <v>14</v>
      </c>
      <c r="L1385" s="17">
        <v>201806757</v>
      </c>
    </row>
    <row r="1386" spans="1:12" x14ac:dyDescent="0.25">
      <c r="A1386" s="17" t="s">
        <v>1855</v>
      </c>
      <c r="B1386" s="17" t="s">
        <v>15</v>
      </c>
      <c r="C1386" s="18">
        <v>44499.691689814812</v>
      </c>
      <c r="D1386" s="18">
        <v>44499.709502314814</v>
      </c>
      <c r="E1386" s="19">
        <v>32092</v>
      </c>
      <c r="F1386" s="19">
        <v>32086</v>
      </c>
      <c r="G1386" s="17">
        <v>39.084944</v>
      </c>
      <c r="H1386" s="17">
        <v>-76.940573999999998</v>
      </c>
      <c r="I1386" s="17">
        <v>39.081594000000003</v>
      </c>
      <c r="J1386" s="17">
        <v>-76.945685999999995</v>
      </c>
      <c r="K1386" s="17" t="s">
        <v>14</v>
      </c>
      <c r="L1386" s="17">
        <v>201704976</v>
      </c>
    </row>
    <row r="1387" spans="1:12" x14ac:dyDescent="0.25">
      <c r="A1387" s="17" t="s">
        <v>1856</v>
      </c>
      <c r="B1387" s="17" t="s">
        <v>10</v>
      </c>
      <c r="C1387" s="18">
        <v>44475.938125000001</v>
      </c>
      <c r="D1387" s="18">
        <v>44475.942499999997</v>
      </c>
      <c r="E1387" s="19">
        <v>32088</v>
      </c>
      <c r="F1387" s="19">
        <v>32088</v>
      </c>
      <c r="G1387" s="17">
        <v>39.077874999999999</v>
      </c>
      <c r="H1387" s="17">
        <v>-76.941867000000002</v>
      </c>
      <c r="I1387" s="17">
        <v>39.077874999999999</v>
      </c>
      <c r="J1387" s="17">
        <v>-76.941867000000002</v>
      </c>
      <c r="K1387" s="17" t="s">
        <v>13</v>
      </c>
      <c r="L1387" s="17">
        <v>201705127</v>
      </c>
    </row>
    <row r="1388" spans="1:12" x14ac:dyDescent="0.25">
      <c r="A1388" s="17" t="s">
        <v>1857</v>
      </c>
      <c r="B1388" s="17" t="s">
        <v>10</v>
      </c>
      <c r="C1388" s="18">
        <v>44478.78974537037</v>
      </c>
      <c r="D1388" s="18">
        <v>44478.798171296294</v>
      </c>
      <c r="E1388" s="19">
        <v>32088</v>
      </c>
      <c r="F1388" s="19">
        <v>32088</v>
      </c>
      <c r="G1388" s="17">
        <v>39.077874999999999</v>
      </c>
      <c r="H1388" s="17">
        <v>-76.941867000000002</v>
      </c>
      <c r="I1388" s="17">
        <v>39.077874999999999</v>
      </c>
      <c r="J1388" s="17">
        <v>-76.941867000000002</v>
      </c>
      <c r="K1388" s="17" t="s">
        <v>13</v>
      </c>
      <c r="L1388" s="17">
        <v>202006792</v>
      </c>
    </row>
    <row r="1389" spans="1:12" x14ac:dyDescent="0.25">
      <c r="A1389" s="17" t="s">
        <v>1858</v>
      </c>
      <c r="B1389" s="17" t="s">
        <v>10</v>
      </c>
      <c r="C1389" s="18">
        <v>44480.84584490741</v>
      </c>
      <c r="D1389" s="18">
        <v>44480.862743055557</v>
      </c>
      <c r="E1389" s="19">
        <v>32088</v>
      </c>
      <c r="F1389" s="19">
        <v>32088</v>
      </c>
      <c r="G1389" s="17">
        <v>39.077874999999999</v>
      </c>
      <c r="H1389" s="17">
        <v>-76.941867000000002</v>
      </c>
      <c r="I1389" s="17">
        <v>39.077874999999999</v>
      </c>
      <c r="J1389" s="17">
        <v>-76.941867000000002</v>
      </c>
      <c r="K1389" s="17" t="s">
        <v>13</v>
      </c>
      <c r="L1389" s="17">
        <v>202009548</v>
      </c>
    </row>
    <row r="1390" spans="1:12" x14ac:dyDescent="0.25">
      <c r="A1390" s="17" t="s">
        <v>1859</v>
      </c>
      <c r="B1390" s="17" t="s">
        <v>10</v>
      </c>
      <c r="C1390" s="18">
        <v>44487.768553240741</v>
      </c>
      <c r="D1390" s="18">
        <v>44487.776979166665</v>
      </c>
      <c r="E1390" s="19">
        <v>32088</v>
      </c>
      <c r="F1390" s="19">
        <v>32088</v>
      </c>
      <c r="G1390" s="17">
        <v>39.077874999999999</v>
      </c>
      <c r="H1390" s="17">
        <v>-76.941867000000002</v>
      </c>
      <c r="I1390" s="17">
        <v>39.077874999999999</v>
      </c>
      <c r="J1390" s="17">
        <v>-76.941867000000002</v>
      </c>
      <c r="K1390" s="17" t="s">
        <v>13</v>
      </c>
      <c r="L1390" s="17">
        <v>202005242</v>
      </c>
    </row>
    <row r="1391" spans="1:12" x14ac:dyDescent="0.25">
      <c r="A1391" s="17" t="s">
        <v>1860</v>
      </c>
      <c r="B1391" s="17" t="s">
        <v>10</v>
      </c>
      <c r="C1391" s="18">
        <v>44489.771828703706</v>
      </c>
      <c r="D1391" s="18">
        <v>44489.779444444444</v>
      </c>
      <c r="E1391" s="19">
        <v>32088</v>
      </c>
      <c r="F1391" s="19">
        <v>32088</v>
      </c>
      <c r="G1391" s="17">
        <v>39.077874999999999</v>
      </c>
      <c r="H1391" s="17">
        <v>-76.941867000000002</v>
      </c>
      <c r="I1391" s="17">
        <v>39.077874999999999</v>
      </c>
      <c r="J1391" s="17">
        <v>-76.941867000000002</v>
      </c>
      <c r="K1391" s="17" t="s">
        <v>13</v>
      </c>
      <c r="L1391" s="17">
        <v>201904507</v>
      </c>
    </row>
    <row r="1392" spans="1:12" x14ac:dyDescent="0.25">
      <c r="A1392" s="17" t="s">
        <v>1861</v>
      </c>
      <c r="B1392" s="17" t="s">
        <v>10</v>
      </c>
      <c r="C1392" s="18">
        <v>44488.768900462965</v>
      </c>
      <c r="D1392" s="18">
        <v>44488.779664351852</v>
      </c>
      <c r="E1392" s="19">
        <v>32088</v>
      </c>
      <c r="F1392" s="19">
        <v>32088</v>
      </c>
      <c r="G1392" s="17">
        <v>39.077874999999999</v>
      </c>
      <c r="H1392" s="17">
        <v>-76.941867000000002</v>
      </c>
      <c r="I1392" s="17">
        <v>39.077874999999999</v>
      </c>
      <c r="J1392" s="17">
        <v>-76.941867000000002</v>
      </c>
      <c r="K1392" s="17" t="s">
        <v>13</v>
      </c>
      <c r="L1392" s="17">
        <v>202007888</v>
      </c>
    </row>
    <row r="1393" spans="1:12" x14ac:dyDescent="0.25">
      <c r="A1393" s="17" t="s">
        <v>1862</v>
      </c>
      <c r="B1393" s="17" t="s">
        <v>10</v>
      </c>
      <c r="C1393" s="18">
        <v>44484.961157407408</v>
      </c>
      <c r="D1393" s="18">
        <v>44484.969675925924</v>
      </c>
      <c r="E1393" s="19">
        <v>32088</v>
      </c>
      <c r="F1393" s="19">
        <v>32088</v>
      </c>
      <c r="G1393" s="17">
        <v>39.077874999999999</v>
      </c>
      <c r="H1393" s="17">
        <v>-76.941867000000002</v>
      </c>
      <c r="I1393" s="17">
        <v>39.077874999999999</v>
      </c>
      <c r="J1393" s="17">
        <v>-76.941867000000002</v>
      </c>
      <c r="K1393" s="17" t="s">
        <v>13</v>
      </c>
      <c r="L1393" s="17">
        <v>201907783</v>
      </c>
    </row>
    <row r="1394" spans="1:12" x14ac:dyDescent="0.25">
      <c r="A1394" s="17" t="s">
        <v>1863</v>
      </c>
      <c r="B1394" s="17" t="s">
        <v>10</v>
      </c>
      <c r="C1394" s="18">
        <v>44500.744467592594</v>
      </c>
      <c r="D1394" s="18">
        <v>44500.749675925923</v>
      </c>
      <c r="E1394" s="19">
        <v>32088</v>
      </c>
      <c r="F1394" s="19">
        <v>32088</v>
      </c>
      <c r="G1394" s="17">
        <v>39.077874999999999</v>
      </c>
      <c r="H1394" s="17">
        <v>-76.941867000000002</v>
      </c>
      <c r="I1394" s="17">
        <v>39.077874999999999</v>
      </c>
      <c r="J1394" s="17">
        <v>-76.941867000000002</v>
      </c>
      <c r="K1394" s="17" t="s">
        <v>13</v>
      </c>
      <c r="L1394" s="17">
        <v>201909858</v>
      </c>
    </row>
    <row r="1395" spans="1:12" x14ac:dyDescent="0.25">
      <c r="A1395" s="17" t="s">
        <v>1864</v>
      </c>
      <c r="B1395" s="17" t="s">
        <v>10</v>
      </c>
      <c r="C1395" s="18">
        <v>44478.852627314816</v>
      </c>
      <c r="D1395" s="18">
        <v>44478.857604166667</v>
      </c>
      <c r="E1395" s="19">
        <v>32088</v>
      </c>
      <c r="F1395" s="19">
        <v>32088</v>
      </c>
      <c r="G1395" s="17">
        <v>39.077874999999999</v>
      </c>
      <c r="H1395" s="17">
        <v>-76.941867000000002</v>
      </c>
      <c r="I1395" s="17">
        <v>39.077874999999999</v>
      </c>
      <c r="J1395" s="17">
        <v>-76.941867000000002</v>
      </c>
      <c r="K1395" s="17" t="s">
        <v>13</v>
      </c>
      <c r="L1395" s="17">
        <v>201806095</v>
      </c>
    </row>
    <row r="1396" spans="1:12" x14ac:dyDescent="0.25">
      <c r="A1396" s="17" t="s">
        <v>1865</v>
      </c>
      <c r="B1396" s="17" t="s">
        <v>10</v>
      </c>
      <c r="C1396" s="18">
        <v>44478.929502314815</v>
      </c>
      <c r="D1396" s="18">
        <v>44478.938738425924</v>
      </c>
      <c r="E1396" s="19">
        <v>32088</v>
      </c>
      <c r="F1396" s="19">
        <v>32088</v>
      </c>
      <c r="G1396" s="17">
        <v>39.077874999999999</v>
      </c>
      <c r="H1396" s="17">
        <v>-76.941867000000002</v>
      </c>
      <c r="I1396" s="17">
        <v>39.077874999999999</v>
      </c>
      <c r="J1396" s="17">
        <v>-76.941867000000002</v>
      </c>
      <c r="K1396" s="17" t="s">
        <v>13</v>
      </c>
      <c r="L1396" s="17">
        <v>201907058</v>
      </c>
    </row>
    <row r="1397" spans="1:12" x14ac:dyDescent="0.25">
      <c r="A1397" s="17" t="s">
        <v>1866</v>
      </c>
      <c r="B1397" s="17" t="s">
        <v>10</v>
      </c>
      <c r="C1397" s="18">
        <v>44479.80228009259</v>
      </c>
      <c r="D1397" s="18">
        <v>44479.812731481485</v>
      </c>
      <c r="E1397" s="19">
        <v>32088</v>
      </c>
      <c r="F1397" s="19">
        <v>32088</v>
      </c>
      <c r="G1397" s="17">
        <v>39.077874999999999</v>
      </c>
      <c r="H1397" s="17">
        <v>-76.941867000000002</v>
      </c>
      <c r="I1397" s="17">
        <v>39.077874999999999</v>
      </c>
      <c r="J1397" s="17">
        <v>-76.941867000000002</v>
      </c>
      <c r="K1397" s="17" t="s">
        <v>13</v>
      </c>
      <c r="L1397" s="17">
        <v>201809221</v>
      </c>
    </row>
    <row r="1398" spans="1:12" x14ac:dyDescent="0.25">
      <c r="A1398" s="17" t="s">
        <v>1867</v>
      </c>
      <c r="B1398" s="17" t="s">
        <v>10</v>
      </c>
      <c r="C1398" s="18">
        <v>44489.517557870371</v>
      </c>
      <c r="D1398" s="18">
        <v>44489.576238425929</v>
      </c>
      <c r="E1398" s="19">
        <v>32088</v>
      </c>
      <c r="F1398" s="19">
        <v>32088</v>
      </c>
      <c r="G1398" s="17">
        <v>39.077874999999999</v>
      </c>
      <c r="H1398" s="17">
        <v>-76.941867000000002</v>
      </c>
      <c r="I1398" s="17">
        <v>39.077874999999999</v>
      </c>
      <c r="J1398" s="17">
        <v>-76.941867000000002</v>
      </c>
      <c r="K1398" s="17" t="s">
        <v>14</v>
      </c>
      <c r="L1398" s="17">
        <v>201706534</v>
      </c>
    </row>
    <row r="1399" spans="1:12" x14ac:dyDescent="0.25">
      <c r="A1399" s="17" t="s">
        <v>1868</v>
      </c>
      <c r="B1399" s="17" t="s">
        <v>10</v>
      </c>
      <c r="C1399" s="18">
        <v>44472.647685185184</v>
      </c>
      <c r="D1399" s="18">
        <v>44472.706342592595</v>
      </c>
      <c r="E1399" s="19">
        <v>32088</v>
      </c>
      <c r="F1399" s="19">
        <v>32088</v>
      </c>
      <c r="G1399" s="17">
        <v>39.077874999999999</v>
      </c>
      <c r="H1399" s="17">
        <v>-76.941867000000002</v>
      </c>
      <c r="I1399" s="17">
        <v>39.077874999999999</v>
      </c>
      <c r="J1399" s="17">
        <v>-76.941867000000002</v>
      </c>
      <c r="K1399" s="17" t="s">
        <v>14</v>
      </c>
      <c r="L1399" s="17">
        <v>201504441</v>
      </c>
    </row>
    <row r="1400" spans="1:12" x14ac:dyDescent="0.25">
      <c r="A1400" s="17" t="s">
        <v>1869</v>
      </c>
      <c r="B1400" s="17" t="s">
        <v>10</v>
      </c>
      <c r="C1400" s="18">
        <v>44491.709305555552</v>
      </c>
      <c r="D1400" s="18">
        <v>44491.759305555555</v>
      </c>
      <c r="E1400" s="19">
        <v>32088</v>
      </c>
      <c r="F1400" s="19">
        <v>32088</v>
      </c>
      <c r="G1400" s="17">
        <v>39.077874999999999</v>
      </c>
      <c r="H1400" s="17">
        <v>-76.941867000000002</v>
      </c>
      <c r="I1400" s="17">
        <v>39.077874999999999</v>
      </c>
      <c r="J1400" s="17">
        <v>-76.941867000000002</v>
      </c>
      <c r="K1400" s="17" t="s">
        <v>14</v>
      </c>
      <c r="L1400" s="17">
        <v>201709916</v>
      </c>
    </row>
    <row r="1401" spans="1:12" x14ac:dyDescent="0.25">
      <c r="A1401" s="17" t="s">
        <v>1870</v>
      </c>
      <c r="B1401" s="17" t="s">
        <v>10</v>
      </c>
      <c r="C1401" s="18">
        <v>44472.651296296295</v>
      </c>
      <c r="D1401" s="18">
        <v>44472.70621527778</v>
      </c>
      <c r="E1401" s="19">
        <v>32088</v>
      </c>
      <c r="F1401" s="19">
        <v>32088</v>
      </c>
      <c r="G1401" s="17">
        <v>39.077874999999999</v>
      </c>
      <c r="H1401" s="17">
        <v>-76.941867000000002</v>
      </c>
      <c r="I1401" s="17">
        <v>39.077874999999999</v>
      </c>
      <c r="J1401" s="17">
        <v>-76.941867000000002</v>
      </c>
      <c r="K1401" s="17" t="s">
        <v>14</v>
      </c>
      <c r="L1401" s="17">
        <v>202007525</v>
      </c>
    </row>
    <row r="1402" spans="1:12" x14ac:dyDescent="0.25">
      <c r="A1402" s="17" t="s">
        <v>1871</v>
      </c>
      <c r="B1402" s="17" t="s">
        <v>10</v>
      </c>
      <c r="C1402" s="18">
        <v>44491.713877314818</v>
      </c>
      <c r="D1402" s="18">
        <v>44491.759351851855</v>
      </c>
      <c r="E1402" s="19">
        <v>32088</v>
      </c>
      <c r="F1402" s="19">
        <v>32088</v>
      </c>
      <c r="G1402" s="17">
        <v>39.077874999999999</v>
      </c>
      <c r="H1402" s="17">
        <v>-76.941867000000002</v>
      </c>
      <c r="I1402" s="17">
        <v>39.077874999999999</v>
      </c>
      <c r="J1402" s="17">
        <v>-76.941867000000002</v>
      </c>
      <c r="K1402" s="17" t="s">
        <v>14</v>
      </c>
      <c r="L1402" s="17">
        <v>201403686</v>
      </c>
    </row>
    <row r="1403" spans="1:12" x14ac:dyDescent="0.25">
      <c r="A1403" s="17" t="s">
        <v>1872</v>
      </c>
      <c r="B1403" s="17" t="s">
        <v>10</v>
      </c>
      <c r="C1403" s="18">
        <v>44483.965081018519</v>
      </c>
      <c r="D1403" s="18">
        <v>44483.972870370373</v>
      </c>
      <c r="E1403" s="19">
        <v>32088</v>
      </c>
      <c r="F1403" s="19">
        <v>32088</v>
      </c>
      <c r="G1403" s="17">
        <v>39.077874999999999</v>
      </c>
      <c r="H1403" s="17">
        <v>-76.941867000000002</v>
      </c>
      <c r="I1403" s="17">
        <v>39.077874999999999</v>
      </c>
      <c r="J1403" s="17">
        <v>-76.941867000000002</v>
      </c>
      <c r="K1403" s="17" t="s">
        <v>13</v>
      </c>
      <c r="L1403" s="17">
        <v>201905354</v>
      </c>
    </row>
    <row r="1404" spans="1:12" x14ac:dyDescent="0.25">
      <c r="A1404" s="17" t="s">
        <v>1873</v>
      </c>
      <c r="B1404" s="17" t="s">
        <v>10</v>
      </c>
      <c r="C1404" s="18">
        <v>44484.825324074074</v>
      </c>
      <c r="D1404" s="18">
        <v>44484.843136574076</v>
      </c>
      <c r="E1404" s="19">
        <v>32088</v>
      </c>
      <c r="F1404" s="19">
        <v>32088</v>
      </c>
      <c r="G1404" s="17">
        <v>39.077874999999999</v>
      </c>
      <c r="H1404" s="17">
        <v>-76.941867000000002</v>
      </c>
      <c r="I1404" s="17">
        <v>39.077874999999999</v>
      </c>
      <c r="J1404" s="17">
        <v>-76.941867000000002</v>
      </c>
      <c r="K1404" s="17" t="s">
        <v>13</v>
      </c>
      <c r="L1404" s="17">
        <v>202102695</v>
      </c>
    </row>
    <row r="1405" spans="1:12" x14ac:dyDescent="0.25">
      <c r="A1405" s="17" t="s">
        <v>1874</v>
      </c>
      <c r="B1405" s="17" t="s">
        <v>10</v>
      </c>
      <c r="C1405" s="18">
        <v>44495.84103009259</v>
      </c>
      <c r="D1405" s="18">
        <v>44495.848796296297</v>
      </c>
      <c r="E1405" s="19">
        <v>32088</v>
      </c>
      <c r="F1405" s="19">
        <v>32088</v>
      </c>
      <c r="G1405" s="17">
        <v>39.077874999999999</v>
      </c>
      <c r="H1405" s="17">
        <v>-76.941867000000002</v>
      </c>
      <c r="I1405" s="17">
        <v>39.077874999999999</v>
      </c>
      <c r="J1405" s="17">
        <v>-76.941867000000002</v>
      </c>
      <c r="K1405" s="17" t="s">
        <v>13</v>
      </c>
      <c r="L1405" s="17">
        <v>201904634</v>
      </c>
    </row>
    <row r="1406" spans="1:12" x14ac:dyDescent="0.25">
      <c r="A1406" s="17" t="s">
        <v>1875</v>
      </c>
      <c r="B1406" s="17" t="s">
        <v>10</v>
      </c>
      <c r="C1406" s="18">
        <v>44480.771180555559</v>
      </c>
      <c r="D1406" s="18">
        <v>44480.775983796295</v>
      </c>
      <c r="E1406" s="19">
        <v>32088</v>
      </c>
      <c r="F1406" s="19">
        <v>32088</v>
      </c>
      <c r="G1406" s="17">
        <v>39.077874999999999</v>
      </c>
      <c r="H1406" s="17">
        <v>-76.941867000000002</v>
      </c>
      <c r="I1406" s="17">
        <v>39.077874999999999</v>
      </c>
      <c r="J1406" s="17">
        <v>-76.941867000000002</v>
      </c>
      <c r="K1406" s="17" t="s">
        <v>13</v>
      </c>
      <c r="L1406" s="17">
        <v>201704599</v>
      </c>
    </row>
    <row r="1407" spans="1:12" x14ac:dyDescent="0.25">
      <c r="A1407" s="17" t="s">
        <v>1876</v>
      </c>
      <c r="B1407" s="17" t="s">
        <v>10</v>
      </c>
      <c r="C1407" s="18">
        <v>44483.749780092592</v>
      </c>
      <c r="D1407" s="18">
        <v>44483.784074074072</v>
      </c>
      <c r="E1407" s="19">
        <v>32088</v>
      </c>
      <c r="F1407" s="19">
        <v>32088</v>
      </c>
      <c r="G1407" s="17">
        <v>39.077874999999999</v>
      </c>
      <c r="H1407" s="17">
        <v>-76.941867000000002</v>
      </c>
      <c r="I1407" s="17">
        <v>39.077874999999999</v>
      </c>
      <c r="J1407" s="17">
        <v>-76.941867000000002</v>
      </c>
      <c r="K1407" s="17" t="s">
        <v>14</v>
      </c>
      <c r="L1407" s="17">
        <v>201905861</v>
      </c>
    </row>
    <row r="1408" spans="1:12" x14ac:dyDescent="0.25">
      <c r="A1408" s="17" t="s">
        <v>1877</v>
      </c>
      <c r="B1408" s="17" t="s">
        <v>10</v>
      </c>
      <c r="C1408" s="18">
        <v>44497.816203703704</v>
      </c>
      <c r="D1408" s="18">
        <v>44497.84170138889</v>
      </c>
      <c r="E1408" s="19">
        <v>32088</v>
      </c>
      <c r="F1408" s="19">
        <v>32088</v>
      </c>
      <c r="G1408" s="17">
        <v>39.077874999999999</v>
      </c>
      <c r="H1408" s="17">
        <v>-76.941867000000002</v>
      </c>
      <c r="I1408" s="17">
        <v>39.077874999999999</v>
      </c>
      <c r="J1408" s="17">
        <v>-76.941867000000002</v>
      </c>
      <c r="K1408" s="17" t="s">
        <v>13</v>
      </c>
      <c r="L1408" s="17">
        <v>201900177</v>
      </c>
    </row>
    <row r="1409" spans="1:12" x14ac:dyDescent="0.25">
      <c r="A1409" s="17" t="s">
        <v>1878</v>
      </c>
      <c r="B1409" s="17" t="s">
        <v>10</v>
      </c>
      <c r="C1409" s="18">
        <v>44500.908553240741</v>
      </c>
      <c r="D1409" s="18">
        <v>44500.908807870372</v>
      </c>
      <c r="E1409" s="19">
        <v>32088</v>
      </c>
      <c r="F1409" s="19">
        <v>32088</v>
      </c>
      <c r="G1409" s="17">
        <v>39.077874999999999</v>
      </c>
      <c r="H1409" s="17">
        <v>-76.941867000000002</v>
      </c>
      <c r="I1409" s="17">
        <v>39.077874999999999</v>
      </c>
      <c r="J1409" s="17">
        <v>-76.941867000000002</v>
      </c>
      <c r="K1409" s="17" t="s">
        <v>13</v>
      </c>
      <c r="L1409" s="17">
        <v>202000145</v>
      </c>
    </row>
    <row r="1410" spans="1:12" x14ac:dyDescent="0.25">
      <c r="A1410" s="17" t="s">
        <v>1879</v>
      </c>
      <c r="B1410" s="17" t="s">
        <v>10</v>
      </c>
      <c r="C1410" s="18">
        <v>44500.909074074072</v>
      </c>
      <c r="D1410" s="18">
        <v>44500.919236111113</v>
      </c>
      <c r="E1410" s="19">
        <v>32088</v>
      </c>
      <c r="F1410" s="19">
        <v>32088</v>
      </c>
      <c r="G1410" s="17">
        <v>39.077874999999999</v>
      </c>
      <c r="H1410" s="17">
        <v>-76.941867000000002</v>
      </c>
      <c r="I1410" s="17">
        <v>39.077874999999999</v>
      </c>
      <c r="J1410" s="17">
        <v>-76.941867000000002</v>
      </c>
      <c r="K1410" s="17" t="s">
        <v>13</v>
      </c>
      <c r="L1410" s="17">
        <v>201700101</v>
      </c>
    </row>
    <row r="1411" spans="1:12" x14ac:dyDescent="0.25">
      <c r="A1411" s="17" t="s">
        <v>1880</v>
      </c>
      <c r="B1411" s="17" t="s">
        <v>10</v>
      </c>
      <c r="C1411" s="18">
        <v>44500.879756944443</v>
      </c>
      <c r="D1411" s="18">
        <v>44500.894768518519</v>
      </c>
      <c r="E1411" s="19">
        <v>32088</v>
      </c>
      <c r="F1411" s="19">
        <v>32088</v>
      </c>
      <c r="G1411" s="17">
        <v>39.077874999999999</v>
      </c>
      <c r="H1411" s="17">
        <v>-76.941867000000002</v>
      </c>
      <c r="I1411" s="17">
        <v>39.077874999999999</v>
      </c>
      <c r="J1411" s="17">
        <v>-76.941867000000002</v>
      </c>
      <c r="K1411" s="17" t="s">
        <v>13</v>
      </c>
      <c r="L1411" s="17">
        <v>201900131</v>
      </c>
    </row>
    <row r="1412" spans="1:12" x14ac:dyDescent="0.25">
      <c r="A1412" s="17" t="s">
        <v>1881</v>
      </c>
      <c r="B1412" s="17" t="s">
        <v>10</v>
      </c>
      <c r="C1412" s="18">
        <v>44475.897627314815</v>
      </c>
      <c r="D1412" s="18">
        <v>44475.905416666668</v>
      </c>
      <c r="E1412" s="19">
        <v>32088</v>
      </c>
      <c r="F1412" s="19">
        <v>32088</v>
      </c>
      <c r="G1412" s="17">
        <v>39.077874999999999</v>
      </c>
      <c r="H1412" s="17">
        <v>-76.941867000000002</v>
      </c>
      <c r="I1412" s="17">
        <v>39.077874999999999</v>
      </c>
      <c r="J1412" s="17">
        <v>-76.941867000000002</v>
      </c>
      <c r="K1412" s="17" t="s">
        <v>13</v>
      </c>
      <c r="L1412" s="17">
        <v>201304154</v>
      </c>
    </row>
    <row r="1413" spans="1:12" x14ac:dyDescent="0.25">
      <c r="A1413" s="17" t="s">
        <v>1882</v>
      </c>
      <c r="B1413" s="17" t="s">
        <v>10</v>
      </c>
      <c r="C1413" s="18">
        <v>44493.884097222224</v>
      </c>
      <c r="D1413" s="18">
        <v>44493.904988425929</v>
      </c>
      <c r="E1413" s="19">
        <v>32088</v>
      </c>
      <c r="F1413" s="19">
        <v>32088</v>
      </c>
      <c r="G1413" s="17">
        <v>39.077874999999999</v>
      </c>
      <c r="H1413" s="17">
        <v>-76.941867000000002</v>
      </c>
      <c r="I1413" s="17">
        <v>39.077874999999999</v>
      </c>
      <c r="J1413" s="17">
        <v>-76.941867000000002</v>
      </c>
      <c r="K1413" s="17" t="s">
        <v>13</v>
      </c>
      <c r="L1413" s="17">
        <v>202003072</v>
      </c>
    </row>
    <row r="1414" spans="1:12" x14ac:dyDescent="0.25">
      <c r="A1414" s="17" t="s">
        <v>1883</v>
      </c>
      <c r="B1414" s="17" t="s">
        <v>10</v>
      </c>
      <c r="C1414" s="18">
        <v>44496.824594907404</v>
      </c>
      <c r="D1414" s="18">
        <v>44496.844780092593</v>
      </c>
      <c r="E1414" s="19">
        <v>32088</v>
      </c>
      <c r="F1414" s="19">
        <v>32088</v>
      </c>
      <c r="G1414" s="17">
        <v>39.077874999999999</v>
      </c>
      <c r="H1414" s="17">
        <v>-76.941867000000002</v>
      </c>
      <c r="I1414" s="17">
        <v>39.077874999999999</v>
      </c>
      <c r="J1414" s="17">
        <v>-76.941867000000002</v>
      </c>
      <c r="K1414" s="17" t="s">
        <v>13</v>
      </c>
      <c r="L1414" s="17">
        <v>201606166</v>
      </c>
    </row>
    <row r="1415" spans="1:12" x14ac:dyDescent="0.25">
      <c r="A1415" s="17" t="s">
        <v>1884</v>
      </c>
      <c r="B1415" s="17" t="s">
        <v>10</v>
      </c>
      <c r="C1415" s="18">
        <v>44489.843252314815</v>
      </c>
      <c r="D1415" s="18">
        <v>44489.848321759258</v>
      </c>
      <c r="E1415" s="19">
        <v>32088</v>
      </c>
      <c r="F1415" s="19">
        <v>32088</v>
      </c>
      <c r="G1415" s="17">
        <v>39.077874999999999</v>
      </c>
      <c r="H1415" s="17">
        <v>-76.941867000000002</v>
      </c>
      <c r="I1415" s="17">
        <v>39.077874999999999</v>
      </c>
      <c r="J1415" s="17">
        <v>-76.941867000000002</v>
      </c>
      <c r="K1415" s="17" t="s">
        <v>13</v>
      </c>
      <c r="L1415" s="17">
        <v>201806246</v>
      </c>
    </row>
    <row r="1416" spans="1:12" x14ac:dyDescent="0.25">
      <c r="A1416" s="17" t="s">
        <v>1885</v>
      </c>
      <c r="B1416" s="17" t="s">
        <v>10</v>
      </c>
      <c r="C1416" s="18">
        <v>44490.82675925926</v>
      </c>
      <c r="D1416" s="18">
        <v>44490.839363425926</v>
      </c>
      <c r="E1416" s="19">
        <v>32088</v>
      </c>
      <c r="F1416" s="19">
        <v>32088</v>
      </c>
      <c r="G1416" s="17">
        <v>39.077874999999999</v>
      </c>
      <c r="H1416" s="17">
        <v>-76.941867000000002</v>
      </c>
      <c r="I1416" s="17">
        <v>39.077874999999999</v>
      </c>
      <c r="J1416" s="17">
        <v>-76.941867000000002</v>
      </c>
      <c r="K1416" s="17" t="s">
        <v>13</v>
      </c>
      <c r="L1416" s="17">
        <v>202007344</v>
      </c>
    </row>
    <row r="1417" spans="1:12" x14ac:dyDescent="0.25">
      <c r="A1417" s="17" t="s">
        <v>1886</v>
      </c>
      <c r="B1417" s="17" t="s">
        <v>10</v>
      </c>
      <c r="C1417" s="18">
        <v>44477.903599537036</v>
      </c>
      <c r="D1417" s="18">
        <v>44477.912812499999</v>
      </c>
      <c r="E1417" s="19">
        <v>32088</v>
      </c>
      <c r="F1417" s="19">
        <v>32088</v>
      </c>
      <c r="G1417" s="17">
        <v>39.077874999999999</v>
      </c>
      <c r="H1417" s="17">
        <v>-76.941867000000002</v>
      </c>
      <c r="I1417" s="17">
        <v>39.077874999999999</v>
      </c>
      <c r="J1417" s="17">
        <v>-76.941867000000002</v>
      </c>
      <c r="K1417" s="17" t="s">
        <v>13</v>
      </c>
      <c r="L1417" s="17">
        <v>202004461</v>
      </c>
    </row>
    <row r="1418" spans="1:12" x14ac:dyDescent="0.25">
      <c r="A1418" s="17" t="s">
        <v>1887</v>
      </c>
      <c r="B1418" s="17" t="s">
        <v>10</v>
      </c>
      <c r="C1418" s="18">
        <v>44478.72625</v>
      </c>
      <c r="D1418" s="18">
        <v>44478.751782407409</v>
      </c>
      <c r="E1418" s="19">
        <v>32088</v>
      </c>
      <c r="F1418" s="19">
        <v>32088</v>
      </c>
      <c r="G1418" s="17">
        <v>39.077874999999999</v>
      </c>
      <c r="H1418" s="17">
        <v>-76.941867000000002</v>
      </c>
      <c r="I1418" s="17">
        <v>39.077874999999999</v>
      </c>
      <c r="J1418" s="17">
        <v>-76.941867000000002</v>
      </c>
      <c r="K1418" s="17" t="s">
        <v>13</v>
      </c>
      <c r="L1418" s="17">
        <v>201908178</v>
      </c>
    </row>
    <row r="1419" spans="1:12" x14ac:dyDescent="0.25">
      <c r="A1419" s="17" t="s">
        <v>1888</v>
      </c>
      <c r="B1419" s="17" t="s">
        <v>10</v>
      </c>
      <c r="C1419" s="18">
        <v>44476.897905092592</v>
      </c>
      <c r="D1419" s="18">
        <v>44476.910995370374</v>
      </c>
      <c r="E1419" s="19">
        <v>32088</v>
      </c>
      <c r="F1419" s="19">
        <v>32088</v>
      </c>
      <c r="G1419" s="17">
        <v>39.077874999999999</v>
      </c>
      <c r="H1419" s="17">
        <v>-76.941867000000002</v>
      </c>
      <c r="I1419" s="17">
        <v>39.077874999999999</v>
      </c>
      <c r="J1419" s="17">
        <v>-76.941867000000002</v>
      </c>
      <c r="K1419" s="17" t="s">
        <v>13</v>
      </c>
      <c r="L1419" s="17">
        <v>201907477</v>
      </c>
    </row>
    <row r="1420" spans="1:12" x14ac:dyDescent="0.25">
      <c r="A1420" s="17" t="s">
        <v>1889</v>
      </c>
      <c r="B1420" s="17" t="s">
        <v>10</v>
      </c>
      <c r="C1420" s="18">
        <v>44482.81521990741</v>
      </c>
      <c r="D1420" s="18">
        <v>44482.836655092593</v>
      </c>
      <c r="E1420" s="19">
        <v>32088</v>
      </c>
      <c r="F1420" s="19">
        <v>32088</v>
      </c>
      <c r="G1420" s="17">
        <v>39.077874999999999</v>
      </c>
      <c r="H1420" s="17">
        <v>-76.941867000000002</v>
      </c>
      <c r="I1420" s="17">
        <v>39.077874999999999</v>
      </c>
      <c r="J1420" s="17">
        <v>-76.941867000000002</v>
      </c>
      <c r="K1420" s="17" t="s">
        <v>13</v>
      </c>
      <c r="L1420" s="17">
        <v>202007163</v>
      </c>
    </row>
    <row r="1421" spans="1:12" x14ac:dyDescent="0.25">
      <c r="A1421" s="17" t="s">
        <v>1890</v>
      </c>
      <c r="B1421" s="17" t="s">
        <v>10</v>
      </c>
      <c r="C1421" s="18">
        <v>44483.750833333332</v>
      </c>
      <c r="D1421" s="18">
        <v>44483.784004629626</v>
      </c>
      <c r="E1421" s="19">
        <v>32088</v>
      </c>
      <c r="F1421" s="19">
        <v>32088</v>
      </c>
      <c r="G1421" s="17">
        <v>39.077874999999999</v>
      </c>
      <c r="H1421" s="17">
        <v>-76.941867000000002</v>
      </c>
      <c r="I1421" s="17">
        <v>39.077874999999999</v>
      </c>
      <c r="J1421" s="17">
        <v>-76.941867000000002</v>
      </c>
      <c r="K1421" s="17" t="s">
        <v>14</v>
      </c>
      <c r="L1421" s="17">
        <v>202005428</v>
      </c>
    </row>
    <row r="1422" spans="1:12" x14ac:dyDescent="0.25">
      <c r="A1422" s="17" t="s">
        <v>1891</v>
      </c>
      <c r="B1422" s="17" t="s">
        <v>10</v>
      </c>
      <c r="C1422" s="18">
        <v>44489.827523148146</v>
      </c>
      <c r="D1422" s="18">
        <v>44489.839629629627</v>
      </c>
      <c r="E1422" s="19">
        <v>32088</v>
      </c>
      <c r="F1422" s="19">
        <v>32088</v>
      </c>
      <c r="G1422" s="17">
        <v>39.077874999999999</v>
      </c>
      <c r="H1422" s="17">
        <v>-76.941867000000002</v>
      </c>
      <c r="I1422" s="17">
        <v>39.077874999999999</v>
      </c>
      <c r="J1422" s="17">
        <v>-76.941867000000002</v>
      </c>
      <c r="K1422" s="17" t="s">
        <v>13</v>
      </c>
      <c r="L1422" s="17">
        <v>202005536</v>
      </c>
    </row>
    <row r="1423" spans="1:12" x14ac:dyDescent="0.25">
      <c r="A1423" s="17" t="s">
        <v>1892</v>
      </c>
      <c r="B1423" s="17" t="s">
        <v>10</v>
      </c>
      <c r="C1423" s="18">
        <v>44486.880879629629</v>
      </c>
      <c r="D1423" s="18">
        <v>44486.891446759262</v>
      </c>
      <c r="E1423" s="19">
        <v>32088</v>
      </c>
      <c r="F1423" s="19">
        <v>32088</v>
      </c>
      <c r="G1423" s="17">
        <v>39.077874999999999</v>
      </c>
      <c r="H1423" s="17">
        <v>-76.941867000000002</v>
      </c>
      <c r="I1423" s="17">
        <v>39.077874999999999</v>
      </c>
      <c r="J1423" s="17">
        <v>-76.941867000000002</v>
      </c>
      <c r="K1423" s="17" t="s">
        <v>13</v>
      </c>
      <c r="L1423" s="17">
        <v>201905200</v>
      </c>
    </row>
    <row r="1424" spans="1:12" x14ac:dyDescent="0.25">
      <c r="A1424" s="17" t="s">
        <v>1893</v>
      </c>
      <c r="B1424" s="17" t="s">
        <v>10</v>
      </c>
      <c r="C1424" s="18">
        <v>44491.817210648151</v>
      </c>
      <c r="D1424" s="18">
        <v>44491.843055555553</v>
      </c>
      <c r="E1424" s="19">
        <v>32088</v>
      </c>
      <c r="F1424" s="19">
        <v>32088</v>
      </c>
      <c r="G1424" s="17">
        <v>39.077874999999999</v>
      </c>
      <c r="H1424" s="17">
        <v>-76.941867000000002</v>
      </c>
      <c r="I1424" s="17">
        <v>39.077874999999999</v>
      </c>
      <c r="J1424" s="17">
        <v>-76.941867000000002</v>
      </c>
      <c r="K1424" s="17" t="s">
        <v>13</v>
      </c>
      <c r="L1424" s="17">
        <v>202000707</v>
      </c>
    </row>
    <row r="1425" spans="1:12" x14ac:dyDescent="0.25">
      <c r="A1425" s="17" t="s">
        <v>1894</v>
      </c>
      <c r="B1425" s="17" t="s">
        <v>10</v>
      </c>
      <c r="C1425" s="18">
        <v>44471.929907407408</v>
      </c>
      <c r="D1425" s="18">
        <v>44471.938761574071</v>
      </c>
      <c r="E1425" s="19">
        <v>32088</v>
      </c>
      <c r="F1425" s="19">
        <v>32088</v>
      </c>
      <c r="G1425" s="17">
        <v>39.077874999999999</v>
      </c>
      <c r="H1425" s="17">
        <v>-76.941867000000002</v>
      </c>
      <c r="I1425" s="17">
        <v>39.077874999999999</v>
      </c>
      <c r="J1425" s="17">
        <v>-76.941867000000002</v>
      </c>
      <c r="K1425" s="17" t="s">
        <v>13</v>
      </c>
      <c r="L1425" s="17">
        <v>201504870</v>
      </c>
    </row>
    <row r="1426" spans="1:12" x14ac:dyDescent="0.25">
      <c r="A1426" s="17" t="s">
        <v>1895</v>
      </c>
      <c r="B1426" s="17" t="s">
        <v>10</v>
      </c>
      <c r="C1426" s="18">
        <v>44493.741550925923</v>
      </c>
      <c r="D1426" s="18">
        <v>44493.749513888892</v>
      </c>
      <c r="E1426" s="19">
        <v>32088</v>
      </c>
      <c r="F1426" s="19">
        <v>32088</v>
      </c>
      <c r="G1426" s="17">
        <v>39.077874999999999</v>
      </c>
      <c r="H1426" s="17">
        <v>-76.941867000000002</v>
      </c>
      <c r="I1426" s="17">
        <v>39.077874999999999</v>
      </c>
      <c r="J1426" s="17">
        <v>-76.941867000000002</v>
      </c>
      <c r="K1426" s="17" t="s">
        <v>13</v>
      </c>
      <c r="L1426" s="17">
        <v>201906910</v>
      </c>
    </row>
    <row r="1427" spans="1:12" x14ac:dyDescent="0.25">
      <c r="A1427" s="17" t="s">
        <v>1896</v>
      </c>
      <c r="B1427" s="17" t="s">
        <v>10</v>
      </c>
      <c r="C1427" s="18">
        <v>44493.805983796294</v>
      </c>
      <c r="D1427" s="18">
        <v>44493.809930555559</v>
      </c>
      <c r="E1427" s="19">
        <v>32088</v>
      </c>
      <c r="F1427" s="19">
        <v>32088</v>
      </c>
      <c r="G1427" s="17">
        <v>39.077874999999999</v>
      </c>
      <c r="H1427" s="17">
        <v>-76.941867000000002</v>
      </c>
      <c r="I1427" s="17">
        <v>39.077874999999999</v>
      </c>
      <c r="J1427" s="17">
        <v>-76.941867000000002</v>
      </c>
      <c r="K1427" s="17" t="s">
        <v>13</v>
      </c>
      <c r="L1427" s="17">
        <v>201907424</v>
      </c>
    </row>
    <row r="1428" spans="1:12" x14ac:dyDescent="0.25">
      <c r="A1428" s="17" t="s">
        <v>1897</v>
      </c>
      <c r="B1428" s="17" t="s">
        <v>10</v>
      </c>
      <c r="C1428" s="18">
        <v>44499.799074074072</v>
      </c>
      <c r="D1428" s="18">
        <v>44499.807523148149</v>
      </c>
      <c r="E1428" s="19">
        <v>32088</v>
      </c>
      <c r="F1428" s="19">
        <v>32088</v>
      </c>
      <c r="G1428" s="17">
        <v>39.077874999999999</v>
      </c>
      <c r="H1428" s="17">
        <v>-76.941867000000002</v>
      </c>
      <c r="I1428" s="17">
        <v>39.077874999999999</v>
      </c>
      <c r="J1428" s="17">
        <v>-76.941867000000002</v>
      </c>
      <c r="K1428" s="17" t="s">
        <v>13</v>
      </c>
      <c r="L1428" s="17">
        <v>201606166</v>
      </c>
    </row>
    <row r="1429" spans="1:12" x14ac:dyDescent="0.25">
      <c r="A1429" s="17" t="s">
        <v>1898</v>
      </c>
      <c r="B1429" s="17" t="s">
        <v>10</v>
      </c>
      <c r="C1429" s="18">
        <v>44499.791400462964</v>
      </c>
      <c r="D1429" s="18">
        <v>44499.797812500001</v>
      </c>
      <c r="E1429" s="19">
        <v>32088</v>
      </c>
      <c r="F1429" s="19">
        <v>32088</v>
      </c>
      <c r="G1429" s="17">
        <v>39.077874999999999</v>
      </c>
      <c r="H1429" s="17">
        <v>-76.941867000000002</v>
      </c>
      <c r="I1429" s="17">
        <v>39.077874999999999</v>
      </c>
      <c r="J1429" s="17">
        <v>-76.941867000000002</v>
      </c>
      <c r="K1429" s="17" t="s">
        <v>13</v>
      </c>
      <c r="L1429" s="17">
        <v>202007614</v>
      </c>
    </row>
    <row r="1430" spans="1:12" x14ac:dyDescent="0.25">
      <c r="A1430" s="17" t="s">
        <v>1899</v>
      </c>
      <c r="B1430" s="17" t="s">
        <v>10</v>
      </c>
      <c r="C1430" s="18">
        <v>44499.977048611108</v>
      </c>
      <c r="D1430" s="18">
        <v>44499.988726851851</v>
      </c>
      <c r="E1430" s="19">
        <v>32088</v>
      </c>
      <c r="F1430" s="19">
        <v>32088</v>
      </c>
      <c r="G1430" s="17">
        <v>39.077874999999999</v>
      </c>
      <c r="H1430" s="17">
        <v>-76.941867000000002</v>
      </c>
      <c r="I1430" s="17">
        <v>39.077874999999999</v>
      </c>
      <c r="J1430" s="17">
        <v>-76.941867000000002</v>
      </c>
      <c r="K1430" s="17" t="s">
        <v>13</v>
      </c>
      <c r="L1430" s="17">
        <v>201706898</v>
      </c>
    </row>
    <row r="1431" spans="1:12" x14ac:dyDescent="0.25">
      <c r="A1431" s="17" t="s">
        <v>1900</v>
      </c>
      <c r="B1431" s="17" t="s">
        <v>10</v>
      </c>
      <c r="C1431" s="18">
        <v>44497.979988425926</v>
      </c>
      <c r="D1431" s="18">
        <v>44497.986307870371</v>
      </c>
      <c r="E1431" s="19">
        <v>32088</v>
      </c>
      <c r="F1431" s="19">
        <v>32088</v>
      </c>
      <c r="G1431" s="17">
        <v>39.077874999999999</v>
      </c>
      <c r="H1431" s="17">
        <v>-76.941867000000002</v>
      </c>
      <c r="I1431" s="17">
        <v>39.077874999999999</v>
      </c>
      <c r="J1431" s="17">
        <v>-76.941867000000002</v>
      </c>
      <c r="K1431" s="17" t="s">
        <v>13</v>
      </c>
      <c r="L1431" s="17">
        <v>202004324</v>
      </c>
    </row>
    <row r="1432" spans="1:12" x14ac:dyDescent="0.25">
      <c r="A1432" s="17" t="s">
        <v>1901</v>
      </c>
      <c r="B1432" s="17" t="s">
        <v>10</v>
      </c>
      <c r="C1432" s="18">
        <v>44481.97760416667</v>
      </c>
      <c r="D1432" s="18">
        <v>44481.983032407406</v>
      </c>
      <c r="E1432" s="19">
        <v>32088</v>
      </c>
      <c r="F1432" s="19">
        <v>32088</v>
      </c>
      <c r="G1432" s="17">
        <v>39.077874999999999</v>
      </c>
      <c r="H1432" s="17">
        <v>-76.941867000000002</v>
      </c>
      <c r="I1432" s="17">
        <v>39.077874999999999</v>
      </c>
      <c r="J1432" s="17">
        <v>-76.941867000000002</v>
      </c>
      <c r="K1432" s="17" t="s">
        <v>13</v>
      </c>
      <c r="L1432" s="17">
        <v>201905308</v>
      </c>
    </row>
    <row r="1433" spans="1:12" x14ac:dyDescent="0.25">
      <c r="A1433" s="17" t="s">
        <v>1902</v>
      </c>
      <c r="B1433" s="17" t="s">
        <v>10</v>
      </c>
      <c r="C1433" s="18">
        <v>44496.846412037034</v>
      </c>
      <c r="D1433" s="18">
        <v>44496.851053240738</v>
      </c>
      <c r="E1433" s="19">
        <v>32088</v>
      </c>
      <c r="F1433" s="19">
        <v>32088</v>
      </c>
      <c r="G1433" s="17">
        <v>39.077874999999999</v>
      </c>
      <c r="H1433" s="17">
        <v>-76.941867000000002</v>
      </c>
      <c r="I1433" s="17">
        <v>39.077874999999999</v>
      </c>
      <c r="J1433" s="17">
        <v>-76.941867000000002</v>
      </c>
      <c r="K1433" s="17" t="s">
        <v>13</v>
      </c>
      <c r="L1433" s="17">
        <v>201604526</v>
      </c>
    </row>
    <row r="1434" spans="1:12" x14ac:dyDescent="0.25">
      <c r="A1434" s="17" t="s">
        <v>1903</v>
      </c>
      <c r="B1434" s="17" t="s">
        <v>10</v>
      </c>
      <c r="C1434" s="18">
        <v>44493.793402777781</v>
      </c>
      <c r="D1434" s="18">
        <v>44493.799930555557</v>
      </c>
      <c r="E1434" s="19">
        <v>32088</v>
      </c>
      <c r="F1434" s="19">
        <v>32088</v>
      </c>
      <c r="G1434" s="17">
        <v>39.077874999999999</v>
      </c>
      <c r="H1434" s="17">
        <v>-76.941867000000002</v>
      </c>
      <c r="I1434" s="17">
        <v>39.077874999999999</v>
      </c>
      <c r="J1434" s="17">
        <v>-76.941867000000002</v>
      </c>
      <c r="K1434" s="17" t="s">
        <v>13</v>
      </c>
      <c r="L1434" s="17">
        <v>202006582</v>
      </c>
    </row>
    <row r="1435" spans="1:12" x14ac:dyDescent="0.25">
      <c r="A1435" s="17" t="s">
        <v>1904</v>
      </c>
      <c r="B1435" s="17" t="s">
        <v>10</v>
      </c>
      <c r="C1435" s="18">
        <v>44492.855624999997</v>
      </c>
      <c r="D1435" s="18">
        <v>44492.861041666663</v>
      </c>
      <c r="E1435" s="19">
        <v>32088</v>
      </c>
      <c r="F1435" s="19">
        <v>32088</v>
      </c>
      <c r="G1435" s="17">
        <v>39.077874999999999</v>
      </c>
      <c r="H1435" s="17">
        <v>-76.941867000000002</v>
      </c>
      <c r="I1435" s="17">
        <v>39.077874999999999</v>
      </c>
      <c r="J1435" s="17">
        <v>-76.941867000000002</v>
      </c>
      <c r="K1435" s="17" t="s">
        <v>13</v>
      </c>
      <c r="L1435" s="17">
        <v>202103367</v>
      </c>
    </row>
    <row r="1436" spans="1:12" x14ac:dyDescent="0.25">
      <c r="A1436" s="17" t="s">
        <v>1905</v>
      </c>
      <c r="B1436" s="17" t="s">
        <v>10</v>
      </c>
      <c r="C1436" s="18">
        <v>44482.842719907407</v>
      </c>
      <c r="D1436" s="18">
        <v>44482.856111111112</v>
      </c>
      <c r="E1436" s="19">
        <v>32088</v>
      </c>
      <c r="F1436" s="19">
        <v>32088</v>
      </c>
      <c r="G1436" s="17">
        <v>39.077874999999999</v>
      </c>
      <c r="H1436" s="17">
        <v>-76.941867000000002</v>
      </c>
      <c r="I1436" s="17">
        <v>39.077874999999999</v>
      </c>
      <c r="J1436" s="17">
        <v>-76.941867000000002</v>
      </c>
      <c r="K1436" s="17" t="s">
        <v>13</v>
      </c>
      <c r="L1436" s="17">
        <v>201907288</v>
      </c>
    </row>
    <row r="1437" spans="1:12" x14ac:dyDescent="0.25">
      <c r="A1437" s="17" t="s">
        <v>1906</v>
      </c>
      <c r="B1437" s="17" t="s">
        <v>10</v>
      </c>
      <c r="C1437" s="18">
        <v>44472.900011574071</v>
      </c>
      <c r="D1437" s="18">
        <v>44472.906493055554</v>
      </c>
      <c r="E1437" s="19">
        <v>32088</v>
      </c>
      <c r="F1437" s="19">
        <v>32088</v>
      </c>
      <c r="G1437" s="17">
        <v>39.077874999999999</v>
      </c>
      <c r="H1437" s="17">
        <v>-76.941867000000002</v>
      </c>
      <c r="I1437" s="17">
        <v>39.077874999999999</v>
      </c>
      <c r="J1437" s="17">
        <v>-76.941867000000002</v>
      </c>
      <c r="K1437" s="17" t="s">
        <v>13</v>
      </c>
      <c r="L1437" s="17">
        <v>201905175</v>
      </c>
    </row>
    <row r="1438" spans="1:12" x14ac:dyDescent="0.25">
      <c r="A1438" s="17" t="s">
        <v>1907</v>
      </c>
      <c r="B1438" s="17" t="s">
        <v>10</v>
      </c>
      <c r="C1438" s="18">
        <v>44499.785243055558</v>
      </c>
      <c r="D1438" s="18">
        <v>44499.793715277781</v>
      </c>
      <c r="E1438" s="19">
        <v>32088</v>
      </c>
      <c r="F1438" s="19">
        <v>32088</v>
      </c>
      <c r="G1438" s="17">
        <v>39.077874999999999</v>
      </c>
      <c r="H1438" s="17">
        <v>-76.941867000000002</v>
      </c>
      <c r="I1438" s="17">
        <v>39.077874999999999</v>
      </c>
      <c r="J1438" s="17">
        <v>-76.941867000000002</v>
      </c>
      <c r="K1438" s="17" t="s">
        <v>13</v>
      </c>
      <c r="L1438" s="17">
        <v>201604605</v>
      </c>
    </row>
    <row r="1439" spans="1:12" x14ac:dyDescent="0.25">
      <c r="A1439" s="17" t="s">
        <v>1908</v>
      </c>
      <c r="B1439" s="17" t="s">
        <v>10</v>
      </c>
      <c r="C1439" s="18">
        <v>44498.898912037039</v>
      </c>
      <c r="D1439" s="18">
        <v>44498.907847222225</v>
      </c>
      <c r="E1439" s="19">
        <v>32088</v>
      </c>
      <c r="F1439" s="19">
        <v>32088</v>
      </c>
      <c r="G1439" s="17">
        <v>39.077874999999999</v>
      </c>
      <c r="H1439" s="17">
        <v>-76.941867000000002</v>
      </c>
      <c r="I1439" s="17">
        <v>39.077874999999999</v>
      </c>
      <c r="J1439" s="17">
        <v>-76.941867000000002</v>
      </c>
      <c r="K1439" s="17" t="s">
        <v>13</v>
      </c>
      <c r="L1439" s="17">
        <v>202008703</v>
      </c>
    </row>
    <row r="1440" spans="1:12" x14ac:dyDescent="0.25">
      <c r="A1440" s="17" t="s">
        <v>1909</v>
      </c>
      <c r="B1440" s="17" t="s">
        <v>10</v>
      </c>
      <c r="C1440" s="18">
        <v>44475.793935185182</v>
      </c>
      <c r="D1440" s="18">
        <v>44475.814918981479</v>
      </c>
      <c r="E1440" s="19">
        <v>31229</v>
      </c>
      <c r="F1440" s="19">
        <v>31422</v>
      </c>
      <c r="G1440" s="17">
        <v>38.915543999999997</v>
      </c>
      <c r="H1440" s="17">
        <v>-77.038252</v>
      </c>
      <c r="I1440" s="17">
        <v>38.965775000000001</v>
      </c>
      <c r="J1440" s="17">
        <v>-77.068625999999995</v>
      </c>
      <c r="K1440" s="17" t="s">
        <v>13</v>
      </c>
      <c r="L1440" s="17">
        <v>201707122</v>
      </c>
    </row>
    <row r="1441" spans="1:12" x14ac:dyDescent="0.25">
      <c r="A1441" s="17" t="s">
        <v>1910</v>
      </c>
      <c r="B1441" s="17" t="s">
        <v>10</v>
      </c>
      <c r="C1441" s="18">
        <v>44475.531238425923</v>
      </c>
      <c r="D1441" s="18">
        <v>44475.533368055556</v>
      </c>
      <c r="E1441" s="19">
        <v>31315</v>
      </c>
      <c r="F1441" s="19">
        <v>31422</v>
      </c>
      <c r="G1441" s="17">
        <v>38.964543999999997</v>
      </c>
      <c r="H1441" s="17">
        <v>-77.075135000000003</v>
      </c>
      <c r="I1441" s="17">
        <v>38.965775000000001</v>
      </c>
      <c r="J1441" s="17">
        <v>-77.068625999999995</v>
      </c>
      <c r="K1441" s="17" t="s">
        <v>13</v>
      </c>
      <c r="L1441" s="17">
        <v>201911913</v>
      </c>
    </row>
    <row r="1442" spans="1:12" x14ac:dyDescent="0.25">
      <c r="A1442" s="17" t="s">
        <v>1911</v>
      </c>
      <c r="B1442" s="17" t="s">
        <v>10</v>
      </c>
      <c r="C1442" s="18">
        <v>44474.432210648149</v>
      </c>
      <c r="D1442" s="18">
        <v>44474.440636574072</v>
      </c>
      <c r="E1442" s="19">
        <v>31318</v>
      </c>
      <c r="F1442" s="19">
        <v>31422</v>
      </c>
      <c r="G1442" s="17">
        <v>38.947156</v>
      </c>
      <c r="H1442" s="17">
        <v>-77.065115000000006</v>
      </c>
      <c r="I1442" s="17">
        <v>38.965775000000001</v>
      </c>
      <c r="J1442" s="17">
        <v>-77.068625999999995</v>
      </c>
      <c r="K1442" s="17" t="s">
        <v>14</v>
      </c>
      <c r="L1442" s="17">
        <v>201806092</v>
      </c>
    </row>
    <row r="1443" spans="1:12" x14ac:dyDescent="0.25">
      <c r="A1443" s="17" t="s">
        <v>1912</v>
      </c>
      <c r="B1443" s="17" t="s">
        <v>10</v>
      </c>
      <c r="C1443" s="18">
        <v>44481.727685185186</v>
      </c>
      <c r="D1443" s="18">
        <v>44481.737164351849</v>
      </c>
      <c r="E1443" s="19">
        <v>31318</v>
      </c>
      <c r="F1443" s="19">
        <v>31422</v>
      </c>
      <c r="G1443" s="17">
        <v>38.947156</v>
      </c>
      <c r="H1443" s="17">
        <v>-77.065115000000006</v>
      </c>
      <c r="I1443" s="17">
        <v>38.965775000000001</v>
      </c>
      <c r="J1443" s="17">
        <v>-77.068625999999995</v>
      </c>
      <c r="K1443" s="17" t="s">
        <v>13</v>
      </c>
      <c r="L1443" s="17">
        <v>201906750</v>
      </c>
    </row>
    <row r="1444" spans="1:12" x14ac:dyDescent="0.25">
      <c r="A1444" s="17" t="s">
        <v>1913</v>
      </c>
      <c r="B1444" s="17" t="s">
        <v>10</v>
      </c>
      <c r="C1444" s="18">
        <v>44478.614004629628</v>
      </c>
      <c r="D1444" s="18">
        <v>44478.616608796299</v>
      </c>
      <c r="E1444" s="19">
        <v>31315</v>
      </c>
      <c r="F1444" s="19">
        <v>31422</v>
      </c>
      <c r="G1444" s="17">
        <v>38.964543999999997</v>
      </c>
      <c r="H1444" s="17">
        <v>-77.075135000000003</v>
      </c>
      <c r="I1444" s="17">
        <v>38.965775000000001</v>
      </c>
      <c r="J1444" s="17">
        <v>-77.068625999999995</v>
      </c>
      <c r="K1444" s="17" t="s">
        <v>13</v>
      </c>
      <c r="L1444" s="17">
        <v>201908178</v>
      </c>
    </row>
    <row r="1445" spans="1:12" x14ac:dyDescent="0.25">
      <c r="A1445" s="17" t="s">
        <v>1914</v>
      </c>
      <c r="B1445" s="17" t="s">
        <v>10</v>
      </c>
      <c r="C1445" s="18">
        <v>44499.70034722222</v>
      </c>
      <c r="D1445" s="18">
        <v>44499.768738425926</v>
      </c>
      <c r="E1445" s="19">
        <v>31315</v>
      </c>
      <c r="F1445" s="19">
        <v>31422</v>
      </c>
      <c r="G1445" s="17">
        <v>38.964543999999997</v>
      </c>
      <c r="H1445" s="17">
        <v>-77.075135000000003</v>
      </c>
      <c r="I1445" s="17">
        <v>38.965775000000001</v>
      </c>
      <c r="J1445" s="17">
        <v>-77.068625999999995</v>
      </c>
      <c r="K1445" s="17" t="s">
        <v>13</v>
      </c>
      <c r="L1445" s="17">
        <v>202005321</v>
      </c>
    </row>
    <row r="1446" spans="1:12" x14ac:dyDescent="0.25">
      <c r="A1446" s="17" t="s">
        <v>1915</v>
      </c>
      <c r="B1446" s="17" t="s">
        <v>10</v>
      </c>
      <c r="C1446" s="18">
        <v>44471.62263888889</v>
      </c>
      <c r="D1446" s="18">
        <v>44471.625497685185</v>
      </c>
      <c r="E1446" s="19">
        <v>31315</v>
      </c>
      <c r="F1446" s="19">
        <v>31422</v>
      </c>
      <c r="G1446" s="17">
        <v>38.964543999999997</v>
      </c>
      <c r="H1446" s="17">
        <v>-77.075135000000003</v>
      </c>
      <c r="I1446" s="17">
        <v>38.965775000000001</v>
      </c>
      <c r="J1446" s="17">
        <v>-77.068625999999995</v>
      </c>
      <c r="K1446" s="17" t="s">
        <v>13</v>
      </c>
      <c r="L1446" s="17">
        <v>202008867</v>
      </c>
    </row>
    <row r="1447" spans="1:12" x14ac:dyDescent="0.25">
      <c r="A1447" s="17" t="s">
        <v>1916</v>
      </c>
      <c r="B1447" s="17" t="s">
        <v>10</v>
      </c>
      <c r="C1447" s="18">
        <v>44477.406377314815</v>
      </c>
      <c r="D1447" s="18">
        <v>44477.408460648148</v>
      </c>
      <c r="E1447" s="19">
        <v>31315</v>
      </c>
      <c r="F1447" s="19">
        <v>31422</v>
      </c>
      <c r="G1447" s="17">
        <v>38.964543999999997</v>
      </c>
      <c r="H1447" s="17">
        <v>-77.075135000000003</v>
      </c>
      <c r="I1447" s="17">
        <v>38.965775000000001</v>
      </c>
      <c r="J1447" s="17">
        <v>-77.068625999999995</v>
      </c>
      <c r="K1447" s="17" t="s">
        <v>13</v>
      </c>
      <c r="L1447" s="17">
        <v>200707284</v>
      </c>
    </row>
    <row r="1448" spans="1:12" x14ac:dyDescent="0.25">
      <c r="A1448" s="17" t="s">
        <v>1917</v>
      </c>
      <c r="B1448" s="17" t="s">
        <v>10</v>
      </c>
      <c r="C1448" s="18">
        <v>44484.814039351855</v>
      </c>
      <c r="D1448" s="18">
        <v>44484.816979166666</v>
      </c>
      <c r="E1448" s="19">
        <v>31315</v>
      </c>
      <c r="F1448" s="19">
        <v>31422</v>
      </c>
      <c r="G1448" s="17">
        <v>38.964543999999997</v>
      </c>
      <c r="H1448" s="17">
        <v>-77.075135000000003</v>
      </c>
      <c r="I1448" s="17">
        <v>38.965775000000001</v>
      </c>
      <c r="J1448" s="17">
        <v>-77.068625999999995</v>
      </c>
      <c r="K1448" s="17" t="s">
        <v>13</v>
      </c>
      <c r="L1448" s="17">
        <v>201605497</v>
      </c>
    </row>
    <row r="1449" spans="1:12" x14ac:dyDescent="0.25">
      <c r="A1449" s="17" t="s">
        <v>1918</v>
      </c>
      <c r="B1449" s="17" t="s">
        <v>10</v>
      </c>
      <c r="C1449" s="18">
        <v>44485.543078703704</v>
      </c>
      <c r="D1449" s="18">
        <v>44485.545856481483</v>
      </c>
      <c r="E1449" s="19">
        <v>31315</v>
      </c>
      <c r="F1449" s="19">
        <v>31422</v>
      </c>
      <c r="G1449" s="17">
        <v>38.964543999999997</v>
      </c>
      <c r="H1449" s="17">
        <v>-77.075135000000003</v>
      </c>
      <c r="I1449" s="17">
        <v>38.965775000000001</v>
      </c>
      <c r="J1449" s="17">
        <v>-77.068625999999995</v>
      </c>
      <c r="K1449" s="17" t="s">
        <v>13</v>
      </c>
      <c r="L1449" s="17">
        <v>201906837</v>
      </c>
    </row>
    <row r="1450" spans="1:12" x14ac:dyDescent="0.25">
      <c r="A1450" s="17" t="s">
        <v>1919</v>
      </c>
      <c r="B1450" s="17" t="s">
        <v>15</v>
      </c>
      <c r="C1450" s="18">
        <v>44497.884293981479</v>
      </c>
      <c r="D1450" s="18">
        <v>44497.891203703701</v>
      </c>
      <c r="E1450" s="19">
        <v>31305</v>
      </c>
      <c r="F1450" s="19">
        <v>31422</v>
      </c>
      <c r="G1450" s="17">
        <v>38.934277999999999</v>
      </c>
      <c r="H1450" s="17">
        <v>-77.057950000000005</v>
      </c>
      <c r="I1450" s="17">
        <v>38.965800999999999</v>
      </c>
      <c r="J1450" s="17">
        <v>-77.068879999999993</v>
      </c>
      <c r="K1450" s="17" t="s">
        <v>13</v>
      </c>
      <c r="L1450" s="17">
        <v>201407779</v>
      </c>
    </row>
    <row r="1451" spans="1:12" x14ac:dyDescent="0.25">
      <c r="A1451" s="17" t="s">
        <v>1920</v>
      </c>
      <c r="B1451" s="17" t="s">
        <v>10</v>
      </c>
      <c r="C1451" s="18">
        <v>44499.560428240744</v>
      </c>
      <c r="D1451" s="18">
        <v>44499.587777777779</v>
      </c>
      <c r="E1451" s="19">
        <v>31239</v>
      </c>
      <c r="F1451" s="19">
        <v>31422</v>
      </c>
      <c r="G1451" s="17">
        <v>38.905996000000002</v>
      </c>
      <c r="H1451" s="17">
        <v>-77.039801999999995</v>
      </c>
      <c r="I1451" s="17">
        <v>38.965775000000001</v>
      </c>
      <c r="J1451" s="17">
        <v>-77.068625999999995</v>
      </c>
      <c r="K1451" s="17" t="s">
        <v>13</v>
      </c>
      <c r="L1451" s="17">
        <v>201705206</v>
      </c>
    </row>
    <row r="1452" spans="1:12" x14ac:dyDescent="0.25">
      <c r="A1452" s="17" t="s">
        <v>1921</v>
      </c>
      <c r="B1452" s="17" t="s">
        <v>15</v>
      </c>
      <c r="C1452" s="18">
        <v>44499.490428240744</v>
      </c>
      <c r="D1452" s="18">
        <v>44499.523240740738</v>
      </c>
      <c r="E1452" s="19">
        <v>31200</v>
      </c>
      <c r="F1452" s="19">
        <v>31422</v>
      </c>
      <c r="G1452" s="17">
        <v>38.910071000000002</v>
      </c>
      <c r="H1452" s="17">
        <v>-77.044279000000003</v>
      </c>
      <c r="I1452" s="17">
        <v>38.965798999999997</v>
      </c>
      <c r="J1452" s="17">
        <v>-77.068755999999993</v>
      </c>
      <c r="K1452" s="17" t="s">
        <v>14</v>
      </c>
      <c r="L1452" s="17">
        <v>201800990</v>
      </c>
    </row>
    <row r="1453" spans="1:12" x14ac:dyDescent="0.25">
      <c r="A1453" s="17" t="s">
        <v>1922</v>
      </c>
      <c r="B1453" s="17" t="s">
        <v>10</v>
      </c>
      <c r="C1453" s="18">
        <v>44478.653773148151</v>
      </c>
      <c r="D1453" s="18">
        <v>44478.662499999999</v>
      </c>
      <c r="E1453" s="19">
        <v>31317</v>
      </c>
      <c r="F1453" s="19">
        <v>31422</v>
      </c>
      <c r="G1453" s="17">
        <v>38.958266999999999</v>
      </c>
      <c r="H1453" s="17">
        <v>-77.084636000000003</v>
      </c>
      <c r="I1453" s="17">
        <v>38.965775000000001</v>
      </c>
      <c r="J1453" s="17">
        <v>-77.068625999999995</v>
      </c>
      <c r="K1453" s="17" t="s">
        <v>14</v>
      </c>
      <c r="L1453" s="17">
        <v>202008484</v>
      </c>
    </row>
    <row r="1454" spans="1:12" x14ac:dyDescent="0.25">
      <c r="A1454" s="17" t="s">
        <v>1923</v>
      </c>
      <c r="B1454" s="17" t="s">
        <v>10</v>
      </c>
      <c r="C1454" s="18">
        <v>44499.368379629632</v>
      </c>
      <c r="D1454" s="18">
        <v>44499.385844907411</v>
      </c>
      <c r="E1454" s="19">
        <v>31319</v>
      </c>
      <c r="F1454" s="19">
        <v>31422</v>
      </c>
      <c r="G1454" s="17">
        <v>38.949812999999999</v>
      </c>
      <c r="H1454" s="17">
        <v>-77.080217000000005</v>
      </c>
      <c r="I1454" s="17">
        <v>38.965775000000001</v>
      </c>
      <c r="J1454" s="17">
        <v>-77.068625999999995</v>
      </c>
      <c r="K1454" s="17" t="s">
        <v>13</v>
      </c>
      <c r="L1454" s="17">
        <v>202103629</v>
      </c>
    </row>
    <row r="1455" spans="1:12" x14ac:dyDescent="0.25">
      <c r="A1455" s="17" t="s">
        <v>1924</v>
      </c>
      <c r="B1455" s="17" t="s">
        <v>10</v>
      </c>
      <c r="C1455" s="18">
        <v>44485.496087962965</v>
      </c>
      <c r="D1455" s="18">
        <v>44485.513437499998</v>
      </c>
      <c r="E1455" s="19">
        <v>31104</v>
      </c>
      <c r="F1455" s="19">
        <v>31422</v>
      </c>
      <c r="G1455" s="17">
        <v>38.922924999999999</v>
      </c>
      <c r="H1455" s="17">
        <v>-77.042580999999998</v>
      </c>
      <c r="I1455" s="17">
        <v>38.965775000000001</v>
      </c>
      <c r="J1455" s="17">
        <v>-77.068625999999995</v>
      </c>
      <c r="K1455" s="17" t="s">
        <v>13</v>
      </c>
      <c r="L1455" s="17">
        <v>202005599</v>
      </c>
    </row>
    <row r="1456" spans="1:12" x14ac:dyDescent="0.25">
      <c r="A1456" s="17" t="s">
        <v>1925</v>
      </c>
      <c r="B1456" s="17" t="s">
        <v>10</v>
      </c>
      <c r="C1456" s="18">
        <v>44492.553761574076</v>
      </c>
      <c r="D1456" s="18">
        <v>44492.573078703703</v>
      </c>
      <c r="E1456" s="19">
        <v>31104</v>
      </c>
      <c r="F1456" s="19">
        <v>31422</v>
      </c>
      <c r="G1456" s="17">
        <v>38.922924999999999</v>
      </c>
      <c r="H1456" s="17">
        <v>-77.042580999999998</v>
      </c>
      <c r="I1456" s="17">
        <v>38.965775000000001</v>
      </c>
      <c r="J1456" s="17">
        <v>-77.068625999999995</v>
      </c>
      <c r="K1456" s="17" t="s">
        <v>13</v>
      </c>
      <c r="L1456" s="17">
        <v>202008076</v>
      </c>
    </row>
    <row r="1457" spans="1:12" x14ac:dyDescent="0.25">
      <c r="A1457" s="17" t="s">
        <v>1926</v>
      </c>
      <c r="B1457" s="17" t="s">
        <v>10</v>
      </c>
      <c r="C1457" s="18">
        <v>44500.045069444444</v>
      </c>
      <c r="D1457" s="18">
        <v>44500.062372685185</v>
      </c>
      <c r="E1457" s="19">
        <v>31104</v>
      </c>
      <c r="F1457" s="19">
        <v>31422</v>
      </c>
      <c r="G1457" s="17">
        <v>38.922924999999999</v>
      </c>
      <c r="H1457" s="17">
        <v>-77.042580999999998</v>
      </c>
      <c r="I1457" s="17">
        <v>38.965775000000001</v>
      </c>
      <c r="J1457" s="17">
        <v>-77.068625999999995</v>
      </c>
      <c r="K1457" s="17" t="s">
        <v>13</v>
      </c>
      <c r="L1457" s="17">
        <v>201906961</v>
      </c>
    </row>
    <row r="1458" spans="1:12" x14ac:dyDescent="0.25">
      <c r="A1458" s="17" t="s">
        <v>1927</v>
      </c>
      <c r="B1458" s="17" t="s">
        <v>10</v>
      </c>
      <c r="C1458" s="18">
        <v>44493.368321759262</v>
      </c>
      <c r="D1458" s="18">
        <v>44493.383888888886</v>
      </c>
      <c r="E1458" s="19">
        <v>31310</v>
      </c>
      <c r="F1458" s="19">
        <v>31422</v>
      </c>
      <c r="G1458" s="17">
        <v>38.955016000000001</v>
      </c>
      <c r="H1458" s="17">
        <v>-77.069956000000005</v>
      </c>
      <c r="I1458" s="17">
        <v>38.965775000000001</v>
      </c>
      <c r="J1458" s="17">
        <v>-77.068625999999995</v>
      </c>
      <c r="K1458" s="17" t="s">
        <v>13</v>
      </c>
      <c r="L1458" s="17">
        <v>202006533</v>
      </c>
    </row>
    <row r="1459" spans="1:12" x14ac:dyDescent="0.25">
      <c r="A1459" s="17" t="s">
        <v>1928</v>
      </c>
      <c r="B1459" s="17" t="s">
        <v>10</v>
      </c>
      <c r="C1459" s="18">
        <v>44485.346828703703</v>
      </c>
      <c r="D1459" s="18">
        <v>44485.356770833336</v>
      </c>
      <c r="E1459" s="19">
        <v>31310</v>
      </c>
      <c r="F1459" s="19">
        <v>31422</v>
      </c>
      <c r="G1459" s="17">
        <v>38.955016000000001</v>
      </c>
      <c r="H1459" s="17">
        <v>-77.069956000000005</v>
      </c>
      <c r="I1459" s="17">
        <v>38.965775000000001</v>
      </c>
      <c r="J1459" s="17">
        <v>-77.068625999999995</v>
      </c>
      <c r="K1459" s="17" t="s">
        <v>13</v>
      </c>
      <c r="L1459" s="17">
        <v>201900359</v>
      </c>
    </row>
    <row r="1460" spans="1:12" x14ac:dyDescent="0.25">
      <c r="A1460" s="17" t="s">
        <v>1929</v>
      </c>
      <c r="B1460" s="17" t="s">
        <v>10</v>
      </c>
      <c r="C1460" s="18">
        <v>44470.288981481484</v>
      </c>
      <c r="D1460" s="18">
        <v>44470.295104166667</v>
      </c>
      <c r="E1460" s="19">
        <v>31310</v>
      </c>
      <c r="F1460" s="19">
        <v>31422</v>
      </c>
      <c r="G1460" s="17">
        <v>38.955016000000001</v>
      </c>
      <c r="H1460" s="17">
        <v>-77.069956000000005</v>
      </c>
      <c r="I1460" s="17">
        <v>38.965775000000001</v>
      </c>
      <c r="J1460" s="17">
        <v>-77.068625999999995</v>
      </c>
      <c r="K1460" s="17" t="s">
        <v>13</v>
      </c>
      <c r="L1460" s="17">
        <v>202007028</v>
      </c>
    </row>
    <row r="1461" spans="1:12" x14ac:dyDescent="0.25">
      <c r="A1461" s="17" t="s">
        <v>1930</v>
      </c>
      <c r="B1461" s="17" t="s">
        <v>10</v>
      </c>
      <c r="C1461" s="18">
        <v>44478.358136574076</v>
      </c>
      <c r="D1461" s="18">
        <v>44478.377754629626</v>
      </c>
      <c r="E1461" s="19">
        <v>31310</v>
      </c>
      <c r="F1461" s="19">
        <v>31422</v>
      </c>
      <c r="G1461" s="17">
        <v>38.955016000000001</v>
      </c>
      <c r="H1461" s="17">
        <v>-77.069956000000005</v>
      </c>
      <c r="I1461" s="17">
        <v>38.965775000000001</v>
      </c>
      <c r="J1461" s="17">
        <v>-77.068625999999995</v>
      </c>
      <c r="K1461" s="17" t="s">
        <v>13</v>
      </c>
      <c r="L1461" s="17">
        <v>201504870</v>
      </c>
    </row>
    <row r="1462" spans="1:12" x14ac:dyDescent="0.25">
      <c r="A1462" s="17" t="s">
        <v>1931</v>
      </c>
      <c r="B1462" s="17" t="s">
        <v>10</v>
      </c>
      <c r="C1462" s="18">
        <v>44492.618368055555</v>
      </c>
      <c r="D1462" s="18">
        <v>44492.64571759259</v>
      </c>
      <c r="E1462" s="19">
        <v>31310</v>
      </c>
      <c r="F1462" s="19">
        <v>31422</v>
      </c>
      <c r="G1462" s="17">
        <v>38.955016000000001</v>
      </c>
      <c r="H1462" s="17">
        <v>-77.069956000000005</v>
      </c>
      <c r="I1462" s="17">
        <v>38.965775000000001</v>
      </c>
      <c r="J1462" s="17">
        <v>-77.068625999999995</v>
      </c>
      <c r="K1462" s="17" t="s">
        <v>13</v>
      </c>
      <c r="L1462" s="17">
        <v>201704797</v>
      </c>
    </row>
    <row r="1463" spans="1:12" x14ac:dyDescent="0.25">
      <c r="A1463" s="17" t="s">
        <v>1932</v>
      </c>
      <c r="B1463" s="17" t="s">
        <v>10</v>
      </c>
      <c r="C1463" s="18">
        <v>44477.353159722225</v>
      </c>
      <c r="D1463" s="18">
        <v>44477.353298611109</v>
      </c>
      <c r="E1463" s="19">
        <v>31422</v>
      </c>
      <c r="F1463" s="19">
        <v>31422</v>
      </c>
      <c r="G1463" s="17">
        <v>38.965775000000001</v>
      </c>
      <c r="H1463" s="17">
        <v>-77.068625999999995</v>
      </c>
      <c r="I1463" s="17">
        <v>38.965775000000001</v>
      </c>
      <c r="J1463" s="17">
        <v>-77.068625999999995</v>
      </c>
      <c r="K1463" s="17" t="s">
        <v>13</v>
      </c>
      <c r="L1463" s="17">
        <v>202103367</v>
      </c>
    </row>
    <row r="1464" spans="1:12" x14ac:dyDescent="0.25">
      <c r="A1464" s="17" t="s">
        <v>1933</v>
      </c>
      <c r="B1464" s="17" t="s">
        <v>10</v>
      </c>
      <c r="C1464" s="18">
        <v>44491.819398148145</v>
      </c>
      <c r="D1464" s="18">
        <v>44491.819525462961</v>
      </c>
      <c r="E1464" s="19">
        <v>31422</v>
      </c>
      <c r="F1464" s="19">
        <v>31422</v>
      </c>
      <c r="G1464" s="17">
        <v>38.965775000000001</v>
      </c>
      <c r="H1464" s="17">
        <v>-77.068625999999995</v>
      </c>
      <c r="I1464" s="17">
        <v>38.965775000000001</v>
      </c>
      <c r="J1464" s="17">
        <v>-77.068625999999995</v>
      </c>
      <c r="K1464" s="17" t="s">
        <v>13</v>
      </c>
      <c r="L1464" s="17">
        <v>202008094</v>
      </c>
    </row>
    <row r="1465" spans="1:12" x14ac:dyDescent="0.25">
      <c r="A1465" s="17" t="s">
        <v>1934</v>
      </c>
      <c r="B1465" s="17" t="s">
        <v>10</v>
      </c>
      <c r="C1465" s="18">
        <v>44474.841979166667</v>
      </c>
      <c r="D1465" s="18">
        <v>44474.842314814814</v>
      </c>
      <c r="E1465" s="19">
        <v>31422</v>
      </c>
      <c r="F1465" s="19">
        <v>31422</v>
      </c>
      <c r="G1465" s="17">
        <v>38.965775000000001</v>
      </c>
      <c r="H1465" s="17">
        <v>-77.068625999999995</v>
      </c>
      <c r="I1465" s="17">
        <v>38.965775000000001</v>
      </c>
      <c r="J1465" s="17">
        <v>-77.068625999999995</v>
      </c>
      <c r="K1465" s="17" t="s">
        <v>13</v>
      </c>
      <c r="L1465" s="17">
        <v>201907287</v>
      </c>
    </row>
    <row r="1466" spans="1:12" x14ac:dyDescent="0.25">
      <c r="A1466" s="17" t="s">
        <v>1935</v>
      </c>
      <c r="B1466" s="17" t="s">
        <v>10</v>
      </c>
      <c r="C1466" s="18">
        <v>44492.646099537036</v>
      </c>
      <c r="D1466" s="18">
        <v>44492.669918981483</v>
      </c>
      <c r="E1466" s="19">
        <v>31422</v>
      </c>
      <c r="F1466" s="19">
        <v>31422</v>
      </c>
      <c r="G1466" s="17">
        <v>38.965775000000001</v>
      </c>
      <c r="H1466" s="17">
        <v>-77.068625999999995</v>
      </c>
      <c r="I1466" s="17">
        <v>38.965775000000001</v>
      </c>
      <c r="J1466" s="17">
        <v>-77.068625999999995</v>
      </c>
      <c r="K1466" s="17" t="s">
        <v>13</v>
      </c>
      <c r="L1466" s="17">
        <v>201805203</v>
      </c>
    </row>
    <row r="1467" spans="1:12" x14ac:dyDescent="0.25">
      <c r="A1467" s="17" t="s">
        <v>1936</v>
      </c>
      <c r="B1467" s="17" t="s">
        <v>10</v>
      </c>
      <c r="C1467" s="18">
        <v>44472.671585648146</v>
      </c>
      <c r="D1467" s="18">
        <v>44472.729131944441</v>
      </c>
      <c r="E1467" s="19">
        <v>31422</v>
      </c>
      <c r="F1467" s="19">
        <v>31422</v>
      </c>
      <c r="G1467" s="17">
        <v>38.965775000000001</v>
      </c>
      <c r="H1467" s="17">
        <v>-77.068625999999995</v>
      </c>
      <c r="I1467" s="17">
        <v>38.965775000000001</v>
      </c>
      <c r="J1467" s="17">
        <v>-77.068625999999995</v>
      </c>
      <c r="K1467" s="17" t="s">
        <v>13</v>
      </c>
      <c r="L1467" s="17">
        <v>202004159</v>
      </c>
    </row>
    <row r="1468" spans="1:12" x14ac:dyDescent="0.25">
      <c r="A1468" s="17" t="s">
        <v>1937</v>
      </c>
      <c r="B1468" s="17" t="s">
        <v>10</v>
      </c>
      <c r="C1468" s="18">
        <v>44485.741365740738</v>
      </c>
      <c r="D1468" s="18">
        <v>44485.804976851854</v>
      </c>
      <c r="E1468" s="19">
        <v>31422</v>
      </c>
      <c r="F1468" s="19">
        <v>31422</v>
      </c>
      <c r="G1468" s="17">
        <v>38.965775000000001</v>
      </c>
      <c r="H1468" s="17">
        <v>-77.068625999999995</v>
      </c>
      <c r="I1468" s="17">
        <v>38.965775000000001</v>
      </c>
      <c r="J1468" s="17">
        <v>-77.068625999999995</v>
      </c>
      <c r="K1468" s="17" t="s">
        <v>13</v>
      </c>
      <c r="L1468" s="17">
        <v>201910371</v>
      </c>
    </row>
    <row r="1469" spans="1:12" x14ac:dyDescent="0.25">
      <c r="A1469" s="17" t="s">
        <v>1938</v>
      </c>
      <c r="B1469" s="17" t="s">
        <v>10</v>
      </c>
      <c r="C1469" s="18">
        <v>44486.738599537035</v>
      </c>
      <c r="D1469" s="18">
        <v>44486.74796296296</v>
      </c>
      <c r="E1469" s="19">
        <v>32040</v>
      </c>
      <c r="F1469" s="19">
        <v>31422</v>
      </c>
      <c r="G1469" s="17">
        <v>38.961150000000004</v>
      </c>
      <c r="H1469" s="17">
        <v>-77.088659000000007</v>
      </c>
      <c r="I1469" s="17">
        <v>38.965775000000001</v>
      </c>
      <c r="J1469" s="17">
        <v>-77.068625999999995</v>
      </c>
      <c r="K1469" s="17" t="s">
        <v>13</v>
      </c>
      <c r="L1469" s="17">
        <v>201907783</v>
      </c>
    </row>
    <row r="1470" spans="1:12" x14ac:dyDescent="0.25">
      <c r="A1470" s="17" t="s">
        <v>1939</v>
      </c>
      <c r="B1470" s="17" t="s">
        <v>10</v>
      </c>
      <c r="C1470" s="18">
        <v>44473.489988425928</v>
      </c>
      <c r="D1470" s="18">
        <v>44473.590520833335</v>
      </c>
      <c r="E1470" s="19">
        <v>32029</v>
      </c>
      <c r="F1470" s="19">
        <v>31422</v>
      </c>
      <c r="G1470" s="17">
        <v>38.977093000000004</v>
      </c>
      <c r="H1470" s="17">
        <v>-77.094588999999999</v>
      </c>
      <c r="I1470" s="17">
        <v>38.965775000000001</v>
      </c>
      <c r="J1470" s="17">
        <v>-77.068625999999995</v>
      </c>
      <c r="K1470" s="17" t="s">
        <v>13</v>
      </c>
      <c r="L1470" s="17">
        <v>201506449</v>
      </c>
    </row>
    <row r="1471" spans="1:12" x14ac:dyDescent="0.25">
      <c r="A1471" s="17" t="s">
        <v>1940</v>
      </c>
      <c r="B1471" s="17" t="s">
        <v>10</v>
      </c>
      <c r="C1471" s="18">
        <v>44498.486296296294</v>
      </c>
      <c r="D1471" s="18">
        <v>44498.490393518521</v>
      </c>
      <c r="E1471" s="19">
        <v>31112</v>
      </c>
      <c r="F1471" s="19">
        <v>31116</v>
      </c>
      <c r="G1471" s="17">
        <v>38.927872000000001</v>
      </c>
      <c r="H1471" s="17">
        <v>-77.043357999999998</v>
      </c>
      <c r="I1471" s="17">
        <v>38.917760999999999</v>
      </c>
      <c r="J1471" s="17">
        <v>-77.040620000000004</v>
      </c>
      <c r="K1471" s="17" t="s">
        <v>13</v>
      </c>
      <c r="L1471" s="17">
        <v>201604257</v>
      </c>
    </row>
    <row r="1472" spans="1:12" x14ac:dyDescent="0.25">
      <c r="A1472" s="17" t="s">
        <v>1941</v>
      </c>
      <c r="B1472" s="17" t="s">
        <v>16</v>
      </c>
      <c r="C1472" s="18">
        <v>44481.666828703703</v>
      </c>
      <c r="D1472" s="18">
        <v>44481.684039351851</v>
      </c>
      <c r="E1472" s="19">
        <v>31112</v>
      </c>
      <c r="F1472" s="19">
        <v>31116</v>
      </c>
      <c r="G1472" s="17">
        <v>38.927872000000001</v>
      </c>
      <c r="H1472" s="17">
        <v>-77.043357999999998</v>
      </c>
      <c r="I1472" s="17">
        <v>38.917760999999999</v>
      </c>
      <c r="J1472" s="17">
        <v>-77.040620000000004</v>
      </c>
      <c r="K1472" s="17" t="s">
        <v>14</v>
      </c>
      <c r="L1472" s="17">
        <v>202007009</v>
      </c>
    </row>
    <row r="1473" spans="1:12" x14ac:dyDescent="0.25">
      <c r="A1473" s="17" t="s">
        <v>1942</v>
      </c>
      <c r="B1473" s="17" t="s">
        <v>10</v>
      </c>
      <c r="C1473" s="18">
        <v>44496.788437499999</v>
      </c>
      <c r="D1473" s="18">
        <v>44496.791168981479</v>
      </c>
      <c r="E1473" s="19">
        <v>31113</v>
      </c>
      <c r="F1473" s="19">
        <v>31116</v>
      </c>
      <c r="G1473" s="17">
        <v>38.920668999999997</v>
      </c>
      <c r="H1473" s="17">
        <v>-77.043679999999995</v>
      </c>
      <c r="I1473" s="17">
        <v>38.917760999999999</v>
      </c>
      <c r="J1473" s="17">
        <v>-77.040620000000004</v>
      </c>
      <c r="K1473" s="17" t="s">
        <v>13</v>
      </c>
      <c r="L1473" s="17">
        <v>202005146</v>
      </c>
    </row>
    <row r="1474" spans="1:12" x14ac:dyDescent="0.25">
      <c r="A1474" s="17" t="s">
        <v>1943</v>
      </c>
      <c r="B1474" s="17" t="s">
        <v>10</v>
      </c>
      <c r="C1474" s="18">
        <v>44487.743043981478</v>
      </c>
      <c r="D1474" s="18">
        <v>44487.744606481479</v>
      </c>
      <c r="E1474" s="19">
        <v>31113</v>
      </c>
      <c r="F1474" s="19">
        <v>31116</v>
      </c>
      <c r="G1474" s="17">
        <v>38.920668999999997</v>
      </c>
      <c r="H1474" s="17">
        <v>-77.043679999999995</v>
      </c>
      <c r="I1474" s="17">
        <v>38.917760999999999</v>
      </c>
      <c r="J1474" s="17">
        <v>-77.040620000000004</v>
      </c>
      <c r="K1474" s="17" t="s">
        <v>13</v>
      </c>
      <c r="L1474" s="17">
        <v>202005692</v>
      </c>
    </row>
    <row r="1475" spans="1:12" x14ac:dyDescent="0.25">
      <c r="A1475" s="17" t="s">
        <v>1944</v>
      </c>
      <c r="B1475" s="17" t="s">
        <v>10</v>
      </c>
      <c r="C1475" s="18">
        <v>44491.831388888888</v>
      </c>
      <c r="D1475" s="18">
        <v>44491.83388888889</v>
      </c>
      <c r="E1475" s="19">
        <v>31113</v>
      </c>
      <c r="F1475" s="19">
        <v>31116</v>
      </c>
      <c r="G1475" s="17">
        <v>38.920668999999997</v>
      </c>
      <c r="H1475" s="17">
        <v>-77.043679999999995</v>
      </c>
      <c r="I1475" s="17">
        <v>38.917760999999999</v>
      </c>
      <c r="J1475" s="17">
        <v>-77.040620000000004</v>
      </c>
      <c r="K1475" s="17" t="s">
        <v>13</v>
      </c>
      <c r="L1475" s="17">
        <v>201707329</v>
      </c>
    </row>
    <row r="1476" spans="1:12" x14ac:dyDescent="0.25">
      <c r="A1476" s="17" t="s">
        <v>1945</v>
      </c>
      <c r="B1476" s="17" t="s">
        <v>10</v>
      </c>
      <c r="C1476" s="18">
        <v>44480.796423611115</v>
      </c>
      <c r="D1476" s="18">
        <v>44480.797835648147</v>
      </c>
      <c r="E1476" s="19">
        <v>31113</v>
      </c>
      <c r="F1476" s="19">
        <v>31116</v>
      </c>
      <c r="G1476" s="17">
        <v>38.920668999999997</v>
      </c>
      <c r="H1476" s="17">
        <v>-77.043679999999995</v>
      </c>
      <c r="I1476" s="17">
        <v>38.917760999999999</v>
      </c>
      <c r="J1476" s="17">
        <v>-77.040620000000004</v>
      </c>
      <c r="K1476" s="17" t="s">
        <v>13</v>
      </c>
      <c r="L1476" s="17">
        <v>201005457</v>
      </c>
    </row>
    <row r="1477" spans="1:12" x14ac:dyDescent="0.25">
      <c r="A1477" s="17" t="s">
        <v>1946</v>
      </c>
      <c r="B1477" s="17" t="s">
        <v>10</v>
      </c>
      <c r="C1477" s="18">
        <v>44471.490844907406</v>
      </c>
      <c r="D1477" s="18">
        <v>44471.499756944446</v>
      </c>
      <c r="E1477" s="19">
        <v>31115</v>
      </c>
      <c r="F1477" s="19">
        <v>31116</v>
      </c>
      <c r="G1477" s="17">
        <v>38.928120999999997</v>
      </c>
      <c r="H1477" s="17">
        <v>-77.023795000000007</v>
      </c>
      <c r="I1477" s="17">
        <v>38.917760999999999</v>
      </c>
      <c r="J1477" s="17">
        <v>-77.040620000000004</v>
      </c>
      <c r="K1477" s="17" t="s">
        <v>14</v>
      </c>
      <c r="L1477" s="17">
        <v>202003218</v>
      </c>
    </row>
    <row r="1478" spans="1:12" x14ac:dyDescent="0.25">
      <c r="A1478" s="17" t="s">
        <v>1947</v>
      </c>
      <c r="B1478" s="17" t="s">
        <v>10</v>
      </c>
      <c r="C1478" s="18">
        <v>44471.582430555558</v>
      </c>
      <c r="D1478" s="18">
        <v>44471.589780092596</v>
      </c>
      <c r="E1478" s="19">
        <v>31115</v>
      </c>
      <c r="F1478" s="19">
        <v>31116</v>
      </c>
      <c r="G1478" s="17">
        <v>38.928120999999997</v>
      </c>
      <c r="H1478" s="17">
        <v>-77.023795000000007</v>
      </c>
      <c r="I1478" s="17">
        <v>38.917760999999999</v>
      </c>
      <c r="J1478" s="17">
        <v>-77.040620000000004</v>
      </c>
      <c r="K1478" s="17" t="s">
        <v>13</v>
      </c>
      <c r="L1478" s="17">
        <v>201904531</v>
      </c>
    </row>
    <row r="1479" spans="1:12" x14ac:dyDescent="0.25">
      <c r="A1479" s="17" t="s">
        <v>1948</v>
      </c>
      <c r="B1479" s="17" t="s">
        <v>10</v>
      </c>
      <c r="C1479" s="18">
        <v>44492.391585648147</v>
      </c>
      <c r="D1479" s="18">
        <v>44492.398275462961</v>
      </c>
      <c r="E1479" s="19">
        <v>31115</v>
      </c>
      <c r="F1479" s="19">
        <v>31116</v>
      </c>
      <c r="G1479" s="17">
        <v>38.928120999999997</v>
      </c>
      <c r="H1479" s="17">
        <v>-77.023795000000007</v>
      </c>
      <c r="I1479" s="17">
        <v>38.917760999999999</v>
      </c>
      <c r="J1479" s="17">
        <v>-77.040620000000004</v>
      </c>
      <c r="K1479" s="17" t="s">
        <v>13</v>
      </c>
      <c r="L1479" s="17">
        <v>202102699</v>
      </c>
    </row>
    <row r="1480" spans="1:12" x14ac:dyDescent="0.25">
      <c r="A1480" s="17" t="s">
        <v>1949</v>
      </c>
      <c r="B1480" s="17" t="s">
        <v>16</v>
      </c>
      <c r="C1480" s="18">
        <v>44496.684178240743</v>
      </c>
      <c r="D1480" s="18">
        <v>44496.695613425924</v>
      </c>
      <c r="E1480" s="19">
        <v>31325</v>
      </c>
      <c r="F1480" s="19">
        <v>31116</v>
      </c>
      <c r="G1480" s="17">
        <v>38.912613999999998</v>
      </c>
      <c r="H1480" s="17">
        <v>-77.074323000000007</v>
      </c>
      <c r="I1480" s="17">
        <v>38.917760999999999</v>
      </c>
      <c r="J1480" s="17">
        <v>-77.040620000000004</v>
      </c>
      <c r="K1480" s="17" t="s">
        <v>14</v>
      </c>
      <c r="L1480" s="17">
        <v>201710579</v>
      </c>
    </row>
    <row r="1481" spans="1:12" x14ac:dyDescent="0.25">
      <c r="A1481" s="17" t="s">
        <v>1950</v>
      </c>
      <c r="B1481" s="17" t="s">
        <v>10</v>
      </c>
      <c r="C1481" s="18">
        <v>44477.760706018518</v>
      </c>
      <c r="D1481" s="18">
        <v>44477.772546296299</v>
      </c>
      <c r="E1481" s="19">
        <v>31325</v>
      </c>
      <c r="F1481" s="19">
        <v>31116</v>
      </c>
      <c r="G1481" s="17">
        <v>38.912613999999998</v>
      </c>
      <c r="H1481" s="17">
        <v>-77.074323000000007</v>
      </c>
      <c r="I1481" s="17">
        <v>38.917760999999999</v>
      </c>
      <c r="J1481" s="17">
        <v>-77.040620000000004</v>
      </c>
      <c r="K1481" s="17" t="s">
        <v>13</v>
      </c>
      <c r="L1481" s="17">
        <v>202009360</v>
      </c>
    </row>
    <row r="1482" spans="1:12" x14ac:dyDescent="0.25">
      <c r="A1482" s="17" t="s">
        <v>1951</v>
      </c>
      <c r="B1482" s="17" t="s">
        <v>16</v>
      </c>
      <c r="C1482" s="18">
        <v>44489.684224537035</v>
      </c>
      <c r="D1482" s="18">
        <v>44489.698564814818</v>
      </c>
      <c r="E1482" s="19">
        <v>31325</v>
      </c>
      <c r="F1482" s="19">
        <v>31116</v>
      </c>
      <c r="G1482" s="17">
        <v>38.912613999999998</v>
      </c>
      <c r="H1482" s="17">
        <v>-77.074323000000007</v>
      </c>
      <c r="I1482" s="17">
        <v>38.917760999999999</v>
      </c>
      <c r="J1482" s="17">
        <v>-77.040620000000004</v>
      </c>
      <c r="K1482" s="17" t="s">
        <v>14</v>
      </c>
      <c r="L1482" s="17">
        <v>201706956</v>
      </c>
    </row>
    <row r="1483" spans="1:12" x14ac:dyDescent="0.25">
      <c r="A1483" s="17" t="s">
        <v>1952</v>
      </c>
      <c r="B1483" s="17" t="s">
        <v>10</v>
      </c>
      <c r="C1483" s="18">
        <v>44493.754884259259</v>
      </c>
      <c r="D1483" s="18">
        <v>44493.766793981478</v>
      </c>
      <c r="E1483" s="19">
        <v>31325</v>
      </c>
      <c r="F1483" s="19">
        <v>31116</v>
      </c>
      <c r="G1483" s="17">
        <v>38.912613999999998</v>
      </c>
      <c r="H1483" s="17">
        <v>-77.074323000000007</v>
      </c>
      <c r="I1483" s="17">
        <v>38.917760999999999</v>
      </c>
      <c r="J1483" s="17">
        <v>-77.040620000000004</v>
      </c>
      <c r="K1483" s="17" t="s">
        <v>13</v>
      </c>
      <c r="L1483" s="17">
        <v>201706200</v>
      </c>
    </row>
    <row r="1484" spans="1:12" x14ac:dyDescent="0.25">
      <c r="A1484" s="17" t="s">
        <v>1953</v>
      </c>
      <c r="B1484" s="17" t="s">
        <v>10</v>
      </c>
      <c r="C1484" s="18">
        <v>44483.848993055559</v>
      </c>
      <c r="D1484" s="18">
        <v>44483.849351851852</v>
      </c>
      <c r="E1484" s="19">
        <v>31116</v>
      </c>
      <c r="F1484" s="19">
        <v>31116</v>
      </c>
      <c r="G1484" s="17">
        <v>38.917760999999999</v>
      </c>
      <c r="H1484" s="17">
        <v>-77.040620000000004</v>
      </c>
      <c r="I1484" s="17">
        <v>38.917760999999999</v>
      </c>
      <c r="J1484" s="17">
        <v>-77.040620000000004</v>
      </c>
      <c r="K1484" s="17" t="s">
        <v>13</v>
      </c>
      <c r="L1484" s="17">
        <v>201905061</v>
      </c>
    </row>
    <row r="1485" spans="1:12" x14ac:dyDescent="0.25">
      <c r="A1485" s="17" t="s">
        <v>1954</v>
      </c>
      <c r="B1485" s="17" t="s">
        <v>10</v>
      </c>
      <c r="C1485" s="18">
        <v>44500.821157407408</v>
      </c>
      <c r="D1485" s="18">
        <v>44500.836238425924</v>
      </c>
      <c r="E1485" s="19">
        <v>31116</v>
      </c>
      <c r="F1485" s="19">
        <v>31116</v>
      </c>
      <c r="G1485" s="17">
        <v>38.917760999999999</v>
      </c>
      <c r="H1485" s="17">
        <v>-77.040620000000004</v>
      </c>
      <c r="I1485" s="17">
        <v>38.917760999999999</v>
      </c>
      <c r="J1485" s="17">
        <v>-77.040620000000004</v>
      </c>
      <c r="K1485" s="17" t="s">
        <v>13</v>
      </c>
      <c r="L1485" s="17">
        <v>201706065</v>
      </c>
    </row>
    <row r="1486" spans="1:12" x14ac:dyDescent="0.25">
      <c r="A1486" s="17" t="s">
        <v>1955</v>
      </c>
      <c r="B1486" s="17" t="s">
        <v>10</v>
      </c>
      <c r="C1486" s="18">
        <v>44485.463530092595</v>
      </c>
      <c r="D1486" s="18">
        <v>44485.464745370373</v>
      </c>
      <c r="E1486" s="19">
        <v>31116</v>
      </c>
      <c r="F1486" s="19">
        <v>31116</v>
      </c>
      <c r="G1486" s="17">
        <v>38.917760999999999</v>
      </c>
      <c r="H1486" s="17">
        <v>-77.040620000000004</v>
      </c>
      <c r="I1486" s="17">
        <v>38.917760999999999</v>
      </c>
      <c r="J1486" s="17">
        <v>-77.040620000000004</v>
      </c>
      <c r="K1486" s="17" t="s">
        <v>13</v>
      </c>
      <c r="L1486" s="17">
        <v>202007525</v>
      </c>
    </row>
    <row r="1487" spans="1:12" x14ac:dyDescent="0.25">
      <c r="A1487" s="17" t="s">
        <v>1956</v>
      </c>
      <c r="B1487" s="17" t="s">
        <v>10</v>
      </c>
      <c r="C1487" s="18">
        <v>44478.554120370369</v>
      </c>
      <c r="D1487" s="18">
        <v>44478.554166666669</v>
      </c>
      <c r="E1487" s="19">
        <v>31116</v>
      </c>
      <c r="F1487" s="19">
        <v>31116</v>
      </c>
      <c r="G1487" s="17">
        <v>38.917760999999999</v>
      </c>
      <c r="H1487" s="17">
        <v>-77.040620000000004</v>
      </c>
      <c r="I1487" s="17">
        <v>38.917760999999999</v>
      </c>
      <c r="J1487" s="17">
        <v>-77.040620000000004</v>
      </c>
      <c r="K1487" s="17" t="s">
        <v>13</v>
      </c>
      <c r="L1487" s="17">
        <v>202004225</v>
      </c>
    </row>
    <row r="1488" spans="1:12" x14ac:dyDescent="0.25">
      <c r="A1488" s="17" t="s">
        <v>1957</v>
      </c>
      <c r="B1488" s="17" t="s">
        <v>10</v>
      </c>
      <c r="C1488" s="18">
        <v>44478.561307870368</v>
      </c>
      <c r="D1488" s="18">
        <v>44478.561342592591</v>
      </c>
      <c r="E1488" s="19">
        <v>31116</v>
      </c>
      <c r="F1488" s="19">
        <v>31116</v>
      </c>
      <c r="G1488" s="17">
        <v>38.917760999999999</v>
      </c>
      <c r="H1488" s="17">
        <v>-77.040620000000004</v>
      </c>
      <c r="I1488" s="17">
        <v>38.917760999999999</v>
      </c>
      <c r="J1488" s="17">
        <v>-77.040620000000004</v>
      </c>
      <c r="K1488" s="17" t="s">
        <v>13</v>
      </c>
      <c r="L1488" s="17">
        <v>201504870</v>
      </c>
    </row>
    <row r="1489" spans="1:12" x14ac:dyDescent="0.25">
      <c r="A1489" s="17" t="s">
        <v>1958</v>
      </c>
      <c r="B1489" s="17" t="s">
        <v>10</v>
      </c>
      <c r="C1489" s="18">
        <v>44478.553611111114</v>
      </c>
      <c r="D1489" s="18">
        <v>44478.553680555553</v>
      </c>
      <c r="E1489" s="19">
        <v>31116</v>
      </c>
      <c r="F1489" s="19">
        <v>31116</v>
      </c>
      <c r="G1489" s="17">
        <v>38.917760999999999</v>
      </c>
      <c r="H1489" s="17">
        <v>-77.040620000000004</v>
      </c>
      <c r="I1489" s="17">
        <v>38.917760999999999</v>
      </c>
      <c r="J1489" s="17">
        <v>-77.040620000000004</v>
      </c>
      <c r="K1489" s="17" t="s">
        <v>13</v>
      </c>
      <c r="L1489" s="17">
        <v>201806787</v>
      </c>
    </row>
    <row r="1490" spans="1:12" x14ac:dyDescent="0.25">
      <c r="A1490" s="17" t="s">
        <v>1959</v>
      </c>
      <c r="B1490" s="17" t="s">
        <v>10</v>
      </c>
      <c r="C1490" s="18">
        <v>44500.186018518521</v>
      </c>
      <c r="D1490" s="18">
        <v>44500.199502314812</v>
      </c>
      <c r="E1490" s="19">
        <v>31116</v>
      </c>
      <c r="F1490" s="19">
        <v>31116</v>
      </c>
      <c r="G1490" s="17">
        <v>38.917760999999999</v>
      </c>
      <c r="H1490" s="17">
        <v>-77.040620000000004</v>
      </c>
      <c r="I1490" s="17">
        <v>38.917760999999999</v>
      </c>
      <c r="J1490" s="17">
        <v>-77.040620000000004</v>
      </c>
      <c r="K1490" s="17" t="s">
        <v>13</v>
      </c>
      <c r="L1490" s="17">
        <v>201907058</v>
      </c>
    </row>
    <row r="1491" spans="1:12" x14ac:dyDescent="0.25">
      <c r="A1491" s="17" t="s">
        <v>1960</v>
      </c>
      <c r="B1491" s="17" t="s">
        <v>10</v>
      </c>
      <c r="C1491" s="18">
        <v>44493.077141203707</v>
      </c>
      <c r="D1491" s="18">
        <v>44493.100775462961</v>
      </c>
      <c r="E1491" s="19">
        <v>31116</v>
      </c>
      <c r="F1491" s="19">
        <v>31116</v>
      </c>
      <c r="G1491" s="17">
        <v>38.917760999999999</v>
      </c>
      <c r="H1491" s="17">
        <v>-77.040620000000004</v>
      </c>
      <c r="I1491" s="17">
        <v>38.917760999999999</v>
      </c>
      <c r="J1491" s="17">
        <v>-77.040620000000004</v>
      </c>
      <c r="K1491" s="17" t="s">
        <v>13</v>
      </c>
      <c r="L1491" s="17">
        <v>201709304</v>
      </c>
    </row>
    <row r="1492" spans="1:12" x14ac:dyDescent="0.25">
      <c r="A1492" s="17" t="s">
        <v>1961</v>
      </c>
      <c r="B1492" s="17" t="s">
        <v>10</v>
      </c>
      <c r="C1492" s="18">
        <v>44493.111296296294</v>
      </c>
      <c r="D1492" s="18">
        <v>44493.122916666667</v>
      </c>
      <c r="E1492" s="19">
        <v>31116</v>
      </c>
      <c r="F1492" s="19">
        <v>31116</v>
      </c>
      <c r="G1492" s="17">
        <v>38.917760999999999</v>
      </c>
      <c r="H1492" s="17">
        <v>-77.040620000000004</v>
      </c>
      <c r="I1492" s="17">
        <v>38.917760999999999</v>
      </c>
      <c r="J1492" s="17">
        <v>-77.040620000000004</v>
      </c>
      <c r="K1492" s="17" t="s">
        <v>13</v>
      </c>
      <c r="L1492" s="17">
        <v>202005428</v>
      </c>
    </row>
    <row r="1493" spans="1:12" x14ac:dyDescent="0.25">
      <c r="A1493" s="17" t="s">
        <v>1962</v>
      </c>
      <c r="B1493" s="17" t="s">
        <v>10</v>
      </c>
      <c r="C1493" s="18">
        <v>44500.179131944446</v>
      </c>
      <c r="D1493" s="18">
        <v>44500.179895833331</v>
      </c>
      <c r="E1493" s="19">
        <v>31116</v>
      </c>
      <c r="F1493" s="19">
        <v>31116</v>
      </c>
      <c r="G1493" s="17">
        <v>38.917760999999999</v>
      </c>
      <c r="H1493" s="17">
        <v>-77.040620000000004</v>
      </c>
      <c r="I1493" s="17">
        <v>38.917760999999999</v>
      </c>
      <c r="J1493" s="17">
        <v>-77.040620000000004</v>
      </c>
      <c r="K1493" s="17" t="s">
        <v>13</v>
      </c>
      <c r="L1493" s="17">
        <v>202102705</v>
      </c>
    </row>
    <row r="1494" spans="1:12" x14ac:dyDescent="0.25">
      <c r="A1494" s="17" t="s">
        <v>1963</v>
      </c>
      <c r="B1494" s="17" t="s">
        <v>10</v>
      </c>
      <c r="C1494" s="18">
        <v>44493.802499999998</v>
      </c>
      <c r="D1494" s="18">
        <v>44493.803055555552</v>
      </c>
      <c r="E1494" s="19">
        <v>31116</v>
      </c>
      <c r="F1494" s="19">
        <v>31116</v>
      </c>
      <c r="G1494" s="17">
        <v>38.917760999999999</v>
      </c>
      <c r="H1494" s="17">
        <v>-77.040620000000004</v>
      </c>
      <c r="I1494" s="17">
        <v>38.917760999999999</v>
      </c>
      <c r="J1494" s="17">
        <v>-77.040620000000004</v>
      </c>
      <c r="K1494" s="17" t="s">
        <v>14</v>
      </c>
      <c r="L1494" s="17">
        <v>202007590</v>
      </c>
    </row>
    <row r="1495" spans="1:12" x14ac:dyDescent="0.25">
      <c r="A1495" s="17" t="s">
        <v>1964</v>
      </c>
      <c r="B1495" s="17" t="s">
        <v>15</v>
      </c>
      <c r="C1495" s="18">
        <v>44493.775810185187</v>
      </c>
      <c r="D1495" s="18">
        <v>44493.776134259257</v>
      </c>
      <c r="E1495" s="19">
        <v>31116</v>
      </c>
      <c r="F1495" s="19">
        <v>31116</v>
      </c>
      <c r="G1495" s="17">
        <v>38.917754000000002</v>
      </c>
      <c r="H1495" s="17">
        <v>-77.040627000000001</v>
      </c>
      <c r="I1495" s="17">
        <v>38.917748000000003</v>
      </c>
      <c r="J1495" s="17">
        <v>-77.040617999999995</v>
      </c>
      <c r="K1495" s="17" t="s">
        <v>13</v>
      </c>
      <c r="L1495" s="17">
        <v>202008062</v>
      </c>
    </row>
    <row r="1496" spans="1:12" x14ac:dyDescent="0.25">
      <c r="A1496" s="17" t="s">
        <v>1965</v>
      </c>
      <c r="B1496" s="17" t="s">
        <v>16</v>
      </c>
      <c r="C1496" s="18">
        <v>44476.259664351855</v>
      </c>
      <c r="D1496" s="18">
        <v>44476.281331018516</v>
      </c>
      <c r="E1496" s="19">
        <v>31116</v>
      </c>
      <c r="F1496" s="19">
        <v>31116</v>
      </c>
      <c r="G1496" s="17">
        <v>38.917760999999999</v>
      </c>
      <c r="H1496" s="17">
        <v>-77.040620000000004</v>
      </c>
      <c r="I1496" s="17">
        <v>38.917760999999999</v>
      </c>
      <c r="J1496" s="17">
        <v>-77.040620000000004</v>
      </c>
      <c r="K1496" s="17" t="s">
        <v>14</v>
      </c>
      <c r="L1496" s="17">
        <v>202007751</v>
      </c>
    </row>
    <row r="1497" spans="1:12" x14ac:dyDescent="0.25">
      <c r="A1497" s="17" t="s">
        <v>1966</v>
      </c>
      <c r="B1497" s="17" t="s">
        <v>10</v>
      </c>
      <c r="C1497" s="18">
        <v>44470.877685185187</v>
      </c>
      <c r="D1497" s="18">
        <v>44470.877905092595</v>
      </c>
      <c r="E1497" s="19">
        <v>31116</v>
      </c>
      <c r="F1497" s="19">
        <v>31116</v>
      </c>
      <c r="G1497" s="17">
        <v>38.917760999999999</v>
      </c>
      <c r="H1497" s="17">
        <v>-77.040620000000004</v>
      </c>
      <c r="I1497" s="17">
        <v>38.917760999999999</v>
      </c>
      <c r="J1497" s="17">
        <v>-77.040620000000004</v>
      </c>
      <c r="K1497" s="17" t="s">
        <v>13</v>
      </c>
      <c r="L1497" s="17">
        <v>202007895</v>
      </c>
    </row>
    <row r="1498" spans="1:12" x14ac:dyDescent="0.25">
      <c r="A1498" s="17" t="s">
        <v>1967</v>
      </c>
      <c r="B1498" s="17" t="s">
        <v>15</v>
      </c>
      <c r="C1498" s="18">
        <v>44493.722986111112</v>
      </c>
      <c r="D1498" s="18">
        <v>44493.723009259258</v>
      </c>
      <c r="E1498" s="19">
        <v>31116</v>
      </c>
      <c r="F1498" s="19">
        <v>31116</v>
      </c>
      <c r="G1498" s="17">
        <v>38.917774999999999</v>
      </c>
      <c r="H1498" s="17">
        <v>-77.040598000000003</v>
      </c>
      <c r="I1498" s="17">
        <v>38.917757999999999</v>
      </c>
      <c r="J1498" s="17">
        <v>-77.040598000000003</v>
      </c>
      <c r="K1498" s="17" t="s">
        <v>13</v>
      </c>
      <c r="L1498" s="17">
        <v>202008021</v>
      </c>
    </row>
    <row r="1499" spans="1:12" x14ac:dyDescent="0.25">
      <c r="A1499" s="17" t="s">
        <v>1968</v>
      </c>
      <c r="B1499" s="17" t="s">
        <v>15</v>
      </c>
      <c r="C1499" s="18">
        <v>44493.722627314812</v>
      </c>
      <c r="D1499" s="18">
        <v>44493.722650462965</v>
      </c>
      <c r="E1499" s="19">
        <v>31116</v>
      </c>
      <c r="F1499" s="19">
        <v>31116</v>
      </c>
      <c r="G1499" s="17">
        <v>38.917754000000002</v>
      </c>
      <c r="H1499" s="17">
        <v>-77.040655000000001</v>
      </c>
      <c r="I1499" s="17">
        <v>38.917758999999997</v>
      </c>
      <c r="J1499" s="17">
        <v>-77.040648000000004</v>
      </c>
      <c r="K1499" s="17" t="s">
        <v>13</v>
      </c>
      <c r="L1499" s="17">
        <v>202008227</v>
      </c>
    </row>
    <row r="1500" spans="1:12" x14ac:dyDescent="0.25">
      <c r="A1500" s="17" t="s">
        <v>1969</v>
      </c>
      <c r="B1500" s="17" t="s">
        <v>10</v>
      </c>
      <c r="C1500" s="18">
        <v>44496.720914351848</v>
      </c>
      <c r="D1500" s="18">
        <v>44496.738796296297</v>
      </c>
      <c r="E1500" s="19">
        <v>31116</v>
      </c>
      <c r="F1500" s="19">
        <v>31116</v>
      </c>
      <c r="G1500" s="17">
        <v>38.917760999999999</v>
      </c>
      <c r="H1500" s="17">
        <v>-77.040620000000004</v>
      </c>
      <c r="I1500" s="17">
        <v>38.917760999999999</v>
      </c>
      <c r="J1500" s="17">
        <v>-77.040620000000004</v>
      </c>
      <c r="K1500" s="17" t="s">
        <v>14</v>
      </c>
      <c r="L1500" s="17">
        <v>201900728</v>
      </c>
    </row>
    <row r="1501" spans="1:12" x14ac:dyDescent="0.25">
      <c r="A1501" s="17" t="s">
        <v>1970</v>
      </c>
      <c r="B1501" s="17" t="s">
        <v>10</v>
      </c>
      <c r="C1501" s="18">
        <v>44483.707997685182</v>
      </c>
      <c r="D1501" s="18">
        <v>44483.720185185186</v>
      </c>
      <c r="E1501" s="19">
        <v>31116</v>
      </c>
      <c r="F1501" s="19">
        <v>31116</v>
      </c>
      <c r="G1501" s="17">
        <v>38.917760999999999</v>
      </c>
      <c r="H1501" s="17">
        <v>-77.040620000000004</v>
      </c>
      <c r="I1501" s="17">
        <v>38.917760999999999</v>
      </c>
      <c r="J1501" s="17">
        <v>-77.040620000000004</v>
      </c>
      <c r="K1501" s="17" t="s">
        <v>13</v>
      </c>
      <c r="L1501" s="17">
        <v>201907872</v>
      </c>
    </row>
    <row r="1502" spans="1:12" x14ac:dyDescent="0.25">
      <c r="A1502" s="17" t="s">
        <v>1971</v>
      </c>
      <c r="B1502" s="17" t="s">
        <v>10</v>
      </c>
      <c r="C1502" s="18">
        <v>44491.992013888892</v>
      </c>
      <c r="D1502" s="18">
        <v>44491.992164351854</v>
      </c>
      <c r="E1502" s="19">
        <v>31116</v>
      </c>
      <c r="F1502" s="19">
        <v>31116</v>
      </c>
      <c r="G1502" s="17">
        <v>38.917760999999999</v>
      </c>
      <c r="H1502" s="17">
        <v>-77.040620000000004</v>
      </c>
      <c r="I1502" s="17">
        <v>38.917760999999999</v>
      </c>
      <c r="J1502" s="17">
        <v>-77.040620000000004</v>
      </c>
      <c r="K1502" s="17" t="s">
        <v>14</v>
      </c>
      <c r="L1502" s="17">
        <v>202004682</v>
      </c>
    </row>
    <row r="1503" spans="1:12" x14ac:dyDescent="0.25">
      <c r="A1503" s="17" t="s">
        <v>1972</v>
      </c>
      <c r="B1503" s="17" t="s">
        <v>10</v>
      </c>
      <c r="C1503" s="18">
        <v>44500.669282407405</v>
      </c>
      <c r="D1503" s="18">
        <v>44500.710057870368</v>
      </c>
      <c r="E1503" s="19">
        <v>31116</v>
      </c>
      <c r="F1503" s="19">
        <v>31116</v>
      </c>
      <c r="G1503" s="17">
        <v>38.917760999999999</v>
      </c>
      <c r="H1503" s="17">
        <v>-77.040620000000004</v>
      </c>
      <c r="I1503" s="17">
        <v>38.917760999999999</v>
      </c>
      <c r="J1503" s="17">
        <v>-77.040620000000004</v>
      </c>
      <c r="K1503" s="17" t="s">
        <v>13</v>
      </c>
      <c r="L1503" s="17">
        <v>202008323</v>
      </c>
    </row>
    <row r="1504" spans="1:12" x14ac:dyDescent="0.25">
      <c r="A1504" s="17" t="s">
        <v>1973</v>
      </c>
      <c r="B1504" s="17" t="s">
        <v>10</v>
      </c>
      <c r="C1504" s="18">
        <v>44473.874490740738</v>
      </c>
      <c r="D1504" s="18">
        <v>44473.888784722221</v>
      </c>
      <c r="E1504" s="19">
        <v>31116</v>
      </c>
      <c r="F1504" s="19">
        <v>31116</v>
      </c>
      <c r="G1504" s="17">
        <v>38.917760999999999</v>
      </c>
      <c r="H1504" s="17">
        <v>-77.040620000000004</v>
      </c>
      <c r="I1504" s="17">
        <v>38.917760999999999</v>
      </c>
      <c r="J1504" s="17">
        <v>-77.040620000000004</v>
      </c>
      <c r="K1504" s="17" t="s">
        <v>13</v>
      </c>
      <c r="L1504" s="17">
        <v>202007344</v>
      </c>
    </row>
    <row r="1505" spans="1:12" x14ac:dyDescent="0.25">
      <c r="A1505" s="17" t="s">
        <v>1974</v>
      </c>
      <c r="B1505" s="17" t="s">
        <v>10</v>
      </c>
      <c r="C1505" s="18">
        <v>44500.6953125</v>
      </c>
      <c r="D1505" s="18">
        <v>44500.695821759262</v>
      </c>
      <c r="E1505" s="19">
        <v>31116</v>
      </c>
      <c r="F1505" s="19">
        <v>31116</v>
      </c>
      <c r="G1505" s="17">
        <v>38.917760999999999</v>
      </c>
      <c r="H1505" s="17">
        <v>-77.040620000000004</v>
      </c>
      <c r="I1505" s="17">
        <v>38.917760999999999</v>
      </c>
      <c r="J1505" s="17">
        <v>-77.040620000000004</v>
      </c>
      <c r="K1505" s="17" t="s">
        <v>13</v>
      </c>
      <c r="L1505" s="17">
        <v>201907538</v>
      </c>
    </row>
    <row r="1506" spans="1:12" x14ac:dyDescent="0.25">
      <c r="A1506" s="17" t="s">
        <v>1975</v>
      </c>
      <c r="B1506" s="17" t="s">
        <v>10</v>
      </c>
      <c r="C1506" s="18">
        <v>44489.104490740741</v>
      </c>
      <c r="D1506" s="18">
        <v>44489.11791666667</v>
      </c>
      <c r="E1506" s="19">
        <v>31116</v>
      </c>
      <c r="F1506" s="19">
        <v>31116</v>
      </c>
      <c r="G1506" s="17">
        <v>38.917760999999999</v>
      </c>
      <c r="H1506" s="17">
        <v>-77.040620000000004</v>
      </c>
      <c r="I1506" s="17">
        <v>38.917760999999999</v>
      </c>
      <c r="J1506" s="17">
        <v>-77.040620000000004</v>
      </c>
      <c r="K1506" s="17" t="s">
        <v>13</v>
      </c>
      <c r="L1506" s="17">
        <v>201904531</v>
      </c>
    </row>
    <row r="1507" spans="1:12" x14ac:dyDescent="0.25">
      <c r="A1507" s="17" t="s">
        <v>1976</v>
      </c>
      <c r="B1507" s="17" t="s">
        <v>10</v>
      </c>
      <c r="C1507" s="18">
        <v>44471.845972222225</v>
      </c>
      <c r="D1507" s="18">
        <v>44471.846030092594</v>
      </c>
      <c r="E1507" s="19">
        <v>31116</v>
      </c>
      <c r="F1507" s="19">
        <v>31116</v>
      </c>
      <c r="G1507" s="17">
        <v>38.917760999999999</v>
      </c>
      <c r="H1507" s="17">
        <v>-77.040620000000004</v>
      </c>
      <c r="I1507" s="17">
        <v>38.917760999999999</v>
      </c>
      <c r="J1507" s="17">
        <v>-77.040620000000004</v>
      </c>
      <c r="K1507" s="17" t="s">
        <v>13</v>
      </c>
      <c r="L1507" s="17">
        <v>202004558</v>
      </c>
    </row>
    <row r="1508" spans="1:12" x14ac:dyDescent="0.25">
      <c r="A1508" s="17" t="s">
        <v>1977</v>
      </c>
      <c r="B1508" s="17" t="s">
        <v>15</v>
      </c>
      <c r="C1508" s="18">
        <v>44479.856585648151</v>
      </c>
      <c r="D1508" s="18">
        <v>44479.862268518518</v>
      </c>
      <c r="E1508" s="19">
        <v>31116</v>
      </c>
      <c r="F1508" s="19">
        <v>31116</v>
      </c>
      <c r="G1508" s="17">
        <v>38.917752</v>
      </c>
      <c r="H1508" s="17">
        <v>-77.040694999999999</v>
      </c>
      <c r="I1508" s="17">
        <v>38.917713999999997</v>
      </c>
      <c r="J1508" s="17">
        <v>-77.040733000000003</v>
      </c>
      <c r="K1508" s="17" t="s">
        <v>13</v>
      </c>
      <c r="L1508" s="17">
        <v>202004269</v>
      </c>
    </row>
    <row r="1509" spans="1:12" x14ac:dyDescent="0.25">
      <c r="A1509" s="17" t="s">
        <v>1978</v>
      </c>
      <c r="B1509" s="17" t="s">
        <v>10</v>
      </c>
      <c r="C1509" s="18">
        <v>44491.096747685187</v>
      </c>
      <c r="D1509" s="18">
        <v>44491.097407407404</v>
      </c>
      <c r="E1509" s="19">
        <v>31116</v>
      </c>
      <c r="F1509" s="19">
        <v>31116</v>
      </c>
      <c r="G1509" s="17">
        <v>38.917760999999999</v>
      </c>
      <c r="H1509" s="17">
        <v>-77.040620000000004</v>
      </c>
      <c r="I1509" s="17">
        <v>38.917760999999999</v>
      </c>
      <c r="J1509" s="17">
        <v>-77.040620000000004</v>
      </c>
      <c r="K1509" s="17" t="s">
        <v>14</v>
      </c>
      <c r="L1509" s="17">
        <v>201703602</v>
      </c>
    </row>
    <row r="1510" spans="1:12" x14ac:dyDescent="0.25">
      <c r="A1510" s="17" t="s">
        <v>1979</v>
      </c>
      <c r="B1510" s="17" t="s">
        <v>16</v>
      </c>
      <c r="C1510" s="18">
        <v>44474.261747685188</v>
      </c>
      <c r="D1510" s="18">
        <v>44474.282222222224</v>
      </c>
      <c r="E1510" s="19">
        <v>31116</v>
      </c>
      <c r="F1510" s="19">
        <v>31116</v>
      </c>
      <c r="G1510" s="17">
        <v>38.917760999999999</v>
      </c>
      <c r="H1510" s="17">
        <v>-77.040620000000004</v>
      </c>
      <c r="I1510" s="17">
        <v>38.917760999999999</v>
      </c>
      <c r="J1510" s="17">
        <v>-77.040620000000004</v>
      </c>
      <c r="K1510" s="17" t="s">
        <v>14</v>
      </c>
      <c r="L1510" s="17">
        <v>201208089</v>
      </c>
    </row>
    <row r="1511" spans="1:12" x14ac:dyDescent="0.25">
      <c r="A1511" s="17" t="s">
        <v>1980</v>
      </c>
      <c r="B1511" s="17" t="s">
        <v>10</v>
      </c>
      <c r="C1511" s="18">
        <v>44491.343275462961</v>
      </c>
      <c r="D1511" s="18">
        <v>44491.343541666669</v>
      </c>
      <c r="E1511" s="19">
        <v>31116</v>
      </c>
      <c r="F1511" s="19">
        <v>31116</v>
      </c>
      <c r="G1511" s="17">
        <v>38.917760999999999</v>
      </c>
      <c r="H1511" s="17">
        <v>-77.040620000000004</v>
      </c>
      <c r="I1511" s="17">
        <v>38.917760999999999</v>
      </c>
      <c r="J1511" s="17">
        <v>-77.040620000000004</v>
      </c>
      <c r="K1511" s="17" t="s">
        <v>13</v>
      </c>
      <c r="L1511" s="17">
        <v>202006059</v>
      </c>
    </row>
    <row r="1512" spans="1:12" x14ac:dyDescent="0.25">
      <c r="A1512" s="17" t="s">
        <v>1981</v>
      </c>
      <c r="B1512" s="17" t="s">
        <v>10</v>
      </c>
      <c r="C1512" s="18">
        <v>44470.80736111111</v>
      </c>
      <c r="D1512" s="18">
        <v>44470.889143518521</v>
      </c>
      <c r="E1512" s="19">
        <v>31116</v>
      </c>
      <c r="F1512" s="19">
        <v>31116</v>
      </c>
      <c r="G1512" s="17">
        <v>38.917760999999999</v>
      </c>
      <c r="H1512" s="17">
        <v>-77.040620000000004</v>
      </c>
      <c r="I1512" s="17">
        <v>38.917760999999999</v>
      </c>
      <c r="J1512" s="17">
        <v>-77.040620000000004</v>
      </c>
      <c r="K1512" s="17" t="s">
        <v>14</v>
      </c>
      <c r="L1512" s="17">
        <v>201504870</v>
      </c>
    </row>
    <row r="1513" spans="1:12" x14ac:dyDescent="0.25">
      <c r="A1513" s="17" t="s">
        <v>1982</v>
      </c>
      <c r="B1513" s="17" t="s">
        <v>10</v>
      </c>
      <c r="C1513" s="18">
        <v>44474.359884259262</v>
      </c>
      <c r="D1513" s="18">
        <v>44474.360011574077</v>
      </c>
      <c r="E1513" s="19">
        <v>31116</v>
      </c>
      <c r="F1513" s="19">
        <v>31116</v>
      </c>
      <c r="G1513" s="17">
        <v>38.917760999999999</v>
      </c>
      <c r="H1513" s="17">
        <v>-77.040620000000004</v>
      </c>
      <c r="I1513" s="17">
        <v>38.917760999999999</v>
      </c>
      <c r="J1513" s="17">
        <v>-77.040620000000004</v>
      </c>
      <c r="K1513" s="17" t="s">
        <v>13</v>
      </c>
      <c r="L1513" s="17">
        <v>201706405</v>
      </c>
    </row>
    <row r="1514" spans="1:12" x14ac:dyDescent="0.25">
      <c r="A1514" s="17" t="s">
        <v>1983</v>
      </c>
      <c r="B1514" s="17" t="s">
        <v>15</v>
      </c>
      <c r="C1514" s="18">
        <v>44493.723425925928</v>
      </c>
      <c r="D1514" s="18">
        <v>44493.72384259259</v>
      </c>
      <c r="E1514" s="19">
        <v>31116</v>
      </c>
      <c r="F1514" s="19">
        <v>31116</v>
      </c>
      <c r="G1514" s="17">
        <v>38.917754000000002</v>
      </c>
      <c r="H1514" s="17">
        <v>-77.040620000000004</v>
      </c>
      <c r="I1514" s="17">
        <v>38.917762000000003</v>
      </c>
      <c r="J1514" s="17">
        <v>-77.040629999999993</v>
      </c>
      <c r="K1514" s="17" t="s">
        <v>14</v>
      </c>
      <c r="L1514" s="17">
        <v>201705254</v>
      </c>
    </row>
    <row r="1515" spans="1:12" x14ac:dyDescent="0.25">
      <c r="A1515" s="17" t="s">
        <v>1984</v>
      </c>
      <c r="B1515" s="17" t="s">
        <v>10</v>
      </c>
      <c r="C1515" s="18">
        <v>44490.814386574071</v>
      </c>
      <c r="D1515" s="18">
        <v>44490.82408564815</v>
      </c>
      <c r="E1515" s="19">
        <v>31116</v>
      </c>
      <c r="F1515" s="19">
        <v>31116</v>
      </c>
      <c r="G1515" s="17">
        <v>38.917760999999999</v>
      </c>
      <c r="H1515" s="17">
        <v>-77.040620000000004</v>
      </c>
      <c r="I1515" s="17">
        <v>38.917760999999999</v>
      </c>
      <c r="J1515" s="17">
        <v>-77.040620000000004</v>
      </c>
      <c r="K1515" s="17" t="s">
        <v>14</v>
      </c>
      <c r="L1515" s="17">
        <v>201905328</v>
      </c>
    </row>
    <row r="1516" spans="1:12" x14ac:dyDescent="0.25">
      <c r="A1516" s="17" t="s">
        <v>1985</v>
      </c>
      <c r="B1516" s="17" t="s">
        <v>10</v>
      </c>
      <c r="C1516" s="18">
        <v>44477.394826388889</v>
      </c>
      <c r="D1516" s="18">
        <v>44477.394965277781</v>
      </c>
      <c r="E1516" s="19">
        <v>31116</v>
      </c>
      <c r="F1516" s="19">
        <v>31116</v>
      </c>
      <c r="G1516" s="17">
        <v>38.917760999999999</v>
      </c>
      <c r="H1516" s="17">
        <v>-77.040620000000004</v>
      </c>
      <c r="I1516" s="17">
        <v>38.917760999999999</v>
      </c>
      <c r="J1516" s="17">
        <v>-77.040620000000004</v>
      </c>
      <c r="K1516" s="17" t="s">
        <v>13</v>
      </c>
      <c r="L1516" s="17">
        <v>201802653</v>
      </c>
    </row>
    <row r="1517" spans="1:12" x14ac:dyDescent="0.25">
      <c r="A1517" s="17" t="s">
        <v>1986</v>
      </c>
      <c r="B1517" s="17" t="s">
        <v>10</v>
      </c>
      <c r="C1517" s="18">
        <v>44478.340914351851</v>
      </c>
      <c r="D1517" s="18">
        <v>44478.347430555557</v>
      </c>
      <c r="E1517" s="19">
        <v>31116</v>
      </c>
      <c r="F1517" s="19">
        <v>31116</v>
      </c>
      <c r="G1517" s="17">
        <v>38.917760999999999</v>
      </c>
      <c r="H1517" s="17">
        <v>-77.040620000000004</v>
      </c>
      <c r="I1517" s="17">
        <v>38.917760999999999</v>
      </c>
      <c r="J1517" s="17">
        <v>-77.040620000000004</v>
      </c>
      <c r="K1517" s="17" t="s">
        <v>13</v>
      </c>
      <c r="L1517" s="17">
        <v>201700493</v>
      </c>
    </row>
    <row r="1518" spans="1:12" x14ac:dyDescent="0.25">
      <c r="A1518" s="17" t="s">
        <v>1987</v>
      </c>
      <c r="B1518" s="17" t="s">
        <v>10</v>
      </c>
      <c r="C1518" s="18">
        <v>44473.651516203703</v>
      </c>
      <c r="D1518" s="18">
        <v>44473.657534722224</v>
      </c>
      <c r="E1518" s="19">
        <v>31212</v>
      </c>
      <c r="F1518" s="19">
        <v>31116</v>
      </c>
      <c r="G1518" s="17">
        <v>38.905710999999997</v>
      </c>
      <c r="H1518" s="17">
        <v>-77.047318000000004</v>
      </c>
      <c r="I1518" s="17">
        <v>38.917760999999999</v>
      </c>
      <c r="J1518" s="17">
        <v>-77.040620000000004</v>
      </c>
      <c r="K1518" s="17" t="s">
        <v>13</v>
      </c>
      <c r="L1518" s="17">
        <v>202005592</v>
      </c>
    </row>
    <row r="1519" spans="1:12" x14ac:dyDescent="0.25">
      <c r="A1519" s="17" t="s">
        <v>1988</v>
      </c>
      <c r="B1519" s="17" t="s">
        <v>10</v>
      </c>
      <c r="C1519" s="18">
        <v>44471.697326388887</v>
      </c>
      <c r="D1519" s="18">
        <v>44471.703067129631</v>
      </c>
      <c r="E1519" s="19">
        <v>31212</v>
      </c>
      <c r="F1519" s="19">
        <v>31116</v>
      </c>
      <c r="G1519" s="17">
        <v>38.905710999999997</v>
      </c>
      <c r="H1519" s="17">
        <v>-77.047318000000004</v>
      </c>
      <c r="I1519" s="17">
        <v>38.917760999999999</v>
      </c>
      <c r="J1519" s="17">
        <v>-77.040620000000004</v>
      </c>
      <c r="K1519" s="17" t="s">
        <v>13</v>
      </c>
      <c r="L1519" s="17">
        <v>202006059</v>
      </c>
    </row>
    <row r="1520" spans="1:12" x14ac:dyDescent="0.25">
      <c r="A1520" s="17" t="s">
        <v>1989</v>
      </c>
      <c r="B1520" s="17" t="s">
        <v>10</v>
      </c>
      <c r="C1520" s="18">
        <v>44479.520810185182</v>
      </c>
      <c r="D1520" s="18">
        <v>44479.534166666665</v>
      </c>
      <c r="E1520" s="19">
        <v>31212</v>
      </c>
      <c r="F1520" s="19">
        <v>31116</v>
      </c>
      <c r="G1520" s="17">
        <v>38.905710999999997</v>
      </c>
      <c r="H1520" s="17">
        <v>-77.047318000000004</v>
      </c>
      <c r="I1520" s="17">
        <v>38.917760999999999</v>
      </c>
      <c r="J1520" s="17">
        <v>-77.040620000000004</v>
      </c>
      <c r="K1520" s="17" t="s">
        <v>13</v>
      </c>
      <c r="L1520" s="17">
        <v>201900728</v>
      </c>
    </row>
    <row r="1521" spans="1:12" x14ac:dyDescent="0.25">
      <c r="A1521" s="17" t="s">
        <v>1990</v>
      </c>
      <c r="B1521" s="17" t="s">
        <v>10</v>
      </c>
      <c r="C1521" s="18">
        <v>44494.54278935185</v>
      </c>
      <c r="D1521" s="18">
        <v>44494.949282407404</v>
      </c>
      <c r="E1521" s="19">
        <v>31212</v>
      </c>
      <c r="F1521" s="19">
        <v>31116</v>
      </c>
      <c r="G1521" s="17">
        <v>38.905710999999997</v>
      </c>
      <c r="H1521" s="17">
        <v>-77.047318000000004</v>
      </c>
      <c r="I1521" s="17">
        <v>38.917760999999999</v>
      </c>
      <c r="J1521" s="17">
        <v>-77.040620000000004</v>
      </c>
      <c r="K1521" s="17" t="s">
        <v>13</v>
      </c>
      <c r="L1521" s="17">
        <v>201907693</v>
      </c>
    </row>
    <row r="1522" spans="1:12" x14ac:dyDescent="0.25">
      <c r="A1522" s="17" t="s">
        <v>1991</v>
      </c>
      <c r="B1522" s="17" t="s">
        <v>10</v>
      </c>
      <c r="C1522" s="18">
        <v>44492.78125</v>
      </c>
      <c r="D1522" s="18">
        <v>44492.786493055559</v>
      </c>
      <c r="E1522" s="19">
        <v>31212</v>
      </c>
      <c r="F1522" s="19">
        <v>31116</v>
      </c>
      <c r="G1522" s="17">
        <v>38.905710999999997</v>
      </c>
      <c r="H1522" s="17">
        <v>-77.047318000000004</v>
      </c>
      <c r="I1522" s="17">
        <v>38.917760999999999</v>
      </c>
      <c r="J1522" s="17">
        <v>-77.040620000000004</v>
      </c>
      <c r="K1522" s="17" t="s">
        <v>13</v>
      </c>
      <c r="L1522" s="17">
        <v>201907297</v>
      </c>
    </row>
    <row r="1523" spans="1:12" x14ac:dyDescent="0.25">
      <c r="A1523" s="17" t="s">
        <v>1992</v>
      </c>
      <c r="B1523" s="17" t="s">
        <v>10</v>
      </c>
      <c r="C1523" s="18">
        <v>44479.797268518516</v>
      </c>
      <c r="D1523" s="18">
        <v>44479.802881944444</v>
      </c>
      <c r="E1523" s="19">
        <v>31212</v>
      </c>
      <c r="F1523" s="19">
        <v>31116</v>
      </c>
      <c r="G1523" s="17">
        <v>38.905710999999997</v>
      </c>
      <c r="H1523" s="17">
        <v>-77.047318000000004</v>
      </c>
      <c r="I1523" s="17">
        <v>38.917760999999999</v>
      </c>
      <c r="J1523" s="17">
        <v>-77.040620000000004</v>
      </c>
      <c r="K1523" s="17" t="s">
        <v>13</v>
      </c>
      <c r="L1523" s="17">
        <v>201706412</v>
      </c>
    </row>
    <row r="1524" spans="1:12" x14ac:dyDescent="0.25">
      <c r="A1524" s="17" t="s">
        <v>1993</v>
      </c>
      <c r="B1524" s="17" t="s">
        <v>10</v>
      </c>
      <c r="C1524" s="18">
        <v>44486.716041666667</v>
      </c>
      <c r="D1524" s="18">
        <v>44486.720706018517</v>
      </c>
      <c r="E1524" s="19">
        <v>31212</v>
      </c>
      <c r="F1524" s="19">
        <v>31116</v>
      </c>
      <c r="G1524" s="17">
        <v>38.905710999999997</v>
      </c>
      <c r="H1524" s="17">
        <v>-77.047318000000004</v>
      </c>
      <c r="I1524" s="17">
        <v>38.917760999999999</v>
      </c>
      <c r="J1524" s="17">
        <v>-77.040620000000004</v>
      </c>
      <c r="K1524" s="17" t="s">
        <v>13</v>
      </c>
      <c r="L1524" s="17">
        <v>202102705</v>
      </c>
    </row>
    <row r="1525" spans="1:12" x14ac:dyDescent="0.25">
      <c r="A1525" s="17" t="s">
        <v>1994</v>
      </c>
      <c r="B1525" s="17" t="s">
        <v>10</v>
      </c>
      <c r="C1525" s="18">
        <v>44498.459965277776</v>
      </c>
      <c r="D1525" s="18">
        <v>44498.46638888889</v>
      </c>
      <c r="E1525" s="19">
        <v>31212</v>
      </c>
      <c r="F1525" s="19">
        <v>31116</v>
      </c>
      <c r="G1525" s="17">
        <v>38.905710999999997</v>
      </c>
      <c r="H1525" s="17">
        <v>-77.047318000000004</v>
      </c>
      <c r="I1525" s="17">
        <v>38.917760999999999</v>
      </c>
      <c r="J1525" s="17">
        <v>-77.040620000000004</v>
      </c>
      <c r="K1525" s="17" t="s">
        <v>13</v>
      </c>
      <c r="L1525" s="17">
        <v>201907506</v>
      </c>
    </row>
    <row r="1526" spans="1:12" x14ac:dyDescent="0.25">
      <c r="A1526" s="17" t="s">
        <v>1995</v>
      </c>
      <c r="B1526" s="17" t="s">
        <v>10</v>
      </c>
      <c r="C1526" s="18">
        <v>44491.859479166669</v>
      </c>
      <c r="D1526" s="18">
        <v>44491.868425925924</v>
      </c>
      <c r="E1526" s="19">
        <v>31212</v>
      </c>
      <c r="F1526" s="19">
        <v>31116</v>
      </c>
      <c r="G1526" s="17">
        <v>38.905710999999997</v>
      </c>
      <c r="H1526" s="17">
        <v>-77.047318000000004</v>
      </c>
      <c r="I1526" s="17">
        <v>38.917760999999999</v>
      </c>
      <c r="J1526" s="17">
        <v>-77.040620000000004</v>
      </c>
      <c r="K1526" s="17" t="s">
        <v>13</v>
      </c>
      <c r="L1526" s="17">
        <v>201706421</v>
      </c>
    </row>
    <row r="1527" spans="1:12" x14ac:dyDescent="0.25">
      <c r="A1527" s="17" t="s">
        <v>1996</v>
      </c>
      <c r="B1527" s="17" t="s">
        <v>16</v>
      </c>
      <c r="C1527" s="18">
        <v>44500.555520833332</v>
      </c>
      <c r="D1527" s="18">
        <v>44500.560520833336</v>
      </c>
      <c r="E1527" s="19">
        <v>31212</v>
      </c>
      <c r="F1527" s="19">
        <v>31116</v>
      </c>
      <c r="G1527" s="17">
        <v>38.905710999999997</v>
      </c>
      <c r="H1527" s="17">
        <v>-77.047318000000004</v>
      </c>
      <c r="I1527" s="17">
        <v>38.917760999999999</v>
      </c>
      <c r="J1527" s="17">
        <v>-77.040620000000004</v>
      </c>
      <c r="K1527" s="17" t="s">
        <v>14</v>
      </c>
      <c r="L1527" s="17">
        <v>201603822</v>
      </c>
    </row>
    <row r="1528" spans="1:12" x14ac:dyDescent="0.25">
      <c r="A1528" s="17" t="s">
        <v>1997</v>
      </c>
      <c r="B1528" s="17" t="s">
        <v>10</v>
      </c>
      <c r="C1528" s="18">
        <v>44477.786261574074</v>
      </c>
      <c r="D1528" s="18">
        <v>44477.792291666665</v>
      </c>
      <c r="E1528" s="19">
        <v>31212</v>
      </c>
      <c r="F1528" s="19">
        <v>31116</v>
      </c>
      <c r="G1528" s="17">
        <v>38.905710999999997</v>
      </c>
      <c r="H1528" s="17">
        <v>-77.047318000000004</v>
      </c>
      <c r="I1528" s="17">
        <v>38.917760999999999</v>
      </c>
      <c r="J1528" s="17">
        <v>-77.040620000000004</v>
      </c>
      <c r="K1528" s="17" t="s">
        <v>13</v>
      </c>
      <c r="L1528" s="17">
        <v>201005457</v>
      </c>
    </row>
    <row r="1529" spans="1:12" x14ac:dyDescent="0.25">
      <c r="A1529" s="17" t="s">
        <v>1998</v>
      </c>
      <c r="B1529" s="17" t="s">
        <v>10</v>
      </c>
      <c r="C1529" s="18">
        <v>44474.568252314813</v>
      </c>
      <c r="D1529" s="18">
        <v>44474.57402777778</v>
      </c>
      <c r="E1529" s="19">
        <v>31212</v>
      </c>
      <c r="F1529" s="19">
        <v>31116</v>
      </c>
      <c r="G1529" s="17">
        <v>38.905710999999997</v>
      </c>
      <c r="H1529" s="17">
        <v>-77.047318000000004</v>
      </c>
      <c r="I1529" s="17">
        <v>38.917760999999999</v>
      </c>
      <c r="J1529" s="17">
        <v>-77.040620000000004</v>
      </c>
      <c r="K1529" s="17" t="s">
        <v>13</v>
      </c>
      <c r="L1529" s="17">
        <v>201704093</v>
      </c>
    </row>
    <row r="1530" spans="1:12" x14ac:dyDescent="0.25">
      <c r="A1530" s="17" t="s">
        <v>1999</v>
      </c>
      <c r="B1530" s="17" t="s">
        <v>10</v>
      </c>
      <c r="C1530" s="18">
        <v>44491.761435185188</v>
      </c>
      <c r="D1530" s="18">
        <v>44491.767326388886</v>
      </c>
      <c r="E1530" s="19">
        <v>31212</v>
      </c>
      <c r="F1530" s="19">
        <v>31116</v>
      </c>
      <c r="G1530" s="17">
        <v>38.905710999999997</v>
      </c>
      <c r="H1530" s="17">
        <v>-77.047318000000004</v>
      </c>
      <c r="I1530" s="17">
        <v>38.917760999999999</v>
      </c>
      <c r="J1530" s="17">
        <v>-77.040620000000004</v>
      </c>
      <c r="K1530" s="17" t="s">
        <v>13</v>
      </c>
      <c r="L1530" s="17">
        <v>201004304</v>
      </c>
    </row>
    <row r="1531" spans="1:12" x14ac:dyDescent="0.25">
      <c r="A1531" s="17" t="s">
        <v>2000</v>
      </c>
      <c r="B1531" s="17" t="s">
        <v>10</v>
      </c>
      <c r="C1531" s="18">
        <v>44484.708171296297</v>
      </c>
      <c r="D1531" s="18">
        <v>44484.716608796298</v>
      </c>
      <c r="E1531" s="19">
        <v>31275</v>
      </c>
      <c r="F1531" s="19">
        <v>31116</v>
      </c>
      <c r="G1531" s="17">
        <v>38.901755000000001</v>
      </c>
      <c r="H1531" s="17">
        <v>-77.051084000000003</v>
      </c>
      <c r="I1531" s="17">
        <v>38.917760999999999</v>
      </c>
      <c r="J1531" s="17">
        <v>-77.040620000000004</v>
      </c>
      <c r="K1531" s="17" t="s">
        <v>13</v>
      </c>
      <c r="L1531" s="17">
        <v>201904803</v>
      </c>
    </row>
    <row r="1532" spans="1:12" x14ac:dyDescent="0.25">
      <c r="A1532" s="17" t="s">
        <v>2001</v>
      </c>
      <c r="B1532" s="17" t="s">
        <v>15</v>
      </c>
      <c r="C1532" s="18">
        <v>44488.760717592595</v>
      </c>
      <c r="D1532" s="18">
        <v>44488.766527777778</v>
      </c>
      <c r="E1532" s="19">
        <v>31275</v>
      </c>
      <c r="F1532" s="19">
        <v>31116</v>
      </c>
      <c r="G1532" s="17">
        <v>38.901795999999997</v>
      </c>
      <c r="H1532" s="17">
        <v>-77.051046999999997</v>
      </c>
      <c r="I1532" s="17">
        <v>38.917755</v>
      </c>
      <c r="J1532" s="17">
        <v>-77.040723</v>
      </c>
      <c r="K1532" s="17" t="s">
        <v>14</v>
      </c>
      <c r="L1532" s="17">
        <v>202000162</v>
      </c>
    </row>
    <row r="1533" spans="1:12" x14ac:dyDescent="0.25">
      <c r="A1533" s="17" t="s">
        <v>2002</v>
      </c>
      <c r="B1533" s="17" t="s">
        <v>15</v>
      </c>
      <c r="C1533" s="18">
        <v>44495.726053240738</v>
      </c>
      <c r="D1533" s="18">
        <v>44495.731041666666</v>
      </c>
      <c r="E1533" s="19">
        <v>31275</v>
      </c>
      <c r="F1533" s="19">
        <v>31116</v>
      </c>
      <c r="G1533" s="17">
        <v>38.901671999999998</v>
      </c>
      <c r="H1533" s="17">
        <v>-77.051148999999995</v>
      </c>
      <c r="I1533" s="17">
        <v>38.917698000000001</v>
      </c>
      <c r="J1533" s="17">
        <v>-77.040769999999995</v>
      </c>
      <c r="K1533" s="17" t="s">
        <v>14</v>
      </c>
      <c r="L1533" s="17">
        <v>201906454</v>
      </c>
    </row>
    <row r="1534" spans="1:12" x14ac:dyDescent="0.25">
      <c r="A1534" s="17" t="s">
        <v>2003</v>
      </c>
      <c r="B1534" s="17" t="s">
        <v>10</v>
      </c>
      <c r="C1534" s="18">
        <v>44484.806608796294</v>
      </c>
      <c r="D1534" s="18">
        <v>44484.809814814813</v>
      </c>
      <c r="E1534" s="19">
        <v>31229</v>
      </c>
      <c r="F1534" s="19">
        <v>31116</v>
      </c>
      <c r="G1534" s="17">
        <v>38.915543999999997</v>
      </c>
      <c r="H1534" s="17">
        <v>-77.038252</v>
      </c>
      <c r="I1534" s="17">
        <v>38.917760999999999</v>
      </c>
      <c r="J1534" s="17">
        <v>-77.040620000000004</v>
      </c>
      <c r="K1534" s="17" t="s">
        <v>13</v>
      </c>
      <c r="L1534" s="17">
        <v>201706430</v>
      </c>
    </row>
    <row r="1535" spans="1:12" x14ac:dyDescent="0.25">
      <c r="A1535" s="17" t="s">
        <v>2004</v>
      </c>
      <c r="B1535" s="17" t="s">
        <v>10</v>
      </c>
      <c r="C1535" s="18">
        <v>44496.765138888892</v>
      </c>
      <c r="D1535" s="18">
        <v>44496.772986111115</v>
      </c>
      <c r="E1535" s="19">
        <v>31275</v>
      </c>
      <c r="F1535" s="19">
        <v>31116</v>
      </c>
      <c r="G1535" s="17">
        <v>38.901755000000001</v>
      </c>
      <c r="H1535" s="17">
        <v>-77.051084000000003</v>
      </c>
      <c r="I1535" s="17">
        <v>38.917760999999999</v>
      </c>
      <c r="J1535" s="17">
        <v>-77.040620000000004</v>
      </c>
      <c r="K1535" s="17" t="s">
        <v>13</v>
      </c>
      <c r="L1535" s="17">
        <v>201908119</v>
      </c>
    </row>
    <row r="1536" spans="1:12" x14ac:dyDescent="0.25">
      <c r="A1536" s="17" t="s">
        <v>2005</v>
      </c>
      <c r="B1536" s="17" t="s">
        <v>10</v>
      </c>
      <c r="C1536" s="18">
        <v>44481.755057870374</v>
      </c>
      <c r="D1536" s="18">
        <v>44481.762939814813</v>
      </c>
      <c r="E1536" s="19">
        <v>31275</v>
      </c>
      <c r="F1536" s="19">
        <v>31116</v>
      </c>
      <c r="G1536" s="17">
        <v>38.901755000000001</v>
      </c>
      <c r="H1536" s="17">
        <v>-77.051084000000003</v>
      </c>
      <c r="I1536" s="17">
        <v>38.917760999999999</v>
      </c>
      <c r="J1536" s="17">
        <v>-77.040620000000004</v>
      </c>
      <c r="K1536" s="17" t="s">
        <v>13</v>
      </c>
      <c r="L1536" s="17">
        <v>201204970</v>
      </c>
    </row>
    <row r="1537" spans="1:12" x14ac:dyDescent="0.25">
      <c r="A1537" s="17" t="s">
        <v>2006</v>
      </c>
      <c r="B1537" s="17" t="s">
        <v>10</v>
      </c>
      <c r="C1537" s="18">
        <v>44483.802743055552</v>
      </c>
      <c r="D1537" s="18">
        <v>44483.811469907407</v>
      </c>
      <c r="E1537" s="19">
        <v>31275</v>
      </c>
      <c r="F1537" s="19">
        <v>31116</v>
      </c>
      <c r="G1537" s="17">
        <v>38.901755000000001</v>
      </c>
      <c r="H1537" s="17">
        <v>-77.051084000000003</v>
      </c>
      <c r="I1537" s="17">
        <v>38.917760999999999</v>
      </c>
      <c r="J1537" s="17">
        <v>-77.040620000000004</v>
      </c>
      <c r="K1537" s="17" t="s">
        <v>14</v>
      </c>
      <c r="L1537" s="17">
        <v>202008867</v>
      </c>
    </row>
    <row r="1538" spans="1:12" x14ac:dyDescent="0.25">
      <c r="A1538" s="17" t="s">
        <v>2007</v>
      </c>
      <c r="B1538" s="17" t="s">
        <v>10</v>
      </c>
      <c r="C1538" s="18">
        <v>44498.888090277775</v>
      </c>
      <c r="D1538" s="18">
        <v>44498.899756944447</v>
      </c>
      <c r="E1538" s="19">
        <v>31229</v>
      </c>
      <c r="F1538" s="19">
        <v>31116</v>
      </c>
      <c r="G1538" s="17">
        <v>38.915543999999997</v>
      </c>
      <c r="H1538" s="17">
        <v>-77.038252</v>
      </c>
      <c r="I1538" s="17">
        <v>38.917760999999999</v>
      </c>
      <c r="J1538" s="17">
        <v>-77.040620000000004</v>
      </c>
      <c r="K1538" s="17" t="s">
        <v>13</v>
      </c>
      <c r="L1538" s="17">
        <v>201503093</v>
      </c>
    </row>
    <row r="1539" spans="1:12" x14ac:dyDescent="0.25">
      <c r="A1539" s="17" t="s">
        <v>2008</v>
      </c>
      <c r="B1539" s="17" t="s">
        <v>10</v>
      </c>
      <c r="C1539" s="18">
        <v>44491.599861111114</v>
      </c>
      <c r="D1539" s="18">
        <v>44491.602071759262</v>
      </c>
      <c r="E1539" s="19">
        <v>31229</v>
      </c>
      <c r="F1539" s="19">
        <v>31116</v>
      </c>
      <c r="G1539" s="17">
        <v>38.915543999999997</v>
      </c>
      <c r="H1539" s="17">
        <v>-77.038252</v>
      </c>
      <c r="I1539" s="17">
        <v>38.917760999999999</v>
      </c>
      <c r="J1539" s="17">
        <v>-77.040620000000004</v>
      </c>
      <c r="K1539" s="17" t="s">
        <v>13</v>
      </c>
      <c r="L1539" s="17">
        <v>201705255</v>
      </c>
    </row>
    <row r="1540" spans="1:12" x14ac:dyDescent="0.25">
      <c r="A1540" s="17" t="s">
        <v>2009</v>
      </c>
      <c r="B1540" s="17" t="s">
        <v>10</v>
      </c>
      <c r="C1540" s="18">
        <v>44494.362523148149</v>
      </c>
      <c r="D1540" s="18">
        <v>44494.36414351852</v>
      </c>
      <c r="E1540" s="19">
        <v>31229</v>
      </c>
      <c r="F1540" s="19">
        <v>31116</v>
      </c>
      <c r="G1540" s="17">
        <v>38.915543999999997</v>
      </c>
      <c r="H1540" s="17">
        <v>-77.038252</v>
      </c>
      <c r="I1540" s="17">
        <v>38.917760999999999</v>
      </c>
      <c r="J1540" s="17">
        <v>-77.040620000000004</v>
      </c>
      <c r="K1540" s="17" t="s">
        <v>13</v>
      </c>
      <c r="L1540" s="17">
        <v>202008401</v>
      </c>
    </row>
    <row r="1541" spans="1:12" x14ac:dyDescent="0.25">
      <c r="A1541" s="17" t="s">
        <v>2010</v>
      </c>
      <c r="B1541" s="17" t="s">
        <v>10</v>
      </c>
      <c r="C1541" s="18">
        <v>44500.389548611114</v>
      </c>
      <c r="D1541" s="18">
        <v>44500.391458333332</v>
      </c>
      <c r="E1541" s="19">
        <v>31229</v>
      </c>
      <c r="F1541" s="19">
        <v>31116</v>
      </c>
      <c r="G1541" s="17">
        <v>38.915543999999997</v>
      </c>
      <c r="H1541" s="17">
        <v>-77.038252</v>
      </c>
      <c r="I1541" s="17">
        <v>38.917760999999999</v>
      </c>
      <c r="J1541" s="17">
        <v>-77.040620000000004</v>
      </c>
      <c r="K1541" s="17" t="s">
        <v>13</v>
      </c>
      <c r="L1541" s="17">
        <v>201904692</v>
      </c>
    </row>
    <row r="1542" spans="1:12" x14ac:dyDescent="0.25">
      <c r="A1542" s="17" t="s">
        <v>2011</v>
      </c>
      <c r="B1542" s="17" t="s">
        <v>10</v>
      </c>
      <c r="C1542" s="18">
        <v>44495.582187499997</v>
      </c>
      <c r="D1542" s="18">
        <v>44495.583958333336</v>
      </c>
      <c r="E1542" s="19">
        <v>31229</v>
      </c>
      <c r="F1542" s="19">
        <v>31116</v>
      </c>
      <c r="G1542" s="17">
        <v>38.915543999999997</v>
      </c>
      <c r="H1542" s="17">
        <v>-77.038252</v>
      </c>
      <c r="I1542" s="17">
        <v>38.917760999999999</v>
      </c>
      <c r="J1542" s="17">
        <v>-77.040620000000004</v>
      </c>
      <c r="K1542" s="17" t="s">
        <v>13</v>
      </c>
      <c r="L1542" s="17">
        <v>201806326</v>
      </c>
    </row>
    <row r="1543" spans="1:12" x14ac:dyDescent="0.25">
      <c r="A1543" s="17" t="s">
        <v>2012</v>
      </c>
      <c r="B1543" s="17" t="s">
        <v>10</v>
      </c>
      <c r="C1543" s="18">
        <v>44470.746157407404</v>
      </c>
      <c r="D1543" s="18">
        <v>44470.748055555552</v>
      </c>
      <c r="E1543" s="19">
        <v>31229</v>
      </c>
      <c r="F1543" s="19">
        <v>31116</v>
      </c>
      <c r="G1543" s="17">
        <v>38.915543999999997</v>
      </c>
      <c r="H1543" s="17">
        <v>-77.038252</v>
      </c>
      <c r="I1543" s="17">
        <v>38.917760999999999</v>
      </c>
      <c r="J1543" s="17">
        <v>-77.040620000000004</v>
      </c>
      <c r="K1543" s="17" t="s">
        <v>13</v>
      </c>
      <c r="L1543" s="17">
        <v>201704532</v>
      </c>
    </row>
    <row r="1544" spans="1:12" x14ac:dyDescent="0.25">
      <c r="A1544" s="17" t="s">
        <v>2013</v>
      </c>
      <c r="B1544" s="17" t="s">
        <v>10</v>
      </c>
      <c r="C1544" s="18">
        <v>44484.347939814812</v>
      </c>
      <c r="D1544" s="18">
        <v>44484.349236111113</v>
      </c>
      <c r="E1544" s="19">
        <v>31229</v>
      </c>
      <c r="F1544" s="19">
        <v>31116</v>
      </c>
      <c r="G1544" s="17">
        <v>38.915543999999997</v>
      </c>
      <c r="H1544" s="17">
        <v>-77.038252</v>
      </c>
      <c r="I1544" s="17">
        <v>38.917760999999999</v>
      </c>
      <c r="J1544" s="17">
        <v>-77.040620000000004</v>
      </c>
      <c r="K1544" s="17" t="s">
        <v>13</v>
      </c>
      <c r="L1544" s="17">
        <v>201504936</v>
      </c>
    </row>
    <row r="1545" spans="1:12" x14ac:dyDescent="0.25">
      <c r="A1545" s="17" t="s">
        <v>2014</v>
      </c>
      <c r="B1545" s="17" t="s">
        <v>10</v>
      </c>
      <c r="C1545" s="18">
        <v>44477.346412037034</v>
      </c>
      <c r="D1545" s="18">
        <v>44477.348067129627</v>
      </c>
      <c r="E1545" s="19">
        <v>31229</v>
      </c>
      <c r="F1545" s="19">
        <v>31116</v>
      </c>
      <c r="G1545" s="17">
        <v>38.915543999999997</v>
      </c>
      <c r="H1545" s="17">
        <v>-77.038252</v>
      </c>
      <c r="I1545" s="17">
        <v>38.917760999999999</v>
      </c>
      <c r="J1545" s="17">
        <v>-77.040620000000004</v>
      </c>
      <c r="K1545" s="17" t="s">
        <v>13</v>
      </c>
      <c r="L1545" s="17">
        <v>202005319</v>
      </c>
    </row>
    <row r="1546" spans="1:12" x14ac:dyDescent="0.25">
      <c r="A1546" s="17" t="s">
        <v>2015</v>
      </c>
      <c r="B1546" s="17" t="s">
        <v>10</v>
      </c>
      <c r="C1546" s="18">
        <v>44488.259270833332</v>
      </c>
      <c r="D1546" s="18">
        <v>44488.261458333334</v>
      </c>
      <c r="E1546" s="19">
        <v>31229</v>
      </c>
      <c r="F1546" s="19">
        <v>31116</v>
      </c>
      <c r="G1546" s="17">
        <v>38.915543999999997</v>
      </c>
      <c r="H1546" s="17">
        <v>-77.038252</v>
      </c>
      <c r="I1546" s="17">
        <v>38.917760999999999</v>
      </c>
      <c r="J1546" s="17">
        <v>-77.040620000000004</v>
      </c>
      <c r="K1546" s="17" t="s">
        <v>13</v>
      </c>
      <c r="L1546" s="17">
        <v>201707001</v>
      </c>
    </row>
    <row r="1547" spans="1:12" x14ac:dyDescent="0.25">
      <c r="A1547" s="17" t="s">
        <v>2016</v>
      </c>
      <c r="B1547" s="17" t="s">
        <v>10</v>
      </c>
      <c r="C1547" s="18">
        <v>44500.367476851854</v>
      </c>
      <c r="D1547" s="18">
        <v>44500.369513888887</v>
      </c>
      <c r="E1547" s="19">
        <v>31229</v>
      </c>
      <c r="F1547" s="19">
        <v>31116</v>
      </c>
      <c r="G1547" s="17">
        <v>38.915543999999997</v>
      </c>
      <c r="H1547" s="17">
        <v>-77.038252</v>
      </c>
      <c r="I1547" s="17">
        <v>38.917760999999999</v>
      </c>
      <c r="J1547" s="17">
        <v>-77.040620000000004</v>
      </c>
      <c r="K1547" s="17" t="s">
        <v>13</v>
      </c>
      <c r="L1547" s="17">
        <v>201806798</v>
      </c>
    </row>
    <row r="1548" spans="1:12" x14ac:dyDescent="0.25">
      <c r="A1548" s="17" t="s">
        <v>2017</v>
      </c>
      <c r="B1548" s="17" t="s">
        <v>10</v>
      </c>
      <c r="C1548" s="18">
        <v>44489.339456018519</v>
      </c>
      <c r="D1548" s="18">
        <v>44489.341550925928</v>
      </c>
      <c r="E1548" s="19">
        <v>31229</v>
      </c>
      <c r="F1548" s="19">
        <v>31116</v>
      </c>
      <c r="G1548" s="17">
        <v>38.915543999999997</v>
      </c>
      <c r="H1548" s="17">
        <v>-77.038252</v>
      </c>
      <c r="I1548" s="17">
        <v>38.917760999999999</v>
      </c>
      <c r="J1548" s="17">
        <v>-77.040620000000004</v>
      </c>
      <c r="K1548" s="17" t="s">
        <v>13</v>
      </c>
      <c r="L1548" s="17">
        <v>201705127</v>
      </c>
    </row>
    <row r="1549" spans="1:12" x14ac:dyDescent="0.25">
      <c r="A1549" s="17" t="s">
        <v>2018</v>
      </c>
      <c r="B1549" s="17" t="s">
        <v>10</v>
      </c>
      <c r="C1549" s="18">
        <v>44483.802939814814</v>
      </c>
      <c r="D1549" s="18">
        <v>44483.811608796299</v>
      </c>
      <c r="E1549" s="19">
        <v>31275</v>
      </c>
      <c r="F1549" s="19">
        <v>31116</v>
      </c>
      <c r="G1549" s="17">
        <v>38.901755000000001</v>
      </c>
      <c r="H1549" s="17">
        <v>-77.051084000000003</v>
      </c>
      <c r="I1549" s="17">
        <v>38.917760999999999</v>
      </c>
      <c r="J1549" s="17">
        <v>-77.040620000000004</v>
      </c>
      <c r="K1549" s="17" t="s">
        <v>14</v>
      </c>
      <c r="L1549" s="17">
        <v>201906116</v>
      </c>
    </row>
    <row r="1550" spans="1:12" x14ac:dyDescent="0.25">
      <c r="A1550" s="17" t="s">
        <v>2019</v>
      </c>
      <c r="B1550" s="17" t="s">
        <v>10</v>
      </c>
      <c r="C1550" s="18">
        <v>44477.710601851853</v>
      </c>
      <c r="D1550" s="18">
        <v>44477.718252314815</v>
      </c>
      <c r="E1550" s="19">
        <v>31275</v>
      </c>
      <c r="F1550" s="19">
        <v>31116</v>
      </c>
      <c r="G1550" s="17">
        <v>38.901755000000001</v>
      </c>
      <c r="H1550" s="17">
        <v>-77.051084000000003</v>
      </c>
      <c r="I1550" s="17">
        <v>38.917760999999999</v>
      </c>
      <c r="J1550" s="17">
        <v>-77.040620000000004</v>
      </c>
      <c r="K1550" s="17" t="s">
        <v>13</v>
      </c>
      <c r="L1550" s="17">
        <v>202004395</v>
      </c>
    </row>
    <row r="1551" spans="1:12" x14ac:dyDescent="0.25">
      <c r="A1551" s="17" t="s">
        <v>2020</v>
      </c>
      <c r="B1551" s="17" t="s">
        <v>15</v>
      </c>
      <c r="C1551" s="18">
        <v>44496.597141203703</v>
      </c>
      <c r="D1551" s="18">
        <v>44496.616273148145</v>
      </c>
      <c r="E1551" s="19">
        <v>31229</v>
      </c>
      <c r="F1551" s="19">
        <v>31116</v>
      </c>
      <c r="G1551" s="17">
        <v>38.915622999999997</v>
      </c>
      <c r="H1551" s="17">
        <v>-77.038230999999996</v>
      </c>
      <c r="I1551" s="17">
        <v>38.917783</v>
      </c>
      <c r="J1551" s="17">
        <v>-77.040571</v>
      </c>
      <c r="K1551" s="17" t="s">
        <v>14</v>
      </c>
      <c r="L1551" s="17">
        <v>201806340</v>
      </c>
    </row>
    <row r="1552" spans="1:12" x14ac:dyDescent="0.25">
      <c r="A1552" s="17" t="s">
        <v>2021</v>
      </c>
      <c r="B1552" s="17" t="s">
        <v>10</v>
      </c>
      <c r="C1552" s="18">
        <v>44479.409189814818</v>
      </c>
      <c r="D1552" s="18">
        <v>44479.410428240742</v>
      </c>
      <c r="E1552" s="19">
        <v>31229</v>
      </c>
      <c r="F1552" s="19">
        <v>31116</v>
      </c>
      <c r="G1552" s="17">
        <v>38.915543999999997</v>
      </c>
      <c r="H1552" s="17">
        <v>-77.038252</v>
      </c>
      <c r="I1552" s="17">
        <v>38.917760999999999</v>
      </c>
      <c r="J1552" s="17">
        <v>-77.040620000000004</v>
      </c>
      <c r="K1552" s="17" t="s">
        <v>13</v>
      </c>
      <c r="L1552" s="17">
        <v>200707284</v>
      </c>
    </row>
    <row r="1553" spans="1:12" x14ac:dyDescent="0.25">
      <c r="A1553" s="17" t="s">
        <v>2022</v>
      </c>
      <c r="B1553" s="17" t="s">
        <v>10</v>
      </c>
      <c r="C1553" s="18">
        <v>44479.301469907405</v>
      </c>
      <c r="D1553" s="18">
        <v>44479.303263888891</v>
      </c>
      <c r="E1553" s="19">
        <v>31229</v>
      </c>
      <c r="F1553" s="19">
        <v>31116</v>
      </c>
      <c r="G1553" s="17">
        <v>38.915543999999997</v>
      </c>
      <c r="H1553" s="17">
        <v>-77.038252</v>
      </c>
      <c r="I1553" s="17">
        <v>38.917760999999999</v>
      </c>
      <c r="J1553" s="17">
        <v>-77.040620000000004</v>
      </c>
      <c r="K1553" s="17" t="s">
        <v>13</v>
      </c>
      <c r="L1553" s="17">
        <v>202005283</v>
      </c>
    </row>
    <row r="1554" spans="1:12" x14ac:dyDescent="0.25">
      <c r="A1554" s="17" t="s">
        <v>2023</v>
      </c>
      <c r="B1554" s="17" t="s">
        <v>10</v>
      </c>
      <c r="C1554" s="18">
        <v>44470.966203703705</v>
      </c>
      <c r="D1554" s="18">
        <v>44470.970138888886</v>
      </c>
      <c r="E1554" s="19">
        <v>31299</v>
      </c>
      <c r="F1554" s="19">
        <v>31116</v>
      </c>
      <c r="G1554" s="17">
        <v>38.912644</v>
      </c>
      <c r="H1554" s="17">
        <v>-77.045640000000006</v>
      </c>
      <c r="I1554" s="17">
        <v>38.917760999999999</v>
      </c>
      <c r="J1554" s="17">
        <v>-77.040620000000004</v>
      </c>
      <c r="K1554" s="17" t="s">
        <v>14</v>
      </c>
      <c r="L1554" s="17">
        <v>201405742</v>
      </c>
    </row>
    <row r="1555" spans="1:12" x14ac:dyDescent="0.25">
      <c r="A1555" s="17" t="s">
        <v>2024</v>
      </c>
      <c r="B1555" s="17" t="s">
        <v>10</v>
      </c>
      <c r="C1555" s="18">
        <v>44492.985324074078</v>
      </c>
      <c r="D1555" s="18">
        <v>44492.988171296296</v>
      </c>
      <c r="E1555" s="19">
        <v>31299</v>
      </c>
      <c r="F1555" s="19">
        <v>31116</v>
      </c>
      <c r="G1555" s="17">
        <v>38.912644</v>
      </c>
      <c r="H1555" s="17">
        <v>-77.045640000000006</v>
      </c>
      <c r="I1555" s="17">
        <v>38.917760999999999</v>
      </c>
      <c r="J1555" s="17">
        <v>-77.040620000000004</v>
      </c>
      <c r="K1555" s="17" t="s">
        <v>13</v>
      </c>
      <c r="L1555" s="17">
        <v>202000145</v>
      </c>
    </row>
    <row r="1556" spans="1:12" x14ac:dyDescent="0.25">
      <c r="A1556" s="17" t="s">
        <v>2025</v>
      </c>
      <c r="B1556" s="17" t="s">
        <v>15</v>
      </c>
      <c r="C1556" s="18">
        <v>44492.744803240741</v>
      </c>
      <c r="D1556" s="18">
        <v>44492.748506944445</v>
      </c>
      <c r="E1556" s="19">
        <v>31299</v>
      </c>
      <c r="F1556" s="19">
        <v>31116</v>
      </c>
      <c r="G1556" s="17">
        <v>38.912703</v>
      </c>
      <c r="H1556" s="17">
        <v>-77.045561000000006</v>
      </c>
      <c r="I1556" s="17">
        <v>38.917766</v>
      </c>
      <c r="J1556" s="17">
        <v>-77.040712999999997</v>
      </c>
      <c r="K1556" s="17" t="s">
        <v>14</v>
      </c>
      <c r="L1556" s="17">
        <v>202006773</v>
      </c>
    </row>
    <row r="1557" spans="1:12" x14ac:dyDescent="0.25">
      <c r="A1557" s="17" t="s">
        <v>2026</v>
      </c>
      <c r="B1557" s="17" t="s">
        <v>10</v>
      </c>
      <c r="C1557" s="18">
        <v>44485.494606481479</v>
      </c>
      <c r="D1557" s="18">
        <v>44485.497812499998</v>
      </c>
      <c r="E1557" s="19">
        <v>31299</v>
      </c>
      <c r="F1557" s="19">
        <v>31116</v>
      </c>
      <c r="G1557" s="17">
        <v>38.912644</v>
      </c>
      <c r="H1557" s="17">
        <v>-77.045640000000006</v>
      </c>
      <c r="I1557" s="17">
        <v>38.917760999999999</v>
      </c>
      <c r="J1557" s="17">
        <v>-77.040620000000004</v>
      </c>
      <c r="K1557" s="17" t="s">
        <v>13</v>
      </c>
      <c r="L1557" s="17">
        <v>201904634</v>
      </c>
    </row>
    <row r="1558" spans="1:12" x14ac:dyDescent="0.25">
      <c r="A1558" s="17" t="s">
        <v>2027</v>
      </c>
      <c r="B1558" s="17" t="s">
        <v>10</v>
      </c>
      <c r="C1558" s="18">
        <v>44499.670763888891</v>
      </c>
      <c r="D1558" s="18">
        <v>44499.679803240739</v>
      </c>
      <c r="E1558" s="19">
        <v>31313</v>
      </c>
      <c r="F1558" s="19">
        <v>31116</v>
      </c>
      <c r="G1558" s="17">
        <v>38.941139</v>
      </c>
      <c r="H1558" s="17">
        <v>-77.061976999999999</v>
      </c>
      <c r="I1558" s="17">
        <v>38.917760999999999</v>
      </c>
      <c r="J1558" s="17">
        <v>-77.040620000000004</v>
      </c>
      <c r="K1558" s="17" t="s">
        <v>13</v>
      </c>
      <c r="L1558" s="17">
        <v>202009533</v>
      </c>
    </row>
    <row r="1559" spans="1:12" x14ac:dyDescent="0.25">
      <c r="A1559" s="17" t="s">
        <v>2028</v>
      </c>
      <c r="B1559" s="17" t="s">
        <v>10</v>
      </c>
      <c r="C1559" s="18">
        <v>44479.443738425929</v>
      </c>
      <c r="D1559" s="18">
        <v>44479.448344907411</v>
      </c>
      <c r="E1559" s="19">
        <v>31299</v>
      </c>
      <c r="F1559" s="19">
        <v>31116</v>
      </c>
      <c r="G1559" s="17">
        <v>38.912644</v>
      </c>
      <c r="H1559" s="17">
        <v>-77.045640000000006</v>
      </c>
      <c r="I1559" s="17">
        <v>38.917760999999999</v>
      </c>
      <c r="J1559" s="17">
        <v>-77.040620000000004</v>
      </c>
      <c r="K1559" s="17" t="s">
        <v>14</v>
      </c>
      <c r="L1559" s="17">
        <v>201608611</v>
      </c>
    </row>
    <row r="1560" spans="1:12" x14ac:dyDescent="0.25">
      <c r="A1560" s="17" t="s">
        <v>2029</v>
      </c>
      <c r="B1560" s="17" t="s">
        <v>10</v>
      </c>
      <c r="C1560" s="18">
        <v>44474.80746527778</v>
      </c>
      <c r="D1560" s="18">
        <v>44474.816030092596</v>
      </c>
      <c r="E1560" s="19">
        <v>31318</v>
      </c>
      <c r="F1560" s="19">
        <v>31116</v>
      </c>
      <c r="G1560" s="17">
        <v>38.947156</v>
      </c>
      <c r="H1560" s="17">
        <v>-77.065115000000006</v>
      </c>
      <c r="I1560" s="17">
        <v>38.917760999999999</v>
      </c>
      <c r="J1560" s="17">
        <v>-77.040620000000004</v>
      </c>
      <c r="K1560" s="17" t="s">
        <v>13</v>
      </c>
      <c r="L1560" s="17">
        <v>202000707</v>
      </c>
    </row>
    <row r="1561" spans="1:12" x14ac:dyDescent="0.25">
      <c r="A1561" s="17" t="s">
        <v>2030</v>
      </c>
      <c r="B1561" s="17" t="s">
        <v>10</v>
      </c>
      <c r="C1561" s="18">
        <v>44491.594594907408</v>
      </c>
      <c r="D1561" s="18">
        <v>44491.598113425927</v>
      </c>
      <c r="E1561" s="19">
        <v>31299</v>
      </c>
      <c r="F1561" s="19">
        <v>31116</v>
      </c>
      <c r="G1561" s="17">
        <v>38.912644</v>
      </c>
      <c r="H1561" s="17">
        <v>-77.045640000000006</v>
      </c>
      <c r="I1561" s="17">
        <v>38.917760999999999</v>
      </c>
      <c r="J1561" s="17">
        <v>-77.040620000000004</v>
      </c>
      <c r="K1561" s="17" t="s">
        <v>13</v>
      </c>
      <c r="L1561" s="17">
        <v>201806392</v>
      </c>
    </row>
    <row r="1562" spans="1:12" x14ac:dyDescent="0.25">
      <c r="A1562" s="17" t="s">
        <v>2031</v>
      </c>
      <c r="B1562" s="17" t="s">
        <v>10</v>
      </c>
      <c r="C1562" s="18">
        <v>44486.567395833335</v>
      </c>
      <c r="D1562" s="18">
        <v>44486.573472222219</v>
      </c>
      <c r="E1562" s="19">
        <v>31299</v>
      </c>
      <c r="F1562" s="19">
        <v>31116</v>
      </c>
      <c r="G1562" s="17">
        <v>38.912644</v>
      </c>
      <c r="H1562" s="17">
        <v>-77.045640000000006</v>
      </c>
      <c r="I1562" s="17">
        <v>38.917760999999999</v>
      </c>
      <c r="J1562" s="17">
        <v>-77.040620000000004</v>
      </c>
      <c r="K1562" s="17" t="s">
        <v>13</v>
      </c>
      <c r="L1562" s="17">
        <v>201800698</v>
      </c>
    </row>
    <row r="1563" spans="1:12" x14ac:dyDescent="0.25">
      <c r="A1563" s="17" t="s">
        <v>2032</v>
      </c>
      <c r="B1563" s="17" t="s">
        <v>10</v>
      </c>
      <c r="C1563" s="18">
        <v>44479.688136574077</v>
      </c>
      <c r="D1563" s="18">
        <v>44479.699930555558</v>
      </c>
      <c r="E1563" s="19">
        <v>31315</v>
      </c>
      <c r="F1563" s="19">
        <v>31116</v>
      </c>
      <c r="G1563" s="17">
        <v>38.964543999999997</v>
      </c>
      <c r="H1563" s="17">
        <v>-77.075135000000003</v>
      </c>
      <c r="I1563" s="17">
        <v>38.917760999999999</v>
      </c>
      <c r="J1563" s="17">
        <v>-77.040620000000004</v>
      </c>
      <c r="K1563" s="17" t="s">
        <v>13</v>
      </c>
      <c r="L1563" s="17">
        <v>202006923</v>
      </c>
    </row>
    <row r="1564" spans="1:12" x14ac:dyDescent="0.25">
      <c r="A1564" s="17" t="s">
        <v>2033</v>
      </c>
      <c r="B1564" s="17" t="s">
        <v>10</v>
      </c>
      <c r="C1564" s="18">
        <v>44500.585543981484</v>
      </c>
      <c r="D1564" s="18">
        <v>44500.598865740743</v>
      </c>
      <c r="E1564" s="19">
        <v>31636</v>
      </c>
      <c r="F1564" s="19">
        <v>31116</v>
      </c>
      <c r="G1564" s="17">
        <v>38.907333000000001</v>
      </c>
      <c r="H1564" s="17">
        <v>-77.015360000000001</v>
      </c>
      <c r="I1564" s="17">
        <v>38.917760999999999</v>
      </c>
      <c r="J1564" s="17">
        <v>-77.040620000000004</v>
      </c>
      <c r="K1564" s="17" t="s">
        <v>14</v>
      </c>
      <c r="L1564" s="17">
        <v>202006289</v>
      </c>
    </row>
    <row r="1565" spans="1:12" x14ac:dyDescent="0.25">
      <c r="A1565" s="17" t="s">
        <v>2034</v>
      </c>
      <c r="B1565" s="17" t="s">
        <v>10</v>
      </c>
      <c r="C1565" s="18">
        <v>44470.587326388886</v>
      </c>
      <c r="D1565" s="18">
        <v>44470.603009259263</v>
      </c>
      <c r="E1565" s="19">
        <v>31655</v>
      </c>
      <c r="F1565" s="19">
        <v>31116</v>
      </c>
      <c r="G1565" s="17">
        <v>38.897108000000003</v>
      </c>
      <c r="H1565" s="17">
        <v>-77.011616000000004</v>
      </c>
      <c r="I1565" s="17">
        <v>38.917760999999999</v>
      </c>
      <c r="J1565" s="17">
        <v>-77.040620000000004</v>
      </c>
      <c r="K1565" s="17" t="s">
        <v>13</v>
      </c>
      <c r="L1565" s="17">
        <v>202007216</v>
      </c>
    </row>
    <row r="1566" spans="1:12" x14ac:dyDescent="0.25">
      <c r="A1566" s="17" t="s">
        <v>2035</v>
      </c>
      <c r="B1566" s="17" t="s">
        <v>10</v>
      </c>
      <c r="C1566" s="18">
        <v>44472.486840277779</v>
      </c>
      <c r="D1566" s="18">
        <v>44472.495069444441</v>
      </c>
      <c r="E1566" s="19">
        <v>31509</v>
      </c>
      <c r="F1566" s="19">
        <v>31116</v>
      </c>
      <c r="G1566" s="17">
        <v>38.912658999999998</v>
      </c>
      <c r="H1566" s="17">
        <v>-77.017668999999998</v>
      </c>
      <c r="I1566" s="17">
        <v>38.917760999999999</v>
      </c>
      <c r="J1566" s="17">
        <v>-77.040620000000004</v>
      </c>
      <c r="K1566" s="17" t="s">
        <v>13</v>
      </c>
      <c r="L1566" s="17">
        <v>202008116</v>
      </c>
    </row>
    <row r="1567" spans="1:12" x14ac:dyDescent="0.25">
      <c r="A1567" s="17" t="s">
        <v>2036</v>
      </c>
      <c r="B1567" s="17" t="s">
        <v>10</v>
      </c>
      <c r="C1567" s="18">
        <v>44500.041712962964</v>
      </c>
      <c r="D1567" s="18">
        <v>44500.051168981481</v>
      </c>
      <c r="E1567" s="19">
        <v>31509</v>
      </c>
      <c r="F1567" s="19">
        <v>31116</v>
      </c>
      <c r="G1567" s="17">
        <v>38.912658999999998</v>
      </c>
      <c r="H1567" s="17">
        <v>-77.017668999999998</v>
      </c>
      <c r="I1567" s="17">
        <v>38.917760999999999</v>
      </c>
      <c r="J1567" s="17">
        <v>-77.040620000000004</v>
      </c>
      <c r="K1567" s="17" t="s">
        <v>13</v>
      </c>
      <c r="L1567" s="17">
        <v>202005567</v>
      </c>
    </row>
    <row r="1568" spans="1:12" x14ac:dyDescent="0.25">
      <c r="A1568" s="17" t="s">
        <v>2037</v>
      </c>
      <c r="B1568" s="17" t="s">
        <v>10</v>
      </c>
      <c r="C1568" s="18">
        <v>44500.046701388892</v>
      </c>
      <c r="D1568" s="18">
        <v>44500.057870370372</v>
      </c>
      <c r="E1568" s="19">
        <v>31509</v>
      </c>
      <c r="F1568" s="19">
        <v>31116</v>
      </c>
      <c r="G1568" s="17">
        <v>38.912658999999998</v>
      </c>
      <c r="H1568" s="17">
        <v>-77.017668999999998</v>
      </c>
      <c r="I1568" s="17">
        <v>38.917760999999999</v>
      </c>
      <c r="J1568" s="17">
        <v>-77.040620000000004</v>
      </c>
      <c r="K1568" s="17" t="s">
        <v>13</v>
      </c>
      <c r="L1568" s="17">
        <v>202103636</v>
      </c>
    </row>
    <row r="1569" spans="1:12" x14ac:dyDescent="0.25">
      <c r="A1569" s="17" t="s">
        <v>2038</v>
      </c>
      <c r="B1569" s="17" t="s">
        <v>10</v>
      </c>
      <c r="C1569" s="18">
        <v>44492.595405092594</v>
      </c>
      <c r="D1569" s="18">
        <v>44492.60497685185</v>
      </c>
      <c r="E1569" s="19">
        <v>31509</v>
      </c>
      <c r="F1569" s="19">
        <v>31116</v>
      </c>
      <c r="G1569" s="17">
        <v>38.912658999999998</v>
      </c>
      <c r="H1569" s="17">
        <v>-77.017668999999998</v>
      </c>
      <c r="I1569" s="17">
        <v>38.917760999999999</v>
      </c>
      <c r="J1569" s="17">
        <v>-77.040620000000004</v>
      </c>
      <c r="K1569" s="17" t="s">
        <v>13</v>
      </c>
      <c r="L1569" s="17">
        <v>202008551</v>
      </c>
    </row>
    <row r="1570" spans="1:12" x14ac:dyDescent="0.25">
      <c r="A1570" s="17" t="s">
        <v>2039</v>
      </c>
      <c r="B1570" s="17" t="s">
        <v>10</v>
      </c>
      <c r="C1570" s="18">
        <v>44488.62400462963</v>
      </c>
      <c r="D1570" s="18">
        <v>44488.650590277779</v>
      </c>
      <c r="E1570" s="19">
        <v>31655</v>
      </c>
      <c r="F1570" s="19">
        <v>31116</v>
      </c>
      <c r="G1570" s="17">
        <v>38.897108000000003</v>
      </c>
      <c r="H1570" s="17">
        <v>-77.011616000000004</v>
      </c>
      <c r="I1570" s="17">
        <v>38.917760999999999</v>
      </c>
      <c r="J1570" s="17">
        <v>-77.040620000000004</v>
      </c>
      <c r="K1570" s="17" t="s">
        <v>13</v>
      </c>
      <c r="L1570" s="17">
        <v>202008127</v>
      </c>
    </row>
    <row r="1571" spans="1:12" x14ac:dyDescent="0.25">
      <c r="A1571" s="17" t="s">
        <v>2040</v>
      </c>
      <c r="B1571" s="17" t="s">
        <v>10</v>
      </c>
      <c r="C1571" s="18">
        <v>44473.798773148148</v>
      </c>
      <c r="D1571" s="18">
        <v>44473.812037037038</v>
      </c>
      <c r="E1571" s="19">
        <v>31655</v>
      </c>
      <c r="F1571" s="19">
        <v>31116</v>
      </c>
      <c r="G1571" s="17">
        <v>38.897108000000003</v>
      </c>
      <c r="H1571" s="17">
        <v>-77.011616000000004</v>
      </c>
      <c r="I1571" s="17">
        <v>38.917760999999999</v>
      </c>
      <c r="J1571" s="17">
        <v>-77.040620000000004</v>
      </c>
      <c r="K1571" s="17" t="s">
        <v>13</v>
      </c>
      <c r="L1571" s="17">
        <v>202004999</v>
      </c>
    </row>
    <row r="1572" spans="1:12" x14ac:dyDescent="0.25">
      <c r="A1572" s="17" t="s">
        <v>2041</v>
      </c>
      <c r="B1572" s="17" t="s">
        <v>10</v>
      </c>
      <c r="C1572" s="18">
        <v>44488.310127314813</v>
      </c>
      <c r="D1572" s="18">
        <v>44488.32309027778</v>
      </c>
      <c r="E1572" s="19">
        <v>31509</v>
      </c>
      <c r="F1572" s="19">
        <v>31116</v>
      </c>
      <c r="G1572" s="17">
        <v>38.912658999999998</v>
      </c>
      <c r="H1572" s="17">
        <v>-77.017668999999998</v>
      </c>
      <c r="I1572" s="17">
        <v>38.917760999999999</v>
      </c>
      <c r="J1572" s="17">
        <v>-77.040620000000004</v>
      </c>
      <c r="K1572" s="17" t="s">
        <v>14</v>
      </c>
      <c r="L1572" s="17">
        <v>201907337</v>
      </c>
    </row>
    <row r="1573" spans="1:12" x14ac:dyDescent="0.25">
      <c r="A1573" s="17" t="s">
        <v>2042</v>
      </c>
      <c r="B1573" s="17" t="s">
        <v>10</v>
      </c>
      <c r="C1573" s="18">
        <v>44482.701412037037</v>
      </c>
      <c r="D1573" s="18">
        <v>44482.728043981479</v>
      </c>
      <c r="E1573" s="19">
        <v>31655</v>
      </c>
      <c r="F1573" s="19">
        <v>31116</v>
      </c>
      <c r="G1573" s="17">
        <v>38.897108000000003</v>
      </c>
      <c r="H1573" s="17">
        <v>-77.011616000000004</v>
      </c>
      <c r="I1573" s="17">
        <v>38.917760999999999</v>
      </c>
      <c r="J1573" s="17">
        <v>-77.040620000000004</v>
      </c>
      <c r="K1573" s="17" t="s">
        <v>14</v>
      </c>
      <c r="L1573" s="17">
        <v>201806820</v>
      </c>
    </row>
    <row r="1574" spans="1:12" x14ac:dyDescent="0.25">
      <c r="A1574" s="17" t="s">
        <v>2043</v>
      </c>
      <c r="B1574" s="17" t="s">
        <v>10</v>
      </c>
      <c r="C1574" s="18">
        <v>44487.71912037037</v>
      </c>
      <c r="D1574" s="18">
        <v>44487.744988425926</v>
      </c>
      <c r="E1574" s="19">
        <v>31655</v>
      </c>
      <c r="F1574" s="19">
        <v>31116</v>
      </c>
      <c r="G1574" s="17">
        <v>38.897108000000003</v>
      </c>
      <c r="H1574" s="17">
        <v>-77.011616000000004</v>
      </c>
      <c r="I1574" s="17">
        <v>38.917760999999999</v>
      </c>
      <c r="J1574" s="17">
        <v>-77.040620000000004</v>
      </c>
      <c r="K1574" s="17" t="s">
        <v>13</v>
      </c>
      <c r="L1574" s="17">
        <v>201506449</v>
      </c>
    </row>
    <row r="1575" spans="1:12" x14ac:dyDescent="0.25">
      <c r="A1575" s="17" t="s">
        <v>2044</v>
      </c>
      <c r="B1575" s="17" t="s">
        <v>10</v>
      </c>
      <c r="C1575" s="18">
        <v>44481.714791666665</v>
      </c>
      <c r="D1575" s="18">
        <v>44481.74082175926</v>
      </c>
      <c r="E1575" s="19">
        <v>31655</v>
      </c>
      <c r="F1575" s="19">
        <v>31116</v>
      </c>
      <c r="G1575" s="17">
        <v>38.897108000000003</v>
      </c>
      <c r="H1575" s="17">
        <v>-77.011616000000004</v>
      </c>
      <c r="I1575" s="17">
        <v>38.917760999999999</v>
      </c>
      <c r="J1575" s="17">
        <v>-77.040620000000004</v>
      </c>
      <c r="K1575" s="17" t="s">
        <v>14</v>
      </c>
      <c r="L1575" s="17">
        <v>201403686</v>
      </c>
    </row>
    <row r="1576" spans="1:12" x14ac:dyDescent="0.25">
      <c r="A1576" s="17" t="s">
        <v>2045</v>
      </c>
      <c r="B1576" s="17" t="s">
        <v>10</v>
      </c>
      <c r="C1576" s="18">
        <v>44480.89806712963</v>
      </c>
      <c r="D1576" s="18">
        <v>44480.908692129633</v>
      </c>
      <c r="E1576" s="19">
        <v>31636</v>
      </c>
      <c r="F1576" s="19">
        <v>31116</v>
      </c>
      <c r="G1576" s="17">
        <v>38.907333000000001</v>
      </c>
      <c r="H1576" s="17">
        <v>-77.015360000000001</v>
      </c>
      <c r="I1576" s="17">
        <v>38.917760999999999</v>
      </c>
      <c r="J1576" s="17">
        <v>-77.040620000000004</v>
      </c>
      <c r="K1576" s="17" t="s">
        <v>13</v>
      </c>
      <c r="L1576" s="17">
        <v>201704658</v>
      </c>
    </row>
    <row r="1577" spans="1:12" x14ac:dyDescent="0.25">
      <c r="A1577" s="17" t="s">
        <v>2046</v>
      </c>
      <c r="B1577" s="17" t="s">
        <v>10</v>
      </c>
      <c r="C1577" s="18">
        <v>44489.691932870373</v>
      </c>
      <c r="D1577" s="18">
        <v>44489.702280092592</v>
      </c>
      <c r="E1577" s="19">
        <v>31636</v>
      </c>
      <c r="F1577" s="19">
        <v>31116</v>
      </c>
      <c r="G1577" s="17">
        <v>38.907333000000001</v>
      </c>
      <c r="H1577" s="17">
        <v>-77.015360000000001</v>
      </c>
      <c r="I1577" s="17">
        <v>38.917760999999999</v>
      </c>
      <c r="J1577" s="17">
        <v>-77.040620000000004</v>
      </c>
      <c r="K1577" s="17" t="s">
        <v>14</v>
      </c>
      <c r="L1577" s="17">
        <v>201603268</v>
      </c>
    </row>
    <row r="1578" spans="1:12" x14ac:dyDescent="0.25">
      <c r="A1578" s="17" t="s">
        <v>2047</v>
      </c>
      <c r="B1578" s="17" t="s">
        <v>10</v>
      </c>
      <c r="C1578" s="18">
        <v>44497.898738425924</v>
      </c>
      <c r="D1578" s="18">
        <v>44497.910173611112</v>
      </c>
      <c r="E1578" s="19">
        <v>31636</v>
      </c>
      <c r="F1578" s="19">
        <v>31116</v>
      </c>
      <c r="G1578" s="17">
        <v>38.907333000000001</v>
      </c>
      <c r="H1578" s="17">
        <v>-77.015360000000001</v>
      </c>
      <c r="I1578" s="17">
        <v>38.917760999999999</v>
      </c>
      <c r="J1578" s="17">
        <v>-77.040620000000004</v>
      </c>
      <c r="K1578" s="17" t="s">
        <v>13</v>
      </c>
      <c r="L1578" s="17">
        <v>202009549</v>
      </c>
    </row>
    <row r="1579" spans="1:12" x14ac:dyDescent="0.25">
      <c r="A1579" s="17" t="s">
        <v>2048</v>
      </c>
      <c r="B1579" s="17" t="s">
        <v>10</v>
      </c>
      <c r="C1579" s="18">
        <v>44473.842326388891</v>
      </c>
      <c r="D1579" s="18">
        <v>44473.87394675926</v>
      </c>
      <c r="E1579" s="19">
        <v>31636</v>
      </c>
      <c r="F1579" s="19">
        <v>31116</v>
      </c>
      <c r="G1579" s="17">
        <v>38.907333000000001</v>
      </c>
      <c r="H1579" s="17">
        <v>-77.015360000000001</v>
      </c>
      <c r="I1579" s="17">
        <v>38.917760999999999</v>
      </c>
      <c r="J1579" s="17">
        <v>-77.040620000000004</v>
      </c>
      <c r="K1579" s="17" t="s">
        <v>13</v>
      </c>
      <c r="L1579" s="17">
        <v>201907507</v>
      </c>
    </row>
    <row r="1580" spans="1:12" x14ac:dyDescent="0.25">
      <c r="A1580" s="17" t="s">
        <v>2049</v>
      </c>
      <c r="B1580" s="17" t="s">
        <v>15</v>
      </c>
      <c r="C1580" s="18">
        <v>44478.654027777775</v>
      </c>
      <c r="D1580" s="18">
        <v>44478.679189814815</v>
      </c>
      <c r="E1580" s="19">
        <v>31239</v>
      </c>
      <c r="F1580" s="19">
        <v>31116</v>
      </c>
      <c r="G1580" s="17">
        <v>38.906165000000001</v>
      </c>
      <c r="H1580" s="17">
        <v>-77.039974000000001</v>
      </c>
      <c r="I1580" s="17">
        <v>38.917758999999997</v>
      </c>
      <c r="J1580" s="17">
        <v>-77.040640999999994</v>
      </c>
      <c r="K1580" s="17" t="s">
        <v>14</v>
      </c>
      <c r="L1580" s="17">
        <v>201906883</v>
      </c>
    </row>
    <row r="1581" spans="1:12" x14ac:dyDescent="0.25">
      <c r="A1581" s="17" t="s">
        <v>2050</v>
      </c>
      <c r="B1581" s="17" t="s">
        <v>10</v>
      </c>
      <c r="C1581" s="18">
        <v>44496.691458333335</v>
      </c>
      <c r="D1581" s="18">
        <v>44496.699942129628</v>
      </c>
      <c r="E1581" s="19">
        <v>31239</v>
      </c>
      <c r="F1581" s="19">
        <v>31116</v>
      </c>
      <c r="G1581" s="17">
        <v>38.905996000000002</v>
      </c>
      <c r="H1581" s="17">
        <v>-77.039801999999995</v>
      </c>
      <c r="I1581" s="17">
        <v>38.917760999999999</v>
      </c>
      <c r="J1581" s="17">
        <v>-77.040620000000004</v>
      </c>
      <c r="K1581" s="17" t="s">
        <v>13</v>
      </c>
      <c r="L1581" s="17">
        <v>201705255</v>
      </c>
    </row>
    <row r="1582" spans="1:12" x14ac:dyDescent="0.25">
      <c r="A1582" s="17" t="s">
        <v>2051</v>
      </c>
      <c r="B1582" s="17" t="s">
        <v>10</v>
      </c>
      <c r="C1582" s="18">
        <v>44487.729826388888</v>
      </c>
      <c r="D1582" s="18">
        <v>44487.738136574073</v>
      </c>
      <c r="E1582" s="19">
        <v>31239</v>
      </c>
      <c r="F1582" s="19">
        <v>31116</v>
      </c>
      <c r="G1582" s="17">
        <v>38.905996000000002</v>
      </c>
      <c r="H1582" s="17">
        <v>-77.039801999999995</v>
      </c>
      <c r="I1582" s="17">
        <v>38.917760999999999</v>
      </c>
      <c r="J1582" s="17">
        <v>-77.040620000000004</v>
      </c>
      <c r="K1582" s="17" t="s">
        <v>13</v>
      </c>
      <c r="L1582" s="17">
        <v>201905228</v>
      </c>
    </row>
    <row r="1583" spans="1:12" x14ac:dyDescent="0.25">
      <c r="A1583" s="17" t="s">
        <v>2052</v>
      </c>
      <c r="B1583" s="17" t="s">
        <v>10</v>
      </c>
      <c r="C1583" s="18">
        <v>44484.688587962963</v>
      </c>
      <c r="D1583" s="18">
        <v>44484.695243055554</v>
      </c>
      <c r="E1583" s="19">
        <v>31239</v>
      </c>
      <c r="F1583" s="19">
        <v>31116</v>
      </c>
      <c r="G1583" s="17">
        <v>38.905996000000002</v>
      </c>
      <c r="H1583" s="17">
        <v>-77.039801999999995</v>
      </c>
      <c r="I1583" s="17">
        <v>38.917760999999999</v>
      </c>
      <c r="J1583" s="17">
        <v>-77.040620000000004</v>
      </c>
      <c r="K1583" s="17" t="s">
        <v>13</v>
      </c>
      <c r="L1583" s="17">
        <v>201705580</v>
      </c>
    </row>
    <row r="1584" spans="1:12" x14ac:dyDescent="0.25">
      <c r="A1584" s="17" t="s">
        <v>2053</v>
      </c>
      <c r="B1584" s="17" t="s">
        <v>10</v>
      </c>
      <c r="C1584" s="18">
        <v>44480.654178240744</v>
      </c>
      <c r="D1584" s="18">
        <v>44480.659675925926</v>
      </c>
      <c r="E1584" s="19">
        <v>31239</v>
      </c>
      <c r="F1584" s="19">
        <v>31116</v>
      </c>
      <c r="G1584" s="17">
        <v>38.905996000000002</v>
      </c>
      <c r="H1584" s="17">
        <v>-77.039801999999995</v>
      </c>
      <c r="I1584" s="17">
        <v>38.917760999999999</v>
      </c>
      <c r="J1584" s="17">
        <v>-77.040620000000004</v>
      </c>
      <c r="K1584" s="17" t="s">
        <v>13</v>
      </c>
      <c r="L1584" s="17">
        <v>202004996</v>
      </c>
    </row>
    <row r="1585" spans="1:12" x14ac:dyDescent="0.25">
      <c r="A1585" s="17" t="s">
        <v>2054</v>
      </c>
      <c r="B1585" s="17" t="s">
        <v>10</v>
      </c>
      <c r="C1585" s="18">
        <v>44489.749502314815</v>
      </c>
      <c r="D1585" s="18">
        <v>44489.75571759259</v>
      </c>
      <c r="E1585" s="19">
        <v>31239</v>
      </c>
      <c r="F1585" s="19">
        <v>31116</v>
      </c>
      <c r="G1585" s="17">
        <v>38.905996000000002</v>
      </c>
      <c r="H1585" s="17">
        <v>-77.039801999999995</v>
      </c>
      <c r="I1585" s="17">
        <v>38.917760999999999</v>
      </c>
      <c r="J1585" s="17">
        <v>-77.040620000000004</v>
      </c>
      <c r="K1585" s="17" t="s">
        <v>13</v>
      </c>
      <c r="L1585" s="17">
        <v>201705494</v>
      </c>
    </row>
    <row r="1586" spans="1:12" x14ac:dyDescent="0.25">
      <c r="A1586" s="17" t="s">
        <v>2055</v>
      </c>
      <c r="B1586" s="17" t="s">
        <v>10</v>
      </c>
      <c r="C1586" s="18">
        <v>44496.685520833336</v>
      </c>
      <c r="D1586" s="18">
        <v>44496.695625</v>
      </c>
      <c r="E1586" s="19">
        <v>31239</v>
      </c>
      <c r="F1586" s="19">
        <v>31116</v>
      </c>
      <c r="G1586" s="17">
        <v>38.905996000000002</v>
      </c>
      <c r="H1586" s="17">
        <v>-77.039801999999995</v>
      </c>
      <c r="I1586" s="17">
        <v>38.917760999999999</v>
      </c>
      <c r="J1586" s="17">
        <v>-77.040620000000004</v>
      </c>
      <c r="K1586" s="17" t="s">
        <v>14</v>
      </c>
      <c r="L1586" s="17">
        <v>201806802</v>
      </c>
    </row>
    <row r="1587" spans="1:12" x14ac:dyDescent="0.25">
      <c r="A1587" s="17" t="s">
        <v>2056</v>
      </c>
      <c r="B1587" s="17" t="s">
        <v>15</v>
      </c>
      <c r="C1587" s="18">
        <v>44499.4765162037</v>
      </c>
      <c r="D1587" s="18">
        <v>44499.482708333337</v>
      </c>
      <c r="E1587" s="19">
        <v>31239</v>
      </c>
      <c r="F1587" s="19">
        <v>31116</v>
      </c>
      <c r="G1587" s="17">
        <v>38.905952999999997</v>
      </c>
      <c r="H1587" s="17">
        <v>-77.040028000000007</v>
      </c>
      <c r="I1587" s="17">
        <v>38.917704000000001</v>
      </c>
      <c r="J1587" s="17">
        <v>-77.040580000000006</v>
      </c>
      <c r="K1587" s="17" t="s">
        <v>13</v>
      </c>
      <c r="L1587" s="17">
        <v>201906648</v>
      </c>
    </row>
    <row r="1588" spans="1:12" x14ac:dyDescent="0.25">
      <c r="A1588" s="17" t="s">
        <v>2057</v>
      </c>
      <c r="B1588" s="17" t="s">
        <v>10</v>
      </c>
      <c r="C1588" s="18">
        <v>44481.713599537034</v>
      </c>
      <c r="D1588" s="18">
        <v>44481.721307870372</v>
      </c>
      <c r="E1588" s="19">
        <v>31239</v>
      </c>
      <c r="F1588" s="19">
        <v>31116</v>
      </c>
      <c r="G1588" s="17">
        <v>38.905996000000002</v>
      </c>
      <c r="H1588" s="17">
        <v>-77.039801999999995</v>
      </c>
      <c r="I1588" s="17">
        <v>38.917760999999999</v>
      </c>
      <c r="J1588" s="17">
        <v>-77.040620000000004</v>
      </c>
      <c r="K1588" s="17" t="s">
        <v>14</v>
      </c>
      <c r="L1588" s="17">
        <v>201909858</v>
      </c>
    </row>
    <row r="1589" spans="1:12" x14ac:dyDescent="0.25">
      <c r="A1589" s="17" t="s">
        <v>2058</v>
      </c>
      <c r="B1589" s="17" t="s">
        <v>10</v>
      </c>
      <c r="C1589" s="18">
        <v>44478.987800925926</v>
      </c>
      <c r="D1589" s="18">
        <v>44478.992546296293</v>
      </c>
      <c r="E1589" s="19">
        <v>31239</v>
      </c>
      <c r="F1589" s="19">
        <v>31116</v>
      </c>
      <c r="G1589" s="17">
        <v>38.905996000000002</v>
      </c>
      <c r="H1589" s="17">
        <v>-77.039801999999995</v>
      </c>
      <c r="I1589" s="17">
        <v>38.917760999999999</v>
      </c>
      <c r="J1589" s="17">
        <v>-77.040620000000004</v>
      </c>
      <c r="K1589" s="17" t="s">
        <v>14</v>
      </c>
      <c r="L1589" s="17">
        <v>202005592</v>
      </c>
    </row>
    <row r="1590" spans="1:12" x14ac:dyDescent="0.25">
      <c r="A1590" s="17" t="s">
        <v>2059</v>
      </c>
      <c r="B1590" s="17" t="s">
        <v>10</v>
      </c>
      <c r="C1590" s="18">
        <v>44482.822002314817</v>
      </c>
      <c r="D1590" s="18">
        <v>44482.827106481483</v>
      </c>
      <c r="E1590" s="19">
        <v>31239</v>
      </c>
      <c r="F1590" s="19">
        <v>31116</v>
      </c>
      <c r="G1590" s="17">
        <v>38.905996000000002</v>
      </c>
      <c r="H1590" s="17">
        <v>-77.039801999999995</v>
      </c>
      <c r="I1590" s="17">
        <v>38.917760999999999</v>
      </c>
      <c r="J1590" s="17">
        <v>-77.040620000000004</v>
      </c>
      <c r="K1590" s="17" t="s">
        <v>13</v>
      </c>
      <c r="L1590" s="17">
        <v>202003320</v>
      </c>
    </row>
    <row r="1591" spans="1:12" x14ac:dyDescent="0.25">
      <c r="A1591" s="17" t="s">
        <v>2060</v>
      </c>
      <c r="B1591" s="17" t="s">
        <v>10</v>
      </c>
      <c r="C1591" s="18">
        <v>44490.838761574072</v>
      </c>
      <c r="D1591" s="18">
        <v>44490.860833333332</v>
      </c>
      <c r="E1591" s="19">
        <v>31016</v>
      </c>
      <c r="F1591" s="19">
        <v>31116</v>
      </c>
      <c r="G1591" s="17">
        <v>38.893438000000003</v>
      </c>
      <c r="H1591" s="17">
        <v>-77.076389000000006</v>
      </c>
      <c r="I1591" s="17">
        <v>38.917760999999999</v>
      </c>
      <c r="J1591" s="17">
        <v>-77.040620000000004</v>
      </c>
      <c r="K1591" s="17" t="s">
        <v>13</v>
      </c>
      <c r="L1591" s="17">
        <v>201403686</v>
      </c>
    </row>
    <row r="1592" spans="1:12" x14ac:dyDescent="0.25">
      <c r="A1592" s="17" t="s">
        <v>2061</v>
      </c>
      <c r="B1592" s="17" t="s">
        <v>15</v>
      </c>
      <c r="C1592" s="18">
        <v>44474.642916666664</v>
      </c>
      <c r="D1592" s="18">
        <v>44474.654293981483</v>
      </c>
      <c r="E1592" s="19">
        <v>31417</v>
      </c>
      <c r="F1592" s="19">
        <v>31116</v>
      </c>
      <c r="G1592" s="17">
        <v>38.948062</v>
      </c>
      <c r="H1592" s="17">
        <v>-77.021488000000005</v>
      </c>
      <c r="I1592" s="17">
        <v>38.917668999999997</v>
      </c>
      <c r="J1592" s="17">
        <v>-77.040642000000005</v>
      </c>
      <c r="K1592" s="17" t="s">
        <v>13</v>
      </c>
      <c r="L1592" s="17">
        <v>201704067</v>
      </c>
    </row>
    <row r="1593" spans="1:12" x14ac:dyDescent="0.25">
      <c r="A1593" s="17" t="s">
        <v>2062</v>
      </c>
      <c r="B1593" s="17" t="s">
        <v>15</v>
      </c>
      <c r="C1593" s="18">
        <v>44475.611446759256</v>
      </c>
      <c r="D1593" s="18">
        <v>44475.625671296293</v>
      </c>
      <c r="E1593" s="19">
        <v>31417</v>
      </c>
      <c r="F1593" s="19">
        <v>31116</v>
      </c>
      <c r="G1593" s="17">
        <v>38.948003999999997</v>
      </c>
      <c r="H1593" s="17">
        <v>-77.021445999999997</v>
      </c>
      <c r="I1593" s="17">
        <v>38.917752999999998</v>
      </c>
      <c r="J1593" s="17">
        <v>-77.040723</v>
      </c>
      <c r="K1593" s="17" t="s">
        <v>13</v>
      </c>
      <c r="L1593" s="17">
        <v>202103344</v>
      </c>
    </row>
    <row r="1594" spans="1:12" x14ac:dyDescent="0.25">
      <c r="A1594" s="17" t="s">
        <v>2063</v>
      </c>
      <c r="B1594" s="17" t="s">
        <v>10</v>
      </c>
      <c r="C1594" s="18">
        <v>44478.42015046296</v>
      </c>
      <c r="D1594" s="18">
        <v>44478.434432870374</v>
      </c>
      <c r="E1594" s="19">
        <v>31417</v>
      </c>
      <c r="F1594" s="19">
        <v>31116</v>
      </c>
      <c r="G1594" s="17">
        <v>38.947961999999997</v>
      </c>
      <c r="H1594" s="17">
        <v>-77.021550000000005</v>
      </c>
      <c r="I1594" s="17">
        <v>38.917760999999999</v>
      </c>
      <c r="J1594" s="17">
        <v>-77.040620000000004</v>
      </c>
      <c r="K1594" s="17" t="s">
        <v>14</v>
      </c>
      <c r="L1594" s="17">
        <v>202004155</v>
      </c>
    </row>
    <row r="1595" spans="1:12" x14ac:dyDescent="0.25">
      <c r="A1595" s="17" t="s">
        <v>2064</v>
      </c>
      <c r="B1595" s="17" t="s">
        <v>10</v>
      </c>
      <c r="C1595" s="18">
        <v>44491.604641203703</v>
      </c>
      <c r="D1595" s="18">
        <v>44491.615474537037</v>
      </c>
      <c r="E1595" s="19">
        <v>31417</v>
      </c>
      <c r="F1595" s="19">
        <v>31116</v>
      </c>
      <c r="G1595" s="17">
        <v>38.947961999999997</v>
      </c>
      <c r="H1595" s="17">
        <v>-77.021550000000005</v>
      </c>
      <c r="I1595" s="17">
        <v>38.917760999999999</v>
      </c>
      <c r="J1595" s="17">
        <v>-77.040620000000004</v>
      </c>
      <c r="K1595" s="17" t="s">
        <v>14</v>
      </c>
      <c r="L1595" s="17">
        <v>202008418</v>
      </c>
    </row>
    <row r="1596" spans="1:12" x14ac:dyDescent="0.25">
      <c r="A1596" s="17" t="s">
        <v>2065</v>
      </c>
      <c r="B1596" s="17" t="s">
        <v>10</v>
      </c>
      <c r="C1596" s="18">
        <v>44491.762245370373</v>
      </c>
      <c r="D1596" s="18">
        <v>44491.768865740742</v>
      </c>
      <c r="E1596" s="19">
        <v>31291</v>
      </c>
      <c r="F1596" s="19">
        <v>31116</v>
      </c>
      <c r="G1596" s="17">
        <v>38.901136000000001</v>
      </c>
      <c r="H1596" s="17">
        <v>-77.034451000000004</v>
      </c>
      <c r="I1596" s="17">
        <v>38.917760999999999</v>
      </c>
      <c r="J1596" s="17">
        <v>-77.040620000000004</v>
      </c>
      <c r="K1596" s="17" t="s">
        <v>13</v>
      </c>
      <c r="L1596" s="17">
        <v>201603268</v>
      </c>
    </row>
    <row r="1597" spans="1:12" x14ac:dyDescent="0.25">
      <c r="A1597" s="17" t="s">
        <v>2066</v>
      </c>
      <c r="B1597" s="17" t="s">
        <v>10</v>
      </c>
      <c r="C1597" s="18">
        <v>44493.689699074072</v>
      </c>
      <c r="D1597" s="18">
        <v>44493.697870370372</v>
      </c>
      <c r="E1597" s="19">
        <v>31291</v>
      </c>
      <c r="F1597" s="19">
        <v>31116</v>
      </c>
      <c r="G1597" s="17">
        <v>38.901136000000001</v>
      </c>
      <c r="H1597" s="17">
        <v>-77.034451000000004</v>
      </c>
      <c r="I1597" s="17">
        <v>38.917760999999999</v>
      </c>
      <c r="J1597" s="17">
        <v>-77.040620000000004</v>
      </c>
      <c r="K1597" s="17" t="s">
        <v>14</v>
      </c>
      <c r="L1597" s="17">
        <v>201703602</v>
      </c>
    </row>
    <row r="1598" spans="1:12" x14ac:dyDescent="0.25">
      <c r="A1598" s="17" t="s">
        <v>2067</v>
      </c>
      <c r="B1598" s="17" t="s">
        <v>10</v>
      </c>
      <c r="C1598" s="18">
        <v>44493.689305555556</v>
      </c>
      <c r="D1598" s="18">
        <v>44493.697662037041</v>
      </c>
      <c r="E1598" s="19">
        <v>31291</v>
      </c>
      <c r="F1598" s="19">
        <v>31116</v>
      </c>
      <c r="G1598" s="17">
        <v>38.901136000000001</v>
      </c>
      <c r="H1598" s="17">
        <v>-77.034451000000004</v>
      </c>
      <c r="I1598" s="17">
        <v>38.917760999999999</v>
      </c>
      <c r="J1598" s="17">
        <v>-77.040620000000004</v>
      </c>
      <c r="K1598" s="17" t="s">
        <v>14</v>
      </c>
      <c r="L1598" s="17">
        <v>201806820</v>
      </c>
    </row>
    <row r="1599" spans="1:12" x14ac:dyDescent="0.25">
      <c r="A1599" s="17" t="s">
        <v>2068</v>
      </c>
      <c r="B1599" s="17" t="s">
        <v>10</v>
      </c>
      <c r="C1599" s="18">
        <v>44490.80773148148</v>
      </c>
      <c r="D1599" s="18">
        <v>44490.88517361111</v>
      </c>
      <c r="E1599" s="19">
        <v>31291</v>
      </c>
      <c r="F1599" s="19">
        <v>31116</v>
      </c>
      <c r="G1599" s="17">
        <v>38.901136000000001</v>
      </c>
      <c r="H1599" s="17">
        <v>-77.034451000000004</v>
      </c>
      <c r="I1599" s="17">
        <v>38.917760999999999</v>
      </c>
      <c r="J1599" s="17">
        <v>-77.040620000000004</v>
      </c>
      <c r="K1599" s="17" t="s">
        <v>14</v>
      </c>
      <c r="L1599" s="17">
        <v>201806636</v>
      </c>
    </row>
    <row r="1600" spans="1:12" x14ac:dyDescent="0.25">
      <c r="A1600" s="17" t="s">
        <v>2069</v>
      </c>
      <c r="B1600" s="17" t="s">
        <v>10</v>
      </c>
      <c r="C1600" s="18">
        <v>44475.756747685184</v>
      </c>
      <c r="D1600" s="18">
        <v>44475.767222222225</v>
      </c>
      <c r="E1600" s="19">
        <v>31291</v>
      </c>
      <c r="F1600" s="19">
        <v>31116</v>
      </c>
      <c r="G1600" s="17">
        <v>38.901136000000001</v>
      </c>
      <c r="H1600" s="17">
        <v>-77.034451000000004</v>
      </c>
      <c r="I1600" s="17">
        <v>38.917760999999999</v>
      </c>
      <c r="J1600" s="17">
        <v>-77.040620000000004</v>
      </c>
      <c r="K1600" s="17" t="s">
        <v>13</v>
      </c>
      <c r="L1600" s="17">
        <v>201705812</v>
      </c>
    </row>
    <row r="1601" spans="1:12" x14ac:dyDescent="0.25">
      <c r="A1601" s="17" t="s">
        <v>2070</v>
      </c>
      <c r="B1601" s="17" t="s">
        <v>10</v>
      </c>
      <c r="C1601" s="18">
        <v>44474.795752314814</v>
      </c>
      <c r="D1601" s="18">
        <v>44474.805798611109</v>
      </c>
      <c r="E1601" s="19">
        <v>31291</v>
      </c>
      <c r="F1601" s="19">
        <v>31116</v>
      </c>
      <c r="G1601" s="17">
        <v>38.901136000000001</v>
      </c>
      <c r="H1601" s="17">
        <v>-77.034451000000004</v>
      </c>
      <c r="I1601" s="17">
        <v>38.917760999999999</v>
      </c>
      <c r="J1601" s="17">
        <v>-77.040620000000004</v>
      </c>
      <c r="K1601" s="17" t="s">
        <v>13</v>
      </c>
      <c r="L1601" s="17">
        <v>201504441</v>
      </c>
    </row>
    <row r="1602" spans="1:12" x14ac:dyDescent="0.25">
      <c r="A1602" s="17" t="s">
        <v>2071</v>
      </c>
      <c r="B1602" s="17" t="s">
        <v>10</v>
      </c>
      <c r="C1602" s="18">
        <v>44470.989155092589</v>
      </c>
      <c r="D1602" s="18">
        <v>44471.02888888889</v>
      </c>
      <c r="E1602" s="19">
        <v>31200</v>
      </c>
      <c r="F1602" s="19">
        <v>31116</v>
      </c>
      <c r="G1602" s="17">
        <v>38.9101</v>
      </c>
      <c r="H1602" s="17">
        <v>-77.044399999999996</v>
      </c>
      <c r="I1602" s="17">
        <v>38.917760999999999</v>
      </c>
      <c r="J1602" s="17">
        <v>-77.040620000000004</v>
      </c>
      <c r="K1602" s="17" t="s">
        <v>13</v>
      </c>
      <c r="L1602" s="17">
        <v>201806846</v>
      </c>
    </row>
    <row r="1603" spans="1:12" x14ac:dyDescent="0.25">
      <c r="A1603" s="17" t="s">
        <v>2072</v>
      </c>
      <c r="B1603" s="17" t="s">
        <v>10</v>
      </c>
      <c r="C1603" s="18">
        <v>44492.714872685188</v>
      </c>
      <c r="D1603" s="18">
        <v>44492.906840277778</v>
      </c>
      <c r="E1603" s="19">
        <v>31200</v>
      </c>
      <c r="F1603" s="19">
        <v>31116</v>
      </c>
      <c r="G1603" s="17">
        <v>38.9101</v>
      </c>
      <c r="H1603" s="17">
        <v>-77.044399999999996</v>
      </c>
      <c r="I1603" s="17">
        <v>38.917760999999999</v>
      </c>
      <c r="J1603" s="17">
        <v>-77.040620000000004</v>
      </c>
      <c r="K1603" s="17" t="s">
        <v>14</v>
      </c>
      <c r="L1603" s="17">
        <v>201808613</v>
      </c>
    </row>
    <row r="1604" spans="1:12" x14ac:dyDescent="0.25">
      <c r="A1604" s="17" t="s">
        <v>2073</v>
      </c>
      <c r="B1604" s="17" t="s">
        <v>10</v>
      </c>
      <c r="C1604" s="18">
        <v>44478.543946759259</v>
      </c>
      <c r="D1604" s="18">
        <v>44478.557164351849</v>
      </c>
      <c r="E1604" s="19">
        <v>31200</v>
      </c>
      <c r="F1604" s="19">
        <v>31116</v>
      </c>
      <c r="G1604" s="17">
        <v>38.9101</v>
      </c>
      <c r="H1604" s="17">
        <v>-77.044399999999996</v>
      </c>
      <c r="I1604" s="17">
        <v>38.917760999999999</v>
      </c>
      <c r="J1604" s="17">
        <v>-77.040620000000004</v>
      </c>
      <c r="K1604" s="17" t="s">
        <v>14</v>
      </c>
      <c r="L1604" s="17">
        <v>201308512</v>
      </c>
    </row>
    <row r="1605" spans="1:12" x14ac:dyDescent="0.25">
      <c r="A1605" s="17" t="s">
        <v>2074</v>
      </c>
      <c r="B1605" s="17" t="s">
        <v>10</v>
      </c>
      <c r="C1605" s="18">
        <v>44499.520231481481</v>
      </c>
      <c r="D1605" s="18">
        <v>44499.525763888887</v>
      </c>
      <c r="E1605" s="19">
        <v>31200</v>
      </c>
      <c r="F1605" s="19">
        <v>31116</v>
      </c>
      <c r="G1605" s="17">
        <v>38.9101</v>
      </c>
      <c r="H1605" s="17">
        <v>-77.044399999999996</v>
      </c>
      <c r="I1605" s="17">
        <v>38.917760999999999</v>
      </c>
      <c r="J1605" s="17">
        <v>-77.040620000000004</v>
      </c>
      <c r="K1605" s="17" t="s">
        <v>13</v>
      </c>
      <c r="L1605" s="17">
        <v>202006280</v>
      </c>
    </row>
    <row r="1606" spans="1:12" x14ac:dyDescent="0.25">
      <c r="A1606" s="17" t="s">
        <v>2075</v>
      </c>
      <c r="B1606" s="17" t="s">
        <v>16</v>
      </c>
      <c r="C1606" s="18">
        <v>44471.667928240742</v>
      </c>
      <c r="D1606" s="18">
        <v>44471.67591435185</v>
      </c>
      <c r="E1606" s="19">
        <v>31200</v>
      </c>
      <c r="F1606" s="19">
        <v>31116</v>
      </c>
      <c r="G1606" s="17">
        <v>38.9101</v>
      </c>
      <c r="H1606" s="17">
        <v>-77.044399999999996</v>
      </c>
      <c r="I1606" s="17">
        <v>38.917760999999999</v>
      </c>
      <c r="J1606" s="17">
        <v>-77.040620000000004</v>
      </c>
      <c r="K1606" s="17" t="s">
        <v>14</v>
      </c>
      <c r="L1606" s="17">
        <v>202004304</v>
      </c>
    </row>
    <row r="1607" spans="1:12" x14ac:dyDescent="0.25">
      <c r="A1607" s="17" t="s">
        <v>2076</v>
      </c>
      <c r="B1607" s="17" t="s">
        <v>10</v>
      </c>
      <c r="C1607" s="18">
        <v>44478.549664351849</v>
      </c>
      <c r="D1607" s="18">
        <v>44478.557280092595</v>
      </c>
      <c r="E1607" s="19">
        <v>31200</v>
      </c>
      <c r="F1607" s="19">
        <v>31116</v>
      </c>
      <c r="G1607" s="17">
        <v>38.9101</v>
      </c>
      <c r="H1607" s="17">
        <v>-77.044399999999996</v>
      </c>
      <c r="I1607" s="17">
        <v>38.917760999999999</v>
      </c>
      <c r="J1607" s="17">
        <v>-77.040620000000004</v>
      </c>
      <c r="K1607" s="17" t="s">
        <v>14</v>
      </c>
      <c r="L1607" s="17">
        <v>202006773</v>
      </c>
    </row>
    <row r="1608" spans="1:12" x14ac:dyDescent="0.25">
      <c r="A1608" s="17" t="s">
        <v>2077</v>
      </c>
      <c r="B1608" s="17" t="s">
        <v>10</v>
      </c>
      <c r="C1608" s="18">
        <v>44491.790162037039</v>
      </c>
      <c r="D1608" s="18">
        <v>44491.795081018521</v>
      </c>
      <c r="E1608" s="19">
        <v>31200</v>
      </c>
      <c r="F1608" s="19">
        <v>31116</v>
      </c>
      <c r="G1608" s="17">
        <v>38.9101</v>
      </c>
      <c r="H1608" s="17">
        <v>-77.044399999999996</v>
      </c>
      <c r="I1608" s="17">
        <v>38.917760999999999</v>
      </c>
      <c r="J1608" s="17">
        <v>-77.040620000000004</v>
      </c>
      <c r="K1608" s="17" t="s">
        <v>13</v>
      </c>
      <c r="L1608" s="17">
        <v>201906108</v>
      </c>
    </row>
    <row r="1609" spans="1:12" x14ac:dyDescent="0.25">
      <c r="A1609" s="17" t="s">
        <v>2078</v>
      </c>
      <c r="B1609" s="17" t="s">
        <v>10</v>
      </c>
      <c r="C1609" s="18">
        <v>44470.767141203702</v>
      </c>
      <c r="D1609" s="18">
        <v>44470.772106481483</v>
      </c>
      <c r="E1609" s="19">
        <v>31200</v>
      </c>
      <c r="F1609" s="19">
        <v>31116</v>
      </c>
      <c r="G1609" s="17">
        <v>38.9101</v>
      </c>
      <c r="H1609" s="17">
        <v>-77.044399999999996</v>
      </c>
      <c r="I1609" s="17">
        <v>38.917760999999999</v>
      </c>
      <c r="J1609" s="17">
        <v>-77.040620000000004</v>
      </c>
      <c r="K1609" s="17" t="s">
        <v>13</v>
      </c>
      <c r="L1609" s="17">
        <v>201800318</v>
      </c>
    </row>
    <row r="1610" spans="1:12" x14ac:dyDescent="0.25">
      <c r="A1610" s="17" t="s">
        <v>2079</v>
      </c>
      <c r="B1610" s="17" t="s">
        <v>10</v>
      </c>
      <c r="C1610" s="18">
        <v>44486.856180555558</v>
      </c>
      <c r="D1610" s="18">
        <v>44486.858993055554</v>
      </c>
      <c r="E1610" s="19">
        <v>31200</v>
      </c>
      <c r="F1610" s="19">
        <v>31116</v>
      </c>
      <c r="G1610" s="17">
        <v>38.9101</v>
      </c>
      <c r="H1610" s="17">
        <v>-77.044399999999996</v>
      </c>
      <c r="I1610" s="17">
        <v>38.917760999999999</v>
      </c>
      <c r="J1610" s="17">
        <v>-77.040620000000004</v>
      </c>
      <c r="K1610" s="17" t="s">
        <v>13</v>
      </c>
      <c r="L1610" s="17">
        <v>202000145</v>
      </c>
    </row>
    <row r="1611" spans="1:12" x14ac:dyDescent="0.25">
      <c r="A1611" s="17" t="s">
        <v>2080</v>
      </c>
      <c r="B1611" s="17" t="s">
        <v>10</v>
      </c>
      <c r="C1611" s="18">
        <v>44472.157118055555</v>
      </c>
      <c r="D1611" s="18">
        <v>44472.194733796299</v>
      </c>
      <c r="E1611" s="19">
        <v>31200</v>
      </c>
      <c r="F1611" s="19">
        <v>31116</v>
      </c>
      <c r="G1611" s="17">
        <v>38.9101</v>
      </c>
      <c r="H1611" s="17">
        <v>-77.044399999999996</v>
      </c>
      <c r="I1611" s="17">
        <v>38.917760999999999</v>
      </c>
      <c r="J1611" s="17">
        <v>-77.040620000000004</v>
      </c>
      <c r="K1611" s="17" t="s">
        <v>13</v>
      </c>
      <c r="L1611" s="17">
        <v>201905228</v>
      </c>
    </row>
    <row r="1612" spans="1:12" x14ac:dyDescent="0.25">
      <c r="A1612" s="17" t="s">
        <v>2081</v>
      </c>
      <c r="B1612" s="17" t="s">
        <v>10</v>
      </c>
      <c r="C1612" s="18">
        <v>44474.815289351849</v>
      </c>
      <c r="D1612" s="18">
        <v>44474.820486111108</v>
      </c>
      <c r="E1612" s="19">
        <v>31200</v>
      </c>
      <c r="F1612" s="19">
        <v>31116</v>
      </c>
      <c r="G1612" s="17">
        <v>38.9101</v>
      </c>
      <c r="H1612" s="17">
        <v>-77.044399999999996</v>
      </c>
      <c r="I1612" s="17">
        <v>38.917760999999999</v>
      </c>
      <c r="J1612" s="17">
        <v>-77.040620000000004</v>
      </c>
      <c r="K1612" s="17" t="s">
        <v>13</v>
      </c>
      <c r="L1612" s="17">
        <v>202005209</v>
      </c>
    </row>
    <row r="1613" spans="1:12" x14ac:dyDescent="0.25">
      <c r="A1613" s="17" t="s">
        <v>2082</v>
      </c>
      <c r="B1613" s="17" t="s">
        <v>10</v>
      </c>
      <c r="C1613" s="18">
        <v>44473.639039351852</v>
      </c>
      <c r="D1613" s="18">
        <v>44473.64366898148</v>
      </c>
      <c r="E1613" s="19">
        <v>31200</v>
      </c>
      <c r="F1613" s="19">
        <v>31116</v>
      </c>
      <c r="G1613" s="17">
        <v>38.9101</v>
      </c>
      <c r="H1613" s="17">
        <v>-77.044399999999996</v>
      </c>
      <c r="I1613" s="17">
        <v>38.917760999999999</v>
      </c>
      <c r="J1613" s="17">
        <v>-77.040620000000004</v>
      </c>
      <c r="K1613" s="17" t="s">
        <v>13</v>
      </c>
      <c r="L1613" s="17">
        <v>202004269</v>
      </c>
    </row>
    <row r="1614" spans="1:12" x14ac:dyDescent="0.25">
      <c r="A1614" s="17" t="s">
        <v>2083</v>
      </c>
      <c r="B1614" s="17" t="s">
        <v>10</v>
      </c>
      <c r="C1614" s="18">
        <v>44481.608194444445</v>
      </c>
      <c r="D1614" s="18">
        <v>44481.611504629633</v>
      </c>
      <c r="E1614" s="19">
        <v>31200</v>
      </c>
      <c r="F1614" s="19">
        <v>31116</v>
      </c>
      <c r="G1614" s="17">
        <v>38.9101</v>
      </c>
      <c r="H1614" s="17">
        <v>-77.044399999999996</v>
      </c>
      <c r="I1614" s="17">
        <v>38.917760999999999</v>
      </c>
      <c r="J1614" s="17">
        <v>-77.040620000000004</v>
      </c>
      <c r="K1614" s="17" t="s">
        <v>13</v>
      </c>
      <c r="L1614" s="17">
        <v>202005146</v>
      </c>
    </row>
    <row r="1615" spans="1:12" x14ac:dyDescent="0.25">
      <c r="A1615" s="17" t="s">
        <v>2084</v>
      </c>
      <c r="B1615" s="17" t="s">
        <v>10</v>
      </c>
      <c r="C1615" s="18">
        <v>44486.656574074077</v>
      </c>
      <c r="D1615" s="18">
        <v>44486.65996527778</v>
      </c>
      <c r="E1615" s="19">
        <v>31200</v>
      </c>
      <c r="F1615" s="19">
        <v>31116</v>
      </c>
      <c r="G1615" s="17">
        <v>38.9101</v>
      </c>
      <c r="H1615" s="17">
        <v>-77.044399999999996</v>
      </c>
      <c r="I1615" s="17">
        <v>38.917760999999999</v>
      </c>
      <c r="J1615" s="17">
        <v>-77.040620000000004</v>
      </c>
      <c r="K1615" s="17" t="s">
        <v>13</v>
      </c>
      <c r="L1615" s="17">
        <v>202005528</v>
      </c>
    </row>
    <row r="1616" spans="1:12" x14ac:dyDescent="0.25">
      <c r="A1616" s="17" t="s">
        <v>2085</v>
      </c>
      <c r="B1616" s="17" t="s">
        <v>10</v>
      </c>
      <c r="C1616" s="18">
        <v>44499.003171296295</v>
      </c>
      <c r="D1616" s="18">
        <v>44499.007731481484</v>
      </c>
      <c r="E1616" s="19">
        <v>31200</v>
      </c>
      <c r="F1616" s="19">
        <v>31116</v>
      </c>
      <c r="G1616" s="17">
        <v>38.9101</v>
      </c>
      <c r="H1616" s="17">
        <v>-77.044399999999996</v>
      </c>
      <c r="I1616" s="17">
        <v>38.917760999999999</v>
      </c>
      <c r="J1616" s="17">
        <v>-77.040620000000004</v>
      </c>
      <c r="K1616" s="17" t="s">
        <v>13</v>
      </c>
      <c r="L1616" s="17">
        <v>202005108</v>
      </c>
    </row>
    <row r="1617" spans="1:12" x14ac:dyDescent="0.25">
      <c r="A1617" s="17" t="s">
        <v>2086</v>
      </c>
      <c r="B1617" s="17" t="s">
        <v>10</v>
      </c>
      <c r="C1617" s="18">
        <v>44482.677094907405</v>
      </c>
      <c r="D1617" s="18">
        <v>44482.680127314816</v>
      </c>
      <c r="E1617" s="19">
        <v>31200</v>
      </c>
      <c r="F1617" s="19">
        <v>31116</v>
      </c>
      <c r="G1617" s="17">
        <v>38.9101</v>
      </c>
      <c r="H1617" s="17">
        <v>-77.044399999999996</v>
      </c>
      <c r="I1617" s="17">
        <v>38.917760999999999</v>
      </c>
      <c r="J1617" s="17">
        <v>-77.040620000000004</v>
      </c>
      <c r="K1617" s="17" t="s">
        <v>13</v>
      </c>
      <c r="L1617" s="17">
        <v>201504441</v>
      </c>
    </row>
    <row r="1618" spans="1:12" x14ac:dyDescent="0.25">
      <c r="A1618" s="17" t="s">
        <v>2087</v>
      </c>
      <c r="B1618" s="17" t="s">
        <v>10</v>
      </c>
      <c r="C1618" s="18">
        <v>44475.655821759261</v>
      </c>
      <c r="D1618" s="18">
        <v>44475.660231481481</v>
      </c>
      <c r="E1618" s="19">
        <v>31200</v>
      </c>
      <c r="F1618" s="19">
        <v>31116</v>
      </c>
      <c r="G1618" s="17">
        <v>38.9101</v>
      </c>
      <c r="H1618" s="17">
        <v>-77.044399999999996</v>
      </c>
      <c r="I1618" s="17">
        <v>38.917760999999999</v>
      </c>
      <c r="J1618" s="17">
        <v>-77.040620000000004</v>
      </c>
      <c r="K1618" s="17" t="s">
        <v>13</v>
      </c>
      <c r="L1618" s="17">
        <v>201904573</v>
      </c>
    </row>
    <row r="1619" spans="1:12" x14ac:dyDescent="0.25">
      <c r="A1619" s="17" t="s">
        <v>2088</v>
      </c>
      <c r="B1619" s="17" t="s">
        <v>10</v>
      </c>
      <c r="C1619" s="18">
        <v>44500.906377314815</v>
      </c>
      <c r="D1619" s="18">
        <v>44500.910266203704</v>
      </c>
      <c r="E1619" s="19">
        <v>31200</v>
      </c>
      <c r="F1619" s="19">
        <v>31116</v>
      </c>
      <c r="G1619" s="17">
        <v>38.9101</v>
      </c>
      <c r="H1619" s="17">
        <v>-77.044399999999996</v>
      </c>
      <c r="I1619" s="17">
        <v>38.917760999999999</v>
      </c>
      <c r="J1619" s="17">
        <v>-77.040620000000004</v>
      </c>
      <c r="K1619" s="17" t="s">
        <v>13</v>
      </c>
      <c r="L1619" s="17">
        <v>202004298</v>
      </c>
    </row>
    <row r="1620" spans="1:12" x14ac:dyDescent="0.25">
      <c r="A1620" s="17" t="s">
        <v>2089</v>
      </c>
      <c r="B1620" s="17" t="s">
        <v>10</v>
      </c>
      <c r="C1620" s="18">
        <v>44490.870567129627</v>
      </c>
      <c r="D1620" s="18">
        <v>44490.873136574075</v>
      </c>
      <c r="E1620" s="19">
        <v>31200</v>
      </c>
      <c r="F1620" s="19">
        <v>31116</v>
      </c>
      <c r="G1620" s="17">
        <v>38.9101</v>
      </c>
      <c r="H1620" s="17">
        <v>-77.044399999999996</v>
      </c>
      <c r="I1620" s="17">
        <v>38.917760999999999</v>
      </c>
      <c r="J1620" s="17">
        <v>-77.040620000000004</v>
      </c>
      <c r="K1620" s="17" t="s">
        <v>13</v>
      </c>
      <c r="L1620" s="17">
        <v>202110018</v>
      </c>
    </row>
    <row r="1621" spans="1:12" x14ac:dyDescent="0.25">
      <c r="A1621" s="17" t="s">
        <v>2090</v>
      </c>
      <c r="B1621" s="17" t="s">
        <v>10</v>
      </c>
      <c r="C1621" s="18">
        <v>44491.761180555557</v>
      </c>
      <c r="D1621" s="18">
        <v>44491.765729166669</v>
      </c>
      <c r="E1621" s="19">
        <v>31200</v>
      </c>
      <c r="F1621" s="19">
        <v>31116</v>
      </c>
      <c r="G1621" s="17">
        <v>38.9101</v>
      </c>
      <c r="H1621" s="17">
        <v>-77.044399999999996</v>
      </c>
      <c r="I1621" s="17">
        <v>38.917760999999999</v>
      </c>
      <c r="J1621" s="17">
        <v>-77.040620000000004</v>
      </c>
      <c r="K1621" s="17" t="s">
        <v>13</v>
      </c>
      <c r="L1621" s="17">
        <v>202004461</v>
      </c>
    </row>
    <row r="1622" spans="1:12" x14ac:dyDescent="0.25">
      <c r="A1622" s="17" t="s">
        <v>2091</v>
      </c>
      <c r="B1622" s="17" t="s">
        <v>16</v>
      </c>
      <c r="C1622" s="18">
        <v>44471.667812500003</v>
      </c>
      <c r="D1622" s="18">
        <v>44471.676111111112</v>
      </c>
      <c r="E1622" s="19">
        <v>31200</v>
      </c>
      <c r="F1622" s="19">
        <v>31116</v>
      </c>
      <c r="G1622" s="17">
        <v>38.9101</v>
      </c>
      <c r="H1622" s="17">
        <v>-77.044399999999996</v>
      </c>
      <c r="I1622" s="17">
        <v>38.917760999999999</v>
      </c>
      <c r="J1622" s="17">
        <v>-77.040620000000004</v>
      </c>
      <c r="K1622" s="17" t="s">
        <v>14</v>
      </c>
      <c r="L1622" s="17">
        <v>202007769</v>
      </c>
    </row>
    <row r="1623" spans="1:12" x14ac:dyDescent="0.25">
      <c r="A1623" s="17" t="s">
        <v>2092</v>
      </c>
      <c r="B1623" s="17" t="s">
        <v>10</v>
      </c>
      <c r="C1623" s="18">
        <v>44470.613483796296</v>
      </c>
      <c r="D1623" s="18">
        <v>44470.619050925925</v>
      </c>
      <c r="E1623" s="19">
        <v>31200</v>
      </c>
      <c r="F1623" s="19">
        <v>31116</v>
      </c>
      <c r="G1623" s="17">
        <v>38.9101</v>
      </c>
      <c r="H1623" s="17">
        <v>-77.044399999999996</v>
      </c>
      <c r="I1623" s="17">
        <v>38.917760999999999</v>
      </c>
      <c r="J1623" s="17">
        <v>-77.040620000000004</v>
      </c>
      <c r="K1623" s="17" t="s">
        <v>13</v>
      </c>
      <c r="L1623" s="17">
        <v>201909521</v>
      </c>
    </row>
    <row r="1624" spans="1:12" x14ac:dyDescent="0.25">
      <c r="A1624" s="17" t="s">
        <v>2093</v>
      </c>
      <c r="B1624" s="17" t="s">
        <v>10</v>
      </c>
      <c r="C1624" s="18">
        <v>44480.677824074075</v>
      </c>
      <c r="D1624" s="18">
        <v>44480.685648148145</v>
      </c>
      <c r="E1624" s="19">
        <v>31200</v>
      </c>
      <c r="F1624" s="19">
        <v>31116</v>
      </c>
      <c r="G1624" s="17">
        <v>38.9101</v>
      </c>
      <c r="H1624" s="17">
        <v>-77.044399999999996</v>
      </c>
      <c r="I1624" s="17">
        <v>38.917760999999999</v>
      </c>
      <c r="J1624" s="17">
        <v>-77.040620000000004</v>
      </c>
      <c r="K1624" s="17" t="s">
        <v>13</v>
      </c>
      <c r="L1624" s="17">
        <v>201907601</v>
      </c>
    </row>
    <row r="1625" spans="1:12" x14ac:dyDescent="0.25">
      <c r="A1625" s="17" t="s">
        <v>2094</v>
      </c>
      <c r="B1625" s="17" t="s">
        <v>10</v>
      </c>
      <c r="C1625" s="18">
        <v>44495.816493055558</v>
      </c>
      <c r="D1625" s="18">
        <v>44495.819699074076</v>
      </c>
      <c r="E1625" s="19">
        <v>31200</v>
      </c>
      <c r="F1625" s="19">
        <v>31116</v>
      </c>
      <c r="G1625" s="17">
        <v>38.9101</v>
      </c>
      <c r="H1625" s="17">
        <v>-77.044399999999996</v>
      </c>
      <c r="I1625" s="17">
        <v>38.917760999999999</v>
      </c>
      <c r="J1625" s="17">
        <v>-77.040620000000004</v>
      </c>
      <c r="K1625" s="17" t="s">
        <v>13</v>
      </c>
      <c r="L1625" s="17">
        <v>202004229</v>
      </c>
    </row>
    <row r="1626" spans="1:12" x14ac:dyDescent="0.25">
      <c r="A1626" s="17" t="s">
        <v>2095</v>
      </c>
      <c r="B1626" s="17" t="s">
        <v>10</v>
      </c>
      <c r="C1626" s="18">
        <v>44489.694710648146</v>
      </c>
      <c r="D1626" s="18">
        <v>44489.699224537035</v>
      </c>
      <c r="E1626" s="19">
        <v>31200</v>
      </c>
      <c r="F1626" s="19">
        <v>31116</v>
      </c>
      <c r="G1626" s="17">
        <v>38.9101</v>
      </c>
      <c r="H1626" s="17">
        <v>-77.044399999999996</v>
      </c>
      <c r="I1626" s="17">
        <v>38.917760999999999</v>
      </c>
      <c r="J1626" s="17">
        <v>-77.040620000000004</v>
      </c>
      <c r="K1626" s="17" t="s">
        <v>13</v>
      </c>
      <c r="L1626" s="17">
        <v>201704976</v>
      </c>
    </row>
    <row r="1627" spans="1:12" x14ac:dyDescent="0.25">
      <c r="A1627" s="17" t="s">
        <v>2096</v>
      </c>
      <c r="B1627" s="17" t="s">
        <v>16</v>
      </c>
      <c r="C1627" s="18">
        <v>44481.776203703703</v>
      </c>
      <c r="D1627" s="18">
        <v>44481.793854166666</v>
      </c>
      <c r="E1627" s="19">
        <v>31200</v>
      </c>
      <c r="F1627" s="19">
        <v>31116</v>
      </c>
      <c r="G1627" s="17">
        <v>38.9101</v>
      </c>
      <c r="H1627" s="17">
        <v>-77.044399999999996</v>
      </c>
      <c r="I1627" s="17">
        <v>38.917760999999999</v>
      </c>
      <c r="J1627" s="17">
        <v>-77.040620000000004</v>
      </c>
      <c r="K1627" s="17" t="s">
        <v>14</v>
      </c>
      <c r="L1627" s="17">
        <v>202103636</v>
      </c>
    </row>
    <row r="1628" spans="1:12" x14ac:dyDescent="0.25">
      <c r="A1628" s="17" t="s">
        <v>2097</v>
      </c>
      <c r="B1628" s="17" t="s">
        <v>10</v>
      </c>
      <c r="C1628" s="18">
        <v>44486.578287037039</v>
      </c>
      <c r="D1628" s="18">
        <v>44486.584143518521</v>
      </c>
      <c r="E1628" s="19">
        <v>31200</v>
      </c>
      <c r="F1628" s="19">
        <v>31116</v>
      </c>
      <c r="G1628" s="17">
        <v>38.9101</v>
      </c>
      <c r="H1628" s="17">
        <v>-77.044399999999996</v>
      </c>
      <c r="I1628" s="17">
        <v>38.917760999999999</v>
      </c>
      <c r="J1628" s="17">
        <v>-77.040620000000004</v>
      </c>
      <c r="K1628" s="17" t="s">
        <v>13</v>
      </c>
      <c r="L1628" s="17">
        <v>201705783</v>
      </c>
    </row>
    <row r="1629" spans="1:12" x14ac:dyDescent="0.25">
      <c r="A1629" s="17" t="s">
        <v>2098</v>
      </c>
      <c r="B1629" s="17" t="s">
        <v>10</v>
      </c>
      <c r="C1629" s="18">
        <v>44487.664421296293</v>
      </c>
      <c r="D1629" s="18">
        <v>44487.669282407405</v>
      </c>
      <c r="E1629" s="19">
        <v>31200</v>
      </c>
      <c r="F1629" s="19">
        <v>31116</v>
      </c>
      <c r="G1629" s="17">
        <v>38.9101</v>
      </c>
      <c r="H1629" s="17">
        <v>-77.044399999999996</v>
      </c>
      <c r="I1629" s="17">
        <v>38.917760999999999</v>
      </c>
      <c r="J1629" s="17">
        <v>-77.040620000000004</v>
      </c>
      <c r="K1629" s="17" t="s">
        <v>13</v>
      </c>
      <c r="L1629" s="17">
        <v>201900565</v>
      </c>
    </row>
    <row r="1630" spans="1:12" x14ac:dyDescent="0.25">
      <c r="A1630" s="17" t="s">
        <v>2099</v>
      </c>
      <c r="B1630" s="17" t="s">
        <v>10</v>
      </c>
      <c r="C1630" s="18">
        <v>44487.650081018517</v>
      </c>
      <c r="D1630" s="18">
        <v>44487.705034722225</v>
      </c>
      <c r="E1630" s="19">
        <v>31247</v>
      </c>
      <c r="F1630" s="19">
        <v>31116</v>
      </c>
      <c r="G1630" s="17">
        <v>38.888553000000002</v>
      </c>
      <c r="H1630" s="17">
        <v>-77.032426999999998</v>
      </c>
      <c r="I1630" s="17">
        <v>38.917760999999999</v>
      </c>
      <c r="J1630" s="17">
        <v>-77.040620000000004</v>
      </c>
      <c r="K1630" s="17" t="s">
        <v>14</v>
      </c>
      <c r="L1630" s="17">
        <v>201708804</v>
      </c>
    </row>
    <row r="1631" spans="1:12" x14ac:dyDescent="0.25">
      <c r="A1631" s="17" t="s">
        <v>2100</v>
      </c>
      <c r="B1631" s="17" t="s">
        <v>10</v>
      </c>
      <c r="C1631" s="18">
        <v>44480.73369212963</v>
      </c>
      <c r="D1631" s="18">
        <v>44480.762638888889</v>
      </c>
      <c r="E1631" s="19">
        <v>31247</v>
      </c>
      <c r="F1631" s="19">
        <v>31116</v>
      </c>
      <c r="G1631" s="17">
        <v>38.888553000000002</v>
      </c>
      <c r="H1631" s="17">
        <v>-77.032426999999998</v>
      </c>
      <c r="I1631" s="17">
        <v>38.917760999999999</v>
      </c>
      <c r="J1631" s="17">
        <v>-77.040620000000004</v>
      </c>
      <c r="K1631" s="17" t="s">
        <v>14</v>
      </c>
      <c r="L1631" s="17">
        <v>201907619</v>
      </c>
    </row>
    <row r="1632" spans="1:12" x14ac:dyDescent="0.25">
      <c r="A1632" s="17" t="s">
        <v>2101</v>
      </c>
      <c r="B1632" s="17" t="s">
        <v>10</v>
      </c>
      <c r="C1632" s="18">
        <v>44480.736817129633</v>
      </c>
      <c r="D1632" s="18">
        <v>44480.762627314813</v>
      </c>
      <c r="E1632" s="19">
        <v>31247</v>
      </c>
      <c r="F1632" s="19">
        <v>31116</v>
      </c>
      <c r="G1632" s="17">
        <v>38.888553000000002</v>
      </c>
      <c r="H1632" s="17">
        <v>-77.032426999999998</v>
      </c>
      <c r="I1632" s="17">
        <v>38.917760999999999</v>
      </c>
      <c r="J1632" s="17">
        <v>-77.040620000000004</v>
      </c>
      <c r="K1632" s="17" t="s">
        <v>14</v>
      </c>
      <c r="L1632" s="17">
        <v>201908047</v>
      </c>
    </row>
    <row r="1633" spans="1:12" x14ac:dyDescent="0.25">
      <c r="A1633" s="17" t="s">
        <v>2102</v>
      </c>
      <c r="B1633" s="17" t="s">
        <v>10</v>
      </c>
      <c r="C1633" s="18">
        <v>44489.784537037034</v>
      </c>
      <c r="D1633" s="18">
        <v>44489.803969907407</v>
      </c>
      <c r="E1633" s="19">
        <v>31247</v>
      </c>
      <c r="F1633" s="19">
        <v>31116</v>
      </c>
      <c r="G1633" s="17">
        <v>38.888553000000002</v>
      </c>
      <c r="H1633" s="17">
        <v>-77.032426999999998</v>
      </c>
      <c r="I1633" s="17">
        <v>38.917760999999999</v>
      </c>
      <c r="J1633" s="17">
        <v>-77.040620000000004</v>
      </c>
      <c r="K1633" s="17" t="s">
        <v>13</v>
      </c>
      <c r="L1633" s="17">
        <v>201704507</v>
      </c>
    </row>
    <row r="1634" spans="1:12" x14ac:dyDescent="0.25">
      <c r="A1634" s="17" t="s">
        <v>2103</v>
      </c>
      <c r="B1634" s="17" t="s">
        <v>10</v>
      </c>
      <c r="C1634" s="18">
        <v>44481.72729166667</v>
      </c>
      <c r="D1634" s="18">
        <v>44481.741423611114</v>
      </c>
      <c r="E1634" s="19">
        <v>31505</v>
      </c>
      <c r="F1634" s="19">
        <v>31116</v>
      </c>
      <c r="G1634" s="17">
        <v>38.910972000000001</v>
      </c>
      <c r="H1634" s="17">
        <v>-77.004949999999994</v>
      </c>
      <c r="I1634" s="17">
        <v>38.917760999999999</v>
      </c>
      <c r="J1634" s="17">
        <v>-77.040620000000004</v>
      </c>
      <c r="K1634" s="17" t="s">
        <v>14</v>
      </c>
      <c r="L1634" s="17">
        <v>201505938</v>
      </c>
    </row>
    <row r="1635" spans="1:12" x14ac:dyDescent="0.25">
      <c r="A1635" s="17" t="s">
        <v>2104</v>
      </c>
      <c r="B1635" s="17" t="s">
        <v>15</v>
      </c>
      <c r="C1635" s="18">
        <v>44478.21365740741</v>
      </c>
      <c r="D1635" s="18">
        <v>44478.219328703701</v>
      </c>
      <c r="E1635" s="19">
        <v>31505</v>
      </c>
      <c r="F1635" s="19">
        <v>31116</v>
      </c>
      <c r="G1635" s="17">
        <v>38.910961999999998</v>
      </c>
      <c r="H1635" s="17">
        <v>-77.004969000000003</v>
      </c>
      <c r="I1635" s="17">
        <v>38.917743000000002</v>
      </c>
      <c r="J1635" s="17">
        <v>-77.040554999999998</v>
      </c>
      <c r="K1635" s="17" t="s">
        <v>14</v>
      </c>
      <c r="L1635" s="17">
        <v>201806757</v>
      </c>
    </row>
    <row r="1636" spans="1:12" x14ac:dyDescent="0.25">
      <c r="A1636" s="17" t="s">
        <v>2105</v>
      </c>
      <c r="B1636" s="17" t="s">
        <v>10</v>
      </c>
      <c r="C1636" s="18">
        <v>44480.829756944448</v>
      </c>
      <c r="D1636" s="18">
        <v>44480.843101851853</v>
      </c>
      <c r="E1636" s="19">
        <v>31505</v>
      </c>
      <c r="F1636" s="19">
        <v>31116</v>
      </c>
      <c r="G1636" s="17">
        <v>38.910972000000001</v>
      </c>
      <c r="H1636" s="17">
        <v>-77.004949999999994</v>
      </c>
      <c r="I1636" s="17">
        <v>38.917760999999999</v>
      </c>
      <c r="J1636" s="17">
        <v>-77.040620000000004</v>
      </c>
      <c r="K1636" s="17" t="s">
        <v>13</v>
      </c>
      <c r="L1636" s="17">
        <v>201907474</v>
      </c>
    </row>
    <row r="1637" spans="1:12" x14ac:dyDescent="0.25">
      <c r="A1637" s="17" t="s">
        <v>2106</v>
      </c>
      <c r="B1637" s="17" t="s">
        <v>10</v>
      </c>
      <c r="C1637" s="18">
        <v>44483.772511574076</v>
      </c>
      <c r="D1637" s="18">
        <v>44483.788969907408</v>
      </c>
      <c r="E1637" s="19">
        <v>31505</v>
      </c>
      <c r="F1637" s="19">
        <v>31116</v>
      </c>
      <c r="G1637" s="17">
        <v>38.910972000000001</v>
      </c>
      <c r="H1637" s="17">
        <v>-77.004949999999994</v>
      </c>
      <c r="I1637" s="17">
        <v>38.917760999999999</v>
      </c>
      <c r="J1637" s="17">
        <v>-77.040620000000004</v>
      </c>
      <c r="K1637" s="17" t="s">
        <v>14</v>
      </c>
      <c r="L1637" s="17">
        <v>201308099</v>
      </c>
    </row>
    <row r="1638" spans="1:12" x14ac:dyDescent="0.25">
      <c r="A1638" s="17" t="s">
        <v>2107</v>
      </c>
      <c r="B1638" s="17" t="s">
        <v>10</v>
      </c>
      <c r="C1638" s="18">
        <v>44483.773425925923</v>
      </c>
      <c r="D1638" s="18">
        <v>44483.789131944446</v>
      </c>
      <c r="E1638" s="19">
        <v>31505</v>
      </c>
      <c r="F1638" s="19">
        <v>31116</v>
      </c>
      <c r="G1638" s="17">
        <v>38.910972000000001</v>
      </c>
      <c r="H1638" s="17">
        <v>-77.004949999999994</v>
      </c>
      <c r="I1638" s="17">
        <v>38.917760999999999</v>
      </c>
      <c r="J1638" s="17">
        <v>-77.040620000000004</v>
      </c>
      <c r="K1638" s="17" t="s">
        <v>14</v>
      </c>
      <c r="L1638" s="17">
        <v>202008902</v>
      </c>
    </row>
    <row r="1639" spans="1:12" x14ac:dyDescent="0.25">
      <c r="A1639" s="17" t="s">
        <v>2108</v>
      </c>
      <c r="B1639" s="17" t="s">
        <v>10</v>
      </c>
      <c r="C1639" s="18">
        <v>44487.714398148149</v>
      </c>
      <c r="D1639" s="18">
        <v>44487.731481481482</v>
      </c>
      <c r="E1639" s="19">
        <v>31505</v>
      </c>
      <c r="F1639" s="19">
        <v>31116</v>
      </c>
      <c r="G1639" s="17">
        <v>38.910972000000001</v>
      </c>
      <c r="H1639" s="17">
        <v>-77.004949999999994</v>
      </c>
      <c r="I1639" s="17">
        <v>38.917760999999999</v>
      </c>
      <c r="J1639" s="17">
        <v>-77.040620000000004</v>
      </c>
      <c r="K1639" s="17" t="s">
        <v>14</v>
      </c>
      <c r="L1639" s="17">
        <v>201308099</v>
      </c>
    </row>
    <row r="1640" spans="1:12" x14ac:dyDescent="0.25">
      <c r="A1640" s="17" t="s">
        <v>2109</v>
      </c>
      <c r="B1640" s="17" t="s">
        <v>10</v>
      </c>
      <c r="C1640" s="18">
        <v>44471.571273148147</v>
      </c>
      <c r="D1640" s="18">
        <v>44471.58258101852</v>
      </c>
      <c r="E1640" s="19">
        <v>31505</v>
      </c>
      <c r="F1640" s="19">
        <v>31116</v>
      </c>
      <c r="G1640" s="17">
        <v>38.910972000000001</v>
      </c>
      <c r="H1640" s="17">
        <v>-77.004949999999994</v>
      </c>
      <c r="I1640" s="17">
        <v>38.917760999999999</v>
      </c>
      <c r="J1640" s="17">
        <v>-77.040620000000004</v>
      </c>
      <c r="K1640" s="17" t="s">
        <v>13</v>
      </c>
      <c r="L1640" s="17">
        <v>202005108</v>
      </c>
    </row>
    <row r="1641" spans="1:12" x14ac:dyDescent="0.25">
      <c r="A1641" s="17" t="s">
        <v>2110</v>
      </c>
      <c r="B1641" s="17" t="s">
        <v>10</v>
      </c>
      <c r="C1641" s="18">
        <v>44472.705196759256</v>
      </c>
      <c r="D1641" s="18">
        <v>44472.722488425927</v>
      </c>
      <c r="E1641" s="19">
        <v>31505</v>
      </c>
      <c r="F1641" s="19">
        <v>31116</v>
      </c>
      <c r="G1641" s="17">
        <v>38.910972000000001</v>
      </c>
      <c r="H1641" s="17">
        <v>-77.004949999999994</v>
      </c>
      <c r="I1641" s="17">
        <v>38.917760999999999</v>
      </c>
      <c r="J1641" s="17">
        <v>-77.040620000000004</v>
      </c>
      <c r="K1641" s="17" t="s">
        <v>13</v>
      </c>
      <c r="L1641" s="17">
        <v>202005388</v>
      </c>
    </row>
    <row r="1642" spans="1:12" x14ac:dyDescent="0.25">
      <c r="A1642" s="17" t="s">
        <v>2111</v>
      </c>
      <c r="B1642" s="17" t="s">
        <v>10</v>
      </c>
      <c r="C1642" s="18">
        <v>44475.406666666669</v>
      </c>
      <c r="D1642" s="18">
        <v>44475.419247685182</v>
      </c>
      <c r="E1642" s="19">
        <v>31297</v>
      </c>
      <c r="F1642" s="19">
        <v>31116</v>
      </c>
      <c r="G1642" s="17">
        <v>38.899500000000003</v>
      </c>
      <c r="H1642" s="17">
        <v>-77.054154999999994</v>
      </c>
      <c r="I1642" s="17">
        <v>38.917760999999999</v>
      </c>
      <c r="J1642" s="17">
        <v>-77.040620000000004</v>
      </c>
      <c r="K1642" s="17" t="s">
        <v>14</v>
      </c>
      <c r="L1642" s="17">
        <v>202007460</v>
      </c>
    </row>
    <row r="1643" spans="1:12" x14ac:dyDescent="0.25">
      <c r="A1643" s="17" t="s">
        <v>2112</v>
      </c>
      <c r="B1643" s="17" t="s">
        <v>10</v>
      </c>
      <c r="C1643" s="18">
        <v>44474.798032407409</v>
      </c>
      <c r="D1643" s="18">
        <v>44474.812523148146</v>
      </c>
      <c r="E1643" s="19">
        <v>31289</v>
      </c>
      <c r="F1643" s="19">
        <v>31116</v>
      </c>
      <c r="G1643" s="17">
        <v>38.890538999999997</v>
      </c>
      <c r="H1643" s="17">
        <v>-77.049383000000006</v>
      </c>
      <c r="I1643" s="17">
        <v>38.917760999999999</v>
      </c>
      <c r="J1643" s="17">
        <v>-77.040620000000004</v>
      </c>
      <c r="K1643" s="17" t="s">
        <v>13</v>
      </c>
      <c r="L1643" s="17">
        <v>201704093</v>
      </c>
    </row>
    <row r="1644" spans="1:12" x14ac:dyDescent="0.25">
      <c r="A1644" s="17" t="s">
        <v>2113</v>
      </c>
      <c r="B1644" s="17" t="s">
        <v>10</v>
      </c>
      <c r="C1644" s="18">
        <v>44472.597858796296</v>
      </c>
      <c r="D1644" s="18">
        <v>44472.610162037039</v>
      </c>
      <c r="E1644" s="19">
        <v>31289</v>
      </c>
      <c r="F1644" s="19">
        <v>31116</v>
      </c>
      <c r="G1644" s="17">
        <v>38.890538999999997</v>
      </c>
      <c r="H1644" s="17">
        <v>-77.049383000000006</v>
      </c>
      <c r="I1644" s="17">
        <v>38.917760999999999</v>
      </c>
      <c r="J1644" s="17">
        <v>-77.040620000000004</v>
      </c>
      <c r="K1644" s="17" t="s">
        <v>13</v>
      </c>
      <c r="L1644" s="17">
        <v>202102693</v>
      </c>
    </row>
    <row r="1645" spans="1:12" x14ac:dyDescent="0.25">
      <c r="A1645" s="17" t="s">
        <v>2114</v>
      </c>
      <c r="B1645" s="17" t="s">
        <v>10</v>
      </c>
      <c r="C1645" s="18">
        <v>44478.628854166665</v>
      </c>
      <c r="D1645" s="18">
        <v>44478.640856481485</v>
      </c>
      <c r="E1645" s="19">
        <v>31289</v>
      </c>
      <c r="F1645" s="19">
        <v>31116</v>
      </c>
      <c r="G1645" s="17">
        <v>38.890538999999997</v>
      </c>
      <c r="H1645" s="17">
        <v>-77.049383000000006</v>
      </c>
      <c r="I1645" s="17">
        <v>38.917760999999999</v>
      </c>
      <c r="J1645" s="17">
        <v>-77.040620000000004</v>
      </c>
      <c r="K1645" s="17" t="s">
        <v>13</v>
      </c>
      <c r="L1645" s="17">
        <v>201706200</v>
      </c>
    </row>
    <row r="1646" spans="1:12" x14ac:dyDescent="0.25">
      <c r="A1646" s="17" t="s">
        <v>2115</v>
      </c>
      <c r="B1646" s="17" t="s">
        <v>10</v>
      </c>
      <c r="C1646" s="18">
        <v>44475.560613425929</v>
      </c>
      <c r="D1646" s="18">
        <v>44475.574872685182</v>
      </c>
      <c r="E1646" s="19">
        <v>31317</v>
      </c>
      <c r="F1646" s="19">
        <v>31116</v>
      </c>
      <c r="G1646" s="17">
        <v>38.958266999999999</v>
      </c>
      <c r="H1646" s="17">
        <v>-77.084636000000003</v>
      </c>
      <c r="I1646" s="17">
        <v>38.917760999999999</v>
      </c>
      <c r="J1646" s="17">
        <v>-77.040620000000004</v>
      </c>
      <c r="K1646" s="17" t="s">
        <v>13</v>
      </c>
      <c r="L1646" s="17">
        <v>201805238</v>
      </c>
    </row>
    <row r="1647" spans="1:12" x14ac:dyDescent="0.25">
      <c r="A1647" s="17" t="s">
        <v>2116</v>
      </c>
      <c r="B1647" s="17" t="s">
        <v>10</v>
      </c>
      <c r="C1647" s="18">
        <v>44491.655740740738</v>
      </c>
      <c r="D1647" s="18">
        <v>44491.665000000001</v>
      </c>
      <c r="E1647" s="19">
        <v>31312</v>
      </c>
      <c r="F1647" s="19">
        <v>31116</v>
      </c>
      <c r="G1647" s="17">
        <v>38.90849</v>
      </c>
      <c r="H1647" s="17">
        <v>-77.063586000000001</v>
      </c>
      <c r="I1647" s="17">
        <v>38.917760999999999</v>
      </c>
      <c r="J1647" s="17">
        <v>-77.040620000000004</v>
      </c>
      <c r="K1647" s="17" t="s">
        <v>13</v>
      </c>
      <c r="L1647" s="17">
        <v>202004968</v>
      </c>
    </row>
    <row r="1648" spans="1:12" x14ac:dyDescent="0.25">
      <c r="A1648" s="17" t="s">
        <v>2117</v>
      </c>
      <c r="B1648" s="17" t="s">
        <v>15</v>
      </c>
      <c r="C1648" s="18">
        <v>44500.776678240742</v>
      </c>
      <c r="D1648" s="18">
        <v>44500.781840277778</v>
      </c>
      <c r="E1648" s="19">
        <v>31312</v>
      </c>
      <c r="F1648" s="19">
        <v>31116</v>
      </c>
      <c r="G1648" s="17">
        <v>38.908478000000002</v>
      </c>
      <c r="H1648" s="17">
        <v>-77.063711999999995</v>
      </c>
      <c r="I1648" s="17">
        <v>38.917735999999998</v>
      </c>
      <c r="J1648" s="17">
        <v>-77.040752999999995</v>
      </c>
      <c r="K1648" s="17" t="s">
        <v>13</v>
      </c>
      <c r="L1648" s="17">
        <v>201705208</v>
      </c>
    </row>
    <row r="1649" spans="1:12" x14ac:dyDescent="0.25">
      <c r="A1649" s="17" t="s">
        <v>2118</v>
      </c>
      <c r="B1649" s="17" t="s">
        <v>10</v>
      </c>
      <c r="C1649" s="18">
        <v>44489.50508101852</v>
      </c>
      <c r="D1649" s="18">
        <v>44489.514988425923</v>
      </c>
      <c r="E1649" s="19">
        <v>31312</v>
      </c>
      <c r="F1649" s="19">
        <v>31116</v>
      </c>
      <c r="G1649" s="17">
        <v>38.90849</v>
      </c>
      <c r="H1649" s="17">
        <v>-77.063586000000001</v>
      </c>
      <c r="I1649" s="17">
        <v>38.917760999999999</v>
      </c>
      <c r="J1649" s="17">
        <v>-77.040620000000004</v>
      </c>
      <c r="K1649" s="17" t="s">
        <v>13</v>
      </c>
      <c r="L1649" s="17">
        <v>202004343</v>
      </c>
    </row>
    <row r="1650" spans="1:12" x14ac:dyDescent="0.25">
      <c r="A1650" s="17" t="s">
        <v>2119</v>
      </c>
      <c r="B1650" s="17" t="s">
        <v>10</v>
      </c>
      <c r="C1650" s="18">
        <v>44499.463807870372</v>
      </c>
      <c r="D1650" s="18">
        <v>44499.471122685187</v>
      </c>
      <c r="E1650" s="19">
        <v>31312</v>
      </c>
      <c r="F1650" s="19">
        <v>31116</v>
      </c>
      <c r="G1650" s="17">
        <v>38.90849</v>
      </c>
      <c r="H1650" s="17">
        <v>-77.063586000000001</v>
      </c>
      <c r="I1650" s="17">
        <v>38.917760999999999</v>
      </c>
      <c r="J1650" s="17">
        <v>-77.040620000000004</v>
      </c>
      <c r="K1650" s="17" t="s">
        <v>13</v>
      </c>
      <c r="L1650" s="17">
        <v>201605373</v>
      </c>
    </row>
    <row r="1651" spans="1:12" x14ac:dyDescent="0.25">
      <c r="A1651" s="17" t="s">
        <v>2120</v>
      </c>
      <c r="B1651" s="17" t="s">
        <v>10</v>
      </c>
      <c r="C1651" s="18">
        <v>44471.619432870371</v>
      </c>
      <c r="D1651" s="18">
        <v>44471.633101851854</v>
      </c>
      <c r="E1651" s="19">
        <v>31312</v>
      </c>
      <c r="F1651" s="19">
        <v>31116</v>
      </c>
      <c r="G1651" s="17">
        <v>38.90849</v>
      </c>
      <c r="H1651" s="17">
        <v>-77.063586000000001</v>
      </c>
      <c r="I1651" s="17">
        <v>38.917760999999999</v>
      </c>
      <c r="J1651" s="17">
        <v>-77.040620000000004</v>
      </c>
      <c r="K1651" s="17" t="s">
        <v>13</v>
      </c>
      <c r="L1651" s="17">
        <v>201907477</v>
      </c>
    </row>
    <row r="1652" spans="1:12" x14ac:dyDescent="0.25">
      <c r="A1652" s="17" t="s">
        <v>2121</v>
      </c>
      <c r="B1652" s="17" t="s">
        <v>10</v>
      </c>
      <c r="C1652" s="18">
        <v>44490.592893518522</v>
      </c>
      <c r="D1652" s="18">
        <v>44490.603043981479</v>
      </c>
      <c r="E1652" s="19">
        <v>31312</v>
      </c>
      <c r="F1652" s="19">
        <v>31116</v>
      </c>
      <c r="G1652" s="17">
        <v>38.90849</v>
      </c>
      <c r="H1652" s="17">
        <v>-77.063586000000001</v>
      </c>
      <c r="I1652" s="17">
        <v>38.917760999999999</v>
      </c>
      <c r="J1652" s="17">
        <v>-77.040620000000004</v>
      </c>
      <c r="K1652" s="17" t="s">
        <v>13</v>
      </c>
      <c r="L1652" s="17">
        <v>201404676</v>
      </c>
    </row>
    <row r="1653" spans="1:12" x14ac:dyDescent="0.25">
      <c r="A1653" s="17" t="s">
        <v>2122</v>
      </c>
      <c r="B1653" s="17" t="s">
        <v>10</v>
      </c>
      <c r="C1653" s="18">
        <v>44494.554363425923</v>
      </c>
      <c r="D1653" s="18">
        <v>44494.565092592595</v>
      </c>
      <c r="E1653" s="19">
        <v>31312</v>
      </c>
      <c r="F1653" s="19">
        <v>31116</v>
      </c>
      <c r="G1653" s="17">
        <v>38.90849</v>
      </c>
      <c r="H1653" s="17">
        <v>-77.063586000000001</v>
      </c>
      <c r="I1653" s="17">
        <v>38.917760999999999</v>
      </c>
      <c r="J1653" s="17">
        <v>-77.040620000000004</v>
      </c>
      <c r="K1653" s="17" t="s">
        <v>14</v>
      </c>
      <c r="L1653" s="17">
        <v>202005209</v>
      </c>
    </row>
    <row r="1654" spans="1:12" x14ac:dyDescent="0.25">
      <c r="A1654" s="17" t="s">
        <v>2123</v>
      </c>
      <c r="B1654" s="17" t="s">
        <v>10</v>
      </c>
      <c r="C1654" s="18">
        <v>44487.782835648148</v>
      </c>
      <c r="D1654" s="18">
        <v>44487.790069444447</v>
      </c>
      <c r="E1654" s="19">
        <v>31312</v>
      </c>
      <c r="F1654" s="19">
        <v>31116</v>
      </c>
      <c r="G1654" s="17">
        <v>38.90849</v>
      </c>
      <c r="H1654" s="17">
        <v>-77.063586000000001</v>
      </c>
      <c r="I1654" s="17">
        <v>38.917760999999999</v>
      </c>
      <c r="J1654" s="17">
        <v>-77.040620000000004</v>
      </c>
      <c r="K1654" s="17" t="s">
        <v>14</v>
      </c>
      <c r="L1654" s="17">
        <v>201706780</v>
      </c>
    </row>
    <row r="1655" spans="1:12" x14ac:dyDescent="0.25">
      <c r="A1655" s="17" t="s">
        <v>2124</v>
      </c>
      <c r="B1655" s="17" t="s">
        <v>10</v>
      </c>
      <c r="C1655" s="18">
        <v>44471.619756944441</v>
      </c>
      <c r="D1655" s="18">
        <v>44471.633159722223</v>
      </c>
      <c r="E1655" s="19">
        <v>31312</v>
      </c>
      <c r="F1655" s="19">
        <v>31116</v>
      </c>
      <c r="G1655" s="17">
        <v>38.90849</v>
      </c>
      <c r="H1655" s="17">
        <v>-77.063586000000001</v>
      </c>
      <c r="I1655" s="17">
        <v>38.917760999999999</v>
      </c>
      <c r="J1655" s="17">
        <v>-77.040620000000004</v>
      </c>
      <c r="K1655" s="17" t="s">
        <v>14</v>
      </c>
      <c r="L1655" s="17">
        <v>201909653</v>
      </c>
    </row>
    <row r="1656" spans="1:12" x14ac:dyDescent="0.25">
      <c r="A1656" s="17" t="s">
        <v>2125</v>
      </c>
      <c r="B1656" s="17" t="s">
        <v>10</v>
      </c>
      <c r="C1656" s="18">
        <v>44497.822928240741</v>
      </c>
      <c r="D1656" s="18">
        <v>44497.830520833333</v>
      </c>
      <c r="E1656" s="19">
        <v>31312</v>
      </c>
      <c r="F1656" s="19">
        <v>31116</v>
      </c>
      <c r="G1656" s="17">
        <v>38.90849</v>
      </c>
      <c r="H1656" s="17">
        <v>-77.063586000000001</v>
      </c>
      <c r="I1656" s="17">
        <v>38.917760999999999</v>
      </c>
      <c r="J1656" s="17">
        <v>-77.040620000000004</v>
      </c>
      <c r="K1656" s="17" t="s">
        <v>14</v>
      </c>
      <c r="L1656" s="17">
        <v>202007042</v>
      </c>
    </row>
    <row r="1657" spans="1:12" x14ac:dyDescent="0.25">
      <c r="A1657" s="17" t="s">
        <v>2126</v>
      </c>
      <c r="B1657" s="17" t="s">
        <v>10</v>
      </c>
      <c r="C1657" s="18">
        <v>44470.349976851852</v>
      </c>
      <c r="D1657" s="18">
        <v>44470.366030092591</v>
      </c>
      <c r="E1657" s="19">
        <v>31319</v>
      </c>
      <c r="F1657" s="19">
        <v>31116</v>
      </c>
      <c r="G1657" s="17">
        <v>38.949812999999999</v>
      </c>
      <c r="H1657" s="17">
        <v>-77.080217000000005</v>
      </c>
      <c r="I1657" s="17">
        <v>38.917760999999999</v>
      </c>
      <c r="J1657" s="17">
        <v>-77.040620000000004</v>
      </c>
      <c r="K1657" s="17" t="s">
        <v>13</v>
      </c>
      <c r="L1657" s="17">
        <v>202007667</v>
      </c>
    </row>
    <row r="1658" spans="1:12" x14ac:dyDescent="0.25">
      <c r="A1658" s="17" t="s">
        <v>2127</v>
      </c>
      <c r="B1658" s="17" t="s">
        <v>10</v>
      </c>
      <c r="C1658" s="18">
        <v>44500.530717592592</v>
      </c>
      <c r="D1658" s="18">
        <v>44500.546863425923</v>
      </c>
      <c r="E1658" s="19">
        <v>31302</v>
      </c>
      <c r="F1658" s="19">
        <v>31116</v>
      </c>
      <c r="G1658" s="17">
        <v>38.934880999999997</v>
      </c>
      <c r="H1658" s="17">
        <v>-77.072755000000001</v>
      </c>
      <c r="I1658" s="17">
        <v>38.917760999999999</v>
      </c>
      <c r="J1658" s="17">
        <v>-77.040620000000004</v>
      </c>
      <c r="K1658" s="17" t="s">
        <v>13</v>
      </c>
      <c r="L1658" s="17">
        <v>202007122</v>
      </c>
    </row>
    <row r="1659" spans="1:12" x14ac:dyDescent="0.25">
      <c r="A1659" s="17" t="s">
        <v>2128</v>
      </c>
      <c r="B1659" s="17" t="s">
        <v>10</v>
      </c>
      <c r="C1659" s="18">
        <v>44471.100092592591</v>
      </c>
      <c r="D1659" s="18">
        <v>44471.117974537039</v>
      </c>
      <c r="E1659" s="19">
        <v>31312</v>
      </c>
      <c r="F1659" s="19">
        <v>31116</v>
      </c>
      <c r="G1659" s="17">
        <v>38.90849</v>
      </c>
      <c r="H1659" s="17">
        <v>-77.063586000000001</v>
      </c>
      <c r="I1659" s="17">
        <v>38.917760999999999</v>
      </c>
      <c r="J1659" s="17">
        <v>-77.040620000000004</v>
      </c>
      <c r="K1659" s="17" t="s">
        <v>14</v>
      </c>
      <c r="L1659" s="17">
        <v>202006757</v>
      </c>
    </row>
    <row r="1660" spans="1:12" x14ac:dyDescent="0.25">
      <c r="A1660" s="17" t="s">
        <v>2129</v>
      </c>
      <c r="B1660" s="17" t="s">
        <v>10</v>
      </c>
      <c r="C1660" s="18">
        <v>44489.858958333331</v>
      </c>
      <c r="D1660" s="18">
        <v>44489.868900462963</v>
      </c>
      <c r="E1660" s="19">
        <v>31302</v>
      </c>
      <c r="F1660" s="19">
        <v>31116</v>
      </c>
      <c r="G1660" s="17">
        <v>38.934880999999997</v>
      </c>
      <c r="H1660" s="17">
        <v>-77.072755000000001</v>
      </c>
      <c r="I1660" s="17">
        <v>38.917760999999999</v>
      </c>
      <c r="J1660" s="17">
        <v>-77.040620000000004</v>
      </c>
      <c r="K1660" s="17" t="s">
        <v>13</v>
      </c>
      <c r="L1660" s="17">
        <v>201909927</v>
      </c>
    </row>
    <row r="1661" spans="1:12" x14ac:dyDescent="0.25">
      <c r="A1661" s="17" t="s">
        <v>2130</v>
      </c>
      <c r="B1661" s="17" t="s">
        <v>10</v>
      </c>
      <c r="C1661" s="18">
        <v>44491.695787037039</v>
      </c>
      <c r="D1661" s="18">
        <v>44491.713969907411</v>
      </c>
      <c r="E1661" s="19">
        <v>31513</v>
      </c>
      <c r="F1661" s="19">
        <v>31116</v>
      </c>
      <c r="G1661" s="17">
        <v>38.918154999999999</v>
      </c>
      <c r="H1661" s="17">
        <v>-77.004745999999997</v>
      </c>
      <c r="I1661" s="17">
        <v>38.917760999999999</v>
      </c>
      <c r="J1661" s="17">
        <v>-77.040620000000004</v>
      </c>
      <c r="K1661" s="17" t="s">
        <v>13</v>
      </c>
      <c r="L1661" s="17">
        <v>202006471</v>
      </c>
    </row>
    <row r="1662" spans="1:12" x14ac:dyDescent="0.25">
      <c r="A1662" s="17" t="s">
        <v>2131</v>
      </c>
      <c r="B1662" s="17" t="s">
        <v>10</v>
      </c>
      <c r="C1662" s="18">
        <v>44496.263854166667</v>
      </c>
      <c r="D1662" s="18">
        <v>44496.265902777777</v>
      </c>
      <c r="E1662" s="19">
        <v>31104</v>
      </c>
      <c r="F1662" s="19">
        <v>31116</v>
      </c>
      <c r="G1662" s="17">
        <v>38.922924999999999</v>
      </c>
      <c r="H1662" s="17">
        <v>-77.042580999999998</v>
      </c>
      <c r="I1662" s="17">
        <v>38.917760999999999</v>
      </c>
      <c r="J1662" s="17">
        <v>-77.040620000000004</v>
      </c>
      <c r="K1662" s="17" t="s">
        <v>13</v>
      </c>
      <c r="L1662" s="17">
        <v>201804904</v>
      </c>
    </row>
    <row r="1663" spans="1:12" x14ac:dyDescent="0.25">
      <c r="A1663" s="17" t="s">
        <v>2132</v>
      </c>
      <c r="B1663" s="17" t="s">
        <v>10</v>
      </c>
      <c r="C1663" s="18">
        <v>44475.292442129627</v>
      </c>
      <c r="D1663" s="18">
        <v>44475.294178240743</v>
      </c>
      <c r="E1663" s="19">
        <v>31104</v>
      </c>
      <c r="F1663" s="19">
        <v>31116</v>
      </c>
      <c r="G1663" s="17">
        <v>38.922924999999999</v>
      </c>
      <c r="H1663" s="17">
        <v>-77.042580999999998</v>
      </c>
      <c r="I1663" s="17">
        <v>38.917760999999999</v>
      </c>
      <c r="J1663" s="17">
        <v>-77.040620000000004</v>
      </c>
      <c r="K1663" s="17" t="s">
        <v>13</v>
      </c>
      <c r="L1663" s="17">
        <v>202004288</v>
      </c>
    </row>
    <row r="1664" spans="1:12" x14ac:dyDescent="0.25">
      <c r="A1664" s="17" t="s">
        <v>2133</v>
      </c>
      <c r="B1664" s="17" t="s">
        <v>10</v>
      </c>
      <c r="C1664" s="18">
        <v>44470.580671296295</v>
      </c>
      <c r="D1664" s="18">
        <v>44470.590613425928</v>
      </c>
      <c r="E1664" s="19">
        <v>31104</v>
      </c>
      <c r="F1664" s="19">
        <v>31116</v>
      </c>
      <c r="G1664" s="17">
        <v>38.922924999999999</v>
      </c>
      <c r="H1664" s="17">
        <v>-77.042580999999998</v>
      </c>
      <c r="I1664" s="17">
        <v>38.917760999999999</v>
      </c>
      <c r="J1664" s="17">
        <v>-77.040620000000004</v>
      </c>
      <c r="K1664" s="17" t="s">
        <v>13</v>
      </c>
      <c r="L1664" s="17">
        <v>202007531</v>
      </c>
    </row>
    <row r="1665" spans="1:12" x14ac:dyDescent="0.25">
      <c r="A1665" s="17" t="s">
        <v>2134</v>
      </c>
      <c r="B1665" s="17" t="s">
        <v>10</v>
      </c>
      <c r="C1665" s="18">
        <v>44478.794259259259</v>
      </c>
      <c r="D1665" s="18">
        <v>44478.796759259261</v>
      </c>
      <c r="E1665" s="19">
        <v>31104</v>
      </c>
      <c r="F1665" s="19">
        <v>31116</v>
      </c>
      <c r="G1665" s="17">
        <v>38.922924999999999</v>
      </c>
      <c r="H1665" s="17">
        <v>-77.042580999999998</v>
      </c>
      <c r="I1665" s="17">
        <v>38.917760999999999</v>
      </c>
      <c r="J1665" s="17">
        <v>-77.040620000000004</v>
      </c>
      <c r="K1665" s="17" t="s">
        <v>14</v>
      </c>
      <c r="L1665" s="17">
        <v>202008116</v>
      </c>
    </row>
    <row r="1666" spans="1:12" x14ac:dyDescent="0.25">
      <c r="A1666" s="17" t="s">
        <v>2135</v>
      </c>
      <c r="B1666" s="17" t="s">
        <v>10</v>
      </c>
      <c r="C1666" s="18">
        <v>44500.059374999997</v>
      </c>
      <c r="D1666" s="18">
        <v>44500.061145833337</v>
      </c>
      <c r="E1666" s="19">
        <v>31104</v>
      </c>
      <c r="F1666" s="19">
        <v>31116</v>
      </c>
      <c r="G1666" s="17">
        <v>38.922924999999999</v>
      </c>
      <c r="H1666" s="17">
        <v>-77.042580999999998</v>
      </c>
      <c r="I1666" s="17">
        <v>38.917760999999999</v>
      </c>
      <c r="J1666" s="17">
        <v>-77.040620000000004</v>
      </c>
      <c r="K1666" s="17" t="s">
        <v>13</v>
      </c>
      <c r="L1666" s="17">
        <v>201904531</v>
      </c>
    </row>
    <row r="1667" spans="1:12" x14ac:dyDescent="0.25">
      <c r="A1667" s="17" t="s">
        <v>2136</v>
      </c>
      <c r="B1667" s="17" t="s">
        <v>10</v>
      </c>
      <c r="C1667" s="18">
        <v>44488.702534722222</v>
      </c>
      <c r="D1667" s="18">
        <v>44488.705393518518</v>
      </c>
      <c r="E1667" s="19">
        <v>31104</v>
      </c>
      <c r="F1667" s="19">
        <v>31116</v>
      </c>
      <c r="G1667" s="17">
        <v>38.922924999999999</v>
      </c>
      <c r="H1667" s="17">
        <v>-77.042580999999998</v>
      </c>
      <c r="I1667" s="17">
        <v>38.917760999999999</v>
      </c>
      <c r="J1667" s="17">
        <v>-77.040620000000004</v>
      </c>
      <c r="K1667" s="17" t="s">
        <v>13</v>
      </c>
      <c r="L1667" s="17">
        <v>201706264</v>
      </c>
    </row>
    <row r="1668" spans="1:12" x14ac:dyDescent="0.25">
      <c r="A1668" s="17" t="s">
        <v>2137</v>
      </c>
      <c r="B1668" s="17" t="s">
        <v>10</v>
      </c>
      <c r="C1668" s="18">
        <v>44488.291655092595</v>
      </c>
      <c r="D1668" s="18">
        <v>44488.293402777781</v>
      </c>
      <c r="E1668" s="19">
        <v>31104</v>
      </c>
      <c r="F1668" s="19">
        <v>31116</v>
      </c>
      <c r="G1668" s="17">
        <v>38.922924999999999</v>
      </c>
      <c r="H1668" s="17">
        <v>-77.042580999999998</v>
      </c>
      <c r="I1668" s="17">
        <v>38.917760999999999</v>
      </c>
      <c r="J1668" s="17">
        <v>-77.040620000000004</v>
      </c>
      <c r="K1668" s="17" t="s">
        <v>13</v>
      </c>
      <c r="L1668" s="17">
        <v>201706583</v>
      </c>
    </row>
    <row r="1669" spans="1:12" x14ac:dyDescent="0.25">
      <c r="A1669" s="17" t="s">
        <v>2138</v>
      </c>
      <c r="B1669" s="17" t="s">
        <v>10</v>
      </c>
      <c r="C1669" s="18">
        <v>44495.860717592594</v>
      </c>
      <c r="D1669" s="18">
        <v>44495.862962962965</v>
      </c>
      <c r="E1669" s="19">
        <v>31104</v>
      </c>
      <c r="F1669" s="19">
        <v>31116</v>
      </c>
      <c r="G1669" s="17">
        <v>38.922924999999999</v>
      </c>
      <c r="H1669" s="17">
        <v>-77.042580999999998</v>
      </c>
      <c r="I1669" s="17">
        <v>38.917760999999999</v>
      </c>
      <c r="J1669" s="17">
        <v>-77.040620000000004</v>
      </c>
      <c r="K1669" s="17" t="s">
        <v>13</v>
      </c>
      <c r="L1669" s="17">
        <v>201904908</v>
      </c>
    </row>
    <row r="1670" spans="1:12" x14ac:dyDescent="0.25">
      <c r="A1670" s="17" t="s">
        <v>2139</v>
      </c>
      <c r="B1670" s="17" t="s">
        <v>10</v>
      </c>
      <c r="C1670" s="18">
        <v>44483.70517361111</v>
      </c>
      <c r="D1670" s="18">
        <v>44483.707233796296</v>
      </c>
      <c r="E1670" s="19">
        <v>31104</v>
      </c>
      <c r="F1670" s="19">
        <v>31116</v>
      </c>
      <c r="G1670" s="17">
        <v>38.922924999999999</v>
      </c>
      <c r="H1670" s="17">
        <v>-77.042580999999998</v>
      </c>
      <c r="I1670" s="17">
        <v>38.917760999999999</v>
      </c>
      <c r="J1670" s="17">
        <v>-77.040620000000004</v>
      </c>
      <c r="K1670" s="17" t="s">
        <v>13</v>
      </c>
      <c r="L1670" s="17">
        <v>201909914</v>
      </c>
    </row>
    <row r="1671" spans="1:12" x14ac:dyDescent="0.25">
      <c r="A1671" s="17" t="s">
        <v>2140</v>
      </c>
      <c r="B1671" s="17" t="s">
        <v>10</v>
      </c>
      <c r="C1671" s="18">
        <v>44483.290231481478</v>
      </c>
      <c r="D1671" s="18">
        <v>44483.292303240742</v>
      </c>
      <c r="E1671" s="19">
        <v>31104</v>
      </c>
      <c r="F1671" s="19">
        <v>31116</v>
      </c>
      <c r="G1671" s="17">
        <v>38.922924999999999</v>
      </c>
      <c r="H1671" s="17">
        <v>-77.042580999999998</v>
      </c>
      <c r="I1671" s="17">
        <v>38.917760999999999</v>
      </c>
      <c r="J1671" s="17">
        <v>-77.040620000000004</v>
      </c>
      <c r="K1671" s="17" t="s">
        <v>13</v>
      </c>
      <c r="L1671" s="17">
        <v>201405742</v>
      </c>
    </row>
    <row r="1672" spans="1:12" x14ac:dyDescent="0.25">
      <c r="A1672" s="17" t="s">
        <v>2141</v>
      </c>
      <c r="B1672" s="17" t="s">
        <v>10</v>
      </c>
      <c r="C1672" s="18">
        <v>44475.707789351851</v>
      </c>
      <c r="D1672" s="18">
        <v>44475.709421296298</v>
      </c>
      <c r="E1672" s="19">
        <v>31104</v>
      </c>
      <c r="F1672" s="19">
        <v>31116</v>
      </c>
      <c r="G1672" s="17">
        <v>38.922924999999999</v>
      </c>
      <c r="H1672" s="17">
        <v>-77.042580999999998</v>
      </c>
      <c r="I1672" s="17">
        <v>38.917760999999999</v>
      </c>
      <c r="J1672" s="17">
        <v>-77.040620000000004</v>
      </c>
      <c r="K1672" s="17" t="s">
        <v>13</v>
      </c>
      <c r="L1672" s="17">
        <v>201905325</v>
      </c>
    </row>
    <row r="1673" spans="1:12" x14ac:dyDescent="0.25">
      <c r="A1673" s="17" t="s">
        <v>2142</v>
      </c>
      <c r="B1673" s="17" t="s">
        <v>10</v>
      </c>
      <c r="C1673" s="18">
        <v>44471.45890046296</v>
      </c>
      <c r="D1673" s="18">
        <v>44471.473749999997</v>
      </c>
      <c r="E1673" s="19">
        <v>31104</v>
      </c>
      <c r="F1673" s="19">
        <v>31116</v>
      </c>
      <c r="G1673" s="17">
        <v>38.922924999999999</v>
      </c>
      <c r="H1673" s="17">
        <v>-77.042580999999998</v>
      </c>
      <c r="I1673" s="17">
        <v>38.917760999999999</v>
      </c>
      <c r="J1673" s="17">
        <v>-77.040620000000004</v>
      </c>
      <c r="K1673" s="17" t="s">
        <v>13</v>
      </c>
      <c r="L1673" s="17">
        <v>201606499</v>
      </c>
    </row>
    <row r="1674" spans="1:12" x14ac:dyDescent="0.25">
      <c r="A1674" s="17" t="s">
        <v>2143</v>
      </c>
      <c r="B1674" s="17" t="s">
        <v>15</v>
      </c>
      <c r="C1674" s="18">
        <v>44492.430763888886</v>
      </c>
      <c r="D1674" s="18">
        <v>44492.432812500003</v>
      </c>
      <c r="E1674" s="19">
        <v>31104</v>
      </c>
      <c r="F1674" s="19">
        <v>31116</v>
      </c>
      <c r="G1674" s="17">
        <v>38.923045000000002</v>
      </c>
      <c r="H1674" s="17">
        <v>-77.042539000000005</v>
      </c>
      <c r="I1674" s="17">
        <v>38.917718000000001</v>
      </c>
      <c r="J1674" s="17">
        <v>-77.040734</v>
      </c>
      <c r="K1674" s="17" t="s">
        <v>13</v>
      </c>
      <c r="L1674" s="17">
        <v>202101913</v>
      </c>
    </row>
    <row r="1675" spans="1:12" x14ac:dyDescent="0.25">
      <c r="A1675" s="17" t="s">
        <v>2144</v>
      </c>
      <c r="B1675" s="17" t="s">
        <v>10</v>
      </c>
      <c r="C1675" s="18">
        <v>44474.292638888888</v>
      </c>
      <c r="D1675" s="18">
        <v>44474.294571759259</v>
      </c>
      <c r="E1675" s="19">
        <v>31104</v>
      </c>
      <c r="F1675" s="19">
        <v>31116</v>
      </c>
      <c r="G1675" s="17">
        <v>38.922924999999999</v>
      </c>
      <c r="H1675" s="17">
        <v>-77.042580999999998</v>
      </c>
      <c r="I1675" s="17">
        <v>38.917760999999999</v>
      </c>
      <c r="J1675" s="17">
        <v>-77.040620000000004</v>
      </c>
      <c r="K1675" s="17" t="s">
        <v>13</v>
      </c>
      <c r="L1675" s="17">
        <v>201905831</v>
      </c>
    </row>
    <row r="1676" spans="1:12" x14ac:dyDescent="0.25">
      <c r="A1676" s="17" t="s">
        <v>2145</v>
      </c>
      <c r="B1676" s="17" t="s">
        <v>10</v>
      </c>
      <c r="C1676" s="18">
        <v>44492.348645833335</v>
      </c>
      <c r="D1676" s="18">
        <v>44492.350358796299</v>
      </c>
      <c r="E1676" s="19">
        <v>31104</v>
      </c>
      <c r="F1676" s="19">
        <v>31116</v>
      </c>
      <c r="G1676" s="17">
        <v>38.922924999999999</v>
      </c>
      <c r="H1676" s="17">
        <v>-77.042580999999998</v>
      </c>
      <c r="I1676" s="17">
        <v>38.917760999999999</v>
      </c>
      <c r="J1676" s="17">
        <v>-77.040620000000004</v>
      </c>
      <c r="K1676" s="17" t="s">
        <v>13</v>
      </c>
      <c r="L1676" s="17">
        <v>201900198</v>
      </c>
    </row>
    <row r="1677" spans="1:12" x14ac:dyDescent="0.25">
      <c r="A1677" s="17" t="s">
        <v>2146</v>
      </c>
      <c r="B1677" s="17" t="s">
        <v>10</v>
      </c>
      <c r="C1677" s="18">
        <v>44489.752395833333</v>
      </c>
      <c r="D1677" s="18">
        <v>44489.755787037036</v>
      </c>
      <c r="E1677" s="19">
        <v>31104</v>
      </c>
      <c r="F1677" s="19">
        <v>31116</v>
      </c>
      <c r="G1677" s="17">
        <v>38.922924999999999</v>
      </c>
      <c r="H1677" s="17">
        <v>-77.042580999999998</v>
      </c>
      <c r="I1677" s="17">
        <v>38.917760999999999</v>
      </c>
      <c r="J1677" s="17">
        <v>-77.040620000000004</v>
      </c>
      <c r="K1677" s="17" t="s">
        <v>14</v>
      </c>
      <c r="L1677" s="17">
        <v>202000707</v>
      </c>
    </row>
    <row r="1678" spans="1:12" x14ac:dyDescent="0.25">
      <c r="A1678" s="17" t="s">
        <v>2147</v>
      </c>
      <c r="B1678" s="17" t="s">
        <v>10</v>
      </c>
      <c r="C1678" s="18">
        <v>44485.570810185185</v>
      </c>
      <c r="D1678" s="18">
        <v>44485.573472222219</v>
      </c>
      <c r="E1678" s="19">
        <v>31104</v>
      </c>
      <c r="F1678" s="19">
        <v>31116</v>
      </c>
      <c r="G1678" s="17">
        <v>38.922924999999999</v>
      </c>
      <c r="H1678" s="17">
        <v>-77.042580999999998</v>
      </c>
      <c r="I1678" s="17">
        <v>38.917760999999999</v>
      </c>
      <c r="J1678" s="17">
        <v>-77.040620000000004</v>
      </c>
      <c r="K1678" s="17" t="s">
        <v>13</v>
      </c>
      <c r="L1678" s="17">
        <v>202003218</v>
      </c>
    </row>
    <row r="1679" spans="1:12" x14ac:dyDescent="0.25">
      <c r="A1679" s="17" t="s">
        <v>2148</v>
      </c>
      <c r="B1679" s="17" t="s">
        <v>10</v>
      </c>
      <c r="C1679" s="18">
        <v>44489.286053240743</v>
      </c>
      <c r="D1679" s="18">
        <v>44489.288148148145</v>
      </c>
      <c r="E1679" s="19">
        <v>31104</v>
      </c>
      <c r="F1679" s="19">
        <v>31116</v>
      </c>
      <c r="G1679" s="17">
        <v>38.922924999999999</v>
      </c>
      <c r="H1679" s="17">
        <v>-77.042580999999998</v>
      </c>
      <c r="I1679" s="17">
        <v>38.917760999999999</v>
      </c>
      <c r="J1679" s="17">
        <v>-77.040620000000004</v>
      </c>
      <c r="K1679" s="17" t="s">
        <v>13</v>
      </c>
      <c r="L1679" s="17">
        <v>201608551</v>
      </c>
    </row>
    <row r="1680" spans="1:12" x14ac:dyDescent="0.25">
      <c r="A1680" s="17" t="s">
        <v>2149</v>
      </c>
      <c r="B1680" s="17" t="s">
        <v>10</v>
      </c>
      <c r="C1680" s="18">
        <v>44476.289479166669</v>
      </c>
      <c r="D1680" s="18">
        <v>44476.291400462964</v>
      </c>
      <c r="E1680" s="19">
        <v>31104</v>
      </c>
      <c r="F1680" s="19">
        <v>31116</v>
      </c>
      <c r="G1680" s="17">
        <v>38.922924999999999</v>
      </c>
      <c r="H1680" s="17">
        <v>-77.042580999999998</v>
      </c>
      <c r="I1680" s="17">
        <v>38.917760999999999</v>
      </c>
      <c r="J1680" s="17">
        <v>-77.040620000000004</v>
      </c>
      <c r="K1680" s="17" t="s">
        <v>13</v>
      </c>
      <c r="L1680" s="17">
        <v>201603903</v>
      </c>
    </row>
    <row r="1681" spans="1:12" x14ac:dyDescent="0.25">
      <c r="A1681" s="17" t="s">
        <v>2150</v>
      </c>
      <c r="B1681" s="17" t="s">
        <v>10</v>
      </c>
      <c r="C1681" s="18">
        <v>44482.263368055559</v>
      </c>
      <c r="D1681" s="18">
        <v>44482.26525462963</v>
      </c>
      <c r="E1681" s="19">
        <v>31104</v>
      </c>
      <c r="F1681" s="19">
        <v>31116</v>
      </c>
      <c r="G1681" s="17">
        <v>38.922924999999999</v>
      </c>
      <c r="H1681" s="17">
        <v>-77.042580999999998</v>
      </c>
      <c r="I1681" s="17">
        <v>38.917760999999999</v>
      </c>
      <c r="J1681" s="17">
        <v>-77.040620000000004</v>
      </c>
      <c r="K1681" s="17" t="s">
        <v>13</v>
      </c>
      <c r="L1681" s="17">
        <v>201905810</v>
      </c>
    </row>
    <row r="1682" spans="1:12" x14ac:dyDescent="0.25">
      <c r="A1682" s="17" t="s">
        <v>2151</v>
      </c>
      <c r="B1682" s="17" t="s">
        <v>10</v>
      </c>
      <c r="C1682" s="18">
        <v>44478.349444444444</v>
      </c>
      <c r="D1682" s="18">
        <v>44478.351655092592</v>
      </c>
      <c r="E1682" s="19">
        <v>31104</v>
      </c>
      <c r="F1682" s="19">
        <v>31116</v>
      </c>
      <c r="G1682" s="17">
        <v>38.922924999999999</v>
      </c>
      <c r="H1682" s="17">
        <v>-77.042580999999998</v>
      </c>
      <c r="I1682" s="17">
        <v>38.917760999999999</v>
      </c>
      <c r="J1682" s="17">
        <v>-77.040620000000004</v>
      </c>
      <c r="K1682" s="17" t="s">
        <v>13</v>
      </c>
      <c r="L1682" s="17">
        <v>202009548</v>
      </c>
    </row>
    <row r="1683" spans="1:12" x14ac:dyDescent="0.25">
      <c r="A1683" s="17" t="s">
        <v>2152</v>
      </c>
      <c r="B1683" s="17" t="s">
        <v>10</v>
      </c>
      <c r="C1683" s="18">
        <v>44495.290335648147</v>
      </c>
      <c r="D1683" s="18">
        <v>44495.29241898148</v>
      </c>
      <c r="E1683" s="19">
        <v>31104</v>
      </c>
      <c r="F1683" s="19">
        <v>31116</v>
      </c>
      <c r="G1683" s="17">
        <v>38.922924999999999</v>
      </c>
      <c r="H1683" s="17">
        <v>-77.042580999999998</v>
      </c>
      <c r="I1683" s="17">
        <v>38.917760999999999</v>
      </c>
      <c r="J1683" s="17">
        <v>-77.040620000000004</v>
      </c>
      <c r="K1683" s="17" t="s">
        <v>13</v>
      </c>
      <c r="L1683" s="17">
        <v>201404676</v>
      </c>
    </row>
    <row r="1684" spans="1:12" x14ac:dyDescent="0.25">
      <c r="A1684" s="17" t="s">
        <v>2153</v>
      </c>
      <c r="B1684" s="17" t="s">
        <v>10</v>
      </c>
      <c r="C1684" s="18">
        <v>44481.291400462964</v>
      </c>
      <c r="D1684" s="18">
        <v>44481.293171296296</v>
      </c>
      <c r="E1684" s="19">
        <v>31104</v>
      </c>
      <c r="F1684" s="19">
        <v>31116</v>
      </c>
      <c r="G1684" s="17">
        <v>38.922924999999999</v>
      </c>
      <c r="H1684" s="17">
        <v>-77.042580999999998</v>
      </c>
      <c r="I1684" s="17">
        <v>38.917760999999999</v>
      </c>
      <c r="J1684" s="17">
        <v>-77.040620000000004</v>
      </c>
      <c r="K1684" s="17" t="s">
        <v>13</v>
      </c>
      <c r="L1684" s="17">
        <v>201504395</v>
      </c>
    </row>
    <row r="1685" spans="1:12" x14ac:dyDescent="0.25">
      <c r="A1685" s="17" t="s">
        <v>2154</v>
      </c>
      <c r="B1685" s="17" t="s">
        <v>10</v>
      </c>
      <c r="C1685" s="18">
        <v>44480.609282407408</v>
      </c>
      <c r="D1685" s="18">
        <v>44480.618425925924</v>
      </c>
      <c r="E1685" s="19">
        <v>31121</v>
      </c>
      <c r="F1685" s="19">
        <v>31116</v>
      </c>
      <c r="G1685" s="17">
        <v>38.923583000000001</v>
      </c>
      <c r="H1685" s="17">
        <v>-77.050045999999995</v>
      </c>
      <c r="I1685" s="17">
        <v>38.917760999999999</v>
      </c>
      <c r="J1685" s="17">
        <v>-77.040620000000004</v>
      </c>
      <c r="K1685" s="17" t="s">
        <v>14</v>
      </c>
      <c r="L1685" s="17">
        <v>201905119</v>
      </c>
    </row>
    <row r="1686" spans="1:12" x14ac:dyDescent="0.25">
      <c r="A1686" s="17" t="s">
        <v>2155</v>
      </c>
      <c r="B1686" s="17" t="s">
        <v>10</v>
      </c>
      <c r="C1686" s="18">
        <v>44470.746770833335</v>
      </c>
      <c r="D1686" s="18">
        <v>44470.750532407408</v>
      </c>
      <c r="E1686" s="19">
        <v>31121</v>
      </c>
      <c r="F1686" s="19">
        <v>31116</v>
      </c>
      <c r="G1686" s="17">
        <v>38.923583000000001</v>
      </c>
      <c r="H1686" s="17">
        <v>-77.050045999999995</v>
      </c>
      <c r="I1686" s="17">
        <v>38.917760999999999</v>
      </c>
      <c r="J1686" s="17">
        <v>-77.040620000000004</v>
      </c>
      <c r="K1686" s="17" t="s">
        <v>14</v>
      </c>
      <c r="L1686" s="17">
        <v>202007723</v>
      </c>
    </row>
    <row r="1687" spans="1:12" x14ac:dyDescent="0.25">
      <c r="A1687" s="17" t="s">
        <v>2156</v>
      </c>
      <c r="B1687" s="17" t="s">
        <v>10</v>
      </c>
      <c r="C1687" s="18">
        <v>44499.795532407406</v>
      </c>
      <c r="D1687" s="18">
        <v>44499.802222222221</v>
      </c>
      <c r="E1687" s="19">
        <v>31121</v>
      </c>
      <c r="F1687" s="19">
        <v>31116</v>
      </c>
      <c r="G1687" s="17">
        <v>38.923583000000001</v>
      </c>
      <c r="H1687" s="17">
        <v>-77.050045999999995</v>
      </c>
      <c r="I1687" s="17">
        <v>38.917760999999999</v>
      </c>
      <c r="J1687" s="17">
        <v>-77.040620000000004</v>
      </c>
      <c r="K1687" s="17" t="s">
        <v>13</v>
      </c>
      <c r="L1687" s="17">
        <v>202006388</v>
      </c>
    </row>
    <row r="1688" spans="1:12" x14ac:dyDescent="0.25">
      <c r="A1688" s="17" t="s">
        <v>2157</v>
      </c>
      <c r="B1688" s="17" t="s">
        <v>10</v>
      </c>
      <c r="C1688" s="18">
        <v>44499.795590277776</v>
      </c>
      <c r="D1688" s="18">
        <v>44499.802106481482</v>
      </c>
      <c r="E1688" s="19">
        <v>31121</v>
      </c>
      <c r="F1688" s="19">
        <v>31116</v>
      </c>
      <c r="G1688" s="17">
        <v>38.923583000000001</v>
      </c>
      <c r="H1688" s="17">
        <v>-77.050045999999995</v>
      </c>
      <c r="I1688" s="17">
        <v>38.917760999999999</v>
      </c>
      <c r="J1688" s="17">
        <v>-77.040620000000004</v>
      </c>
      <c r="K1688" s="17" t="s">
        <v>13</v>
      </c>
      <c r="L1688" s="17">
        <v>201407691</v>
      </c>
    </row>
    <row r="1689" spans="1:12" x14ac:dyDescent="0.25">
      <c r="A1689" s="17" t="s">
        <v>2158</v>
      </c>
      <c r="B1689" s="17" t="s">
        <v>10</v>
      </c>
      <c r="C1689" s="18">
        <v>44494.429444444446</v>
      </c>
      <c r="D1689" s="18">
        <v>44494.453935185185</v>
      </c>
      <c r="E1689" s="19">
        <v>31415</v>
      </c>
      <c r="F1689" s="19">
        <v>31116</v>
      </c>
      <c r="G1689" s="17">
        <v>38.956740000000003</v>
      </c>
      <c r="H1689" s="17">
        <v>-77.027910000000006</v>
      </c>
      <c r="I1689" s="17">
        <v>38.917760999999999</v>
      </c>
      <c r="J1689" s="17">
        <v>-77.040620000000004</v>
      </c>
      <c r="K1689" s="17" t="s">
        <v>14</v>
      </c>
      <c r="L1689" s="17">
        <v>201907619</v>
      </c>
    </row>
    <row r="1690" spans="1:12" x14ac:dyDescent="0.25">
      <c r="A1690" s="17" t="s">
        <v>2159</v>
      </c>
      <c r="B1690" s="17" t="s">
        <v>10</v>
      </c>
      <c r="C1690" s="18">
        <v>44471.421574074076</v>
      </c>
      <c r="D1690" s="18">
        <v>44471.434062499997</v>
      </c>
      <c r="E1690" s="19">
        <v>31405</v>
      </c>
      <c r="F1690" s="19">
        <v>31116</v>
      </c>
      <c r="G1690" s="17">
        <v>38.949661999999996</v>
      </c>
      <c r="H1690" s="17">
        <v>-77.027332999999999</v>
      </c>
      <c r="I1690" s="17">
        <v>38.917760999999999</v>
      </c>
      <c r="J1690" s="17">
        <v>-77.040620000000004</v>
      </c>
      <c r="K1690" s="17" t="s">
        <v>14</v>
      </c>
      <c r="L1690" s="17">
        <v>201906454</v>
      </c>
    </row>
    <row r="1691" spans="1:12" x14ac:dyDescent="0.25">
      <c r="A1691" s="17" t="s">
        <v>2160</v>
      </c>
      <c r="B1691" s="17" t="s">
        <v>10</v>
      </c>
      <c r="C1691" s="18">
        <v>44500.126400462963</v>
      </c>
      <c r="D1691" s="18">
        <v>44500.137187499997</v>
      </c>
      <c r="E1691" s="19">
        <v>31419</v>
      </c>
      <c r="F1691" s="19">
        <v>31116</v>
      </c>
      <c r="G1691" s="17">
        <v>38.932127999999999</v>
      </c>
      <c r="H1691" s="17">
        <v>-77.023499999999999</v>
      </c>
      <c r="I1691" s="17">
        <v>38.917760999999999</v>
      </c>
      <c r="J1691" s="17">
        <v>-77.040620000000004</v>
      </c>
      <c r="K1691" s="17" t="s">
        <v>13</v>
      </c>
      <c r="L1691" s="17">
        <v>201704991</v>
      </c>
    </row>
    <row r="1692" spans="1:12" x14ac:dyDescent="0.25">
      <c r="A1692" s="17" t="s">
        <v>2161</v>
      </c>
      <c r="B1692" s="17" t="s">
        <v>10</v>
      </c>
      <c r="C1692" s="18">
        <v>44480.290694444448</v>
      </c>
      <c r="D1692" s="18">
        <v>44480.305092592593</v>
      </c>
      <c r="E1692" s="19">
        <v>31405</v>
      </c>
      <c r="F1692" s="19">
        <v>31116</v>
      </c>
      <c r="G1692" s="17">
        <v>38.949661999999996</v>
      </c>
      <c r="H1692" s="17">
        <v>-77.027332999999999</v>
      </c>
      <c r="I1692" s="17">
        <v>38.917760999999999</v>
      </c>
      <c r="J1692" s="17">
        <v>-77.040620000000004</v>
      </c>
      <c r="K1692" s="17" t="s">
        <v>13</v>
      </c>
      <c r="L1692" s="17">
        <v>201606703</v>
      </c>
    </row>
    <row r="1693" spans="1:12" x14ac:dyDescent="0.25">
      <c r="A1693" s="17" t="s">
        <v>2162</v>
      </c>
      <c r="B1693" s="17" t="s">
        <v>10</v>
      </c>
      <c r="C1693" s="18">
        <v>44472.460115740738</v>
      </c>
      <c r="D1693" s="18">
        <v>44472.469386574077</v>
      </c>
      <c r="E1693" s="19">
        <v>31419</v>
      </c>
      <c r="F1693" s="19">
        <v>31116</v>
      </c>
      <c r="G1693" s="17">
        <v>38.932127999999999</v>
      </c>
      <c r="H1693" s="17">
        <v>-77.023499999999999</v>
      </c>
      <c r="I1693" s="17">
        <v>38.917760999999999</v>
      </c>
      <c r="J1693" s="17">
        <v>-77.040620000000004</v>
      </c>
      <c r="K1693" s="17" t="s">
        <v>13</v>
      </c>
      <c r="L1693" s="17">
        <v>201908047</v>
      </c>
    </row>
    <row r="1694" spans="1:12" x14ac:dyDescent="0.25">
      <c r="A1694" s="17" t="s">
        <v>2163</v>
      </c>
      <c r="B1694" s="17" t="s">
        <v>10</v>
      </c>
      <c r="C1694" s="18">
        <v>44475.589537037034</v>
      </c>
      <c r="D1694" s="18">
        <v>44475.604456018518</v>
      </c>
      <c r="E1694" s="19">
        <v>31503</v>
      </c>
      <c r="F1694" s="19">
        <v>31116</v>
      </c>
      <c r="G1694" s="17">
        <v>38.912599999999998</v>
      </c>
      <c r="H1694" s="17">
        <v>-77.013499999999993</v>
      </c>
      <c r="I1694" s="17">
        <v>38.917760999999999</v>
      </c>
      <c r="J1694" s="17">
        <v>-77.040620000000004</v>
      </c>
      <c r="K1694" s="17" t="s">
        <v>14</v>
      </c>
      <c r="L1694" s="17">
        <v>202007723</v>
      </c>
    </row>
    <row r="1695" spans="1:12" x14ac:dyDescent="0.25">
      <c r="A1695" s="17" t="s">
        <v>2164</v>
      </c>
      <c r="B1695" s="17" t="s">
        <v>10</v>
      </c>
      <c r="C1695" s="18">
        <v>44484.747719907406</v>
      </c>
      <c r="D1695" s="18">
        <v>44484.76122685185</v>
      </c>
      <c r="E1695" s="19">
        <v>31503</v>
      </c>
      <c r="F1695" s="19">
        <v>31116</v>
      </c>
      <c r="G1695" s="17">
        <v>38.912599999999998</v>
      </c>
      <c r="H1695" s="17">
        <v>-77.013499999999993</v>
      </c>
      <c r="I1695" s="17">
        <v>38.917760999999999</v>
      </c>
      <c r="J1695" s="17">
        <v>-77.040620000000004</v>
      </c>
      <c r="K1695" s="17" t="s">
        <v>14</v>
      </c>
      <c r="L1695" s="17">
        <v>202007911</v>
      </c>
    </row>
    <row r="1696" spans="1:12" x14ac:dyDescent="0.25">
      <c r="A1696" s="17" t="s">
        <v>2165</v>
      </c>
      <c r="B1696" s="17" t="s">
        <v>10</v>
      </c>
      <c r="C1696" s="18">
        <v>44483.774340277778</v>
      </c>
      <c r="D1696" s="18">
        <v>44483.784386574072</v>
      </c>
      <c r="E1696" s="19">
        <v>31503</v>
      </c>
      <c r="F1696" s="19">
        <v>31116</v>
      </c>
      <c r="G1696" s="17">
        <v>38.912599999999998</v>
      </c>
      <c r="H1696" s="17">
        <v>-77.013499999999993</v>
      </c>
      <c r="I1696" s="17">
        <v>38.917760999999999</v>
      </c>
      <c r="J1696" s="17">
        <v>-77.040620000000004</v>
      </c>
      <c r="K1696" s="17" t="s">
        <v>14</v>
      </c>
      <c r="L1696" s="17">
        <v>202004891</v>
      </c>
    </row>
    <row r="1697" spans="1:12" x14ac:dyDescent="0.25">
      <c r="A1697" s="17" t="s">
        <v>2166</v>
      </c>
      <c r="B1697" s="17" t="s">
        <v>10</v>
      </c>
      <c r="C1697" s="18">
        <v>44473.801828703705</v>
      </c>
      <c r="D1697" s="18">
        <v>44473.81449074074</v>
      </c>
      <c r="E1697" s="19">
        <v>31503</v>
      </c>
      <c r="F1697" s="19">
        <v>31116</v>
      </c>
      <c r="G1697" s="17">
        <v>38.912599999999998</v>
      </c>
      <c r="H1697" s="17">
        <v>-77.013499999999993</v>
      </c>
      <c r="I1697" s="17">
        <v>38.917760999999999</v>
      </c>
      <c r="J1697" s="17">
        <v>-77.040620000000004</v>
      </c>
      <c r="K1697" s="17" t="s">
        <v>13</v>
      </c>
      <c r="L1697" s="17">
        <v>201905793</v>
      </c>
    </row>
    <row r="1698" spans="1:12" x14ac:dyDescent="0.25">
      <c r="A1698" s="17" t="s">
        <v>2167</v>
      </c>
      <c r="B1698" s="17" t="s">
        <v>10</v>
      </c>
      <c r="C1698" s="18">
        <v>44484.747743055559</v>
      </c>
      <c r="D1698" s="18">
        <v>44484.761180555557</v>
      </c>
      <c r="E1698" s="19">
        <v>31503</v>
      </c>
      <c r="F1698" s="19">
        <v>31116</v>
      </c>
      <c r="G1698" s="17">
        <v>38.912599999999998</v>
      </c>
      <c r="H1698" s="17">
        <v>-77.013499999999993</v>
      </c>
      <c r="I1698" s="17">
        <v>38.917760999999999</v>
      </c>
      <c r="J1698" s="17">
        <v>-77.040620000000004</v>
      </c>
      <c r="K1698" s="17" t="s">
        <v>13</v>
      </c>
      <c r="L1698" s="17">
        <v>202006923</v>
      </c>
    </row>
    <row r="1699" spans="1:12" x14ac:dyDescent="0.25">
      <c r="A1699" s="17" t="s">
        <v>2168</v>
      </c>
      <c r="B1699" s="17" t="s">
        <v>10</v>
      </c>
      <c r="C1699" s="18">
        <v>44499.856192129628</v>
      </c>
      <c r="D1699" s="18">
        <v>44499.866087962961</v>
      </c>
      <c r="E1699" s="19">
        <v>31527</v>
      </c>
      <c r="F1699" s="19">
        <v>31116</v>
      </c>
      <c r="G1699" s="17">
        <v>38.912523999999998</v>
      </c>
      <c r="H1699" s="17">
        <v>-77.008797999999999</v>
      </c>
      <c r="I1699" s="17">
        <v>38.917760999999999</v>
      </c>
      <c r="J1699" s="17">
        <v>-77.040620000000004</v>
      </c>
      <c r="K1699" s="17" t="s">
        <v>13</v>
      </c>
      <c r="L1699" s="17">
        <v>201900174</v>
      </c>
    </row>
    <row r="1700" spans="1:12" x14ac:dyDescent="0.25">
      <c r="A1700" s="17" t="s">
        <v>2169</v>
      </c>
      <c r="B1700" s="17" t="s">
        <v>10</v>
      </c>
      <c r="C1700" s="18">
        <v>44476.400046296294</v>
      </c>
      <c r="D1700" s="18">
        <v>44476.408564814818</v>
      </c>
      <c r="E1700" s="19">
        <v>31527</v>
      </c>
      <c r="F1700" s="19">
        <v>31116</v>
      </c>
      <c r="G1700" s="17">
        <v>38.912523999999998</v>
      </c>
      <c r="H1700" s="17">
        <v>-77.008797999999999</v>
      </c>
      <c r="I1700" s="17">
        <v>38.917760999999999</v>
      </c>
      <c r="J1700" s="17">
        <v>-77.040620000000004</v>
      </c>
      <c r="K1700" s="17" t="s">
        <v>13</v>
      </c>
      <c r="L1700" s="17">
        <v>202006471</v>
      </c>
    </row>
    <row r="1701" spans="1:12" x14ac:dyDescent="0.25">
      <c r="A1701" s="17" t="s">
        <v>2170</v>
      </c>
      <c r="B1701" s="17" t="s">
        <v>10</v>
      </c>
      <c r="C1701" s="18">
        <v>44492.621192129627</v>
      </c>
      <c r="D1701" s="18">
        <v>44492.633321759262</v>
      </c>
      <c r="E1701" s="19">
        <v>31527</v>
      </c>
      <c r="F1701" s="19">
        <v>31116</v>
      </c>
      <c r="G1701" s="17">
        <v>38.912523999999998</v>
      </c>
      <c r="H1701" s="17">
        <v>-77.008797999999999</v>
      </c>
      <c r="I1701" s="17">
        <v>38.917760999999999</v>
      </c>
      <c r="J1701" s="17">
        <v>-77.040620000000004</v>
      </c>
      <c r="K1701" s="17" t="s">
        <v>13</v>
      </c>
      <c r="L1701" s="17">
        <v>202006923</v>
      </c>
    </row>
    <row r="1702" spans="1:12" x14ac:dyDescent="0.25">
      <c r="A1702" s="17" t="s">
        <v>2171</v>
      </c>
      <c r="B1702" s="17" t="s">
        <v>10</v>
      </c>
      <c r="C1702" s="18">
        <v>44491.657916666663</v>
      </c>
      <c r="D1702" s="18">
        <v>44491.669085648151</v>
      </c>
      <c r="E1702" s="19">
        <v>31527</v>
      </c>
      <c r="F1702" s="19">
        <v>31116</v>
      </c>
      <c r="G1702" s="17">
        <v>38.912523999999998</v>
      </c>
      <c r="H1702" s="17">
        <v>-77.008797999999999</v>
      </c>
      <c r="I1702" s="17">
        <v>38.917760999999999</v>
      </c>
      <c r="J1702" s="17">
        <v>-77.040620000000004</v>
      </c>
      <c r="K1702" s="17" t="s">
        <v>13</v>
      </c>
      <c r="L1702" s="17">
        <v>202007242</v>
      </c>
    </row>
    <row r="1703" spans="1:12" x14ac:dyDescent="0.25">
      <c r="A1703" s="17" t="s">
        <v>2172</v>
      </c>
      <c r="B1703" s="17" t="s">
        <v>10</v>
      </c>
      <c r="C1703" s="18">
        <v>44492.603796296295</v>
      </c>
      <c r="D1703" s="18">
        <v>44492.618020833332</v>
      </c>
      <c r="E1703" s="19">
        <v>31527</v>
      </c>
      <c r="F1703" s="19">
        <v>31116</v>
      </c>
      <c r="G1703" s="17">
        <v>38.912523999999998</v>
      </c>
      <c r="H1703" s="17">
        <v>-77.008797999999999</v>
      </c>
      <c r="I1703" s="17">
        <v>38.917760999999999</v>
      </c>
      <c r="J1703" s="17">
        <v>-77.040620000000004</v>
      </c>
      <c r="K1703" s="17" t="s">
        <v>13</v>
      </c>
      <c r="L1703" s="17">
        <v>201603619</v>
      </c>
    </row>
    <row r="1704" spans="1:12" x14ac:dyDescent="0.25">
      <c r="A1704" s="17" t="s">
        <v>2173</v>
      </c>
      <c r="B1704" s="17" t="s">
        <v>10</v>
      </c>
      <c r="C1704" s="18">
        <v>44478.376030092593</v>
      </c>
      <c r="D1704" s="18">
        <v>44478.393020833333</v>
      </c>
      <c r="E1704" s="19">
        <v>31309</v>
      </c>
      <c r="F1704" s="19">
        <v>31116</v>
      </c>
      <c r="G1704" s="17">
        <v>38.954811999999997</v>
      </c>
      <c r="H1704" s="17">
        <v>-77.082425999999998</v>
      </c>
      <c r="I1704" s="17">
        <v>38.917760999999999</v>
      </c>
      <c r="J1704" s="17">
        <v>-77.040620000000004</v>
      </c>
      <c r="K1704" s="17" t="s">
        <v>13</v>
      </c>
      <c r="L1704" s="17">
        <v>202004810</v>
      </c>
    </row>
    <row r="1705" spans="1:12" x14ac:dyDescent="0.25">
      <c r="A1705" s="17" t="s">
        <v>2174</v>
      </c>
      <c r="B1705" s="17" t="s">
        <v>10</v>
      </c>
      <c r="C1705" s="18">
        <v>44488.75712962963</v>
      </c>
      <c r="D1705" s="18">
        <v>44488.778668981482</v>
      </c>
      <c r="E1705" s="19">
        <v>31637</v>
      </c>
      <c r="F1705" s="19">
        <v>31116</v>
      </c>
      <c r="G1705" s="17">
        <v>38.899703000000002</v>
      </c>
      <c r="H1705" s="17">
        <v>-77.008910999999998</v>
      </c>
      <c r="I1705" s="17">
        <v>38.917760999999999</v>
      </c>
      <c r="J1705" s="17">
        <v>-77.040620000000004</v>
      </c>
      <c r="K1705" s="17" t="s">
        <v>14</v>
      </c>
      <c r="L1705" s="17">
        <v>202004395</v>
      </c>
    </row>
    <row r="1706" spans="1:12" x14ac:dyDescent="0.25">
      <c r="A1706" s="17" t="s">
        <v>2175</v>
      </c>
      <c r="B1706" s="17" t="s">
        <v>10</v>
      </c>
      <c r="C1706" s="18">
        <v>44478.858888888892</v>
      </c>
      <c r="D1706" s="18">
        <v>44478.875289351854</v>
      </c>
      <c r="E1706" s="19">
        <v>31637</v>
      </c>
      <c r="F1706" s="19">
        <v>31116</v>
      </c>
      <c r="G1706" s="17">
        <v>38.899703000000002</v>
      </c>
      <c r="H1706" s="17">
        <v>-77.008910999999998</v>
      </c>
      <c r="I1706" s="17">
        <v>38.917760999999999</v>
      </c>
      <c r="J1706" s="17">
        <v>-77.040620000000004</v>
      </c>
      <c r="K1706" s="17" t="s">
        <v>13</v>
      </c>
      <c r="L1706" s="17">
        <v>201605380</v>
      </c>
    </row>
    <row r="1707" spans="1:12" x14ac:dyDescent="0.25">
      <c r="A1707" s="17" t="s">
        <v>2176</v>
      </c>
      <c r="B1707" s="17" t="s">
        <v>10</v>
      </c>
      <c r="C1707" s="18">
        <v>44488.716643518521</v>
      </c>
      <c r="D1707" s="18">
        <v>44488.73773148148</v>
      </c>
      <c r="E1707" s="19">
        <v>31637</v>
      </c>
      <c r="F1707" s="19">
        <v>31116</v>
      </c>
      <c r="G1707" s="17">
        <v>38.899703000000002</v>
      </c>
      <c r="H1707" s="17">
        <v>-77.008910999999998</v>
      </c>
      <c r="I1707" s="17">
        <v>38.917760999999999</v>
      </c>
      <c r="J1707" s="17">
        <v>-77.040620000000004</v>
      </c>
      <c r="K1707" s="17" t="s">
        <v>14</v>
      </c>
      <c r="L1707" s="17">
        <v>201908014</v>
      </c>
    </row>
    <row r="1708" spans="1:12" x14ac:dyDescent="0.25">
      <c r="A1708" s="17" t="s">
        <v>2177</v>
      </c>
      <c r="B1708" s="17" t="s">
        <v>10</v>
      </c>
      <c r="C1708" s="18">
        <v>44473.944513888891</v>
      </c>
      <c r="D1708" s="18">
        <v>44473.955196759256</v>
      </c>
      <c r="E1708" s="19">
        <v>31523</v>
      </c>
      <c r="F1708" s="19">
        <v>31116</v>
      </c>
      <c r="G1708" s="17">
        <v>38.914999999999999</v>
      </c>
      <c r="H1708" s="17">
        <v>-77.007800000000003</v>
      </c>
      <c r="I1708" s="17">
        <v>38.917760999999999</v>
      </c>
      <c r="J1708" s="17">
        <v>-77.040620000000004</v>
      </c>
      <c r="K1708" s="17" t="s">
        <v>13</v>
      </c>
      <c r="L1708" s="17">
        <v>202007629</v>
      </c>
    </row>
    <row r="1709" spans="1:12" x14ac:dyDescent="0.25">
      <c r="A1709" s="17" t="s">
        <v>2178</v>
      </c>
      <c r="B1709" s="17" t="s">
        <v>10</v>
      </c>
      <c r="C1709" s="18">
        <v>44473.539629629631</v>
      </c>
      <c r="D1709" s="18">
        <v>44473.547303240739</v>
      </c>
      <c r="E1709" s="19">
        <v>31222</v>
      </c>
      <c r="F1709" s="19">
        <v>31116</v>
      </c>
      <c r="G1709" s="17">
        <v>38.899031999999998</v>
      </c>
      <c r="H1709" s="17">
        <v>-77.033354000000003</v>
      </c>
      <c r="I1709" s="17">
        <v>38.917760999999999</v>
      </c>
      <c r="J1709" s="17">
        <v>-77.040620000000004</v>
      </c>
      <c r="K1709" s="17" t="s">
        <v>13</v>
      </c>
      <c r="L1709" s="17">
        <v>202000163</v>
      </c>
    </row>
    <row r="1710" spans="1:12" x14ac:dyDescent="0.25">
      <c r="A1710" s="17" t="s">
        <v>2179</v>
      </c>
      <c r="B1710" s="17" t="s">
        <v>10</v>
      </c>
      <c r="C1710" s="18">
        <v>44470.787465277775</v>
      </c>
      <c r="D1710" s="18">
        <v>44470.79855324074</v>
      </c>
      <c r="E1710" s="19">
        <v>31222</v>
      </c>
      <c r="F1710" s="19">
        <v>31116</v>
      </c>
      <c r="G1710" s="17">
        <v>38.899031999999998</v>
      </c>
      <c r="H1710" s="17">
        <v>-77.033354000000003</v>
      </c>
      <c r="I1710" s="17">
        <v>38.917760999999999</v>
      </c>
      <c r="J1710" s="17">
        <v>-77.040620000000004</v>
      </c>
      <c r="K1710" s="17" t="s">
        <v>13</v>
      </c>
      <c r="L1710" s="17">
        <v>201706583</v>
      </c>
    </row>
    <row r="1711" spans="1:12" x14ac:dyDescent="0.25">
      <c r="A1711" s="17" t="s">
        <v>2180</v>
      </c>
      <c r="B1711" s="17" t="s">
        <v>10</v>
      </c>
      <c r="C1711" s="18">
        <v>44500.091944444444</v>
      </c>
      <c r="D1711" s="18">
        <v>44500.10491898148</v>
      </c>
      <c r="E1711" s="19">
        <v>31222</v>
      </c>
      <c r="F1711" s="19">
        <v>31116</v>
      </c>
      <c r="G1711" s="17">
        <v>38.899031999999998</v>
      </c>
      <c r="H1711" s="17">
        <v>-77.033354000000003</v>
      </c>
      <c r="I1711" s="17">
        <v>38.917760999999999</v>
      </c>
      <c r="J1711" s="17">
        <v>-77.040620000000004</v>
      </c>
      <c r="K1711" s="17" t="s">
        <v>13</v>
      </c>
      <c r="L1711" s="17">
        <v>201806629</v>
      </c>
    </row>
    <row r="1712" spans="1:12" x14ac:dyDescent="0.25">
      <c r="A1712" s="17" t="s">
        <v>2181</v>
      </c>
      <c r="B1712" s="17" t="s">
        <v>15</v>
      </c>
      <c r="C1712" s="18">
        <v>44471.767337962963</v>
      </c>
      <c r="D1712" s="18">
        <v>44471.779629629629</v>
      </c>
      <c r="E1712" s="19">
        <v>31518</v>
      </c>
      <c r="F1712" s="19">
        <v>31116</v>
      </c>
      <c r="G1712" s="17">
        <v>38.915517999999999</v>
      </c>
      <c r="H1712" s="17">
        <v>-76.983639999999994</v>
      </c>
      <c r="I1712" s="17">
        <v>38.917701999999998</v>
      </c>
      <c r="J1712" s="17">
        <v>-77.040526</v>
      </c>
      <c r="K1712" s="17" t="s">
        <v>14</v>
      </c>
      <c r="L1712" s="17">
        <v>202004682</v>
      </c>
    </row>
    <row r="1713" spans="1:12" x14ac:dyDescent="0.25">
      <c r="A1713" s="17" t="s">
        <v>2182</v>
      </c>
      <c r="B1713" s="17" t="s">
        <v>10</v>
      </c>
      <c r="C1713" s="18">
        <v>44500.729189814818</v>
      </c>
      <c r="D1713" s="18">
        <v>44500.755868055552</v>
      </c>
      <c r="E1713" s="19">
        <v>31646</v>
      </c>
      <c r="F1713" s="19">
        <v>31116</v>
      </c>
      <c r="G1713" s="17">
        <v>38.88044</v>
      </c>
      <c r="H1713" s="17">
        <v>-77.025236000000007</v>
      </c>
      <c r="I1713" s="17">
        <v>38.917760999999999</v>
      </c>
      <c r="J1713" s="17">
        <v>-77.040620000000004</v>
      </c>
      <c r="K1713" s="17" t="s">
        <v>14</v>
      </c>
      <c r="L1713" s="17">
        <v>201706162</v>
      </c>
    </row>
    <row r="1714" spans="1:12" x14ac:dyDescent="0.25">
      <c r="A1714" s="17" t="s">
        <v>2183</v>
      </c>
      <c r="B1714" s="17" t="s">
        <v>10</v>
      </c>
      <c r="C1714" s="18">
        <v>44475.934479166666</v>
      </c>
      <c r="D1714" s="18">
        <v>44475.954953703702</v>
      </c>
      <c r="E1714" s="19">
        <v>31646</v>
      </c>
      <c r="F1714" s="19">
        <v>31116</v>
      </c>
      <c r="G1714" s="17">
        <v>38.88044</v>
      </c>
      <c r="H1714" s="17">
        <v>-77.025236000000007</v>
      </c>
      <c r="I1714" s="17">
        <v>38.917760999999999</v>
      </c>
      <c r="J1714" s="17">
        <v>-77.040620000000004</v>
      </c>
      <c r="K1714" s="17" t="s">
        <v>13</v>
      </c>
      <c r="L1714" s="17">
        <v>201705312</v>
      </c>
    </row>
    <row r="1715" spans="1:12" x14ac:dyDescent="0.25">
      <c r="A1715" s="17" t="s">
        <v>2184</v>
      </c>
      <c r="B1715" s="17" t="s">
        <v>10</v>
      </c>
      <c r="C1715" s="18">
        <v>44475.934710648151</v>
      </c>
      <c r="D1715" s="18">
        <v>44475.955023148148</v>
      </c>
      <c r="E1715" s="19">
        <v>31646</v>
      </c>
      <c r="F1715" s="19">
        <v>31116</v>
      </c>
      <c r="G1715" s="17">
        <v>38.88044</v>
      </c>
      <c r="H1715" s="17">
        <v>-77.025236000000007</v>
      </c>
      <c r="I1715" s="17">
        <v>38.917760999999999</v>
      </c>
      <c r="J1715" s="17">
        <v>-77.040620000000004</v>
      </c>
      <c r="K1715" s="17" t="s">
        <v>13</v>
      </c>
      <c r="L1715" s="17">
        <v>201905130</v>
      </c>
    </row>
    <row r="1716" spans="1:12" x14ac:dyDescent="0.25">
      <c r="A1716" s="17" t="s">
        <v>2185</v>
      </c>
      <c r="B1716" s="17" t="s">
        <v>10</v>
      </c>
      <c r="C1716" s="18">
        <v>44500.728784722225</v>
      </c>
      <c r="D1716" s="18">
        <v>44500.755810185183</v>
      </c>
      <c r="E1716" s="19">
        <v>31646</v>
      </c>
      <c r="F1716" s="19">
        <v>31116</v>
      </c>
      <c r="G1716" s="17">
        <v>38.88044</v>
      </c>
      <c r="H1716" s="17">
        <v>-77.025236000000007</v>
      </c>
      <c r="I1716" s="17">
        <v>38.917760999999999</v>
      </c>
      <c r="J1716" s="17">
        <v>-77.040620000000004</v>
      </c>
      <c r="K1716" s="17" t="s">
        <v>14</v>
      </c>
      <c r="L1716" s="17">
        <v>201706052</v>
      </c>
    </row>
    <row r="1717" spans="1:12" x14ac:dyDescent="0.25">
      <c r="A1717" s="17" t="s">
        <v>2186</v>
      </c>
      <c r="B1717" s="17" t="s">
        <v>16</v>
      </c>
      <c r="C1717" s="18">
        <v>44500.730358796296</v>
      </c>
      <c r="D1717" s="18">
        <v>44500.755891203706</v>
      </c>
      <c r="E1717" s="19">
        <v>31646</v>
      </c>
      <c r="F1717" s="19">
        <v>31116</v>
      </c>
      <c r="G1717" s="17">
        <v>38.88044</v>
      </c>
      <c r="H1717" s="17">
        <v>-77.025236000000007</v>
      </c>
      <c r="I1717" s="17">
        <v>38.917760999999999</v>
      </c>
      <c r="J1717" s="17">
        <v>-77.040620000000004</v>
      </c>
      <c r="K1717" s="17" t="s">
        <v>14</v>
      </c>
      <c r="L1717" s="17">
        <v>201706898</v>
      </c>
    </row>
    <row r="1718" spans="1:12" x14ac:dyDescent="0.25">
      <c r="A1718" s="17" t="s">
        <v>2187</v>
      </c>
      <c r="B1718" s="17" t="s">
        <v>10</v>
      </c>
      <c r="C1718" s="18">
        <v>44486.006747685184</v>
      </c>
      <c r="D1718" s="18">
        <v>44486.030347222222</v>
      </c>
      <c r="E1718" s="19">
        <v>31646</v>
      </c>
      <c r="F1718" s="19">
        <v>31116</v>
      </c>
      <c r="G1718" s="17">
        <v>38.88044</v>
      </c>
      <c r="H1718" s="17">
        <v>-77.025236000000007</v>
      </c>
      <c r="I1718" s="17">
        <v>38.917760999999999</v>
      </c>
      <c r="J1718" s="17">
        <v>-77.040620000000004</v>
      </c>
      <c r="K1718" s="17" t="s">
        <v>14</v>
      </c>
      <c r="L1718" s="17">
        <v>201905119</v>
      </c>
    </row>
    <row r="1719" spans="1:12" x14ac:dyDescent="0.25">
      <c r="A1719" s="17" t="s">
        <v>2188</v>
      </c>
      <c r="B1719" s="17" t="s">
        <v>10</v>
      </c>
      <c r="C1719" s="18">
        <v>44492.896493055552</v>
      </c>
      <c r="D1719" s="18">
        <v>44492.923796296294</v>
      </c>
      <c r="E1719" s="19">
        <v>31646</v>
      </c>
      <c r="F1719" s="19">
        <v>31116</v>
      </c>
      <c r="G1719" s="17">
        <v>38.88044</v>
      </c>
      <c r="H1719" s="17">
        <v>-77.025236000000007</v>
      </c>
      <c r="I1719" s="17">
        <v>38.917760999999999</v>
      </c>
      <c r="J1719" s="17">
        <v>-77.040620000000004</v>
      </c>
      <c r="K1719" s="17" t="s">
        <v>14</v>
      </c>
      <c r="L1719" s="17">
        <v>201906665</v>
      </c>
    </row>
    <row r="1720" spans="1:12" x14ac:dyDescent="0.25">
      <c r="A1720" s="17" t="s">
        <v>2189</v>
      </c>
      <c r="B1720" s="17" t="s">
        <v>10</v>
      </c>
      <c r="C1720" s="18">
        <v>44493.741875</v>
      </c>
      <c r="D1720" s="18">
        <v>44493.769490740742</v>
      </c>
      <c r="E1720" s="19">
        <v>31646</v>
      </c>
      <c r="F1720" s="19">
        <v>31116</v>
      </c>
      <c r="G1720" s="17">
        <v>38.88044</v>
      </c>
      <c r="H1720" s="17">
        <v>-77.025236000000007</v>
      </c>
      <c r="I1720" s="17">
        <v>38.917760999999999</v>
      </c>
      <c r="J1720" s="17">
        <v>-77.040620000000004</v>
      </c>
      <c r="K1720" s="17" t="s">
        <v>14</v>
      </c>
      <c r="L1720" s="17">
        <v>201706421</v>
      </c>
    </row>
    <row r="1721" spans="1:12" x14ac:dyDescent="0.25">
      <c r="A1721" s="17" t="s">
        <v>2190</v>
      </c>
      <c r="B1721" s="17" t="s">
        <v>15</v>
      </c>
      <c r="C1721" s="18">
        <v>44493.66511574074</v>
      </c>
      <c r="D1721" s="18">
        <v>44493.683749999997</v>
      </c>
      <c r="E1721" s="19">
        <v>31646</v>
      </c>
      <c r="F1721" s="19">
        <v>31116</v>
      </c>
      <c r="G1721" s="17">
        <v>38.880414999999999</v>
      </c>
      <c r="H1721" s="17">
        <v>-77.025226000000004</v>
      </c>
      <c r="I1721" s="17">
        <v>38.917783</v>
      </c>
      <c r="J1721" s="17">
        <v>-77.040735999999995</v>
      </c>
      <c r="K1721" s="17" t="s">
        <v>13</v>
      </c>
      <c r="L1721" s="17">
        <v>201910371</v>
      </c>
    </row>
    <row r="1722" spans="1:12" x14ac:dyDescent="0.25">
      <c r="A1722" s="17" t="s">
        <v>2191</v>
      </c>
      <c r="B1722" s="17" t="s">
        <v>10</v>
      </c>
      <c r="C1722" s="18">
        <v>44493.742662037039</v>
      </c>
      <c r="D1722" s="18">
        <v>44493.769525462965</v>
      </c>
      <c r="E1722" s="19">
        <v>31646</v>
      </c>
      <c r="F1722" s="19">
        <v>31116</v>
      </c>
      <c r="G1722" s="17">
        <v>38.88044</v>
      </c>
      <c r="H1722" s="17">
        <v>-77.025236000000007</v>
      </c>
      <c r="I1722" s="17">
        <v>38.917760999999999</v>
      </c>
      <c r="J1722" s="17">
        <v>-77.040620000000004</v>
      </c>
      <c r="K1722" s="17" t="s">
        <v>14</v>
      </c>
      <c r="L1722" s="17">
        <v>201904865</v>
      </c>
    </row>
    <row r="1723" spans="1:12" x14ac:dyDescent="0.25">
      <c r="A1723" s="17" t="s">
        <v>2192</v>
      </c>
      <c r="B1723" s="17" t="s">
        <v>10</v>
      </c>
      <c r="C1723" s="18">
        <v>44486.016608796293</v>
      </c>
      <c r="D1723" s="18">
        <v>44486.031944444447</v>
      </c>
      <c r="E1723" s="19">
        <v>31019</v>
      </c>
      <c r="F1723" s="19">
        <v>31116</v>
      </c>
      <c r="G1723" s="17">
        <v>38.889395999999998</v>
      </c>
      <c r="H1723" s="17">
        <v>-77.091862000000006</v>
      </c>
      <c r="I1723" s="17">
        <v>38.917760999999999</v>
      </c>
      <c r="J1723" s="17">
        <v>-77.040620000000004</v>
      </c>
      <c r="K1723" s="17" t="s">
        <v>13</v>
      </c>
      <c r="L1723" s="17">
        <v>202004558</v>
      </c>
    </row>
    <row r="1724" spans="1:12" x14ac:dyDescent="0.25">
      <c r="A1724" s="17" t="s">
        <v>2193</v>
      </c>
      <c r="B1724" s="17" t="s">
        <v>10</v>
      </c>
      <c r="C1724" s="18">
        <v>44482.470266203702</v>
      </c>
      <c r="D1724" s="18">
        <v>44482.486956018518</v>
      </c>
      <c r="E1724" s="19">
        <v>31030</v>
      </c>
      <c r="F1724" s="19">
        <v>31116</v>
      </c>
      <c r="G1724" s="17">
        <v>38.89593</v>
      </c>
      <c r="H1724" s="17">
        <v>-77.089005999999998</v>
      </c>
      <c r="I1724" s="17">
        <v>38.917760999999999</v>
      </c>
      <c r="J1724" s="17">
        <v>-77.040620000000004</v>
      </c>
      <c r="K1724" s="17" t="s">
        <v>14</v>
      </c>
      <c r="L1724" s="17">
        <v>201900181</v>
      </c>
    </row>
    <row r="1725" spans="1:12" x14ac:dyDescent="0.25">
      <c r="A1725" s="17" t="s">
        <v>2194</v>
      </c>
      <c r="B1725" s="17" t="s">
        <v>15</v>
      </c>
      <c r="C1725" s="18">
        <v>44488.849143518521</v>
      </c>
      <c r="D1725" s="18">
        <v>44488.859155092592</v>
      </c>
      <c r="E1725" s="19">
        <v>31080</v>
      </c>
      <c r="F1725" s="19">
        <v>31116</v>
      </c>
      <c r="G1725" s="17">
        <v>38.897657000000002</v>
      </c>
      <c r="H1725" s="17">
        <v>-77.080849000000001</v>
      </c>
      <c r="I1725" s="17">
        <v>38.917591999999999</v>
      </c>
      <c r="J1725" s="17">
        <v>-77.040544999999995</v>
      </c>
      <c r="K1725" s="17" t="s">
        <v>13</v>
      </c>
      <c r="L1725" s="17">
        <v>201904798</v>
      </c>
    </row>
    <row r="1726" spans="1:12" x14ac:dyDescent="0.25">
      <c r="A1726" s="17" t="s">
        <v>2195</v>
      </c>
      <c r="B1726" s="17" t="s">
        <v>15</v>
      </c>
      <c r="C1726" s="18">
        <v>44495.65457175926</v>
      </c>
      <c r="D1726" s="18">
        <v>44495.672268518516</v>
      </c>
      <c r="E1726" s="19">
        <v>31079</v>
      </c>
      <c r="F1726" s="19">
        <v>31116</v>
      </c>
      <c r="G1726" s="17">
        <v>38.894976999999997</v>
      </c>
      <c r="H1726" s="17">
        <v>-77.091701</v>
      </c>
      <c r="I1726" s="17">
        <v>38.917701000000001</v>
      </c>
      <c r="J1726" s="17">
        <v>-77.040594999999996</v>
      </c>
      <c r="K1726" s="17" t="s">
        <v>14</v>
      </c>
      <c r="L1726" s="17">
        <v>201905034</v>
      </c>
    </row>
    <row r="1727" spans="1:12" x14ac:dyDescent="0.25">
      <c r="A1727" s="17" t="s">
        <v>2196</v>
      </c>
      <c r="B1727" s="17" t="s">
        <v>10</v>
      </c>
      <c r="C1727" s="18">
        <v>44495.703449074077</v>
      </c>
      <c r="D1727" s="18">
        <v>44495.723136574074</v>
      </c>
      <c r="E1727" s="19">
        <v>31508</v>
      </c>
      <c r="F1727" s="19">
        <v>31116</v>
      </c>
      <c r="G1727" s="17">
        <v>38.905090000000001</v>
      </c>
      <c r="H1727" s="17">
        <v>-76.994100000000003</v>
      </c>
      <c r="I1727" s="17">
        <v>38.917760999999999</v>
      </c>
      <c r="J1727" s="17">
        <v>-77.040620000000004</v>
      </c>
      <c r="K1727" s="17" t="s">
        <v>13</v>
      </c>
      <c r="L1727" s="17">
        <v>201704289</v>
      </c>
    </row>
    <row r="1728" spans="1:12" x14ac:dyDescent="0.25">
      <c r="A1728" s="17" t="s">
        <v>2197</v>
      </c>
      <c r="B1728" s="17" t="s">
        <v>15</v>
      </c>
      <c r="C1728" s="18">
        <v>44493.669525462959</v>
      </c>
      <c r="D1728" s="18">
        <v>44493.683819444443</v>
      </c>
      <c r="E1728" s="19">
        <v>31633</v>
      </c>
      <c r="F1728" s="19">
        <v>31116</v>
      </c>
      <c r="G1728" s="17">
        <v>38.887352999999997</v>
      </c>
      <c r="H1728" s="17">
        <v>-77.025780999999995</v>
      </c>
      <c r="I1728" s="17">
        <v>38.917786</v>
      </c>
      <c r="J1728" s="17">
        <v>-77.040676000000005</v>
      </c>
      <c r="K1728" s="17" t="s">
        <v>13</v>
      </c>
      <c r="L1728" s="17">
        <v>201907768</v>
      </c>
    </row>
    <row r="1729" spans="1:12" x14ac:dyDescent="0.25">
      <c r="A1729" s="17" t="s">
        <v>2198</v>
      </c>
      <c r="B1729" s="17" t="s">
        <v>16</v>
      </c>
      <c r="C1729" s="18">
        <v>44470.791006944448</v>
      </c>
      <c r="D1729" s="18">
        <v>44470.812986111108</v>
      </c>
      <c r="E1729" s="19">
        <v>31271</v>
      </c>
      <c r="F1729" s="19">
        <v>31116</v>
      </c>
      <c r="G1729" s="17">
        <v>38.892274999999998</v>
      </c>
      <c r="H1729" s="17">
        <v>-77.013917000000006</v>
      </c>
      <c r="I1729" s="17">
        <v>38.917760999999999</v>
      </c>
      <c r="J1729" s="17">
        <v>-77.040620000000004</v>
      </c>
      <c r="K1729" s="17" t="s">
        <v>14</v>
      </c>
      <c r="L1729" s="17">
        <v>201905604</v>
      </c>
    </row>
    <row r="1730" spans="1:12" x14ac:dyDescent="0.25">
      <c r="A1730" s="17" t="s">
        <v>2199</v>
      </c>
      <c r="B1730" s="17" t="s">
        <v>16</v>
      </c>
      <c r="C1730" s="18">
        <v>44470.791238425925</v>
      </c>
      <c r="D1730" s="18">
        <v>44470.813159722224</v>
      </c>
      <c r="E1730" s="19">
        <v>31271</v>
      </c>
      <c r="F1730" s="19">
        <v>31116</v>
      </c>
      <c r="G1730" s="17">
        <v>38.892274999999998</v>
      </c>
      <c r="H1730" s="17">
        <v>-77.013917000000006</v>
      </c>
      <c r="I1730" s="17">
        <v>38.917760999999999</v>
      </c>
      <c r="J1730" s="17">
        <v>-77.040620000000004</v>
      </c>
      <c r="K1730" s="17" t="s">
        <v>14</v>
      </c>
      <c r="L1730" s="17">
        <v>202007028</v>
      </c>
    </row>
    <row r="1731" spans="1:12" x14ac:dyDescent="0.25">
      <c r="A1731" s="17" t="s">
        <v>2200</v>
      </c>
      <c r="B1731" s="17" t="s">
        <v>10</v>
      </c>
      <c r="C1731" s="18">
        <v>44492.691261574073</v>
      </c>
      <c r="D1731" s="18">
        <v>44492.721805555557</v>
      </c>
      <c r="E1731" s="19">
        <v>31271</v>
      </c>
      <c r="F1731" s="19">
        <v>31116</v>
      </c>
      <c r="G1731" s="17">
        <v>38.892274999999998</v>
      </c>
      <c r="H1731" s="17">
        <v>-77.013917000000006</v>
      </c>
      <c r="I1731" s="17">
        <v>38.917760999999999</v>
      </c>
      <c r="J1731" s="17">
        <v>-77.040620000000004</v>
      </c>
      <c r="K1731" s="17" t="s">
        <v>14</v>
      </c>
      <c r="L1731" s="17">
        <v>201905443</v>
      </c>
    </row>
    <row r="1732" spans="1:12" x14ac:dyDescent="0.25">
      <c r="A1732" s="17" t="s">
        <v>2201</v>
      </c>
      <c r="B1732" s="17" t="s">
        <v>10</v>
      </c>
      <c r="C1732" s="18">
        <v>44492.628831018519</v>
      </c>
      <c r="D1732" s="18">
        <v>44492.678043981483</v>
      </c>
      <c r="E1732" s="19">
        <v>31041</v>
      </c>
      <c r="F1732" s="19">
        <v>31116</v>
      </c>
      <c r="G1732" s="17">
        <v>38.803123999999997</v>
      </c>
      <c r="H1732" s="17">
        <v>-77.040362999999999</v>
      </c>
      <c r="I1732" s="17">
        <v>38.917760999999999</v>
      </c>
      <c r="J1732" s="17">
        <v>-77.040620000000004</v>
      </c>
      <c r="K1732" s="17" t="s">
        <v>14</v>
      </c>
      <c r="L1732" s="17">
        <v>202003320</v>
      </c>
    </row>
    <row r="1733" spans="1:12" x14ac:dyDescent="0.25">
      <c r="A1733" s="17" t="s">
        <v>2202</v>
      </c>
      <c r="B1733" s="17" t="s">
        <v>10</v>
      </c>
      <c r="C1733" s="18">
        <v>44492.629074074073</v>
      </c>
      <c r="D1733" s="18">
        <v>44492.678055555552</v>
      </c>
      <c r="E1733" s="19">
        <v>31041</v>
      </c>
      <c r="F1733" s="19">
        <v>31116</v>
      </c>
      <c r="G1733" s="17">
        <v>38.803123999999997</v>
      </c>
      <c r="H1733" s="17">
        <v>-77.040362999999999</v>
      </c>
      <c r="I1733" s="17">
        <v>38.917760999999999</v>
      </c>
      <c r="J1733" s="17">
        <v>-77.040620000000004</v>
      </c>
      <c r="K1733" s="17" t="s">
        <v>14</v>
      </c>
      <c r="L1733" s="17">
        <v>201503093</v>
      </c>
    </row>
    <row r="1734" spans="1:12" x14ac:dyDescent="0.25">
      <c r="A1734" s="17" t="s">
        <v>2203</v>
      </c>
      <c r="B1734" s="17" t="s">
        <v>15</v>
      </c>
      <c r="C1734" s="18">
        <v>44491.868356481478</v>
      </c>
      <c r="D1734" s="18">
        <v>44491.871851851851</v>
      </c>
      <c r="E1734" s="19">
        <v>31112</v>
      </c>
      <c r="F1734" s="19">
        <v>31121</v>
      </c>
      <c r="G1734" s="17">
        <v>38.927916000000003</v>
      </c>
      <c r="H1734" s="17">
        <v>-77.043313999999995</v>
      </c>
      <c r="I1734" s="17">
        <v>38.923614999999998</v>
      </c>
      <c r="J1734" s="17">
        <v>-77.050075000000007</v>
      </c>
      <c r="K1734" s="17" t="s">
        <v>14</v>
      </c>
      <c r="L1734" s="17">
        <v>201907357</v>
      </c>
    </row>
    <row r="1735" spans="1:12" x14ac:dyDescent="0.25">
      <c r="A1735" s="17" t="s">
        <v>2204</v>
      </c>
      <c r="B1735" s="17" t="s">
        <v>10</v>
      </c>
      <c r="C1735" s="18">
        <v>44499.672627314816</v>
      </c>
      <c r="D1735" s="18">
        <v>44499.678622685184</v>
      </c>
      <c r="E1735" s="19">
        <v>31112</v>
      </c>
      <c r="F1735" s="19">
        <v>31121</v>
      </c>
      <c r="G1735" s="17">
        <v>38.927872000000001</v>
      </c>
      <c r="H1735" s="17">
        <v>-77.043357999999998</v>
      </c>
      <c r="I1735" s="17">
        <v>38.923583000000001</v>
      </c>
      <c r="J1735" s="17">
        <v>-77.050045999999995</v>
      </c>
      <c r="K1735" s="17" t="s">
        <v>14</v>
      </c>
      <c r="L1735" s="17">
        <v>202008319</v>
      </c>
    </row>
    <row r="1736" spans="1:12" x14ac:dyDescent="0.25">
      <c r="A1736" s="17" t="s">
        <v>2205</v>
      </c>
      <c r="B1736" s="17" t="s">
        <v>10</v>
      </c>
      <c r="C1736" s="18">
        <v>44480.549664351849</v>
      </c>
      <c r="D1736" s="18">
        <v>44480.553449074076</v>
      </c>
      <c r="E1736" s="19">
        <v>31112</v>
      </c>
      <c r="F1736" s="19">
        <v>31121</v>
      </c>
      <c r="G1736" s="17">
        <v>38.927872000000001</v>
      </c>
      <c r="H1736" s="17">
        <v>-77.043357999999998</v>
      </c>
      <c r="I1736" s="17">
        <v>38.923583000000001</v>
      </c>
      <c r="J1736" s="17">
        <v>-77.050045999999995</v>
      </c>
      <c r="K1736" s="17" t="s">
        <v>13</v>
      </c>
      <c r="L1736" s="17">
        <v>202006677</v>
      </c>
    </row>
    <row r="1737" spans="1:12" x14ac:dyDescent="0.25">
      <c r="A1737" s="17" t="s">
        <v>2206</v>
      </c>
      <c r="B1737" s="17" t="s">
        <v>10</v>
      </c>
      <c r="C1737" s="18">
        <v>44471.31322916667</v>
      </c>
      <c r="D1737" s="18">
        <v>44471.314930555556</v>
      </c>
      <c r="E1737" s="19">
        <v>31113</v>
      </c>
      <c r="F1737" s="19">
        <v>31121</v>
      </c>
      <c r="G1737" s="17">
        <v>38.920668999999997</v>
      </c>
      <c r="H1737" s="17">
        <v>-77.043679999999995</v>
      </c>
      <c r="I1737" s="17">
        <v>38.923583000000001</v>
      </c>
      <c r="J1737" s="17">
        <v>-77.050045999999995</v>
      </c>
      <c r="K1737" s="17" t="s">
        <v>13</v>
      </c>
      <c r="L1737" s="17">
        <v>202004735</v>
      </c>
    </row>
    <row r="1738" spans="1:12" x14ac:dyDescent="0.25">
      <c r="A1738" s="17" t="s">
        <v>2207</v>
      </c>
      <c r="B1738" s="17" t="s">
        <v>10</v>
      </c>
      <c r="C1738" s="18">
        <v>44496.736967592595</v>
      </c>
      <c r="D1738" s="18">
        <v>44496.740069444444</v>
      </c>
      <c r="E1738" s="19">
        <v>31113</v>
      </c>
      <c r="F1738" s="19">
        <v>31121</v>
      </c>
      <c r="G1738" s="17">
        <v>38.920668999999997</v>
      </c>
      <c r="H1738" s="17">
        <v>-77.043679999999995</v>
      </c>
      <c r="I1738" s="17">
        <v>38.923583000000001</v>
      </c>
      <c r="J1738" s="17">
        <v>-77.050045999999995</v>
      </c>
      <c r="K1738" s="17" t="s">
        <v>13</v>
      </c>
      <c r="L1738" s="17">
        <v>201900135</v>
      </c>
    </row>
    <row r="1739" spans="1:12" x14ac:dyDescent="0.25">
      <c r="A1739" s="17" t="s">
        <v>2208</v>
      </c>
      <c r="B1739" s="17" t="s">
        <v>10</v>
      </c>
      <c r="C1739" s="18">
        <v>44476.306145833332</v>
      </c>
      <c r="D1739" s="18">
        <v>44476.308159722219</v>
      </c>
      <c r="E1739" s="19">
        <v>31113</v>
      </c>
      <c r="F1739" s="19">
        <v>31121</v>
      </c>
      <c r="G1739" s="17">
        <v>38.920668999999997</v>
      </c>
      <c r="H1739" s="17">
        <v>-77.043679999999995</v>
      </c>
      <c r="I1739" s="17">
        <v>38.923583000000001</v>
      </c>
      <c r="J1739" s="17">
        <v>-77.050045999999995</v>
      </c>
      <c r="K1739" s="17" t="s">
        <v>13</v>
      </c>
      <c r="L1739" s="17">
        <v>201504936</v>
      </c>
    </row>
    <row r="1740" spans="1:12" x14ac:dyDescent="0.25">
      <c r="A1740" s="17" t="s">
        <v>2209</v>
      </c>
      <c r="B1740" s="17" t="s">
        <v>10</v>
      </c>
      <c r="C1740" s="18">
        <v>44475.234618055554</v>
      </c>
      <c r="D1740" s="18">
        <v>44475.236678240741</v>
      </c>
      <c r="E1740" s="19">
        <v>31113</v>
      </c>
      <c r="F1740" s="19">
        <v>31121</v>
      </c>
      <c r="G1740" s="17">
        <v>38.920668999999997</v>
      </c>
      <c r="H1740" s="17">
        <v>-77.043679999999995</v>
      </c>
      <c r="I1740" s="17">
        <v>38.923583000000001</v>
      </c>
      <c r="J1740" s="17">
        <v>-77.050045999999995</v>
      </c>
      <c r="K1740" s="17" t="s">
        <v>13</v>
      </c>
      <c r="L1740" s="17">
        <v>201806082</v>
      </c>
    </row>
    <row r="1741" spans="1:12" x14ac:dyDescent="0.25">
      <c r="A1741" s="17" t="s">
        <v>2210</v>
      </c>
      <c r="B1741" s="17" t="s">
        <v>10</v>
      </c>
      <c r="C1741" s="18">
        <v>44499.788472222222</v>
      </c>
      <c r="D1741" s="18">
        <v>44499.790509259263</v>
      </c>
      <c r="E1741" s="19">
        <v>31113</v>
      </c>
      <c r="F1741" s="19">
        <v>31121</v>
      </c>
      <c r="G1741" s="17">
        <v>38.920668999999997</v>
      </c>
      <c r="H1741" s="17">
        <v>-77.043679999999995</v>
      </c>
      <c r="I1741" s="17">
        <v>38.923583000000001</v>
      </c>
      <c r="J1741" s="17">
        <v>-77.050045999999995</v>
      </c>
      <c r="K1741" s="17" t="s">
        <v>13</v>
      </c>
      <c r="L1741" s="17">
        <v>202103344</v>
      </c>
    </row>
    <row r="1742" spans="1:12" x14ac:dyDescent="0.25">
      <c r="A1742" s="17" t="s">
        <v>2211</v>
      </c>
      <c r="B1742" s="17" t="s">
        <v>10</v>
      </c>
      <c r="C1742" s="18">
        <v>44489.297430555554</v>
      </c>
      <c r="D1742" s="18">
        <v>44489.300381944442</v>
      </c>
      <c r="E1742" s="19">
        <v>31113</v>
      </c>
      <c r="F1742" s="19">
        <v>31121</v>
      </c>
      <c r="G1742" s="17">
        <v>38.920668999999997</v>
      </c>
      <c r="H1742" s="17">
        <v>-77.043679999999995</v>
      </c>
      <c r="I1742" s="17">
        <v>38.923583000000001</v>
      </c>
      <c r="J1742" s="17">
        <v>-77.050045999999995</v>
      </c>
      <c r="K1742" s="17" t="s">
        <v>13</v>
      </c>
      <c r="L1742" s="17">
        <v>201706065</v>
      </c>
    </row>
    <row r="1743" spans="1:12" x14ac:dyDescent="0.25">
      <c r="A1743" s="17" t="s">
        <v>2212</v>
      </c>
      <c r="B1743" s="17" t="s">
        <v>10</v>
      </c>
      <c r="C1743" s="18">
        <v>44490.308703703704</v>
      </c>
      <c r="D1743" s="18">
        <v>44490.310787037037</v>
      </c>
      <c r="E1743" s="19">
        <v>31113</v>
      </c>
      <c r="F1743" s="19">
        <v>31121</v>
      </c>
      <c r="G1743" s="17">
        <v>38.920668999999997</v>
      </c>
      <c r="H1743" s="17">
        <v>-77.043679999999995</v>
      </c>
      <c r="I1743" s="17">
        <v>38.923583000000001</v>
      </c>
      <c r="J1743" s="17">
        <v>-77.050045999999995</v>
      </c>
      <c r="K1743" s="17" t="s">
        <v>13</v>
      </c>
      <c r="L1743" s="17">
        <v>202006767</v>
      </c>
    </row>
    <row r="1744" spans="1:12" x14ac:dyDescent="0.25">
      <c r="A1744" s="17" t="s">
        <v>2213</v>
      </c>
      <c r="B1744" s="17" t="s">
        <v>10</v>
      </c>
      <c r="C1744" s="18">
        <v>44491.89916666667</v>
      </c>
      <c r="D1744" s="18">
        <v>44491.904930555553</v>
      </c>
      <c r="E1744" s="19">
        <v>31113</v>
      </c>
      <c r="F1744" s="19">
        <v>31121</v>
      </c>
      <c r="G1744" s="17">
        <v>38.920668999999997</v>
      </c>
      <c r="H1744" s="17">
        <v>-77.043679999999995</v>
      </c>
      <c r="I1744" s="17">
        <v>38.923583000000001</v>
      </c>
      <c r="J1744" s="17">
        <v>-77.050045999999995</v>
      </c>
      <c r="K1744" s="17" t="s">
        <v>13</v>
      </c>
      <c r="L1744" s="17">
        <v>202102694</v>
      </c>
    </row>
    <row r="1745" spans="1:12" x14ac:dyDescent="0.25">
      <c r="A1745" s="17" t="s">
        <v>2214</v>
      </c>
      <c r="B1745" s="17" t="s">
        <v>10</v>
      </c>
      <c r="C1745" s="18">
        <v>44500.907233796293</v>
      </c>
      <c r="D1745" s="18">
        <v>44500.909618055557</v>
      </c>
      <c r="E1745" s="19">
        <v>31113</v>
      </c>
      <c r="F1745" s="19">
        <v>31121</v>
      </c>
      <c r="G1745" s="17">
        <v>38.920668999999997</v>
      </c>
      <c r="H1745" s="17">
        <v>-77.043679999999995</v>
      </c>
      <c r="I1745" s="17">
        <v>38.923583000000001</v>
      </c>
      <c r="J1745" s="17">
        <v>-77.050045999999995</v>
      </c>
      <c r="K1745" s="17" t="s">
        <v>13</v>
      </c>
      <c r="L1745" s="17">
        <v>202007398</v>
      </c>
    </row>
    <row r="1746" spans="1:12" x14ac:dyDescent="0.25">
      <c r="A1746" s="17" t="s">
        <v>2215</v>
      </c>
      <c r="B1746" s="17" t="s">
        <v>10</v>
      </c>
      <c r="C1746" s="18">
        <v>44491.271469907406</v>
      </c>
      <c r="D1746" s="18">
        <v>44491.274062500001</v>
      </c>
      <c r="E1746" s="19">
        <v>31113</v>
      </c>
      <c r="F1746" s="19">
        <v>31121</v>
      </c>
      <c r="G1746" s="17">
        <v>38.920668999999997</v>
      </c>
      <c r="H1746" s="17">
        <v>-77.043679999999995</v>
      </c>
      <c r="I1746" s="17">
        <v>38.923583000000001</v>
      </c>
      <c r="J1746" s="17">
        <v>-77.050045999999995</v>
      </c>
      <c r="K1746" s="17" t="s">
        <v>13</v>
      </c>
      <c r="L1746" s="17">
        <v>201905354</v>
      </c>
    </row>
    <row r="1747" spans="1:12" x14ac:dyDescent="0.25">
      <c r="A1747" s="17" t="s">
        <v>2216</v>
      </c>
      <c r="B1747" s="17" t="s">
        <v>10</v>
      </c>
      <c r="C1747" s="18">
        <v>44475.804918981485</v>
      </c>
      <c r="D1747" s="18">
        <v>44475.80773148148</v>
      </c>
      <c r="E1747" s="19">
        <v>31113</v>
      </c>
      <c r="F1747" s="19">
        <v>31121</v>
      </c>
      <c r="G1747" s="17">
        <v>38.920668999999997</v>
      </c>
      <c r="H1747" s="17">
        <v>-77.043679999999995</v>
      </c>
      <c r="I1747" s="17">
        <v>38.923583000000001</v>
      </c>
      <c r="J1747" s="17">
        <v>-77.050045999999995</v>
      </c>
      <c r="K1747" s="17" t="s">
        <v>13</v>
      </c>
      <c r="L1747" s="17">
        <v>201603619</v>
      </c>
    </row>
    <row r="1748" spans="1:12" x14ac:dyDescent="0.25">
      <c r="A1748" s="17" t="s">
        <v>2217</v>
      </c>
      <c r="B1748" s="17" t="s">
        <v>10</v>
      </c>
      <c r="C1748" s="18">
        <v>44482.687071759261</v>
      </c>
      <c r="D1748" s="18">
        <v>44482.690196759257</v>
      </c>
      <c r="E1748" s="19">
        <v>31113</v>
      </c>
      <c r="F1748" s="19">
        <v>31121</v>
      </c>
      <c r="G1748" s="17">
        <v>38.920668999999997</v>
      </c>
      <c r="H1748" s="17">
        <v>-77.043679999999995</v>
      </c>
      <c r="I1748" s="17">
        <v>38.923583000000001</v>
      </c>
      <c r="J1748" s="17">
        <v>-77.050045999999995</v>
      </c>
      <c r="K1748" s="17" t="s">
        <v>13</v>
      </c>
      <c r="L1748" s="17">
        <v>201806360</v>
      </c>
    </row>
    <row r="1749" spans="1:12" x14ac:dyDescent="0.25">
      <c r="A1749" s="17" t="s">
        <v>2218</v>
      </c>
      <c r="B1749" s="17" t="s">
        <v>10</v>
      </c>
      <c r="C1749" s="18">
        <v>44491.455509259256</v>
      </c>
      <c r="D1749" s="18">
        <v>44491.458749999998</v>
      </c>
      <c r="E1749" s="19">
        <v>31113</v>
      </c>
      <c r="F1749" s="19">
        <v>31121</v>
      </c>
      <c r="G1749" s="17">
        <v>38.920668999999997</v>
      </c>
      <c r="H1749" s="17">
        <v>-77.043679999999995</v>
      </c>
      <c r="I1749" s="17">
        <v>38.923583000000001</v>
      </c>
      <c r="J1749" s="17">
        <v>-77.050045999999995</v>
      </c>
      <c r="K1749" s="17" t="s">
        <v>13</v>
      </c>
      <c r="L1749" s="17">
        <v>202009533</v>
      </c>
    </row>
    <row r="1750" spans="1:12" x14ac:dyDescent="0.25">
      <c r="A1750" s="17" t="s">
        <v>2219</v>
      </c>
      <c r="B1750" s="17" t="s">
        <v>15</v>
      </c>
      <c r="C1750" s="18">
        <v>44488.685173611113</v>
      </c>
      <c r="D1750" s="18">
        <v>44488.692604166667</v>
      </c>
      <c r="E1750" s="19">
        <v>31115</v>
      </c>
      <c r="F1750" s="19">
        <v>31121</v>
      </c>
      <c r="G1750" s="17">
        <v>38.928043000000002</v>
      </c>
      <c r="H1750" s="17">
        <v>-77.023796000000004</v>
      </c>
      <c r="I1750" s="17">
        <v>38.9236</v>
      </c>
      <c r="J1750" s="17">
        <v>-77.050325000000001</v>
      </c>
      <c r="K1750" s="17" t="s">
        <v>14</v>
      </c>
      <c r="L1750" s="17">
        <v>201605775</v>
      </c>
    </row>
    <row r="1751" spans="1:12" x14ac:dyDescent="0.25">
      <c r="A1751" s="17" t="s">
        <v>2220</v>
      </c>
      <c r="B1751" s="17" t="s">
        <v>10</v>
      </c>
      <c r="C1751" s="18">
        <v>44474.861585648148</v>
      </c>
      <c r="D1751" s="18">
        <v>44474.880729166667</v>
      </c>
      <c r="E1751" s="19">
        <v>31115</v>
      </c>
      <c r="F1751" s="19">
        <v>31121</v>
      </c>
      <c r="G1751" s="17">
        <v>38.928120999999997</v>
      </c>
      <c r="H1751" s="17">
        <v>-77.023795000000007</v>
      </c>
      <c r="I1751" s="17">
        <v>38.923583000000001</v>
      </c>
      <c r="J1751" s="17">
        <v>-77.050045999999995</v>
      </c>
      <c r="K1751" s="17" t="s">
        <v>13</v>
      </c>
      <c r="L1751" s="17">
        <v>201704067</v>
      </c>
    </row>
    <row r="1752" spans="1:12" x14ac:dyDescent="0.25">
      <c r="A1752" s="17" t="s">
        <v>2221</v>
      </c>
      <c r="B1752" s="17" t="s">
        <v>10</v>
      </c>
      <c r="C1752" s="18">
        <v>44473.423703703702</v>
      </c>
      <c r="D1752" s="18">
        <v>44473.431689814817</v>
      </c>
      <c r="E1752" s="19">
        <v>31115</v>
      </c>
      <c r="F1752" s="19">
        <v>31121</v>
      </c>
      <c r="G1752" s="17">
        <v>38.928120999999997</v>
      </c>
      <c r="H1752" s="17">
        <v>-77.023795000000007</v>
      </c>
      <c r="I1752" s="17">
        <v>38.923583000000001</v>
      </c>
      <c r="J1752" s="17">
        <v>-77.050045999999995</v>
      </c>
      <c r="K1752" s="17" t="s">
        <v>13</v>
      </c>
      <c r="L1752" s="17">
        <v>202101913</v>
      </c>
    </row>
    <row r="1753" spans="1:12" x14ac:dyDescent="0.25">
      <c r="A1753" s="17" t="s">
        <v>2222</v>
      </c>
      <c r="B1753" s="17" t="s">
        <v>10</v>
      </c>
      <c r="C1753" s="18">
        <v>44471.556226851855</v>
      </c>
      <c r="D1753" s="18">
        <v>44471.563969907409</v>
      </c>
      <c r="E1753" s="19">
        <v>31115</v>
      </c>
      <c r="F1753" s="19">
        <v>31121</v>
      </c>
      <c r="G1753" s="17">
        <v>38.928120999999997</v>
      </c>
      <c r="H1753" s="17">
        <v>-77.023795000000007</v>
      </c>
      <c r="I1753" s="17">
        <v>38.923583000000001</v>
      </c>
      <c r="J1753" s="17">
        <v>-77.050045999999995</v>
      </c>
      <c r="K1753" s="17" t="s">
        <v>13</v>
      </c>
      <c r="L1753" s="17">
        <v>201906104</v>
      </c>
    </row>
    <row r="1754" spans="1:12" x14ac:dyDescent="0.25">
      <c r="A1754" s="17" t="s">
        <v>2223</v>
      </c>
      <c r="B1754" s="17" t="s">
        <v>10</v>
      </c>
      <c r="C1754" s="18">
        <v>44470.773275462961</v>
      </c>
      <c r="D1754" s="18">
        <v>44470.779780092591</v>
      </c>
      <c r="E1754" s="19">
        <v>31115</v>
      </c>
      <c r="F1754" s="19">
        <v>31121</v>
      </c>
      <c r="G1754" s="17">
        <v>38.928120999999997</v>
      </c>
      <c r="H1754" s="17">
        <v>-77.023795000000007</v>
      </c>
      <c r="I1754" s="17">
        <v>38.923583000000001</v>
      </c>
      <c r="J1754" s="17">
        <v>-77.050045999999995</v>
      </c>
      <c r="K1754" s="17" t="s">
        <v>13</v>
      </c>
      <c r="L1754" s="17">
        <v>201700150</v>
      </c>
    </row>
    <row r="1755" spans="1:12" x14ac:dyDescent="0.25">
      <c r="A1755" s="17" t="s">
        <v>2224</v>
      </c>
      <c r="B1755" s="17" t="s">
        <v>10</v>
      </c>
      <c r="C1755" s="18">
        <v>44484.294791666667</v>
      </c>
      <c r="D1755" s="18">
        <v>44484.297812500001</v>
      </c>
      <c r="E1755" s="19">
        <v>31113</v>
      </c>
      <c r="F1755" s="19">
        <v>31121</v>
      </c>
      <c r="G1755" s="17">
        <v>38.920668999999997</v>
      </c>
      <c r="H1755" s="17">
        <v>-77.043679999999995</v>
      </c>
      <c r="I1755" s="17">
        <v>38.923583000000001</v>
      </c>
      <c r="J1755" s="17">
        <v>-77.050045999999995</v>
      </c>
      <c r="K1755" s="17" t="s">
        <v>13</v>
      </c>
      <c r="L1755" s="17">
        <v>201307032</v>
      </c>
    </row>
    <row r="1756" spans="1:12" x14ac:dyDescent="0.25">
      <c r="A1756" s="17" t="s">
        <v>2225</v>
      </c>
      <c r="B1756" s="17" t="s">
        <v>10</v>
      </c>
      <c r="C1756" s="18">
        <v>44494.308055555557</v>
      </c>
      <c r="D1756" s="18">
        <v>44494.310162037036</v>
      </c>
      <c r="E1756" s="19">
        <v>31113</v>
      </c>
      <c r="F1756" s="19">
        <v>31121</v>
      </c>
      <c r="G1756" s="17">
        <v>38.920668999999997</v>
      </c>
      <c r="H1756" s="17">
        <v>-77.043679999999995</v>
      </c>
      <c r="I1756" s="17">
        <v>38.923583000000001</v>
      </c>
      <c r="J1756" s="17">
        <v>-77.050045999999995</v>
      </c>
      <c r="K1756" s="17" t="s">
        <v>13</v>
      </c>
      <c r="L1756" s="17">
        <v>201605775</v>
      </c>
    </row>
    <row r="1757" spans="1:12" x14ac:dyDescent="0.25">
      <c r="A1757" s="17" t="s">
        <v>2226</v>
      </c>
      <c r="B1757" s="17" t="s">
        <v>10</v>
      </c>
      <c r="C1757" s="18">
        <v>44491.899178240739</v>
      </c>
      <c r="D1757" s="18">
        <v>44491.904907407406</v>
      </c>
      <c r="E1757" s="19">
        <v>31113</v>
      </c>
      <c r="F1757" s="19">
        <v>31121</v>
      </c>
      <c r="G1757" s="17">
        <v>38.920668999999997</v>
      </c>
      <c r="H1757" s="17">
        <v>-77.043679999999995</v>
      </c>
      <c r="I1757" s="17">
        <v>38.923583000000001</v>
      </c>
      <c r="J1757" s="17">
        <v>-77.050045999999995</v>
      </c>
      <c r="K1757" s="17" t="s">
        <v>13</v>
      </c>
      <c r="L1757" s="17">
        <v>201900188</v>
      </c>
    </row>
    <row r="1758" spans="1:12" x14ac:dyDescent="0.25">
      <c r="A1758" s="17" t="s">
        <v>2227</v>
      </c>
      <c r="B1758" s="17" t="s">
        <v>10</v>
      </c>
      <c r="C1758" s="18">
        <v>44470.292407407411</v>
      </c>
      <c r="D1758" s="18">
        <v>44470.294479166667</v>
      </c>
      <c r="E1758" s="19">
        <v>31113</v>
      </c>
      <c r="F1758" s="19">
        <v>31121</v>
      </c>
      <c r="G1758" s="17">
        <v>38.920668999999997</v>
      </c>
      <c r="H1758" s="17">
        <v>-77.043679999999995</v>
      </c>
      <c r="I1758" s="17">
        <v>38.923583000000001</v>
      </c>
      <c r="J1758" s="17">
        <v>-77.050045999999995</v>
      </c>
      <c r="K1758" s="17" t="s">
        <v>13</v>
      </c>
      <c r="L1758" s="17">
        <v>201204970</v>
      </c>
    </row>
    <row r="1759" spans="1:12" x14ac:dyDescent="0.25">
      <c r="A1759" s="17" t="s">
        <v>2228</v>
      </c>
      <c r="B1759" s="17" t="s">
        <v>10</v>
      </c>
      <c r="C1759" s="18">
        <v>44496.231446759259</v>
      </c>
      <c r="D1759" s="18">
        <v>44496.233530092592</v>
      </c>
      <c r="E1759" s="19">
        <v>31113</v>
      </c>
      <c r="F1759" s="19">
        <v>31121</v>
      </c>
      <c r="G1759" s="17">
        <v>38.920668999999997</v>
      </c>
      <c r="H1759" s="17">
        <v>-77.043679999999995</v>
      </c>
      <c r="I1759" s="17">
        <v>38.923583000000001</v>
      </c>
      <c r="J1759" s="17">
        <v>-77.050045999999995</v>
      </c>
      <c r="K1759" s="17" t="s">
        <v>13</v>
      </c>
      <c r="L1759" s="17">
        <v>202109456</v>
      </c>
    </row>
    <row r="1760" spans="1:12" x14ac:dyDescent="0.25">
      <c r="A1760" s="17" t="s">
        <v>2229</v>
      </c>
      <c r="B1760" s="17" t="s">
        <v>10</v>
      </c>
      <c r="C1760" s="18">
        <v>44489.296180555553</v>
      </c>
      <c r="D1760" s="18">
        <v>44489.298831018517</v>
      </c>
      <c r="E1760" s="19">
        <v>31113</v>
      </c>
      <c r="F1760" s="19">
        <v>31121</v>
      </c>
      <c r="G1760" s="17">
        <v>38.920668999999997</v>
      </c>
      <c r="H1760" s="17">
        <v>-77.043679999999995</v>
      </c>
      <c r="I1760" s="17">
        <v>38.923583000000001</v>
      </c>
      <c r="J1760" s="17">
        <v>-77.050045999999995</v>
      </c>
      <c r="K1760" s="17" t="s">
        <v>13</v>
      </c>
      <c r="L1760" s="17">
        <v>201707001</v>
      </c>
    </row>
    <row r="1761" spans="1:12" x14ac:dyDescent="0.25">
      <c r="A1761" s="17" t="s">
        <v>2230</v>
      </c>
      <c r="B1761" s="17" t="s">
        <v>10</v>
      </c>
      <c r="C1761" s="18">
        <v>44488.715138888889</v>
      </c>
      <c r="D1761" s="18">
        <v>44488.717453703706</v>
      </c>
      <c r="E1761" s="19">
        <v>31113</v>
      </c>
      <c r="F1761" s="19">
        <v>31121</v>
      </c>
      <c r="G1761" s="17">
        <v>38.920668999999997</v>
      </c>
      <c r="H1761" s="17">
        <v>-77.043679999999995</v>
      </c>
      <c r="I1761" s="17">
        <v>38.923583000000001</v>
      </c>
      <c r="J1761" s="17">
        <v>-77.050045999999995</v>
      </c>
      <c r="K1761" s="17" t="s">
        <v>13</v>
      </c>
      <c r="L1761" s="17">
        <v>202004421</v>
      </c>
    </row>
    <row r="1762" spans="1:12" x14ac:dyDescent="0.25">
      <c r="A1762" s="17" t="s">
        <v>2231</v>
      </c>
      <c r="B1762" s="17" t="s">
        <v>10</v>
      </c>
      <c r="C1762" s="18">
        <v>44485.311759259261</v>
      </c>
      <c r="D1762" s="18">
        <v>44485.313819444447</v>
      </c>
      <c r="E1762" s="19">
        <v>31113</v>
      </c>
      <c r="F1762" s="19">
        <v>31121</v>
      </c>
      <c r="G1762" s="17">
        <v>38.920668999999997</v>
      </c>
      <c r="H1762" s="17">
        <v>-77.043679999999995</v>
      </c>
      <c r="I1762" s="17">
        <v>38.923583000000001</v>
      </c>
      <c r="J1762" s="17">
        <v>-77.050045999999995</v>
      </c>
      <c r="K1762" s="17" t="s">
        <v>13</v>
      </c>
      <c r="L1762" s="17">
        <v>202102702</v>
      </c>
    </row>
    <row r="1763" spans="1:12" x14ac:dyDescent="0.25">
      <c r="A1763" s="17" t="s">
        <v>2232</v>
      </c>
      <c r="B1763" s="17" t="s">
        <v>10</v>
      </c>
      <c r="C1763" s="18">
        <v>44486.323981481481</v>
      </c>
      <c r="D1763" s="18">
        <v>44486.325983796298</v>
      </c>
      <c r="E1763" s="19">
        <v>31113</v>
      </c>
      <c r="F1763" s="19">
        <v>31121</v>
      </c>
      <c r="G1763" s="17">
        <v>38.920668999999997</v>
      </c>
      <c r="H1763" s="17">
        <v>-77.043679999999995</v>
      </c>
      <c r="I1763" s="17">
        <v>38.923583000000001</v>
      </c>
      <c r="J1763" s="17">
        <v>-77.050045999999995</v>
      </c>
      <c r="K1763" s="17" t="s">
        <v>13</v>
      </c>
      <c r="L1763" s="17">
        <v>201407779</v>
      </c>
    </row>
    <row r="1764" spans="1:12" x14ac:dyDescent="0.25">
      <c r="A1764" s="17" t="s">
        <v>2233</v>
      </c>
      <c r="B1764" s="17" t="s">
        <v>10</v>
      </c>
      <c r="C1764" s="18">
        <v>44486.452638888892</v>
      </c>
      <c r="D1764" s="18">
        <v>44486.454513888886</v>
      </c>
      <c r="E1764" s="19">
        <v>31113</v>
      </c>
      <c r="F1764" s="19">
        <v>31121</v>
      </c>
      <c r="G1764" s="17">
        <v>38.920668999999997</v>
      </c>
      <c r="H1764" s="17">
        <v>-77.043679999999995</v>
      </c>
      <c r="I1764" s="17">
        <v>38.923583000000001</v>
      </c>
      <c r="J1764" s="17">
        <v>-77.050045999999995</v>
      </c>
      <c r="K1764" s="17" t="s">
        <v>13</v>
      </c>
      <c r="L1764" s="17">
        <v>201904529</v>
      </c>
    </row>
    <row r="1765" spans="1:12" x14ac:dyDescent="0.25">
      <c r="A1765" s="17" t="s">
        <v>2234</v>
      </c>
      <c r="B1765" s="17" t="s">
        <v>10</v>
      </c>
      <c r="C1765" s="18">
        <v>44497.305219907408</v>
      </c>
      <c r="D1765" s="18">
        <v>44497.307638888888</v>
      </c>
      <c r="E1765" s="19">
        <v>31113</v>
      </c>
      <c r="F1765" s="19">
        <v>31121</v>
      </c>
      <c r="G1765" s="17">
        <v>38.920668999999997</v>
      </c>
      <c r="H1765" s="17">
        <v>-77.043679999999995</v>
      </c>
      <c r="I1765" s="17">
        <v>38.923583000000001</v>
      </c>
      <c r="J1765" s="17">
        <v>-77.050045999999995</v>
      </c>
      <c r="K1765" s="17" t="s">
        <v>13</v>
      </c>
      <c r="L1765" s="17">
        <v>201907779</v>
      </c>
    </row>
    <row r="1766" spans="1:12" x14ac:dyDescent="0.25">
      <c r="A1766" s="17" t="s">
        <v>2235</v>
      </c>
      <c r="B1766" s="17" t="s">
        <v>10</v>
      </c>
      <c r="C1766" s="18">
        <v>44470.568796296298</v>
      </c>
      <c r="D1766" s="18">
        <v>44470.571944444448</v>
      </c>
      <c r="E1766" s="19">
        <v>31113</v>
      </c>
      <c r="F1766" s="19">
        <v>31121</v>
      </c>
      <c r="G1766" s="17">
        <v>38.920668999999997</v>
      </c>
      <c r="H1766" s="17">
        <v>-77.043679999999995</v>
      </c>
      <c r="I1766" s="17">
        <v>38.923583000000001</v>
      </c>
      <c r="J1766" s="17">
        <v>-77.050045999999995</v>
      </c>
      <c r="K1766" s="17" t="s">
        <v>14</v>
      </c>
      <c r="L1766" s="17">
        <v>201704066</v>
      </c>
    </row>
    <row r="1767" spans="1:12" x14ac:dyDescent="0.25">
      <c r="A1767" s="17" t="s">
        <v>2236</v>
      </c>
      <c r="B1767" s="17" t="s">
        <v>10</v>
      </c>
      <c r="C1767" s="18">
        <v>44479.719027777777</v>
      </c>
      <c r="D1767" s="18">
        <v>44479.72148148148</v>
      </c>
      <c r="E1767" s="19">
        <v>31113</v>
      </c>
      <c r="F1767" s="19">
        <v>31121</v>
      </c>
      <c r="G1767" s="17">
        <v>38.920668999999997</v>
      </c>
      <c r="H1767" s="17">
        <v>-77.043679999999995</v>
      </c>
      <c r="I1767" s="17">
        <v>38.923583000000001</v>
      </c>
      <c r="J1767" s="17">
        <v>-77.050045999999995</v>
      </c>
      <c r="K1767" s="17" t="s">
        <v>14</v>
      </c>
      <c r="L1767" s="17">
        <v>202103312</v>
      </c>
    </row>
    <row r="1768" spans="1:12" x14ac:dyDescent="0.25">
      <c r="A1768" s="17" t="s">
        <v>2237</v>
      </c>
      <c r="B1768" s="17" t="s">
        <v>10</v>
      </c>
      <c r="C1768" s="18">
        <v>44477.739548611113</v>
      </c>
      <c r="D1768" s="18">
        <v>44477.742824074077</v>
      </c>
      <c r="E1768" s="19">
        <v>31113</v>
      </c>
      <c r="F1768" s="19">
        <v>31121</v>
      </c>
      <c r="G1768" s="17">
        <v>38.920668999999997</v>
      </c>
      <c r="H1768" s="17">
        <v>-77.043679999999995</v>
      </c>
      <c r="I1768" s="17">
        <v>38.923583000000001</v>
      </c>
      <c r="J1768" s="17">
        <v>-77.050045999999995</v>
      </c>
      <c r="K1768" s="17" t="s">
        <v>13</v>
      </c>
      <c r="L1768" s="17">
        <v>201709436</v>
      </c>
    </row>
    <row r="1769" spans="1:12" x14ac:dyDescent="0.25">
      <c r="A1769" s="17" t="s">
        <v>2238</v>
      </c>
      <c r="B1769" s="17" t="s">
        <v>10</v>
      </c>
      <c r="C1769" s="18">
        <v>44498.305706018517</v>
      </c>
      <c r="D1769" s="18">
        <v>44498.307951388888</v>
      </c>
      <c r="E1769" s="19">
        <v>31113</v>
      </c>
      <c r="F1769" s="19">
        <v>31121</v>
      </c>
      <c r="G1769" s="17">
        <v>38.920668999999997</v>
      </c>
      <c r="H1769" s="17">
        <v>-77.043679999999995</v>
      </c>
      <c r="I1769" s="17">
        <v>38.923583000000001</v>
      </c>
      <c r="J1769" s="17">
        <v>-77.050045999999995</v>
      </c>
      <c r="K1769" s="17" t="s">
        <v>13</v>
      </c>
      <c r="L1769" s="17">
        <v>201906792</v>
      </c>
    </row>
    <row r="1770" spans="1:12" x14ac:dyDescent="0.25">
      <c r="A1770" s="17" t="s">
        <v>2239</v>
      </c>
      <c r="B1770" s="17" t="s">
        <v>15</v>
      </c>
      <c r="C1770" s="18">
        <v>44472.338634259257</v>
      </c>
      <c r="D1770" s="18">
        <v>44472.348935185182</v>
      </c>
      <c r="E1770" s="19">
        <v>31325</v>
      </c>
      <c r="F1770" s="19">
        <v>31121</v>
      </c>
      <c r="G1770" s="17">
        <v>38.912686000000001</v>
      </c>
      <c r="H1770" s="17">
        <v>-77.074326999999997</v>
      </c>
      <c r="I1770" s="17">
        <v>38.923580000000001</v>
      </c>
      <c r="J1770" s="17">
        <v>-77.050191999999996</v>
      </c>
      <c r="K1770" s="17" t="s">
        <v>14</v>
      </c>
      <c r="L1770" s="17">
        <v>201905451</v>
      </c>
    </row>
    <row r="1771" spans="1:12" x14ac:dyDescent="0.25">
      <c r="A1771" s="17" t="s">
        <v>2240</v>
      </c>
      <c r="B1771" s="17" t="s">
        <v>10</v>
      </c>
      <c r="C1771" s="18">
        <v>44483.375474537039</v>
      </c>
      <c r="D1771" s="18">
        <v>44483.392534722225</v>
      </c>
      <c r="E1771" s="19">
        <v>31116</v>
      </c>
      <c r="F1771" s="19">
        <v>31121</v>
      </c>
      <c r="G1771" s="17">
        <v>38.917760999999999</v>
      </c>
      <c r="H1771" s="17">
        <v>-77.040620000000004</v>
      </c>
      <c r="I1771" s="17">
        <v>38.923583000000001</v>
      </c>
      <c r="J1771" s="17">
        <v>-77.050045999999995</v>
      </c>
      <c r="K1771" s="17" t="s">
        <v>13</v>
      </c>
      <c r="L1771" s="17">
        <v>202004926</v>
      </c>
    </row>
    <row r="1772" spans="1:12" x14ac:dyDescent="0.25">
      <c r="A1772" s="17" t="s">
        <v>2241</v>
      </c>
      <c r="B1772" s="17" t="s">
        <v>10</v>
      </c>
      <c r="C1772" s="18">
        <v>44486.627337962964</v>
      </c>
      <c r="D1772" s="18">
        <v>44486.632604166669</v>
      </c>
      <c r="E1772" s="19">
        <v>31116</v>
      </c>
      <c r="F1772" s="19">
        <v>31121</v>
      </c>
      <c r="G1772" s="17">
        <v>38.917760999999999</v>
      </c>
      <c r="H1772" s="17">
        <v>-77.040620000000004</v>
      </c>
      <c r="I1772" s="17">
        <v>38.923583000000001</v>
      </c>
      <c r="J1772" s="17">
        <v>-77.050045999999995</v>
      </c>
      <c r="K1772" s="17" t="s">
        <v>13</v>
      </c>
      <c r="L1772" s="17">
        <v>201504772</v>
      </c>
    </row>
    <row r="1773" spans="1:12" x14ac:dyDescent="0.25">
      <c r="A1773" s="17" t="s">
        <v>2242</v>
      </c>
      <c r="B1773" s="17" t="s">
        <v>10</v>
      </c>
      <c r="C1773" s="18">
        <v>44482.718854166669</v>
      </c>
      <c r="D1773" s="18">
        <v>44482.723368055558</v>
      </c>
      <c r="E1773" s="19">
        <v>31116</v>
      </c>
      <c r="F1773" s="19">
        <v>31121</v>
      </c>
      <c r="G1773" s="17">
        <v>38.917760999999999</v>
      </c>
      <c r="H1773" s="17">
        <v>-77.040620000000004</v>
      </c>
      <c r="I1773" s="17">
        <v>38.923583000000001</v>
      </c>
      <c r="J1773" s="17">
        <v>-77.050045999999995</v>
      </c>
      <c r="K1773" s="17" t="s">
        <v>13</v>
      </c>
      <c r="L1773" s="17">
        <v>202112345</v>
      </c>
    </row>
    <row r="1774" spans="1:12" x14ac:dyDescent="0.25">
      <c r="A1774" s="17" t="s">
        <v>2243</v>
      </c>
      <c r="B1774" s="17" t="s">
        <v>10</v>
      </c>
      <c r="C1774" s="18">
        <v>44487.729594907411</v>
      </c>
      <c r="D1774" s="18">
        <v>44487.732673611114</v>
      </c>
      <c r="E1774" s="19">
        <v>31116</v>
      </c>
      <c r="F1774" s="19">
        <v>31121</v>
      </c>
      <c r="G1774" s="17">
        <v>38.917760999999999</v>
      </c>
      <c r="H1774" s="17">
        <v>-77.040620000000004</v>
      </c>
      <c r="I1774" s="17">
        <v>38.923583000000001</v>
      </c>
      <c r="J1774" s="17">
        <v>-77.050045999999995</v>
      </c>
      <c r="K1774" s="17" t="s">
        <v>13</v>
      </c>
      <c r="L1774" s="17">
        <v>201806345</v>
      </c>
    </row>
    <row r="1775" spans="1:12" x14ac:dyDescent="0.25">
      <c r="A1775" s="17" t="s">
        <v>2244</v>
      </c>
      <c r="B1775" s="17" t="s">
        <v>10</v>
      </c>
      <c r="C1775" s="18">
        <v>44483.786782407406</v>
      </c>
      <c r="D1775" s="18">
        <v>44483.790578703702</v>
      </c>
      <c r="E1775" s="19">
        <v>31116</v>
      </c>
      <c r="F1775" s="19">
        <v>31121</v>
      </c>
      <c r="G1775" s="17">
        <v>38.917760999999999</v>
      </c>
      <c r="H1775" s="17">
        <v>-77.040620000000004</v>
      </c>
      <c r="I1775" s="17">
        <v>38.923583000000001</v>
      </c>
      <c r="J1775" s="17">
        <v>-77.050045999999995</v>
      </c>
      <c r="K1775" s="17" t="s">
        <v>13</v>
      </c>
      <c r="L1775" s="17">
        <v>202006677</v>
      </c>
    </row>
    <row r="1776" spans="1:12" x14ac:dyDescent="0.25">
      <c r="A1776" s="17" t="s">
        <v>2245</v>
      </c>
      <c r="B1776" s="17" t="s">
        <v>10</v>
      </c>
      <c r="C1776" s="18">
        <v>44486.627256944441</v>
      </c>
      <c r="D1776" s="18">
        <v>44486.631550925929</v>
      </c>
      <c r="E1776" s="19">
        <v>31116</v>
      </c>
      <c r="F1776" s="19">
        <v>31121</v>
      </c>
      <c r="G1776" s="17">
        <v>38.917760999999999</v>
      </c>
      <c r="H1776" s="17">
        <v>-77.040620000000004</v>
      </c>
      <c r="I1776" s="17">
        <v>38.923583000000001</v>
      </c>
      <c r="J1776" s="17">
        <v>-77.050045999999995</v>
      </c>
      <c r="K1776" s="17" t="s">
        <v>13</v>
      </c>
      <c r="L1776" s="17">
        <v>202005242</v>
      </c>
    </row>
    <row r="1777" spans="1:12" x14ac:dyDescent="0.25">
      <c r="A1777" s="17" t="s">
        <v>2246</v>
      </c>
      <c r="B1777" s="17" t="s">
        <v>10</v>
      </c>
      <c r="C1777" s="18">
        <v>44474.359178240738</v>
      </c>
      <c r="D1777" s="18">
        <v>44474.363321759258</v>
      </c>
      <c r="E1777" s="19">
        <v>31116</v>
      </c>
      <c r="F1777" s="19">
        <v>31121</v>
      </c>
      <c r="G1777" s="17">
        <v>38.917760999999999</v>
      </c>
      <c r="H1777" s="17">
        <v>-77.040620000000004</v>
      </c>
      <c r="I1777" s="17">
        <v>38.923583000000001</v>
      </c>
      <c r="J1777" s="17">
        <v>-77.050045999999995</v>
      </c>
      <c r="K1777" s="17" t="s">
        <v>13</v>
      </c>
      <c r="L1777" s="17">
        <v>201707235</v>
      </c>
    </row>
    <row r="1778" spans="1:12" x14ac:dyDescent="0.25">
      <c r="A1778" s="17" t="s">
        <v>2247</v>
      </c>
      <c r="B1778" s="17" t="s">
        <v>10</v>
      </c>
      <c r="C1778" s="18">
        <v>44482.711481481485</v>
      </c>
      <c r="D1778" s="18">
        <v>44482.723229166666</v>
      </c>
      <c r="E1778" s="19">
        <v>31275</v>
      </c>
      <c r="F1778" s="19">
        <v>31121</v>
      </c>
      <c r="G1778" s="17">
        <v>38.901755000000001</v>
      </c>
      <c r="H1778" s="17">
        <v>-77.051084000000003</v>
      </c>
      <c r="I1778" s="17">
        <v>38.923583000000001</v>
      </c>
      <c r="J1778" s="17">
        <v>-77.050045999999995</v>
      </c>
      <c r="K1778" s="17" t="s">
        <v>13</v>
      </c>
      <c r="L1778" s="17">
        <v>201404947</v>
      </c>
    </row>
    <row r="1779" spans="1:12" x14ac:dyDescent="0.25">
      <c r="A1779" s="17" t="s">
        <v>2248</v>
      </c>
      <c r="B1779" s="17" t="s">
        <v>10</v>
      </c>
      <c r="C1779" s="18">
        <v>44470.519062500003</v>
      </c>
      <c r="D1779" s="18">
        <v>44470.528020833335</v>
      </c>
      <c r="E1779" s="19">
        <v>31212</v>
      </c>
      <c r="F1779" s="19">
        <v>31121</v>
      </c>
      <c r="G1779" s="17">
        <v>38.905710999999997</v>
      </c>
      <c r="H1779" s="17">
        <v>-77.047318000000004</v>
      </c>
      <c r="I1779" s="17">
        <v>38.923583000000001</v>
      </c>
      <c r="J1779" s="17">
        <v>-77.050045999999995</v>
      </c>
      <c r="K1779" s="17" t="s">
        <v>13</v>
      </c>
      <c r="L1779" s="17">
        <v>202006753</v>
      </c>
    </row>
    <row r="1780" spans="1:12" x14ac:dyDescent="0.25">
      <c r="A1780" s="17" t="s">
        <v>2249</v>
      </c>
      <c r="B1780" s="17" t="s">
        <v>10</v>
      </c>
      <c r="C1780" s="18">
        <v>44496.723229166666</v>
      </c>
      <c r="D1780" s="18">
        <v>44496.735937500001</v>
      </c>
      <c r="E1780" s="19">
        <v>31275</v>
      </c>
      <c r="F1780" s="19">
        <v>31121</v>
      </c>
      <c r="G1780" s="17">
        <v>38.901755000000001</v>
      </c>
      <c r="H1780" s="17">
        <v>-77.051084000000003</v>
      </c>
      <c r="I1780" s="17">
        <v>38.923583000000001</v>
      </c>
      <c r="J1780" s="17">
        <v>-77.050045999999995</v>
      </c>
      <c r="K1780" s="17" t="s">
        <v>13</v>
      </c>
      <c r="L1780" s="17">
        <v>201806820</v>
      </c>
    </row>
    <row r="1781" spans="1:12" x14ac:dyDescent="0.25">
      <c r="A1781" s="17" t="s">
        <v>2250</v>
      </c>
      <c r="B1781" s="17" t="s">
        <v>10</v>
      </c>
      <c r="C1781" s="18">
        <v>44485.52107638889</v>
      </c>
      <c r="D1781" s="18">
        <v>44485.529444444444</v>
      </c>
      <c r="E1781" s="19">
        <v>31229</v>
      </c>
      <c r="F1781" s="19">
        <v>31121</v>
      </c>
      <c r="G1781" s="17">
        <v>38.915543999999997</v>
      </c>
      <c r="H1781" s="17">
        <v>-77.038252</v>
      </c>
      <c r="I1781" s="17">
        <v>38.923583000000001</v>
      </c>
      <c r="J1781" s="17">
        <v>-77.050045999999995</v>
      </c>
      <c r="K1781" s="17" t="s">
        <v>13</v>
      </c>
      <c r="L1781" s="17">
        <v>201704684</v>
      </c>
    </row>
    <row r="1782" spans="1:12" x14ac:dyDescent="0.25">
      <c r="A1782" s="17" t="s">
        <v>2251</v>
      </c>
      <c r="B1782" s="17" t="s">
        <v>10</v>
      </c>
      <c r="C1782" s="18">
        <v>44470.679675925923</v>
      </c>
      <c r="D1782" s="18">
        <v>44470.686238425929</v>
      </c>
      <c r="E1782" s="19">
        <v>31229</v>
      </c>
      <c r="F1782" s="19">
        <v>31121</v>
      </c>
      <c r="G1782" s="17">
        <v>38.915543999999997</v>
      </c>
      <c r="H1782" s="17">
        <v>-77.038252</v>
      </c>
      <c r="I1782" s="17">
        <v>38.923583000000001</v>
      </c>
      <c r="J1782" s="17">
        <v>-77.050045999999995</v>
      </c>
      <c r="K1782" s="17" t="s">
        <v>13</v>
      </c>
      <c r="L1782" s="17">
        <v>201603173</v>
      </c>
    </row>
    <row r="1783" spans="1:12" x14ac:dyDescent="0.25">
      <c r="A1783" s="17" t="s">
        <v>2252</v>
      </c>
      <c r="B1783" s="17" t="s">
        <v>10</v>
      </c>
      <c r="C1783" s="18">
        <v>44489.872997685183</v>
      </c>
      <c r="D1783" s="18">
        <v>44489.878750000003</v>
      </c>
      <c r="E1783" s="19">
        <v>31229</v>
      </c>
      <c r="F1783" s="19">
        <v>31121</v>
      </c>
      <c r="G1783" s="17">
        <v>38.915543999999997</v>
      </c>
      <c r="H1783" s="17">
        <v>-77.038252</v>
      </c>
      <c r="I1783" s="17">
        <v>38.923583000000001</v>
      </c>
      <c r="J1783" s="17">
        <v>-77.050045999999995</v>
      </c>
      <c r="K1783" s="17" t="s">
        <v>14</v>
      </c>
      <c r="L1783" s="17">
        <v>201904634</v>
      </c>
    </row>
    <row r="1784" spans="1:12" x14ac:dyDescent="0.25">
      <c r="A1784" s="17" t="s">
        <v>2253</v>
      </c>
      <c r="B1784" s="17" t="s">
        <v>10</v>
      </c>
      <c r="C1784" s="18">
        <v>44490.370983796296</v>
      </c>
      <c r="D1784" s="18">
        <v>44490.377962962964</v>
      </c>
      <c r="E1784" s="19">
        <v>31299</v>
      </c>
      <c r="F1784" s="19">
        <v>31121</v>
      </c>
      <c r="G1784" s="17">
        <v>38.912644</v>
      </c>
      <c r="H1784" s="17">
        <v>-77.045640000000006</v>
      </c>
      <c r="I1784" s="17">
        <v>38.923583000000001</v>
      </c>
      <c r="J1784" s="17">
        <v>-77.050045999999995</v>
      </c>
      <c r="K1784" s="17" t="s">
        <v>13</v>
      </c>
      <c r="L1784" s="17">
        <v>202004258</v>
      </c>
    </row>
    <row r="1785" spans="1:12" x14ac:dyDescent="0.25">
      <c r="A1785" s="17" t="s">
        <v>2254</v>
      </c>
      <c r="B1785" s="17" t="s">
        <v>10</v>
      </c>
      <c r="C1785" s="18">
        <v>44479.46638888889</v>
      </c>
      <c r="D1785" s="18">
        <v>44479.470682870371</v>
      </c>
      <c r="E1785" s="19">
        <v>31299</v>
      </c>
      <c r="F1785" s="19">
        <v>31121</v>
      </c>
      <c r="G1785" s="17">
        <v>38.912644</v>
      </c>
      <c r="H1785" s="17">
        <v>-77.045640000000006</v>
      </c>
      <c r="I1785" s="17">
        <v>38.923583000000001</v>
      </c>
      <c r="J1785" s="17">
        <v>-77.050045999999995</v>
      </c>
      <c r="K1785" s="17" t="s">
        <v>13</v>
      </c>
      <c r="L1785" s="17">
        <v>201806092</v>
      </c>
    </row>
    <row r="1786" spans="1:12" x14ac:dyDescent="0.25">
      <c r="A1786" s="17" t="s">
        <v>2255</v>
      </c>
      <c r="B1786" s="17" t="s">
        <v>10</v>
      </c>
      <c r="C1786" s="18">
        <v>44486.50849537037</v>
      </c>
      <c r="D1786" s="18">
        <v>44486.51803240741</v>
      </c>
      <c r="E1786" s="19">
        <v>31299</v>
      </c>
      <c r="F1786" s="19">
        <v>31121</v>
      </c>
      <c r="G1786" s="17">
        <v>38.912644</v>
      </c>
      <c r="H1786" s="17">
        <v>-77.045640000000006</v>
      </c>
      <c r="I1786" s="17">
        <v>38.923583000000001</v>
      </c>
      <c r="J1786" s="17">
        <v>-77.050045999999995</v>
      </c>
      <c r="K1786" s="17" t="s">
        <v>13</v>
      </c>
      <c r="L1786" s="17">
        <v>201605380</v>
      </c>
    </row>
    <row r="1787" spans="1:12" x14ac:dyDescent="0.25">
      <c r="A1787" s="17" t="s">
        <v>2256</v>
      </c>
      <c r="B1787" s="17" t="s">
        <v>10</v>
      </c>
      <c r="C1787" s="18">
        <v>44475.782395833332</v>
      </c>
      <c r="D1787" s="18">
        <v>44475.787847222222</v>
      </c>
      <c r="E1787" s="19">
        <v>31305</v>
      </c>
      <c r="F1787" s="19">
        <v>31121</v>
      </c>
      <c r="G1787" s="17">
        <v>38.934266999999998</v>
      </c>
      <c r="H1787" s="17">
        <v>-77.057979000000003</v>
      </c>
      <c r="I1787" s="17">
        <v>38.923583000000001</v>
      </c>
      <c r="J1787" s="17">
        <v>-77.050045999999995</v>
      </c>
      <c r="K1787" s="17" t="s">
        <v>13</v>
      </c>
      <c r="L1787" s="17">
        <v>201806391</v>
      </c>
    </row>
    <row r="1788" spans="1:12" x14ac:dyDescent="0.25">
      <c r="A1788" s="17" t="s">
        <v>2257</v>
      </c>
      <c r="B1788" s="17" t="s">
        <v>10</v>
      </c>
      <c r="C1788" s="18">
        <v>44481.731365740743</v>
      </c>
      <c r="D1788" s="18">
        <v>44481.744097222225</v>
      </c>
      <c r="E1788" s="19">
        <v>31318</v>
      </c>
      <c r="F1788" s="19">
        <v>31121</v>
      </c>
      <c r="G1788" s="17">
        <v>38.947156</v>
      </c>
      <c r="H1788" s="17">
        <v>-77.065115000000006</v>
      </c>
      <c r="I1788" s="17">
        <v>38.923583000000001</v>
      </c>
      <c r="J1788" s="17">
        <v>-77.050045999999995</v>
      </c>
      <c r="K1788" s="17" t="s">
        <v>13</v>
      </c>
      <c r="L1788" s="17">
        <v>201604605</v>
      </c>
    </row>
    <row r="1789" spans="1:12" x14ac:dyDescent="0.25">
      <c r="A1789" s="17" t="s">
        <v>2258</v>
      </c>
      <c r="B1789" s="17" t="s">
        <v>10</v>
      </c>
      <c r="C1789" s="18">
        <v>44482.914305555554</v>
      </c>
      <c r="D1789" s="18">
        <v>44482.924571759257</v>
      </c>
      <c r="E1789" s="19">
        <v>31318</v>
      </c>
      <c r="F1789" s="19">
        <v>31121</v>
      </c>
      <c r="G1789" s="17">
        <v>38.947156</v>
      </c>
      <c r="H1789" s="17">
        <v>-77.065115000000006</v>
      </c>
      <c r="I1789" s="17">
        <v>38.923583000000001</v>
      </c>
      <c r="J1789" s="17">
        <v>-77.050045999999995</v>
      </c>
      <c r="K1789" s="17" t="s">
        <v>13</v>
      </c>
      <c r="L1789" s="17">
        <v>201900139</v>
      </c>
    </row>
    <row r="1790" spans="1:12" x14ac:dyDescent="0.25">
      <c r="A1790" s="17" t="s">
        <v>2259</v>
      </c>
      <c r="B1790" s="17" t="s">
        <v>10</v>
      </c>
      <c r="C1790" s="18">
        <v>44486.65729166667</v>
      </c>
      <c r="D1790" s="18">
        <v>44486.662361111114</v>
      </c>
      <c r="E1790" s="19">
        <v>31305</v>
      </c>
      <c r="F1790" s="19">
        <v>31121</v>
      </c>
      <c r="G1790" s="17">
        <v>38.934266999999998</v>
      </c>
      <c r="H1790" s="17">
        <v>-77.057979000000003</v>
      </c>
      <c r="I1790" s="17">
        <v>38.923583000000001</v>
      </c>
      <c r="J1790" s="17">
        <v>-77.050045999999995</v>
      </c>
      <c r="K1790" s="17" t="s">
        <v>14</v>
      </c>
      <c r="L1790" s="17">
        <v>201707329</v>
      </c>
    </row>
    <row r="1791" spans="1:12" x14ac:dyDescent="0.25">
      <c r="A1791" s="17" t="s">
        <v>2260</v>
      </c>
      <c r="B1791" s="17" t="s">
        <v>10</v>
      </c>
      <c r="C1791" s="18">
        <v>44475.473541666666</v>
      </c>
      <c r="D1791" s="18">
        <v>44475.48337962963</v>
      </c>
      <c r="E1791" s="19">
        <v>31305</v>
      </c>
      <c r="F1791" s="19">
        <v>31121</v>
      </c>
      <c r="G1791" s="17">
        <v>38.934266999999998</v>
      </c>
      <c r="H1791" s="17">
        <v>-77.057979000000003</v>
      </c>
      <c r="I1791" s="17">
        <v>38.923583000000001</v>
      </c>
      <c r="J1791" s="17">
        <v>-77.050045999999995</v>
      </c>
      <c r="K1791" s="17" t="s">
        <v>13</v>
      </c>
      <c r="L1791" s="17">
        <v>202008319</v>
      </c>
    </row>
    <row r="1792" spans="1:12" x14ac:dyDescent="0.25">
      <c r="A1792" s="17" t="s">
        <v>2261</v>
      </c>
      <c r="B1792" s="17" t="s">
        <v>10</v>
      </c>
      <c r="C1792" s="18">
        <v>44474.696956018517</v>
      </c>
      <c r="D1792" s="18">
        <v>44474.703576388885</v>
      </c>
      <c r="E1792" s="19">
        <v>31305</v>
      </c>
      <c r="F1792" s="19">
        <v>31121</v>
      </c>
      <c r="G1792" s="17">
        <v>38.934266999999998</v>
      </c>
      <c r="H1792" s="17">
        <v>-77.057979000000003</v>
      </c>
      <c r="I1792" s="17">
        <v>38.923583000000001</v>
      </c>
      <c r="J1792" s="17">
        <v>-77.050045999999995</v>
      </c>
      <c r="K1792" s="17" t="s">
        <v>14</v>
      </c>
      <c r="L1792" s="17">
        <v>202101913</v>
      </c>
    </row>
    <row r="1793" spans="1:12" x14ac:dyDescent="0.25">
      <c r="A1793" s="17" t="s">
        <v>2262</v>
      </c>
      <c r="B1793" s="17" t="s">
        <v>10</v>
      </c>
      <c r="C1793" s="18">
        <v>44477.381516203706</v>
      </c>
      <c r="D1793" s="18">
        <v>44477.386458333334</v>
      </c>
      <c r="E1793" s="19">
        <v>31305</v>
      </c>
      <c r="F1793" s="19">
        <v>31121</v>
      </c>
      <c r="G1793" s="17">
        <v>38.934266999999998</v>
      </c>
      <c r="H1793" s="17">
        <v>-77.057979000000003</v>
      </c>
      <c r="I1793" s="17">
        <v>38.923583000000001</v>
      </c>
      <c r="J1793" s="17">
        <v>-77.050045999999995</v>
      </c>
      <c r="K1793" s="17" t="s">
        <v>14</v>
      </c>
      <c r="L1793" s="17">
        <v>202005026</v>
      </c>
    </row>
    <row r="1794" spans="1:12" x14ac:dyDescent="0.25">
      <c r="A1794" s="17" t="s">
        <v>2263</v>
      </c>
      <c r="B1794" s="17" t="s">
        <v>15</v>
      </c>
      <c r="C1794" s="18">
        <v>44488.560115740744</v>
      </c>
      <c r="D1794" s="18">
        <v>44488.576423611114</v>
      </c>
      <c r="E1794" s="19">
        <v>31313</v>
      </c>
      <c r="F1794" s="19">
        <v>31121</v>
      </c>
      <c r="G1794" s="17">
        <v>38.941096000000002</v>
      </c>
      <c r="H1794" s="17">
        <v>-77.061937</v>
      </c>
      <c r="I1794" s="17">
        <v>38.923558999999997</v>
      </c>
      <c r="J1794" s="17">
        <v>-77.049971999999997</v>
      </c>
      <c r="K1794" s="17" t="s">
        <v>13</v>
      </c>
      <c r="L1794" s="17">
        <v>201205991</v>
      </c>
    </row>
    <row r="1795" spans="1:12" x14ac:dyDescent="0.25">
      <c r="A1795" s="17" t="s">
        <v>2264</v>
      </c>
      <c r="B1795" s="17" t="s">
        <v>10</v>
      </c>
      <c r="C1795" s="18">
        <v>44497.625115740739</v>
      </c>
      <c r="D1795" s="18">
        <v>44497.638391203705</v>
      </c>
      <c r="E1795" s="19">
        <v>31315</v>
      </c>
      <c r="F1795" s="19">
        <v>31121</v>
      </c>
      <c r="G1795" s="17">
        <v>38.964543999999997</v>
      </c>
      <c r="H1795" s="17">
        <v>-77.075135000000003</v>
      </c>
      <c r="I1795" s="17">
        <v>38.923583000000001</v>
      </c>
      <c r="J1795" s="17">
        <v>-77.050045999999995</v>
      </c>
      <c r="K1795" s="17" t="s">
        <v>13</v>
      </c>
      <c r="L1795" s="17">
        <v>202006670</v>
      </c>
    </row>
    <row r="1796" spans="1:12" x14ac:dyDescent="0.25">
      <c r="A1796" s="17" t="s">
        <v>2265</v>
      </c>
      <c r="B1796" s="17" t="s">
        <v>10</v>
      </c>
      <c r="C1796" s="18">
        <v>44471.784953703704</v>
      </c>
      <c r="D1796" s="18">
        <v>44471.788784722223</v>
      </c>
      <c r="E1796" s="19">
        <v>31305</v>
      </c>
      <c r="F1796" s="19">
        <v>31121</v>
      </c>
      <c r="G1796" s="17">
        <v>38.934266999999998</v>
      </c>
      <c r="H1796" s="17">
        <v>-77.057979000000003</v>
      </c>
      <c r="I1796" s="17">
        <v>38.923583000000001</v>
      </c>
      <c r="J1796" s="17">
        <v>-77.050045999999995</v>
      </c>
      <c r="K1796" s="17" t="s">
        <v>13</v>
      </c>
      <c r="L1796" s="17">
        <v>201909653</v>
      </c>
    </row>
    <row r="1797" spans="1:12" x14ac:dyDescent="0.25">
      <c r="A1797" s="17" t="s">
        <v>2266</v>
      </c>
      <c r="B1797" s="17" t="s">
        <v>10</v>
      </c>
      <c r="C1797" s="18">
        <v>44474.742361111108</v>
      </c>
      <c r="D1797" s="18">
        <v>44474.748888888891</v>
      </c>
      <c r="E1797" s="19">
        <v>31305</v>
      </c>
      <c r="F1797" s="19">
        <v>31121</v>
      </c>
      <c r="G1797" s="17">
        <v>38.934266999999998</v>
      </c>
      <c r="H1797" s="17">
        <v>-77.057979000000003</v>
      </c>
      <c r="I1797" s="17">
        <v>38.923583000000001</v>
      </c>
      <c r="J1797" s="17">
        <v>-77.050045999999995</v>
      </c>
      <c r="K1797" s="17" t="s">
        <v>13</v>
      </c>
      <c r="L1797" s="17">
        <v>201707234</v>
      </c>
    </row>
    <row r="1798" spans="1:12" x14ac:dyDescent="0.25">
      <c r="A1798" s="17" t="s">
        <v>2267</v>
      </c>
      <c r="B1798" s="17" t="s">
        <v>15</v>
      </c>
      <c r="C1798" s="18">
        <v>44488.792349537034</v>
      </c>
      <c r="D1798" s="18">
        <v>44488.801666666666</v>
      </c>
      <c r="E1798" s="19">
        <v>31509</v>
      </c>
      <c r="F1798" s="19">
        <v>31121</v>
      </c>
      <c r="G1798" s="17">
        <v>38.912782999999997</v>
      </c>
      <c r="H1798" s="17">
        <v>-77.017572999999999</v>
      </c>
      <c r="I1798" s="17">
        <v>38.923614999999998</v>
      </c>
      <c r="J1798" s="17">
        <v>-77.050111000000001</v>
      </c>
      <c r="K1798" s="17" t="s">
        <v>13</v>
      </c>
      <c r="L1798" s="17">
        <v>201900728</v>
      </c>
    </row>
    <row r="1799" spans="1:12" x14ac:dyDescent="0.25">
      <c r="A1799" s="17" t="s">
        <v>2268</v>
      </c>
      <c r="B1799" s="17" t="s">
        <v>10</v>
      </c>
      <c r="C1799" s="18">
        <v>44477.628738425927</v>
      </c>
      <c r="D1799" s="18">
        <v>44477.638877314814</v>
      </c>
      <c r="E1799" s="19">
        <v>31239</v>
      </c>
      <c r="F1799" s="19">
        <v>31121</v>
      </c>
      <c r="G1799" s="17">
        <v>38.905996000000002</v>
      </c>
      <c r="H1799" s="17">
        <v>-77.039801999999995</v>
      </c>
      <c r="I1799" s="17">
        <v>38.923583000000001</v>
      </c>
      <c r="J1799" s="17">
        <v>-77.050045999999995</v>
      </c>
      <c r="K1799" s="17" t="s">
        <v>13</v>
      </c>
      <c r="L1799" s="17">
        <v>201806392</v>
      </c>
    </row>
    <row r="1800" spans="1:12" x14ac:dyDescent="0.25">
      <c r="A1800" s="17" t="s">
        <v>2269</v>
      </c>
      <c r="B1800" s="17" t="s">
        <v>15</v>
      </c>
      <c r="C1800" s="18">
        <v>44483.7580787037</v>
      </c>
      <c r="D1800" s="18">
        <v>44483.765162037038</v>
      </c>
      <c r="E1800" s="19">
        <v>31239</v>
      </c>
      <c r="F1800" s="19">
        <v>31121</v>
      </c>
      <c r="G1800" s="17">
        <v>38.905847999999999</v>
      </c>
      <c r="H1800" s="17">
        <v>-77.039931999999993</v>
      </c>
      <c r="I1800" s="17">
        <v>38.923574000000002</v>
      </c>
      <c r="J1800" s="17">
        <v>-77.050098000000006</v>
      </c>
      <c r="K1800" s="17" t="s">
        <v>14</v>
      </c>
      <c r="L1800" s="17">
        <v>202005107</v>
      </c>
    </row>
    <row r="1801" spans="1:12" x14ac:dyDescent="0.25">
      <c r="A1801" s="17" t="s">
        <v>2270</v>
      </c>
      <c r="B1801" s="17" t="s">
        <v>16</v>
      </c>
      <c r="C1801" s="18">
        <v>44499.609305555554</v>
      </c>
      <c r="D1801" s="18">
        <v>44499.628275462965</v>
      </c>
      <c r="E1801" s="19">
        <v>31239</v>
      </c>
      <c r="F1801" s="19">
        <v>31121</v>
      </c>
      <c r="G1801" s="17">
        <v>38.905996000000002</v>
      </c>
      <c r="H1801" s="17">
        <v>-77.039801999999995</v>
      </c>
      <c r="I1801" s="17">
        <v>38.923583000000001</v>
      </c>
      <c r="J1801" s="17">
        <v>-77.050045999999995</v>
      </c>
      <c r="K1801" s="17" t="s">
        <v>14</v>
      </c>
      <c r="L1801" s="17">
        <v>201604526</v>
      </c>
    </row>
    <row r="1802" spans="1:12" x14ac:dyDescent="0.25">
      <c r="A1802" s="17" t="s">
        <v>2271</v>
      </c>
      <c r="B1802" s="17" t="s">
        <v>16</v>
      </c>
      <c r="C1802" s="18">
        <v>44499.609016203707</v>
      </c>
      <c r="D1802" s="18">
        <v>44499.628599537034</v>
      </c>
      <c r="E1802" s="19">
        <v>31239</v>
      </c>
      <c r="F1802" s="19">
        <v>31121</v>
      </c>
      <c r="G1802" s="17">
        <v>38.905996000000002</v>
      </c>
      <c r="H1802" s="17">
        <v>-77.039801999999995</v>
      </c>
      <c r="I1802" s="17">
        <v>38.923583000000001</v>
      </c>
      <c r="J1802" s="17">
        <v>-77.050045999999995</v>
      </c>
      <c r="K1802" s="17" t="s">
        <v>14</v>
      </c>
      <c r="L1802" s="17">
        <v>201805203</v>
      </c>
    </row>
    <row r="1803" spans="1:12" x14ac:dyDescent="0.25">
      <c r="A1803" s="17" t="s">
        <v>2272</v>
      </c>
      <c r="B1803" s="17" t="s">
        <v>10</v>
      </c>
      <c r="C1803" s="18">
        <v>44475.527824074074</v>
      </c>
      <c r="D1803" s="18">
        <v>44475.539143518516</v>
      </c>
      <c r="E1803" s="19">
        <v>31239</v>
      </c>
      <c r="F1803" s="19">
        <v>31121</v>
      </c>
      <c r="G1803" s="17">
        <v>38.905996000000002</v>
      </c>
      <c r="H1803" s="17">
        <v>-77.039801999999995</v>
      </c>
      <c r="I1803" s="17">
        <v>38.923583000000001</v>
      </c>
      <c r="J1803" s="17">
        <v>-77.050045999999995</v>
      </c>
      <c r="K1803" s="17" t="s">
        <v>13</v>
      </c>
      <c r="L1803" s="17">
        <v>202004907</v>
      </c>
    </row>
    <row r="1804" spans="1:12" x14ac:dyDescent="0.25">
      <c r="A1804" s="17" t="s">
        <v>2273</v>
      </c>
      <c r="B1804" s="17" t="s">
        <v>10</v>
      </c>
      <c r="C1804" s="18">
        <v>44477.56627314815</v>
      </c>
      <c r="D1804" s="18">
        <v>44477.578402777777</v>
      </c>
      <c r="E1804" s="19">
        <v>31417</v>
      </c>
      <c r="F1804" s="19">
        <v>31121</v>
      </c>
      <c r="G1804" s="17">
        <v>38.947961999999997</v>
      </c>
      <c r="H1804" s="17">
        <v>-77.021550000000005</v>
      </c>
      <c r="I1804" s="17">
        <v>38.923583000000001</v>
      </c>
      <c r="J1804" s="17">
        <v>-77.050045999999995</v>
      </c>
      <c r="K1804" s="17" t="s">
        <v>13</v>
      </c>
      <c r="L1804" s="17">
        <v>201403695</v>
      </c>
    </row>
    <row r="1805" spans="1:12" x14ac:dyDescent="0.25">
      <c r="A1805" s="17" t="s">
        <v>2274</v>
      </c>
      <c r="B1805" s="17" t="s">
        <v>15</v>
      </c>
      <c r="C1805" s="18">
        <v>44496.583784722221</v>
      </c>
      <c r="D1805" s="18">
        <v>44496.592824074076</v>
      </c>
      <c r="E1805" s="19">
        <v>31417</v>
      </c>
      <c r="F1805" s="19">
        <v>31121</v>
      </c>
      <c r="G1805" s="17">
        <v>38.948042999999998</v>
      </c>
      <c r="H1805" s="17">
        <v>-77.021469999999994</v>
      </c>
      <c r="I1805" s="17">
        <v>38.923611000000001</v>
      </c>
      <c r="J1805" s="17">
        <v>-77.049955999999995</v>
      </c>
      <c r="K1805" s="17" t="s">
        <v>14</v>
      </c>
      <c r="L1805" s="17">
        <v>201709304</v>
      </c>
    </row>
    <row r="1806" spans="1:12" x14ac:dyDescent="0.25">
      <c r="A1806" s="17" t="s">
        <v>2275</v>
      </c>
      <c r="B1806" s="17" t="s">
        <v>15</v>
      </c>
      <c r="C1806" s="18">
        <v>44482.583692129629</v>
      </c>
      <c r="D1806" s="18">
        <v>44482.593182870369</v>
      </c>
      <c r="E1806" s="19">
        <v>31417</v>
      </c>
      <c r="F1806" s="19">
        <v>31121</v>
      </c>
      <c r="G1806" s="17">
        <v>38.948002000000002</v>
      </c>
      <c r="H1806" s="17">
        <v>-77.021469999999994</v>
      </c>
      <c r="I1806" s="17">
        <v>38.923547999999997</v>
      </c>
      <c r="J1806" s="17">
        <v>-77.049912000000006</v>
      </c>
      <c r="K1806" s="17" t="s">
        <v>14</v>
      </c>
      <c r="L1806" s="17">
        <v>199803795</v>
      </c>
    </row>
    <row r="1807" spans="1:12" x14ac:dyDescent="0.25">
      <c r="A1807" s="17" t="s">
        <v>2276</v>
      </c>
      <c r="B1807" s="17" t="s">
        <v>15</v>
      </c>
      <c r="C1807" s="18">
        <v>44483.581469907411</v>
      </c>
      <c r="D1807" s="18">
        <v>44483.590798611112</v>
      </c>
      <c r="E1807" s="19">
        <v>31417</v>
      </c>
      <c r="F1807" s="19">
        <v>31121</v>
      </c>
      <c r="G1807" s="17">
        <v>38.948014000000001</v>
      </c>
      <c r="H1807" s="17">
        <v>-77.021456000000001</v>
      </c>
      <c r="I1807" s="17">
        <v>38.923541999999998</v>
      </c>
      <c r="J1807" s="17">
        <v>-77.049993000000001</v>
      </c>
      <c r="K1807" s="17" t="s">
        <v>14</v>
      </c>
      <c r="L1807" s="17">
        <v>201900198</v>
      </c>
    </row>
    <row r="1808" spans="1:12" x14ac:dyDescent="0.25">
      <c r="A1808" s="17" t="s">
        <v>2277</v>
      </c>
      <c r="B1808" s="17" t="s">
        <v>10</v>
      </c>
      <c r="C1808" s="18">
        <v>44497.79828703704</v>
      </c>
      <c r="D1808" s="18">
        <v>44497.816250000003</v>
      </c>
      <c r="E1808" s="19">
        <v>31291</v>
      </c>
      <c r="F1808" s="19">
        <v>31121</v>
      </c>
      <c r="G1808" s="17">
        <v>38.901136000000001</v>
      </c>
      <c r="H1808" s="17">
        <v>-77.034451000000004</v>
      </c>
      <c r="I1808" s="17">
        <v>38.923583000000001</v>
      </c>
      <c r="J1808" s="17">
        <v>-77.050045999999995</v>
      </c>
      <c r="K1808" s="17" t="s">
        <v>13</v>
      </c>
      <c r="L1808" s="17">
        <v>201707122</v>
      </c>
    </row>
    <row r="1809" spans="1:12" x14ac:dyDescent="0.25">
      <c r="A1809" s="17" t="s">
        <v>2278</v>
      </c>
      <c r="B1809" s="17" t="s">
        <v>15</v>
      </c>
      <c r="C1809" s="18">
        <v>44483.857523148145</v>
      </c>
      <c r="D1809" s="18">
        <v>44483.863020833334</v>
      </c>
      <c r="E1809" s="19">
        <v>31200</v>
      </c>
      <c r="F1809" s="19">
        <v>31121</v>
      </c>
      <c r="G1809" s="17">
        <v>38.910144000000003</v>
      </c>
      <c r="H1809" s="17">
        <v>-77.044223000000002</v>
      </c>
      <c r="I1809" s="17">
        <v>38.923608999999999</v>
      </c>
      <c r="J1809" s="17">
        <v>-77.050124999999994</v>
      </c>
      <c r="K1809" s="17" t="s">
        <v>13</v>
      </c>
      <c r="L1809" s="17">
        <v>201909873</v>
      </c>
    </row>
    <row r="1810" spans="1:12" x14ac:dyDescent="0.25">
      <c r="A1810" s="17" t="s">
        <v>2279</v>
      </c>
      <c r="B1810" s="17" t="s">
        <v>10</v>
      </c>
      <c r="C1810" s="18">
        <v>44472.489548611113</v>
      </c>
      <c r="D1810" s="18">
        <v>44472.496770833335</v>
      </c>
      <c r="E1810" s="19">
        <v>31200</v>
      </c>
      <c r="F1810" s="19">
        <v>31121</v>
      </c>
      <c r="G1810" s="17">
        <v>38.9101</v>
      </c>
      <c r="H1810" s="17">
        <v>-77.044399999999996</v>
      </c>
      <c r="I1810" s="17">
        <v>38.923583000000001</v>
      </c>
      <c r="J1810" s="17">
        <v>-77.050045999999995</v>
      </c>
      <c r="K1810" s="17" t="s">
        <v>13</v>
      </c>
      <c r="L1810" s="17">
        <v>202000705</v>
      </c>
    </row>
    <row r="1811" spans="1:12" x14ac:dyDescent="0.25">
      <c r="A1811" s="17" t="s">
        <v>2280</v>
      </c>
      <c r="B1811" s="17" t="s">
        <v>10</v>
      </c>
      <c r="C1811" s="18">
        <v>44489.748472222222</v>
      </c>
      <c r="D1811" s="18">
        <v>44489.75712962963</v>
      </c>
      <c r="E1811" s="19">
        <v>31200</v>
      </c>
      <c r="F1811" s="19">
        <v>31121</v>
      </c>
      <c r="G1811" s="17">
        <v>38.9101</v>
      </c>
      <c r="H1811" s="17">
        <v>-77.044399999999996</v>
      </c>
      <c r="I1811" s="17">
        <v>38.923583000000001</v>
      </c>
      <c r="J1811" s="17">
        <v>-77.050045999999995</v>
      </c>
      <c r="K1811" s="17" t="s">
        <v>14</v>
      </c>
      <c r="L1811" s="17">
        <v>202008076</v>
      </c>
    </row>
    <row r="1812" spans="1:12" x14ac:dyDescent="0.25">
      <c r="A1812" s="17" t="s">
        <v>2281</v>
      </c>
      <c r="B1812" s="17" t="s">
        <v>10</v>
      </c>
      <c r="C1812" s="18">
        <v>44489.725347222222</v>
      </c>
      <c r="D1812" s="18">
        <v>44489.732465277775</v>
      </c>
      <c r="E1812" s="19">
        <v>31200</v>
      </c>
      <c r="F1812" s="19">
        <v>31121</v>
      </c>
      <c r="G1812" s="17">
        <v>38.9101</v>
      </c>
      <c r="H1812" s="17">
        <v>-77.044399999999996</v>
      </c>
      <c r="I1812" s="17">
        <v>38.923583000000001</v>
      </c>
      <c r="J1812" s="17">
        <v>-77.050045999999995</v>
      </c>
      <c r="K1812" s="17" t="s">
        <v>13</v>
      </c>
      <c r="L1812" s="17">
        <v>202006381</v>
      </c>
    </row>
    <row r="1813" spans="1:12" x14ac:dyDescent="0.25">
      <c r="A1813" s="17" t="s">
        <v>2282</v>
      </c>
      <c r="B1813" s="17" t="s">
        <v>10</v>
      </c>
      <c r="C1813" s="18">
        <v>44489.649930555555</v>
      </c>
      <c r="D1813" s="18">
        <v>44489.656365740739</v>
      </c>
      <c r="E1813" s="19">
        <v>31200</v>
      </c>
      <c r="F1813" s="19">
        <v>31121</v>
      </c>
      <c r="G1813" s="17">
        <v>38.9101</v>
      </c>
      <c r="H1813" s="17">
        <v>-77.044399999999996</v>
      </c>
      <c r="I1813" s="17">
        <v>38.923583000000001</v>
      </c>
      <c r="J1813" s="17">
        <v>-77.050045999999995</v>
      </c>
      <c r="K1813" s="17" t="s">
        <v>13</v>
      </c>
      <c r="L1813" s="17">
        <v>201705641</v>
      </c>
    </row>
    <row r="1814" spans="1:12" x14ac:dyDescent="0.25">
      <c r="A1814" s="17" t="s">
        <v>2283</v>
      </c>
      <c r="B1814" s="17" t="s">
        <v>10</v>
      </c>
      <c r="C1814" s="18">
        <v>44489.749537037038</v>
      </c>
      <c r="D1814" s="18">
        <v>44489.757175925923</v>
      </c>
      <c r="E1814" s="19">
        <v>31200</v>
      </c>
      <c r="F1814" s="19">
        <v>31121</v>
      </c>
      <c r="G1814" s="17">
        <v>38.9101</v>
      </c>
      <c r="H1814" s="17">
        <v>-77.044399999999996</v>
      </c>
      <c r="I1814" s="17">
        <v>38.923583000000001</v>
      </c>
      <c r="J1814" s="17">
        <v>-77.050045999999995</v>
      </c>
      <c r="K1814" s="17" t="s">
        <v>13</v>
      </c>
      <c r="L1814" s="17">
        <v>201704797</v>
      </c>
    </row>
    <row r="1815" spans="1:12" x14ac:dyDescent="0.25">
      <c r="A1815" s="17" t="s">
        <v>2284</v>
      </c>
      <c r="B1815" s="17" t="s">
        <v>10</v>
      </c>
      <c r="C1815" s="18">
        <v>44475.708518518521</v>
      </c>
      <c r="D1815" s="18">
        <v>44475.715532407405</v>
      </c>
      <c r="E1815" s="19">
        <v>31200</v>
      </c>
      <c r="F1815" s="19">
        <v>31121</v>
      </c>
      <c r="G1815" s="17">
        <v>38.9101</v>
      </c>
      <c r="H1815" s="17">
        <v>-77.044399999999996</v>
      </c>
      <c r="I1815" s="17">
        <v>38.923583000000001</v>
      </c>
      <c r="J1815" s="17">
        <v>-77.050045999999995</v>
      </c>
      <c r="K1815" s="17" t="s">
        <v>13</v>
      </c>
      <c r="L1815" s="17">
        <v>202004293</v>
      </c>
    </row>
    <row r="1816" spans="1:12" x14ac:dyDescent="0.25">
      <c r="A1816" s="17" t="s">
        <v>2285</v>
      </c>
      <c r="B1816" s="17" t="s">
        <v>10</v>
      </c>
      <c r="C1816" s="18">
        <v>44499.10260416667</v>
      </c>
      <c r="D1816" s="18">
        <v>44499.107719907406</v>
      </c>
      <c r="E1816" s="19">
        <v>31200</v>
      </c>
      <c r="F1816" s="19">
        <v>31121</v>
      </c>
      <c r="G1816" s="17">
        <v>38.9101</v>
      </c>
      <c r="H1816" s="17">
        <v>-77.044399999999996</v>
      </c>
      <c r="I1816" s="17">
        <v>38.923583000000001</v>
      </c>
      <c r="J1816" s="17">
        <v>-77.050045999999995</v>
      </c>
      <c r="K1816" s="17" t="s">
        <v>13</v>
      </c>
      <c r="L1816" s="17">
        <v>201806155</v>
      </c>
    </row>
    <row r="1817" spans="1:12" x14ac:dyDescent="0.25">
      <c r="A1817" s="17" t="s">
        <v>2286</v>
      </c>
      <c r="B1817" s="17" t="s">
        <v>10</v>
      </c>
      <c r="C1817" s="18">
        <v>44485.450671296298</v>
      </c>
      <c r="D1817" s="18">
        <v>44485.455717592595</v>
      </c>
      <c r="E1817" s="19">
        <v>31200</v>
      </c>
      <c r="F1817" s="19">
        <v>31121</v>
      </c>
      <c r="G1817" s="17">
        <v>38.9101</v>
      </c>
      <c r="H1817" s="17">
        <v>-77.044399999999996</v>
      </c>
      <c r="I1817" s="17">
        <v>38.923583000000001</v>
      </c>
      <c r="J1817" s="17">
        <v>-77.050045999999995</v>
      </c>
      <c r="K1817" s="17" t="s">
        <v>13</v>
      </c>
      <c r="L1817" s="17">
        <v>202000163</v>
      </c>
    </row>
    <row r="1818" spans="1:12" x14ac:dyDescent="0.25">
      <c r="A1818" s="17" t="s">
        <v>2287</v>
      </c>
      <c r="B1818" s="17" t="s">
        <v>10</v>
      </c>
      <c r="C1818" s="18">
        <v>44494.622789351852</v>
      </c>
      <c r="D1818" s="18">
        <v>44494.634340277778</v>
      </c>
      <c r="E1818" s="19">
        <v>31200</v>
      </c>
      <c r="F1818" s="19">
        <v>31121</v>
      </c>
      <c r="G1818" s="17">
        <v>38.9101</v>
      </c>
      <c r="H1818" s="17">
        <v>-77.044399999999996</v>
      </c>
      <c r="I1818" s="17">
        <v>38.923583000000001</v>
      </c>
      <c r="J1818" s="17">
        <v>-77.050045999999995</v>
      </c>
      <c r="K1818" s="17" t="s">
        <v>13</v>
      </c>
      <c r="L1818" s="17">
        <v>201806846</v>
      </c>
    </row>
    <row r="1819" spans="1:12" x14ac:dyDescent="0.25">
      <c r="A1819" s="17" t="s">
        <v>2288</v>
      </c>
      <c r="B1819" s="17" t="s">
        <v>10</v>
      </c>
      <c r="C1819" s="18">
        <v>44488.495381944442</v>
      </c>
      <c r="D1819" s="18">
        <v>44488.502824074072</v>
      </c>
      <c r="E1819" s="19">
        <v>31200</v>
      </c>
      <c r="F1819" s="19">
        <v>31121</v>
      </c>
      <c r="G1819" s="17">
        <v>38.9101</v>
      </c>
      <c r="H1819" s="17">
        <v>-77.044399999999996</v>
      </c>
      <c r="I1819" s="17">
        <v>38.923583000000001</v>
      </c>
      <c r="J1819" s="17">
        <v>-77.050045999999995</v>
      </c>
      <c r="K1819" s="17" t="s">
        <v>13</v>
      </c>
      <c r="L1819" s="17">
        <v>201806544</v>
      </c>
    </row>
    <row r="1820" spans="1:12" x14ac:dyDescent="0.25">
      <c r="A1820" s="17" t="s">
        <v>2289</v>
      </c>
      <c r="B1820" s="17" t="s">
        <v>10</v>
      </c>
      <c r="C1820" s="18">
        <v>44488.701539351852</v>
      </c>
      <c r="D1820" s="18">
        <v>44488.711875000001</v>
      </c>
      <c r="E1820" s="19">
        <v>31200</v>
      </c>
      <c r="F1820" s="19">
        <v>31121</v>
      </c>
      <c r="G1820" s="17">
        <v>38.9101</v>
      </c>
      <c r="H1820" s="17">
        <v>-77.044399999999996</v>
      </c>
      <c r="I1820" s="17">
        <v>38.923583000000001</v>
      </c>
      <c r="J1820" s="17">
        <v>-77.050045999999995</v>
      </c>
      <c r="K1820" s="17" t="s">
        <v>13</v>
      </c>
      <c r="L1820" s="17">
        <v>201806673</v>
      </c>
    </row>
    <row r="1821" spans="1:12" x14ac:dyDescent="0.25">
      <c r="A1821" s="17" t="s">
        <v>2290</v>
      </c>
      <c r="B1821" s="17" t="s">
        <v>10</v>
      </c>
      <c r="C1821" s="18">
        <v>44480.524895833332</v>
      </c>
      <c r="D1821" s="18">
        <v>44480.534189814818</v>
      </c>
      <c r="E1821" s="19">
        <v>31200</v>
      </c>
      <c r="F1821" s="19">
        <v>31121</v>
      </c>
      <c r="G1821" s="17">
        <v>38.9101</v>
      </c>
      <c r="H1821" s="17">
        <v>-77.044399999999996</v>
      </c>
      <c r="I1821" s="17">
        <v>38.923583000000001</v>
      </c>
      <c r="J1821" s="17">
        <v>-77.050045999999995</v>
      </c>
      <c r="K1821" s="17" t="s">
        <v>13</v>
      </c>
      <c r="L1821" s="17">
        <v>201704684</v>
      </c>
    </row>
    <row r="1822" spans="1:12" x14ac:dyDescent="0.25">
      <c r="A1822" s="17" t="s">
        <v>2291</v>
      </c>
      <c r="B1822" s="17" t="s">
        <v>10</v>
      </c>
      <c r="C1822" s="18">
        <v>44483.537893518522</v>
      </c>
      <c r="D1822" s="18">
        <v>44483.563645833332</v>
      </c>
      <c r="E1822" s="19">
        <v>31200</v>
      </c>
      <c r="F1822" s="19">
        <v>31121</v>
      </c>
      <c r="G1822" s="17">
        <v>38.9101</v>
      </c>
      <c r="H1822" s="17">
        <v>-77.044399999999996</v>
      </c>
      <c r="I1822" s="17">
        <v>38.923583000000001</v>
      </c>
      <c r="J1822" s="17">
        <v>-77.050045999999995</v>
      </c>
      <c r="K1822" s="17" t="s">
        <v>13</v>
      </c>
      <c r="L1822" s="17">
        <v>201904952</v>
      </c>
    </row>
    <row r="1823" spans="1:12" x14ac:dyDescent="0.25">
      <c r="A1823" s="17" t="s">
        <v>2292</v>
      </c>
      <c r="B1823" s="17" t="s">
        <v>15</v>
      </c>
      <c r="C1823" s="18">
        <v>44496.843090277776</v>
      </c>
      <c r="D1823" s="18">
        <v>44496.857430555552</v>
      </c>
      <c r="E1823" s="19">
        <v>31505</v>
      </c>
      <c r="F1823" s="19">
        <v>31121</v>
      </c>
      <c r="G1823" s="17">
        <v>38.910910999999999</v>
      </c>
      <c r="H1823" s="17">
        <v>-77.004987999999997</v>
      </c>
      <c r="I1823" s="17">
        <v>38.923568000000003</v>
      </c>
      <c r="J1823" s="17">
        <v>-77.050113999999994</v>
      </c>
      <c r="K1823" s="17" t="s">
        <v>13</v>
      </c>
      <c r="L1823" s="17">
        <v>201906108</v>
      </c>
    </row>
    <row r="1824" spans="1:12" x14ac:dyDescent="0.25">
      <c r="A1824" s="17" t="s">
        <v>2293</v>
      </c>
      <c r="B1824" s="17" t="s">
        <v>10</v>
      </c>
      <c r="C1824" s="18">
        <v>44491.73164351852</v>
      </c>
      <c r="D1824" s="18">
        <v>44491.751087962963</v>
      </c>
      <c r="E1824" s="19">
        <v>31289</v>
      </c>
      <c r="F1824" s="19">
        <v>31121</v>
      </c>
      <c r="G1824" s="17">
        <v>38.890538999999997</v>
      </c>
      <c r="H1824" s="17">
        <v>-77.049383000000006</v>
      </c>
      <c r="I1824" s="17">
        <v>38.923583000000001</v>
      </c>
      <c r="J1824" s="17">
        <v>-77.050045999999995</v>
      </c>
      <c r="K1824" s="17" t="s">
        <v>14</v>
      </c>
      <c r="L1824" s="17">
        <v>201905308</v>
      </c>
    </row>
    <row r="1825" spans="1:12" x14ac:dyDescent="0.25">
      <c r="A1825" s="17" t="s">
        <v>2294</v>
      </c>
      <c r="B1825" s="17" t="s">
        <v>10</v>
      </c>
      <c r="C1825" s="18">
        <v>44481.548321759263</v>
      </c>
      <c r="D1825" s="18">
        <v>44481.560347222221</v>
      </c>
      <c r="E1825" s="19">
        <v>31312</v>
      </c>
      <c r="F1825" s="19">
        <v>31121</v>
      </c>
      <c r="G1825" s="17">
        <v>38.90849</v>
      </c>
      <c r="H1825" s="17">
        <v>-77.063586000000001</v>
      </c>
      <c r="I1825" s="17">
        <v>38.923583000000001</v>
      </c>
      <c r="J1825" s="17">
        <v>-77.050045999999995</v>
      </c>
      <c r="K1825" s="17" t="s">
        <v>13</v>
      </c>
      <c r="L1825" s="17">
        <v>201905705</v>
      </c>
    </row>
    <row r="1826" spans="1:12" x14ac:dyDescent="0.25">
      <c r="A1826" s="17" t="s">
        <v>2295</v>
      </c>
      <c r="B1826" s="17" t="s">
        <v>15</v>
      </c>
      <c r="C1826" s="18">
        <v>44492.708877314813</v>
      </c>
      <c r="D1826" s="18">
        <v>44492.713587962964</v>
      </c>
      <c r="E1826" s="19">
        <v>31302</v>
      </c>
      <c r="F1826" s="19">
        <v>31121</v>
      </c>
      <c r="G1826" s="17">
        <v>38.934835999999997</v>
      </c>
      <c r="H1826" s="17">
        <v>-77.072664000000003</v>
      </c>
      <c r="I1826" s="17">
        <v>38.923673999999998</v>
      </c>
      <c r="J1826" s="17">
        <v>-77.050214999999994</v>
      </c>
      <c r="K1826" s="17" t="s">
        <v>13</v>
      </c>
      <c r="L1826" s="17">
        <v>201504108</v>
      </c>
    </row>
    <row r="1827" spans="1:12" x14ac:dyDescent="0.25">
      <c r="A1827" s="17" t="s">
        <v>2296</v>
      </c>
      <c r="B1827" s="17" t="s">
        <v>10</v>
      </c>
      <c r="C1827" s="18">
        <v>44483.644166666665</v>
      </c>
      <c r="D1827" s="18">
        <v>44483.672523148147</v>
      </c>
      <c r="E1827" s="19">
        <v>31312</v>
      </c>
      <c r="F1827" s="19">
        <v>31121</v>
      </c>
      <c r="G1827" s="17">
        <v>38.90849</v>
      </c>
      <c r="H1827" s="17">
        <v>-77.063586000000001</v>
      </c>
      <c r="I1827" s="17">
        <v>38.923583000000001</v>
      </c>
      <c r="J1827" s="17">
        <v>-77.050045999999995</v>
      </c>
      <c r="K1827" s="17" t="s">
        <v>14</v>
      </c>
      <c r="L1827" s="17">
        <v>201909653</v>
      </c>
    </row>
    <row r="1828" spans="1:12" x14ac:dyDescent="0.25">
      <c r="A1828" s="17" t="s">
        <v>2297</v>
      </c>
      <c r="B1828" s="17" t="s">
        <v>10</v>
      </c>
      <c r="C1828" s="18">
        <v>44494.339363425926</v>
      </c>
      <c r="D1828" s="18">
        <v>44494.346006944441</v>
      </c>
      <c r="E1828" s="19">
        <v>31302</v>
      </c>
      <c r="F1828" s="19">
        <v>31121</v>
      </c>
      <c r="G1828" s="17">
        <v>38.934880999999997</v>
      </c>
      <c r="H1828" s="17">
        <v>-77.072755000000001</v>
      </c>
      <c r="I1828" s="17">
        <v>38.923583000000001</v>
      </c>
      <c r="J1828" s="17">
        <v>-77.050045999999995</v>
      </c>
      <c r="K1828" s="17" t="s">
        <v>14</v>
      </c>
      <c r="L1828" s="17">
        <v>202004682</v>
      </c>
    </row>
    <row r="1829" spans="1:12" x14ac:dyDescent="0.25">
      <c r="A1829" s="17" t="s">
        <v>2298</v>
      </c>
      <c r="B1829" s="17" t="s">
        <v>10</v>
      </c>
      <c r="C1829" s="18">
        <v>44479.95925925926</v>
      </c>
      <c r="D1829" s="18">
        <v>44479.965775462966</v>
      </c>
      <c r="E1829" s="19">
        <v>31302</v>
      </c>
      <c r="F1829" s="19">
        <v>31121</v>
      </c>
      <c r="G1829" s="17">
        <v>38.934880999999997</v>
      </c>
      <c r="H1829" s="17">
        <v>-77.072755000000001</v>
      </c>
      <c r="I1829" s="17">
        <v>38.923583000000001</v>
      </c>
      <c r="J1829" s="17">
        <v>-77.050045999999995</v>
      </c>
      <c r="K1829" s="17" t="s">
        <v>14</v>
      </c>
      <c r="L1829" s="17">
        <v>202007723</v>
      </c>
    </row>
    <row r="1830" spans="1:12" x14ac:dyDescent="0.25">
      <c r="A1830" s="17" t="s">
        <v>2299</v>
      </c>
      <c r="B1830" s="17" t="s">
        <v>10</v>
      </c>
      <c r="C1830" s="18">
        <v>44472.564351851855</v>
      </c>
      <c r="D1830" s="18">
        <v>44472.570914351854</v>
      </c>
      <c r="E1830" s="19">
        <v>31302</v>
      </c>
      <c r="F1830" s="19">
        <v>31121</v>
      </c>
      <c r="G1830" s="17">
        <v>38.934880999999997</v>
      </c>
      <c r="H1830" s="17">
        <v>-77.072755000000001</v>
      </c>
      <c r="I1830" s="17">
        <v>38.923583000000001</v>
      </c>
      <c r="J1830" s="17">
        <v>-77.050045999999995</v>
      </c>
      <c r="K1830" s="17" t="s">
        <v>13</v>
      </c>
      <c r="L1830" s="17">
        <v>201705580</v>
      </c>
    </row>
    <row r="1831" spans="1:12" x14ac:dyDescent="0.25">
      <c r="A1831" s="17" t="s">
        <v>2300</v>
      </c>
      <c r="B1831" s="17" t="s">
        <v>10</v>
      </c>
      <c r="C1831" s="18">
        <v>44492.772430555553</v>
      </c>
      <c r="D1831" s="18">
        <v>44492.781099537038</v>
      </c>
      <c r="E1831" s="19">
        <v>31302</v>
      </c>
      <c r="F1831" s="19">
        <v>31121</v>
      </c>
      <c r="G1831" s="17">
        <v>38.934880999999997</v>
      </c>
      <c r="H1831" s="17">
        <v>-77.072755000000001</v>
      </c>
      <c r="I1831" s="17">
        <v>38.923583000000001</v>
      </c>
      <c r="J1831" s="17">
        <v>-77.050045999999995</v>
      </c>
      <c r="K1831" s="17" t="s">
        <v>13</v>
      </c>
      <c r="L1831" s="17">
        <v>202002811</v>
      </c>
    </row>
    <row r="1832" spans="1:12" x14ac:dyDescent="0.25">
      <c r="A1832" s="17" t="s">
        <v>2301</v>
      </c>
      <c r="B1832" s="17" t="s">
        <v>10</v>
      </c>
      <c r="C1832" s="18">
        <v>44478.659548611111</v>
      </c>
      <c r="D1832" s="18">
        <v>44478.662152777775</v>
      </c>
      <c r="E1832" s="19">
        <v>31104</v>
      </c>
      <c r="F1832" s="19">
        <v>31121</v>
      </c>
      <c r="G1832" s="17">
        <v>38.922924999999999</v>
      </c>
      <c r="H1832" s="17">
        <v>-77.042580999999998</v>
      </c>
      <c r="I1832" s="17">
        <v>38.923583000000001</v>
      </c>
      <c r="J1832" s="17">
        <v>-77.050045999999995</v>
      </c>
      <c r="K1832" s="17" t="s">
        <v>13</v>
      </c>
      <c r="L1832" s="17">
        <v>201905179</v>
      </c>
    </row>
    <row r="1833" spans="1:12" x14ac:dyDescent="0.25">
      <c r="A1833" s="17" t="s">
        <v>2302</v>
      </c>
      <c r="B1833" s="17" t="s">
        <v>10</v>
      </c>
      <c r="C1833" s="18">
        <v>44472.421261574076</v>
      </c>
      <c r="D1833" s="18">
        <v>44472.422685185185</v>
      </c>
      <c r="E1833" s="19">
        <v>31104</v>
      </c>
      <c r="F1833" s="19">
        <v>31121</v>
      </c>
      <c r="G1833" s="17">
        <v>38.922924999999999</v>
      </c>
      <c r="H1833" s="17">
        <v>-77.042580999999998</v>
      </c>
      <c r="I1833" s="17">
        <v>38.923583000000001</v>
      </c>
      <c r="J1833" s="17">
        <v>-77.050045999999995</v>
      </c>
      <c r="K1833" s="17" t="s">
        <v>13</v>
      </c>
      <c r="L1833" s="17">
        <v>202007028</v>
      </c>
    </row>
    <row r="1834" spans="1:12" x14ac:dyDescent="0.25">
      <c r="A1834" s="17" t="s">
        <v>2303</v>
      </c>
      <c r="B1834" s="17" t="s">
        <v>10</v>
      </c>
      <c r="C1834" s="18">
        <v>44483.777407407404</v>
      </c>
      <c r="D1834" s="18">
        <v>44483.783946759257</v>
      </c>
      <c r="E1834" s="19">
        <v>31104</v>
      </c>
      <c r="F1834" s="19">
        <v>31121</v>
      </c>
      <c r="G1834" s="17">
        <v>38.922924999999999</v>
      </c>
      <c r="H1834" s="17">
        <v>-77.042580999999998</v>
      </c>
      <c r="I1834" s="17">
        <v>38.923583000000001</v>
      </c>
      <c r="J1834" s="17">
        <v>-77.050045999999995</v>
      </c>
      <c r="K1834" s="17" t="s">
        <v>13</v>
      </c>
      <c r="L1834" s="17">
        <v>201908253</v>
      </c>
    </row>
    <row r="1835" spans="1:12" x14ac:dyDescent="0.25">
      <c r="A1835" s="17" t="s">
        <v>2304</v>
      </c>
      <c r="B1835" s="17" t="s">
        <v>10</v>
      </c>
      <c r="C1835" s="18">
        <v>44477.435335648152</v>
      </c>
      <c r="D1835" s="18">
        <v>44477.4371875</v>
      </c>
      <c r="E1835" s="19">
        <v>31104</v>
      </c>
      <c r="F1835" s="19">
        <v>31121</v>
      </c>
      <c r="G1835" s="17">
        <v>38.922924999999999</v>
      </c>
      <c r="H1835" s="17">
        <v>-77.042580999999998</v>
      </c>
      <c r="I1835" s="17">
        <v>38.923583000000001</v>
      </c>
      <c r="J1835" s="17">
        <v>-77.050045999999995</v>
      </c>
      <c r="K1835" s="17" t="s">
        <v>13</v>
      </c>
      <c r="L1835" s="17">
        <v>201907506</v>
      </c>
    </row>
    <row r="1836" spans="1:12" x14ac:dyDescent="0.25">
      <c r="A1836" s="17" t="s">
        <v>2305</v>
      </c>
      <c r="B1836" s="17" t="s">
        <v>10</v>
      </c>
      <c r="C1836" s="18">
        <v>44483.752141203702</v>
      </c>
      <c r="D1836" s="18">
        <v>44483.753703703704</v>
      </c>
      <c r="E1836" s="19">
        <v>31104</v>
      </c>
      <c r="F1836" s="19">
        <v>31121</v>
      </c>
      <c r="G1836" s="17">
        <v>38.922924999999999</v>
      </c>
      <c r="H1836" s="17">
        <v>-77.042580999999998</v>
      </c>
      <c r="I1836" s="17">
        <v>38.923583000000001</v>
      </c>
      <c r="J1836" s="17">
        <v>-77.050045999999995</v>
      </c>
      <c r="K1836" s="17" t="s">
        <v>13</v>
      </c>
      <c r="L1836" s="17">
        <v>201204970</v>
      </c>
    </row>
    <row r="1837" spans="1:12" x14ac:dyDescent="0.25">
      <c r="A1837" s="17" t="s">
        <v>2306</v>
      </c>
      <c r="B1837" s="17" t="s">
        <v>10</v>
      </c>
      <c r="C1837" s="18">
        <v>44475.930347222224</v>
      </c>
      <c r="D1837" s="18">
        <v>44475.932800925926</v>
      </c>
      <c r="E1837" s="19">
        <v>31104</v>
      </c>
      <c r="F1837" s="19">
        <v>31121</v>
      </c>
      <c r="G1837" s="17">
        <v>38.922924999999999</v>
      </c>
      <c r="H1837" s="17">
        <v>-77.042580999999998</v>
      </c>
      <c r="I1837" s="17">
        <v>38.923583000000001</v>
      </c>
      <c r="J1837" s="17">
        <v>-77.050045999999995</v>
      </c>
      <c r="K1837" s="17" t="s">
        <v>13</v>
      </c>
      <c r="L1837" s="17">
        <v>201706403</v>
      </c>
    </row>
    <row r="1838" spans="1:12" x14ac:dyDescent="0.25">
      <c r="A1838" s="17" t="s">
        <v>2307</v>
      </c>
      <c r="B1838" s="17" t="s">
        <v>10</v>
      </c>
      <c r="C1838" s="18">
        <v>44480.572523148148</v>
      </c>
      <c r="D1838" s="18">
        <v>44480.575092592589</v>
      </c>
      <c r="E1838" s="19">
        <v>31104</v>
      </c>
      <c r="F1838" s="19">
        <v>31121</v>
      </c>
      <c r="G1838" s="17">
        <v>38.922924999999999</v>
      </c>
      <c r="H1838" s="17">
        <v>-77.042580999999998</v>
      </c>
      <c r="I1838" s="17">
        <v>38.923583000000001</v>
      </c>
      <c r="J1838" s="17">
        <v>-77.050045999999995</v>
      </c>
      <c r="K1838" s="17" t="s">
        <v>13</v>
      </c>
      <c r="L1838" s="17">
        <v>201706966</v>
      </c>
    </row>
    <row r="1839" spans="1:12" x14ac:dyDescent="0.25">
      <c r="A1839" s="17" t="s">
        <v>2308</v>
      </c>
      <c r="B1839" s="17" t="s">
        <v>10</v>
      </c>
      <c r="C1839" s="18">
        <v>44496.716585648152</v>
      </c>
      <c r="D1839" s="18">
        <v>44496.718171296299</v>
      </c>
      <c r="E1839" s="19">
        <v>31104</v>
      </c>
      <c r="F1839" s="19">
        <v>31121</v>
      </c>
      <c r="G1839" s="17">
        <v>38.922924999999999</v>
      </c>
      <c r="H1839" s="17">
        <v>-77.042580999999998</v>
      </c>
      <c r="I1839" s="17">
        <v>38.923583000000001</v>
      </c>
      <c r="J1839" s="17">
        <v>-77.050045999999995</v>
      </c>
      <c r="K1839" s="17" t="s">
        <v>13</v>
      </c>
      <c r="L1839" s="17">
        <v>201900198</v>
      </c>
    </row>
    <row r="1840" spans="1:12" x14ac:dyDescent="0.25">
      <c r="A1840" s="17" t="s">
        <v>2309</v>
      </c>
      <c r="B1840" s="17" t="s">
        <v>10</v>
      </c>
      <c r="C1840" s="18">
        <v>44496.592997685184</v>
      </c>
      <c r="D1840" s="18">
        <v>44496.594872685186</v>
      </c>
      <c r="E1840" s="19">
        <v>31104</v>
      </c>
      <c r="F1840" s="19">
        <v>31121</v>
      </c>
      <c r="G1840" s="17">
        <v>38.922924999999999</v>
      </c>
      <c r="H1840" s="17">
        <v>-77.042580999999998</v>
      </c>
      <c r="I1840" s="17">
        <v>38.923583000000001</v>
      </c>
      <c r="J1840" s="17">
        <v>-77.050045999999995</v>
      </c>
      <c r="K1840" s="17" t="s">
        <v>13</v>
      </c>
      <c r="L1840" s="17">
        <v>201905682</v>
      </c>
    </row>
    <row r="1841" spans="1:12" x14ac:dyDescent="0.25">
      <c r="A1841" s="17" t="s">
        <v>2310</v>
      </c>
      <c r="B1841" s="17" t="s">
        <v>10</v>
      </c>
      <c r="C1841" s="18">
        <v>44478.45616898148</v>
      </c>
      <c r="D1841" s="18">
        <v>44478.45884259259</v>
      </c>
      <c r="E1841" s="19">
        <v>31104</v>
      </c>
      <c r="F1841" s="19">
        <v>31121</v>
      </c>
      <c r="G1841" s="17">
        <v>38.922924999999999</v>
      </c>
      <c r="H1841" s="17">
        <v>-77.042580999999998</v>
      </c>
      <c r="I1841" s="17">
        <v>38.923583000000001</v>
      </c>
      <c r="J1841" s="17">
        <v>-77.050045999999995</v>
      </c>
      <c r="K1841" s="17" t="s">
        <v>14</v>
      </c>
      <c r="L1841" s="17">
        <v>201906837</v>
      </c>
    </row>
    <row r="1842" spans="1:12" x14ac:dyDescent="0.25">
      <c r="A1842" s="17" t="s">
        <v>2311</v>
      </c>
      <c r="B1842" s="17" t="s">
        <v>10</v>
      </c>
      <c r="C1842" s="18">
        <v>44477.833831018521</v>
      </c>
      <c r="D1842" s="18">
        <v>44477.837002314816</v>
      </c>
      <c r="E1842" s="19">
        <v>31104</v>
      </c>
      <c r="F1842" s="19">
        <v>31121</v>
      </c>
      <c r="G1842" s="17">
        <v>38.922924999999999</v>
      </c>
      <c r="H1842" s="17">
        <v>-77.042580999999998</v>
      </c>
      <c r="I1842" s="17">
        <v>38.923583000000001</v>
      </c>
      <c r="J1842" s="17">
        <v>-77.050045999999995</v>
      </c>
      <c r="K1842" s="17" t="s">
        <v>14</v>
      </c>
      <c r="L1842" s="17">
        <v>202007044</v>
      </c>
    </row>
    <row r="1843" spans="1:12" x14ac:dyDescent="0.25">
      <c r="A1843" s="17" t="s">
        <v>2312</v>
      </c>
      <c r="B1843" s="17" t="s">
        <v>15</v>
      </c>
      <c r="C1843" s="18">
        <v>44497.875949074078</v>
      </c>
      <c r="D1843" s="18">
        <v>44497.877280092594</v>
      </c>
      <c r="E1843" s="19">
        <v>31104</v>
      </c>
      <c r="F1843" s="19">
        <v>31121</v>
      </c>
      <c r="G1843" s="17">
        <v>38.923065000000001</v>
      </c>
      <c r="H1843" s="17">
        <v>-77.042574999999999</v>
      </c>
      <c r="I1843" s="17">
        <v>38.923575</v>
      </c>
      <c r="J1843" s="17">
        <v>-77.050002000000006</v>
      </c>
      <c r="K1843" s="17" t="s">
        <v>13</v>
      </c>
      <c r="L1843" s="17">
        <v>202008866</v>
      </c>
    </row>
    <row r="1844" spans="1:12" x14ac:dyDescent="0.25">
      <c r="A1844" s="17" t="s">
        <v>2313</v>
      </c>
      <c r="B1844" s="17" t="s">
        <v>10</v>
      </c>
      <c r="C1844" s="18">
        <v>44470.479618055557</v>
      </c>
      <c r="D1844" s="18">
        <v>44470.483124999999</v>
      </c>
      <c r="E1844" s="19">
        <v>31104</v>
      </c>
      <c r="F1844" s="19">
        <v>31121</v>
      </c>
      <c r="G1844" s="17">
        <v>38.922924999999999</v>
      </c>
      <c r="H1844" s="17">
        <v>-77.042580999999998</v>
      </c>
      <c r="I1844" s="17">
        <v>38.923583000000001</v>
      </c>
      <c r="J1844" s="17">
        <v>-77.050045999999995</v>
      </c>
      <c r="K1844" s="17" t="s">
        <v>13</v>
      </c>
      <c r="L1844" s="17">
        <v>202005356</v>
      </c>
    </row>
    <row r="1845" spans="1:12" x14ac:dyDescent="0.25">
      <c r="A1845" s="17" t="s">
        <v>2314</v>
      </c>
      <c r="B1845" s="17" t="s">
        <v>10</v>
      </c>
      <c r="C1845" s="18">
        <v>44479.605578703704</v>
      </c>
      <c r="D1845" s="18">
        <v>44479.607361111113</v>
      </c>
      <c r="E1845" s="19">
        <v>31104</v>
      </c>
      <c r="F1845" s="19">
        <v>31121</v>
      </c>
      <c r="G1845" s="17">
        <v>38.922924999999999</v>
      </c>
      <c r="H1845" s="17">
        <v>-77.042580999999998</v>
      </c>
      <c r="I1845" s="17">
        <v>38.923583000000001</v>
      </c>
      <c r="J1845" s="17">
        <v>-77.050045999999995</v>
      </c>
      <c r="K1845" s="17" t="s">
        <v>13</v>
      </c>
      <c r="L1845" s="17">
        <v>201706956</v>
      </c>
    </row>
    <row r="1846" spans="1:12" x14ac:dyDescent="0.25">
      <c r="A1846" s="17" t="s">
        <v>2315</v>
      </c>
      <c r="B1846" s="17" t="s">
        <v>10</v>
      </c>
      <c r="C1846" s="18">
        <v>44492.310925925929</v>
      </c>
      <c r="D1846" s="18">
        <v>44492.312708333331</v>
      </c>
      <c r="E1846" s="19">
        <v>31104</v>
      </c>
      <c r="F1846" s="19">
        <v>31121</v>
      </c>
      <c r="G1846" s="17">
        <v>38.922924999999999</v>
      </c>
      <c r="H1846" s="17">
        <v>-77.042580999999998</v>
      </c>
      <c r="I1846" s="17">
        <v>38.923583000000001</v>
      </c>
      <c r="J1846" s="17">
        <v>-77.050045999999995</v>
      </c>
      <c r="K1846" s="17" t="s">
        <v>13</v>
      </c>
      <c r="L1846" s="17">
        <v>202007216</v>
      </c>
    </row>
    <row r="1847" spans="1:12" x14ac:dyDescent="0.25">
      <c r="A1847" s="17" t="s">
        <v>2316</v>
      </c>
      <c r="B1847" s="17" t="s">
        <v>10</v>
      </c>
      <c r="C1847" s="18">
        <v>44472.479375000003</v>
      </c>
      <c r="D1847" s="18">
        <v>44472.481365740743</v>
      </c>
      <c r="E1847" s="19">
        <v>31104</v>
      </c>
      <c r="F1847" s="19">
        <v>31121</v>
      </c>
      <c r="G1847" s="17">
        <v>38.922924999999999</v>
      </c>
      <c r="H1847" s="17">
        <v>-77.042580999999998</v>
      </c>
      <c r="I1847" s="17">
        <v>38.923583000000001</v>
      </c>
      <c r="J1847" s="17">
        <v>-77.050045999999995</v>
      </c>
      <c r="K1847" s="17" t="s">
        <v>14</v>
      </c>
      <c r="L1847" s="17">
        <v>201707234</v>
      </c>
    </row>
    <row r="1848" spans="1:12" x14ac:dyDescent="0.25">
      <c r="A1848" s="17" t="s">
        <v>2317</v>
      </c>
      <c r="B1848" s="17" t="s">
        <v>10</v>
      </c>
      <c r="C1848" s="18">
        <v>44481.853842592594</v>
      </c>
      <c r="D1848" s="18">
        <v>44481.855787037035</v>
      </c>
      <c r="E1848" s="19">
        <v>31104</v>
      </c>
      <c r="F1848" s="19">
        <v>31121</v>
      </c>
      <c r="G1848" s="17">
        <v>38.922924999999999</v>
      </c>
      <c r="H1848" s="17">
        <v>-77.042580999999998</v>
      </c>
      <c r="I1848" s="17">
        <v>38.923583000000001</v>
      </c>
      <c r="J1848" s="17">
        <v>-77.050045999999995</v>
      </c>
      <c r="K1848" s="17" t="s">
        <v>13</v>
      </c>
      <c r="L1848" s="17">
        <v>201906051</v>
      </c>
    </row>
    <row r="1849" spans="1:12" x14ac:dyDescent="0.25">
      <c r="A1849" s="17" t="s">
        <v>2318</v>
      </c>
      <c r="B1849" s="17" t="s">
        <v>10</v>
      </c>
      <c r="C1849" s="18">
        <v>44489.860671296294</v>
      </c>
      <c r="D1849" s="18">
        <v>44489.862280092595</v>
      </c>
      <c r="E1849" s="19">
        <v>31104</v>
      </c>
      <c r="F1849" s="19">
        <v>31121</v>
      </c>
      <c r="G1849" s="17">
        <v>38.922924999999999</v>
      </c>
      <c r="H1849" s="17">
        <v>-77.042580999999998</v>
      </c>
      <c r="I1849" s="17">
        <v>38.923583000000001</v>
      </c>
      <c r="J1849" s="17">
        <v>-77.050045999999995</v>
      </c>
      <c r="K1849" s="17" t="s">
        <v>13</v>
      </c>
      <c r="L1849" s="17">
        <v>201907619</v>
      </c>
    </row>
    <row r="1850" spans="1:12" x14ac:dyDescent="0.25">
      <c r="A1850" s="17" t="s">
        <v>2319</v>
      </c>
      <c r="B1850" s="17" t="s">
        <v>10</v>
      </c>
      <c r="C1850" s="18">
        <v>44479.754108796296</v>
      </c>
      <c r="D1850" s="18">
        <v>44479.755509259259</v>
      </c>
      <c r="E1850" s="19">
        <v>31104</v>
      </c>
      <c r="F1850" s="19">
        <v>31121</v>
      </c>
      <c r="G1850" s="17">
        <v>38.922924999999999</v>
      </c>
      <c r="H1850" s="17">
        <v>-77.042580999999998</v>
      </c>
      <c r="I1850" s="17">
        <v>38.923583000000001</v>
      </c>
      <c r="J1850" s="17">
        <v>-77.050045999999995</v>
      </c>
      <c r="K1850" s="17" t="s">
        <v>13</v>
      </c>
      <c r="L1850" s="17">
        <v>201706200</v>
      </c>
    </row>
    <row r="1851" spans="1:12" x14ac:dyDescent="0.25">
      <c r="A1851" s="17" t="s">
        <v>2320</v>
      </c>
      <c r="B1851" s="17" t="s">
        <v>10</v>
      </c>
      <c r="C1851" s="18">
        <v>44480.313460648147</v>
      </c>
      <c r="D1851" s="18">
        <v>44480.315185185187</v>
      </c>
      <c r="E1851" s="19">
        <v>31104</v>
      </c>
      <c r="F1851" s="19">
        <v>31121</v>
      </c>
      <c r="G1851" s="17">
        <v>38.922924999999999</v>
      </c>
      <c r="H1851" s="17">
        <v>-77.042580999999998</v>
      </c>
      <c r="I1851" s="17">
        <v>38.923583000000001</v>
      </c>
      <c r="J1851" s="17">
        <v>-77.050045999999995</v>
      </c>
      <c r="K1851" s="17" t="s">
        <v>13</v>
      </c>
      <c r="L1851" s="17">
        <v>202004225</v>
      </c>
    </row>
    <row r="1852" spans="1:12" x14ac:dyDescent="0.25">
      <c r="A1852" s="17" t="s">
        <v>2321</v>
      </c>
      <c r="B1852" s="17" t="s">
        <v>15</v>
      </c>
      <c r="C1852" s="18">
        <v>44493.705474537041</v>
      </c>
      <c r="D1852" s="18">
        <v>44493.707488425927</v>
      </c>
      <c r="E1852" s="19">
        <v>31104</v>
      </c>
      <c r="F1852" s="19">
        <v>31121</v>
      </c>
      <c r="G1852" s="17">
        <v>38.923074</v>
      </c>
      <c r="H1852" s="17">
        <v>-77.042620999999997</v>
      </c>
      <c r="I1852" s="17">
        <v>38.923572999999998</v>
      </c>
      <c r="J1852" s="17">
        <v>-77.050115000000005</v>
      </c>
      <c r="K1852" s="17" t="s">
        <v>13</v>
      </c>
      <c r="L1852" s="17">
        <v>201806128</v>
      </c>
    </row>
    <row r="1853" spans="1:12" x14ac:dyDescent="0.25">
      <c r="A1853" s="17" t="s">
        <v>2322</v>
      </c>
      <c r="B1853" s="17" t="s">
        <v>10</v>
      </c>
      <c r="C1853" s="18">
        <v>44471.783530092594</v>
      </c>
      <c r="D1853" s="18">
        <v>44471.786249999997</v>
      </c>
      <c r="E1853" s="19">
        <v>31104</v>
      </c>
      <c r="F1853" s="19">
        <v>31121</v>
      </c>
      <c r="G1853" s="17">
        <v>38.922924999999999</v>
      </c>
      <c r="H1853" s="17">
        <v>-77.042580999999998</v>
      </c>
      <c r="I1853" s="17">
        <v>38.923583000000001</v>
      </c>
      <c r="J1853" s="17">
        <v>-77.050045999999995</v>
      </c>
      <c r="K1853" s="17" t="s">
        <v>13</v>
      </c>
      <c r="L1853" s="17">
        <v>201704951</v>
      </c>
    </row>
    <row r="1854" spans="1:12" x14ac:dyDescent="0.25">
      <c r="A1854" s="17" t="s">
        <v>2323</v>
      </c>
      <c r="B1854" s="17" t="s">
        <v>10</v>
      </c>
      <c r="C1854" s="18">
        <v>44480.645104166666</v>
      </c>
      <c r="D1854" s="18">
        <v>44480.647407407407</v>
      </c>
      <c r="E1854" s="19">
        <v>31104</v>
      </c>
      <c r="F1854" s="19">
        <v>31121</v>
      </c>
      <c r="G1854" s="17">
        <v>38.922924999999999</v>
      </c>
      <c r="H1854" s="17">
        <v>-77.042580999999998</v>
      </c>
      <c r="I1854" s="17">
        <v>38.923583000000001</v>
      </c>
      <c r="J1854" s="17">
        <v>-77.050045999999995</v>
      </c>
      <c r="K1854" s="17" t="s">
        <v>13</v>
      </c>
      <c r="L1854" s="17">
        <v>201907425</v>
      </c>
    </row>
    <row r="1855" spans="1:12" x14ac:dyDescent="0.25">
      <c r="A1855" s="17" t="s">
        <v>2324</v>
      </c>
      <c r="B1855" s="17" t="s">
        <v>10</v>
      </c>
      <c r="C1855" s="18">
        <v>44492.81690972222</v>
      </c>
      <c r="D1855" s="18">
        <v>44492.824999999997</v>
      </c>
      <c r="E1855" s="19">
        <v>31104</v>
      </c>
      <c r="F1855" s="19">
        <v>31121</v>
      </c>
      <c r="G1855" s="17">
        <v>38.922924999999999</v>
      </c>
      <c r="H1855" s="17">
        <v>-77.042580999999998</v>
      </c>
      <c r="I1855" s="17">
        <v>38.923583000000001</v>
      </c>
      <c r="J1855" s="17">
        <v>-77.050045999999995</v>
      </c>
      <c r="K1855" s="17" t="s">
        <v>13</v>
      </c>
      <c r="L1855" s="17">
        <v>201907483</v>
      </c>
    </row>
    <row r="1856" spans="1:12" x14ac:dyDescent="0.25">
      <c r="A1856" s="17" t="s">
        <v>2325</v>
      </c>
      <c r="B1856" s="17" t="s">
        <v>15</v>
      </c>
      <c r="C1856" s="18">
        <v>44497.6872337963</v>
      </c>
      <c r="D1856" s="18">
        <v>44497.689479166664</v>
      </c>
      <c r="E1856" s="19">
        <v>31104</v>
      </c>
      <c r="F1856" s="19">
        <v>31121</v>
      </c>
      <c r="G1856" s="17">
        <v>38.922984999999997</v>
      </c>
      <c r="H1856" s="17">
        <v>-77.042563000000001</v>
      </c>
      <c r="I1856" s="17">
        <v>38.923572</v>
      </c>
      <c r="J1856" s="17">
        <v>-77.050189000000003</v>
      </c>
      <c r="K1856" s="17" t="s">
        <v>13</v>
      </c>
      <c r="L1856" s="17">
        <v>202007911</v>
      </c>
    </row>
    <row r="1857" spans="1:12" x14ac:dyDescent="0.25">
      <c r="A1857" s="17" t="s">
        <v>2326</v>
      </c>
      <c r="B1857" s="17" t="s">
        <v>10</v>
      </c>
      <c r="C1857" s="18">
        <v>44470.673807870371</v>
      </c>
      <c r="D1857" s="18">
        <v>44470.676944444444</v>
      </c>
      <c r="E1857" s="19">
        <v>31104</v>
      </c>
      <c r="F1857" s="19">
        <v>31121</v>
      </c>
      <c r="G1857" s="17">
        <v>38.922924999999999</v>
      </c>
      <c r="H1857" s="17">
        <v>-77.042580999999998</v>
      </c>
      <c r="I1857" s="17">
        <v>38.923583000000001</v>
      </c>
      <c r="J1857" s="17">
        <v>-77.050045999999995</v>
      </c>
      <c r="K1857" s="17" t="s">
        <v>13</v>
      </c>
      <c r="L1857" s="17">
        <v>202000145</v>
      </c>
    </row>
    <row r="1858" spans="1:12" x14ac:dyDescent="0.25">
      <c r="A1858" s="17" t="s">
        <v>2327</v>
      </c>
      <c r="B1858" s="17" t="s">
        <v>10</v>
      </c>
      <c r="C1858" s="18">
        <v>44471.645219907405</v>
      </c>
      <c r="D1858" s="18">
        <v>44471.648113425923</v>
      </c>
      <c r="E1858" s="19">
        <v>31104</v>
      </c>
      <c r="F1858" s="19">
        <v>31121</v>
      </c>
      <c r="G1858" s="17">
        <v>38.922924999999999</v>
      </c>
      <c r="H1858" s="17">
        <v>-77.042580999999998</v>
      </c>
      <c r="I1858" s="17">
        <v>38.923583000000001</v>
      </c>
      <c r="J1858" s="17">
        <v>-77.050045999999995</v>
      </c>
      <c r="K1858" s="17" t="s">
        <v>13</v>
      </c>
      <c r="L1858" s="17">
        <v>201704991</v>
      </c>
    </row>
    <row r="1859" spans="1:12" x14ac:dyDescent="0.25">
      <c r="A1859" s="17" t="s">
        <v>2328</v>
      </c>
      <c r="B1859" s="17" t="s">
        <v>10</v>
      </c>
      <c r="C1859" s="18">
        <v>44497.72184027778</v>
      </c>
      <c r="D1859" s="18">
        <v>44497.724317129629</v>
      </c>
      <c r="E1859" s="19">
        <v>31104</v>
      </c>
      <c r="F1859" s="19">
        <v>31121</v>
      </c>
      <c r="G1859" s="17">
        <v>38.922924999999999</v>
      </c>
      <c r="H1859" s="17">
        <v>-77.042580999999998</v>
      </c>
      <c r="I1859" s="17">
        <v>38.923583000000001</v>
      </c>
      <c r="J1859" s="17">
        <v>-77.050045999999995</v>
      </c>
      <c r="K1859" s="17" t="s">
        <v>13</v>
      </c>
      <c r="L1859" s="17">
        <v>201705971</v>
      </c>
    </row>
    <row r="1860" spans="1:12" x14ac:dyDescent="0.25">
      <c r="A1860" s="17" t="s">
        <v>2329</v>
      </c>
      <c r="B1860" s="17" t="s">
        <v>10</v>
      </c>
      <c r="C1860" s="18">
        <v>44489.740347222221</v>
      </c>
      <c r="D1860" s="18">
        <v>44489.7425</v>
      </c>
      <c r="E1860" s="19">
        <v>31104</v>
      </c>
      <c r="F1860" s="19">
        <v>31121</v>
      </c>
      <c r="G1860" s="17">
        <v>38.922924999999999</v>
      </c>
      <c r="H1860" s="17">
        <v>-77.042580999999998</v>
      </c>
      <c r="I1860" s="17">
        <v>38.923583000000001</v>
      </c>
      <c r="J1860" s="17">
        <v>-77.050045999999995</v>
      </c>
      <c r="K1860" s="17" t="s">
        <v>13</v>
      </c>
      <c r="L1860" s="17">
        <v>201205991</v>
      </c>
    </row>
    <row r="1861" spans="1:12" x14ac:dyDescent="0.25">
      <c r="A1861" s="17" t="s">
        <v>2330</v>
      </c>
      <c r="B1861" s="17" t="s">
        <v>10</v>
      </c>
      <c r="C1861" s="18">
        <v>44470.741215277776</v>
      </c>
      <c r="D1861" s="18">
        <v>44470.743530092594</v>
      </c>
      <c r="E1861" s="19">
        <v>31104</v>
      </c>
      <c r="F1861" s="19">
        <v>31121</v>
      </c>
      <c r="G1861" s="17">
        <v>38.922924999999999</v>
      </c>
      <c r="H1861" s="17">
        <v>-77.042580999999998</v>
      </c>
      <c r="I1861" s="17">
        <v>38.923583000000001</v>
      </c>
      <c r="J1861" s="17">
        <v>-77.050045999999995</v>
      </c>
      <c r="K1861" s="17" t="s">
        <v>13</v>
      </c>
      <c r="L1861" s="17">
        <v>201905587</v>
      </c>
    </row>
    <row r="1862" spans="1:12" x14ac:dyDescent="0.25">
      <c r="A1862" s="17" t="s">
        <v>2331</v>
      </c>
      <c r="B1862" s="17" t="s">
        <v>10</v>
      </c>
      <c r="C1862" s="18">
        <v>44481.816550925927</v>
      </c>
      <c r="D1862" s="18">
        <v>44481.818472222221</v>
      </c>
      <c r="E1862" s="19">
        <v>31104</v>
      </c>
      <c r="F1862" s="19">
        <v>31121</v>
      </c>
      <c r="G1862" s="17">
        <v>38.922924999999999</v>
      </c>
      <c r="H1862" s="17">
        <v>-77.042580999999998</v>
      </c>
      <c r="I1862" s="17">
        <v>38.923583000000001</v>
      </c>
      <c r="J1862" s="17">
        <v>-77.050045999999995</v>
      </c>
      <c r="K1862" s="17" t="s">
        <v>14</v>
      </c>
      <c r="L1862" s="17">
        <v>202003142</v>
      </c>
    </row>
    <row r="1863" spans="1:12" x14ac:dyDescent="0.25">
      <c r="A1863" s="17" t="s">
        <v>2332</v>
      </c>
      <c r="B1863" s="17" t="s">
        <v>15</v>
      </c>
      <c r="C1863" s="18">
        <v>44482.715682870374</v>
      </c>
      <c r="D1863" s="18">
        <v>44482.71806712963</v>
      </c>
      <c r="E1863" s="19">
        <v>31104</v>
      </c>
      <c r="F1863" s="19">
        <v>31121</v>
      </c>
      <c r="G1863" s="17">
        <v>38.922998999999997</v>
      </c>
      <c r="H1863" s="17">
        <v>-77.042575999999997</v>
      </c>
      <c r="I1863" s="17">
        <v>38.923532999999999</v>
      </c>
      <c r="J1863" s="17">
        <v>-77.05001</v>
      </c>
      <c r="K1863" s="17" t="s">
        <v>13</v>
      </c>
      <c r="L1863" s="17">
        <v>201907007</v>
      </c>
    </row>
    <row r="1864" spans="1:12" x14ac:dyDescent="0.25">
      <c r="A1864" s="17" t="s">
        <v>2333</v>
      </c>
      <c r="B1864" s="17" t="s">
        <v>10</v>
      </c>
      <c r="C1864" s="18">
        <v>44475.759826388887</v>
      </c>
      <c r="D1864" s="18">
        <v>44475.76158564815</v>
      </c>
      <c r="E1864" s="19">
        <v>31104</v>
      </c>
      <c r="F1864" s="19">
        <v>31121</v>
      </c>
      <c r="G1864" s="17">
        <v>38.922924999999999</v>
      </c>
      <c r="H1864" s="17">
        <v>-77.042580999999998</v>
      </c>
      <c r="I1864" s="17">
        <v>38.923583000000001</v>
      </c>
      <c r="J1864" s="17">
        <v>-77.050045999999995</v>
      </c>
      <c r="K1864" s="17" t="s">
        <v>13</v>
      </c>
      <c r="L1864" s="17">
        <v>202005107</v>
      </c>
    </row>
    <row r="1865" spans="1:12" x14ac:dyDescent="0.25">
      <c r="A1865" s="17" t="s">
        <v>2334</v>
      </c>
      <c r="B1865" s="17" t="s">
        <v>10</v>
      </c>
      <c r="C1865" s="18">
        <v>44498.326874999999</v>
      </c>
      <c r="D1865" s="18">
        <v>44498.329988425925</v>
      </c>
      <c r="E1865" s="19">
        <v>31104</v>
      </c>
      <c r="F1865" s="19">
        <v>31121</v>
      </c>
      <c r="G1865" s="17">
        <v>38.922924999999999</v>
      </c>
      <c r="H1865" s="17">
        <v>-77.042580999999998</v>
      </c>
      <c r="I1865" s="17">
        <v>38.923583000000001</v>
      </c>
      <c r="J1865" s="17">
        <v>-77.050045999999995</v>
      </c>
      <c r="K1865" s="17" t="s">
        <v>13</v>
      </c>
      <c r="L1865" s="17">
        <v>201900131</v>
      </c>
    </row>
    <row r="1866" spans="1:12" x14ac:dyDescent="0.25">
      <c r="A1866" s="17" t="s">
        <v>2335</v>
      </c>
      <c r="B1866" s="17" t="s">
        <v>10</v>
      </c>
      <c r="C1866" s="18">
        <v>44498.381689814814</v>
      </c>
      <c r="D1866" s="18">
        <v>44498.38318287037</v>
      </c>
      <c r="E1866" s="19">
        <v>31104</v>
      </c>
      <c r="F1866" s="19">
        <v>31121</v>
      </c>
      <c r="G1866" s="17">
        <v>38.922924999999999</v>
      </c>
      <c r="H1866" s="17">
        <v>-77.042580999999998</v>
      </c>
      <c r="I1866" s="17">
        <v>38.923583000000001</v>
      </c>
      <c r="J1866" s="17">
        <v>-77.050045999999995</v>
      </c>
      <c r="K1866" s="17" t="s">
        <v>13</v>
      </c>
      <c r="L1866" s="17">
        <v>202006582</v>
      </c>
    </row>
    <row r="1867" spans="1:12" x14ac:dyDescent="0.25">
      <c r="A1867" s="17" t="s">
        <v>2336</v>
      </c>
      <c r="B1867" s="17" t="s">
        <v>10</v>
      </c>
      <c r="C1867" s="18">
        <v>44478.684988425928</v>
      </c>
      <c r="D1867" s="18">
        <v>44478.687743055554</v>
      </c>
      <c r="E1867" s="19">
        <v>31104</v>
      </c>
      <c r="F1867" s="19">
        <v>31121</v>
      </c>
      <c r="G1867" s="17">
        <v>38.922924999999999</v>
      </c>
      <c r="H1867" s="17">
        <v>-77.042580999999998</v>
      </c>
      <c r="I1867" s="17">
        <v>38.923583000000001</v>
      </c>
      <c r="J1867" s="17">
        <v>-77.050045999999995</v>
      </c>
      <c r="K1867" s="17" t="s">
        <v>13</v>
      </c>
      <c r="L1867" s="17">
        <v>201907281</v>
      </c>
    </row>
    <row r="1868" spans="1:12" x14ac:dyDescent="0.25">
      <c r="A1868" s="17" t="s">
        <v>2337</v>
      </c>
      <c r="B1868" s="17" t="s">
        <v>10</v>
      </c>
      <c r="C1868" s="18">
        <v>44489.438090277778</v>
      </c>
      <c r="D1868" s="18">
        <v>44489.439965277779</v>
      </c>
      <c r="E1868" s="19">
        <v>31104</v>
      </c>
      <c r="F1868" s="19">
        <v>31121</v>
      </c>
      <c r="G1868" s="17">
        <v>38.922924999999999</v>
      </c>
      <c r="H1868" s="17">
        <v>-77.042580999999998</v>
      </c>
      <c r="I1868" s="17">
        <v>38.923583000000001</v>
      </c>
      <c r="J1868" s="17">
        <v>-77.050045999999995</v>
      </c>
      <c r="K1868" s="17" t="s">
        <v>13</v>
      </c>
      <c r="L1868" s="17">
        <v>201706780</v>
      </c>
    </row>
    <row r="1869" spans="1:12" x14ac:dyDescent="0.25">
      <c r="A1869" s="17" t="s">
        <v>2338</v>
      </c>
      <c r="B1869" s="17" t="s">
        <v>10</v>
      </c>
      <c r="C1869" s="18">
        <v>44483.920567129629</v>
      </c>
      <c r="D1869" s="18">
        <v>44483.922013888892</v>
      </c>
      <c r="E1869" s="19">
        <v>31104</v>
      </c>
      <c r="F1869" s="19">
        <v>31121</v>
      </c>
      <c r="G1869" s="17">
        <v>38.922924999999999</v>
      </c>
      <c r="H1869" s="17">
        <v>-77.042580999999998</v>
      </c>
      <c r="I1869" s="17">
        <v>38.923583000000001</v>
      </c>
      <c r="J1869" s="17">
        <v>-77.050045999999995</v>
      </c>
      <c r="K1869" s="17" t="s">
        <v>13</v>
      </c>
      <c r="L1869" s="17">
        <v>201703602</v>
      </c>
    </row>
    <row r="1870" spans="1:12" x14ac:dyDescent="0.25">
      <c r="A1870" s="17" t="s">
        <v>2339</v>
      </c>
      <c r="B1870" s="17" t="s">
        <v>10</v>
      </c>
      <c r="C1870" s="18">
        <v>44497.948333333334</v>
      </c>
      <c r="D1870" s="18">
        <v>44497.949606481481</v>
      </c>
      <c r="E1870" s="19">
        <v>31104</v>
      </c>
      <c r="F1870" s="19">
        <v>31121</v>
      </c>
      <c r="G1870" s="17">
        <v>38.922924999999999</v>
      </c>
      <c r="H1870" s="17">
        <v>-77.042580999999998</v>
      </c>
      <c r="I1870" s="17">
        <v>38.923583000000001</v>
      </c>
      <c r="J1870" s="17">
        <v>-77.050045999999995</v>
      </c>
      <c r="K1870" s="17" t="s">
        <v>13</v>
      </c>
      <c r="L1870" s="17">
        <v>202005208</v>
      </c>
    </row>
    <row r="1871" spans="1:12" x14ac:dyDescent="0.25">
      <c r="A1871" s="17" t="s">
        <v>2340</v>
      </c>
      <c r="B1871" s="17" t="s">
        <v>10</v>
      </c>
      <c r="C1871" s="18">
        <v>44490.579467592594</v>
      </c>
      <c r="D1871" s="18">
        <v>44490.582337962966</v>
      </c>
      <c r="E1871" s="19">
        <v>31104</v>
      </c>
      <c r="F1871" s="19">
        <v>31121</v>
      </c>
      <c r="G1871" s="17">
        <v>38.922924999999999</v>
      </c>
      <c r="H1871" s="17">
        <v>-77.042580999999998</v>
      </c>
      <c r="I1871" s="17">
        <v>38.923583000000001</v>
      </c>
      <c r="J1871" s="17">
        <v>-77.050045999999995</v>
      </c>
      <c r="K1871" s="17" t="s">
        <v>13</v>
      </c>
      <c r="L1871" s="17">
        <v>202007216</v>
      </c>
    </row>
    <row r="1872" spans="1:12" x14ac:dyDescent="0.25">
      <c r="A1872" s="17" t="s">
        <v>2341</v>
      </c>
      <c r="B1872" s="17" t="s">
        <v>10</v>
      </c>
      <c r="C1872" s="18">
        <v>44474.448159722226</v>
      </c>
      <c r="D1872" s="18">
        <v>44474.45040509259</v>
      </c>
      <c r="E1872" s="19">
        <v>31104</v>
      </c>
      <c r="F1872" s="19">
        <v>31121</v>
      </c>
      <c r="G1872" s="17">
        <v>38.922924999999999</v>
      </c>
      <c r="H1872" s="17">
        <v>-77.042580999999998</v>
      </c>
      <c r="I1872" s="17">
        <v>38.923583000000001</v>
      </c>
      <c r="J1872" s="17">
        <v>-77.050045999999995</v>
      </c>
      <c r="K1872" s="17" t="s">
        <v>14</v>
      </c>
      <c r="L1872" s="17">
        <v>202007602</v>
      </c>
    </row>
    <row r="1873" spans="1:12" x14ac:dyDescent="0.25">
      <c r="A1873" s="17" t="s">
        <v>2342</v>
      </c>
      <c r="B1873" s="17" t="s">
        <v>10</v>
      </c>
      <c r="C1873" s="18">
        <v>44474.302372685182</v>
      </c>
      <c r="D1873" s="18">
        <v>44474.305011574077</v>
      </c>
      <c r="E1873" s="19">
        <v>31104</v>
      </c>
      <c r="F1873" s="19">
        <v>31121</v>
      </c>
      <c r="G1873" s="17">
        <v>38.922924999999999</v>
      </c>
      <c r="H1873" s="17">
        <v>-77.042580999999998</v>
      </c>
      <c r="I1873" s="17">
        <v>38.923583000000001</v>
      </c>
      <c r="J1873" s="17">
        <v>-77.050045999999995</v>
      </c>
      <c r="K1873" s="17" t="s">
        <v>14</v>
      </c>
      <c r="L1873" s="17">
        <v>201806278</v>
      </c>
    </row>
    <row r="1874" spans="1:12" x14ac:dyDescent="0.25">
      <c r="A1874" s="17" t="s">
        <v>2343</v>
      </c>
      <c r="B1874" s="17" t="s">
        <v>10</v>
      </c>
      <c r="C1874" s="18">
        <v>44498.822060185186</v>
      </c>
      <c r="D1874" s="18">
        <v>44498.82403935185</v>
      </c>
      <c r="E1874" s="19">
        <v>31104</v>
      </c>
      <c r="F1874" s="19">
        <v>31121</v>
      </c>
      <c r="G1874" s="17">
        <v>38.922924999999999</v>
      </c>
      <c r="H1874" s="17">
        <v>-77.042580999999998</v>
      </c>
      <c r="I1874" s="17">
        <v>38.923583000000001</v>
      </c>
      <c r="J1874" s="17">
        <v>-77.050045999999995</v>
      </c>
      <c r="K1874" s="17" t="s">
        <v>13</v>
      </c>
      <c r="L1874" s="17">
        <v>201905604</v>
      </c>
    </row>
    <row r="1875" spans="1:12" x14ac:dyDescent="0.25">
      <c r="A1875" s="17" t="s">
        <v>2344</v>
      </c>
      <c r="B1875" s="17" t="s">
        <v>10</v>
      </c>
      <c r="C1875" s="18">
        <v>44479.604675925926</v>
      </c>
      <c r="D1875" s="18">
        <v>44479.606944444444</v>
      </c>
      <c r="E1875" s="19">
        <v>31104</v>
      </c>
      <c r="F1875" s="19">
        <v>31121</v>
      </c>
      <c r="G1875" s="17">
        <v>38.922924999999999</v>
      </c>
      <c r="H1875" s="17">
        <v>-77.042580999999998</v>
      </c>
      <c r="I1875" s="17">
        <v>38.923583000000001</v>
      </c>
      <c r="J1875" s="17">
        <v>-77.050045999999995</v>
      </c>
      <c r="K1875" s="17" t="s">
        <v>13</v>
      </c>
      <c r="L1875" s="17">
        <v>201700101</v>
      </c>
    </row>
    <row r="1876" spans="1:12" x14ac:dyDescent="0.25">
      <c r="A1876" s="17" t="s">
        <v>2345</v>
      </c>
      <c r="B1876" s="17" t="s">
        <v>10</v>
      </c>
      <c r="C1876" s="18">
        <v>44487.898518518516</v>
      </c>
      <c r="D1876" s="18">
        <v>44487.900393518517</v>
      </c>
      <c r="E1876" s="19">
        <v>31104</v>
      </c>
      <c r="F1876" s="19">
        <v>31121</v>
      </c>
      <c r="G1876" s="17">
        <v>38.922924999999999</v>
      </c>
      <c r="H1876" s="17">
        <v>-77.042580999999998</v>
      </c>
      <c r="I1876" s="17">
        <v>38.923583000000001</v>
      </c>
      <c r="J1876" s="17">
        <v>-77.050045999999995</v>
      </c>
      <c r="K1876" s="17" t="s">
        <v>13</v>
      </c>
      <c r="L1876" s="17">
        <v>202004229</v>
      </c>
    </row>
    <row r="1877" spans="1:12" x14ac:dyDescent="0.25">
      <c r="A1877" s="17" t="s">
        <v>2346</v>
      </c>
      <c r="B1877" s="17" t="s">
        <v>15</v>
      </c>
      <c r="C1877" s="18">
        <v>44496.708634259259</v>
      </c>
      <c r="D1877" s="18">
        <v>44496.718182870369</v>
      </c>
      <c r="E1877" s="19">
        <v>31104</v>
      </c>
      <c r="F1877" s="19">
        <v>31121</v>
      </c>
      <c r="G1877" s="17">
        <v>38.923085999999998</v>
      </c>
      <c r="H1877" s="17">
        <v>-77.042563999999999</v>
      </c>
      <c r="I1877" s="17">
        <v>38.923630000000003</v>
      </c>
      <c r="J1877" s="17">
        <v>-77.050200000000004</v>
      </c>
      <c r="K1877" s="17" t="s">
        <v>13</v>
      </c>
      <c r="L1877" s="17">
        <v>201904803</v>
      </c>
    </row>
    <row r="1878" spans="1:12" x14ac:dyDescent="0.25">
      <c r="A1878" s="17" t="s">
        <v>2347</v>
      </c>
      <c r="B1878" s="17" t="s">
        <v>10</v>
      </c>
      <c r="C1878" s="18">
        <v>44492.816666666666</v>
      </c>
      <c r="D1878" s="18">
        <v>44492.82539351852</v>
      </c>
      <c r="E1878" s="19">
        <v>31104</v>
      </c>
      <c r="F1878" s="19">
        <v>31121</v>
      </c>
      <c r="G1878" s="17">
        <v>38.922924999999999</v>
      </c>
      <c r="H1878" s="17">
        <v>-77.042580999999998</v>
      </c>
      <c r="I1878" s="17">
        <v>38.923583000000001</v>
      </c>
      <c r="J1878" s="17">
        <v>-77.050045999999995</v>
      </c>
      <c r="K1878" s="17" t="s">
        <v>14</v>
      </c>
      <c r="L1878" s="17">
        <v>202007969</v>
      </c>
    </row>
    <row r="1879" spans="1:12" x14ac:dyDescent="0.25">
      <c r="A1879" s="17" t="s">
        <v>2348</v>
      </c>
      <c r="B1879" s="17" t="s">
        <v>10</v>
      </c>
      <c r="C1879" s="18">
        <v>44484.579814814817</v>
      </c>
      <c r="D1879" s="18">
        <v>44484.581203703703</v>
      </c>
      <c r="E1879" s="19">
        <v>31104</v>
      </c>
      <c r="F1879" s="19">
        <v>31121</v>
      </c>
      <c r="G1879" s="17">
        <v>38.922924999999999</v>
      </c>
      <c r="H1879" s="17">
        <v>-77.042580999999998</v>
      </c>
      <c r="I1879" s="17">
        <v>38.923583000000001</v>
      </c>
      <c r="J1879" s="17">
        <v>-77.050045999999995</v>
      </c>
      <c r="K1879" s="17" t="s">
        <v>13</v>
      </c>
      <c r="L1879" s="17">
        <v>201806411</v>
      </c>
    </row>
    <row r="1880" spans="1:12" x14ac:dyDescent="0.25">
      <c r="A1880" s="17" t="s">
        <v>2349</v>
      </c>
      <c r="B1880" s="17" t="s">
        <v>10</v>
      </c>
      <c r="C1880" s="18">
        <v>44482.802905092591</v>
      </c>
      <c r="D1880" s="18">
        <v>44482.8049537037</v>
      </c>
      <c r="E1880" s="19">
        <v>31104</v>
      </c>
      <c r="F1880" s="19">
        <v>31121</v>
      </c>
      <c r="G1880" s="17">
        <v>38.922924999999999</v>
      </c>
      <c r="H1880" s="17">
        <v>-77.042580999999998</v>
      </c>
      <c r="I1880" s="17">
        <v>38.923583000000001</v>
      </c>
      <c r="J1880" s="17">
        <v>-77.050045999999995</v>
      </c>
      <c r="K1880" s="17" t="s">
        <v>13</v>
      </c>
      <c r="L1880" s="17">
        <v>201705205</v>
      </c>
    </row>
    <row r="1881" spans="1:12" x14ac:dyDescent="0.25">
      <c r="A1881" s="17" t="s">
        <v>2350</v>
      </c>
      <c r="B1881" s="17" t="s">
        <v>10</v>
      </c>
      <c r="C1881" s="18">
        <v>44494.722604166665</v>
      </c>
      <c r="D1881" s="18">
        <v>44494.72483796296</v>
      </c>
      <c r="E1881" s="19">
        <v>31104</v>
      </c>
      <c r="F1881" s="19">
        <v>31121</v>
      </c>
      <c r="G1881" s="17">
        <v>38.922924999999999</v>
      </c>
      <c r="H1881" s="17">
        <v>-77.042580999999998</v>
      </c>
      <c r="I1881" s="17">
        <v>38.923583000000001</v>
      </c>
      <c r="J1881" s="17">
        <v>-77.050045999999995</v>
      </c>
      <c r="K1881" s="17" t="s">
        <v>13</v>
      </c>
      <c r="L1881" s="17">
        <v>202005107</v>
      </c>
    </row>
    <row r="1882" spans="1:12" x14ac:dyDescent="0.25">
      <c r="A1882" s="17" t="s">
        <v>2351</v>
      </c>
      <c r="B1882" s="17" t="s">
        <v>10</v>
      </c>
      <c r="C1882" s="18">
        <v>44471.789236111108</v>
      </c>
      <c r="D1882" s="18">
        <v>44471.791875000003</v>
      </c>
      <c r="E1882" s="19">
        <v>31104</v>
      </c>
      <c r="F1882" s="19">
        <v>31121</v>
      </c>
      <c r="G1882" s="17">
        <v>38.922924999999999</v>
      </c>
      <c r="H1882" s="17">
        <v>-77.042580999999998</v>
      </c>
      <c r="I1882" s="17">
        <v>38.923583000000001</v>
      </c>
      <c r="J1882" s="17">
        <v>-77.050045999999995</v>
      </c>
      <c r="K1882" s="17" t="s">
        <v>13</v>
      </c>
      <c r="L1882" s="17">
        <v>202006582</v>
      </c>
    </row>
    <row r="1883" spans="1:12" x14ac:dyDescent="0.25">
      <c r="A1883" s="17" t="s">
        <v>2352</v>
      </c>
      <c r="B1883" s="17" t="s">
        <v>10</v>
      </c>
      <c r="C1883" s="18">
        <v>44499.738749999997</v>
      </c>
      <c r="D1883" s="18">
        <v>44499.742604166669</v>
      </c>
      <c r="E1883" s="19">
        <v>31104</v>
      </c>
      <c r="F1883" s="19">
        <v>31121</v>
      </c>
      <c r="G1883" s="17">
        <v>38.922924999999999</v>
      </c>
      <c r="H1883" s="17">
        <v>-77.042580999999998</v>
      </c>
      <c r="I1883" s="17">
        <v>38.923583000000001</v>
      </c>
      <c r="J1883" s="17">
        <v>-77.050045999999995</v>
      </c>
      <c r="K1883" s="17" t="s">
        <v>13</v>
      </c>
      <c r="L1883" s="17">
        <v>202103631</v>
      </c>
    </row>
    <row r="1884" spans="1:12" x14ac:dyDescent="0.25">
      <c r="A1884" s="17" t="s">
        <v>2353</v>
      </c>
      <c r="B1884" s="17" t="s">
        <v>10</v>
      </c>
      <c r="C1884" s="18">
        <v>44477.733506944445</v>
      </c>
      <c r="D1884" s="18">
        <v>44477.735451388886</v>
      </c>
      <c r="E1884" s="19">
        <v>31104</v>
      </c>
      <c r="F1884" s="19">
        <v>31121</v>
      </c>
      <c r="G1884" s="17">
        <v>38.922924999999999</v>
      </c>
      <c r="H1884" s="17">
        <v>-77.042580999999998</v>
      </c>
      <c r="I1884" s="17">
        <v>38.923583000000001</v>
      </c>
      <c r="J1884" s="17">
        <v>-77.050045999999995</v>
      </c>
      <c r="K1884" s="17" t="s">
        <v>13</v>
      </c>
      <c r="L1884" s="17">
        <v>201709916</v>
      </c>
    </row>
    <row r="1885" spans="1:12" x14ac:dyDescent="0.25">
      <c r="A1885" s="17" t="s">
        <v>2354</v>
      </c>
      <c r="B1885" s="17" t="s">
        <v>10</v>
      </c>
      <c r="C1885" s="18">
        <v>44482.807118055556</v>
      </c>
      <c r="D1885" s="18">
        <v>44482.808715277781</v>
      </c>
      <c r="E1885" s="19">
        <v>31104</v>
      </c>
      <c r="F1885" s="19">
        <v>31121</v>
      </c>
      <c r="G1885" s="17">
        <v>38.922924999999999</v>
      </c>
      <c r="H1885" s="17">
        <v>-77.042580999999998</v>
      </c>
      <c r="I1885" s="17">
        <v>38.923583000000001</v>
      </c>
      <c r="J1885" s="17">
        <v>-77.050045999999995</v>
      </c>
      <c r="K1885" s="17" t="s">
        <v>13</v>
      </c>
      <c r="L1885" s="17">
        <v>202007602</v>
      </c>
    </row>
    <row r="1886" spans="1:12" x14ac:dyDescent="0.25">
      <c r="A1886" s="17" t="s">
        <v>2355</v>
      </c>
      <c r="B1886" s="17" t="s">
        <v>10</v>
      </c>
      <c r="C1886" s="18">
        <v>44471.673067129632</v>
      </c>
      <c r="D1886" s="18">
        <v>44471.676620370374</v>
      </c>
      <c r="E1886" s="19">
        <v>31104</v>
      </c>
      <c r="F1886" s="19">
        <v>31121</v>
      </c>
      <c r="G1886" s="17">
        <v>38.922924999999999</v>
      </c>
      <c r="H1886" s="17">
        <v>-77.042580999999998</v>
      </c>
      <c r="I1886" s="17">
        <v>38.923583000000001</v>
      </c>
      <c r="J1886" s="17">
        <v>-77.050045999999995</v>
      </c>
      <c r="K1886" s="17" t="s">
        <v>13</v>
      </c>
      <c r="L1886" s="17">
        <v>201802646</v>
      </c>
    </row>
    <row r="1887" spans="1:12" x14ac:dyDescent="0.25">
      <c r="A1887" s="17" t="s">
        <v>2356</v>
      </c>
      <c r="B1887" s="17" t="s">
        <v>10</v>
      </c>
      <c r="C1887" s="18">
        <v>44478.659155092595</v>
      </c>
      <c r="D1887" s="18">
        <v>44478.662083333336</v>
      </c>
      <c r="E1887" s="19">
        <v>31104</v>
      </c>
      <c r="F1887" s="19">
        <v>31121</v>
      </c>
      <c r="G1887" s="17">
        <v>38.922924999999999</v>
      </c>
      <c r="H1887" s="17">
        <v>-77.042580999999998</v>
      </c>
      <c r="I1887" s="17">
        <v>38.923583000000001</v>
      </c>
      <c r="J1887" s="17">
        <v>-77.050045999999995</v>
      </c>
      <c r="K1887" s="17" t="s">
        <v>13</v>
      </c>
      <c r="L1887" s="17">
        <v>201706403</v>
      </c>
    </row>
    <row r="1888" spans="1:12" x14ac:dyDescent="0.25">
      <c r="A1888" s="17" t="s">
        <v>2357</v>
      </c>
      <c r="B1888" s="17" t="s">
        <v>10</v>
      </c>
      <c r="C1888" s="18">
        <v>44497.516168981485</v>
      </c>
      <c r="D1888" s="18">
        <v>44497.51840277778</v>
      </c>
      <c r="E1888" s="19">
        <v>31104</v>
      </c>
      <c r="F1888" s="19">
        <v>31121</v>
      </c>
      <c r="G1888" s="17">
        <v>38.922924999999999</v>
      </c>
      <c r="H1888" s="17">
        <v>-77.042580999999998</v>
      </c>
      <c r="I1888" s="17">
        <v>38.923583000000001</v>
      </c>
      <c r="J1888" s="17">
        <v>-77.050045999999995</v>
      </c>
      <c r="K1888" s="17" t="s">
        <v>13</v>
      </c>
      <c r="L1888" s="17">
        <v>201906051</v>
      </c>
    </row>
    <row r="1889" spans="1:12" x14ac:dyDescent="0.25">
      <c r="A1889" s="17" t="s">
        <v>2358</v>
      </c>
      <c r="B1889" s="17" t="s">
        <v>15</v>
      </c>
      <c r="C1889" s="18">
        <v>44496.431759259256</v>
      </c>
      <c r="D1889" s="18">
        <v>44496.43372685185</v>
      </c>
      <c r="E1889" s="19">
        <v>31104</v>
      </c>
      <c r="F1889" s="19">
        <v>31121</v>
      </c>
      <c r="G1889" s="17">
        <v>38.923045000000002</v>
      </c>
      <c r="H1889" s="17">
        <v>-77.042631999999998</v>
      </c>
      <c r="I1889" s="17">
        <v>38.923563999999999</v>
      </c>
      <c r="J1889" s="17">
        <v>-77.050089</v>
      </c>
      <c r="K1889" s="17" t="s">
        <v>13</v>
      </c>
      <c r="L1889" s="17">
        <v>201801012</v>
      </c>
    </row>
    <row r="1890" spans="1:12" x14ac:dyDescent="0.25">
      <c r="A1890" s="17" t="s">
        <v>2359</v>
      </c>
      <c r="B1890" s="17" t="s">
        <v>10</v>
      </c>
      <c r="C1890" s="18">
        <v>44480.539398148147</v>
      </c>
      <c r="D1890" s="18">
        <v>44480.541620370372</v>
      </c>
      <c r="E1890" s="19">
        <v>31104</v>
      </c>
      <c r="F1890" s="19">
        <v>31121</v>
      </c>
      <c r="G1890" s="17">
        <v>38.922924999999999</v>
      </c>
      <c r="H1890" s="17">
        <v>-77.042580999999998</v>
      </c>
      <c r="I1890" s="17">
        <v>38.923583000000001</v>
      </c>
      <c r="J1890" s="17">
        <v>-77.050045999999995</v>
      </c>
      <c r="K1890" s="17" t="s">
        <v>13</v>
      </c>
      <c r="L1890" s="17">
        <v>201705227</v>
      </c>
    </row>
    <row r="1891" spans="1:12" x14ac:dyDescent="0.25">
      <c r="A1891" s="17" t="s">
        <v>2360</v>
      </c>
      <c r="B1891" s="17" t="s">
        <v>10</v>
      </c>
      <c r="C1891" s="18">
        <v>44496.326643518521</v>
      </c>
      <c r="D1891" s="18">
        <v>44496.329328703701</v>
      </c>
      <c r="E1891" s="19">
        <v>31104</v>
      </c>
      <c r="F1891" s="19">
        <v>31121</v>
      </c>
      <c r="G1891" s="17">
        <v>38.922924999999999</v>
      </c>
      <c r="H1891" s="17">
        <v>-77.042580999999998</v>
      </c>
      <c r="I1891" s="17">
        <v>38.923583000000001</v>
      </c>
      <c r="J1891" s="17">
        <v>-77.050045999999995</v>
      </c>
      <c r="K1891" s="17" t="s">
        <v>13</v>
      </c>
      <c r="L1891" s="17">
        <v>202005950</v>
      </c>
    </row>
    <row r="1892" spans="1:12" x14ac:dyDescent="0.25">
      <c r="A1892" s="17" t="s">
        <v>2361</v>
      </c>
      <c r="B1892" s="17" t="s">
        <v>10</v>
      </c>
      <c r="C1892" s="18">
        <v>44478.778935185182</v>
      </c>
      <c r="D1892" s="18">
        <v>44478.780590277776</v>
      </c>
      <c r="E1892" s="19">
        <v>31104</v>
      </c>
      <c r="F1892" s="19">
        <v>31121</v>
      </c>
      <c r="G1892" s="17">
        <v>38.922924999999999</v>
      </c>
      <c r="H1892" s="17">
        <v>-77.042580999999998</v>
      </c>
      <c r="I1892" s="17">
        <v>38.923583000000001</v>
      </c>
      <c r="J1892" s="17">
        <v>-77.050045999999995</v>
      </c>
      <c r="K1892" s="17" t="s">
        <v>14</v>
      </c>
      <c r="L1892" s="17">
        <v>201907063</v>
      </c>
    </row>
    <row r="1893" spans="1:12" x14ac:dyDescent="0.25">
      <c r="A1893" s="17" t="s">
        <v>2362</v>
      </c>
      <c r="B1893" s="17" t="s">
        <v>15</v>
      </c>
      <c r="C1893" s="18">
        <v>44490.733634259261</v>
      </c>
      <c r="D1893" s="18">
        <v>44490.735856481479</v>
      </c>
      <c r="E1893" s="19">
        <v>31104</v>
      </c>
      <c r="F1893" s="19">
        <v>31121</v>
      </c>
      <c r="G1893" s="17">
        <v>38.923085999999998</v>
      </c>
      <c r="H1893" s="17">
        <v>-77.042541</v>
      </c>
      <c r="I1893" s="17">
        <v>38.923561999999997</v>
      </c>
      <c r="J1893" s="17">
        <v>-77.050021999999998</v>
      </c>
      <c r="K1893" s="17" t="s">
        <v>13</v>
      </c>
      <c r="L1893" s="17">
        <v>201900177</v>
      </c>
    </row>
    <row r="1894" spans="1:12" x14ac:dyDescent="0.25">
      <c r="A1894" s="17" t="s">
        <v>2363</v>
      </c>
      <c r="B1894" s="17" t="s">
        <v>10</v>
      </c>
      <c r="C1894" s="18">
        <v>44495.324791666666</v>
      </c>
      <c r="D1894" s="18">
        <v>44495.327523148146</v>
      </c>
      <c r="E1894" s="19">
        <v>31104</v>
      </c>
      <c r="F1894" s="19">
        <v>31121</v>
      </c>
      <c r="G1894" s="17">
        <v>38.922924999999999</v>
      </c>
      <c r="H1894" s="17">
        <v>-77.042580999999998</v>
      </c>
      <c r="I1894" s="17">
        <v>38.923583000000001</v>
      </c>
      <c r="J1894" s="17">
        <v>-77.050045999999995</v>
      </c>
      <c r="K1894" s="17" t="s">
        <v>13</v>
      </c>
      <c r="L1894" s="17">
        <v>201905727</v>
      </c>
    </row>
    <row r="1895" spans="1:12" x14ac:dyDescent="0.25">
      <c r="A1895" s="17" t="s">
        <v>2364</v>
      </c>
      <c r="B1895" s="17" t="s">
        <v>10</v>
      </c>
      <c r="C1895" s="18">
        <v>44493.567187499997</v>
      </c>
      <c r="D1895" s="18">
        <v>44493.569189814814</v>
      </c>
      <c r="E1895" s="19">
        <v>31104</v>
      </c>
      <c r="F1895" s="19">
        <v>31121</v>
      </c>
      <c r="G1895" s="17">
        <v>38.922924999999999</v>
      </c>
      <c r="H1895" s="17">
        <v>-77.042580999999998</v>
      </c>
      <c r="I1895" s="17">
        <v>38.923583000000001</v>
      </c>
      <c r="J1895" s="17">
        <v>-77.050045999999995</v>
      </c>
      <c r="K1895" s="17" t="s">
        <v>13</v>
      </c>
      <c r="L1895" s="17">
        <v>201908633</v>
      </c>
    </row>
    <row r="1896" spans="1:12" x14ac:dyDescent="0.25">
      <c r="A1896" s="17" t="s">
        <v>2365</v>
      </c>
      <c r="B1896" s="17" t="s">
        <v>10</v>
      </c>
      <c r="C1896" s="18">
        <v>44480.693090277775</v>
      </c>
      <c r="D1896" s="18">
        <v>44480.695509259262</v>
      </c>
      <c r="E1896" s="19">
        <v>31104</v>
      </c>
      <c r="F1896" s="19">
        <v>31121</v>
      </c>
      <c r="G1896" s="17">
        <v>38.922924999999999</v>
      </c>
      <c r="H1896" s="17">
        <v>-77.042580999999998</v>
      </c>
      <c r="I1896" s="17">
        <v>38.923583000000001</v>
      </c>
      <c r="J1896" s="17">
        <v>-77.050045999999995</v>
      </c>
      <c r="K1896" s="17" t="s">
        <v>13</v>
      </c>
      <c r="L1896" s="17">
        <v>202000416</v>
      </c>
    </row>
    <row r="1897" spans="1:12" x14ac:dyDescent="0.25">
      <c r="A1897" s="17" t="s">
        <v>2366</v>
      </c>
      <c r="B1897" s="17" t="s">
        <v>15</v>
      </c>
      <c r="C1897" s="18">
        <v>44492.795937499999</v>
      </c>
      <c r="D1897" s="18">
        <v>44492.798425925925</v>
      </c>
      <c r="E1897" s="19">
        <v>31104</v>
      </c>
      <c r="F1897" s="19">
        <v>31121</v>
      </c>
      <c r="G1897" s="17">
        <v>38.923098000000003</v>
      </c>
      <c r="H1897" s="17">
        <v>-77.042565999999994</v>
      </c>
      <c r="I1897" s="17">
        <v>38.923622999999999</v>
      </c>
      <c r="J1897" s="17">
        <v>-77.050106999999997</v>
      </c>
      <c r="K1897" s="17" t="s">
        <v>14</v>
      </c>
      <c r="L1897" s="17">
        <v>201909927</v>
      </c>
    </row>
    <row r="1898" spans="1:12" x14ac:dyDescent="0.25">
      <c r="A1898" s="17" t="s">
        <v>2367</v>
      </c>
      <c r="B1898" s="17" t="s">
        <v>10</v>
      </c>
      <c r="C1898" s="18">
        <v>44490.736192129632</v>
      </c>
      <c r="D1898" s="18">
        <v>44490.73814814815</v>
      </c>
      <c r="E1898" s="19">
        <v>31104</v>
      </c>
      <c r="F1898" s="19">
        <v>31121</v>
      </c>
      <c r="G1898" s="17">
        <v>38.922924999999999</v>
      </c>
      <c r="H1898" s="17">
        <v>-77.042580999999998</v>
      </c>
      <c r="I1898" s="17">
        <v>38.923583000000001</v>
      </c>
      <c r="J1898" s="17">
        <v>-77.050045999999995</v>
      </c>
      <c r="K1898" s="17" t="s">
        <v>13</v>
      </c>
      <c r="L1898" s="17">
        <v>202007797</v>
      </c>
    </row>
    <row r="1899" spans="1:12" x14ac:dyDescent="0.25">
      <c r="A1899" s="17" t="s">
        <v>2368</v>
      </c>
      <c r="B1899" s="17" t="s">
        <v>10</v>
      </c>
      <c r="C1899" s="18">
        <v>44489.830393518518</v>
      </c>
      <c r="D1899" s="18">
        <v>44489.832245370373</v>
      </c>
      <c r="E1899" s="19">
        <v>31104</v>
      </c>
      <c r="F1899" s="19">
        <v>31121</v>
      </c>
      <c r="G1899" s="17">
        <v>38.922924999999999</v>
      </c>
      <c r="H1899" s="17">
        <v>-77.042580999999998</v>
      </c>
      <c r="I1899" s="17">
        <v>38.923583000000001</v>
      </c>
      <c r="J1899" s="17">
        <v>-77.050045999999995</v>
      </c>
      <c r="K1899" s="17" t="s">
        <v>13</v>
      </c>
      <c r="L1899" s="17">
        <v>202009538</v>
      </c>
    </row>
    <row r="1900" spans="1:12" x14ac:dyDescent="0.25">
      <c r="A1900" s="17" t="s">
        <v>2369</v>
      </c>
      <c r="B1900" s="17" t="s">
        <v>10</v>
      </c>
      <c r="C1900" s="18">
        <v>44492.824583333335</v>
      </c>
      <c r="D1900" s="18">
        <v>44492.827048611114</v>
      </c>
      <c r="E1900" s="19">
        <v>31104</v>
      </c>
      <c r="F1900" s="19">
        <v>31121</v>
      </c>
      <c r="G1900" s="17">
        <v>38.922924999999999</v>
      </c>
      <c r="H1900" s="17">
        <v>-77.042580999999998</v>
      </c>
      <c r="I1900" s="17">
        <v>38.923583000000001</v>
      </c>
      <c r="J1900" s="17">
        <v>-77.050045999999995</v>
      </c>
      <c r="K1900" s="17" t="s">
        <v>13</v>
      </c>
      <c r="L1900" s="17">
        <v>201706421</v>
      </c>
    </row>
    <row r="1901" spans="1:12" x14ac:dyDescent="0.25">
      <c r="A1901" s="17" t="s">
        <v>2370</v>
      </c>
      <c r="B1901" s="17" t="s">
        <v>10</v>
      </c>
      <c r="C1901" s="18">
        <v>44498.682118055556</v>
      </c>
      <c r="D1901" s="18">
        <v>44498.686215277776</v>
      </c>
      <c r="E1901" s="19">
        <v>31104</v>
      </c>
      <c r="F1901" s="19">
        <v>31121</v>
      </c>
      <c r="G1901" s="17">
        <v>38.922924999999999</v>
      </c>
      <c r="H1901" s="17">
        <v>-77.042580999999998</v>
      </c>
      <c r="I1901" s="17">
        <v>38.923583000000001</v>
      </c>
      <c r="J1901" s="17">
        <v>-77.050045999999995</v>
      </c>
      <c r="K1901" s="17" t="s">
        <v>13</v>
      </c>
      <c r="L1901" s="17">
        <v>202007122</v>
      </c>
    </row>
    <row r="1902" spans="1:12" x14ac:dyDescent="0.25">
      <c r="A1902" s="17" t="s">
        <v>2371</v>
      </c>
      <c r="B1902" s="17" t="s">
        <v>10</v>
      </c>
      <c r="C1902" s="18">
        <v>44500.686597222222</v>
      </c>
      <c r="D1902" s="18">
        <v>44500.68917824074</v>
      </c>
      <c r="E1902" s="19">
        <v>31104</v>
      </c>
      <c r="F1902" s="19">
        <v>31121</v>
      </c>
      <c r="G1902" s="17">
        <v>38.922924999999999</v>
      </c>
      <c r="H1902" s="17">
        <v>-77.042580999999998</v>
      </c>
      <c r="I1902" s="17">
        <v>38.923583000000001</v>
      </c>
      <c r="J1902" s="17">
        <v>-77.050045999999995</v>
      </c>
      <c r="K1902" s="17" t="s">
        <v>13</v>
      </c>
      <c r="L1902" s="17">
        <v>202007855</v>
      </c>
    </row>
    <row r="1903" spans="1:12" x14ac:dyDescent="0.25">
      <c r="A1903" s="17" t="s">
        <v>2372</v>
      </c>
      <c r="B1903" s="17" t="s">
        <v>10</v>
      </c>
      <c r="C1903" s="18">
        <v>44486.639305555553</v>
      </c>
      <c r="D1903" s="18">
        <v>44486.641585648147</v>
      </c>
      <c r="E1903" s="19">
        <v>31104</v>
      </c>
      <c r="F1903" s="19">
        <v>31121</v>
      </c>
      <c r="G1903" s="17">
        <v>38.922924999999999</v>
      </c>
      <c r="H1903" s="17">
        <v>-77.042580999999998</v>
      </c>
      <c r="I1903" s="17">
        <v>38.923583000000001</v>
      </c>
      <c r="J1903" s="17">
        <v>-77.050045999999995</v>
      </c>
      <c r="K1903" s="17" t="s">
        <v>13</v>
      </c>
      <c r="L1903" s="17">
        <v>201809221</v>
      </c>
    </row>
    <row r="1904" spans="1:12" x14ac:dyDescent="0.25">
      <c r="A1904" s="17" t="s">
        <v>2373</v>
      </c>
      <c r="B1904" s="17" t="s">
        <v>10</v>
      </c>
      <c r="C1904" s="18">
        <v>44484.714097222219</v>
      </c>
      <c r="D1904" s="18">
        <v>44484.716145833336</v>
      </c>
      <c r="E1904" s="19">
        <v>31104</v>
      </c>
      <c r="F1904" s="19">
        <v>31121</v>
      </c>
      <c r="G1904" s="17">
        <v>38.922924999999999</v>
      </c>
      <c r="H1904" s="17">
        <v>-77.042580999999998</v>
      </c>
      <c r="I1904" s="17">
        <v>38.923583000000001</v>
      </c>
      <c r="J1904" s="17">
        <v>-77.050045999999995</v>
      </c>
      <c r="K1904" s="17" t="s">
        <v>13</v>
      </c>
      <c r="L1904" s="17">
        <v>201704710</v>
      </c>
    </row>
    <row r="1905" spans="1:12" x14ac:dyDescent="0.25">
      <c r="A1905" s="17" t="s">
        <v>2374</v>
      </c>
      <c r="B1905" s="17" t="s">
        <v>10</v>
      </c>
      <c r="C1905" s="18">
        <v>44477.775300925925</v>
      </c>
      <c r="D1905" s="18">
        <v>44477.777569444443</v>
      </c>
      <c r="E1905" s="19">
        <v>31104</v>
      </c>
      <c r="F1905" s="19">
        <v>31121</v>
      </c>
      <c r="G1905" s="17">
        <v>38.922924999999999</v>
      </c>
      <c r="H1905" s="17">
        <v>-77.042580999999998</v>
      </c>
      <c r="I1905" s="17">
        <v>38.923583000000001</v>
      </c>
      <c r="J1905" s="17">
        <v>-77.050045999999995</v>
      </c>
      <c r="K1905" s="17" t="s">
        <v>13</v>
      </c>
      <c r="L1905" s="17">
        <v>201900135</v>
      </c>
    </row>
    <row r="1906" spans="1:12" x14ac:dyDescent="0.25">
      <c r="A1906" s="17" t="s">
        <v>2375</v>
      </c>
      <c r="B1906" s="17" t="s">
        <v>10</v>
      </c>
      <c r="C1906" s="18">
        <v>44486.573634259257</v>
      </c>
      <c r="D1906" s="18">
        <v>44486.57613425926</v>
      </c>
      <c r="E1906" s="19">
        <v>31104</v>
      </c>
      <c r="F1906" s="19">
        <v>31121</v>
      </c>
      <c r="G1906" s="17">
        <v>38.922924999999999</v>
      </c>
      <c r="H1906" s="17">
        <v>-77.042580999999998</v>
      </c>
      <c r="I1906" s="17">
        <v>38.923583000000001</v>
      </c>
      <c r="J1906" s="17">
        <v>-77.050045999999995</v>
      </c>
      <c r="K1906" s="17" t="s">
        <v>13</v>
      </c>
      <c r="L1906" s="17">
        <v>201906031</v>
      </c>
    </row>
    <row r="1907" spans="1:12" x14ac:dyDescent="0.25">
      <c r="A1907" s="17" t="s">
        <v>2376</v>
      </c>
      <c r="B1907" s="17" t="s">
        <v>10</v>
      </c>
      <c r="C1907" s="18">
        <v>44491.370057870372</v>
      </c>
      <c r="D1907" s="18">
        <v>44491.37228009259</v>
      </c>
      <c r="E1907" s="19">
        <v>31104</v>
      </c>
      <c r="F1907" s="19">
        <v>31121</v>
      </c>
      <c r="G1907" s="17">
        <v>38.922924999999999</v>
      </c>
      <c r="H1907" s="17">
        <v>-77.042580999999998</v>
      </c>
      <c r="I1907" s="17">
        <v>38.923583000000001</v>
      </c>
      <c r="J1907" s="17">
        <v>-77.050045999999995</v>
      </c>
      <c r="K1907" s="17" t="s">
        <v>13</v>
      </c>
      <c r="L1907" s="17">
        <v>201906648</v>
      </c>
    </row>
    <row r="1908" spans="1:12" x14ac:dyDescent="0.25">
      <c r="A1908" s="17" t="s">
        <v>2377</v>
      </c>
      <c r="B1908" s="17" t="s">
        <v>10</v>
      </c>
      <c r="C1908" s="18">
        <v>44493.748287037037</v>
      </c>
      <c r="D1908" s="18">
        <v>44493.751516203702</v>
      </c>
      <c r="E1908" s="19">
        <v>31104</v>
      </c>
      <c r="F1908" s="19">
        <v>31121</v>
      </c>
      <c r="G1908" s="17">
        <v>38.922924999999999</v>
      </c>
      <c r="H1908" s="17">
        <v>-77.042580999999998</v>
      </c>
      <c r="I1908" s="17">
        <v>38.923583000000001</v>
      </c>
      <c r="J1908" s="17">
        <v>-77.050045999999995</v>
      </c>
      <c r="K1908" s="17" t="s">
        <v>13</v>
      </c>
      <c r="L1908" s="17">
        <v>202008094</v>
      </c>
    </row>
    <row r="1909" spans="1:12" x14ac:dyDescent="0.25">
      <c r="A1909" s="17" t="s">
        <v>2378</v>
      </c>
      <c r="B1909" s="17" t="s">
        <v>10</v>
      </c>
      <c r="C1909" s="18">
        <v>44500.422615740739</v>
      </c>
      <c r="D1909" s="18">
        <v>44500.424259259256</v>
      </c>
      <c r="E1909" s="19">
        <v>31104</v>
      </c>
      <c r="F1909" s="19">
        <v>31121</v>
      </c>
      <c r="G1909" s="17">
        <v>38.922924999999999</v>
      </c>
      <c r="H1909" s="17">
        <v>-77.042580999999998</v>
      </c>
      <c r="I1909" s="17">
        <v>38.923583000000001</v>
      </c>
      <c r="J1909" s="17">
        <v>-77.050045999999995</v>
      </c>
      <c r="K1909" s="17" t="s">
        <v>13</v>
      </c>
      <c r="L1909" s="17">
        <v>202005358</v>
      </c>
    </row>
    <row r="1910" spans="1:12" x14ac:dyDescent="0.25">
      <c r="A1910" s="17" t="s">
        <v>2379</v>
      </c>
      <c r="B1910" s="17" t="s">
        <v>10</v>
      </c>
      <c r="C1910" s="18">
        <v>44473.740162037036</v>
      </c>
      <c r="D1910" s="18">
        <v>44473.742534722223</v>
      </c>
      <c r="E1910" s="19">
        <v>31104</v>
      </c>
      <c r="F1910" s="19">
        <v>31121</v>
      </c>
      <c r="G1910" s="17">
        <v>38.922924999999999</v>
      </c>
      <c r="H1910" s="17">
        <v>-77.042580999999998</v>
      </c>
      <c r="I1910" s="17">
        <v>38.923583000000001</v>
      </c>
      <c r="J1910" s="17">
        <v>-77.050045999999995</v>
      </c>
      <c r="K1910" s="17" t="s">
        <v>13</v>
      </c>
      <c r="L1910" s="17">
        <v>201905604</v>
      </c>
    </row>
    <row r="1911" spans="1:12" x14ac:dyDescent="0.25">
      <c r="A1911" s="17" t="s">
        <v>2380</v>
      </c>
      <c r="B1911" s="17" t="s">
        <v>10</v>
      </c>
      <c r="C1911" s="18">
        <v>44482.831620370373</v>
      </c>
      <c r="D1911" s="18">
        <v>44482.860173611109</v>
      </c>
      <c r="E1911" s="19">
        <v>31310</v>
      </c>
      <c r="F1911" s="19">
        <v>31121</v>
      </c>
      <c r="G1911" s="17">
        <v>38.955016000000001</v>
      </c>
      <c r="H1911" s="17">
        <v>-77.069956000000005</v>
      </c>
      <c r="I1911" s="17">
        <v>38.923583000000001</v>
      </c>
      <c r="J1911" s="17">
        <v>-77.050045999999995</v>
      </c>
      <c r="K1911" s="17" t="s">
        <v>13</v>
      </c>
      <c r="L1911" s="17">
        <v>201907035</v>
      </c>
    </row>
    <row r="1912" spans="1:12" x14ac:dyDescent="0.25">
      <c r="A1912" s="17" t="s">
        <v>2381</v>
      </c>
      <c r="B1912" s="17" t="s">
        <v>10</v>
      </c>
      <c r="C1912" s="18">
        <v>44487.746157407404</v>
      </c>
      <c r="D1912" s="18">
        <v>44487.758321759262</v>
      </c>
      <c r="E1912" s="19">
        <v>31121</v>
      </c>
      <c r="F1912" s="19">
        <v>31121</v>
      </c>
      <c r="G1912" s="17">
        <v>38.923583000000001</v>
      </c>
      <c r="H1912" s="17">
        <v>-77.050045999999995</v>
      </c>
      <c r="I1912" s="17">
        <v>38.923583000000001</v>
      </c>
      <c r="J1912" s="17">
        <v>-77.050045999999995</v>
      </c>
      <c r="K1912" s="17" t="s">
        <v>13</v>
      </c>
      <c r="L1912" s="17">
        <v>201907351</v>
      </c>
    </row>
    <row r="1913" spans="1:12" x14ac:dyDescent="0.25">
      <c r="A1913" s="17" t="s">
        <v>2382</v>
      </c>
      <c r="B1913" s="17" t="s">
        <v>15</v>
      </c>
      <c r="C1913" s="18">
        <v>44474.449907407405</v>
      </c>
      <c r="D1913" s="18">
        <v>44474.459814814814</v>
      </c>
      <c r="E1913" s="19">
        <v>31121</v>
      </c>
      <c r="F1913" s="19">
        <v>31121</v>
      </c>
      <c r="G1913" s="17">
        <v>38.923608999999999</v>
      </c>
      <c r="H1913" s="17">
        <v>-77.050106999999997</v>
      </c>
      <c r="I1913" s="17">
        <v>38.923597000000001</v>
      </c>
      <c r="J1913" s="17">
        <v>-77.0501</v>
      </c>
      <c r="K1913" s="17" t="s">
        <v>14</v>
      </c>
      <c r="L1913" s="17">
        <v>201608551</v>
      </c>
    </row>
    <row r="1914" spans="1:12" x14ac:dyDescent="0.25">
      <c r="A1914" s="17" t="s">
        <v>2383</v>
      </c>
      <c r="B1914" s="17" t="s">
        <v>10</v>
      </c>
      <c r="C1914" s="18">
        <v>44492.697060185186</v>
      </c>
      <c r="D1914" s="18">
        <v>44492.699641203704</v>
      </c>
      <c r="E1914" s="19">
        <v>31121</v>
      </c>
      <c r="F1914" s="19">
        <v>31121</v>
      </c>
      <c r="G1914" s="17">
        <v>38.923583000000001</v>
      </c>
      <c r="H1914" s="17">
        <v>-77.050045999999995</v>
      </c>
      <c r="I1914" s="17">
        <v>38.923583000000001</v>
      </c>
      <c r="J1914" s="17">
        <v>-77.050045999999995</v>
      </c>
      <c r="K1914" s="17" t="s">
        <v>13</v>
      </c>
      <c r="L1914" s="17">
        <v>201904649</v>
      </c>
    </row>
    <row r="1915" spans="1:12" x14ac:dyDescent="0.25">
      <c r="A1915" s="17" t="s">
        <v>2384</v>
      </c>
      <c r="B1915" s="17" t="s">
        <v>15</v>
      </c>
      <c r="C1915" s="18">
        <v>44477.359178240738</v>
      </c>
      <c r="D1915" s="18">
        <v>44477.380555555559</v>
      </c>
      <c r="E1915" s="19">
        <v>31121</v>
      </c>
      <c r="F1915" s="19">
        <v>31121</v>
      </c>
      <c r="G1915" s="17">
        <v>38.923569000000001</v>
      </c>
      <c r="H1915" s="17">
        <v>-77.050083999999998</v>
      </c>
      <c r="I1915" s="17">
        <v>38.923577000000002</v>
      </c>
      <c r="J1915" s="17">
        <v>-77.050043000000002</v>
      </c>
      <c r="K1915" s="17" t="s">
        <v>13</v>
      </c>
      <c r="L1915" s="17">
        <v>202005140</v>
      </c>
    </row>
    <row r="1916" spans="1:12" x14ac:dyDescent="0.25">
      <c r="A1916" s="17" t="s">
        <v>2385</v>
      </c>
      <c r="B1916" s="17" t="s">
        <v>10</v>
      </c>
      <c r="C1916" s="18">
        <v>44476.938946759263</v>
      </c>
      <c r="D1916" s="18">
        <v>44476.942858796298</v>
      </c>
      <c r="E1916" s="19">
        <v>31121</v>
      </c>
      <c r="F1916" s="19">
        <v>31121</v>
      </c>
      <c r="G1916" s="17">
        <v>38.923583000000001</v>
      </c>
      <c r="H1916" s="17">
        <v>-77.050045999999995</v>
      </c>
      <c r="I1916" s="17">
        <v>38.923583000000001</v>
      </c>
      <c r="J1916" s="17">
        <v>-77.050045999999995</v>
      </c>
      <c r="K1916" s="17" t="s">
        <v>13</v>
      </c>
      <c r="L1916" s="17">
        <v>201907264</v>
      </c>
    </row>
    <row r="1917" spans="1:12" x14ac:dyDescent="0.25">
      <c r="A1917" s="17" t="s">
        <v>2386</v>
      </c>
      <c r="B1917" s="17" t="s">
        <v>10</v>
      </c>
      <c r="C1917" s="18">
        <v>44500.833425925928</v>
      </c>
      <c r="D1917" s="18">
        <v>44500.839884259258</v>
      </c>
      <c r="E1917" s="19">
        <v>31121</v>
      </c>
      <c r="F1917" s="19">
        <v>31121</v>
      </c>
      <c r="G1917" s="17">
        <v>38.923583000000001</v>
      </c>
      <c r="H1917" s="17">
        <v>-77.050045999999995</v>
      </c>
      <c r="I1917" s="17">
        <v>38.923583000000001</v>
      </c>
      <c r="J1917" s="17">
        <v>-77.050045999999995</v>
      </c>
      <c r="K1917" s="17" t="s">
        <v>13</v>
      </c>
      <c r="L1917" s="17">
        <v>201806391</v>
      </c>
    </row>
    <row r="1918" spans="1:12" x14ac:dyDescent="0.25">
      <c r="A1918" s="17" t="s">
        <v>2387</v>
      </c>
      <c r="B1918" s="17" t="s">
        <v>16</v>
      </c>
      <c r="C1918" s="18">
        <v>44471.738958333335</v>
      </c>
      <c r="D1918" s="18">
        <v>44471.785462962966</v>
      </c>
      <c r="E1918" s="19">
        <v>31121</v>
      </c>
      <c r="F1918" s="19">
        <v>31121</v>
      </c>
      <c r="G1918" s="17">
        <v>38.923583000000001</v>
      </c>
      <c r="H1918" s="17">
        <v>-77.050045999999995</v>
      </c>
      <c r="I1918" s="17">
        <v>38.923583000000001</v>
      </c>
      <c r="J1918" s="17">
        <v>-77.050045999999995</v>
      </c>
      <c r="K1918" s="17" t="s">
        <v>14</v>
      </c>
      <c r="L1918" s="17">
        <v>201205991</v>
      </c>
    </row>
    <row r="1919" spans="1:12" x14ac:dyDescent="0.25">
      <c r="A1919" s="17" t="s">
        <v>2388</v>
      </c>
      <c r="B1919" s="17" t="s">
        <v>15</v>
      </c>
      <c r="C1919" s="18">
        <v>44488.510266203702</v>
      </c>
      <c r="D1919" s="18">
        <v>44488.510810185187</v>
      </c>
      <c r="E1919" s="19">
        <v>31121</v>
      </c>
      <c r="F1919" s="19">
        <v>31121</v>
      </c>
      <c r="G1919" s="17">
        <v>38.923566999999998</v>
      </c>
      <c r="H1919" s="17">
        <v>-77.050032999999999</v>
      </c>
      <c r="I1919" s="17">
        <v>38.923557000000002</v>
      </c>
      <c r="J1919" s="17">
        <v>-77.050043000000002</v>
      </c>
      <c r="K1919" s="17" t="s">
        <v>13</v>
      </c>
      <c r="L1919" s="17">
        <v>201706412</v>
      </c>
    </row>
    <row r="1920" spans="1:12" x14ac:dyDescent="0.25">
      <c r="A1920" s="17" t="s">
        <v>2389</v>
      </c>
      <c r="B1920" s="17" t="s">
        <v>15</v>
      </c>
      <c r="C1920" s="18">
        <v>44471.738009259258</v>
      </c>
      <c r="D1920" s="18">
        <v>44471.784895833334</v>
      </c>
      <c r="E1920" s="19">
        <v>31121</v>
      </c>
      <c r="F1920" s="19">
        <v>31121</v>
      </c>
      <c r="G1920" s="17">
        <v>38.923566999999998</v>
      </c>
      <c r="H1920" s="17">
        <v>-77.050054000000003</v>
      </c>
      <c r="I1920" s="17">
        <v>38.923549000000001</v>
      </c>
      <c r="J1920" s="17">
        <v>-77.050040999999993</v>
      </c>
      <c r="K1920" s="17" t="s">
        <v>14</v>
      </c>
      <c r="L1920" s="17">
        <v>201907424</v>
      </c>
    </row>
    <row r="1921" spans="1:12" x14ac:dyDescent="0.25">
      <c r="A1921" s="17" t="s">
        <v>2390</v>
      </c>
      <c r="B1921" s="17" t="s">
        <v>16</v>
      </c>
      <c r="C1921" s="18">
        <v>44474.737708333334</v>
      </c>
      <c r="D1921" s="18">
        <v>44474.739305555559</v>
      </c>
      <c r="E1921" s="19">
        <v>31121</v>
      </c>
      <c r="F1921" s="19">
        <v>31121</v>
      </c>
      <c r="G1921" s="17">
        <v>38.923583000000001</v>
      </c>
      <c r="H1921" s="17">
        <v>-77.050045999999995</v>
      </c>
      <c r="I1921" s="17">
        <v>38.923583000000001</v>
      </c>
      <c r="J1921" s="17">
        <v>-77.050045999999995</v>
      </c>
      <c r="K1921" s="17" t="s">
        <v>14</v>
      </c>
      <c r="L1921" s="17">
        <v>201700101</v>
      </c>
    </row>
    <row r="1922" spans="1:12" x14ac:dyDescent="0.25">
      <c r="A1922" s="17" t="s">
        <v>2391</v>
      </c>
      <c r="B1922" s="17" t="s">
        <v>10</v>
      </c>
      <c r="C1922" s="18">
        <v>44486.663240740738</v>
      </c>
      <c r="D1922" s="18">
        <v>44486.667881944442</v>
      </c>
      <c r="E1922" s="19">
        <v>31121</v>
      </c>
      <c r="F1922" s="19">
        <v>31121</v>
      </c>
      <c r="G1922" s="17">
        <v>38.923583000000001</v>
      </c>
      <c r="H1922" s="17">
        <v>-77.050045999999995</v>
      </c>
      <c r="I1922" s="17">
        <v>38.923583000000001</v>
      </c>
      <c r="J1922" s="17">
        <v>-77.050045999999995</v>
      </c>
      <c r="K1922" s="17" t="s">
        <v>14</v>
      </c>
      <c r="L1922" s="17">
        <v>201705312</v>
      </c>
    </row>
    <row r="1923" spans="1:12" x14ac:dyDescent="0.25">
      <c r="A1923" s="17" t="s">
        <v>2392</v>
      </c>
      <c r="B1923" s="17" t="s">
        <v>10</v>
      </c>
      <c r="C1923" s="18">
        <v>44474.737002314818</v>
      </c>
      <c r="D1923" s="18">
        <v>44474.737013888887</v>
      </c>
      <c r="E1923" s="19">
        <v>31121</v>
      </c>
      <c r="F1923" s="19">
        <v>31121</v>
      </c>
      <c r="G1923" s="17">
        <v>38.923583000000001</v>
      </c>
      <c r="H1923" s="17">
        <v>-77.050045999999995</v>
      </c>
      <c r="I1923" s="17">
        <v>38.923583000000001</v>
      </c>
      <c r="J1923" s="17">
        <v>-77.050045999999995</v>
      </c>
      <c r="K1923" s="17" t="s">
        <v>13</v>
      </c>
      <c r="L1923" s="17">
        <v>201907089</v>
      </c>
    </row>
    <row r="1924" spans="1:12" x14ac:dyDescent="0.25">
      <c r="A1924" s="17" t="s">
        <v>2393</v>
      </c>
      <c r="B1924" s="17" t="s">
        <v>10</v>
      </c>
      <c r="C1924" s="18">
        <v>44474.675439814811</v>
      </c>
      <c r="D1924" s="18">
        <v>44474.681076388886</v>
      </c>
      <c r="E1924" s="19">
        <v>31121</v>
      </c>
      <c r="F1924" s="19">
        <v>31121</v>
      </c>
      <c r="G1924" s="17">
        <v>38.923583000000001</v>
      </c>
      <c r="H1924" s="17">
        <v>-77.050045999999995</v>
      </c>
      <c r="I1924" s="17">
        <v>38.923583000000001</v>
      </c>
      <c r="J1924" s="17">
        <v>-77.050045999999995</v>
      </c>
      <c r="K1924" s="17" t="s">
        <v>13</v>
      </c>
      <c r="L1924" s="17">
        <v>201800165</v>
      </c>
    </row>
    <row r="1925" spans="1:12" x14ac:dyDescent="0.25">
      <c r="A1925" s="17" t="s">
        <v>2394</v>
      </c>
      <c r="B1925" s="17" t="s">
        <v>10</v>
      </c>
      <c r="C1925" s="18">
        <v>44470.720833333333</v>
      </c>
      <c r="D1925" s="18">
        <v>44470.726527777777</v>
      </c>
      <c r="E1925" s="19">
        <v>31121</v>
      </c>
      <c r="F1925" s="19">
        <v>31121</v>
      </c>
      <c r="G1925" s="17">
        <v>38.923583000000001</v>
      </c>
      <c r="H1925" s="17">
        <v>-77.050045999999995</v>
      </c>
      <c r="I1925" s="17">
        <v>38.923583000000001</v>
      </c>
      <c r="J1925" s="17">
        <v>-77.050045999999995</v>
      </c>
      <c r="K1925" s="17" t="s">
        <v>14</v>
      </c>
      <c r="L1925" s="17">
        <v>202103628</v>
      </c>
    </row>
    <row r="1926" spans="1:12" x14ac:dyDescent="0.25">
      <c r="A1926" s="17" t="s">
        <v>2395</v>
      </c>
      <c r="B1926" s="17" t="s">
        <v>10</v>
      </c>
      <c r="C1926" s="18">
        <v>44493.522604166668</v>
      </c>
      <c r="D1926" s="18">
        <v>44493.522916666669</v>
      </c>
      <c r="E1926" s="19">
        <v>31121</v>
      </c>
      <c r="F1926" s="19">
        <v>31121</v>
      </c>
      <c r="G1926" s="17">
        <v>38.923583000000001</v>
      </c>
      <c r="H1926" s="17">
        <v>-77.050045999999995</v>
      </c>
      <c r="I1926" s="17">
        <v>38.923583000000001</v>
      </c>
      <c r="J1926" s="17">
        <v>-77.050045999999995</v>
      </c>
      <c r="K1926" s="17" t="s">
        <v>13</v>
      </c>
      <c r="L1926" s="17">
        <v>202005428</v>
      </c>
    </row>
    <row r="1927" spans="1:12" x14ac:dyDescent="0.25">
      <c r="A1927" s="17" t="s">
        <v>2396</v>
      </c>
      <c r="B1927" s="17" t="s">
        <v>10</v>
      </c>
      <c r="C1927" s="18">
        <v>44479.843206018515</v>
      </c>
      <c r="D1927" s="18">
        <v>44479.871678240743</v>
      </c>
      <c r="E1927" s="19">
        <v>31121</v>
      </c>
      <c r="F1927" s="19">
        <v>31121</v>
      </c>
      <c r="G1927" s="17">
        <v>38.923583000000001</v>
      </c>
      <c r="H1927" s="17">
        <v>-77.050045999999995</v>
      </c>
      <c r="I1927" s="17">
        <v>38.923583000000001</v>
      </c>
      <c r="J1927" s="17">
        <v>-77.050045999999995</v>
      </c>
      <c r="K1927" s="17" t="s">
        <v>14</v>
      </c>
      <c r="L1927" s="17">
        <v>202007459</v>
      </c>
    </row>
    <row r="1928" spans="1:12" x14ac:dyDescent="0.25">
      <c r="A1928" s="17" t="s">
        <v>2397</v>
      </c>
      <c r="B1928" s="17" t="s">
        <v>10</v>
      </c>
      <c r="C1928" s="18">
        <v>44479.620474537034</v>
      </c>
      <c r="D1928" s="18">
        <v>44479.621805555558</v>
      </c>
      <c r="E1928" s="19">
        <v>31121</v>
      </c>
      <c r="F1928" s="19">
        <v>31121</v>
      </c>
      <c r="G1928" s="17">
        <v>38.923583000000001</v>
      </c>
      <c r="H1928" s="17">
        <v>-77.050045999999995</v>
      </c>
      <c r="I1928" s="17">
        <v>38.923583000000001</v>
      </c>
      <c r="J1928" s="17">
        <v>-77.050045999999995</v>
      </c>
      <c r="K1928" s="17" t="s">
        <v>14</v>
      </c>
      <c r="L1928" s="17">
        <v>201704317</v>
      </c>
    </row>
    <row r="1929" spans="1:12" x14ac:dyDescent="0.25">
      <c r="A1929" s="17" t="s">
        <v>2398</v>
      </c>
      <c r="B1929" s="17" t="s">
        <v>16</v>
      </c>
      <c r="C1929" s="18">
        <v>44471.737210648149</v>
      </c>
      <c r="D1929" s="18">
        <v>44471.785324074073</v>
      </c>
      <c r="E1929" s="19">
        <v>31121</v>
      </c>
      <c r="F1929" s="19">
        <v>31121</v>
      </c>
      <c r="G1929" s="17">
        <v>38.923583000000001</v>
      </c>
      <c r="H1929" s="17">
        <v>-77.050045999999995</v>
      </c>
      <c r="I1929" s="17">
        <v>38.923583000000001</v>
      </c>
      <c r="J1929" s="17">
        <v>-77.050045999999995</v>
      </c>
      <c r="K1929" s="17" t="s">
        <v>14</v>
      </c>
      <c r="L1929" s="17">
        <v>202007590</v>
      </c>
    </row>
    <row r="1930" spans="1:12" x14ac:dyDescent="0.25">
      <c r="A1930" s="17" t="s">
        <v>2399</v>
      </c>
      <c r="B1930" s="17" t="s">
        <v>10</v>
      </c>
      <c r="C1930" s="18">
        <v>44492.647986111115</v>
      </c>
      <c r="D1930" s="18">
        <v>44492.655995370369</v>
      </c>
      <c r="E1930" s="19">
        <v>31419</v>
      </c>
      <c r="F1930" s="19">
        <v>31121</v>
      </c>
      <c r="G1930" s="17">
        <v>38.932127999999999</v>
      </c>
      <c r="H1930" s="17">
        <v>-77.023499999999999</v>
      </c>
      <c r="I1930" s="17">
        <v>38.923583000000001</v>
      </c>
      <c r="J1930" s="17">
        <v>-77.050045999999995</v>
      </c>
      <c r="K1930" s="17" t="s">
        <v>13</v>
      </c>
      <c r="L1930" s="17">
        <v>201907007</v>
      </c>
    </row>
    <row r="1931" spans="1:12" x14ac:dyDescent="0.25">
      <c r="A1931" s="17" t="s">
        <v>2400</v>
      </c>
      <c r="B1931" s="17" t="s">
        <v>10</v>
      </c>
      <c r="C1931" s="18">
        <v>44482.821585648147</v>
      </c>
      <c r="D1931" s="18">
        <v>44482.832152777781</v>
      </c>
      <c r="E1931" s="19">
        <v>31419</v>
      </c>
      <c r="F1931" s="19">
        <v>31121</v>
      </c>
      <c r="G1931" s="17">
        <v>38.932127999999999</v>
      </c>
      <c r="H1931" s="17">
        <v>-77.023499999999999</v>
      </c>
      <c r="I1931" s="17">
        <v>38.923583000000001</v>
      </c>
      <c r="J1931" s="17">
        <v>-77.050045999999995</v>
      </c>
      <c r="K1931" s="17" t="s">
        <v>13</v>
      </c>
      <c r="L1931" s="17">
        <v>201506045</v>
      </c>
    </row>
    <row r="1932" spans="1:12" x14ac:dyDescent="0.25">
      <c r="A1932" s="17" t="s">
        <v>2401</v>
      </c>
      <c r="B1932" s="17" t="s">
        <v>10</v>
      </c>
      <c r="C1932" s="18">
        <v>44479.893067129633</v>
      </c>
      <c r="D1932" s="18">
        <v>44479.909363425926</v>
      </c>
      <c r="E1932" s="19">
        <v>31419</v>
      </c>
      <c r="F1932" s="19">
        <v>31121</v>
      </c>
      <c r="G1932" s="17">
        <v>38.932127999999999</v>
      </c>
      <c r="H1932" s="17">
        <v>-77.023499999999999</v>
      </c>
      <c r="I1932" s="17">
        <v>38.923583000000001</v>
      </c>
      <c r="J1932" s="17">
        <v>-77.050045999999995</v>
      </c>
      <c r="K1932" s="17" t="s">
        <v>14</v>
      </c>
      <c r="L1932" s="17">
        <v>201904529</v>
      </c>
    </row>
    <row r="1933" spans="1:12" x14ac:dyDescent="0.25">
      <c r="A1933" s="17" t="s">
        <v>2402</v>
      </c>
      <c r="B1933" s="17" t="s">
        <v>10</v>
      </c>
      <c r="C1933" s="18">
        <v>44470.560115740744</v>
      </c>
      <c r="D1933" s="18">
        <v>44470.583773148152</v>
      </c>
      <c r="E1933" s="19">
        <v>31419</v>
      </c>
      <c r="F1933" s="19">
        <v>31121</v>
      </c>
      <c r="G1933" s="17">
        <v>38.932127999999999</v>
      </c>
      <c r="H1933" s="17">
        <v>-77.023499999999999</v>
      </c>
      <c r="I1933" s="17">
        <v>38.923583000000001</v>
      </c>
      <c r="J1933" s="17">
        <v>-77.050045999999995</v>
      </c>
      <c r="K1933" s="17" t="s">
        <v>13</v>
      </c>
      <c r="L1933" s="17">
        <v>201603268</v>
      </c>
    </row>
    <row r="1934" spans="1:12" x14ac:dyDescent="0.25">
      <c r="A1934" s="17" t="s">
        <v>2403</v>
      </c>
      <c r="B1934" s="17" t="s">
        <v>10</v>
      </c>
      <c r="C1934" s="18">
        <v>44478.773796296293</v>
      </c>
      <c r="D1934" s="18">
        <v>44478.785983796297</v>
      </c>
      <c r="E1934" s="19">
        <v>31405</v>
      </c>
      <c r="F1934" s="19">
        <v>31121</v>
      </c>
      <c r="G1934" s="17">
        <v>38.949661999999996</v>
      </c>
      <c r="H1934" s="17">
        <v>-77.027332999999999</v>
      </c>
      <c r="I1934" s="17">
        <v>38.923583000000001</v>
      </c>
      <c r="J1934" s="17">
        <v>-77.050045999999995</v>
      </c>
      <c r="K1934" s="17" t="s">
        <v>14</v>
      </c>
      <c r="L1934" s="17">
        <v>201806082</v>
      </c>
    </row>
    <row r="1935" spans="1:12" x14ac:dyDescent="0.25">
      <c r="A1935" s="17" t="s">
        <v>2404</v>
      </c>
      <c r="B1935" s="17" t="s">
        <v>10</v>
      </c>
      <c r="C1935" s="18">
        <v>44480.654722222222</v>
      </c>
      <c r="D1935" s="18">
        <v>44480.667928240742</v>
      </c>
      <c r="E1935" s="19">
        <v>31503</v>
      </c>
      <c r="F1935" s="19">
        <v>31121</v>
      </c>
      <c r="G1935" s="17">
        <v>38.912599999999998</v>
      </c>
      <c r="H1935" s="17">
        <v>-77.013499999999993</v>
      </c>
      <c r="I1935" s="17">
        <v>38.923583000000001</v>
      </c>
      <c r="J1935" s="17">
        <v>-77.050045999999995</v>
      </c>
      <c r="K1935" s="17" t="s">
        <v>13</v>
      </c>
      <c r="L1935" s="17">
        <v>202112345</v>
      </c>
    </row>
    <row r="1936" spans="1:12" x14ac:dyDescent="0.25">
      <c r="A1936" s="17" t="s">
        <v>2405</v>
      </c>
      <c r="B1936" s="17" t="s">
        <v>10</v>
      </c>
      <c r="C1936" s="18">
        <v>44479.551354166666</v>
      </c>
      <c r="D1936" s="18">
        <v>44479.569652777776</v>
      </c>
      <c r="E1936" s="19">
        <v>31527</v>
      </c>
      <c r="F1936" s="19">
        <v>31121</v>
      </c>
      <c r="G1936" s="17">
        <v>38.912523999999998</v>
      </c>
      <c r="H1936" s="17">
        <v>-77.008797999999999</v>
      </c>
      <c r="I1936" s="17">
        <v>38.923583000000001</v>
      </c>
      <c r="J1936" s="17">
        <v>-77.050045999999995</v>
      </c>
      <c r="K1936" s="17" t="s">
        <v>14</v>
      </c>
      <c r="L1936" s="17">
        <v>201709304</v>
      </c>
    </row>
    <row r="1937" spans="1:12" x14ac:dyDescent="0.25">
      <c r="A1937" s="17" t="s">
        <v>2406</v>
      </c>
      <c r="B1937" s="17" t="s">
        <v>10</v>
      </c>
      <c r="C1937" s="18">
        <v>44479.551423611112</v>
      </c>
      <c r="D1937" s="18">
        <v>44479.569548611114</v>
      </c>
      <c r="E1937" s="19">
        <v>31527</v>
      </c>
      <c r="F1937" s="19">
        <v>31121</v>
      </c>
      <c r="G1937" s="17">
        <v>38.912523999999998</v>
      </c>
      <c r="H1937" s="17">
        <v>-77.008797999999999</v>
      </c>
      <c r="I1937" s="17">
        <v>38.923583000000001</v>
      </c>
      <c r="J1937" s="17">
        <v>-77.050045999999995</v>
      </c>
      <c r="K1937" s="17" t="s">
        <v>14</v>
      </c>
      <c r="L1937" s="17">
        <v>202006407</v>
      </c>
    </row>
    <row r="1938" spans="1:12" x14ac:dyDescent="0.25">
      <c r="A1938" s="17" t="s">
        <v>2407</v>
      </c>
      <c r="B1938" s="17" t="s">
        <v>10</v>
      </c>
      <c r="C1938" s="18">
        <v>44490.734097222223</v>
      </c>
      <c r="D1938" s="18">
        <v>44490.756099537037</v>
      </c>
      <c r="E1938" s="19">
        <v>31637</v>
      </c>
      <c r="F1938" s="19">
        <v>31121</v>
      </c>
      <c r="G1938" s="17">
        <v>38.899703000000002</v>
      </c>
      <c r="H1938" s="17">
        <v>-77.008910999999998</v>
      </c>
      <c r="I1938" s="17">
        <v>38.923583000000001</v>
      </c>
      <c r="J1938" s="17">
        <v>-77.050045999999995</v>
      </c>
      <c r="K1938" s="17" t="s">
        <v>13</v>
      </c>
      <c r="L1938" s="17">
        <v>202007602</v>
      </c>
    </row>
    <row r="1939" spans="1:12" x14ac:dyDescent="0.25">
      <c r="A1939" s="17" t="s">
        <v>2408</v>
      </c>
      <c r="B1939" s="17" t="s">
        <v>10</v>
      </c>
      <c r="C1939" s="18">
        <v>44490.764745370368</v>
      </c>
      <c r="D1939" s="18">
        <v>44490.780949074076</v>
      </c>
      <c r="E1939" s="19">
        <v>31624</v>
      </c>
      <c r="F1939" s="19">
        <v>31121</v>
      </c>
      <c r="G1939" s="17">
        <v>38.897446000000002</v>
      </c>
      <c r="H1939" s="17">
        <v>-77.009888000000004</v>
      </c>
      <c r="I1939" s="17">
        <v>38.923583000000001</v>
      </c>
      <c r="J1939" s="17">
        <v>-77.050045999999995</v>
      </c>
      <c r="K1939" s="17" t="s">
        <v>13</v>
      </c>
      <c r="L1939" s="17">
        <v>201900188</v>
      </c>
    </row>
    <row r="1940" spans="1:12" x14ac:dyDescent="0.25">
      <c r="A1940" s="17" t="s">
        <v>2409</v>
      </c>
      <c r="B1940" s="17" t="s">
        <v>15</v>
      </c>
      <c r="C1940" s="18">
        <v>44493.752442129633</v>
      </c>
      <c r="D1940" s="18">
        <v>44493.807372685187</v>
      </c>
      <c r="E1940" s="19">
        <v>32416</v>
      </c>
      <c r="F1940" s="19">
        <v>31121</v>
      </c>
      <c r="G1940" s="17">
        <v>38.961776</v>
      </c>
      <c r="H1940" s="17">
        <v>-76.995829000000001</v>
      </c>
      <c r="I1940" s="17">
        <v>38.923578999999997</v>
      </c>
      <c r="J1940" s="17">
        <v>-77.050145000000001</v>
      </c>
      <c r="K1940" s="17" t="s">
        <v>13</v>
      </c>
      <c r="L1940" s="17">
        <v>201904493</v>
      </c>
    </row>
    <row r="1941" spans="1:12" x14ac:dyDescent="0.25">
      <c r="A1941" s="17" t="s">
        <v>2410</v>
      </c>
      <c r="B1941" s="17" t="s">
        <v>10</v>
      </c>
      <c r="C1941" s="18">
        <v>44473.713240740741</v>
      </c>
      <c r="D1941" s="18">
        <v>44473.724756944444</v>
      </c>
      <c r="E1941" s="19">
        <v>31222</v>
      </c>
      <c r="F1941" s="19">
        <v>31121</v>
      </c>
      <c r="G1941" s="17">
        <v>38.899031999999998</v>
      </c>
      <c r="H1941" s="17">
        <v>-77.033354000000003</v>
      </c>
      <c r="I1941" s="17">
        <v>38.923583000000001</v>
      </c>
      <c r="J1941" s="17">
        <v>-77.050045999999995</v>
      </c>
      <c r="K1941" s="17" t="s">
        <v>13</v>
      </c>
      <c r="L1941" s="17">
        <v>201905705</v>
      </c>
    </row>
    <row r="1942" spans="1:12" x14ac:dyDescent="0.25">
      <c r="A1942" s="17" t="s">
        <v>2411</v>
      </c>
      <c r="B1942" s="17" t="s">
        <v>10</v>
      </c>
      <c r="C1942" s="18">
        <v>44487.718391203707</v>
      </c>
      <c r="D1942" s="18">
        <v>44487.74454861111</v>
      </c>
      <c r="E1942" s="19">
        <v>31272</v>
      </c>
      <c r="F1942" s="19">
        <v>31121</v>
      </c>
      <c r="G1942" s="17">
        <v>38.886977999999999</v>
      </c>
      <c r="H1942" s="17">
        <v>-77.013768999999996</v>
      </c>
      <c r="I1942" s="17">
        <v>38.923583000000001</v>
      </c>
      <c r="J1942" s="17">
        <v>-77.050045999999995</v>
      </c>
      <c r="K1942" s="17" t="s">
        <v>14</v>
      </c>
      <c r="L1942" s="17">
        <v>202006241</v>
      </c>
    </row>
    <row r="1943" spans="1:12" x14ac:dyDescent="0.25">
      <c r="A1943" s="17" t="s">
        <v>2412</v>
      </c>
      <c r="B1943" s="17" t="s">
        <v>10</v>
      </c>
      <c r="C1943" s="18">
        <v>44500.054803240739</v>
      </c>
      <c r="D1943" s="18">
        <v>44500.091643518521</v>
      </c>
      <c r="E1943" s="19">
        <v>31640</v>
      </c>
      <c r="F1943" s="19">
        <v>31121</v>
      </c>
      <c r="G1943" s="17">
        <v>38.896225999999999</v>
      </c>
      <c r="H1943" s="17">
        <v>-76.992785999999995</v>
      </c>
      <c r="I1943" s="17">
        <v>38.923583000000001</v>
      </c>
      <c r="J1943" s="17">
        <v>-77.050045999999995</v>
      </c>
      <c r="K1943" s="17" t="s">
        <v>13</v>
      </c>
      <c r="L1943" s="17">
        <v>201507838</v>
      </c>
    </row>
    <row r="1944" spans="1:12" x14ac:dyDescent="0.25">
      <c r="A1944" s="17" t="s">
        <v>2413</v>
      </c>
      <c r="B1944" s="17" t="s">
        <v>10</v>
      </c>
      <c r="C1944" s="18">
        <v>44500.0546875</v>
      </c>
      <c r="D1944" s="18">
        <v>44500.091736111113</v>
      </c>
      <c r="E1944" s="19">
        <v>31640</v>
      </c>
      <c r="F1944" s="19">
        <v>31121</v>
      </c>
      <c r="G1944" s="17">
        <v>38.896225999999999</v>
      </c>
      <c r="H1944" s="17">
        <v>-76.992785999999995</v>
      </c>
      <c r="I1944" s="17">
        <v>38.923583000000001</v>
      </c>
      <c r="J1944" s="17">
        <v>-77.050045999999995</v>
      </c>
      <c r="K1944" s="17" t="s">
        <v>14</v>
      </c>
      <c r="L1944" s="17">
        <v>201407691</v>
      </c>
    </row>
    <row r="1945" spans="1:12" x14ac:dyDescent="0.25">
      <c r="A1945" s="17" t="s">
        <v>2414</v>
      </c>
      <c r="B1945" s="17" t="s">
        <v>10</v>
      </c>
      <c r="C1945" s="18">
        <v>44488.718599537038</v>
      </c>
      <c r="D1945" s="18">
        <v>44488.738194444442</v>
      </c>
      <c r="E1945" s="19">
        <v>31113</v>
      </c>
      <c r="F1945" s="19">
        <v>31530</v>
      </c>
      <c r="G1945" s="17">
        <v>38.920668999999997</v>
      </c>
      <c r="H1945" s="17">
        <v>-77.043679999999995</v>
      </c>
      <c r="I1945" s="17">
        <v>38.910992999999998</v>
      </c>
      <c r="J1945" s="17">
        <v>-76.985854000000003</v>
      </c>
      <c r="K1945" s="17" t="s">
        <v>14</v>
      </c>
      <c r="L1945" s="17">
        <v>201907357</v>
      </c>
    </row>
    <row r="1946" spans="1:12" x14ac:dyDescent="0.25">
      <c r="A1946" s="17" t="s">
        <v>2415</v>
      </c>
      <c r="B1946" s="17" t="s">
        <v>15</v>
      </c>
      <c r="C1946" s="18">
        <v>44483.711898148147</v>
      </c>
      <c r="D1946" s="18">
        <v>44483.727233796293</v>
      </c>
      <c r="E1946" s="19">
        <v>31115</v>
      </c>
      <c r="F1946" s="19">
        <v>31530</v>
      </c>
      <c r="G1946" s="17">
        <v>38.928072</v>
      </c>
      <c r="H1946" s="17">
        <v>-77.023736999999997</v>
      </c>
      <c r="I1946" s="17">
        <v>38.911271999999997</v>
      </c>
      <c r="J1946" s="17">
        <v>-76.985585999999998</v>
      </c>
      <c r="K1946" s="17" t="s">
        <v>13</v>
      </c>
      <c r="L1946" s="17">
        <v>201704951</v>
      </c>
    </row>
    <row r="1947" spans="1:12" x14ac:dyDescent="0.25">
      <c r="A1947" s="17" t="s">
        <v>2416</v>
      </c>
      <c r="B1947" s="17" t="s">
        <v>10</v>
      </c>
      <c r="C1947" s="18">
        <v>44494.780231481483</v>
      </c>
      <c r="D1947" s="18">
        <v>44494.797268518516</v>
      </c>
      <c r="E1947" s="19">
        <v>31275</v>
      </c>
      <c r="F1947" s="19">
        <v>31530</v>
      </c>
      <c r="G1947" s="17">
        <v>38.901755000000001</v>
      </c>
      <c r="H1947" s="17">
        <v>-77.051084000000003</v>
      </c>
      <c r="I1947" s="17">
        <v>38.910992999999998</v>
      </c>
      <c r="J1947" s="17">
        <v>-76.985854000000003</v>
      </c>
      <c r="K1947" s="17" t="s">
        <v>13</v>
      </c>
      <c r="L1947" s="17">
        <v>201704991</v>
      </c>
    </row>
    <row r="1948" spans="1:12" x14ac:dyDescent="0.25">
      <c r="A1948" s="17" t="s">
        <v>2417</v>
      </c>
      <c r="B1948" s="17" t="s">
        <v>15</v>
      </c>
      <c r="C1948" s="18">
        <v>44497.741840277777</v>
      </c>
      <c r="D1948" s="18">
        <v>44497.747511574074</v>
      </c>
      <c r="E1948" s="19">
        <v>31526</v>
      </c>
      <c r="F1948" s="19">
        <v>31530</v>
      </c>
      <c r="G1948" s="17">
        <v>38.924176000000003</v>
      </c>
      <c r="H1948" s="17">
        <v>-76.986161999999993</v>
      </c>
      <c r="I1948" s="17">
        <v>38.911181999999997</v>
      </c>
      <c r="J1948" s="17">
        <v>-76.985636</v>
      </c>
      <c r="K1948" s="17" t="s">
        <v>14</v>
      </c>
      <c r="L1948" s="17">
        <v>201306340</v>
      </c>
    </row>
    <row r="1949" spans="1:12" x14ac:dyDescent="0.25">
      <c r="A1949" s="17" t="s">
        <v>2418</v>
      </c>
      <c r="B1949" s="17" t="s">
        <v>10</v>
      </c>
      <c r="C1949" s="18">
        <v>44496.359467592592</v>
      </c>
      <c r="D1949" s="18">
        <v>44496.368726851855</v>
      </c>
      <c r="E1949" s="19">
        <v>31657</v>
      </c>
      <c r="F1949" s="19">
        <v>31530</v>
      </c>
      <c r="G1949" s="17">
        <v>38.892933999999997</v>
      </c>
      <c r="H1949" s="17">
        <v>-76.998272999999998</v>
      </c>
      <c r="I1949" s="17">
        <v>38.910992999999998</v>
      </c>
      <c r="J1949" s="17">
        <v>-76.985854000000003</v>
      </c>
      <c r="K1949" s="17" t="s">
        <v>13</v>
      </c>
      <c r="L1949" s="17">
        <v>202102717</v>
      </c>
    </row>
    <row r="1950" spans="1:12" x14ac:dyDescent="0.25">
      <c r="A1950" s="17" t="s">
        <v>2419</v>
      </c>
      <c r="B1950" s="17" t="s">
        <v>10</v>
      </c>
      <c r="C1950" s="18">
        <v>44479.618090277778</v>
      </c>
      <c r="D1950" s="18">
        <v>44479.628113425926</v>
      </c>
      <c r="E1950" s="19">
        <v>31527</v>
      </c>
      <c r="F1950" s="19">
        <v>31530</v>
      </c>
      <c r="G1950" s="17">
        <v>38.912523999999998</v>
      </c>
      <c r="H1950" s="17">
        <v>-77.008797999999999</v>
      </c>
      <c r="I1950" s="17">
        <v>38.910992999999998</v>
      </c>
      <c r="J1950" s="17">
        <v>-76.985854000000003</v>
      </c>
      <c r="K1950" s="17" t="s">
        <v>13</v>
      </c>
      <c r="L1950" s="17">
        <v>201604526</v>
      </c>
    </row>
    <row r="1951" spans="1:12" x14ac:dyDescent="0.25">
      <c r="A1951" s="17" t="s">
        <v>2420</v>
      </c>
      <c r="B1951" s="17" t="s">
        <v>10</v>
      </c>
      <c r="C1951" s="18">
        <v>44476.822268518517</v>
      </c>
      <c r="D1951" s="18">
        <v>44476.832337962966</v>
      </c>
      <c r="E1951" s="19">
        <v>31527</v>
      </c>
      <c r="F1951" s="19">
        <v>31530</v>
      </c>
      <c r="G1951" s="17">
        <v>38.912523999999998</v>
      </c>
      <c r="H1951" s="17">
        <v>-77.008797999999999</v>
      </c>
      <c r="I1951" s="17">
        <v>38.910992999999998</v>
      </c>
      <c r="J1951" s="17">
        <v>-76.985854000000003</v>
      </c>
      <c r="K1951" s="17" t="s">
        <v>13</v>
      </c>
      <c r="L1951" s="17">
        <v>201705783</v>
      </c>
    </row>
    <row r="1952" spans="1:12" x14ac:dyDescent="0.25">
      <c r="A1952" s="17" t="s">
        <v>2421</v>
      </c>
      <c r="B1952" s="17" t="s">
        <v>10</v>
      </c>
      <c r="C1952" s="18">
        <v>44479.618206018517</v>
      </c>
      <c r="D1952" s="18">
        <v>44479.628055555557</v>
      </c>
      <c r="E1952" s="19">
        <v>31527</v>
      </c>
      <c r="F1952" s="19">
        <v>31530</v>
      </c>
      <c r="G1952" s="17">
        <v>38.912523999999998</v>
      </c>
      <c r="H1952" s="17">
        <v>-77.008797999999999</v>
      </c>
      <c r="I1952" s="17">
        <v>38.910992999999998</v>
      </c>
      <c r="J1952" s="17">
        <v>-76.985854000000003</v>
      </c>
      <c r="K1952" s="17" t="s">
        <v>13</v>
      </c>
      <c r="L1952" s="17">
        <v>202007031</v>
      </c>
    </row>
    <row r="1953" spans="1:12" x14ac:dyDescent="0.25">
      <c r="A1953" s="17" t="s">
        <v>2422</v>
      </c>
      <c r="B1953" s="17" t="s">
        <v>10</v>
      </c>
      <c r="C1953" s="18">
        <v>44488.729884259257</v>
      </c>
      <c r="D1953" s="18">
        <v>44488.732037037036</v>
      </c>
      <c r="E1953" s="19">
        <v>31518</v>
      </c>
      <c r="F1953" s="19">
        <v>31530</v>
      </c>
      <c r="G1953" s="17">
        <v>38.915604000000002</v>
      </c>
      <c r="H1953" s="17">
        <v>-76.983682999999999</v>
      </c>
      <c r="I1953" s="17">
        <v>38.910992999999998</v>
      </c>
      <c r="J1953" s="17">
        <v>-76.985854000000003</v>
      </c>
      <c r="K1953" s="17" t="s">
        <v>14</v>
      </c>
      <c r="L1953" s="17">
        <v>201904952</v>
      </c>
    </row>
    <row r="1954" spans="1:12" x14ac:dyDescent="0.25">
      <c r="A1954" s="17" t="s">
        <v>2423</v>
      </c>
      <c r="B1954" s="17" t="s">
        <v>10</v>
      </c>
      <c r="C1954" s="18">
        <v>44478.719733796293</v>
      </c>
      <c r="D1954" s="18">
        <v>44478.721689814818</v>
      </c>
      <c r="E1954" s="19">
        <v>31518</v>
      </c>
      <c r="F1954" s="19">
        <v>31530</v>
      </c>
      <c r="G1954" s="17">
        <v>38.915604000000002</v>
      </c>
      <c r="H1954" s="17">
        <v>-76.983682999999999</v>
      </c>
      <c r="I1954" s="17">
        <v>38.910992999999998</v>
      </c>
      <c r="J1954" s="17">
        <v>-76.985854000000003</v>
      </c>
      <c r="K1954" s="17" t="s">
        <v>13</v>
      </c>
      <c r="L1954" s="17">
        <v>202007623</v>
      </c>
    </row>
    <row r="1955" spans="1:12" x14ac:dyDescent="0.25">
      <c r="A1955" s="17" t="s">
        <v>2424</v>
      </c>
      <c r="B1955" s="17" t="s">
        <v>10</v>
      </c>
      <c r="C1955" s="18">
        <v>44470.475729166668</v>
      </c>
      <c r="D1955" s="18">
        <v>44470.478344907409</v>
      </c>
      <c r="E1955" s="19">
        <v>31518</v>
      </c>
      <c r="F1955" s="19">
        <v>31530</v>
      </c>
      <c r="G1955" s="17">
        <v>38.915604000000002</v>
      </c>
      <c r="H1955" s="17">
        <v>-76.983682999999999</v>
      </c>
      <c r="I1955" s="17">
        <v>38.910992999999998</v>
      </c>
      <c r="J1955" s="17">
        <v>-76.985854000000003</v>
      </c>
      <c r="K1955" s="17" t="s">
        <v>13</v>
      </c>
      <c r="L1955" s="17">
        <v>201905483</v>
      </c>
    </row>
    <row r="1956" spans="1:12" x14ac:dyDescent="0.25">
      <c r="A1956" s="17" t="s">
        <v>2425</v>
      </c>
      <c r="B1956" s="17" t="s">
        <v>10</v>
      </c>
      <c r="C1956" s="18">
        <v>44487.351284722223</v>
      </c>
      <c r="D1956" s="18">
        <v>44487.361770833333</v>
      </c>
      <c r="E1956" s="19">
        <v>31518</v>
      </c>
      <c r="F1956" s="19">
        <v>31530</v>
      </c>
      <c r="G1956" s="17">
        <v>38.915604000000002</v>
      </c>
      <c r="H1956" s="17">
        <v>-76.983682999999999</v>
      </c>
      <c r="I1956" s="17">
        <v>38.910992999999998</v>
      </c>
      <c r="J1956" s="17">
        <v>-76.985854000000003</v>
      </c>
      <c r="K1956" s="17" t="s">
        <v>13</v>
      </c>
      <c r="L1956" s="17">
        <v>202103312</v>
      </c>
    </row>
    <row r="1957" spans="1:12" x14ac:dyDescent="0.25">
      <c r="A1957" s="17" t="s">
        <v>2426</v>
      </c>
      <c r="B1957" s="17" t="s">
        <v>10</v>
      </c>
      <c r="C1957" s="18">
        <v>44496.737453703703</v>
      </c>
      <c r="D1957" s="18">
        <v>44496.738993055558</v>
      </c>
      <c r="E1957" s="19">
        <v>31518</v>
      </c>
      <c r="F1957" s="19">
        <v>31530</v>
      </c>
      <c r="G1957" s="17">
        <v>38.915604000000002</v>
      </c>
      <c r="H1957" s="17">
        <v>-76.983682999999999</v>
      </c>
      <c r="I1957" s="17">
        <v>38.910992999999998</v>
      </c>
      <c r="J1957" s="17">
        <v>-76.985854000000003</v>
      </c>
      <c r="K1957" s="17" t="s">
        <v>13</v>
      </c>
      <c r="L1957" s="17">
        <v>201705072</v>
      </c>
    </row>
    <row r="1958" spans="1:12" x14ac:dyDescent="0.25">
      <c r="A1958" s="17" t="s">
        <v>2427</v>
      </c>
      <c r="B1958" s="17" t="s">
        <v>10</v>
      </c>
      <c r="C1958" s="18">
        <v>44495.712789351855</v>
      </c>
      <c r="D1958" s="18">
        <v>44495.728275462963</v>
      </c>
      <c r="E1958" s="19">
        <v>31518</v>
      </c>
      <c r="F1958" s="19">
        <v>31530</v>
      </c>
      <c r="G1958" s="17">
        <v>38.915604000000002</v>
      </c>
      <c r="H1958" s="17">
        <v>-76.983682999999999</v>
      </c>
      <c r="I1958" s="17">
        <v>38.910992999999998</v>
      </c>
      <c r="J1958" s="17">
        <v>-76.985854000000003</v>
      </c>
      <c r="K1958" s="17" t="s">
        <v>14</v>
      </c>
      <c r="L1958" s="17">
        <v>201900181</v>
      </c>
    </row>
    <row r="1959" spans="1:12" x14ac:dyDescent="0.25">
      <c r="A1959" s="17" t="s">
        <v>2428</v>
      </c>
      <c r="B1959" s="17" t="s">
        <v>10</v>
      </c>
      <c r="C1959" s="18">
        <v>44497.802314814813</v>
      </c>
      <c r="D1959" s="18">
        <v>44497.807858796295</v>
      </c>
      <c r="E1959" s="19">
        <v>31518</v>
      </c>
      <c r="F1959" s="19">
        <v>31530</v>
      </c>
      <c r="G1959" s="17">
        <v>38.915604000000002</v>
      </c>
      <c r="H1959" s="17">
        <v>-76.983682999999999</v>
      </c>
      <c r="I1959" s="17">
        <v>38.910992999999998</v>
      </c>
      <c r="J1959" s="17">
        <v>-76.985854000000003</v>
      </c>
      <c r="K1959" s="17" t="s">
        <v>14</v>
      </c>
      <c r="L1959" s="17">
        <v>201704317</v>
      </c>
    </row>
    <row r="1960" spans="1:12" x14ac:dyDescent="0.25">
      <c r="A1960" s="17" t="s">
        <v>2429</v>
      </c>
      <c r="B1960" s="17" t="s">
        <v>10</v>
      </c>
      <c r="C1960" s="18">
        <v>44489.543668981481</v>
      </c>
      <c r="D1960" s="18">
        <v>44489.545277777775</v>
      </c>
      <c r="E1960" s="19">
        <v>31518</v>
      </c>
      <c r="F1960" s="19">
        <v>31530</v>
      </c>
      <c r="G1960" s="17">
        <v>38.915604000000002</v>
      </c>
      <c r="H1960" s="17">
        <v>-76.983682999999999</v>
      </c>
      <c r="I1960" s="17">
        <v>38.910992999999998</v>
      </c>
      <c r="J1960" s="17">
        <v>-76.985854000000003</v>
      </c>
      <c r="K1960" s="17" t="s">
        <v>14</v>
      </c>
      <c r="L1960" s="17">
        <v>201909873</v>
      </c>
    </row>
    <row r="1961" spans="1:12" x14ac:dyDescent="0.25">
      <c r="A1961" s="17" t="s">
        <v>2430</v>
      </c>
      <c r="B1961" s="17" t="s">
        <v>10</v>
      </c>
      <c r="C1961" s="18">
        <v>44500.334282407406</v>
      </c>
      <c r="D1961" s="18">
        <v>44500.343622685185</v>
      </c>
      <c r="E1961" s="19">
        <v>31524</v>
      </c>
      <c r="F1961" s="19">
        <v>31530</v>
      </c>
      <c r="G1961" s="17">
        <v>38.907443999999998</v>
      </c>
      <c r="H1961" s="17">
        <v>-76.986812999999998</v>
      </c>
      <c r="I1961" s="17">
        <v>38.910992999999998</v>
      </c>
      <c r="J1961" s="17">
        <v>-76.985854000000003</v>
      </c>
      <c r="K1961" s="17" t="s">
        <v>13</v>
      </c>
      <c r="L1961" s="17">
        <v>201705206</v>
      </c>
    </row>
    <row r="1962" spans="1:12" x14ac:dyDescent="0.25">
      <c r="A1962" s="17" t="s">
        <v>2431</v>
      </c>
      <c r="B1962" s="17" t="s">
        <v>10</v>
      </c>
      <c r="C1962" s="18">
        <v>44493.741712962961</v>
      </c>
      <c r="D1962" s="18">
        <v>44493.743518518517</v>
      </c>
      <c r="E1962" s="19">
        <v>31524</v>
      </c>
      <c r="F1962" s="19">
        <v>31530</v>
      </c>
      <c r="G1962" s="17">
        <v>38.907443999999998</v>
      </c>
      <c r="H1962" s="17">
        <v>-76.986812999999998</v>
      </c>
      <c r="I1962" s="17">
        <v>38.910992999999998</v>
      </c>
      <c r="J1962" s="17">
        <v>-76.985854000000003</v>
      </c>
      <c r="K1962" s="17" t="s">
        <v>13</v>
      </c>
      <c r="L1962" s="17">
        <v>201705205</v>
      </c>
    </row>
    <row r="1963" spans="1:12" x14ac:dyDescent="0.25">
      <c r="A1963" s="17" t="s">
        <v>2432</v>
      </c>
      <c r="B1963" s="17" t="s">
        <v>10</v>
      </c>
      <c r="C1963" s="18">
        <v>44473.574606481481</v>
      </c>
      <c r="D1963" s="18">
        <v>44473.592534722222</v>
      </c>
      <c r="E1963" s="19">
        <v>31530</v>
      </c>
      <c r="F1963" s="19">
        <v>31530</v>
      </c>
      <c r="G1963" s="17">
        <v>38.910992999999998</v>
      </c>
      <c r="H1963" s="17">
        <v>-76.985854000000003</v>
      </c>
      <c r="I1963" s="17">
        <v>38.910992999999998</v>
      </c>
      <c r="J1963" s="17">
        <v>-76.985854000000003</v>
      </c>
      <c r="K1963" s="17" t="s">
        <v>13</v>
      </c>
      <c r="L1963" s="17">
        <v>201800328</v>
      </c>
    </row>
    <row r="1964" spans="1:12" x14ac:dyDescent="0.25">
      <c r="A1964" s="17" t="s">
        <v>2433</v>
      </c>
      <c r="B1964" s="17" t="s">
        <v>15</v>
      </c>
      <c r="C1964" s="18">
        <v>44481.282083333332</v>
      </c>
      <c r="D1964" s="18">
        <v>44481.28979166667</v>
      </c>
      <c r="E1964" s="19">
        <v>31530</v>
      </c>
      <c r="F1964" s="19">
        <v>31530</v>
      </c>
      <c r="G1964" s="17">
        <v>38.911254</v>
      </c>
      <c r="H1964" s="17">
        <v>-76.985637999999994</v>
      </c>
      <c r="I1964" s="17">
        <v>38.911202000000003</v>
      </c>
      <c r="J1964" s="17">
        <v>-76.985641000000001</v>
      </c>
      <c r="K1964" s="17" t="s">
        <v>14</v>
      </c>
      <c r="L1964" s="17">
        <v>202110057</v>
      </c>
    </row>
    <row r="1965" spans="1:12" x14ac:dyDescent="0.25">
      <c r="A1965" s="17" t="s">
        <v>2434</v>
      </c>
      <c r="B1965" s="17" t="s">
        <v>16</v>
      </c>
      <c r="C1965" s="18">
        <v>44479.628171296295</v>
      </c>
      <c r="D1965" s="18">
        <v>44479.648877314816</v>
      </c>
      <c r="E1965" s="19">
        <v>31530</v>
      </c>
      <c r="F1965" s="19">
        <v>31530</v>
      </c>
      <c r="G1965" s="17">
        <v>38.910992999999998</v>
      </c>
      <c r="H1965" s="17">
        <v>-76.985854000000003</v>
      </c>
      <c r="I1965" s="17">
        <v>38.910992999999998</v>
      </c>
      <c r="J1965" s="17">
        <v>-76.985854000000003</v>
      </c>
      <c r="K1965" s="17" t="s">
        <v>14</v>
      </c>
      <c r="L1965" s="17">
        <v>201806392</v>
      </c>
    </row>
    <row r="1966" spans="1:12" x14ac:dyDescent="0.25">
      <c r="A1966" s="17" t="s">
        <v>2435</v>
      </c>
      <c r="B1966" s="17" t="s">
        <v>10</v>
      </c>
      <c r="C1966" s="18">
        <v>44478.441111111111</v>
      </c>
      <c r="D1966" s="18">
        <v>44478.441516203704</v>
      </c>
      <c r="E1966" s="19">
        <v>31530</v>
      </c>
      <c r="F1966" s="19">
        <v>31530</v>
      </c>
      <c r="G1966" s="17">
        <v>38.910992999999998</v>
      </c>
      <c r="H1966" s="17">
        <v>-76.985854000000003</v>
      </c>
      <c r="I1966" s="17">
        <v>38.910992999999998</v>
      </c>
      <c r="J1966" s="17">
        <v>-76.985854000000003</v>
      </c>
      <c r="K1966" s="17" t="s">
        <v>13</v>
      </c>
      <c r="L1966" s="17">
        <v>201802646</v>
      </c>
    </row>
    <row r="1967" spans="1:12" x14ac:dyDescent="0.25">
      <c r="A1967" s="17" t="s">
        <v>2436</v>
      </c>
      <c r="B1967" s="17" t="s">
        <v>15</v>
      </c>
      <c r="C1967" s="18">
        <v>44496.880925925929</v>
      </c>
      <c r="D1967" s="18">
        <v>44496.897997685184</v>
      </c>
      <c r="E1967" s="19">
        <v>31530</v>
      </c>
      <c r="F1967" s="19">
        <v>31530</v>
      </c>
      <c r="G1967" s="17">
        <v>38.911242000000001</v>
      </c>
      <c r="H1967" s="17">
        <v>-76.985583000000005</v>
      </c>
      <c r="I1967" s="17">
        <v>38.911282</v>
      </c>
      <c r="J1967" s="17">
        <v>-76.985532000000006</v>
      </c>
      <c r="K1967" s="17" t="s">
        <v>14</v>
      </c>
      <c r="L1967" s="17">
        <v>201806345</v>
      </c>
    </row>
    <row r="1968" spans="1:12" x14ac:dyDescent="0.25">
      <c r="A1968" s="17" t="s">
        <v>2437</v>
      </c>
      <c r="B1968" s="17" t="s">
        <v>10</v>
      </c>
      <c r="C1968" s="18">
        <v>44499.020405092589</v>
      </c>
      <c r="D1968" s="18">
        <v>44499.035115740742</v>
      </c>
      <c r="E1968" s="19">
        <v>31530</v>
      </c>
      <c r="F1968" s="19">
        <v>31530</v>
      </c>
      <c r="G1968" s="17">
        <v>38.910992999999998</v>
      </c>
      <c r="H1968" s="17">
        <v>-76.985854000000003</v>
      </c>
      <c r="I1968" s="17">
        <v>38.910992999999998</v>
      </c>
      <c r="J1968" s="17">
        <v>-76.985854000000003</v>
      </c>
      <c r="K1968" s="17" t="s">
        <v>14</v>
      </c>
      <c r="L1968" s="17">
        <v>201806406</v>
      </c>
    </row>
    <row r="1969" spans="1:12" x14ac:dyDescent="0.25">
      <c r="A1969" s="17" t="s">
        <v>2438</v>
      </c>
      <c r="B1969" s="17" t="s">
        <v>10</v>
      </c>
      <c r="C1969" s="18">
        <v>44471.431064814817</v>
      </c>
      <c r="D1969" s="18">
        <v>44471.546932870369</v>
      </c>
      <c r="E1969" s="19">
        <v>31530</v>
      </c>
      <c r="F1969" s="19">
        <v>31530</v>
      </c>
      <c r="G1969" s="17">
        <v>38.910992999999998</v>
      </c>
      <c r="H1969" s="17">
        <v>-76.985854000000003</v>
      </c>
      <c r="I1969" s="17">
        <v>38.910992999999998</v>
      </c>
      <c r="J1969" s="17">
        <v>-76.985854000000003</v>
      </c>
      <c r="K1969" s="17" t="s">
        <v>14</v>
      </c>
      <c r="L1969" s="17">
        <v>201307032</v>
      </c>
    </row>
    <row r="1970" spans="1:12" x14ac:dyDescent="0.25">
      <c r="A1970" s="17" t="s">
        <v>2439</v>
      </c>
      <c r="B1970" s="17" t="s">
        <v>10</v>
      </c>
      <c r="C1970" s="18">
        <v>44471.690520833334</v>
      </c>
      <c r="D1970" s="18">
        <v>44471.838148148148</v>
      </c>
      <c r="E1970" s="19">
        <v>31530</v>
      </c>
      <c r="F1970" s="19">
        <v>31530</v>
      </c>
      <c r="G1970" s="17">
        <v>38.910992999999998</v>
      </c>
      <c r="H1970" s="17">
        <v>-76.985854000000003</v>
      </c>
      <c r="I1970" s="17">
        <v>38.910992999999998</v>
      </c>
      <c r="J1970" s="17">
        <v>-76.985854000000003</v>
      </c>
      <c r="K1970" s="17" t="s">
        <v>14</v>
      </c>
      <c r="L1970" s="17">
        <v>202004893</v>
      </c>
    </row>
    <row r="1971" spans="1:12" x14ac:dyDescent="0.25">
      <c r="A1971" s="17" t="s">
        <v>2440</v>
      </c>
      <c r="B1971" s="17" t="s">
        <v>10</v>
      </c>
      <c r="C1971" s="18">
        <v>44480.006793981483</v>
      </c>
      <c r="D1971" s="18">
        <v>44480.168321759258</v>
      </c>
      <c r="E1971" s="19">
        <v>31530</v>
      </c>
      <c r="F1971" s="19">
        <v>31530</v>
      </c>
      <c r="G1971" s="17">
        <v>38.910992999999998</v>
      </c>
      <c r="H1971" s="17">
        <v>-76.985854000000003</v>
      </c>
      <c r="I1971" s="17">
        <v>38.910992999999998</v>
      </c>
      <c r="J1971" s="17">
        <v>-76.985854000000003</v>
      </c>
      <c r="K1971" s="17" t="s">
        <v>14</v>
      </c>
      <c r="L1971" s="17">
        <v>201604360</v>
      </c>
    </row>
    <row r="1972" spans="1:12" x14ac:dyDescent="0.25">
      <c r="A1972" s="17" t="s">
        <v>2441</v>
      </c>
      <c r="B1972" s="17" t="s">
        <v>10</v>
      </c>
      <c r="C1972" s="18">
        <v>44483.503368055557</v>
      </c>
      <c r="D1972" s="18">
        <v>44483.520810185182</v>
      </c>
      <c r="E1972" s="19">
        <v>31530</v>
      </c>
      <c r="F1972" s="19">
        <v>31530</v>
      </c>
      <c r="G1972" s="17">
        <v>38.910992999999998</v>
      </c>
      <c r="H1972" s="17">
        <v>-76.985854000000003</v>
      </c>
      <c r="I1972" s="17">
        <v>38.910992999999998</v>
      </c>
      <c r="J1972" s="17">
        <v>-76.985854000000003</v>
      </c>
      <c r="K1972" s="17" t="s">
        <v>13</v>
      </c>
      <c r="L1972" s="17">
        <v>201608551</v>
      </c>
    </row>
    <row r="1973" spans="1:12" x14ac:dyDescent="0.25">
      <c r="A1973" s="17" t="s">
        <v>2442</v>
      </c>
      <c r="B1973" s="17" t="s">
        <v>10</v>
      </c>
      <c r="C1973" s="18">
        <v>44479.482939814814</v>
      </c>
      <c r="D1973" s="18">
        <v>44479.488877314812</v>
      </c>
      <c r="E1973" s="19">
        <v>31617</v>
      </c>
      <c r="F1973" s="19">
        <v>31530</v>
      </c>
      <c r="G1973" s="17">
        <v>38.900413</v>
      </c>
      <c r="H1973" s="17">
        <v>-76.982872</v>
      </c>
      <c r="I1973" s="17">
        <v>38.910992999999998</v>
      </c>
      <c r="J1973" s="17">
        <v>-76.985854000000003</v>
      </c>
      <c r="K1973" s="17" t="s">
        <v>14</v>
      </c>
      <c r="L1973" s="17">
        <v>201906937</v>
      </c>
    </row>
    <row r="1974" spans="1:12" x14ac:dyDescent="0.25">
      <c r="A1974" s="17" t="s">
        <v>2443</v>
      </c>
      <c r="B1974" s="17" t="s">
        <v>10</v>
      </c>
      <c r="C1974" s="18">
        <v>44473.553194444445</v>
      </c>
      <c r="D1974" s="18">
        <v>44473.558217592596</v>
      </c>
      <c r="E1974" s="19">
        <v>31656</v>
      </c>
      <c r="F1974" s="19">
        <v>31530</v>
      </c>
      <c r="G1974" s="17">
        <v>38.901935000000002</v>
      </c>
      <c r="H1974" s="17">
        <v>-76.978627000000003</v>
      </c>
      <c r="I1974" s="17">
        <v>38.910992999999998</v>
      </c>
      <c r="J1974" s="17">
        <v>-76.985854000000003</v>
      </c>
      <c r="K1974" s="17" t="s">
        <v>13</v>
      </c>
      <c r="L1974" s="17">
        <v>201705072</v>
      </c>
    </row>
    <row r="1975" spans="1:12" x14ac:dyDescent="0.25">
      <c r="A1975" s="17" t="s">
        <v>2444</v>
      </c>
      <c r="B1975" s="17" t="s">
        <v>10</v>
      </c>
      <c r="C1975" s="18">
        <v>44486.725069444445</v>
      </c>
      <c r="D1975" s="18">
        <v>44486.730393518519</v>
      </c>
      <c r="E1975" s="19">
        <v>31656</v>
      </c>
      <c r="F1975" s="19">
        <v>31530</v>
      </c>
      <c r="G1975" s="17">
        <v>38.901935000000002</v>
      </c>
      <c r="H1975" s="17">
        <v>-76.978627000000003</v>
      </c>
      <c r="I1975" s="17">
        <v>38.910992999999998</v>
      </c>
      <c r="J1975" s="17">
        <v>-76.985854000000003</v>
      </c>
      <c r="K1975" s="17" t="s">
        <v>13</v>
      </c>
      <c r="L1975" s="17">
        <v>201404947</v>
      </c>
    </row>
    <row r="1976" spans="1:12" x14ac:dyDescent="0.25">
      <c r="A1976" s="17" t="s">
        <v>2445</v>
      </c>
      <c r="B1976" s="17" t="s">
        <v>10</v>
      </c>
      <c r="C1976" s="18">
        <v>44479.730578703704</v>
      </c>
      <c r="D1976" s="18">
        <v>44479.735081018516</v>
      </c>
      <c r="E1976" s="19">
        <v>31656</v>
      </c>
      <c r="F1976" s="19">
        <v>31530</v>
      </c>
      <c r="G1976" s="17">
        <v>38.901935000000002</v>
      </c>
      <c r="H1976" s="17">
        <v>-76.978627000000003</v>
      </c>
      <c r="I1976" s="17">
        <v>38.910992999999998</v>
      </c>
      <c r="J1976" s="17">
        <v>-76.985854000000003</v>
      </c>
      <c r="K1976" s="17" t="s">
        <v>13</v>
      </c>
      <c r="L1976" s="17">
        <v>201407691</v>
      </c>
    </row>
    <row r="1977" spans="1:12" x14ac:dyDescent="0.25">
      <c r="A1977" s="17" t="s">
        <v>2446</v>
      </c>
      <c r="B1977" s="17" t="s">
        <v>10</v>
      </c>
      <c r="C1977" s="18">
        <v>44485.808217592596</v>
      </c>
      <c r="D1977" s="18">
        <v>44485.817314814813</v>
      </c>
      <c r="E1977" s="19">
        <v>31021</v>
      </c>
      <c r="F1977" s="19">
        <v>31919</v>
      </c>
      <c r="G1977" s="17">
        <v>38.888100000000001</v>
      </c>
      <c r="H1977" s="17">
        <v>-77.09308</v>
      </c>
      <c r="I1977" s="17">
        <v>38.876694999999998</v>
      </c>
      <c r="J1977" s="17">
        <v>-77.112982000000002</v>
      </c>
      <c r="K1977" s="17" t="s">
        <v>14</v>
      </c>
      <c r="L1977" s="17">
        <v>201603173</v>
      </c>
    </row>
    <row r="1978" spans="1:12" x14ac:dyDescent="0.25">
      <c r="A1978" s="17" t="s">
        <v>2447</v>
      </c>
      <c r="B1978" s="17" t="s">
        <v>15</v>
      </c>
      <c r="C1978" s="18">
        <v>44487.726712962962</v>
      </c>
      <c r="D1978" s="18">
        <v>44487.735254629632</v>
      </c>
      <c r="E1978" s="19">
        <v>31021</v>
      </c>
      <c r="F1978" s="19">
        <v>31919</v>
      </c>
      <c r="G1978" s="17">
        <v>38.888055999999999</v>
      </c>
      <c r="H1978" s="17">
        <v>-77.093164000000002</v>
      </c>
      <c r="I1978" s="17">
        <v>38.876702000000002</v>
      </c>
      <c r="J1978" s="17">
        <v>-77.112926000000002</v>
      </c>
      <c r="K1978" s="17" t="s">
        <v>13</v>
      </c>
      <c r="L1978" s="17">
        <v>201407896</v>
      </c>
    </row>
    <row r="1979" spans="1:12" x14ac:dyDescent="0.25">
      <c r="A1979" s="17" t="s">
        <v>2448</v>
      </c>
      <c r="B1979" s="17" t="s">
        <v>10</v>
      </c>
      <c r="C1979" s="18">
        <v>44493.544409722221</v>
      </c>
      <c r="D1979" s="18">
        <v>44493.555312500001</v>
      </c>
      <c r="E1979" s="19">
        <v>31021</v>
      </c>
      <c r="F1979" s="19">
        <v>31919</v>
      </c>
      <c r="G1979" s="17">
        <v>38.888100000000001</v>
      </c>
      <c r="H1979" s="17">
        <v>-77.09308</v>
      </c>
      <c r="I1979" s="17">
        <v>38.876694999999998</v>
      </c>
      <c r="J1979" s="17">
        <v>-77.112982000000002</v>
      </c>
      <c r="K1979" s="17" t="s">
        <v>14</v>
      </c>
      <c r="L1979" s="17">
        <v>201707001</v>
      </c>
    </row>
    <row r="1980" spans="1:12" x14ac:dyDescent="0.25">
      <c r="A1980" s="17" t="s">
        <v>2449</v>
      </c>
      <c r="B1980" s="17" t="s">
        <v>10</v>
      </c>
      <c r="C1980" s="18">
        <v>44483.445659722223</v>
      </c>
      <c r="D1980" s="18">
        <v>44483.450995370367</v>
      </c>
      <c r="E1980" s="19">
        <v>31040</v>
      </c>
      <c r="F1980" s="19">
        <v>31919</v>
      </c>
      <c r="G1980" s="17">
        <v>38.884616000000001</v>
      </c>
      <c r="H1980" s="17">
        <v>-77.101079999999996</v>
      </c>
      <c r="I1980" s="17">
        <v>38.876694999999998</v>
      </c>
      <c r="J1980" s="17">
        <v>-77.112982000000002</v>
      </c>
      <c r="K1980" s="17" t="s">
        <v>13</v>
      </c>
      <c r="L1980" s="17">
        <v>201905175</v>
      </c>
    </row>
    <row r="1981" spans="1:12" x14ac:dyDescent="0.25">
      <c r="A1981" s="17" t="s">
        <v>2450</v>
      </c>
      <c r="B1981" s="17" t="s">
        <v>10</v>
      </c>
      <c r="C1981" s="18">
        <v>44473.767812500002</v>
      </c>
      <c r="D1981" s="18">
        <v>44473.779699074075</v>
      </c>
      <c r="E1981" s="19">
        <v>31036</v>
      </c>
      <c r="F1981" s="19">
        <v>31919</v>
      </c>
      <c r="G1981" s="17">
        <v>38.878869999999999</v>
      </c>
      <c r="H1981" s="17">
        <v>-77.120699999999999</v>
      </c>
      <c r="I1981" s="17">
        <v>38.876694999999998</v>
      </c>
      <c r="J1981" s="17">
        <v>-77.112982000000002</v>
      </c>
      <c r="K1981" s="17" t="s">
        <v>13</v>
      </c>
      <c r="L1981" s="17">
        <v>202007895</v>
      </c>
    </row>
    <row r="1982" spans="1:12" x14ac:dyDescent="0.25">
      <c r="A1982" s="17" t="s">
        <v>2451</v>
      </c>
      <c r="B1982" s="17" t="s">
        <v>10</v>
      </c>
      <c r="C1982" s="18">
        <v>44487.758055555554</v>
      </c>
      <c r="D1982" s="18">
        <v>44487.760659722226</v>
      </c>
      <c r="E1982" s="19">
        <v>31035</v>
      </c>
      <c r="F1982" s="19">
        <v>31919</v>
      </c>
      <c r="G1982" s="17">
        <v>38.876393</v>
      </c>
      <c r="H1982" s="17">
        <v>-77.107735000000005</v>
      </c>
      <c r="I1982" s="17">
        <v>38.876694999999998</v>
      </c>
      <c r="J1982" s="17">
        <v>-77.112982000000002</v>
      </c>
      <c r="K1982" s="17" t="s">
        <v>13</v>
      </c>
      <c r="L1982" s="17">
        <v>202005107</v>
      </c>
    </row>
    <row r="1983" spans="1:12" x14ac:dyDescent="0.25">
      <c r="A1983" s="17" t="s">
        <v>2452</v>
      </c>
      <c r="B1983" s="17" t="s">
        <v>10</v>
      </c>
      <c r="C1983" s="18">
        <v>44494.527696759258</v>
      </c>
      <c r="D1983" s="18">
        <v>44494.531724537039</v>
      </c>
      <c r="E1983" s="19">
        <v>31035</v>
      </c>
      <c r="F1983" s="19">
        <v>31919</v>
      </c>
      <c r="G1983" s="17">
        <v>38.876393</v>
      </c>
      <c r="H1983" s="17">
        <v>-77.107735000000005</v>
      </c>
      <c r="I1983" s="17">
        <v>38.876694999999998</v>
      </c>
      <c r="J1983" s="17">
        <v>-77.112982000000002</v>
      </c>
      <c r="K1983" s="17" t="s">
        <v>13</v>
      </c>
      <c r="L1983" s="17">
        <v>201703602</v>
      </c>
    </row>
    <row r="1984" spans="1:12" x14ac:dyDescent="0.25">
      <c r="A1984" s="17" t="s">
        <v>2453</v>
      </c>
      <c r="B1984" s="17" t="s">
        <v>10</v>
      </c>
      <c r="C1984" s="18">
        <v>44470.530624999999</v>
      </c>
      <c r="D1984" s="18">
        <v>44470.532037037039</v>
      </c>
      <c r="E1984" s="19">
        <v>31926</v>
      </c>
      <c r="F1984" s="19">
        <v>31919</v>
      </c>
      <c r="G1984" s="17">
        <v>38.879477000000001</v>
      </c>
      <c r="H1984" s="17">
        <v>-77.114563000000004</v>
      </c>
      <c r="I1984" s="17">
        <v>38.876694999999998</v>
      </c>
      <c r="J1984" s="17">
        <v>-77.112982000000002</v>
      </c>
      <c r="K1984" s="17" t="s">
        <v>13</v>
      </c>
      <c r="L1984" s="17">
        <v>201705227</v>
      </c>
    </row>
    <row r="1985" spans="1:12" x14ac:dyDescent="0.25">
      <c r="A1985" s="17" t="s">
        <v>2454</v>
      </c>
      <c r="B1985" s="17" t="s">
        <v>15</v>
      </c>
      <c r="C1985" s="18">
        <v>44473.730740740742</v>
      </c>
      <c r="D1985" s="18">
        <v>44473.758009259262</v>
      </c>
      <c r="E1985" s="19">
        <v>31222</v>
      </c>
      <c r="F1985" s="19">
        <v>31919</v>
      </c>
      <c r="G1985" s="17">
        <v>38.898828000000002</v>
      </c>
      <c r="H1985" s="17">
        <v>-77.033283999999995</v>
      </c>
      <c r="I1985" s="17">
        <v>38.876793999999997</v>
      </c>
      <c r="J1985" s="17">
        <v>-77.112965000000003</v>
      </c>
      <c r="K1985" s="17" t="s">
        <v>14</v>
      </c>
      <c r="L1985" s="17">
        <v>201308512</v>
      </c>
    </row>
    <row r="1986" spans="1:12" x14ac:dyDescent="0.25">
      <c r="A1986" s="17" t="s">
        <v>2455</v>
      </c>
      <c r="B1986" s="17" t="s">
        <v>10</v>
      </c>
      <c r="C1986" s="18">
        <v>44481.967164351852</v>
      </c>
      <c r="D1986" s="18">
        <v>44481.981909722221</v>
      </c>
      <c r="E1986" s="19">
        <v>31026</v>
      </c>
      <c r="F1986" s="19">
        <v>31919</v>
      </c>
      <c r="G1986" s="17">
        <v>38.884734000000002</v>
      </c>
      <c r="H1986" s="17">
        <v>-77.093485000000001</v>
      </c>
      <c r="I1986" s="17">
        <v>38.876694999999998</v>
      </c>
      <c r="J1986" s="17">
        <v>-77.112982000000002</v>
      </c>
      <c r="K1986" s="17" t="s">
        <v>14</v>
      </c>
      <c r="L1986" s="17">
        <v>201706044</v>
      </c>
    </row>
    <row r="1987" spans="1:12" x14ac:dyDescent="0.25">
      <c r="A1987" s="17" t="s">
        <v>2456</v>
      </c>
      <c r="B1987" s="17" t="s">
        <v>10</v>
      </c>
      <c r="C1987" s="18">
        <v>44472.484768518516</v>
      </c>
      <c r="D1987" s="18">
        <v>44472.490949074076</v>
      </c>
      <c r="E1987" s="19">
        <v>31026</v>
      </c>
      <c r="F1987" s="19">
        <v>31919</v>
      </c>
      <c r="G1987" s="17">
        <v>38.884734000000002</v>
      </c>
      <c r="H1987" s="17">
        <v>-77.093485000000001</v>
      </c>
      <c r="I1987" s="17">
        <v>38.876694999999998</v>
      </c>
      <c r="J1987" s="17">
        <v>-77.112982000000002</v>
      </c>
      <c r="K1987" s="17" t="s">
        <v>13</v>
      </c>
      <c r="L1987" s="17">
        <v>202007163</v>
      </c>
    </row>
    <row r="1988" spans="1:12" x14ac:dyDescent="0.25">
      <c r="A1988" s="17" t="s">
        <v>2457</v>
      </c>
      <c r="B1988" s="17" t="s">
        <v>10</v>
      </c>
      <c r="C1988" s="18">
        <v>44494.556620370371</v>
      </c>
      <c r="D1988" s="18">
        <v>44494.563449074078</v>
      </c>
      <c r="E1988" s="19">
        <v>31026</v>
      </c>
      <c r="F1988" s="19">
        <v>31919</v>
      </c>
      <c r="G1988" s="17">
        <v>38.884734000000002</v>
      </c>
      <c r="H1988" s="17">
        <v>-77.093485000000001</v>
      </c>
      <c r="I1988" s="17">
        <v>38.876694999999998</v>
      </c>
      <c r="J1988" s="17">
        <v>-77.112982000000002</v>
      </c>
      <c r="K1988" s="17" t="s">
        <v>13</v>
      </c>
      <c r="L1988" s="17">
        <v>202004395</v>
      </c>
    </row>
    <row r="1989" spans="1:12" x14ac:dyDescent="0.25">
      <c r="A1989" s="17" t="s">
        <v>2458</v>
      </c>
      <c r="B1989" s="17" t="s">
        <v>10</v>
      </c>
      <c r="C1989" s="18">
        <v>44484.46702546296</v>
      </c>
      <c r="D1989" s="18">
        <v>44484.473310185182</v>
      </c>
      <c r="E1989" s="19">
        <v>31026</v>
      </c>
      <c r="F1989" s="19">
        <v>31919</v>
      </c>
      <c r="G1989" s="17">
        <v>38.884734000000002</v>
      </c>
      <c r="H1989" s="17">
        <v>-77.093485000000001</v>
      </c>
      <c r="I1989" s="17">
        <v>38.876694999999998</v>
      </c>
      <c r="J1989" s="17">
        <v>-77.112982000000002</v>
      </c>
      <c r="K1989" s="17" t="s">
        <v>13</v>
      </c>
      <c r="L1989" s="17">
        <v>201405811</v>
      </c>
    </row>
    <row r="1990" spans="1:12" x14ac:dyDescent="0.25">
      <c r="A1990" s="17" t="s">
        <v>2459</v>
      </c>
      <c r="B1990" s="17" t="s">
        <v>10</v>
      </c>
      <c r="C1990" s="18">
        <v>44497.68478009259</v>
      </c>
      <c r="D1990" s="18">
        <v>44497.693761574075</v>
      </c>
      <c r="E1990" s="19">
        <v>31073</v>
      </c>
      <c r="F1990" s="19">
        <v>31919</v>
      </c>
      <c r="G1990" s="17">
        <v>38.873218999999999</v>
      </c>
      <c r="H1990" s="17">
        <v>-77.082104000000001</v>
      </c>
      <c r="I1990" s="17">
        <v>38.876694999999998</v>
      </c>
      <c r="J1990" s="17">
        <v>-77.112982000000002</v>
      </c>
      <c r="K1990" s="17" t="s">
        <v>13</v>
      </c>
      <c r="L1990" s="17">
        <v>201509918</v>
      </c>
    </row>
    <row r="1991" spans="1:12" x14ac:dyDescent="0.25">
      <c r="A1991" s="17" t="s">
        <v>2460</v>
      </c>
      <c r="B1991" s="17" t="s">
        <v>10</v>
      </c>
      <c r="C1991" s="18">
        <v>44490.519490740742</v>
      </c>
      <c r="D1991" s="18">
        <v>44490.525775462964</v>
      </c>
      <c r="E1991" s="19">
        <v>31026</v>
      </c>
      <c r="F1991" s="19">
        <v>31919</v>
      </c>
      <c r="G1991" s="17">
        <v>38.884734000000002</v>
      </c>
      <c r="H1991" s="17">
        <v>-77.093485000000001</v>
      </c>
      <c r="I1991" s="17">
        <v>38.876694999999998</v>
      </c>
      <c r="J1991" s="17">
        <v>-77.112982000000002</v>
      </c>
      <c r="K1991" s="17" t="s">
        <v>13</v>
      </c>
      <c r="L1991" s="17">
        <v>202103312</v>
      </c>
    </row>
    <row r="1992" spans="1:12" x14ac:dyDescent="0.25">
      <c r="A1992" s="17" t="s">
        <v>2461</v>
      </c>
      <c r="B1992" s="17" t="s">
        <v>10</v>
      </c>
      <c r="C1992" s="18">
        <v>44481.770949074074</v>
      </c>
      <c r="D1992" s="18">
        <v>44481.77925925926</v>
      </c>
      <c r="E1992" s="19">
        <v>31026</v>
      </c>
      <c r="F1992" s="19">
        <v>31919</v>
      </c>
      <c r="G1992" s="17">
        <v>38.884734000000002</v>
      </c>
      <c r="H1992" s="17">
        <v>-77.093485000000001</v>
      </c>
      <c r="I1992" s="17">
        <v>38.876694999999998</v>
      </c>
      <c r="J1992" s="17">
        <v>-77.112982000000002</v>
      </c>
      <c r="K1992" s="17" t="s">
        <v>13</v>
      </c>
      <c r="L1992" s="17">
        <v>202008484</v>
      </c>
    </row>
    <row r="1993" spans="1:12" x14ac:dyDescent="0.25">
      <c r="A1993" s="17" t="s">
        <v>2462</v>
      </c>
      <c r="B1993" s="17" t="s">
        <v>10</v>
      </c>
      <c r="C1993" s="18">
        <v>44477.481539351851</v>
      </c>
      <c r="D1993" s="18">
        <v>44477.488263888888</v>
      </c>
      <c r="E1993" s="19">
        <v>31026</v>
      </c>
      <c r="F1993" s="19">
        <v>31919</v>
      </c>
      <c r="G1993" s="17">
        <v>38.884734000000002</v>
      </c>
      <c r="H1993" s="17">
        <v>-77.093485000000001</v>
      </c>
      <c r="I1993" s="17">
        <v>38.876694999999998</v>
      </c>
      <c r="J1993" s="17">
        <v>-77.112982000000002</v>
      </c>
      <c r="K1993" s="17" t="s">
        <v>13</v>
      </c>
      <c r="L1993" s="17">
        <v>201800990</v>
      </c>
    </row>
    <row r="1994" spans="1:12" x14ac:dyDescent="0.25">
      <c r="A1994" s="17" t="s">
        <v>2463</v>
      </c>
      <c r="B1994" s="17" t="s">
        <v>10</v>
      </c>
      <c r="C1994" s="18">
        <v>44476.568831018521</v>
      </c>
      <c r="D1994" s="18">
        <v>44476.574849537035</v>
      </c>
      <c r="E1994" s="19">
        <v>31026</v>
      </c>
      <c r="F1994" s="19">
        <v>31919</v>
      </c>
      <c r="G1994" s="17">
        <v>38.884734000000002</v>
      </c>
      <c r="H1994" s="17">
        <v>-77.093485000000001</v>
      </c>
      <c r="I1994" s="17">
        <v>38.876694999999998</v>
      </c>
      <c r="J1994" s="17">
        <v>-77.112982000000002</v>
      </c>
      <c r="K1994" s="17" t="s">
        <v>13</v>
      </c>
      <c r="L1994" s="17">
        <v>201905376</v>
      </c>
    </row>
    <row r="1995" spans="1:12" x14ac:dyDescent="0.25">
      <c r="A1995" s="17" t="s">
        <v>2464</v>
      </c>
      <c r="B1995" s="17" t="s">
        <v>16</v>
      </c>
      <c r="C1995" s="18">
        <v>44478.515520833331</v>
      </c>
      <c r="D1995" s="18">
        <v>44478.530034722222</v>
      </c>
      <c r="E1995" s="19">
        <v>31039</v>
      </c>
      <c r="F1995" s="19">
        <v>31919</v>
      </c>
      <c r="G1995" s="17">
        <v>38.880012000000001</v>
      </c>
      <c r="H1995" s="17">
        <v>-77.107854000000003</v>
      </c>
      <c r="I1995" s="17">
        <v>38.876694999999998</v>
      </c>
      <c r="J1995" s="17">
        <v>-77.112982000000002</v>
      </c>
      <c r="K1995" s="17" t="s">
        <v>14</v>
      </c>
      <c r="L1995" s="17">
        <v>202008444</v>
      </c>
    </row>
    <row r="1996" spans="1:12" x14ac:dyDescent="0.25">
      <c r="A1996" s="17" t="s">
        <v>2465</v>
      </c>
      <c r="B1996" s="17" t="s">
        <v>16</v>
      </c>
      <c r="C1996" s="18">
        <v>44470.998460648145</v>
      </c>
      <c r="D1996" s="18">
        <v>44471.004918981482</v>
      </c>
      <c r="E1996" s="19">
        <v>31039</v>
      </c>
      <c r="F1996" s="19">
        <v>31919</v>
      </c>
      <c r="G1996" s="17">
        <v>38.880012000000001</v>
      </c>
      <c r="H1996" s="17">
        <v>-77.107854000000003</v>
      </c>
      <c r="I1996" s="17">
        <v>38.876694999999998</v>
      </c>
      <c r="J1996" s="17">
        <v>-77.112982000000002</v>
      </c>
      <c r="K1996" s="17" t="s">
        <v>14</v>
      </c>
      <c r="L1996" s="17">
        <v>202003574</v>
      </c>
    </row>
    <row r="1997" spans="1:12" x14ac:dyDescent="0.25">
      <c r="A1997" s="17" t="s">
        <v>2466</v>
      </c>
      <c r="B1997" s="17" t="s">
        <v>10</v>
      </c>
      <c r="C1997" s="18">
        <v>44494.51835648148</v>
      </c>
      <c r="D1997" s="18">
        <v>44494.522546296299</v>
      </c>
      <c r="E1997" s="19">
        <v>31039</v>
      </c>
      <c r="F1997" s="19">
        <v>31919</v>
      </c>
      <c r="G1997" s="17">
        <v>38.880012000000001</v>
      </c>
      <c r="H1997" s="17">
        <v>-77.107854000000003</v>
      </c>
      <c r="I1997" s="17">
        <v>38.876694999999998</v>
      </c>
      <c r="J1997" s="17">
        <v>-77.112982000000002</v>
      </c>
      <c r="K1997" s="17" t="s">
        <v>13</v>
      </c>
      <c r="L1997" s="17">
        <v>202109486</v>
      </c>
    </row>
    <row r="1998" spans="1:12" x14ac:dyDescent="0.25">
      <c r="A1998" s="17" t="s">
        <v>2467</v>
      </c>
      <c r="B1998" s="17" t="s">
        <v>15</v>
      </c>
      <c r="C1998" s="18">
        <v>44488.755879629629</v>
      </c>
      <c r="D1998" s="18">
        <v>44488.76803240741</v>
      </c>
      <c r="E1998" s="19">
        <v>31939</v>
      </c>
      <c r="F1998" s="19">
        <v>31919</v>
      </c>
      <c r="G1998" s="17">
        <v>38.895273000000003</v>
      </c>
      <c r="H1998" s="17">
        <v>-77.073655000000002</v>
      </c>
      <c r="I1998" s="17">
        <v>38.876798999999998</v>
      </c>
      <c r="J1998" s="17">
        <v>-77.112959000000004</v>
      </c>
      <c r="K1998" s="17" t="s">
        <v>14</v>
      </c>
      <c r="L1998" s="17">
        <v>201208089</v>
      </c>
    </row>
    <row r="1999" spans="1:12" x14ac:dyDescent="0.25">
      <c r="A1999" s="17" t="s">
        <v>2468</v>
      </c>
      <c r="B1999" s="17" t="s">
        <v>10</v>
      </c>
      <c r="C1999" s="18">
        <v>44484.804201388892</v>
      </c>
      <c r="D1999" s="18">
        <v>44484.824675925927</v>
      </c>
      <c r="E1999" s="19">
        <v>31027</v>
      </c>
      <c r="F1999" s="19">
        <v>31919</v>
      </c>
      <c r="G1999" s="17">
        <v>38.893993000000002</v>
      </c>
      <c r="H1999" s="17">
        <v>-77.078569999999999</v>
      </c>
      <c r="I1999" s="17">
        <v>38.876694999999998</v>
      </c>
      <c r="J1999" s="17">
        <v>-77.112982000000002</v>
      </c>
      <c r="K1999" s="17" t="s">
        <v>13</v>
      </c>
      <c r="L1999" s="17">
        <v>201904803</v>
      </c>
    </row>
    <row r="2000" spans="1:12" x14ac:dyDescent="0.25">
      <c r="A2000" s="17" t="s">
        <v>2469</v>
      </c>
      <c r="B2000" s="17" t="s">
        <v>10</v>
      </c>
      <c r="C2000" s="18">
        <v>44474.325196759259</v>
      </c>
      <c r="D2000" s="18">
        <v>44474.340787037036</v>
      </c>
      <c r="E2000" s="19">
        <v>31939</v>
      </c>
      <c r="F2000" s="19">
        <v>31919</v>
      </c>
      <c r="G2000" s="17">
        <v>38.895068000000002</v>
      </c>
      <c r="H2000" s="17">
        <v>-77.073859999999996</v>
      </c>
      <c r="I2000" s="17">
        <v>38.876694999999998</v>
      </c>
      <c r="J2000" s="17">
        <v>-77.112982000000002</v>
      </c>
      <c r="K2000" s="17" t="s">
        <v>13</v>
      </c>
      <c r="L2000" s="17">
        <v>201806326</v>
      </c>
    </row>
    <row r="2001" spans="1:12" x14ac:dyDescent="0.25">
      <c r="A2001" s="17" t="s">
        <v>2470</v>
      </c>
      <c r="B2001" s="17" t="s">
        <v>10</v>
      </c>
      <c r="C2001" s="18">
        <v>44477.277291666665</v>
      </c>
      <c r="D2001" s="18">
        <v>44477.292071759257</v>
      </c>
      <c r="E2001" s="19">
        <v>31939</v>
      </c>
      <c r="F2001" s="19">
        <v>31919</v>
      </c>
      <c r="G2001" s="17">
        <v>38.895068000000002</v>
      </c>
      <c r="H2001" s="17">
        <v>-77.073859999999996</v>
      </c>
      <c r="I2001" s="17">
        <v>38.876694999999998</v>
      </c>
      <c r="J2001" s="17">
        <v>-77.112982000000002</v>
      </c>
      <c r="K2001" s="17" t="s">
        <v>13</v>
      </c>
      <c r="L2001" s="17">
        <v>202103629</v>
      </c>
    </row>
    <row r="2002" spans="1:12" x14ac:dyDescent="0.25">
      <c r="A2002" s="17" t="s">
        <v>2471</v>
      </c>
      <c r="B2002" s="17" t="s">
        <v>10</v>
      </c>
      <c r="C2002" s="18">
        <v>44473.280069444445</v>
      </c>
      <c r="D2002" s="18">
        <v>44473.293807870374</v>
      </c>
      <c r="E2002" s="19">
        <v>31939</v>
      </c>
      <c r="F2002" s="19">
        <v>31919</v>
      </c>
      <c r="G2002" s="17">
        <v>38.895068000000002</v>
      </c>
      <c r="H2002" s="17">
        <v>-77.073859999999996</v>
      </c>
      <c r="I2002" s="17">
        <v>38.876694999999998</v>
      </c>
      <c r="J2002" s="17">
        <v>-77.112982000000002</v>
      </c>
      <c r="K2002" s="17" t="s">
        <v>13</v>
      </c>
      <c r="L2002" s="17">
        <v>202004324</v>
      </c>
    </row>
    <row r="2003" spans="1:12" x14ac:dyDescent="0.25">
      <c r="A2003" s="17" t="s">
        <v>2472</v>
      </c>
      <c r="B2003" s="17" t="s">
        <v>10</v>
      </c>
      <c r="C2003" s="18">
        <v>44476.338599537034</v>
      </c>
      <c r="D2003" s="18">
        <v>44476.352002314816</v>
      </c>
      <c r="E2003" s="19">
        <v>31939</v>
      </c>
      <c r="F2003" s="19">
        <v>31919</v>
      </c>
      <c r="G2003" s="17">
        <v>38.895068000000002</v>
      </c>
      <c r="H2003" s="17">
        <v>-77.073859999999996</v>
      </c>
      <c r="I2003" s="17">
        <v>38.876694999999998</v>
      </c>
      <c r="J2003" s="17">
        <v>-77.112982000000002</v>
      </c>
      <c r="K2003" s="17" t="s">
        <v>13</v>
      </c>
      <c r="L2003" s="17">
        <v>201101522</v>
      </c>
    </row>
    <row r="2004" spans="1:12" x14ac:dyDescent="0.25">
      <c r="A2004" s="17" t="s">
        <v>2473</v>
      </c>
      <c r="B2004" s="17" t="s">
        <v>10</v>
      </c>
      <c r="C2004" s="18">
        <v>44497.641412037039</v>
      </c>
      <c r="D2004" s="18">
        <v>44497.644849537035</v>
      </c>
      <c r="E2004" s="19">
        <v>31078</v>
      </c>
      <c r="F2004" s="19">
        <v>31919</v>
      </c>
      <c r="G2004" s="17">
        <v>38.869441999999999</v>
      </c>
      <c r="H2004" s="17">
        <v>-77.104502999999994</v>
      </c>
      <c r="I2004" s="17">
        <v>38.876694999999998</v>
      </c>
      <c r="J2004" s="17">
        <v>-77.112982000000002</v>
      </c>
      <c r="K2004" s="17" t="s">
        <v>13</v>
      </c>
      <c r="L2004" s="17">
        <v>201705616</v>
      </c>
    </row>
    <row r="2005" spans="1:12" x14ac:dyDescent="0.25">
      <c r="A2005" s="17" t="s">
        <v>2474</v>
      </c>
      <c r="B2005" s="17" t="s">
        <v>10</v>
      </c>
      <c r="C2005" s="18">
        <v>44493.600891203707</v>
      </c>
      <c r="D2005" s="18">
        <v>44493.604571759257</v>
      </c>
      <c r="E2005" s="19">
        <v>31078</v>
      </c>
      <c r="F2005" s="19">
        <v>31919</v>
      </c>
      <c r="G2005" s="17">
        <v>38.869441999999999</v>
      </c>
      <c r="H2005" s="17">
        <v>-77.104502999999994</v>
      </c>
      <c r="I2005" s="17">
        <v>38.876694999999998</v>
      </c>
      <c r="J2005" s="17">
        <v>-77.112982000000002</v>
      </c>
      <c r="K2005" s="17" t="s">
        <v>13</v>
      </c>
      <c r="L2005" s="17">
        <v>200900568</v>
      </c>
    </row>
    <row r="2006" spans="1:12" x14ac:dyDescent="0.25">
      <c r="A2006" s="17" t="s">
        <v>2475</v>
      </c>
      <c r="B2006" s="17" t="s">
        <v>10</v>
      </c>
      <c r="C2006" s="18">
        <v>44474.70175925926</v>
      </c>
      <c r="D2006" s="18">
        <v>44474.706238425926</v>
      </c>
      <c r="E2006" s="19">
        <v>31078</v>
      </c>
      <c r="F2006" s="19">
        <v>31919</v>
      </c>
      <c r="G2006" s="17">
        <v>38.869441999999999</v>
      </c>
      <c r="H2006" s="17">
        <v>-77.104502999999994</v>
      </c>
      <c r="I2006" s="17">
        <v>38.876694999999998</v>
      </c>
      <c r="J2006" s="17">
        <v>-77.112982000000002</v>
      </c>
      <c r="K2006" s="17" t="s">
        <v>13</v>
      </c>
      <c r="L2006" s="17">
        <v>201909162</v>
      </c>
    </row>
    <row r="2007" spans="1:12" x14ac:dyDescent="0.25">
      <c r="A2007" s="17" t="s">
        <v>2476</v>
      </c>
      <c r="B2007" s="17" t="s">
        <v>10</v>
      </c>
      <c r="C2007" s="18">
        <v>44490.661030092589</v>
      </c>
      <c r="D2007" s="18">
        <v>44490.665543981479</v>
      </c>
      <c r="E2007" s="19">
        <v>31078</v>
      </c>
      <c r="F2007" s="19">
        <v>31919</v>
      </c>
      <c r="G2007" s="17">
        <v>38.869441999999999</v>
      </c>
      <c r="H2007" s="17">
        <v>-77.104502999999994</v>
      </c>
      <c r="I2007" s="17">
        <v>38.876694999999998</v>
      </c>
      <c r="J2007" s="17">
        <v>-77.112982000000002</v>
      </c>
      <c r="K2007" s="17" t="s">
        <v>13</v>
      </c>
      <c r="L2007" s="17">
        <v>202004393</v>
      </c>
    </row>
    <row r="2008" spans="1:12" x14ac:dyDescent="0.25">
      <c r="A2008" s="17" t="s">
        <v>2477</v>
      </c>
      <c r="B2008" s="17" t="s">
        <v>10</v>
      </c>
      <c r="C2008" s="18">
        <v>44480.598194444443</v>
      </c>
      <c r="D2008" s="18">
        <v>44480.601898148147</v>
      </c>
      <c r="E2008" s="19">
        <v>31078</v>
      </c>
      <c r="F2008" s="19">
        <v>31919</v>
      </c>
      <c r="G2008" s="17">
        <v>38.869441999999999</v>
      </c>
      <c r="H2008" s="17">
        <v>-77.104502999999994</v>
      </c>
      <c r="I2008" s="17">
        <v>38.876694999999998</v>
      </c>
      <c r="J2008" s="17">
        <v>-77.112982000000002</v>
      </c>
      <c r="K2008" s="17" t="s">
        <v>13</v>
      </c>
      <c r="L2008" s="17">
        <v>202003529</v>
      </c>
    </row>
    <row r="2009" spans="1:12" x14ac:dyDescent="0.25">
      <c r="A2009" s="17" t="s">
        <v>2478</v>
      </c>
      <c r="B2009" s="17" t="s">
        <v>10</v>
      </c>
      <c r="C2009" s="18">
        <v>44496.759328703702</v>
      </c>
      <c r="D2009" s="18">
        <v>44496.764120370368</v>
      </c>
      <c r="E2009" s="19">
        <v>31078</v>
      </c>
      <c r="F2009" s="19">
        <v>31919</v>
      </c>
      <c r="G2009" s="17">
        <v>38.869441999999999</v>
      </c>
      <c r="H2009" s="17">
        <v>-77.104502999999994</v>
      </c>
      <c r="I2009" s="17">
        <v>38.876694999999998</v>
      </c>
      <c r="J2009" s="17">
        <v>-77.112982000000002</v>
      </c>
      <c r="K2009" s="17" t="s">
        <v>13</v>
      </c>
      <c r="L2009" s="17">
        <v>201705754</v>
      </c>
    </row>
    <row r="2010" spans="1:12" x14ac:dyDescent="0.25">
      <c r="A2010" s="17" t="s">
        <v>2479</v>
      </c>
      <c r="B2010" s="17" t="s">
        <v>10</v>
      </c>
      <c r="C2010" s="18">
        <v>44488.716562499998</v>
      </c>
      <c r="D2010" s="18">
        <v>44488.720972222225</v>
      </c>
      <c r="E2010" s="19">
        <v>31078</v>
      </c>
      <c r="F2010" s="19">
        <v>31919</v>
      </c>
      <c r="G2010" s="17">
        <v>38.869441999999999</v>
      </c>
      <c r="H2010" s="17">
        <v>-77.104502999999994</v>
      </c>
      <c r="I2010" s="17">
        <v>38.876694999999998</v>
      </c>
      <c r="J2010" s="17">
        <v>-77.112982000000002</v>
      </c>
      <c r="K2010" s="17" t="s">
        <v>13</v>
      </c>
      <c r="L2010" s="17">
        <v>201800328</v>
      </c>
    </row>
    <row r="2011" spans="1:12" x14ac:dyDescent="0.25">
      <c r="A2011" s="17" t="s">
        <v>2480</v>
      </c>
      <c r="B2011" s="17" t="s">
        <v>10</v>
      </c>
      <c r="C2011" s="18">
        <v>44500.535451388889</v>
      </c>
      <c r="D2011" s="18">
        <v>44500.539386574077</v>
      </c>
      <c r="E2011" s="19">
        <v>31078</v>
      </c>
      <c r="F2011" s="19">
        <v>31919</v>
      </c>
      <c r="G2011" s="17">
        <v>38.869441999999999</v>
      </c>
      <c r="H2011" s="17">
        <v>-77.104502999999994</v>
      </c>
      <c r="I2011" s="17">
        <v>38.876694999999998</v>
      </c>
      <c r="J2011" s="17">
        <v>-77.112982000000002</v>
      </c>
      <c r="K2011" s="17" t="s">
        <v>13</v>
      </c>
      <c r="L2011" s="17">
        <v>201907506</v>
      </c>
    </row>
    <row r="2012" spans="1:12" x14ac:dyDescent="0.25">
      <c r="A2012" s="17" t="s">
        <v>2481</v>
      </c>
      <c r="B2012" s="17" t="s">
        <v>10</v>
      </c>
      <c r="C2012" s="18">
        <v>44487.53266203704</v>
      </c>
      <c r="D2012" s="18">
        <v>44487.538587962961</v>
      </c>
      <c r="E2012" s="19">
        <v>31023</v>
      </c>
      <c r="F2012" s="19">
        <v>31919</v>
      </c>
      <c r="G2012" s="17">
        <v>38.885801000000001</v>
      </c>
      <c r="H2012" s="17">
        <v>-77.097745000000003</v>
      </c>
      <c r="I2012" s="17">
        <v>38.876694999999998</v>
      </c>
      <c r="J2012" s="17">
        <v>-77.112982000000002</v>
      </c>
      <c r="K2012" s="17" t="s">
        <v>13</v>
      </c>
      <c r="L2012" s="17">
        <v>202007009</v>
      </c>
    </row>
    <row r="2013" spans="1:12" x14ac:dyDescent="0.25">
      <c r="A2013" s="17" t="s">
        <v>2482</v>
      </c>
      <c r="B2013" s="17" t="s">
        <v>10</v>
      </c>
      <c r="C2013" s="18">
        <v>44482.864849537036</v>
      </c>
      <c r="D2013" s="18">
        <v>44482.873553240737</v>
      </c>
      <c r="E2013" s="19">
        <v>31023</v>
      </c>
      <c r="F2013" s="19">
        <v>31919</v>
      </c>
      <c r="G2013" s="17">
        <v>38.885801000000001</v>
      </c>
      <c r="H2013" s="17">
        <v>-77.097745000000003</v>
      </c>
      <c r="I2013" s="17">
        <v>38.876694999999998</v>
      </c>
      <c r="J2013" s="17">
        <v>-77.112982000000002</v>
      </c>
      <c r="K2013" s="17" t="s">
        <v>14</v>
      </c>
      <c r="L2013" s="17">
        <v>201706044</v>
      </c>
    </row>
    <row r="2014" spans="1:12" x14ac:dyDescent="0.25">
      <c r="A2014" s="17" t="s">
        <v>2483</v>
      </c>
      <c r="B2014" s="17" t="s">
        <v>10</v>
      </c>
      <c r="C2014" s="18">
        <v>44491.984502314815</v>
      </c>
      <c r="D2014" s="18">
        <v>44491.988333333335</v>
      </c>
      <c r="E2014" s="19">
        <v>31034</v>
      </c>
      <c r="F2014" s="19">
        <v>31919</v>
      </c>
      <c r="G2014" s="17">
        <v>38.882629000000001</v>
      </c>
      <c r="H2014" s="17">
        <v>-77.109365999999994</v>
      </c>
      <c r="I2014" s="17">
        <v>38.876694999999998</v>
      </c>
      <c r="J2014" s="17">
        <v>-77.112982000000002</v>
      </c>
      <c r="K2014" s="17" t="s">
        <v>13</v>
      </c>
      <c r="L2014" s="17">
        <v>201601879</v>
      </c>
    </row>
    <row r="2015" spans="1:12" x14ac:dyDescent="0.25">
      <c r="A2015" s="17" t="s">
        <v>2484</v>
      </c>
      <c r="B2015" s="17" t="s">
        <v>10</v>
      </c>
      <c r="C2015" s="18">
        <v>44482.894583333335</v>
      </c>
      <c r="D2015" s="18">
        <v>44482.903043981481</v>
      </c>
      <c r="E2015" s="19">
        <v>31065</v>
      </c>
      <c r="F2015" s="19">
        <v>31919</v>
      </c>
      <c r="G2015" s="17">
        <v>38.880704999999999</v>
      </c>
      <c r="H2015" s="17">
        <v>-77.08596</v>
      </c>
      <c r="I2015" s="17">
        <v>38.876694999999998</v>
      </c>
      <c r="J2015" s="17">
        <v>-77.112982000000002</v>
      </c>
      <c r="K2015" s="17" t="s">
        <v>13</v>
      </c>
      <c r="L2015" s="17">
        <v>201505938</v>
      </c>
    </row>
    <row r="2016" spans="1:12" x14ac:dyDescent="0.25">
      <c r="A2016" s="17" t="s">
        <v>2485</v>
      </c>
      <c r="B2016" s="17" t="s">
        <v>10</v>
      </c>
      <c r="C2016" s="18">
        <v>44483.77207175926</v>
      </c>
      <c r="D2016" s="18">
        <v>44483.780289351853</v>
      </c>
      <c r="E2016" s="19">
        <v>31065</v>
      </c>
      <c r="F2016" s="19">
        <v>31919</v>
      </c>
      <c r="G2016" s="17">
        <v>38.880704999999999</v>
      </c>
      <c r="H2016" s="17">
        <v>-77.08596</v>
      </c>
      <c r="I2016" s="17">
        <v>38.876694999999998</v>
      </c>
      <c r="J2016" s="17">
        <v>-77.112982000000002</v>
      </c>
      <c r="K2016" s="17" t="s">
        <v>13</v>
      </c>
      <c r="L2016" s="17">
        <v>201800698</v>
      </c>
    </row>
    <row r="2017" spans="1:12" x14ac:dyDescent="0.25">
      <c r="A2017" s="17" t="s">
        <v>2486</v>
      </c>
      <c r="B2017" s="17" t="s">
        <v>10</v>
      </c>
      <c r="C2017" s="18">
        <v>44475.717002314814</v>
      </c>
      <c r="D2017" s="18">
        <v>44475.717141203706</v>
      </c>
      <c r="E2017" s="19">
        <v>31919</v>
      </c>
      <c r="F2017" s="19">
        <v>31919</v>
      </c>
      <c r="G2017" s="17">
        <v>38.876694999999998</v>
      </c>
      <c r="H2017" s="17">
        <v>-77.112982000000002</v>
      </c>
      <c r="I2017" s="17">
        <v>38.876694999999998</v>
      </c>
      <c r="J2017" s="17">
        <v>-77.112982000000002</v>
      </c>
      <c r="K2017" s="17" t="s">
        <v>13</v>
      </c>
      <c r="L2017" s="17">
        <v>202000140</v>
      </c>
    </row>
    <row r="2018" spans="1:12" x14ac:dyDescent="0.25">
      <c r="A2018" s="17" t="s">
        <v>2487</v>
      </c>
      <c r="B2018" s="17" t="s">
        <v>10</v>
      </c>
      <c r="C2018" s="18">
        <v>44483.594629629632</v>
      </c>
      <c r="D2018" s="18">
        <v>44483.618414351855</v>
      </c>
      <c r="E2018" s="19">
        <v>31919</v>
      </c>
      <c r="F2018" s="19">
        <v>31919</v>
      </c>
      <c r="G2018" s="17">
        <v>38.876694999999998</v>
      </c>
      <c r="H2018" s="17">
        <v>-77.112982000000002</v>
      </c>
      <c r="I2018" s="17">
        <v>38.876694999999998</v>
      </c>
      <c r="J2018" s="17">
        <v>-77.112982000000002</v>
      </c>
      <c r="K2018" s="17" t="s">
        <v>14</v>
      </c>
      <c r="L2018" s="17">
        <v>201504441</v>
      </c>
    </row>
    <row r="2019" spans="1:12" x14ac:dyDescent="0.25">
      <c r="A2019" s="17" t="s">
        <v>2488</v>
      </c>
      <c r="B2019" s="17" t="s">
        <v>10</v>
      </c>
      <c r="C2019" s="18">
        <v>44487.665648148148</v>
      </c>
      <c r="D2019" s="18">
        <v>44487.688356481478</v>
      </c>
      <c r="E2019" s="19">
        <v>31919</v>
      </c>
      <c r="F2019" s="19">
        <v>31919</v>
      </c>
      <c r="G2019" s="17">
        <v>38.876694999999998</v>
      </c>
      <c r="H2019" s="17">
        <v>-77.112982000000002</v>
      </c>
      <c r="I2019" s="17">
        <v>38.876694999999998</v>
      </c>
      <c r="J2019" s="17">
        <v>-77.112982000000002</v>
      </c>
      <c r="K2019" s="17" t="s">
        <v>14</v>
      </c>
      <c r="L2019" s="17">
        <v>201505519</v>
      </c>
    </row>
    <row r="2020" spans="1:12" x14ac:dyDescent="0.25">
      <c r="A2020" s="17" t="s">
        <v>2489</v>
      </c>
      <c r="B2020" s="17" t="s">
        <v>10</v>
      </c>
      <c r="C2020" s="18">
        <v>44483.594826388886</v>
      </c>
      <c r="D2020" s="18">
        <v>44483.617476851854</v>
      </c>
      <c r="E2020" s="19">
        <v>31919</v>
      </c>
      <c r="F2020" s="19">
        <v>31919</v>
      </c>
      <c r="G2020" s="17">
        <v>38.876694999999998</v>
      </c>
      <c r="H2020" s="17">
        <v>-77.112982000000002</v>
      </c>
      <c r="I2020" s="17">
        <v>38.876694999999998</v>
      </c>
      <c r="J2020" s="17">
        <v>-77.112982000000002</v>
      </c>
      <c r="K2020" s="17" t="s">
        <v>14</v>
      </c>
      <c r="L2020" s="17">
        <v>201907063</v>
      </c>
    </row>
    <row r="2021" spans="1:12" x14ac:dyDescent="0.25">
      <c r="A2021" s="17" t="s">
        <v>2490</v>
      </c>
      <c r="B2021" s="17" t="s">
        <v>10</v>
      </c>
      <c r="C2021" s="18">
        <v>44487.672673611109</v>
      </c>
      <c r="D2021" s="18">
        <v>44487.688113425924</v>
      </c>
      <c r="E2021" s="19">
        <v>31919</v>
      </c>
      <c r="F2021" s="19">
        <v>31919</v>
      </c>
      <c r="G2021" s="17">
        <v>38.876694999999998</v>
      </c>
      <c r="H2021" s="17">
        <v>-77.112982000000002</v>
      </c>
      <c r="I2021" s="17">
        <v>38.876694999999998</v>
      </c>
      <c r="J2021" s="17">
        <v>-77.112982000000002</v>
      </c>
      <c r="K2021" s="17" t="s">
        <v>14</v>
      </c>
      <c r="L2021" s="17">
        <v>201907424</v>
      </c>
    </row>
    <row r="2022" spans="1:12" x14ac:dyDescent="0.25">
      <c r="A2022" s="17" t="s">
        <v>2491</v>
      </c>
      <c r="B2022" s="17" t="s">
        <v>10</v>
      </c>
      <c r="C2022" s="18">
        <v>44496.631689814814</v>
      </c>
      <c r="D2022" s="18">
        <v>44496.631909722222</v>
      </c>
      <c r="E2022" s="19">
        <v>31919</v>
      </c>
      <c r="F2022" s="19">
        <v>31919</v>
      </c>
      <c r="G2022" s="17">
        <v>38.876694999999998</v>
      </c>
      <c r="H2022" s="17">
        <v>-77.112982000000002</v>
      </c>
      <c r="I2022" s="17">
        <v>38.876694999999998</v>
      </c>
      <c r="J2022" s="17">
        <v>-77.112982000000002</v>
      </c>
      <c r="K2022" s="17" t="s">
        <v>13</v>
      </c>
      <c r="L2022" s="17">
        <v>202005035</v>
      </c>
    </row>
    <row r="2023" spans="1:12" x14ac:dyDescent="0.25">
      <c r="A2023" s="17" t="s">
        <v>2492</v>
      </c>
      <c r="B2023" s="17" t="s">
        <v>10</v>
      </c>
      <c r="C2023" s="18">
        <v>44477.401689814818</v>
      </c>
      <c r="D2023" s="18">
        <v>44477.401828703703</v>
      </c>
      <c r="E2023" s="19">
        <v>31919</v>
      </c>
      <c r="F2023" s="19">
        <v>31919</v>
      </c>
      <c r="G2023" s="17">
        <v>38.876694999999998</v>
      </c>
      <c r="H2023" s="17">
        <v>-77.112982000000002</v>
      </c>
      <c r="I2023" s="17">
        <v>38.876694999999998</v>
      </c>
      <c r="J2023" s="17">
        <v>-77.112982000000002</v>
      </c>
      <c r="K2023" s="17" t="s">
        <v>13</v>
      </c>
      <c r="L2023" s="17">
        <v>202006767</v>
      </c>
    </row>
    <row r="2024" spans="1:12" x14ac:dyDescent="0.25">
      <c r="A2024" s="17" t="s">
        <v>2493</v>
      </c>
      <c r="B2024" s="17" t="s">
        <v>10</v>
      </c>
      <c r="C2024" s="18">
        <v>44485.723356481481</v>
      </c>
      <c r="D2024" s="18">
        <v>44485.73369212963</v>
      </c>
      <c r="E2024" s="19">
        <v>31919</v>
      </c>
      <c r="F2024" s="19">
        <v>31919</v>
      </c>
      <c r="G2024" s="17">
        <v>38.876694999999998</v>
      </c>
      <c r="H2024" s="17">
        <v>-77.112982000000002</v>
      </c>
      <c r="I2024" s="17">
        <v>38.876694999999998</v>
      </c>
      <c r="J2024" s="17">
        <v>-77.112982000000002</v>
      </c>
      <c r="K2024" s="17" t="s">
        <v>13</v>
      </c>
      <c r="L2024" s="17">
        <v>201806340</v>
      </c>
    </row>
    <row r="2025" spans="1:12" x14ac:dyDescent="0.25">
      <c r="A2025" s="17" t="s">
        <v>2494</v>
      </c>
      <c r="B2025" s="17" t="s">
        <v>10</v>
      </c>
      <c r="C2025" s="18">
        <v>44484.377962962964</v>
      </c>
      <c r="D2025" s="18">
        <v>44484.378009259257</v>
      </c>
      <c r="E2025" s="19">
        <v>31919</v>
      </c>
      <c r="F2025" s="19">
        <v>31919</v>
      </c>
      <c r="G2025" s="17">
        <v>38.876694999999998</v>
      </c>
      <c r="H2025" s="17">
        <v>-77.112982000000002</v>
      </c>
      <c r="I2025" s="17">
        <v>38.876694999999998</v>
      </c>
      <c r="J2025" s="17">
        <v>-77.112982000000002</v>
      </c>
      <c r="K2025" s="17" t="s">
        <v>13</v>
      </c>
      <c r="L2025" s="17">
        <v>201904952</v>
      </c>
    </row>
    <row r="2026" spans="1:12" x14ac:dyDescent="0.25">
      <c r="A2026" s="17" t="s">
        <v>2495</v>
      </c>
      <c r="B2026" s="17" t="s">
        <v>10</v>
      </c>
      <c r="C2026" s="18">
        <v>44496.716215277775</v>
      </c>
      <c r="D2026" s="18">
        <v>44496.717638888891</v>
      </c>
      <c r="E2026" s="19">
        <v>31919</v>
      </c>
      <c r="F2026" s="19">
        <v>31919</v>
      </c>
      <c r="G2026" s="17">
        <v>38.876694999999998</v>
      </c>
      <c r="H2026" s="17">
        <v>-77.112982000000002</v>
      </c>
      <c r="I2026" s="17">
        <v>38.876694999999998</v>
      </c>
      <c r="J2026" s="17">
        <v>-77.112982000000002</v>
      </c>
      <c r="K2026" s="17" t="s">
        <v>13</v>
      </c>
      <c r="L2026" s="17">
        <v>201504395</v>
      </c>
    </row>
    <row r="2027" spans="1:12" x14ac:dyDescent="0.25">
      <c r="A2027" s="17" t="s">
        <v>2496</v>
      </c>
      <c r="B2027" s="17" t="s">
        <v>10</v>
      </c>
      <c r="C2027" s="18">
        <v>44500.573379629626</v>
      </c>
      <c r="D2027" s="18">
        <v>44500.588900462964</v>
      </c>
      <c r="E2027" s="19">
        <v>31096</v>
      </c>
      <c r="F2027" s="19">
        <v>31919</v>
      </c>
      <c r="G2027" s="17">
        <v>38.866120000000002</v>
      </c>
      <c r="H2027" s="17">
        <v>-77.087869999999995</v>
      </c>
      <c r="I2027" s="17">
        <v>38.876694999999998</v>
      </c>
      <c r="J2027" s="17">
        <v>-77.112982000000002</v>
      </c>
      <c r="K2027" s="17" t="s">
        <v>13</v>
      </c>
      <c r="L2027" s="17">
        <v>202102702</v>
      </c>
    </row>
    <row r="2028" spans="1:12" x14ac:dyDescent="0.25">
      <c r="A2028" s="17" t="s">
        <v>2497</v>
      </c>
      <c r="B2028" s="17" t="s">
        <v>10</v>
      </c>
      <c r="C2028" s="18">
        <v>44500.571053240739</v>
      </c>
      <c r="D2028" s="18">
        <v>44500.588252314818</v>
      </c>
      <c r="E2028" s="19">
        <v>31096</v>
      </c>
      <c r="F2028" s="19">
        <v>31919</v>
      </c>
      <c r="G2028" s="17">
        <v>38.866120000000002</v>
      </c>
      <c r="H2028" s="17">
        <v>-77.087869999999995</v>
      </c>
      <c r="I2028" s="17">
        <v>38.876694999999998</v>
      </c>
      <c r="J2028" s="17">
        <v>-77.112982000000002</v>
      </c>
      <c r="K2028" s="17" t="s">
        <v>13</v>
      </c>
      <c r="L2028" s="17">
        <v>202006613</v>
      </c>
    </row>
    <row r="2029" spans="1:12" x14ac:dyDescent="0.25">
      <c r="A2029" s="17" t="s">
        <v>2498</v>
      </c>
      <c r="B2029" s="17" t="s">
        <v>10</v>
      </c>
      <c r="C2029" s="18">
        <v>44479.749976851854</v>
      </c>
      <c r="D2029" s="18">
        <v>44479.755439814813</v>
      </c>
      <c r="E2029" s="19">
        <v>32086</v>
      </c>
      <c r="F2029" s="19">
        <v>32092</v>
      </c>
      <c r="G2029" s="17">
        <v>39.081637999999998</v>
      </c>
      <c r="H2029" s="17">
        <v>-76.945494999999994</v>
      </c>
      <c r="I2029" s="17">
        <v>39.085313999999997</v>
      </c>
      <c r="J2029" s="17">
        <v>-76.940546999999995</v>
      </c>
      <c r="K2029" s="17" t="s">
        <v>14</v>
      </c>
      <c r="L2029" s="17">
        <v>202004968</v>
      </c>
    </row>
    <row r="2030" spans="1:12" x14ac:dyDescent="0.25">
      <c r="A2030" s="17" t="s">
        <v>2499</v>
      </c>
      <c r="B2030" s="17" t="s">
        <v>15</v>
      </c>
      <c r="C2030" s="18">
        <v>44486.748356481483</v>
      </c>
      <c r="D2030" s="18">
        <v>44486.7653125</v>
      </c>
      <c r="E2030" s="19">
        <v>32086</v>
      </c>
      <c r="F2030" s="19">
        <v>32092</v>
      </c>
      <c r="G2030" s="17">
        <v>39.081657</v>
      </c>
      <c r="H2030" s="17">
        <v>-76.945538999999997</v>
      </c>
      <c r="I2030" s="17">
        <v>39.084946000000002</v>
      </c>
      <c r="J2030" s="17">
        <v>-76.940640999999999</v>
      </c>
      <c r="K2030" s="17" t="s">
        <v>14</v>
      </c>
      <c r="L2030" s="17">
        <v>201907198</v>
      </c>
    </row>
    <row r="2031" spans="1:12" x14ac:dyDescent="0.25">
      <c r="A2031" s="17" t="s">
        <v>2500</v>
      </c>
      <c r="B2031" s="17" t="s">
        <v>10</v>
      </c>
      <c r="C2031" s="18">
        <v>44482.682083333333</v>
      </c>
      <c r="D2031" s="18">
        <v>44482.689791666664</v>
      </c>
      <c r="E2031" s="19">
        <v>32086</v>
      </c>
      <c r="F2031" s="19">
        <v>32092</v>
      </c>
      <c r="G2031" s="17">
        <v>39.081637999999998</v>
      </c>
      <c r="H2031" s="17">
        <v>-76.945494999999994</v>
      </c>
      <c r="I2031" s="17">
        <v>39.085313999999997</v>
      </c>
      <c r="J2031" s="17">
        <v>-76.940546999999995</v>
      </c>
      <c r="K2031" s="17" t="s">
        <v>14</v>
      </c>
      <c r="L2031" s="17">
        <v>202006407</v>
      </c>
    </row>
    <row r="2032" spans="1:12" x14ac:dyDescent="0.25">
      <c r="A2032" s="17" t="s">
        <v>2501</v>
      </c>
      <c r="B2032" s="17" t="s">
        <v>10</v>
      </c>
      <c r="C2032" s="18">
        <v>44486.747847222221</v>
      </c>
      <c r="D2032" s="18">
        <v>44486.765416666669</v>
      </c>
      <c r="E2032" s="19">
        <v>32086</v>
      </c>
      <c r="F2032" s="19">
        <v>32092</v>
      </c>
      <c r="G2032" s="17">
        <v>39.081637999999998</v>
      </c>
      <c r="H2032" s="17">
        <v>-76.945494999999994</v>
      </c>
      <c r="I2032" s="17">
        <v>39.085313999999997</v>
      </c>
      <c r="J2032" s="17">
        <v>-76.940546999999995</v>
      </c>
      <c r="K2032" s="17" t="s">
        <v>14</v>
      </c>
      <c r="L2032" s="17">
        <v>202005418</v>
      </c>
    </row>
    <row r="2033" spans="1:12" x14ac:dyDescent="0.25">
      <c r="A2033" s="17" t="s">
        <v>2502</v>
      </c>
      <c r="B2033" s="17" t="s">
        <v>16</v>
      </c>
      <c r="C2033" s="18">
        <v>44481.821099537039</v>
      </c>
      <c r="D2033" s="18">
        <v>44481.829247685186</v>
      </c>
      <c r="E2033" s="19">
        <v>32092</v>
      </c>
      <c r="F2033" s="19">
        <v>32092</v>
      </c>
      <c r="G2033" s="17">
        <v>39.085313999999997</v>
      </c>
      <c r="H2033" s="17">
        <v>-76.940546999999995</v>
      </c>
      <c r="I2033" s="17">
        <v>39.085313999999997</v>
      </c>
      <c r="J2033" s="17">
        <v>-76.940546999999995</v>
      </c>
      <c r="K2033" s="17" t="s">
        <v>14</v>
      </c>
      <c r="L2033" s="17">
        <v>202005140</v>
      </c>
    </row>
    <row r="2034" spans="1:12" x14ac:dyDescent="0.25">
      <c r="A2034" s="17" t="s">
        <v>2503</v>
      </c>
      <c r="B2034" s="17" t="s">
        <v>10</v>
      </c>
      <c r="C2034" s="18">
        <v>44483.714525462965</v>
      </c>
      <c r="D2034" s="18">
        <v>44483.722407407404</v>
      </c>
      <c r="E2034" s="19">
        <v>32092</v>
      </c>
      <c r="F2034" s="19">
        <v>32092</v>
      </c>
      <c r="G2034" s="17">
        <v>39.085313999999997</v>
      </c>
      <c r="H2034" s="17">
        <v>-76.940546999999995</v>
      </c>
      <c r="I2034" s="17">
        <v>39.085313999999997</v>
      </c>
      <c r="J2034" s="17">
        <v>-76.940546999999995</v>
      </c>
      <c r="K2034" s="17" t="s">
        <v>14</v>
      </c>
      <c r="L2034" s="17">
        <v>202003219</v>
      </c>
    </row>
    <row r="2035" spans="1:12" x14ac:dyDescent="0.25">
      <c r="A2035" s="17" t="s">
        <v>2504</v>
      </c>
      <c r="B2035" s="17" t="s">
        <v>10</v>
      </c>
      <c r="C2035" s="18">
        <v>44484.362337962964</v>
      </c>
      <c r="D2035" s="18">
        <v>44484.380613425928</v>
      </c>
      <c r="E2035" s="19">
        <v>32092</v>
      </c>
      <c r="F2035" s="19">
        <v>32092</v>
      </c>
      <c r="G2035" s="17">
        <v>39.085313999999997</v>
      </c>
      <c r="H2035" s="17">
        <v>-76.940546999999995</v>
      </c>
      <c r="I2035" s="17">
        <v>39.085313999999997</v>
      </c>
      <c r="J2035" s="17">
        <v>-76.940546999999995</v>
      </c>
      <c r="K2035" s="17" t="s">
        <v>14</v>
      </c>
      <c r="L2035" s="17">
        <v>201704507</v>
      </c>
    </row>
    <row r="2036" spans="1:12" x14ac:dyDescent="0.25">
      <c r="A2036" s="17" t="s">
        <v>2505</v>
      </c>
      <c r="B2036" s="17" t="s">
        <v>10</v>
      </c>
      <c r="C2036" s="18">
        <v>44497.873831018522</v>
      </c>
      <c r="D2036" s="18">
        <v>44497.895069444443</v>
      </c>
      <c r="E2036" s="19">
        <v>32092</v>
      </c>
      <c r="F2036" s="19">
        <v>32092</v>
      </c>
      <c r="G2036" s="17">
        <v>39.085313999999997</v>
      </c>
      <c r="H2036" s="17">
        <v>-76.940546999999995</v>
      </c>
      <c r="I2036" s="17">
        <v>39.085313999999997</v>
      </c>
      <c r="J2036" s="17">
        <v>-76.940546999999995</v>
      </c>
      <c r="K2036" s="17" t="s">
        <v>14</v>
      </c>
      <c r="L2036" s="17">
        <v>202008323</v>
      </c>
    </row>
    <row r="2037" spans="1:12" x14ac:dyDescent="0.25">
      <c r="A2037" s="17" t="s">
        <v>2506</v>
      </c>
      <c r="B2037" s="17" t="s">
        <v>16</v>
      </c>
      <c r="C2037" s="18">
        <v>44499.528020833335</v>
      </c>
      <c r="D2037" s="18">
        <v>44499.563981481479</v>
      </c>
      <c r="E2037" s="19">
        <v>32092</v>
      </c>
      <c r="F2037" s="19">
        <v>32092</v>
      </c>
      <c r="G2037" s="17">
        <v>39.085313999999997</v>
      </c>
      <c r="H2037" s="17">
        <v>-76.940546999999995</v>
      </c>
      <c r="I2037" s="17">
        <v>39.085313999999997</v>
      </c>
      <c r="J2037" s="17">
        <v>-76.940546999999995</v>
      </c>
      <c r="K2037" s="17" t="s">
        <v>14</v>
      </c>
      <c r="L2037" s="17">
        <v>201707122</v>
      </c>
    </row>
    <row r="2038" spans="1:12" x14ac:dyDescent="0.25">
      <c r="A2038" s="17" t="s">
        <v>2507</v>
      </c>
      <c r="B2038" s="17" t="s">
        <v>16</v>
      </c>
      <c r="C2038" s="18">
        <v>44489.80364583333</v>
      </c>
      <c r="D2038" s="18">
        <v>44489.823599537034</v>
      </c>
      <c r="E2038" s="19">
        <v>32092</v>
      </c>
      <c r="F2038" s="19">
        <v>32092</v>
      </c>
      <c r="G2038" s="17">
        <v>39.085313999999997</v>
      </c>
      <c r="H2038" s="17">
        <v>-76.940546999999995</v>
      </c>
      <c r="I2038" s="17">
        <v>39.085313999999997</v>
      </c>
      <c r="J2038" s="17">
        <v>-76.940546999999995</v>
      </c>
      <c r="K2038" s="17" t="s">
        <v>14</v>
      </c>
      <c r="L2038" s="17">
        <v>201906834</v>
      </c>
    </row>
    <row r="2039" spans="1:12" x14ac:dyDescent="0.25">
      <c r="A2039" s="17" t="s">
        <v>2508</v>
      </c>
      <c r="B2039" s="17" t="s">
        <v>16</v>
      </c>
      <c r="C2039" s="18">
        <v>44476.748784722222</v>
      </c>
      <c r="D2039" s="18">
        <v>44476.765335648146</v>
      </c>
      <c r="E2039" s="19">
        <v>32092</v>
      </c>
      <c r="F2039" s="19">
        <v>32092</v>
      </c>
      <c r="G2039" s="17">
        <v>39.085313999999997</v>
      </c>
      <c r="H2039" s="17">
        <v>-76.940546999999995</v>
      </c>
      <c r="I2039" s="17">
        <v>39.085313999999997</v>
      </c>
      <c r="J2039" s="17">
        <v>-76.940546999999995</v>
      </c>
      <c r="K2039" s="17" t="s">
        <v>14</v>
      </c>
      <c r="L2039" s="17">
        <v>201806629</v>
      </c>
    </row>
    <row r="2040" spans="1:12" x14ac:dyDescent="0.25">
      <c r="A2040" s="17" t="s">
        <v>2509</v>
      </c>
      <c r="B2040" s="17" t="s">
        <v>15</v>
      </c>
      <c r="C2040" s="18">
        <v>44489.805694444447</v>
      </c>
      <c r="D2040" s="18">
        <v>44489.823576388888</v>
      </c>
      <c r="E2040" s="19">
        <v>32092</v>
      </c>
      <c r="F2040" s="19">
        <v>32092</v>
      </c>
      <c r="G2040" s="17">
        <v>39.084992999999997</v>
      </c>
      <c r="H2040" s="17">
        <v>-76.940561000000002</v>
      </c>
      <c r="I2040" s="17">
        <v>39.085022000000002</v>
      </c>
      <c r="J2040" s="17">
        <v>-76.940578000000002</v>
      </c>
      <c r="K2040" s="17" t="s">
        <v>14</v>
      </c>
      <c r="L2040" s="17">
        <v>201101522</v>
      </c>
    </row>
    <row r="2041" spans="1:12" x14ac:dyDescent="0.25">
      <c r="A2041" s="17" t="s">
        <v>2510</v>
      </c>
      <c r="B2041" s="17" t="s">
        <v>16</v>
      </c>
      <c r="C2041" s="18">
        <v>44499.533738425926</v>
      </c>
      <c r="D2041" s="18">
        <v>44499.563738425924</v>
      </c>
      <c r="E2041" s="19">
        <v>32092</v>
      </c>
      <c r="F2041" s="19">
        <v>32092</v>
      </c>
      <c r="G2041" s="17">
        <v>39.085313999999997</v>
      </c>
      <c r="H2041" s="17">
        <v>-76.940546999999995</v>
      </c>
      <c r="I2041" s="17">
        <v>39.085313999999997</v>
      </c>
      <c r="J2041" s="17">
        <v>-76.940546999999995</v>
      </c>
      <c r="K2041" s="17" t="s">
        <v>14</v>
      </c>
      <c r="L2041" s="17">
        <v>201904634</v>
      </c>
    </row>
    <row r="2042" spans="1:12" x14ac:dyDescent="0.25">
      <c r="A2042" s="17" t="s">
        <v>2511</v>
      </c>
      <c r="B2042" s="17" t="s">
        <v>10</v>
      </c>
      <c r="C2042" s="18">
        <v>44492.67224537037</v>
      </c>
      <c r="D2042" s="18">
        <v>44492.675439814811</v>
      </c>
      <c r="E2042" s="19">
        <v>32092</v>
      </c>
      <c r="F2042" s="19">
        <v>32092</v>
      </c>
      <c r="G2042" s="17">
        <v>39.085313999999997</v>
      </c>
      <c r="H2042" s="17">
        <v>-76.940546999999995</v>
      </c>
      <c r="I2042" s="17">
        <v>39.085313999999997</v>
      </c>
      <c r="J2042" s="17">
        <v>-76.940546999999995</v>
      </c>
      <c r="K2042" s="17" t="s">
        <v>14</v>
      </c>
      <c r="L2042" s="17">
        <v>201906235</v>
      </c>
    </row>
    <row r="2043" spans="1:12" x14ac:dyDescent="0.25">
      <c r="A2043" s="17" t="s">
        <v>2512</v>
      </c>
      <c r="B2043" s="17" t="s">
        <v>10</v>
      </c>
      <c r="C2043" s="18">
        <v>44492.660960648151</v>
      </c>
      <c r="D2043" s="18">
        <v>44492.671296296299</v>
      </c>
      <c r="E2043" s="19">
        <v>32092</v>
      </c>
      <c r="F2043" s="19">
        <v>32092</v>
      </c>
      <c r="G2043" s="17">
        <v>39.085313999999997</v>
      </c>
      <c r="H2043" s="17">
        <v>-76.940546999999995</v>
      </c>
      <c r="I2043" s="17">
        <v>39.085313999999997</v>
      </c>
      <c r="J2043" s="17">
        <v>-76.940546999999995</v>
      </c>
      <c r="K2043" s="17" t="s">
        <v>14</v>
      </c>
      <c r="L2043" s="17">
        <v>202008323</v>
      </c>
    </row>
    <row r="2044" spans="1:12" x14ac:dyDescent="0.25">
      <c r="A2044" s="17" t="s">
        <v>2513</v>
      </c>
      <c r="B2044" s="17" t="s">
        <v>10</v>
      </c>
      <c r="C2044" s="18">
        <v>44484.875185185185</v>
      </c>
      <c r="D2044" s="18">
        <v>44484.913946759261</v>
      </c>
      <c r="E2044" s="19">
        <v>32092</v>
      </c>
      <c r="F2044" s="19">
        <v>32092</v>
      </c>
      <c r="G2044" s="17">
        <v>39.085313999999997</v>
      </c>
      <c r="H2044" s="17">
        <v>-76.940546999999995</v>
      </c>
      <c r="I2044" s="17">
        <v>39.085313999999997</v>
      </c>
      <c r="J2044" s="17">
        <v>-76.940546999999995</v>
      </c>
      <c r="K2044" s="17" t="s">
        <v>14</v>
      </c>
      <c r="L2044" s="17">
        <v>202006837</v>
      </c>
    </row>
    <row r="2045" spans="1:12" x14ac:dyDescent="0.25">
      <c r="A2045" s="17" t="s">
        <v>2514</v>
      </c>
      <c r="B2045" s="17" t="s">
        <v>15</v>
      </c>
      <c r="C2045" s="18">
        <v>44474.033553240741</v>
      </c>
      <c r="D2045" s="18">
        <v>44474.042453703703</v>
      </c>
      <c r="E2045" s="19">
        <v>31115</v>
      </c>
      <c r="F2045" s="19">
        <v>32416</v>
      </c>
      <c r="G2045" s="17">
        <v>38.928069999999998</v>
      </c>
      <c r="H2045" s="17">
        <v>-77.023790000000005</v>
      </c>
      <c r="I2045" s="17">
        <v>38.961764000000002</v>
      </c>
      <c r="J2045" s="17">
        <v>-76.995842999999994</v>
      </c>
      <c r="K2045" s="17" t="s">
        <v>14</v>
      </c>
      <c r="L2045" s="17">
        <v>202005026</v>
      </c>
    </row>
    <row r="2046" spans="1:12" x14ac:dyDescent="0.25">
      <c r="A2046" s="17" t="s">
        <v>2515</v>
      </c>
      <c r="B2046" s="17" t="s">
        <v>10</v>
      </c>
      <c r="C2046" s="18">
        <v>44487.639016203706</v>
      </c>
      <c r="D2046" s="18">
        <v>44487.655324074076</v>
      </c>
      <c r="E2046" s="19">
        <v>31423</v>
      </c>
      <c r="F2046" s="19">
        <v>32416</v>
      </c>
      <c r="G2046" s="17">
        <v>38.958098</v>
      </c>
      <c r="H2046" s="17">
        <v>-77.013820999999993</v>
      </c>
      <c r="I2046" s="17">
        <v>38.961736999999999</v>
      </c>
      <c r="J2046" s="17">
        <v>-76.995921999999993</v>
      </c>
      <c r="K2046" s="17" t="s">
        <v>13</v>
      </c>
      <c r="L2046" s="17">
        <v>201705206</v>
      </c>
    </row>
    <row r="2047" spans="1:12" x14ac:dyDescent="0.25">
      <c r="A2047" s="17" t="s">
        <v>2516</v>
      </c>
      <c r="B2047" s="17" t="s">
        <v>10</v>
      </c>
      <c r="C2047" s="18">
        <v>44483.788946759261</v>
      </c>
      <c r="D2047" s="18">
        <v>44483.796539351853</v>
      </c>
      <c r="E2047" s="19">
        <v>31423</v>
      </c>
      <c r="F2047" s="19">
        <v>32416</v>
      </c>
      <c r="G2047" s="17">
        <v>38.958098</v>
      </c>
      <c r="H2047" s="17">
        <v>-77.013820999999993</v>
      </c>
      <c r="I2047" s="17">
        <v>38.961736999999999</v>
      </c>
      <c r="J2047" s="17">
        <v>-76.995921999999993</v>
      </c>
      <c r="K2047" s="17" t="s">
        <v>13</v>
      </c>
      <c r="L2047" s="17">
        <v>202005986</v>
      </c>
    </row>
    <row r="2048" spans="1:12" x14ac:dyDescent="0.25">
      <c r="A2048" s="17" t="s">
        <v>2517</v>
      </c>
      <c r="B2048" s="17" t="s">
        <v>15</v>
      </c>
      <c r="C2048" s="18">
        <v>44485.518703703703</v>
      </c>
      <c r="D2048" s="18">
        <v>44485.551840277774</v>
      </c>
      <c r="E2048" s="19">
        <v>31713</v>
      </c>
      <c r="F2048" s="19">
        <v>32416</v>
      </c>
      <c r="G2048" s="17">
        <v>38.897427</v>
      </c>
      <c r="H2048" s="17">
        <v>-76.925922999999997</v>
      </c>
      <c r="I2048" s="17">
        <v>38.961748</v>
      </c>
      <c r="J2048" s="17">
        <v>-76.995868999999999</v>
      </c>
      <c r="K2048" s="17" t="s">
        <v>14</v>
      </c>
      <c r="L2048" s="17">
        <v>201907859</v>
      </c>
    </row>
    <row r="2049" spans="1:12" x14ac:dyDescent="0.25">
      <c r="A2049" s="17" t="s">
        <v>2518</v>
      </c>
      <c r="B2049" s="17" t="s">
        <v>10</v>
      </c>
      <c r="C2049" s="18">
        <v>44487.896018518521</v>
      </c>
      <c r="D2049" s="18">
        <v>44487.907754629632</v>
      </c>
      <c r="E2049" s="19">
        <v>31415</v>
      </c>
      <c r="F2049" s="19">
        <v>32416</v>
      </c>
      <c r="G2049" s="17">
        <v>38.956740000000003</v>
      </c>
      <c r="H2049" s="17">
        <v>-77.027910000000006</v>
      </c>
      <c r="I2049" s="17">
        <v>38.961736999999999</v>
      </c>
      <c r="J2049" s="17">
        <v>-76.995921999999993</v>
      </c>
      <c r="K2049" s="17" t="s">
        <v>13</v>
      </c>
      <c r="L2049" s="17">
        <v>201705127</v>
      </c>
    </row>
    <row r="2050" spans="1:12" x14ac:dyDescent="0.25">
      <c r="A2050" s="17" t="s">
        <v>2519</v>
      </c>
      <c r="B2050" s="17" t="s">
        <v>10</v>
      </c>
      <c r="C2050" s="18">
        <v>44493.821504629632</v>
      </c>
      <c r="D2050" s="18">
        <v>44493.834374999999</v>
      </c>
      <c r="E2050" s="19">
        <v>31415</v>
      </c>
      <c r="F2050" s="19">
        <v>32416</v>
      </c>
      <c r="G2050" s="17">
        <v>38.956740000000003</v>
      </c>
      <c r="H2050" s="17">
        <v>-77.027910000000006</v>
      </c>
      <c r="I2050" s="17">
        <v>38.961736999999999</v>
      </c>
      <c r="J2050" s="17">
        <v>-76.995921999999993</v>
      </c>
      <c r="K2050" s="17" t="s">
        <v>13</v>
      </c>
      <c r="L2050" s="17">
        <v>202007485</v>
      </c>
    </row>
    <row r="2051" spans="1:12" x14ac:dyDescent="0.25">
      <c r="A2051" s="17" t="s">
        <v>2520</v>
      </c>
      <c r="B2051" s="17" t="s">
        <v>10</v>
      </c>
      <c r="C2051" s="18">
        <v>44490.794212962966</v>
      </c>
      <c r="D2051" s="18">
        <v>44490.81009259259</v>
      </c>
      <c r="E2051" s="19">
        <v>31405</v>
      </c>
      <c r="F2051" s="19">
        <v>32416</v>
      </c>
      <c r="G2051" s="17">
        <v>38.949661999999996</v>
      </c>
      <c r="H2051" s="17">
        <v>-77.027332999999999</v>
      </c>
      <c r="I2051" s="17">
        <v>38.961736999999999</v>
      </c>
      <c r="J2051" s="17">
        <v>-76.995921999999993</v>
      </c>
      <c r="K2051" s="17" t="s">
        <v>13</v>
      </c>
      <c r="L2051" s="17">
        <v>202009360</v>
      </c>
    </row>
    <row r="2052" spans="1:12" x14ac:dyDescent="0.25">
      <c r="A2052" s="17" t="s">
        <v>2521</v>
      </c>
      <c r="B2052" s="17" t="s">
        <v>10</v>
      </c>
      <c r="C2052" s="18">
        <v>44480.817789351851</v>
      </c>
      <c r="D2052" s="18">
        <v>44480.818101851852</v>
      </c>
      <c r="E2052" s="19">
        <v>32416</v>
      </c>
      <c r="F2052" s="19">
        <v>32416</v>
      </c>
      <c r="G2052" s="17">
        <v>38.961736999999999</v>
      </c>
      <c r="H2052" s="17">
        <v>-76.995921999999993</v>
      </c>
      <c r="I2052" s="17">
        <v>38.961736999999999</v>
      </c>
      <c r="J2052" s="17">
        <v>-76.995921999999993</v>
      </c>
      <c r="K2052" s="17" t="s">
        <v>13</v>
      </c>
      <c r="L2052" s="17">
        <v>201907347</v>
      </c>
    </row>
    <row r="2053" spans="1:12" x14ac:dyDescent="0.25">
      <c r="A2053" s="17" t="s">
        <v>2522</v>
      </c>
      <c r="B2053" s="17" t="s">
        <v>10</v>
      </c>
      <c r="C2053" s="18">
        <v>44470.678495370368</v>
      </c>
      <c r="D2053" s="18">
        <v>44470.678969907407</v>
      </c>
      <c r="E2053" s="19">
        <v>32416</v>
      </c>
      <c r="F2053" s="19">
        <v>32416</v>
      </c>
      <c r="G2053" s="17">
        <v>38.961736999999999</v>
      </c>
      <c r="H2053" s="17">
        <v>-76.995921999999993</v>
      </c>
      <c r="I2053" s="17">
        <v>38.961736999999999</v>
      </c>
      <c r="J2053" s="17">
        <v>-76.995921999999993</v>
      </c>
      <c r="K2053" s="17" t="s">
        <v>14</v>
      </c>
      <c r="L2053" s="17">
        <v>201704067</v>
      </c>
    </row>
    <row r="2054" spans="1:12" x14ac:dyDescent="0.25">
      <c r="A2054" s="17" t="s">
        <v>2523</v>
      </c>
      <c r="B2054" s="17" t="s">
        <v>10</v>
      </c>
      <c r="C2054" s="18">
        <v>44470.679247685184</v>
      </c>
      <c r="D2054" s="18">
        <v>44470.698530092595</v>
      </c>
      <c r="E2054" s="19">
        <v>32416</v>
      </c>
      <c r="F2054" s="19">
        <v>32416</v>
      </c>
      <c r="G2054" s="17">
        <v>38.961736999999999</v>
      </c>
      <c r="H2054" s="17">
        <v>-76.995921999999993</v>
      </c>
      <c r="I2054" s="17">
        <v>38.961736999999999</v>
      </c>
      <c r="J2054" s="17">
        <v>-76.995921999999993</v>
      </c>
      <c r="K2054" s="17" t="s">
        <v>14</v>
      </c>
      <c r="L2054" s="17">
        <v>202006814</v>
      </c>
    </row>
    <row r="2055" spans="1:12" x14ac:dyDescent="0.25">
      <c r="A2055" s="17" t="s">
        <v>2524</v>
      </c>
      <c r="B2055" s="17" t="s">
        <v>10</v>
      </c>
      <c r="C2055" s="18">
        <v>44475.352094907408</v>
      </c>
      <c r="D2055" s="18">
        <v>44475.382777777777</v>
      </c>
      <c r="E2055" s="19">
        <v>32416</v>
      </c>
      <c r="F2055" s="19">
        <v>32416</v>
      </c>
      <c r="G2055" s="17">
        <v>38.961736999999999</v>
      </c>
      <c r="H2055" s="17">
        <v>-76.995921999999993</v>
      </c>
      <c r="I2055" s="17">
        <v>38.961736999999999</v>
      </c>
      <c r="J2055" s="17">
        <v>-76.995921999999993</v>
      </c>
      <c r="K2055" s="17" t="s">
        <v>14</v>
      </c>
      <c r="L2055" s="17">
        <v>201703602</v>
      </c>
    </row>
    <row r="2056" spans="1:12" x14ac:dyDescent="0.25">
      <c r="A2056" s="17" t="s">
        <v>2525</v>
      </c>
      <c r="B2056" s="17" t="s">
        <v>16</v>
      </c>
      <c r="C2056" s="18">
        <v>44479.687789351854</v>
      </c>
      <c r="D2056" s="18">
        <v>44479.707152777781</v>
      </c>
      <c r="E2056" s="19">
        <v>32416</v>
      </c>
      <c r="F2056" s="19">
        <v>32416</v>
      </c>
      <c r="G2056" s="17">
        <v>38.961736999999999</v>
      </c>
      <c r="H2056" s="17">
        <v>-76.995921999999993</v>
      </c>
      <c r="I2056" s="17">
        <v>38.961736999999999</v>
      </c>
      <c r="J2056" s="17">
        <v>-76.995921999999993</v>
      </c>
      <c r="K2056" s="17" t="s">
        <v>14</v>
      </c>
      <c r="L2056" s="17">
        <v>201503093</v>
      </c>
    </row>
    <row r="2057" spans="1:12" x14ac:dyDescent="0.25">
      <c r="A2057" s="17" t="s">
        <v>2526</v>
      </c>
      <c r="B2057" s="17" t="s">
        <v>16</v>
      </c>
      <c r="C2057" s="18">
        <v>44472.467638888891</v>
      </c>
      <c r="D2057" s="18">
        <v>44472.492569444446</v>
      </c>
      <c r="E2057" s="19">
        <v>32416</v>
      </c>
      <c r="F2057" s="19">
        <v>32416</v>
      </c>
      <c r="G2057" s="17">
        <v>38.961736999999999</v>
      </c>
      <c r="H2057" s="17">
        <v>-76.995921999999993</v>
      </c>
      <c r="I2057" s="17">
        <v>38.961736999999999</v>
      </c>
      <c r="J2057" s="17">
        <v>-76.995921999999993</v>
      </c>
      <c r="K2057" s="17" t="s">
        <v>14</v>
      </c>
      <c r="L2057" s="17">
        <v>202006753</v>
      </c>
    </row>
    <row r="2058" spans="1:12" x14ac:dyDescent="0.25">
      <c r="A2058" s="17" t="s">
        <v>2527</v>
      </c>
      <c r="B2058" s="17" t="s">
        <v>16</v>
      </c>
      <c r="C2058" s="18">
        <v>44482.720312500001</v>
      </c>
      <c r="D2058" s="18">
        <v>44482.740532407406</v>
      </c>
      <c r="E2058" s="19">
        <v>32416</v>
      </c>
      <c r="F2058" s="19">
        <v>32416</v>
      </c>
      <c r="G2058" s="17">
        <v>38.961736999999999</v>
      </c>
      <c r="H2058" s="17">
        <v>-76.995921999999993</v>
      </c>
      <c r="I2058" s="17">
        <v>38.961736999999999</v>
      </c>
      <c r="J2058" s="17">
        <v>-76.995921999999993</v>
      </c>
      <c r="K2058" s="17" t="s">
        <v>14</v>
      </c>
      <c r="L2058" s="17">
        <v>201604360</v>
      </c>
    </row>
    <row r="2059" spans="1:12" x14ac:dyDescent="0.25">
      <c r="A2059" s="17" t="s">
        <v>2528</v>
      </c>
      <c r="B2059" s="17" t="s">
        <v>15</v>
      </c>
      <c r="C2059" s="18">
        <v>44478.195532407408</v>
      </c>
      <c r="D2059" s="18">
        <v>44478.203993055555</v>
      </c>
      <c r="E2059" s="19">
        <v>32416</v>
      </c>
      <c r="F2059" s="19">
        <v>32416</v>
      </c>
      <c r="G2059" s="17">
        <v>38.961768999999997</v>
      </c>
      <c r="H2059" s="17">
        <v>-76.995887999999994</v>
      </c>
      <c r="I2059" s="17">
        <v>38.961748</v>
      </c>
      <c r="J2059" s="17">
        <v>-76.995838000000006</v>
      </c>
      <c r="K2059" s="17" t="s">
        <v>14</v>
      </c>
      <c r="L2059" s="17">
        <v>202007163</v>
      </c>
    </row>
    <row r="2060" spans="1:12" x14ac:dyDescent="0.25">
      <c r="A2060" s="17" t="s">
        <v>2529</v>
      </c>
      <c r="B2060" s="17" t="s">
        <v>16</v>
      </c>
      <c r="C2060" s="18">
        <v>44486.788124999999</v>
      </c>
      <c r="D2060" s="18">
        <v>44486.807025462964</v>
      </c>
      <c r="E2060" s="19">
        <v>32416</v>
      </c>
      <c r="F2060" s="19">
        <v>32416</v>
      </c>
      <c r="G2060" s="17">
        <v>38.961736999999999</v>
      </c>
      <c r="H2060" s="17">
        <v>-76.995921999999993</v>
      </c>
      <c r="I2060" s="17">
        <v>38.961736999999999</v>
      </c>
      <c r="J2060" s="17">
        <v>-76.995921999999993</v>
      </c>
      <c r="K2060" s="17" t="s">
        <v>14</v>
      </c>
      <c r="L2060" s="17">
        <v>202006302</v>
      </c>
    </row>
    <row r="2061" spans="1:12" x14ac:dyDescent="0.25">
      <c r="A2061" s="17" t="s">
        <v>2530</v>
      </c>
      <c r="B2061" s="17" t="s">
        <v>10</v>
      </c>
      <c r="C2061" s="18">
        <v>44473.685208333336</v>
      </c>
      <c r="D2061" s="18">
        <v>44473.695243055554</v>
      </c>
      <c r="E2061" s="19">
        <v>32076</v>
      </c>
      <c r="F2061" s="19">
        <v>32076</v>
      </c>
      <c r="G2061" s="17">
        <v>39.048999999999999</v>
      </c>
      <c r="H2061" s="17">
        <v>-77.10933</v>
      </c>
      <c r="I2061" s="17">
        <v>39.048999999999999</v>
      </c>
      <c r="J2061" s="17">
        <v>-77.10933</v>
      </c>
      <c r="K2061" s="17" t="s">
        <v>13</v>
      </c>
      <c r="L2061" s="17">
        <v>201302823</v>
      </c>
    </row>
    <row r="2062" spans="1:12" x14ac:dyDescent="0.25">
      <c r="A2062" s="17" t="s">
        <v>2531</v>
      </c>
      <c r="B2062" s="17" t="s">
        <v>10</v>
      </c>
      <c r="C2062" s="18">
        <v>44472.420405092591</v>
      </c>
      <c r="D2062" s="18">
        <v>44472.421597222223</v>
      </c>
      <c r="E2062" s="19">
        <v>32076</v>
      </c>
      <c r="F2062" s="19">
        <v>32076</v>
      </c>
      <c r="G2062" s="17">
        <v>39.048999999999999</v>
      </c>
      <c r="H2062" s="17">
        <v>-77.10933</v>
      </c>
      <c r="I2062" s="17">
        <v>39.048999999999999</v>
      </c>
      <c r="J2062" s="17">
        <v>-77.10933</v>
      </c>
      <c r="K2062" s="17" t="s">
        <v>13</v>
      </c>
      <c r="L2062" s="17">
        <v>200806079</v>
      </c>
    </row>
    <row r="2063" spans="1:12" x14ac:dyDescent="0.25">
      <c r="A2063" s="17" t="s">
        <v>2532</v>
      </c>
      <c r="B2063" s="17" t="s">
        <v>10</v>
      </c>
      <c r="C2063" s="18">
        <v>44470.692187499997</v>
      </c>
      <c r="D2063" s="18">
        <v>44470.716134259259</v>
      </c>
      <c r="E2063" s="19">
        <v>32076</v>
      </c>
      <c r="F2063" s="19">
        <v>32076</v>
      </c>
      <c r="G2063" s="17">
        <v>39.048999999999999</v>
      </c>
      <c r="H2063" s="17">
        <v>-77.10933</v>
      </c>
      <c r="I2063" s="17">
        <v>39.048999999999999</v>
      </c>
      <c r="J2063" s="17">
        <v>-77.10933</v>
      </c>
      <c r="K2063" s="17" t="s">
        <v>14</v>
      </c>
      <c r="L2063" s="17">
        <v>202007463</v>
      </c>
    </row>
    <row r="2064" spans="1:12" x14ac:dyDescent="0.25">
      <c r="A2064" s="17" t="s">
        <v>2533</v>
      </c>
      <c r="B2064" s="17" t="s">
        <v>10</v>
      </c>
      <c r="C2064" s="18">
        <v>44472.794027777774</v>
      </c>
      <c r="D2064" s="18">
        <v>44472.810682870368</v>
      </c>
      <c r="E2064" s="19">
        <v>32076</v>
      </c>
      <c r="F2064" s="19">
        <v>32076</v>
      </c>
      <c r="G2064" s="17">
        <v>39.048999999999999</v>
      </c>
      <c r="H2064" s="17">
        <v>-77.10933</v>
      </c>
      <c r="I2064" s="17">
        <v>39.048999999999999</v>
      </c>
      <c r="J2064" s="17">
        <v>-77.10933</v>
      </c>
      <c r="K2064" s="17" t="s">
        <v>14</v>
      </c>
      <c r="L2064" s="17">
        <v>202008319</v>
      </c>
    </row>
    <row r="2065" spans="1:12" x14ac:dyDescent="0.25">
      <c r="A2065" s="17" t="s">
        <v>2534</v>
      </c>
      <c r="B2065" s="17" t="s">
        <v>16</v>
      </c>
      <c r="C2065" s="18">
        <v>44471.704745370371</v>
      </c>
      <c r="D2065" s="18">
        <v>44471.759525462963</v>
      </c>
      <c r="E2065" s="19">
        <v>32076</v>
      </c>
      <c r="F2065" s="19">
        <v>32076</v>
      </c>
      <c r="G2065" s="17">
        <v>39.048999999999999</v>
      </c>
      <c r="H2065" s="17">
        <v>-77.10933</v>
      </c>
      <c r="I2065" s="17">
        <v>39.048999999999999</v>
      </c>
      <c r="J2065" s="17">
        <v>-77.10933</v>
      </c>
      <c r="K2065" s="17" t="s">
        <v>14</v>
      </c>
      <c r="L2065" s="17">
        <v>201705254</v>
      </c>
    </row>
    <row r="2066" spans="1:12" x14ac:dyDescent="0.25">
      <c r="A2066" s="17" t="s">
        <v>2535</v>
      </c>
      <c r="B2066" s="17" t="s">
        <v>15</v>
      </c>
      <c r="C2066" s="18">
        <v>44495.686342592591</v>
      </c>
      <c r="D2066" s="18">
        <v>44495.693449074075</v>
      </c>
      <c r="E2066" s="19">
        <v>32076</v>
      </c>
      <c r="F2066" s="19">
        <v>32076</v>
      </c>
      <c r="G2066" s="17">
        <v>39.048924</v>
      </c>
      <c r="H2066" s="17">
        <v>-77.109341000000001</v>
      </c>
      <c r="I2066" s="17">
        <v>39.048872000000003</v>
      </c>
      <c r="J2066" s="17">
        <v>-77.109424000000004</v>
      </c>
      <c r="K2066" s="17" t="s">
        <v>14</v>
      </c>
      <c r="L2066" s="17">
        <v>201700150</v>
      </c>
    </row>
    <row r="2067" spans="1:12" x14ac:dyDescent="0.25">
      <c r="A2067" s="17" t="s">
        <v>2536</v>
      </c>
      <c r="B2067" s="17" t="s">
        <v>15</v>
      </c>
      <c r="C2067" s="18">
        <v>44470.849131944444</v>
      </c>
      <c r="D2067" s="18">
        <v>44470.858912037038</v>
      </c>
      <c r="E2067" s="19">
        <v>32076</v>
      </c>
      <c r="F2067" s="19">
        <v>32076</v>
      </c>
      <c r="G2067" s="17">
        <v>39.048906000000002</v>
      </c>
      <c r="H2067" s="17">
        <v>-77.109363000000002</v>
      </c>
      <c r="I2067" s="17">
        <v>39.048900000000003</v>
      </c>
      <c r="J2067" s="17">
        <v>-77.109329000000002</v>
      </c>
      <c r="K2067" s="17" t="s">
        <v>14</v>
      </c>
      <c r="L2067" s="17">
        <v>201704851</v>
      </c>
    </row>
    <row r="2068" spans="1:12" x14ac:dyDescent="0.25">
      <c r="A2068" s="17" t="s">
        <v>2537</v>
      </c>
      <c r="B2068" s="17" t="s">
        <v>15</v>
      </c>
      <c r="C2068" s="18">
        <v>44470.848877314813</v>
      </c>
      <c r="D2068" s="18">
        <v>44470.858888888892</v>
      </c>
      <c r="E2068" s="19">
        <v>32076</v>
      </c>
      <c r="F2068" s="19">
        <v>32076</v>
      </c>
      <c r="G2068" s="17">
        <v>39.048907</v>
      </c>
      <c r="H2068" s="17">
        <v>-77.109378000000007</v>
      </c>
      <c r="I2068" s="17">
        <v>39.048839999999998</v>
      </c>
      <c r="J2068" s="17">
        <v>-77.109278000000003</v>
      </c>
      <c r="K2068" s="17" t="s">
        <v>14</v>
      </c>
      <c r="L2068" s="17">
        <v>202004849</v>
      </c>
    </row>
    <row r="2069" spans="1:12" x14ac:dyDescent="0.25">
      <c r="A2069" s="17" t="s">
        <v>2538</v>
      </c>
      <c r="B2069" s="17" t="s">
        <v>10</v>
      </c>
      <c r="C2069" s="18">
        <v>44470.717523148145</v>
      </c>
      <c r="D2069" s="18">
        <v>44470.72315972222</v>
      </c>
      <c r="E2069" s="19">
        <v>32078</v>
      </c>
      <c r="F2069" s="19">
        <v>32076</v>
      </c>
      <c r="G2069" s="17">
        <v>39.043170000000003</v>
      </c>
      <c r="H2069" s="17">
        <v>-77.113500000000002</v>
      </c>
      <c r="I2069" s="17">
        <v>39.048999999999999</v>
      </c>
      <c r="J2069" s="17">
        <v>-77.10933</v>
      </c>
      <c r="K2069" s="17" t="s">
        <v>13</v>
      </c>
      <c r="L2069" s="17">
        <v>202005208</v>
      </c>
    </row>
    <row r="2070" spans="1:12" x14ac:dyDescent="0.25">
      <c r="A2070" s="17" t="s">
        <v>2539</v>
      </c>
      <c r="B2070" s="17" t="s">
        <v>16</v>
      </c>
      <c r="C2070" s="18">
        <v>44472.346006944441</v>
      </c>
      <c r="D2070" s="18">
        <v>44472.351898148147</v>
      </c>
      <c r="E2070" s="19">
        <v>32078</v>
      </c>
      <c r="F2070" s="19">
        <v>32076</v>
      </c>
      <c r="G2070" s="17">
        <v>39.043170000000003</v>
      </c>
      <c r="H2070" s="17">
        <v>-77.113500000000002</v>
      </c>
      <c r="I2070" s="17">
        <v>39.048999999999999</v>
      </c>
      <c r="J2070" s="17">
        <v>-77.10933</v>
      </c>
      <c r="K2070" s="17" t="s">
        <v>14</v>
      </c>
      <c r="L2070" s="17">
        <v>201704093</v>
      </c>
    </row>
    <row r="2071" spans="1:12" x14ac:dyDescent="0.25">
      <c r="A2071" s="17" t="s">
        <v>2540</v>
      </c>
      <c r="B2071" s="17" t="s">
        <v>10</v>
      </c>
      <c r="C2071" s="18">
        <v>44483.777418981481</v>
      </c>
      <c r="D2071" s="18">
        <v>44483.793032407404</v>
      </c>
      <c r="E2071" s="19">
        <v>32039</v>
      </c>
      <c r="F2071" s="19">
        <v>32076</v>
      </c>
      <c r="G2071" s="17">
        <v>38.999634</v>
      </c>
      <c r="H2071" s="17">
        <v>-77.109646999999995</v>
      </c>
      <c r="I2071" s="17">
        <v>39.048999999999999</v>
      </c>
      <c r="J2071" s="17">
        <v>-77.10933</v>
      </c>
      <c r="K2071" s="17" t="s">
        <v>14</v>
      </c>
      <c r="L2071" s="17">
        <v>202004225</v>
      </c>
    </row>
    <row r="2072" spans="1:12" x14ac:dyDescent="0.25">
      <c r="A2072" s="17" t="s">
        <v>2541</v>
      </c>
      <c r="B2072" s="17" t="s">
        <v>10</v>
      </c>
      <c r="C2072" s="18">
        <v>44480.565069444441</v>
      </c>
      <c r="D2072" s="18">
        <v>44480.582175925927</v>
      </c>
      <c r="E2072" s="19">
        <v>32039</v>
      </c>
      <c r="F2072" s="19">
        <v>32076</v>
      </c>
      <c r="G2072" s="17">
        <v>38.999634</v>
      </c>
      <c r="H2072" s="17">
        <v>-77.109646999999995</v>
      </c>
      <c r="I2072" s="17">
        <v>39.048999999999999</v>
      </c>
      <c r="J2072" s="17">
        <v>-77.10933</v>
      </c>
      <c r="K2072" s="17" t="s">
        <v>14</v>
      </c>
      <c r="L2072" s="17">
        <v>202005599</v>
      </c>
    </row>
    <row r="2073" spans="1:12" x14ac:dyDescent="0.25">
      <c r="A2073" s="17" t="s">
        <v>2542</v>
      </c>
      <c r="B2073" s="17" t="s">
        <v>10</v>
      </c>
      <c r="C2073" s="18">
        <v>44495.770312499997</v>
      </c>
      <c r="D2073" s="18">
        <v>44495.786006944443</v>
      </c>
      <c r="E2073" s="19">
        <v>32039</v>
      </c>
      <c r="F2073" s="19">
        <v>32076</v>
      </c>
      <c r="G2073" s="17">
        <v>38.999634</v>
      </c>
      <c r="H2073" s="17">
        <v>-77.109646999999995</v>
      </c>
      <c r="I2073" s="17">
        <v>39.048999999999999</v>
      </c>
      <c r="J2073" s="17">
        <v>-77.10933</v>
      </c>
      <c r="K2073" s="17" t="s">
        <v>14</v>
      </c>
      <c r="L2073" s="17">
        <v>201907580</v>
      </c>
    </row>
    <row r="2074" spans="1:12" x14ac:dyDescent="0.25">
      <c r="A2074" s="17" t="s">
        <v>2543</v>
      </c>
      <c r="B2074" s="17" t="s">
        <v>15</v>
      </c>
      <c r="C2074" s="18">
        <v>44491.505046296297</v>
      </c>
      <c r="D2074" s="18">
        <v>44491.515393518515</v>
      </c>
      <c r="E2074" s="19">
        <v>31325</v>
      </c>
      <c r="F2074" s="19">
        <v>31021</v>
      </c>
      <c r="G2074" s="17">
        <v>38.91263</v>
      </c>
      <c r="H2074" s="17">
        <v>-77.074349999999995</v>
      </c>
      <c r="I2074" s="17">
        <v>38.888038000000002</v>
      </c>
      <c r="J2074" s="17">
        <v>-77.093273999999994</v>
      </c>
      <c r="K2074" s="17" t="s">
        <v>13</v>
      </c>
      <c r="L2074" s="17">
        <v>201908687</v>
      </c>
    </row>
    <row r="2075" spans="1:12" x14ac:dyDescent="0.25">
      <c r="A2075" s="17" t="s">
        <v>2544</v>
      </c>
      <c r="B2075" s="17" t="s">
        <v>10</v>
      </c>
      <c r="C2075" s="18">
        <v>44483.792210648149</v>
      </c>
      <c r="D2075" s="18">
        <v>44483.809791666667</v>
      </c>
      <c r="E2075" s="19">
        <v>31212</v>
      </c>
      <c r="F2075" s="19">
        <v>31016</v>
      </c>
      <c r="G2075" s="17">
        <v>38.905710999999997</v>
      </c>
      <c r="H2075" s="17">
        <v>-77.047318000000004</v>
      </c>
      <c r="I2075" s="17">
        <v>38.893438000000003</v>
      </c>
      <c r="J2075" s="17">
        <v>-77.076389000000006</v>
      </c>
      <c r="K2075" s="17" t="s">
        <v>13</v>
      </c>
      <c r="L2075" s="17">
        <v>201809988</v>
      </c>
    </row>
    <row r="2076" spans="1:12" x14ac:dyDescent="0.25">
      <c r="A2076" s="17" t="s">
        <v>2545</v>
      </c>
      <c r="B2076" s="17" t="s">
        <v>10</v>
      </c>
      <c r="C2076" s="18">
        <v>44482.776504629626</v>
      </c>
      <c r="D2076" s="18">
        <v>44482.794560185182</v>
      </c>
      <c r="E2076" s="19">
        <v>31229</v>
      </c>
      <c r="F2076" s="19">
        <v>31021</v>
      </c>
      <c r="G2076" s="17">
        <v>38.915543999999997</v>
      </c>
      <c r="H2076" s="17">
        <v>-77.038252</v>
      </c>
      <c r="I2076" s="17">
        <v>38.888100000000001</v>
      </c>
      <c r="J2076" s="17">
        <v>-77.09308</v>
      </c>
      <c r="K2076" s="17" t="s">
        <v>14</v>
      </c>
      <c r="L2076" s="17">
        <v>202004816</v>
      </c>
    </row>
    <row r="2077" spans="1:12" x14ac:dyDescent="0.25">
      <c r="A2077" s="17" t="s">
        <v>2546</v>
      </c>
      <c r="B2077" s="17" t="s">
        <v>15</v>
      </c>
      <c r="C2077" s="18">
        <v>44492.745891203704</v>
      </c>
      <c r="D2077" s="18">
        <v>44492.76871527778</v>
      </c>
      <c r="E2077" s="19">
        <v>31655</v>
      </c>
      <c r="F2077" s="19">
        <v>31016</v>
      </c>
      <c r="G2077" s="17">
        <v>38.897257000000003</v>
      </c>
      <c r="H2077" s="17">
        <v>-77.011709999999994</v>
      </c>
      <c r="I2077" s="17">
        <v>38.893836999999998</v>
      </c>
      <c r="J2077" s="17">
        <v>-77.076353999999995</v>
      </c>
      <c r="K2077" s="17" t="s">
        <v>14</v>
      </c>
      <c r="L2077" s="17">
        <v>201806836</v>
      </c>
    </row>
    <row r="2078" spans="1:12" x14ac:dyDescent="0.25">
      <c r="A2078" s="17" t="s">
        <v>2547</v>
      </c>
      <c r="B2078" s="17" t="s">
        <v>10</v>
      </c>
      <c r="C2078" s="18">
        <v>44478.526261574072</v>
      </c>
      <c r="D2078" s="18">
        <v>44478.544652777775</v>
      </c>
      <c r="E2078" s="19">
        <v>31239</v>
      </c>
      <c r="F2078" s="19">
        <v>31016</v>
      </c>
      <c r="G2078" s="17">
        <v>38.905996000000002</v>
      </c>
      <c r="H2078" s="17">
        <v>-77.039801999999995</v>
      </c>
      <c r="I2078" s="17">
        <v>38.893438000000003</v>
      </c>
      <c r="J2078" s="17">
        <v>-77.076389000000006</v>
      </c>
      <c r="K2078" s="17" t="s">
        <v>13</v>
      </c>
      <c r="L2078" s="17">
        <v>202007866</v>
      </c>
    </row>
    <row r="2079" spans="1:12" x14ac:dyDescent="0.25">
      <c r="A2079" s="17" t="s">
        <v>2548</v>
      </c>
      <c r="B2079" s="17" t="s">
        <v>10</v>
      </c>
      <c r="C2079" s="18">
        <v>44470.406990740739</v>
      </c>
      <c r="D2079" s="18">
        <v>44470.413645833331</v>
      </c>
      <c r="E2079" s="19">
        <v>31021</v>
      </c>
      <c r="F2079" s="19">
        <v>31016</v>
      </c>
      <c r="G2079" s="17">
        <v>38.888100000000001</v>
      </c>
      <c r="H2079" s="17">
        <v>-77.09308</v>
      </c>
      <c r="I2079" s="17">
        <v>38.893438000000003</v>
      </c>
      <c r="J2079" s="17">
        <v>-77.076389000000006</v>
      </c>
      <c r="K2079" s="17" t="s">
        <v>14</v>
      </c>
      <c r="L2079" s="17">
        <v>201706405</v>
      </c>
    </row>
    <row r="2080" spans="1:12" x14ac:dyDescent="0.25">
      <c r="A2080" s="17" t="s">
        <v>2549</v>
      </c>
      <c r="B2080" s="17" t="s">
        <v>10</v>
      </c>
      <c r="C2080" s="18">
        <v>44494.574537037035</v>
      </c>
      <c r="D2080" s="18">
        <v>44494.578842592593</v>
      </c>
      <c r="E2080" s="19">
        <v>31021</v>
      </c>
      <c r="F2080" s="19">
        <v>31016</v>
      </c>
      <c r="G2080" s="17">
        <v>38.888100000000001</v>
      </c>
      <c r="H2080" s="17">
        <v>-77.09308</v>
      </c>
      <c r="I2080" s="17">
        <v>38.893438000000003</v>
      </c>
      <c r="J2080" s="17">
        <v>-77.076389000000006</v>
      </c>
      <c r="K2080" s="17" t="s">
        <v>14</v>
      </c>
      <c r="L2080" s="17">
        <v>202102704</v>
      </c>
    </row>
    <row r="2081" spans="1:12" x14ac:dyDescent="0.25">
      <c r="A2081" s="17" t="s">
        <v>2550</v>
      </c>
      <c r="B2081" s="17" t="s">
        <v>10</v>
      </c>
      <c r="C2081" s="18">
        <v>44474.46</v>
      </c>
      <c r="D2081" s="18">
        <v>44474.463321759256</v>
      </c>
      <c r="E2081" s="19">
        <v>31021</v>
      </c>
      <c r="F2081" s="19">
        <v>31016</v>
      </c>
      <c r="G2081" s="17">
        <v>38.888100000000001</v>
      </c>
      <c r="H2081" s="17">
        <v>-77.09308</v>
      </c>
      <c r="I2081" s="17">
        <v>38.893438000000003</v>
      </c>
      <c r="J2081" s="17">
        <v>-77.076389000000006</v>
      </c>
      <c r="K2081" s="17" t="s">
        <v>13</v>
      </c>
      <c r="L2081" s="17">
        <v>202008021</v>
      </c>
    </row>
    <row r="2082" spans="1:12" x14ac:dyDescent="0.25">
      <c r="A2082" s="17" t="s">
        <v>2551</v>
      </c>
      <c r="B2082" s="17" t="s">
        <v>10</v>
      </c>
      <c r="C2082" s="18">
        <v>44478.605555555558</v>
      </c>
      <c r="D2082" s="18">
        <v>44478.610081018516</v>
      </c>
      <c r="E2082" s="19">
        <v>31021</v>
      </c>
      <c r="F2082" s="19">
        <v>31016</v>
      </c>
      <c r="G2082" s="17">
        <v>38.888100000000001</v>
      </c>
      <c r="H2082" s="17">
        <v>-77.09308</v>
      </c>
      <c r="I2082" s="17">
        <v>38.893438000000003</v>
      </c>
      <c r="J2082" s="17">
        <v>-77.076389000000006</v>
      </c>
      <c r="K2082" s="17" t="s">
        <v>13</v>
      </c>
      <c r="L2082" s="17">
        <v>201405742</v>
      </c>
    </row>
    <row r="2083" spans="1:12" x14ac:dyDescent="0.25">
      <c r="A2083" s="17" t="s">
        <v>2552</v>
      </c>
      <c r="B2083" s="17" t="s">
        <v>15</v>
      </c>
      <c r="C2083" s="18">
        <v>44482.364201388889</v>
      </c>
      <c r="D2083" s="18">
        <v>44482.366944444446</v>
      </c>
      <c r="E2083" s="19">
        <v>31021</v>
      </c>
      <c r="F2083" s="19">
        <v>31016</v>
      </c>
      <c r="G2083" s="17">
        <v>38.888137999999998</v>
      </c>
      <c r="H2083" s="17">
        <v>-77.093261999999996</v>
      </c>
      <c r="I2083" s="17">
        <v>38.893419999999999</v>
      </c>
      <c r="J2083" s="17">
        <v>-77.076587000000004</v>
      </c>
      <c r="K2083" s="17" t="s">
        <v>13</v>
      </c>
      <c r="L2083" s="17">
        <v>200900568</v>
      </c>
    </row>
    <row r="2084" spans="1:12" x14ac:dyDescent="0.25">
      <c r="A2084" s="17" t="s">
        <v>2553</v>
      </c>
      <c r="B2084" s="17" t="s">
        <v>10</v>
      </c>
      <c r="C2084" s="18">
        <v>44488.702916666669</v>
      </c>
      <c r="D2084" s="18">
        <v>44488.703032407408</v>
      </c>
      <c r="E2084" s="19">
        <v>31016</v>
      </c>
      <c r="F2084" s="19">
        <v>31016</v>
      </c>
      <c r="G2084" s="17">
        <v>38.893438000000003</v>
      </c>
      <c r="H2084" s="17">
        <v>-77.076389000000006</v>
      </c>
      <c r="I2084" s="17">
        <v>38.893438000000003</v>
      </c>
      <c r="J2084" s="17">
        <v>-77.076389000000006</v>
      </c>
      <c r="K2084" s="17" t="s">
        <v>14</v>
      </c>
      <c r="L2084" s="17">
        <v>201808541</v>
      </c>
    </row>
    <row r="2085" spans="1:12" x14ac:dyDescent="0.25">
      <c r="A2085" s="17" t="s">
        <v>2554</v>
      </c>
      <c r="B2085" s="17" t="s">
        <v>10</v>
      </c>
      <c r="C2085" s="18">
        <v>44486.715081018519</v>
      </c>
      <c r="D2085" s="18">
        <v>44486.728333333333</v>
      </c>
      <c r="E2085" s="19">
        <v>31016</v>
      </c>
      <c r="F2085" s="19">
        <v>31016</v>
      </c>
      <c r="G2085" s="17">
        <v>38.893438000000003</v>
      </c>
      <c r="H2085" s="17">
        <v>-77.076389000000006</v>
      </c>
      <c r="I2085" s="17">
        <v>38.893438000000003</v>
      </c>
      <c r="J2085" s="17">
        <v>-77.076389000000006</v>
      </c>
      <c r="K2085" s="17" t="s">
        <v>14</v>
      </c>
      <c r="L2085" s="17">
        <v>202004324</v>
      </c>
    </row>
    <row r="2086" spans="1:12" x14ac:dyDescent="0.25">
      <c r="A2086" s="17" t="s">
        <v>2555</v>
      </c>
      <c r="B2086" s="17" t="s">
        <v>10</v>
      </c>
      <c r="C2086" s="18">
        <v>44493.513645833336</v>
      </c>
      <c r="D2086" s="18">
        <v>44493.515081018515</v>
      </c>
      <c r="E2086" s="19">
        <v>31016</v>
      </c>
      <c r="F2086" s="19">
        <v>31016</v>
      </c>
      <c r="G2086" s="17">
        <v>38.893438000000003</v>
      </c>
      <c r="H2086" s="17">
        <v>-77.076389000000006</v>
      </c>
      <c r="I2086" s="17">
        <v>38.893438000000003</v>
      </c>
      <c r="J2086" s="17">
        <v>-77.076389000000006</v>
      </c>
      <c r="K2086" s="17" t="s">
        <v>14</v>
      </c>
      <c r="L2086" s="17">
        <v>201705072</v>
      </c>
    </row>
    <row r="2087" spans="1:12" x14ac:dyDescent="0.25">
      <c r="A2087" s="17" t="s">
        <v>2556</v>
      </c>
      <c r="B2087" s="17" t="s">
        <v>10</v>
      </c>
      <c r="C2087" s="18">
        <v>44483.995115740741</v>
      </c>
      <c r="D2087" s="18">
        <v>44484.031481481485</v>
      </c>
      <c r="E2087" s="19">
        <v>31016</v>
      </c>
      <c r="F2087" s="19">
        <v>31016</v>
      </c>
      <c r="G2087" s="17">
        <v>38.893438000000003</v>
      </c>
      <c r="H2087" s="17">
        <v>-77.076389000000006</v>
      </c>
      <c r="I2087" s="17">
        <v>38.893438000000003</v>
      </c>
      <c r="J2087" s="17">
        <v>-77.076389000000006</v>
      </c>
      <c r="K2087" s="17" t="s">
        <v>14</v>
      </c>
      <c r="L2087" s="17">
        <v>201900177</v>
      </c>
    </row>
    <row r="2088" spans="1:12" x14ac:dyDescent="0.25">
      <c r="A2088" s="17" t="s">
        <v>2557</v>
      </c>
      <c r="B2088" s="17" t="s">
        <v>10</v>
      </c>
      <c r="C2088" s="18">
        <v>44490.838020833333</v>
      </c>
      <c r="D2088" s="18">
        <v>44490.838541666664</v>
      </c>
      <c r="E2088" s="19">
        <v>31016</v>
      </c>
      <c r="F2088" s="19">
        <v>31016</v>
      </c>
      <c r="G2088" s="17">
        <v>38.893438000000003</v>
      </c>
      <c r="H2088" s="17">
        <v>-77.076389000000006</v>
      </c>
      <c r="I2088" s="17">
        <v>38.893438000000003</v>
      </c>
      <c r="J2088" s="17">
        <v>-77.076389000000006</v>
      </c>
      <c r="K2088" s="17" t="s">
        <v>13</v>
      </c>
      <c r="L2088" s="17">
        <v>201706083</v>
      </c>
    </row>
    <row r="2089" spans="1:12" x14ac:dyDescent="0.25">
      <c r="A2089" s="17" t="s">
        <v>2558</v>
      </c>
      <c r="B2089" s="17" t="s">
        <v>10</v>
      </c>
      <c r="C2089" s="18">
        <v>44485.47619212963</v>
      </c>
      <c r="D2089" s="18">
        <v>44485.476319444446</v>
      </c>
      <c r="E2089" s="19">
        <v>31016</v>
      </c>
      <c r="F2089" s="19">
        <v>31016</v>
      </c>
      <c r="G2089" s="17">
        <v>38.893438000000003</v>
      </c>
      <c r="H2089" s="17">
        <v>-77.076389000000006</v>
      </c>
      <c r="I2089" s="17">
        <v>38.893438000000003</v>
      </c>
      <c r="J2089" s="17">
        <v>-77.076389000000006</v>
      </c>
      <c r="K2089" s="17" t="s">
        <v>14</v>
      </c>
      <c r="L2089" s="17">
        <v>201907506</v>
      </c>
    </row>
    <row r="2090" spans="1:12" x14ac:dyDescent="0.25">
      <c r="A2090" s="17" t="s">
        <v>2559</v>
      </c>
      <c r="B2090" s="17" t="s">
        <v>15</v>
      </c>
      <c r="C2090" s="18">
        <v>44500.687326388892</v>
      </c>
      <c r="D2090" s="18">
        <v>44500.689664351848</v>
      </c>
      <c r="E2090" s="19">
        <v>31016</v>
      </c>
      <c r="F2090" s="19">
        <v>31016</v>
      </c>
      <c r="G2090" s="17">
        <v>38.893355</v>
      </c>
      <c r="H2090" s="17">
        <v>-77.076436999999999</v>
      </c>
      <c r="I2090" s="17">
        <v>38.893453999999998</v>
      </c>
      <c r="J2090" s="17">
        <v>-77.076453000000001</v>
      </c>
      <c r="K2090" s="17" t="s">
        <v>14</v>
      </c>
      <c r="L2090" s="17">
        <v>202007042</v>
      </c>
    </row>
    <row r="2091" spans="1:12" x14ac:dyDescent="0.25">
      <c r="A2091" s="17" t="s">
        <v>2560</v>
      </c>
      <c r="B2091" s="17" t="s">
        <v>10</v>
      </c>
      <c r="C2091" s="18">
        <v>44475.015486111108</v>
      </c>
      <c r="D2091" s="18">
        <v>44475.039085648146</v>
      </c>
      <c r="E2091" s="19">
        <v>31016</v>
      </c>
      <c r="F2091" s="19">
        <v>31016</v>
      </c>
      <c r="G2091" s="17">
        <v>38.893438000000003</v>
      </c>
      <c r="H2091" s="17">
        <v>-77.076389000000006</v>
      </c>
      <c r="I2091" s="17">
        <v>38.893438000000003</v>
      </c>
      <c r="J2091" s="17">
        <v>-77.076389000000006</v>
      </c>
      <c r="K2091" s="17" t="s">
        <v>14</v>
      </c>
      <c r="L2091" s="17">
        <v>201801012</v>
      </c>
    </row>
    <row r="2092" spans="1:12" x14ac:dyDescent="0.25">
      <c r="A2092" s="17" t="s">
        <v>2561</v>
      </c>
      <c r="B2092" s="17" t="s">
        <v>10</v>
      </c>
      <c r="C2092" s="18">
        <v>44476.969097222223</v>
      </c>
      <c r="D2092" s="18">
        <v>44477.009456018517</v>
      </c>
      <c r="E2092" s="19">
        <v>31016</v>
      </c>
      <c r="F2092" s="19">
        <v>31016</v>
      </c>
      <c r="G2092" s="17">
        <v>38.893438000000003</v>
      </c>
      <c r="H2092" s="17">
        <v>-77.076389000000006</v>
      </c>
      <c r="I2092" s="17">
        <v>38.893438000000003</v>
      </c>
      <c r="J2092" s="17">
        <v>-77.076389000000006</v>
      </c>
      <c r="K2092" s="17" t="s">
        <v>14</v>
      </c>
      <c r="L2092" s="17">
        <v>201304154</v>
      </c>
    </row>
    <row r="2093" spans="1:12" x14ac:dyDescent="0.25">
      <c r="A2093" s="17" t="s">
        <v>2562</v>
      </c>
      <c r="B2093" s="17" t="s">
        <v>10</v>
      </c>
      <c r="C2093" s="18">
        <v>44486.476851851854</v>
      </c>
      <c r="D2093" s="18">
        <v>44486.54005787037</v>
      </c>
      <c r="E2093" s="19">
        <v>31016</v>
      </c>
      <c r="F2093" s="19">
        <v>31016</v>
      </c>
      <c r="G2093" s="17">
        <v>38.893438000000003</v>
      </c>
      <c r="H2093" s="17">
        <v>-77.076389000000006</v>
      </c>
      <c r="I2093" s="17">
        <v>38.893438000000003</v>
      </c>
      <c r="J2093" s="17">
        <v>-77.076389000000006</v>
      </c>
      <c r="K2093" s="17" t="s">
        <v>14</v>
      </c>
      <c r="L2093" s="17">
        <v>201905200</v>
      </c>
    </row>
    <row r="2094" spans="1:12" x14ac:dyDescent="0.25">
      <c r="A2094" s="17" t="s">
        <v>2563</v>
      </c>
      <c r="B2094" s="17" t="s">
        <v>10</v>
      </c>
      <c r="C2094" s="18">
        <v>44488.898344907408</v>
      </c>
      <c r="D2094" s="18">
        <v>44488.91646990741</v>
      </c>
      <c r="E2094" s="19">
        <v>31016</v>
      </c>
      <c r="F2094" s="19">
        <v>31016</v>
      </c>
      <c r="G2094" s="17">
        <v>38.893438000000003</v>
      </c>
      <c r="H2094" s="17">
        <v>-77.076389000000006</v>
      </c>
      <c r="I2094" s="17">
        <v>38.893438000000003</v>
      </c>
      <c r="J2094" s="17">
        <v>-77.076389000000006</v>
      </c>
      <c r="K2094" s="17" t="s">
        <v>13</v>
      </c>
      <c r="L2094" s="17">
        <v>202004304</v>
      </c>
    </row>
    <row r="2095" spans="1:12" x14ac:dyDescent="0.25">
      <c r="A2095" s="17" t="s">
        <v>2564</v>
      </c>
      <c r="B2095" s="17" t="s">
        <v>15</v>
      </c>
      <c r="C2095" s="18">
        <v>44500.628379629627</v>
      </c>
      <c r="D2095" s="18">
        <v>44500.62872685185</v>
      </c>
      <c r="E2095" s="19">
        <v>31016</v>
      </c>
      <c r="F2095" s="19">
        <v>31016</v>
      </c>
      <c r="G2095" s="17">
        <v>38.893402999999999</v>
      </c>
      <c r="H2095" s="17">
        <v>-77.076481999999999</v>
      </c>
      <c r="I2095" s="17">
        <v>38.893386</v>
      </c>
      <c r="J2095" s="17">
        <v>-77.076451000000006</v>
      </c>
      <c r="K2095" s="17" t="s">
        <v>14</v>
      </c>
      <c r="L2095" s="17">
        <v>201705341</v>
      </c>
    </row>
    <row r="2096" spans="1:12" x14ac:dyDescent="0.25">
      <c r="A2096" s="17" t="s">
        <v>2565</v>
      </c>
      <c r="B2096" s="17" t="s">
        <v>10</v>
      </c>
      <c r="C2096" s="18">
        <v>44492.611898148149</v>
      </c>
      <c r="D2096" s="18">
        <v>44492.612986111111</v>
      </c>
      <c r="E2096" s="19">
        <v>31016</v>
      </c>
      <c r="F2096" s="19">
        <v>31016</v>
      </c>
      <c r="G2096" s="17">
        <v>38.893438000000003</v>
      </c>
      <c r="H2096" s="17">
        <v>-77.076389000000006</v>
      </c>
      <c r="I2096" s="17">
        <v>38.893438000000003</v>
      </c>
      <c r="J2096" s="17">
        <v>-77.076389000000006</v>
      </c>
      <c r="K2096" s="17" t="s">
        <v>13</v>
      </c>
      <c r="L2096" s="17">
        <v>202005216</v>
      </c>
    </row>
    <row r="2097" spans="1:12" x14ac:dyDescent="0.25">
      <c r="A2097" s="17" t="s">
        <v>2566</v>
      </c>
      <c r="B2097" s="17" t="s">
        <v>10</v>
      </c>
      <c r="C2097" s="18">
        <v>44491.823518518519</v>
      </c>
      <c r="D2097" s="18">
        <v>44491.823541666665</v>
      </c>
      <c r="E2097" s="19">
        <v>31016</v>
      </c>
      <c r="F2097" s="19">
        <v>31016</v>
      </c>
      <c r="G2097" s="17">
        <v>38.893438000000003</v>
      </c>
      <c r="H2097" s="17">
        <v>-77.076389000000006</v>
      </c>
      <c r="I2097" s="17">
        <v>38.893438000000003</v>
      </c>
      <c r="J2097" s="17">
        <v>-77.076389000000006</v>
      </c>
      <c r="K2097" s="17" t="s">
        <v>13</v>
      </c>
      <c r="L2097" s="17">
        <v>202006753</v>
      </c>
    </row>
    <row r="2098" spans="1:12" x14ac:dyDescent="0.25">
      <c r="A2098" s="17" t="s">
        <v>2567</v>
      </c>
      <c r="B2098" s="17" t="s">
        <v>10</v>
      </c>
      <c r="C2098" s="18">
        <v>44491.814062500001</v>
      </c>
      <c r="D2098" s="18">
        <v>44491.823229166665</v>
      </c>
      <c r="E2098" s="19">
        <v>31016</v>
      </c>
      <c r="F2098" s="19">
        <v>31016</v>
      </c>
      <c r="G2098" s="17">
        <v>38.893438000000003</v>
      </c>
      <c r="H2098" s="17">
        <v>-77.076389000000006</v>
      </c>
      <c r="I2098" s="17">
        <v>38.893438000000003</v>
      </c>
      <c r="J2098" s="17">
        <v>-77.076389000000006</v>
      </c>
      <c r="K2098" s="17" t="s">
        <v>13</v>
      </c>
      <c r="L2098" s="17">
        <v>201907445</v>
      </c>
    </row>
    <row r="2099" spans="1:12" x14ac:dyDescent="0.25">
      <c r="A2099" s="17" t="s">
        <v>2568</v>
      </c>
      <c r="B2099" s="17" t="s">
        <v>10</v>
      </c>
      <c r="C2099" s="18">
        <v>44489.364988425928</v>
      </c>
      <c r="D2099" s="18">
        <v>44489.369351851848</v>
      </c>
      <c r="E2099" s="19">
        <v>31021</v>
      </c>
      <c r="F2099" s="19">
        <v>31016</v>
      </c>
      <c r="G2099" s="17">
        <v>38.888100000000001</v>
      </c>
      <c r="H2099" s="17">
        <v>-77.09308</v>
      </c>
      <c r="I2099" s="17">
        <v>38.893438000000003</v>
      </c>
      <c r="J2099" s="17">
        <v>-77.076389000000006</v>
      </c>
      <c r="K2099" s="17" t="s">
        <v>13</v>
      </c>
      <c r="L2099" s="17">
        <v>202006533</v>
      </c>
    </row>
    <row r="2100" spans="1:12" x14ac:dyDescent="0.25">
      <c r="A2100" s="17" t="s">
        <v>2569</v>
      </c>
      <c r="B2100" s="17" t="s">
        <v>10</v>
      </c>
      <c r="C2100" s="18">
        <v>44488.811400462961</v>
      </c>
      <c r="D2100" s="18">
        <v>44488.816400462965</v>
      </c>
      <c r="E2100" s="19">
        <v>31021</v>
      </c>
      <c r="F2100" s="19">
        <v>31016</v>
      </c>
      <c r="G2100" s="17">
        <v>38.888100000000001</v>
      </c>
      <c r="H2100" s="17">
        <v>-77.09308</v>
      </c>
      <c r="I2100" s="17">
        <v>38.893438000000003</v>
      </c>
      <c r="J2100" s="17">
        <v>-77.076389000000006</v>
      </c>
      <c r="K2100" s="17" t="s">
        <v>13</v>
      </c>
      <c r="L2100" s="17">
        <v>202005209</v>
      </c>
    </row>
    <row r="2101" spans="1:12" x14ac:dyDescent="0.25">
      <c r="A2101" s="17" t="s">
        <v>2570</v>
      </c>
      <c r="B2101" s="17" t="s">
        <v>10</v>
      </c>
      <c r="C2101" s="18">
        <v>44473.720497685186</v>
      </c>
      <c r="D2101" s="18">
        <v>44473.724861111114</v>
      </c>
      <c r="E2101" s="19">
        <v>31021</v>
      </c>
      <c r="F2101" s="19">
        <v>31016</v>
      </c>
      <c r="G2101" s="17">
        <v>38.888100000000001</v>
      </c>
      <c r="H2101" s="17">
        <v>-77.09308</v>
      </c>
      <c r="I2101" s="17">
        <v>38.893438000000003</v>
      </c>
      <c r="J2101" s="17">
        <v>-77.076389000000006</v>
      </c>
      <c r="K2101" s="17" t="s">
        <v>13</v>
      </c>
      <c r="L2101" s="17">
        <v>201906942</v>
      </c>
    </row>
    <row r="2102" spans="1:12" x14ac:dyDescent="0.25">
      <c r="A2102" s="17" t="s">
        <v>2571</v>
      </c>
      <c r="B2102" s="17" t="s">
        <v>10</v>
      </c>
      <c r="C2102" s="18">
        <v>44488.722511574073</v>
      </c>
      <c r="D2102" s="18">
        <v>44488.726979166669</v>
      </c>
      <c r="E2102" s="19">
        <v>31021</v>
      </c>
      <c r="F2102" s="19">
        <v>31016</v>
      </c>
      <c r="G2102" s="17">
        <v>38.888100000000001</v>
      </c>
      <c r="H2102" s="17">
        <v>-77.09308</v>
      </c>
      <c r="I2102" s="17">
        <v>38.893438000000003</v>
      </c>
      <c r="J2102" s="17">
        <v>-77.076389000000006</v>
      </c>
      <c r="K2102" s="17" t="s">
        <v>13</v>
      </c>
      <c r="L2102" s="17">
        <v>201907581</v>
      </c>
    </row>
    <row r="2103" spans="1:12" x14ac:dyDescent="0.25">
      <c r="A2103" s="17" t="s">
        <v>2572</v>
      </c>
      <c r="B2103" s="17" t="s">
        <v>10</v>
      </c>
      <c r="C2103" s="18">
        <v>44491.69494212963</v>
      </c>
      <c r="D2103" s="18">
        <v>44491.699942129628</v>
      </c>
      <c r="E2103" s="19">
        <v>31021</v>
      </c>
      <c r="F2103" s="19">
        <v>31016</v>
      </c>
      <c r="G2103" s="17">
        <v>38.888100000000001</v>
      </c>
      <c r="H2103" s="17">
        <v>-77.09308</v>
      </c>
      <c r="I2103" s="17">
        <v>38.893438000000003</v>
      </c>
      <c r="J2103" s="17">
        <v>-77.076389000000006</v>
      </c>
      <c r="K2103" s="17" t="s">
        <v>13</v>
      </c>
      <c r="L2103" s="17">
        <v>201906108</v>
      </c>
    </row>
    <row r="2104" spans="1:12" x14ac:dyDescent="0.25">
      <c r="A2104" s="17" t="s">
        <v>2573</v>
      </c>
      <c r="B2104" s="17" t="s">
        <v>10</v>
      </c>
      <c r="C2104" s="18">
        <v>44476.652094907404</v>
      </c>
      <c r="D2104" s="18">
        <v>44476.655960648146</v>
      </c>
      <c r="E2104" s="19">
        <v>31021</v>
      </c>
      <c r="F2104" s="19">
        <v>31016</v>
      </c>
      <c r="G2104" s="17">
        <v>38.888100000000001</v>
      </c>
      <c r="H2104" s="17">
        <v>-77.09308</v>
      </c>
      <c r="I2104" s="17">
        <v>38.893438000000003</v>
      </c>
      <c r="J2104" s="17">
        <v>-77.076389000000006</v>
      </c>
      <c r="K2104" s="17" t="s">
        <v>13</v>
      </c>
      <c r="L2104" s="17">
        <v>201909521</v>
      </c>
    </row>
    <row r="2105" spans="1:12" x14ac:dyDescent="0.25">
      <c r="A2105" s="17" t="s">
        <v>2574</v>
      </c>
      <c r="B2105" s="17" t="s">
        <v>10</v>
      </c>
      <c r="C2105" s="18">
        <v>44470.723611111112</v>
      </c>
      <c r="D2105" s="18">
        <v>44470.727997685186</v>
      </c>
      <c r="E2105" s="19">
        <v>31021</v>
      </c>
      <c r="F2105" s="19">
        <v>31016</v>
      </c>
      <c r="G2105" s="17">
        <v>38.888100000000001</v>
      </c>
      <c r="H2105" s="17">
        <v>-77.09308</v>
      </c>
      <c r="I2105" s="17">
        <v>38.893438000000003</v>
      </c>
      <c r="J2105" s="17">
        <v>-77.076389000000006</v>
      </c>
      <c r="K2105" s="17" t="s">
        <v>13</v>
      </c>
      <c r="L2105" s="17">
        <v>202007855</v>
      </c>
    </row>
    <row r="2106" spans="1:12" x14ac:dyDescent="0.25">
      <c r="A2106" s="17" t="s">
        <v>2575</v>
      </c>
      <c r="B2106" s="17" t="s">
        <v>10</v>
      </c>
      <c r="C2106" s="18">
        <v>44470.742905092593</v>
      </c>
      <c r="D2106" s="18">
        <v>44470.746921296297</v>
      </c>
      <c r="E2106" s="19">
        <v>31021</v>
      </c>
      <c r="F2106" s="19">
        <v>31016</v>
      </c>
      <c r="G2106" s="17">
        <v>38.888100000000001</v>
      </c>
      <c r="H2106" s="17">
        <v>-77.09308</v>
      </c>
      <c r="I2106" s="17">
        <v>38.893438000000003</v>
      </c>
      <c r="J2106" s="17">
        <v>-77.076389000000006</v>
      </c>
      <c r="K2106" s="17" t="s">
        <v>13</v>
      </c>
      <c r="L2106" s="17">
        <v>202110018</v>
      </c>
    </row>
    <row r="2107" spans="1:12" x14ac:dyDescent="0.25">
      <c r="A2107" s="17" t="s">
        <v>2576</v>
      </c>
      <c r="B2107" s="17" t="s">
        <v>10</v>
      </c>
      <c r="C2107" s="18">
        <v>44490.731053240743</v>
      </c>
      <c r="D2107" s="18">
        <v>44490.735243055555</v>
      </c>
      <c r="E2107" s="19">
        <v>31021</v>
      </c>
      <c r="F2107" s="19">
        <v>31016</v>
      </c>
      <c r="G2107" s="17">
        <v>38.888100000000001</v>
      </c>
      <c r="H2107" s="17">
        <v>-77.09308</v>
      </c>
      <c r="I2107" s="17">
        <v>38.893438000000003</v>
      </c>
      <c r="J2107" s="17">
        <v>-77.076389000000006</v>
      </c>
      <c r="K2107" s="17" t="s">
        <v>13</v>
      </c>
      <c r="L2107" s="17">
        <v>201505519</v>
      </c>
    </row>
    <row r="2108" spans="1:12" x14ac:dyDescent="0.25">
      <c r="A2108" s="17" t="s">
        <v>2577</v>
      </c>
      <c r="B2108" s="17" t="s">
        <v>10</v>
      </c>
      <c r="C2108" s="18">
        <v>44490.398298611108</v>
      </c>
      <c r="D2108" s="18">
        <v>44490.402708333335</v>
      </c>
      <c r="E2108" s="19">
        <v>31021</v>
      </c>
      <c r="F2108" s="19">
        <v>31016</v>
      </c>
      <c r="G2108" s="17">
        <v>38.888100000000001</v>
      </c>
      <c r="H2108" s="17">
        <v>-77.09308</v>
      </c>
      <c r="I2108" s="17">
        <v>38.893438000000003</v>
      </c>
      <c r="J2108" s="17">
        <v>-77.076389000000006</v>
      </c>
      <c r="K2108" s="17" t="s">
        <v>13</v>
      </c>
      <c r="L2108" s="17">
        <v>201906031</v>
      </c>
    </row>
    <row r="2109" spans="1:12" x14ac:dyDescent="0.25">
      <c r="A2109" s="17" t="s">
        <v>2578</v>
      </c>
      <c r="B2109" s="17" t="s">
        <v>10</v>
      </c>
      <c r="C2109" s="18">
        <v>44479.551296296297</v>
      </c>
      <c r="D2109" s="18">
        <v>44479.573020833333</v>
      </c>
      <c r="E2109" s="19">
        <v>31021</v>
      </c>
      <c r="F2109" s="19">
        <v>31016</v>
      </c>
      <c r="G2109" s="17">
        <v>38.888100000000001</v>
      </c>
      <c r="H2109" s="17">
        <v>-77.09308</v>
      </c>
      <c r="I2109" s="17">
        <v>38.893438000000003</v>
      </c>
      <c r="J2109" s="17">
        <v>-77.076389000000006</v>
      </c>
      <c r="K2109" s="17" t="s">
        <v>14</v>
      </c>
      <c r="L2109" s="17">
        <v>202007344</v>
      </c>
    </row>
    <row r="2110" spans="1:12" x14ac:dyDescent="0.25">
      <c r="A2110" s="17" t="s">
        <v>2579</v>
      </c>
      <c r="B2110" s="17" t="s">
        <v>10</v>
      </c>
      <c r="C2110" s="18">
        <v>44483.637337962966</v>
      </c>
      <c r="D2110" s="18">
        <v>44483.641342592593</v>
      </c>
      <c r="E2110" s="19">
        <v>31021</v>
      </c>
      <c r="F2110" s="19">
        <v>31016</v>
      </c>
      <c r="G2110" s="17">
        <v>38.888100000000001</v>
      </c>
      <c r="H2110" s="17">
        <v>-77.09308</v>
      </c>
      <c r="I2110" s="17">
        <v>38.893438000000003</v>
      </c>
      <c r="J2110" s="17">
        <v>-77.076389000000006</v>
      </c>
      <c r="K2110" s="17" t="s">
        <v>13</v>
      </c>
      <c r="L2110" s="17">
        <v>202005692</v>
      </c>
    </row>
    <row r="2111" spans="1:12" x14ac:dyDescent="0.25">
      <c r="A2111" s="17" t="s">
        <v>2580</v>
      </c>
      <c r="B2111" s="17" t="s">
        <v>15</v>
      </c>
      <c r="C2111" s="18">
        <v>44483.354768518519</v>
      </c>
      <c r="D2111" s="18">
        <v>44483.358020833337</v>
      </c>
      <c r="E2111" s="19">
        <v>31021</v>
      </c>
      <c r="F2111" s="19">
        <v>31016</v>
      </c>
      <c r="G2111" s="17">
        <v>38.888102000000003</v>
      </c>
      <c r="H2111" s="17">
        <v>-77.093147999999999</v>
      </c>
      <c r="I2111" s="17">
        <v>38.893453000000001</v>
      </c>
      <c r="J2111" s="17">
        <v>-77.076419999999999</v>
      </c>
      <c r="K2111" s="17" t="s">
        <v>13</v>
      </c>
      <c r="L2111" s="17">
        <v>202004288</v>
      </c>
    </row>
    <row r="2112" spans="1:12" x14ac:dyDescent="0.25">
      <c r="A2112" s="17" t="s">
        <v>2581</v>
      </c>
      <c r="B2112" s="17" t="s">
        <v>10</v>
      </c>
      <c r="C2112" s="18">
        <v>44470.447650462964</v>
      </c>
      <c r="D2112" s="18">
        <v>44470.452002314814</v>
      </c>
      <c r="E2112" s="19">
        <v>31021</v>
      </c>
      <c r="F2112" s="19">
        <v>31016</v>
      </c>
      <c r="G2112" s="17">
        <v>38.888100000000001</v>
      </c>
      <c r="H2112" s="17">
        <v>-77.09308</v>
      </c>
      <c r="I2112" s="17">
        <v>38.893438000000003</v>
      </c>
      <c r="J2112" s="17">
        <v>-77.076389000000006</v>
      </c>
      <c r="K2112" s="17" t="s">
        <v>13</v>
      </c>
      <c r="L2112" s="17">
        <v>202006381</v>
      </c>
    </row>
    <row r="2113" spans="1:12" x14ac:dyDescent="0.25">
      <c r="A2113" s="17" t="s">
        <v>2582</v>
      </c>
      <c r="B2113" s="17" t="s">
        <v>10</v>
      </c>
      <c r="C2113" s="18">
        <v>44489.674733796295</v>
      </c>
      <c r="D2113" s="18">
        <v>44489.674976851849</v>
      </c>
      <c r="E2113" s="19">
        <v>31021</v>
      </c>
      <c r="F2113" s="19">
        <v>31021</v>
      </c>
      <c r="G2113" s="17">
        <v>38.888100000000001</v>
      </c>
      <c r="H2113" s="17">
        <v>-77.09308</v>
      </c>
      <c r="I2113" s="17">
        <v>38.888100000000001</v>
      </c>
      <c r="J2113" s="17">
        <v>-77.09308</v>
      </c>
      <c r="K2113" s="17" t="s">
        <v>13</v>
      </c>
      <c r="L2113" s="17">
        <v>202005418</v>
      </c>
    </row>
    <row r="2114" spans="1:12" x14ac:dyDescent="0.25">
      <c r="A2114" s="17" t="s">
        <v>2583</v>
      </c>
      <c r="B2114" s="17" t="s">
        <v>15</v>
      </c>
      <c r="C2114" s="18">
        <v>44485.913888888892</v>
      </c>
      <c r="D2114" s="18">
        <v>44485.914282407408</v>
      </c>
      <c r="E2114" s="19">
        <v>31021</v>
      </c>
      <c r="F2114" s="19">
        <v>31021</v>
      </c>
      <c r="G2114" s="17">
        <v>38.888084999999997</v>
      </c>
      <c r="H2114" s="17">
        <v>-77.093210999999997</v>
      </c>
      <c r="I2114" s="17">
        <v>38.888112</v>
      </c>
      <c r="J2114" s="17">
        <v>-77.093176999999997</v>
      </c>
      <c r="K2114" s="17" t="s">
        <v>13</v>
      </c>
      <c r="L2114" s="17">
        <v>202004298</v>
      </c>
    </row>
    <row r="2115" spans="1:12" x14ac:dyDescent="0.25">
      <c r="A2115" s="17" t="s">
        <v>2584</v>
      </c>
      <c r="B2115" s="17" t="s">
        <v>10</v>
      </c>
      <c r="C2115" s="18">
        <v>44473.808298611111</v>
      </c>
      <c r="D2115" s="18">
        <v>44473.813750000001</v>
      </c>
      <c r="E2115" s="19">
        <v>31016</v>
      </c>
      <c r="F2115" s="19">
        <v>31021</v>
      </c>
      <c r="G2115" s="17">
        <v>38.893438000000003</v>
      </c>
      <c r="H2115" s="17">
        <v>-77.076389000000006</v>
      </c>
      <c r="I2115" s="17">
        <v>38.888100000000001</v>
      </c>
      <c r="J2115" s="17">
        <v>-77.09308</v>
      </c>
      <c r="K2115" s="17" t="s">
        <v>14</v>
      </c>
      <c r="L2115" s="17">
        <v>202009538</v>
      </c>
    </row>
    <row r="2116" spans="1:12" x14ac:dyDescent="0.25">
      <c r="A2116" s="17" t="s">
        <v>2585</v>
      </c>
      <c r="B2116" s="17" t="s">
        <v>15</v>
      </c>
      <c r="C2116" s="18">
        <v>44489.877962962964</v>
      </c>
      <c r="D2116" s="18">
        <v>44489.885358796295</v>
      </c>
      <c r="E2116" s="19">
        <v>31016</v>
      </c>
      <c r="F2116" s="19">
        <v>31021</v>
      </c>
      <c r="G2116" s="17">
        <v>38.893265</v>
      </c>
      <c r="H2116" s="17">
        <v>-77.076149999999998</v>
      </c>
      <c r="I2116" s="17">
        <v>38.888165999999998</v>
      </c>
      <c r="J2116" s="17">
        <v>-77.093125000000001</v>
      </c>
      <c r="K2116" s="17" t="s">
        <v>13</v>
      </c>
      <c r="L2116" s="17">
        <v>201405742</v>
      </c>
    </row>
    <row r="2117" spans="1:12" x14ac:dyDescent="0.25">
      <c r="A2117" s="17" t="s">
        <v>2586</v>
      </c>
      <c r="B2117" s="17" t="s">
        <v>10</v>
      </c>
      <c r="C2117" s="18">
        <v>44470.644745370373</v>
      </c>
      <c r="D2117" s="18">
        <v>44470.650601851848</v>
      </c>
      <c r="E2117" s="19">
        <v>31016</v>
      </c>
      <c r="F2117" s="19">
        <v>31021</v>
      </c>
      <c r="G2117" s="17">
        <v>38.893438000000003</v>
      </c>
      <c r="H2117" s="17">
        <v>-77.076389000000006</v>
      </c>
      <c r="I2117" s="17">
        <v>38.888100000000001</v>
      </c>
      <c r="J2117" s="17">
        <v>-77.09308</v>
      </c>
      <c r="K2117" s="17" t="s">
        <v>14</v>
      </c>
      <c r="L2117" s="17">
        <v>201906116</v>
      </c>
    </row>
    <row r="2118" spans="1:12" x14ac:dyDescent="0.25">
      <c r="A2118" s="17" t="s">
        <v>2587</v>
      </c>
      <c r="B2118" s="17" t="s">
        <v>10</v>
      </c>
      <c r="C2118" s="18">
        <v>44481.556828703702</v>
      </c>
      <c r="D2118" s="18">
        <v>44481.557013888887</v>
      </c>
      <c r="E2118" s="19">
        <v>31021</v>
      </c>
      <c r="F2118" s="19">
        <v>31021</v>
      </c>
      <c r="G2118" s="17">
        <v>38.888100000000001</v>
      </c>
      <c r="H2118" s="17">
        <v>-77.09308</v>
      </c>
      <c r="I2118" s="17">
        <v>38.888100000000001</v>
      </c>
      <c r="J2118" s="17">
        <v>-77.09308</v>
      </c>
      <c r="K2118" s="17" t="s">
        <v>13</v>
      </c>
      <c r="L2118" s="17">
        <v>202003219</v>
      </c>
    </row>
    <row r="2119" spans="1:12" x14ac:dyDescent="0.25">
      <c r="A2119" s="17" t="s">
        <v>2588</v>
      </c>
      <c r="B2119" s="17" t="s">
        <v>10</v>
      </c>
      <c r="C2119" s="18">
        <v>44482.681134259263</v>
      </c>
      <c r="D2119" s="18">
        <v>44482.681307870371</v>
      </c>
      <c r="E2119" s="19">
        <v>31021</v>
      </c>
      <c r="F2119" s="19">
        <v>31021</v>
      </c>
      <c r="G2119" s="17">
        <v>38.888100000000001</v>
      </c>
      <c r="H2119" s="17">
        <v>-77.09308</v>
      </c>
      <c r="I2119" s="17">
        <v>38.888100000000001</v>
      </c>
      <c r="J2119" s="17">
        <v>-77.09308</v>
      </c>
      <c r="K2119" s="17" t="s">
        <v>13</v>
      </c>
      <c r="L2119" s="17">
        <v>201705720</v>
      </c>
    </row>
    <row r="2120" spans="1:12" x14ac:dyDescent="0.25">
      <c r="A2120" s="17" t="s">
        <v>2589</v>
      </c>
      <c r="B2120" s="17" t="s">
        <v>10</v>
      </c>
      <c r="C2120" s="18">
        <v>44490.573344907411</v>
      </c>
      <c r="D2120" s="18">
        <v>44490.573425925926</v>
      </c>
      <c r="E2120" s="19">
        <v>31021</v>
      </c>
      <c r="F2120" s="19">
        <v>31021</v>
      </c>
      <c r="G2120" s="17">
        <v>38.888100000000001</v>
      </c>
      <c r="H2120" s="17">
        <v>-77.09308</v>
      </c>
      <c r="I2120" s="17">
        <v>38.888100000000001</v>
      </c>
      <c r="J2120" s="17">
        <v>-77.09308</v>
      </c>
      <c r="K2120" s="17" t="s">
        <v>13</v>
      </c>
      <c r="L2120" s="17">
        <v>202009533</v>
      </c>
    </row>
    <row r="2121" spans="1:12" x14ac:dyDescent="0.25">
      <c r="A2121" s="17" t="s">
        <v>2590</v>
      </c>
      <c r="B2121" s="17" t="s">
        <v>15</v>
      </c>
      <c r="C2121" s="18">
        <v>44489.581087962964</v>
      </c>
      <c r="D2121" s="18">
        <v>44489.597557870373</v>
      </c>
      <c r="E2121" s="19">
        <v>31200</v>
      </c>
      <c r="F2121" s="19">
        <v>31016</v>
      </c>
      <c r="G2121" s="17">
        <v>38.910089999999997</v>
      </c>
      <c r="H2121" s="17">
        <v>-77.044375000000002</v>
      </c>
      <c r="I2121" s="17">
        <v>38.893628999999997</v>
      </c>
      <c r="J2121" s="17">
        <v>-77.076032999999995</v>
      </c>
      <c r="K2121" s="17" t="s">
        <v>13</v>
      </c>
      <c r="L2121" s="17">
        <v>201906116</v>
      </c>
    </row>
    <row r="2122" spans="1:12" x14ac:dyDescent="0.25">
      <c r="A2122" s="17" t="s">
        <v>2591</v>
      </c>
      <c r="B2122" s="17" t="s">
        <v>10</v>
      </c>
      <c r="C2122" s="18">
        <v>44488.722743055558</v>
      </c>
      <c r="D2122" s="18">
        <v>44488.727488425924</v>
      </c>
      <c r="E2122" s="19">
        <v>31029</v>
      </c>
      <c r="F2122" s="19">
        <v>31021</v>
      </c>
      <c r="G2122" s="17">
        <v>38.896923000000001</v>
      </c>
      <c r="H2122" s="17">
        <v>-77.086501999999996</v>
      </c>
      <c r="I2122" s="17">
        <v>38.888100000000001</v>
      </c>
      <c r="J2122" s="17">
        <v>-77.09308</v>
      </c>
      <c r="K2122" s="17" t="s">
        <v>13</v>
      </c>
      <c r="L2122" s="17">
        <v>201703602</v>
      </c>
    </row>
    <row r="2123" spans="1:12" x14ac:dyDescent="0.25">
      <c r="A2123" s="17" t="s">
        <v>2592</v>
      </c>
      <c r="B2123" s="17" t="s">
        <v>10</v>
      </c>
      <c r="C2123" s="18">
        <v>44488.722743055558</v>
      </c>
      <c r="D2123" s="18">
        <v>44488.727800925924</v>
      </c>
      <c r="E2123" s="19">
        <v>31029</v>
      </c>
      <c r="F2123" s="19">
        <v>31021</v>
      </c>
      <c r="G2123" s="17">
        <v>38.896923000000001</v>
      </c>
      <c r="H2123" s="17">
        <v>-77.086501999999996</v>
      </c>
      <c r="I2123" s="17">
        <v>38.888100000000001</v>
      </c>
      <c r="J2123" s="17">
        <v>-77.09308</v>
      </c>
      <c r="K2123" s="17" t="s">
        <v>14</v>
      </c>
      <c r="L2123" s="17">
        <v>201904639</v>
      </c>
    </row>
    <row r="2124" spans="1:12" x14ac:dyDescent="0.25">
      <c r="A2124" s="17" t="s">
        <v>2593</v>
      </c>
      <c r="B2124" s="17" t="s">
        <v>10</v>
      </c>
      <c r="C2124" s="18">
        <v>44474.389097222222</v>
      </c>
      <c r="D2124" s="18">
        <v>44474.393229166664</v>
      </c>
      <c r="E2124" s="19">
        <v>31029</v>
      </c>
      <c r="F2124" s="19">
        <v>31021</v>
      </c>
      <c r="G2124" s="17">
        <v>38.896923000000001</v>
      </c>
      <c r="H2124" s="17">
        <v>-77.086501999999996</v>
      </c>
      <c r="I2124" s="17">
        <v>38.888100000000001</v>
      </c>
      <c r="J2124" s="17">
        <v>-77.09308</v>
      </c>
      <c r="K2124" s="17" t="s">
        <v>14</v>
      </c>
      <c r="L2124" s="17">
        <v>201705971</v>
      </c>
    </row>
    <row r="2125" spans="1:12" x14ac:dyDescent="0.25">
      <c r="A2125" s="17" t="s">
        <v>2594</v>
      </c>
      <c r="B2125" s="17" t="s">
        <v>10</v>
      </c>
      <c r="C2125" s="18">
        <v>44488.76699074074</v>
      </c>
      <c r="D2125" s="18">
        <v>44488.773055555554</v>
      </c>
      <c r="E2125" s="19">
        <v>31028</v>
      </c>
      <c r="F2125" s="19">
        <v>31021</v>
      </c>
      <c r="G2125" s="17">
        <v>38.893236999999999</v>
      </c>
      <c r="H2125" s="17">
        <v>-77.086062999999996</v>
      </c>
      <c r="I2125" s="17">
        <v>38.888100000000001</v>
      </c>
      <c r="J2125" s="17">
        <v>-77.09308</v>
      </c>
      <c r="K2125" s="17" t="s">
        <v>13</v>
      </c>
      <c r="L2125" s="17">
        <v>202004325</v>
      </c>
    </row>
    <row r="2126" spans="1:12" x14ac:dyDescent="0.25">
      <c r="A2126" s="17" t="s">
        <v>2595</v>
      </c>
      <c r="B2126" s="17" t="s">
        <v>10</v>
      </c>
      <c r="C2126" s="18">
        <v>44488.603437500002</v>
      </c>
      <c r="D2126" s="18">
        <v>44488.60869212963</v>
      </c>
      <c r="E2126" s="19">
        <v>31028</v>
      </c>
      <c r="F2126" s="19">
        <v>31021</v>
      </c>
      <c r="G2126" s="17">
        <v>38.893236999999999</v>
      </c>
      <c r="H2126" s="17">
        <v>-77.086062999999996</v>
      </c>
      <c r="I2126" s="17">
        <v>38.888100000000001</v>
      </c>
      <c r="J2126" s="17">
        <v>-77.09308</v>
      </c>
      <c r="K2126" s="17" t="s">
        <v>13</v>
      </c>
      <c r="L2126" s="17">
        <v>201905129</v>
      </c>
    </row>
    <row r="2127" spans="1:12" x14ac:dyDescent="0.25">
      <c r="A2127" s="17" t="s">
        <v>2596</v>
      </c>
      <c r="B2127" s="17" t="s">
        <v>10</v>
      </c>
      <c r="C2127" s="18">
        <v>44471.459733796299</v>
      </c>
      <c r="D2127" s="18">
        <v>44471.465150462966</v>
      </c>
      <c r="E2127" s="19">
        <v>31029</v>
      </c>
      <c r="F2127" s="19">
        <v>31016</v>
      </c>
      <c r="G2127" s="17">
        <v>38.896923000000001</v>
      </c>
      <c r="H2127" s="17">
        <v>-77.086501999999996</v>
      </c>
      <c r="I2127" s="17">
        <v>38.893438000000003</v>
      </c>
      <c r="J2127" s="17">
        <v>-77.076389000000006</v>
      </c>
      <c r="K2127" s="17" t="s">
        <v>13</v>
      </c>
      <c r="L2127" s="17">
        <v>202103367</v>
      </c>
    </row>
    <row r="2128" spans="1:12" x14ac:dyDescent="0.25">
      <c r="A2128" s="17" t="s">
        <v>2597</v>
      </c>
      <c r="B2128" s="17" t="s">
        <v>10</v>
      </c>
      <c r="C2128" s="18">
        <v>44497.760601851849</v>
      </c>
      <c r="D2128" s="18">
        <v>44497.764618055553</v>
      </c>
      <c r="E2128" s="19">
        <v>31028</v>
      </c>
      <c r="F2128" s="19">
        <v>31016</v>
      </c>
      <c r="G2128" s="17">
        <v>38.893236999999999</v>
      </c>
      <c r="H2128" s="17">
        <v>-77.086062999999996</v>
      </c>
      <c r="I2128" s="17">
        <v>38.893438000000003</v>
      </c>
      <c r="J2128" s="17">
        <v>-77.076389000000006</v>
      </c>
      <c r="K2128" s="17" t="s">
        <v>13</v>
      </c>
      <c r="L2128" s="17">
        <v>201504395</v>
      </c>
    </row>
    <row r="2129" spans="1:12" x14ac:dyDescent="0.25">
      <c r="A2129" s="17" t="s">
        <v>2598</v>
      </c>
      <c r="B2129" s="17" t="s">
        <v>10</v>
      </c>
      <c r="C2129" s="18">
        <v>44483.796898148146</v>
      </c>
      <c r="D2129" s="18">
        <v>44483.817175925928</v>
      </c>
      <c r="E2129" s="19">
        <v>31289</v>
      </c>
      <c r="F2129" s="19">
        <v>31016</v>
      </c>
      <c r="G2129" s="17">
        <v>38.890538999999997</v>
      </c>
      <c r="H2129" s="17">
        <v>-77.049383000000006</v>
      </c>
      <c r="I2129" s="17">
        <v>38.893438000000003</v>
      </c>
      <c r="J2129" s="17">
        <v>-77.076389000000006</v>
      </c>
      <c r="K2129" s="17" t="s">
        <v>13</v>
      </c>
      <c r="L2129" s="17">
        <v>202000707</v>
      </c>
    </row>
    <row r="2130" spans="1:12" x14ac:dyDescent="0.25">
      <c r="A2130" s="17" t="s">
        <v>2599</v>
      </c>
      <c r="B2130" s="17" t="s">
        <v>15</v>
      </c>
      <c r="C2130" s="18">
        <v>44500.51185185185</v>
      </c>
      <c r="D2130" s="18">
        <v>44500.524652777778</v>
      </c>
      <c r="E2130" s="19">
        <v>31905</v>
      </c>
      <c r="F2130" s="19">
        <v>31016</v>
      </c>
      <c r="G2130" s="17">
        <v>38.881011999999998</v>
      </c>
      <c r="H2130" s="17">
        <v>-77.135230000000007</v>
      </c>
      <c r="I2130" s="17">
        <v>38.893492999999999</v>
      </c>
      <c r="J2130" s="17">
        <v>-77.076410999999993</v>
      </c>
      <c r="K2130" s="17" t="s">
        <v>13</v>
      </c>
      <c r="L2130" s="17">
        <v>201406189</v>
      </c>
    </row>
    <row r="2131" spans="1:12" x14ac:dyDescent="0.25">
      <c r="A2131" s="17" t="s">
        <v>2600</v>
      </c>
      <c r="B2131" s="17" t="s">
        <v>15</v>
      </c>
      <c r="C2131" s="18">
        <v>44500.511747685188</v>
      </c>
      <c r="D2131" s="18">
        <v>44500.524629629632</v>
      </c>
      <c r="E2131" s="19">
        <v>31905</v>
      </c>
      <c r="F2131" s="19">
        <v>31016</v>
      </c>
      <c r="G2131" s="17">
        <v>38.881005999999999</v>
      </c>
      <c r="H2131" s="17">
        <v>-77.135216999999997</v>
      </c>
      <c r="I2131" s="17">
        <v>38.893459999999997</v>
      </c>
      <c r="J2131" s="17">
        <v>-77.076392999999996</v>
      </c>
      <c r="K2131" s="17" t="s">
        <v>13</v>
      </c>
      <c r="L2131" s="17">
        <v>201705206</v>
      </c>
    </row>
    <row r="2132" spans="1:12" x14ac:dyDescent="0.25">
      <c r="A2132" s="17" t="s">
        <v>2601</v>
      </c>
      <c r="B2132" s="17" t="s">
        <v>10</v>
      </c>
      <c r="C2132" s="18">
        <v>44481.670648148145</v>
      </c>
      <c r="D2132" s="18">
        <v>44481.673136574071</v>
      </c>
      <c r="E2132" s="19">
        <v>31040</v>
      </c>
      <c r="F2132" s="19">
        <v>31021</v>
      </c>
      <c r="G2132" s="17">
        <v>38.884616000000001</v>
      </c>
      <c r="H2132" s="17">
        <v>-77.101079999999996</v>
      </c>
      <c r="I2132" s="17">
        <v>38.888100000000001</v>
      </c>
      <c r="J2132" s="17">
        <v>-77.09308</v>
      </c>
      <c r="K2132" s="17" t="s">
        <v>13</v>
      </c>
      <c r="L2132" s="17">
        <v>202005330</v>
      </c>
    </row>
    <row r="2133" spans="1:12" x14ac:dyDescent="0.25">
      <c r="A2133" s="17" t="s">
        <v>2602</v>
      </c>
      <c r="B2133" s="17" t="s">
        <v>10</v>
      </c>
      <c r="C2133" s="18">
        <v>44490.366388888891</v>
      </c>
      <c r="D2133" s="18">
        <v>44490.372013888889</v>
      </c>
      <c r="E2133" s="19">
        <v>31040</v>
      </c>
      <c r="F2133" s="19">
        <v>31016</v>
      </c>
      <c r="G2133" s="17">
        <v>38.884616000000001</v>
      </c>
      <c r="H2133" s="17">
        <v>-77.101079999999996</v>
      </c>
      <c r="I2133" s="17">
        <v>38.893438000000003</v>
      </c>
      <c r="J2133" s="17">
        <v>-77.076389000000006</v>
      </c>
      <c r="K2133" s="17" t="s">
        <v>13</v>
      </c>
      <c r="L2133" s="17">
        <v>202004558</v>
      </c>
    </row>
    <row r="2134" spans="1:12" x14ac:dyDescent="0.25">
      <c r="A2134" s="17" t="s">
        <v>2603</v>
      </c>
      <c r="B2134" s="17" t="s">
        <v>10</v>
      </c>
      <c r="C2134" s="18">
        <v>44480.828402777777</v>
      </c>
      <c r="D2134" s="18">
        <v>44480.836469907408</v>
      </c>
      <c r="E2134" s="19">
        <v>31040</v>
      </c>
      <c r="F2134" s="19">
        <v>31016</v>
      </c>
      <c r="G2134" s="17">
        <v>38.884616000000001</v>
      </c>
      <c r="H2134" s="17">
        <v>-77.101079999999996</v>
      </c>
      <c r="I2134" s="17">
        <v>38.893438000000003</v>
      </c>
      <c r="J2134" s="17">
        <v>-77.076389000000006</v>
      </c>
      <c r="K2134" s="17" t="s">
        <v>14</v>
      </c>
      <c r="L2134" s="17">
        <v>202005209</v>
      </c>
    </row>
    <row r="2135" spans="1:12" x14ac:dyDescent="0.25">
      <c r="A2135" s="17" t="s">
        <v>2604</v>
      </c>
      <c r="B2135" s="17" t="s">
        <v>10</v>
      </c>
      <c r="C2135" s="18">
        <v>44491.366527777776</v>
      </c>
      <c r="D2135" s="18">
        <v>44491.371319444443</v>
      </c>
      <c r="E2135" s="19">
        <v>31040</v>
      </c>
      <c r="F2135" s="19">
        <v>31016</v>
      </c>
      <c r="G2135" s="17">
        <v>38.884616000000001</v>
      </c>
      <c r="H2135" s="17">
        <v>-77.101079999999996</v>
      </c>
      <c r="I2135" s="17">
        <v>38.893438000000003</v>
      </c>
      <c r="J2135" s="17">
        <v>-77.076389000000006</v>
      </c>
      <c r="K2135" s="17" t="s">
        <v>13</v>
      </c>
      <c r="L2135" s="17">
        <v>201706403</v>
      </c>
    </row>
    <row r="2136" spans="1:12" x14ac:dyDescent="0.25">
      <c r="A2136" s="17" t="s">
        <v>2605</v>
      </c>
      <c r="B2136" s="17" t="s">
        <v>10</v>
      </c>
      <c r="C2136" s="18">
        <v>44489.364363425928</v>
      </c>
      <c r="D2136" s="18">
        <v>44489.369398148148</v>
      </c>
      <c r="E2136" s="19">
        <v>31040</v>
      </c>
      <c r="F2136" s="19">
        <v>31016</v>
      </c>
      <c r="G2136" s="17">
        <v>38.884616000000001</v>
      </c>
      <c r="H2136" s="17">
        <v>-77.101079999999996</v>
      </c>
      <c r="I2136" s="17">
        <v>38.893438000000003</v>
      </c>
      <c r="J2136" s="17">
        <v>-77.076389000000006</v>
      </c>
      <c r="K2136" s="17" t="s">
        <v>13</v>
      </c>
      <c r="L2136" s="17">
        <v>201504108</v>
      </c>
    </row>
    <row r="2137" spans="1:12" x14ac:dyDescent="0.25">
      <c r="A2137" s="17" t="s">
        <v>2606</v>
      </c>
      <c r="B2137" s="17" t="s">
        <v>10</v>
      </c>
      <c r="C2137" s="18">
        <v>44474.695011574076</v>
      </c>
      <c r="D2137" s="18">
        <v>44474.702928240738</v>
      </c>
      <c r="E2137" s="19">
        <v>31040</v>
      </c>
      <c r="F2137" s="19">
        <v>31016</v>
      </c>
      <c r="G2137" s="17">
        <v>38.884616000000001</v>
      </c>
      <c r="H2137" s="17">
        <v>-77.101079999999996</v>
      </c>
      <c r="I2137" s="17">
        <v>38.893438000000003</v>
      </c>
      <c r="J2137" s="17">
        <v>-77.076389000000006</v>
      </c>
      <c r="K2137" s="17" t="s">
        <v>13</v>
      </c>
      <c r="L2137" s="17">
        <v>202004395</v>
      </c>
    </row>
    <row r="2138" spans="1:12" x14ac:dyDescent="0.25">
      <c r="A2138" s="17" t="s">
        <v>2607</v>
      </c>
      <c r="B2138" s="17" t="s">
        <v>15</v>
      </c>
      <c r="C2138" s="18">
        <v>44496.366736111115</v>
      </c>
      <c r="D2138" s="18">
        <v>44496.371041666665</v>
      </c>
      <c r="E2138" s="19">
        <v>31040</v>
      </c>
      <c r="F2138" s="19">
        <v>31016</v>
      </c>
      <c r="G2138" s="17">
        <v>38.884593000000002</v>
      </c>
      <c r="H2138" s="17">
        <v>-77.101029999999994</v>
      </c>
      <c r="I2138" s="17">
        <v>38.893343000000002</v>
      </c>
      <c r="J2138" s="17">
        <v>-77.076504999999997</v>
      </c>
      <c r="K2138" s="17" t="s">
        <v>13</v>
      </c>
      <c r="L2138" s="17">
        <v>201504403</v>
      </c>
    </row>
    <row r="2139" spans="1:12" x14ac:dyDescent="0.25">
      <c r="A2139" s="17" t="s">
        <v>2608</v>
      </c>
      <c r="B2139" s="17" t="s">
        <v>10</v>
      </c>
      <c r="C2139" s="18">
        <v>44470.364050925928</v>
      </c>
      <c r="D2139" s="18">
        <v>44470.370162037034</v>
      </c>
      <c r="E2139" s="19">
        <v>31040</v>
      </c>
      <c r="F2139" s="19">
        <v>31016</v>
      </c>
      <c r="G2139" s="17">
        <v>38.884616000000001</v>
      </c>
      <c r="H2139" s="17">
        <v>-77.101079999999996</v>
      </c>
      <c r="I2139" s="17">
        <v>38.893438000000003</v>
      </c>
      <c r="J2139" s="17">
        <v>-77.076389000000006</v>
      </c>
      <c r="K2139" s="17" t="s">
        <v>13</v>
      </c>
      <c r="L2139" s="17">
        <v>202003218</v>
      </c>
    </row>
    <row r="2140" spans="1:12" x14ac:dyDescent="0.25">
      <c r="A2140" s="17" t="s">
        <v>2609</v>
      </c>
      <c r="B2140" s="17" t="s">
        <v>10</v>
      </c>
      <c r="C2140" s="18">
        <v>44491.783229166664</v>
      </c>
      <c r="D2140" s="18">
        <v>44491.799641203703</v>
      </c>
      <c r="E2140" s="19">
        <v>31066</v>
      </c>
      <c r="F2140" s="19">
        <v>31016</v>
      </c>
      <c r="G2140" s="17">
        <v>38.867261999999997</v>
      </c>
      <c r="H2140" s="17">
        <v>-77.072315000000003</v>
      </c>
      <c r="I2140" s="17">
        <v>38.893438000000003</v>
      </c>
      <c r="J2140" s="17">
        <v>-77.076389000000006</v>
      </c>
      <c r="K2140" s="17" t="s">
        <v>14</v>
      </c>
      <c r="L2140" s="17">
        <v>201907063</v>
      </c>
    </row>
    <row r="2141" spans="1:12" x14ac:dyDescent="0.25">
      <c r="A2141" s="17" t="s">
        <v>2610</v>
      </c>
      <c r="B2141" s="17" t="s">
        <v>10</v>
      </c>
      <c r="C2141" s="18">
        <v>44471.547395833331</v>
      </c>
      <c r="D2141" s="18">
        <v>44471.573819444442</v>
      </c>
      <c r="E2141" s="19">
        <v>31067</v>
      </c>
      <c r="F2141" s="19">
        <v>31016</v>
      </c>
      <c r="G2141" s="17">
        <v>38.862478000000003</v>
      </c>
      <c r="H2141" s="17">
        <v>-77.086599000000007</v>
      </c>
      <c r="I2141" s="17">
        <v>38.893438000000003</v>
      </c>
      <c r="J2141" s="17">
        <v>-77.076389000000006</v>
      </c>
      <c r="K2141" s="17" t="s">
        <v>13</v>
      </c>
      <c r="L2141" s="17">
        <v>201706430</v>
      </c>
    </row>
    <row r="2142" spans="1:12" x14ac:dyDescent="0.25">
      <c r="A2142" s="17" t="s">
        <v>2611</v>
      </c>
      <c r="B2142" s="17" t="s">
        <v>16</v>
      </c>
      <c r="C2142" s="18">
        <v>44486.561550925922</v>
      </c>
      <c r="D2142" s="18">
        <v>44486.574664351851</v>
      </c>
      <c r="E2142" s="19">
        <v>31067</v>
      </c>
      <c r="F2142" s="19">
        <v>31021</v>
      </c>
      <c r="G2142" s="17">
        <v>38.862478000000003</v>
      </c>
      <c r="H2142" s="17">
        <v>-77.086599000000007</v>
      </c>
      <c r="I2142" s="17">
        <v>38.888100000000001</v>
      </c>
      <c r="J2142" s="17">
        <v>-77.09308</v>
      </c>
      <c r="K2142" s="17" t="s">
        <v>14</v>
      </c>
      <c r="L2142" s="17">
        <v>201909521</v>
      </c>
    </row>
    <row r="2143" spans="1:12" x14ac:dyDescent="0.25">
      <c r="A2143" s="17" t="s">
        <v>2612</v>
      </c>
      <c r="B2143" s="17" t="s">
        <v>10</v>
      </c>
      <c r="C2143" s="18">
        <v>44475.636192129627</v>
      </c>
      <c r="D2143" s="18">
        <v>44475.644386574073</v>
      </c>
      <c r="E2143" s="19">
        <v>31067</v>
      </c>
      <c r="F2143" s="19">
        <v>31021</v>
      </c>
      <c r="G2143" s="17">
        <v>38.862478000000003</v>
      </c>
      <c r="H2143" s="17">
        <v>-77.086599000000007</v>
      </c>
      <c r="I2143" s="17">
        <v>38.888100000000001</v>
      </c>
      <c r="J2143" s="17">
        <v>-77.09308</v>
      </c>
      <c r="K2143" s="17" t="s">
        <v>13</v>
      </c>
      <c r="L2143" s="17">
        <v>201905723</v>
      </c>
    </row>
    <row r="2144" spans="1:12" x14ac:dyDescent="0.25">
      <c r="A2144" s="17" t="s">
        <v>2613</v>
      </c>
      <c r="B2144" s="17" t="s">
        <v>15</v>
      </c>
      <c r="C2144" s="18">
        <v>44489.723541666666</v>
      </c>
      <c r="D2144" s="18">
        <v>44489.74019675926</v>
      </c>
      <c r="E2144" s="19">
        <v>31067</v>
      </c>
      <c r="F2144" s="19">
        <v>31021</v>
      </c>
      <c r="G2144" s="17">
        <v>38.862521999999998</v>
      </c>
      <c r="H2144" s="17">
        <v>-77.086528000000001</v>
      </c>
      <c r="I2144" s="17">
        <v>38.888022999999997</v>
      </c>
      <c r="J2144" s="17">
        <v>-77.093300999999997</v>
      </c>
      <c r="K2144" s="17" t="s">
        <v>14</v>
      </c>
      <c r="L2144" s="17">
        <v>202005209</v>
      </c>
    </row>
    <row r="2145" spans="1:12" x14ac:dyDescent="0.25">
      <c r="A2145" s="17" t="s">
        <v>2614</v>
      </c>
      <c r="B2145" s="17" t="s">
        <v>10</v>
      </c>
      <c r="C2145" s="18">
        <v>44475.538888888892</v>
      </c>
      <c r="D2145" s="18">
        <v>44475.550636574073</v>
      </c>
      <c r="E2145" s="19">
        <v>31302</v>
      </c>
      <c r="F2145" s="19">
        <v>31016</v>
      </c>
      <c r="G2145" s="17">
        <v>38.934880999999997</v>
      </c>
      <c r="H2145" s="17">
        <v>-77.072755000000001</v>
      </c>
      <c r="I2145" s="17">
        <v>38.893438000000003</v>
      </c>
      <c r="J2145" s="17">
        <v>-77.076389000000006</v>
      </c>
      <c r="K2145" s="17" t="s">
        <v>13</v>
      </c>
      <c r="L2145" s="17">
        <v>201907477</v>
      </c>
    </row>
    <row r="2146" spans="1:12" x14ac:dyDescent="0.25">
      <c r="A2146" s="17" t="s">
        <v>2615</v>
      </c>
      <c r="B2146" s="17" t="s">
        <v>15</v>
      </c>
      <c r="C2146" s="18">
        <v>44476.999861111108</v>
      </c>
      <c r="D2146" s="18">
        <v>44477.011550925927</v>
      </c>
      <c r="E2146" s="19">
        <v>31302</v>
      </c>
      <c r="F2146" s="19">
        <v>31016</v>
      </c>
      <c r="G2146" s="17">
        <v>38.935039000000003</v>
      </c>
      <c r="H2146" s="17">
        <v>-77.072847999999993</v>
      </c>
      <c r="I2146" s="17">
        <v>38.893526999999999</v>
      </c>
      <c r="J2146" s="17">
        <v>-77.076365999999993</v>
      </c>
      <c r="K2146" s="17" t="s">
        <v>13</v>
      </c>
      <c r="L2146" s="17">
        <v>202003574</v>
      </c>
    </row>
    <row r="2147" spans="1:12" x14ac:dyDescent="0.25">
      <c r="A2147" s="17" t="s">
        <v>2616</v>
      </c>
      <c r="B2147" s="17" t="s">
        <v>10</v>
      </c>
      <c r="C2147" s="18">
        <v>44497.527546296296</v>
      </c>
      <c r="D2147" s="18">
        <v>44497.535833333335</v>
      </c>
      <c r="E2147" s="19">
        <v>31036</v>
      </c>
      <c r="F2147" s="19">
        <v>31021</v>
      </c>
      <c r="G2147" s="17">
        <v>38.878869999999999</v>
      </c>
      <c r="H2147" s="17">
        <v>-77.120699999999999</v>
      </c>
      <c r="I2147" s="17">
        <v>38.888100000000001</v>
      </c>
      <c r="J2147" s="17">
        <v>-77.09308</v>
      </c>
      <c r="K2147" s="17" t="s">
        <v>13</v>
      </c>
      <c r="L2147" s="17">
        <v>202007460</v>
      </c>
    </row>
    <row r="2148" spans="1:12" x14ac:dyDescent="0.25">
      <c r="A2148" s="17" t="s">
        <v>2617</v>
      </c>
      <c r="B2148" s="17" t="s">
        <v>10</v>
      </c>
      <c r="C2148" s="18">
        <v>44477.630428240744</v>
      </c>
      <c r="D2148" s="18">
        <v>44477.638310185182</v>
      </c>
      <c r="E2148" s="19">
        <v>31036</v>
      </c>
      <c r="F2148" s="19">
        <v>31021</v>
      </c>
      <c r="G2148" s="17">
        <v>38.878869999999999</v>
      </c>
      <c r="H2148" s="17">
        <v>-77.120699999999999</v>
      </c>
      <c r="I2148" s="17">
        <v>38.888100000000001</v>
      </c>
      <c r="J2148" s="17">
        <v>-77.09308</v>
      </c>
      <c r="K2148" s="17" t="s">
        <v>13</v>
      </c>
      <c r="L2148" s="17">
        <v>202102713</v>
      </c>
    </row>
    <row r="2149" spans="1:12" x14ac:dyDescent="0.25">
      <c r="A2149" s="17" t="s">
        <v>2618</v>
      </c>
      <c r="B2149" s="17" t="s">
        <v>10</v>
      </c>
      <c r="C2149" s="18">
        <v>44491.569456018522</v>
      </c>
      <c r="D2149" s="18">
        <v>44491.578715277778</v>
      </c>
      <c r="E2149" s="19">
        <v>31036</v>
      </c>
      <c r="F2149" s="19">
        <v>31021</v>
      </c>
      <c r="G2149" s="17">
        <v>38.878869999999999</v>
      </c>
      <c r="H2149" s="17">
        <v>-77.120699999999999</v>
      </c>
      <c r="I2149" s="17">
        <v>38.888100000000001</v>
      </c>
      <c r="J2149" s="17">
        <v>-77.09308</v>
      </c>
      <c r="K2149" s="17" t="s">
        <v>13</v>
      </c>
      <c r="L2149" s="17">
        <v>201705255</v>
      </c>
    </row>
    <row r="2150" spans="1:12" x14ac:dyDescent="0.25">
      <c r="A2150" s="17" t="s">
        <v>2619</v>
      </c>
      <c r="B2150" s="17" t="s">
        <v>10</v>
      </c>
      <c r="C2150" s="18">
        <v>44474.426041666666</v>
      </c>
      <c r="D2150" s="18">
        <v>44474.433564814812</v>
      </c>
      <c r="E2150" s="19">
        <v>31036</v>
      </c>
      <c r="F2150" s="19">
        <v>31021</v>
      </c>
      <c r="G2150" s="17">
        <v>38.878869999999999</v>
      </c>
      <c r="H2150" s="17">
        <v>-77.120699999999999</v>
      </c>
      <c r="I2150" s="17">
        <v>38.888100000000001</v>
      </c>
      <c r="J2150" s="17">
        <v>-77.09308</v>
      </c>
      <c r="K2150" s="17" t="s">
        <v>13</v>
      </c>
      <c r="L2150" s="17">
        <v>202005148</v>
      </c>
    </row>
    <row r="2151" spans="1:12" x14ac:dyDescent="0.25">
      <c r="A2151" s="17" t="s">
        <v>2620</v>
      </c>
      <c r="B2151" s="17" t="s">
        <v>10</v>
      </c>
      <c r="C2151" s="18">
        <v>44487.67659722222</v>
      </c>
      <c r="D2151" s="18">
        <v>44487.684988425928</v>
      </c>
      <c r="E2151" s="19">
        <v>31036</v>
      </c>
      <c r="F2151" s="19">
        <v>31021</v>
      </c>
      <c r="G2151" s="17">
        <v>38.878869999999999</v>
      </c>
      <c r="H2151" s="17">
        <v>-77.120699999999999</v>
      </c>
      <c r="I2151" s="17">
        <v>38.888100000000001</v>
      </c>
      <c r="J2151" s="17">
        <v>-77.09308</v>
      </c>
      <c r="K2151" s="17" t="s">
        <v>13</v>
      </c>
      <c r="L2151" s="17">
        <v>202005097</v>
      </c>
    </row>
    <row r="2152" spans="1:12" x14ac:dyDescent="0.25">
      <c r="A2152" s="17" t="s">
        <v>2621</v>
      </c>
      <c r="B2152" s="17" t="s">
        <v>10</v>
      </c>
      <c r="C2152" s="18">
        <v>44472.477951388886</v>
      </c>
      <c r="D2152" s="18">
        <v>44472.486064814817</v>
      </c>
      <c r="E2152" s="19">
        <v>31036</v>
      </c>
      <c r="F2152" s="19">
        <v>31021</v>
      </c>
      <c r="G2152" s="17">
        <v>38.878869999999999</v>
      </c>
      <c r="H2152" s="17">
        <v>-77.120699999999999</v>
      </c>
      <c r="I2152" s="17">
        <v>38.888100000000001</v>
      </c>
      <c r="J2152" s="17">
        <v>-77.09308</v>
      </c>
      <c r="K2152" s="17" t="s">
        <v>13</v>
      </c>
      <c r="L2152" s="17">
        <v>201905705</v>
      </c>
    </row>
    <row r="2153" spans="1:12" x14ac:dyDescent="0.25">
      <c r="A2153" s="17" t="s">
        <v>2622</v>
      </c>
      <c r="B2153" s="17" t="s">
        <v>10</v>
      </c>
      <c r="C2153" s="18">
        <v>44480.738391203704</v>
      </c>
      <c r="D2153" s="18">
        <v>44480.747361111113</v>
      </c>
      <c r="E2153" s="19">
        <v>31036</v>
      </c>
      <c r="F2153" s="19">
        <v>31021</v>
      </c>
      <c r="G2153" s="17">
        <v>38.878869999999999</v>
      </c>
      <c r="H2153" s="17">
        <v>-77.120699999999999</v>
      </c>
      <c r="I2153" s="17">
        <v>38.888100000000001</v>
      </c>
      <c r="J2153" s="17">
        <v>-77.09308</v>
      </c>
      <c r="K2153" s="17" t="s">
        <v>13</v>
      </c>
      <c r="L2153" s="17">
        <v>201704507</v>
      </c>
    </row>
    <row r="2154" spans="1:12" x14ac:dyDescent="0.25">
      <c r="A2154" s="17" t="s">
        <v>2623</v>
      </c>
      <c r="B2154" s="17" t="s">
        <v>10</v>
      </c>
      <c r="C2154" s="18">
        <v>44483.660381944443</v>
      </c>
      <c r="D2154" s="18">
        <v>44483.668333333335</v>
      </c>
      <c r="E2154" s="19">
        <v>31036</v>
      </c>
      <c r="F2154" s="19">
        <v>31021</v>
      </c>
      <c r="G2154" s="17">
        <v>38.878869999999999</v>
      </c>
      <c r="H2154" s="17">
        <v>-77.120699999999999</v>
      </c>
      <c r="I2154" s="17">
        <v>38.888100000000001</v>
      </c>
      <c r="J2154" s="17">
        <v>-77.09308</v>
      </c>
      <c r="K2154" s="17" t="s">
        <v>13</v>
      </c>
      <c r="L2154" s="17">
        <v>202007539</v>
      </c>
    </row>
    <row r="2155" spans="1:12" x14ac:dyDescent="0.25">
      <c r="A2155" s="17" t="s">
        <v>2624</v>
      </c>
      <c r="B2155" s="17" t="s">
        <v>10</v>
      </c>
      <c r="C2155" s="18">
        <v>44485.428506944445</v>
      </c>
      <c r="D2155" s="18">
        <v>44485.435474537036</v>
      </c>
      <c r="E2155" s="19">
        <v>31036</v>
      </c>
      <c r="F2155" s="19">
        <v>31021</v>
      </c>
      <c r="G2155" s="17">
        <v>38.878869999999999</v>
      </c>
      <c r="H2155" s="17">
        <v>-77.120699999999999</v>
      </c>
      <c r="I2155" s="17">
        <v>38.888100000000001</v>
      </c>
      <c r="J2155" s="17">
        <v>-77.09308</v>
      </c>
      <c r="K2155" s="17" t="s">
        <v>13</v>
      </c>
      <c r="L2155" s="17">
        <v>201705591</v>
      </c>
    </row>
    <row r="2156" spans="1:12" x14ac:dyDescent="0.25">
      <c r="A2156" s="17" t="s">
        <v>2625</v>
      </c>
      <c r="B2156" s="17" t="s">
        <v>10</v>
      </c>
      <c r="C2156" s="18">
        <v>44494.680393518516</v>
      </c>
      <c r="D2156" s="18">
        <v>44494.688113425924</v>
      </c>
      <c r="E2156" s="19">
        <v>31036</v>
      </c>
      <c r="F2156" s="19">
        <v>31021</v>
      </c>
      <c r="G2156" s="17">
        <v>38.878869999999999</v>
      </c>
      <c r="H2156" s="17">
        <v>-77.120699999999999</v>
      </c>
      <c r="I2156" s="17">
        <v>38.888100000000001</v>
      </c>
      <c r="J2156" s="17">
        <v>-77.09308</v>
      </c>
      <c r="K2156" s="17" t="s">
        <v>13</v>
      </c>
      <c r="L2156" s="17">
        <v>201700122</v>
      </c>
    </row>
    <row r="2157" spans="1:12" x14ac:dyDescent="0.25">
      <c r="A2157" s="17" t="s">
        <v>2626</v>
      </c>
      <c r="B2157" s="17" t="s">
        <v>10</v>
      </c>
      <c r="C2157" s="18">
        <v>44490.585740740738</v>
      </c>
      <c r="D2157" s="18">
        <v>44490.593472222223</v>
      </c>
      <c r="E2157" s="19">
        <v>31036</v>
      </c>
      <c r="F2157" s="19">
        <v>31021</v>
      </c>
      <c r="G2157" s="17">
        <v>38.878869999999999</v>
      </c>
      <c r="H2157" s="17">
        <v>-77.120699999999999</v>
      </c>
      <c r="I2157" s="17">
        <v>38.888100000000001</v>
      </c>
      <c r="J2157" s="17">
        <v>-77.09308</v>
      </c>
      <c r="K2157" s="17" t="s">
        <v>13</v>
      </c>
      <c r="L2157" s="17">
        <v>201900139</v>
      </c>
    </row>
    <row r="2158" spans="1:12" x14ac:dyDescent="0.25">
      <c r="A2158" s="17" t="s">
        <v>2627</v>
      </c>
      <c r="B2158" s="17" t="s">
        <v>10</v>
      </c>
      <c r="C2158" s="18">
        <v>44493.681631944448</v>
      </c>
      <c r="D2158" s="18">
        <v>44493.689074074071</v>
      </c>
      <c r="E2158" s="19">
        <v>31036</v>
      </c>
      <c r="F2158" s="19">
        <v>31021</v>
      </c>
      <c r="G2158" s="17">
        <v>38.878869999999999</v>
      </c>
      <c r="H2158" s="17">
        <v>-77.120699999999999</v>
      </c>
      <c r="I2158" s="17">
        <v>38.888100000000001</v>
      </c>
      <c r="J2158" s="17">
        <v>-77.09308</v>
      </c>
      <c r="K2158" s="17" t="s">
        <v>13</v>
      </c>
      <c r="L2158" s="17">
        <v>202006677</v>
      </c>
    </row>
    <row r="2159" spans="1:12" x14ac:dyDescent="0.25">
      <c r="A2159" s="17" t="s">
        <v>2628</v>
      </c>
      <c r="B2159" s="17" t="s">
        <v>10</v>
      </c>
      <c r="C2159" s="18">
        <v>44473.675694444442</v>
      </c>
      <c r="D2159" s="18">
        <v>44473.684756944444</v>
      </c>
      <c r="E2159" s="19">
        <v>31036</v>
      </c>
      <c r="F2159" s="19">
        <v>31021</v>
      </c>
      <c r="G2159" s="17">
        <v>38.878869999999999</v>
      </c>
      <c r="H2159" s="17">
        <v>-77.120699999999999</v>
      </c>
      <c r="I2159" s="17">
        <v>38.888100000000001</v>
      </c>
      <c r="J2159" s="17">
        <v>-77.09308</v>
      </c>
      <c r="K2159" s="17" t="s">
        <v>13</v>
      </c>
      <c r="L2159" s="17">
        <v>201706828</v>
      </c>
    </row>
    <row r="2160" spans="1:12" x14ac:dyDescent="0.25">
      <c r="A2160" s="17" t="s">
        <v>2629</v>
      </c>
      <c r="B2160" s="17" t="s">
        <v>10</v>
      </c>
      <c r="C2160" s="18">
        <v>44489.484016203707</v>
      </c>
      <c r="D2160" s="18">
        <v>44489.492627314816</v>
      </c>
      <c r="E2160" s="19">
        <v>31036</v>
      </c>
      <c r="F2160" s="19">
        <v>31021</v>
      </c>
      <c r="G2160" s="17">
        <v>38.878869999999999</v>
      </c>
      <c r="H2160" s="17">
        <v>-77.120699999999999</v>
      </c>
      <c r="I2160" s="17">
        <v>38.888100000000001</v>
      </c>
      <c r="J2160" s="17">
        <v>-77.09308</v>
      </c>
      <c r="K2160" s="17" t="s">
        <v>13</v>
      </c>
      <c r="L2160" s="17">
        <v>201706052</v>
      </c>
    </row>
    <row r="2161" spans="1:12" x14ac:dyDescent="0.25">
      <c r="A2161" s="17" t="s">
        <v>2630</v>
      </c>
      <c r="B2161" s="17" t="s">
        <v>10</v>
      </c>
      <c r="C2161" s="18">
        <v>44495.710717592592</v>
      </c>
      <c r="D2161" s="18">
        <v>44495.718078703707</v>
      </c>
      <c r="E2161" s="19">
        <v>31036</v>
      </c>
      <c r="F2161" s="19">
        <v>31021</v>
      </c>
      <c r="G2161" s="17">
        <v>38.878869999999999</v>
      </c>
      <c r="H2161" s="17">
        <v>-77.120699999999999</v>
      </c>
      <c r="I2161" s="17">
        <v>38.888100000000001</v>
      </c>
      <c r="J2161" s="17">
        <v>-77.09308</v>
      </c>
      <c r="K2161" s="17" t="s">
        <v>13</v>
      </c>
      <c r="L2161" s="17">
        <v>202006767</v>
      </c>
    </row>
    <row r="2162" spans="1:12" x14ac:dyDescent="0.25">
      <c r="A2162" s="17" t="s">
        <v>2631</v>
      </c>
      <c r="B2162" s="17" t="s">
        <v>10</v>
      </c>
      <c r="C2162" s="18">
        <v>44481.429074074076</v>
      </c>
      <c r="D2162" s="18">
        <v>44481.436597222222</v>
      </c>
      <c r="E2162" s="19">
        <v>31036</v>
      </c>
      <c r="F2162" s="19">
        <v>31021</v>
      </c>
      <c r="G2162" s="17">
        <v>38.878869999999999</v>
      </c>
      <c r="H2162" s="17">
        <v>-77.120699999999999</v>
      </c>
      <c r="I2162" s="17">
        <v>38.888100000000001</v>
      </c>
      <c r="J2162" s="17">
        <v>-77.09308</v>
      </c>
      <c r="K2162" s="17" t="s">
        <v>13</v>
      </c>
      <c r="L2162" s="17">
        <v>201907872</v>
      </c>
    </row>
    <row r="2163" spans="1:12" x14ac:dyDescent="0.25">
      <c r="A2163" s="17" t="s">
        <v>2632</v>
      </c>
      <c r="B2163" s="17" t="s">
        <v>10</v>
      </c>
      <c r="C2163" s="18">
        <v>44475.587418981479</v>
      </c>
      <c r="D2163" s="18">
        <v>44475.59511574074</v>
      </c>
      <c r="E2163" s="19">
        <v>31036</v>
      </c>
      <c r="F2163" s="19">
        <v>31021</v>
      </c>
      <c r="G2163" s="17">
        <v>38.878869999999999</v>
      </c>
      <c r="H2163" s="17">
        <v>-77.120699999999999</v>
      </c>
      <c r="I2163" s="17">
        <v>38.888100000000001</v>
      </c>
      <c r="J2163" s="17">
        <v>-77.09308</v>
      </c>
      <c r="K2163" s="17" t="s">
        <v>13</v>
      </c>
      <c r="L2163" s="17">
        <v>201705227</v>
      </c>
    </row>
    <row r="2164" spans="1:12" x14ac:dyDescent="0.25">
      <c r="A2164" s="17" t="s">
        <v>2633</v>
      </c>
      <c r="B2164" s="17" t="s">
        <v>10</v>
      </c>
      <c r="C2164" s="18">
        <v>44472.673796296294</v>
      </c>
      <c r="D2164" s="18">
        <v>44472.685312499998</v>
      </c>
      <c r="E2164" s="19">
        <v>31035</v>
      </c>
      <c r="F2164" s="19">
        <v>31016</v>
      </c>
      <c r="G2164" s="17">
        <v>38.876393</v>
      </c>
      <c r="H2164" s="17">
        <v>-77.107735000000005</v>
      </c>
      <c r="I2164" s="17">
        <v>38.893438000000003</v>
      </c>
      <c r="J2164" s="17">
        <v>-77.076389000000006</v>
      </c>
      <c r="K2164" s="17" t="s">
        <v>14</v>
      </c>
      <c r="L2164" s="17">
        <v>201703964</v>
      </c>
    </row>
    <row r="2165" spans="1:12" x14ac:dyDescent="0.25">
      <c r="A2165" s="17" t="s">
        <v>2634</v>
      </c>
      <c r="B2165" s="17" t="s">
        <v>10</v>
      </c>
      <c r="C2165" s="18">
        <v>44500.515451388892</v>
      </c>
      <c r="D2165" s="18">
        <v>44500.524016203701</v>
      </c>
      <c r="E2165" s="19">
        <v>31035</v>
      </c>
      <c r="F2165" s="19">
        <v>31021</v>
      </c>
      <c r="G2165" s="17">
        <v>38.876393</v>
      </c>
      <c r="H2165" s="17">
        <v>-77.107735000000005</v>
      </c>
      <c r="I2165" s="17">
        <v>38.888100000000001</v>
      </c>
      <c r="J2165" s="17">
        <v>-77.09308</v>
      </c>
      <c r="K2165" s="17" t="s">
        <v>13</v>
      </c>
      <c r="L2165" s="17">
        <v>201907396</v>
      </c>
    </row>
    <row r="2166" spans="1:12" x14ac:dyDescent="0.25">
      <c r="A2166" s="17" t="s">
        <v>2635</v>
      </c>
      <c r="B2166" s="17" t="s">
        <v>10</v>
      </c>
      <c r="C2166" s="18">
        <v>44479.717604166668</v>
      </c>
      <c r="D2166" s="18">
        <v>44479.727962962963</v>
      </c>
      <c r="E2166" s="19">
        <v>31035</v>
      </c>
      <c r="F2166" s="19">
        <v>31021</v>
      </c>
      <c r="G2166" s="17">
        <v>38.876393</v>
      </c>
      <c r="H2166" s="17">
        <v>-77.107735000000005</v>
      </c>
      <c r="I2166" s="17">
        <v>38.888100000000001</v>
      </c>
      <c r="J2166" s="17">
        <v>-77.09308</v>
      </c>
      <c r="K2166" s="17" t="s">
        <v>13</v>
      </c>
      <c r="L2166" s="17">
        <v>201704003</v>
      </c>
    </row>
    <row r="2167" spans="1:12" x14ac:dyDescent="0.25">
      <c r="A2167" s="17" t="s">
        <v>2636</v>
      </c>
      <c r="B2167" s="17" t="s">
        <v>10</v>
      </c>
      <c r="C2167" s="18">
        <v>44476.720567129632</v>
      </c>
      <c r="D2167" s="18">
        <v>44476.727824074071</v>
      </c>
      <c r="E2167" s="19">
        <v>31035</v>
      </c>
      <c r="F2167" s="19">
        <v>31021</v>
      </c>
      <c r="G2167" s="17">
        <v>38.876393</v>
      </c>
      <c r="H2167" s="17">
        <v>-77.107735000000005</v>
      </c>
      <c r="I2167" s="17">
        <v>38.888100000000001</v>
      </c>
      <c r="J2167" s="17">
        <v>-77.09308</v>
      </c>
      <c r="K2167" s="17" t="s">
        <v>13</v>
      </c>
      <c r="L2167" s="17">
        <v>202005285</v>
      </c>
    </row>
    <row r="2168" spans="1:12" x14ac:dyDescent="0.25">
      <c r="A2168" s="17" t="s">
        <v>2637</v>
      </c>
      <c r="B2168" s="17" t="s">
        <v>10</v>
      </c>
      <c r="C2168" s="18">
        <v>44500.515381944446</v>
      </c>
      <c r="D2168" s="18">
        <v>44500.524039351854</v>
      </c>
      <c r="E2168" s="19">
        <v>31035</v>
      </c>
      <c r="F2168" s="19">
        <v>31021</v>
      </c>
      <c r="G2168" s="17">
        <v>38.876393</v>
      </c>
      <c r="H2168" s="17">
        <v>-77.107735000000005</v>
      </c>
      <c r="I2168" s="17">
        <v>38.888100000000001</v>
      </c>
      <c r="J2168" s="17">
        <v>-77.09308</v>
      </c>
      <c r="K2168" s="17" t="s">
        <v>14</v>
      </c>
      <c r="L2168" s="17">
        <v>201904639</v>
      </c>
    </row>
    <row r="2169" spans="1:12" x14ac:dyDescent="0.25">
      <c r="A2169" s="17" t="s">
        <v>2638</v>
      </c>
      <c r="B2169" s="17" t="s">
        <v>10</v>
      </c>
      <c r="C2169" s="18">
        <v>44493.655486111114</v>
      </c>
      <c r="D2169" s="18">
        <v>44493.663298611114</v>
      </c>
      <c r="E2169" s="19">
        <v>31035</v>
      </c>
      <c r="F2169" s="19">
        <v>31021</v>
      </c>
      <c r="G2169" s="17">
        <v>38.876393</v>
      </c>
      <c r="H2169" s="17">
        <v>-77.107735000000005</v>
      </c>
      <c r="I2169" s="17">
        <v>38.888100000000001</v>
      </c>
      <c r="J2169" s="17">
        <v>-77.09308</v>
      </c>
      <c r="K2169" s="17" t="s">
        <v>13</v>
      </c>
      <c r="L2169" s="17">
        <v>201403695</v>
      </c>
    </row>
    <row r="2170" spans="1:12" x14ac:dyDescent="0.25">
      <c r="A2170" s="17" t="s">
        <v>2639</v>
      </c>
      <c r="B2170" s="17" t="s">
        <v>10</v>
      </c>
      <c r="C2170" s="18">
        <v>44479.71702546296</v>
      </c>
      <c r="D2170" s="18">
        <v>44479.728113425925</v>
      </c>
      <c r="E2170" s="19">
        <v>31035</v>
      </c>
      <c r="F2170" s="19">
        <v>31021</v>
      </c>
      <c r="G2170" s="17">
        <v>38.876393</v>
      </c>
      <c r="H2170" s="17">
        <v>-77.107735000000005</v>
      </c>
      <c r="I2170" s="17">
        <v>38.888100000000001</v>
      </c>
      <c r="J2170" s="17">
        <v>-77.09308</v>
      </c>
      <c r="K2170" s="17" t="s">
        <v>14</v>
      </c>
      <c r="L2170" s="17">
        <v>201806629</v>
      </c>
    </row>
    <row r="2171" spans="1:12" x14ac:dyDescent="0.25">
      <c r="A2171" s="17" t="s">
        <v>2640</v>
      </c>
      <c r="B2171" s="17" t="s">
        <v>10</v>
      </c>
      <c r="C2171" s="18">
        <v>44497.712337962963</v>
      </c>
      <c r="D2171" s="18">
        <v>44497.719826388886</v>
      </c>
      <c r="E2171" s="19">
        <v>31926</v>
      </c>
      <c r="F2171" s="19">
        <v>31016</v>
      </c>
      <c r="G2171" s="17">
        <v>38.879477000000001</v>
      </c>
      <c r="H2171" s="17">
        <v>-77.114563000000004</v>
      </c>
      <c r="I2171" s="17">
        <v>38.893438000000003</v>
      </c>
      <c r="J2171" s="17">
        <v>-77.076389000000006</v>
      </c>
      <c r="K2171" s="17" t="s">
        <v>13</v>
      </c>
      <c r="L2171" s="17">
        <v>201907538</v>
      </c>
    </row>
    <row r="2172" spans="1:12" x14ac:dyDescent="0.25">
      <c r="A2172" s="17" t="s">
        <v>2641</v>
      </c>
      <c r="B2172" s="17" t="s">
        <v>10</v>
      </c>
      <c r="C2172" s="18">
        <v>44479.508391203701</v>
      </c>
      <c r="D2172" s="18">
        <v>44479.520671296297</v>
      </c>
      <c r="E2172" s="19">
        <v>31926</v>
      </c>
      <c r="F2172" s="19">
        <v>31021</v>
      </c>
      <c r="G2172" s="17">
        <v>38.879477000000001</v>
      </c>
      <c r="H2172" s="17">
        <v>-77.114563000000004</v>
      </c>
      <c r="I2172" s="17">
        <v>38.888100000000001</v>
      </c>
      <c r="J2172" s="17">
        <v>-77.09308</v>
      </c>
      <c r="K2172" s="17" t="s">
        <v>14</v>
      </c>
      <c r="L2172" s="17">
        <v>201907425</v>
      </c>
    </row>
    <row r="2173" spans="1:12" x14ac:dyDescent="0.25">
      <c r="A2173" s="17" t="s">
        <v>2642</v>
      </c>
      <c r="B2173" s="17" t="s">
        <v>10</v>
      </c>
      <c r="C2173" s="18">
        <v>44482.72388888889</v>
      </c>
      <c r="D2173" s="18">
        <v>44482.729386574072</v>
      </c>
      <c r="E2173" s="19">
        <v>31926</v>
      </c>
      <c r="F2173" s="19">
        <v>31021</v>
      </c>
      <c r="G2173" s="17">
        <v>38.879477000000001</v>
      </c>
      <c r="H2173" s="17">
        <v>-77.114563000000004</v>
      </c>
      <c r="I2173" s="17">
        <v>38.888100000000001</v>
      </c>
      <c r="J2173" s="17">
        <v>-77.09308</v>
      </c>
      <c r="K2173" s="17" t="s">
        <v>13</v>
      </c>
      <c r="L2173" s="17">
        <v>202110018</v>
      </c>
    </row>
    <row r="2174" spans="1:12" x14ac:dyDescent="0.25">
      <c r="A2174" s="17" t="s">
        <v>2643</v>
      </c>
      <c r="B2174" s="17" t="s">
        <v>10</v>
      </c>
      <c r="C2174" s="18">
        <v>44472.670937499999</v>
      </c>
      <c r="D2174" s="18">
        <v>44472.676724537036</v>
      </c>
      <c r="E2174" s="19">
        <v>31926</v>
      </c>
      <c r="F2174" s="19">
        <v>31021</v>
      </c>
      <c r="G2174" s="17">
        <v>38.879477000000001</v>
      </c>
      <c r="H2174" s="17">
        <v>-77.114563000000004</v>
      </c>
      <c r="I2174" s="17">
        <v>38.888100000000001</v>
      </c>
      <c r="J2174" s="17">
        <v>-77.09308</v>
      </c>
      <c r="K2174" s="17" t="s">
        <v>14</v>
      </c>
      <c r="L2174" s="17">
        <v>201905129</v>
      </c>
    </row>
    <row r="2175" spans="1:12" x14ac:dyDescent="0.25">
      <c r="A2175" s="17" t="s">
        <v>2644</v>
      </c>
      <c r="B2175" s="17" t="s">
        <v>10</v>
      </c>
      <c r="C2175" s="18">
        <v>44476.765752314815</v>
      </c>
      <c r="D2175" s="18">
        <v>44476.775972222225</v>
      </c>
      <c r="E2175" s="19">
        <v>31926</v>
      </c>
      <c r="F2175" s="19">
        <v>31021</v>
      </c>
      <c r="G2175" s="17">
        <v>38.879477000000001</v>
      </c>
      <c r="H2175" s="17">
        <v>-77.114563000000004</v>
      </c>
      <c r="I2175" s="17">
        <v>38.888100000000001</v>
      </c>
      <c r="J2175" s="17">
        <v>-77.09308</v>
      </c>
      <c r="K2175" s="17" t="s">
        <v>14</v>
      </c>
      <c r="L2175" s="17">
        <v>201908253</v>
      </c>
    </row>
    <row r="2176" spans="1:12" x14ac:dyDescent="0.25">
      <c r="A2176" s="17" t="s">
        <v>2645</v>
      </c>
      <c r="B2176" s="17" t="s">
        <v>10</v>
      </c>
      <c r="C2176" s="18">
        <v>44480.713645833333</v>
      </c>
      <c r="D2176" s="18">
        <v>44480.718958333331</v>
      </c>
      <c r="E2176" s="19">
        <v>31926</v>
      </c>
      <c r="F2176" s="19">
        <v>31021</v>
      </c>
      <c r="G2176" s="17">
        <v>38.879477000000001</v>
      </c>
      <c r="H2176" s="17">
        <v>-77.114563000000004</v>
      </c>
      <c r="I2176" s="17">
        <v>38.888100000000001</v>
      </c>
      <c r="J2176" s="17">
        <v>-77.09308</v>
      </c>
      <c r="K2176" s="17" t="s">
        <v>13</v>
      </c>
      <c r="L2176" s="17">
        <v>201907201</v>
      </c>
    </row>
    <row r="2177" spans="1:12" x14ac:dyDescent="0.25">
      <c r="A2177" s="17" t="s">
        <v>2646</v>
      </c>
      <c r="B2177" s="17" t="s">
        <v>10</v>
      </c>
      <c r="C2177" s="18">
        <v>44479.507708333331</v>
      </c>
      <c r="D2177" s="18">
        <v>44479.520833333336</v>
      </c>
      <c r="E2177" s="19">
        <v>31926</v>
      </c>
      <c r="F2177" s="19">
        <v>31021</v>
      </c>
      <c r="G2177" s="17">
        <v>38.879477000000001</v>
      </c>
      <c r="H2177" s="17">
        <v>-77.114563000000004</v>
      </c>
      <c r="I2177" s="17">
        <v>38.888100000000001</v>
      </c>
      <c r="J2177" s="17">
        <v>-77.09308</v>
      </c>
      <c r="K2177" s="17" t="s">
        <v>14</v>
      </c>
      <c r="L2177" s="17">
        <v>201905711</v>
      </c>
    </row>
    <row r="2178" spans="1:12" x14ac:dyDescent="0.25">
      <c r="A2178" s="17" t="s">
        <v>2647</v>
      </c>
      <c r="B2178" s="17" t="s">
        <v>15</v>
      </c>
      <c r="C2178" s="18">
        <v>44494.487708333334</v>
      </c>
      <c r="D2178" s="18">
        <v>44494.52244212963</v>
      </c>
      <c r="E2178" s="19">
        <v>31222</v>
      </c>
      <c r="F2178" s="19">
        <v>31021</v>
      </c>
      <c r="G2178" s="17">
        <v>38.898963999999999</v>
      </c>
      <c r="H2178" s="17">
        <v>-77.033309000000003</v>
      </c>
      <c r="I2178" s="17">
        <v>38.888091000000003</v>
      </c>
      <c r="J2178" s="17">
        <v>-77.093046999999999</v>
      </c>
      <c r="K2178" s="17" t="s">
        <v>14</v>
      </c>
      <c r="L2178" s="17">
        <v>201704684</v>
      </c>
    </row>
    <row r="2179" spans="1:12" x14ac:dyDescent="0.25">
      <c r="A2179" s="17" t="s">
        <v>2648</v>
      </c>
      <c r="B2179" s="17" t="s">
        <v>10</v>
      </c>
      <c r="C2179" s="18">
        <v>44485.320196759261</v>
      </c>
      <c r="D2179" s="18">
        <v>44485.329571759263</v>
      </c>
      <c r="E2179" s="19">
        <v>31032</v>
      </c>
      <c r="F2179" s="19">
        <v>31016</v>
      </c>
      <c r="G2179" s="17">
        <v>38.880809999999997</v>
      </c>
      <c r="H2179" s="17">
        <v>-77.090791999999993</v>
      </c>
      <c r="I2179" s="17">
        <v>38.893438000000003</v>
      </c>
      <c r="J2179" s="17">
        <v>-77.076389000000006</v>
      </c>
      <c r="K2179" s="17" t="s">
        <v>13</v>
      </c>
      <c r="L2179" s="17">
        <v>201302823</v>
      </c>
    </row>
    <row r="2180" spans="1:12" x14ac:dyDescent="0.25">
      <c r="A2180" s="17" t="s">
        <v>2649</v>
      </c>
      <c r="B2180" s="17" t="s">
        <v>10</v>
      </c>
      <c r="C2180" s="18">
        <v>44485.320891203701</v>
      </c>
      <c r="D2180" s="18">
        <v>44485.329525462963</v>
      </c>
      <c r="E2180" s="19">
        <v>31032</v>
      </c>
      <c r="F2180" s="19">
        <v>31016</v>
      </c>
      <c r="G2180" s="17">
        <v>38.880809999999997</v>
      </c>
      <c r="H2180" s="17">
        <v>-77.090791999999993</v>
      </c>
      <c r="I2180" s="17">
        <v>38.893438000000003</v>
      </c>
      <c r="J2180" s="17">
        <v>-77.076389000000006</v>
      </c>
      <c r="K2180" s="17" t="s">
        <v>13</v>
      </c>
      <c r="L2180" s="17">
        <v>201801012</v>
      </c>
    </row>
    <row r="2181" spans="1:12" x14ac:dyDescent="0.25">
      <c r="A2181" s="17" t="s">
        <v>2650</v>
      </c>
      <c r="B2181" s="17" t="s">
        <v>10</v>
      </c>
      <c r="C2181" s="18">
        <v>44490.60396990741</v>
      </c>
      <c r="D2181" s="18">
        <v>44490.619270833333</v>
      </c>
      <c r="E2181" s="19">
        <v>31901</v>
      </c>
      <c r="F2181" s="19">
        <v>31016</v>
      </c>
      <c r="G2181" s="17">
        <v>38.884829000000003</v>
      </c>
      <c r="H2181" s="17">
        <v>-77.127671000000007</v>
      </c>
      <c r="I2181" s="17">
        <v>38.893438000000003</v>
      </c>
      <c r="J2181" s="17">
        <v>-77.076389000000006</v>
      </c>
      <c r="K2181" s="17" t="s">
        <v>13</v>
      </c>
      <c r="L2181" s="17">
        <v>201906648</v>
      </c>
    </row>
    <row r="2182" spans="1:12" x14ac:dyDescent="0.25">
      <c r="A2182" s="17" t="s">
        <v>2651</v>
      </c>
      <c r="B2182" s="17" t="s">
        <v>10</v>
      </c>
      <c r="C2182" s="18">
        <v>44484.636030092595</v>
      </c>
      <c r="D2182" s="18">
        <v>44484.640393518515</v>
      </c>
      <c r="E2182" s="19">
        <v>31026</v>
      </c>
      <c r="F2182" s="19">
        <v>31016</v>
      </c>
      <c r="G2182" s="17">
        <v>38.884734000000002</v>
      </c>
      <c r="H2182" s="17">
        <v>-77.093485000000001</v>
      </c>
      <c r="I2182" s="17">
        <v>38.893438000000003</v>
      </c>
      <c r="J2182" s="17">
        <v>-77.076389000000006</v>
      </c>
      <c r="K2182" s="17" t="s">
        <v>13</v>
      </c>
      <c r="L2182" s="17">
        <v>202005485</v>
      </c>
    </row>
    <row r="2183" spans="1:12" x14ac:dyDescent="0.25">
      <c r="A2183" s="17" t="s">
        <v>2652</v>
      </c>
      <c r="B2183" s="17" t="s">
        <v>10</v>
      </c>
      <c r="C2183" s="18">
        <v>44492.997256944444</v>
      </c>
      <c r="D2183" s="18">
        <v>44493.001956018517</v>
      </c>
      <c r="E2183" s="19">
        <v>31026</v>
      </c>
      <c r="F2183" s="19">
        <v>31016</v>
      </c>
      <c r="G2183" s="17">
        <v>38.884734000000002</v>
      </c>
      <c r="H2183" s="17">
        <v>-77.093485000000001</v>
      </c>
      <c r="I2183" s="17">
        <v>38.893438000000003</v>
      </c>
      <c r="J2183" s="17">
        <v>-77.076389000000006</v>
      </c>
      <c r="K2183" s="17" t="s">
        <v>13</v>
      </c>
      <c r="L2183" s="17">
        <v>202006814</v>
      </c>
    </row>
    <row r="2184" spans="1:12" x14ac:dyDescent="0.25">
      <c r="A2184" s="17" t="s">
        <v>2653</v>
      </c>
      <c r="B2184" s="17" t="s">
        <v>10</v>
      </c>
      <c r="C2184" s="18">
        <v>44471.776666666665</v>
      </c>
      <c r="D2184" s="18">
        <v>44471.780358796299</v>
      </c>
      <c r="E2184" s="19">
        <v>31026</v>
      </c>
      <c r="F2184" s="19">
        <v>31016</v>
      </c>
      <c r="G2184" s="17">
        <v>38.884734000000002</v>
      </c>
      <c r="H2184" s="17">
        <v>-77.093485000000001</v>
      </c>
      <c r="I2184" s="17">
        <v>38.893438000000003</v>
      </c>
      <c r="J2184" s="17">
        <v>-77.076389000000006</v>
      </c>
      <c r="K2184" s="17" t="s">
        <v>13</v>
      </c>
      <c r="L2184" s="17">
        <v>201806306</v>
      </c>
    </row>
    <row r="2185" spans="1:12" x14ac:dyDescent="0.25">
      <c r="A2185" s="17" t="s">
        <v>2654</v>
      </c>
      <c r="B2185" s="17" t="s">
        <v>10</v>
      </c>
      <c r="C2185" s="18">
        <v>44486.677314814813</v>
      </c>
      <c r="D2185" s="18">
        <v>44486.680983796294</v>
      </c>
      <c r="E2185" s="19">
        <v>31032</v>
      </c>
      <c r="F2185" s="19">
        <v>31021</v>
      </c>
      <c r="G2185" s="17">
        <v>38.880809999999997</v>
      </c>
      <c r="H2185" s="17">
        <v>-77.090791999999993</v>
      </c>
      <c r="I2185" s="17">
        <v>38.888100000000001</v>
      </c>
      <c r="J2185" s="17">
        <v>-77.09308</v>
      </c>
      <c r="K2185" s="17" t="s">
        <v>13</v>
      </c>
      <c r="L2185" s="17">
        <v>202102695</v>
      </c>
    </row>
    <row r="2186" spans="1:12" x14ac:dyDescent="0.25">
      <c r="A2186" s="17" t="s">
        <v>2655</v>
      </c>
      <c r="B2186" s="17" t="s">
        <v>10</v>
      </c>
      <c r="C2186" s="18">
        <v>44492.711446759262</v>
      </c>
      <c r="D2186" s="18">
        <v>44492.713634259257</v>
      </c>
      <c r="E2186" s="19">
        <v>31026</v>
      </c>
      <c r="F2186" s="19">
        <v>31021</v>
      </c>
      <c r="G2186" s="17">
        <v>38.884734000000002</v>
      </c>
      <c r="H2186" s="17">
        <v>-77.093485000000001</v>
      </c>
      <c r="I2186" s="17">
        <v>38.888100000000001</v>
      </c>
      <c r="J2186" s="17">
        <v>-77.09308</v>
      </c>
      <c r="K2186" s="17" t="s">
        <v>13</v>
      </c>
      <c r="L2186" s="17">
        <v>202006867</v>
      </c>
    </row>
    <row r="2187" spans="1:12" x14ac:dyDescent="0.25">
      <c r="A2187" s="17" t="s">
        <v>2656</v>
      </c>
      <c r="B2187" s="17" t="s">
        <v>10</v>
      </c>
      <c r="C2187" s="18">
        <v>44490.650995370372</v>
      </c>
      <c r="D2187" s="18">
        <v>44490.657152777778</v>
      </c>
      <c r="E2187" s="19">
        <v>31017</v>
      </c>
      <c r="F2187" s="19">
        <v>31016</v>
      </c>
      <c r="G2187" s="17">
        <v>38.891696000000003</v>
      </c>
      <c r="H2187" s="17">
        <v>-77.084599999999995</v>
      </c>
      <c r="I2187" s="17">
        <v>38.893438000000003</v>
      </c>
      <c r="J2187" s="17">
        <v>-77.076389000000006</v>
      </c>
      <c r="K2187" s="17" t="s">
        <v>14</v>
      </c>
      <c r="L2187" s="17">
        <v>201704991</v>
      </c>
    </row>
    <row r="2188" spans="1:12" x14ac:dyDescent="0.25">
      <c r="A2188" s="17" t="s">
        <v>2657</v>
      </c>
      <c r="B2188" s="17" t="s">
        <v>10</v>
      </c>
      <c r="C2188" s="18">
        <v>44497.592164351852</v>
      </c>
      <c r="D2188" s="18">
        <v>44497.595069444447</v>
      </c>
      <c r="E2188" s="19">
        <v>31017</v>
      </c>
      <c r="F2188" s="19">
        <v>31016</v>
      </c>
      <c r="G2188" s="17">
        <v>38.891696000000003</v>
      </c>
      <c r="H2188" s="17">
        <v>-77.084599999999995</v>
      </c>
      <c r="I2188" s="17">
        <v>38.893438000000003</v>
      </c>
      <c r="J2188" s="17">
        <v>-77.076389000000006</v>
      </c>
      <c r="K2188" s="17" t="s">
        <v>13</v>
      </c>
      <c r="L2188" s="17">
        <v>202006814</v>
      </c>
    </row>
    <row r="2189" spans="1:12" x14ac:dyDescent="0.25">
      <c r="A2189" s="17" t="s">
        <v>2658</v>
      </c>
      <c r="B2189" s="17" t="s">
        <v>10</v>
      </c>
      <c r="C2189" s="18">
        <v>44470.766782407409</v>
      </c>
      <c r="D2189" s="18">
        <v>44470.768634259257</v>
      </c>
      <c r="E2189" s="19">
        <v>31017</v>
      </c>
      <c r="F2189" s="19">
        <v>31016</v>
      </c>
      <c r="G2189" s="17">
        <v>38.891696000000003</v>
      </c>
      <c r="H2189" s="17">
        <v>-77.084599999999995</v>
      </c>
      <c r="I2189" s="17">
        <v>38.893438000000003</v>
      </c>
      <c r="J2189" s="17">
        <v>-77.076389000000006</v>
      </c>
      <c r="K2189" s="17" t="s">
        <v>13</v>
      </c>
      <c r="L2189" s="17">
        <v>202006814</v>
      </c>
    </row>
    <row r="2190" spans="1:12" x14ac:dyDescent="0.25">
      <c r="A2190" s="17" t="s">
        <v>2659</v>
      </c>
      <c r="B2190" s="17" t="s">
        <v>10</v>
      </c>
      <c r="C2190" s="18">
        <v>44470.585370370369</v>
      </c>
      <c r="D2190" s="18">
        <v>44470.609016203707</v>
      </c>
      <c r="E2190" s="19">
        <v>31027</v>
      </c>
      <c r="F2190" s="19">
        <v>31016</v>
      </c>
      <c r="G2190" s="17">
        <v>38.893993000000002</v>
      </c>
      <c r="H2190" s="17">
        <v>-77.078569999999999</v>
      </c>
      <c r="I2190" s="17">
        <v>38.893438000000003</v>
      </c>
      <c r="J2190" s="17">
        <v>-77.076389000000006</v>
      </c>
      <c r="K2190" s="17" t="s">
        <v>13</v>
      </c>
      <c r="L2190" s="17">
        <v>202008126</v>
      </c>
    </row>
    <row r="2191" spans="1:12" x14ac:dyDescent="0.25">
      <c r="A2191" s="17" t="s">
        <v>2660</v>
      </c>
      <c r="B2191" s="17" t="s">
        <v>10</v>
      </c>
      <c r="C2191" s="18">
        <v>44489.913703703707</v>
      </c>
      <c r="D2191" s="18">
        <v>44489.917164351849</v>
      </c>
      <c r="E2191" s="19">
        <v>31027</v>
      </c>
      <c r="F2191" s="19">
        <v>31016</v>
      </c>
      <c r="G2191" s="17">
        <v>38.893993000000002</v>
      </c>
      <c r="H2191" s="17">
        <v>-77.078569999999999</v>
      </c>
      <c r="I2191" s="17">
        <v>38.893438000000003</v>
      </c>
      <c r="J2191" s="17">
        <v>-77.076389000000006</v>
      </c>
      <c r="K2191" s="17" t="s">
        <v>13</v>
      </c>
      <c r="L2191" s="17">
        <v>202007602</v>
      </c>
    </row>
    <row r="2192" spans="1:12" x14ac:dyDescent="0.25">
      <c r="A2192" s="17" t="s">
        <v>2661</v>
      </c>
      <c r="B2192" s="17" t="s">
        <v>10</v>
      </c>
      <c r="C2192" s="18">
        <v>44483.79142361111</v>
      </c>
      <c r="D2192" s="18">
        <v>44483.807685185187</v>
      </c>
      <c r="E2192" s="19">
        <v>31039</v>
      </c>
      <c r="F2192" s="19">
        <v>31016</v>
      </c>
      <c r="G2192" s="17">
        <v>38.880012000000001</v>
      </c>
      <c r="H2192" s="17">
        <v>-77.107854000000003</v>
      </c>
      <c r="I2192" s="17">
        <v>38.893438000000003</v>
      </c>
      <c r="J2192" s="17">
        <v>-77.076389000000006</v>
      </c>
      <c r="K2192" s="17" t="s">
        <v>14</v>
      </c>
      <c r="L2192" s="17">
        <v>201704599</v>
      </c>
    </row>
    <row r="2193" spans="1:12" x14ac:dyDescent="0.25">
      <c r="A2193" s="17" t="s">
        <v>2662</v>
      </c>
      <c r="B2193" s="17" t="s">
        <v>10</v>
      </c>
      <c r="C2193" s="18">
        <v>44479.656145833331</v>
      </c>
      <c r="D2193" s="18">
        <v>44479.663101851853</v>
      </c>
      <c r="E2193" s="19">
        <v>31039</v>
      </c>
      <c r="F2193" s="19">
        <v>31016</v>
      </c>
      <c r="G2193" s="17">
        <v>38.880012000000001</v>
      </c>
      <c r="H2193" s="17">
        <v>-77.107854000000003</v>
      </c>
      <c r="I2193" s="17">
        <v>38.893438000000003</v>
      </c>
      <c r="J2193" s="17">
        <v>-77.076389000000006</v>
      </c>
      <c r="K2193" s="17" t="s">
        <v>14</v>
      </c>
      <c r="L2193" s="17">
        <v>201710579</v>
      </c>
    </row>
    <row r="2194" spans="1:12" x14ac:dyDescent="0.25">
      <c r="A2194" s="17" t="s">
        <v>2663</v>
      </c>
      <c r="B2194" s="17" t="s">
        <v>10</v>
      </c>
      <c r="C2194" s="18">
        <v>44500.706562500003</v>
      </c>
      <c r="D2194" s="18">
        <v>44500.714212962965</v>
      </c>
      <c r="E2194" s="19">
        <v>31039</v>
      </c>
      <c r="F2194" s="19">
        <v>31016</v>
      </c>
      <c r="G2194" s="17">
        <v>38.880012000000001</v>
      </c>
      <c r="H2194" s="17">
        <v>-77.107854000000003</v>
      </c>
      <c r="I2194" s="17">
        <v>38.893438000000003</v>
      </c>
      <c r="J2194" s="17">
        <v>-77.076389000000006</v>
      </c>
      <c r="K2194" s="17" t="s">
        <v>13</v>
      </c>
      <c r="L2194" s="17">
        <v>201908253</v>
      </c>
    </row>
    <row r="2195" spans="1:12" x14ac:dyDescent="0.25">
      <c r="A2195" s="17" t="s">
        <v>2664</v>
      </c>
      <c r="B2195" s="17" t="s">
        <v>10</v>
      </c>
      <c r="C2195" s="18">
        <v>44488.784641203703</v>
      </c>
      <c r="D2195" s="18">
        <v>44488.793842592589</v>
      </c>
      <c r="E2195" s="19">
        <v>31039</v>
      </c>
      <c r="F2195" s="19">
        <v>31016</v>
      </c>
      <c r="G2195" s="17">
        <v>38.880012000000001</v>
      </c>
      <c r="H2195" s="17">
        <v>-77.107854000000003</v>
      </c>
      <c r="I2195" s="17">
        <v>38.893438000000003</v>
      </c>
      <c r="J2195" s="17">
        <v>-77.076389000000006</v>
      </c>
      <c r="K2195" s="17" t="s">
        <v>14</v>
      </c>
      <c r="L2195" s="17">
        <v>201806345</v>
      </c>
    </row>
    <row r="2196" spans="1:12" x14ac:dyDescent="0.25">
      <c r="A2196" s="17" t="s">
        <v>2665</v>
      </c>
      <c r="B2196" s="17" t="s">
        <v>10</v>
      </c>
      <c r="C2196" s="18">
        <v>44483.817094907405</v>
      </c>
      <c r="D2196" s="18">
        <v>44483.826666666668</v>
      </c>
      <c r="E2196" s="19">
        <v>31939</v>
      </c>
      <c r="F2196" s="19">
        <v>31016</v>
      </c>
      <c r="G2196" s="17">
        <v>38.895068000000002</v>
      </c>
      <c r="H2196" s="17">
        <v>-77.073859999999996</v>
      </c>
      <c r="I2196" s="17">
        <v>38.893438000000003</v>
      </c>
      <c r="J2196" s="17">
        <v>-77.076389000000006</v>
      </c>
      <c r="K2196" s="17" t="s">
        <v>13</v>
      </c>
      <c r="L2196" s="17">
        <v>202008126</v>
      </c>
    </row>
    <row r="2197" spans="1:12" x14ac:dyDescent="0.25">
      <c r="A2197" s="17" t="s">
        <v>2666</v>
      </c>
      <c r="B2197" s="17" t="s">
        <v>10</v>
      </c>
      <c r="C2197" s="18">
        <v>44487.89230324074</v>
      </c>
      <c r="D2197" s="18">
        <v>44487.918263888889</v>
      </c>
      <c r="E2197" s="19">
        <v>31939</v>
      </c>
      <c r="F2197" s="19">
        <v>31016</v>
      </c>
      <c r="G2197" s="17">
        <v>38.895068000000002</v>
      </c>
      <c r="H2197" s="17">
        <v>-77.073859999999996</v>
      </c>
      <c r="I2197" s="17">
        <v>38.893438000000003</v>
      </c>
      <c r="J2197" s="17">
        <v>-77.076389000000006</v>
      </c>
      <c r="K2197" s="17" t="s">
        <v>13</v>
      </c>
      <c r="L2197" s="17">
        <v>202000138</v>
      </c>
    </row>
    <row r="2198" spans="1:12" x14ac:dyDescent="0.25">
      <c r="A2198" s="17" t="s">
        <v>2667</v>
      </c>
      <c r="B2198" s="17" t="s">
        <v>10</v>
      </c>
      <c r="C2198" s="18">
        <v>44483.79178240741</v>
      </c>
      <c r="D2198" s="18">
        <v>44483.807476851849</v>
      </c>
      <c r="E2198" s="19">
        <v>31039</v>
      </c>
      <c r="F2198" s="19">
        <v>31016</v>
      </c>
      <c r="G2198" s="17">
        <v>38.880012000000001</v>
      </c>
      <c r="H2198" s="17">
        <v>-77.107854000000003</v>
      </c>
      <c r="I2198" s="17">
        <v>38.893438000000003</v>
      </c>
      <c r="J2198" s="17">
        <v>-77.076389000000006</v>
      </c>
      <c r="K2198" s="17" t="s">
        <v>14</v>
      </c>
      <c r="L2198" s="17">
        <v>202004926</v>
      </c>
    </row>
    <row r="2199" spans="1:12" x14ac:dyDescent="0.25">
      <c r="A2199" s="17" t="s">
        <v>2668</v>
      </c>
      <c r="B2199" s="17" t="s">
        <v>10</v>
      </c>
      <c r="C2199" s="18">
        <v>44483.638009259259</v>
      </c>
      <c r="D2199" s="18">
        <v>44483.642627314817</v>
      </c>
      <c r="E2199" s="19">
        <v>31027</v>
      </c>
      <c r="F2199" s="19">
        <v>31016</v>
      </c>
      <c r="G2199" s="17">
        <v>38.893993000000002</v>
      </c>
      <c r="H2199" s="17">
        <v>-77.078569999999999</v>
      </c>
      <c r="I2199" s="17">
        <v>38.893438000000003</v>
      </c>
      <c r="J2199" s="17">
        <v>-77.076389000000006</v>
      </c>
      <c r="K2199" s="17" t="s">
        <v>13</v>
      </c>
      <c r="L2199" s="17">
        <v>201404947</v>
      </c>
    </row>
    <row r="2200" spans="1:12" x14ac:dyDescent="0.25">
      <c r="A2200" s="17" t="s">
        <v>2669</v>
      </c>
      <c r="B2200" s="17" t="s">
        <v>10</v>
      </c>
      <c r="C2200" s="18">
        <v>44489.475046296298</v>
      </c>
      <c r="D2200" s="18">
        <v>44489.483113425929</v>
      </c>
      <c r="E2200" s="19">
        <v>31039</v>
      </c>
      <c r="F2200" s="19">
        <v>31016</v>
      </c>
      <c r="G2200" s="17">
        <v>38.880012000000001</v>
      </c>
      <c r="H2200" s="17">
        <v>-77.107854000000003</v>
      </c>
      <c r="I2200" s="17">
        <v>38.893438000000003</v>
      </c>
      <c r="J2200" s="17">
        <v>-77.076389000000006</v>
      </c>
      <c r="K2200" s="17" t="s">
        <v>14</v>
      </c>
      <c r="L2200" s="17">
        <v>201907316</v>
      </c>
    </row>
    <row r="2201" spans="1:12" x14ac:dyDescent="0.25">
      <c r="A2201" s="17" t="s">
        <v>2670</v>
      </c>
      <c r="B2201" s="17" t="s">
        <v>10</v>
      </c>
      <c r="C2201" s="18">
        <v>44496.49763888889</v>
      </c>
      <c r="D2201" s="18">
        <v>44496.501828703702</v>
      </c>
      <c r="E2201" s="19">
        <v>31019</v>
      </c>
      <c r="F2201" s="19">
        <v>31016</v>
      </c>
      <c r="G2201" s="17">
        <v>38.889395999999998</v>
      </c>
      <c r="H2201" s="17">
        <v>-77.091862000000006</v>
      </c>
      <c r="I2201" s="17">
        <v>38.893438000000003</v>
      </c>
      <c r="J2201" s="17">
        <v>-77.076389000000006</v>
      </c>
      <c r="K2201" s="17" t="s">
        <v>13</v>
      </c>
      <c r="L2201" s="17">
        <v>202005035</v>
      </c>
    </row>
    <row r="2202" spans="1:12" x14ac:dyDescent="0.25">
      <c r="A2202" s="17" t="s">
        <v>2671</v>
      </c>
      <c r="B2202" s="17" t="s">
        <v>10</v>
      </c>
      <c r="C2202" s="18">
        <v>44488.355879629627</v>
      </c>
      <c r="D2202" s="18">
        <v>44488.360775462963</v>
      </c>
      <c r="E2202" s="19">
        <v>31019</v>
      </c>
      <c r="F2202" s="19">
        <v>31016</v>
      </c>
      <c r="G2202" s="17">
        <v>38.889395999999998</v>
      </c>
      <c r="H2202" s="17">
        <v>-77.091862000000006</v>
      </c>
      <c r="I2202" s="17">
        <v>38.893438000000003</v>
      </c>
      <c r="J2202" s="17">
        <v>-77.076389000000006</v>
      </c>
      <c r="K2202" s="17" t="s">
        <v>14</v>
      </c>
      <c r="L2202" s="17">
        <v>201905166</v>
      </c>
    </row>
    <row r="2203" spans="1:12" x14ac:dyDescent="0.25">
      <c r="A2203" s="17" t="s">
        <v>2672</v>
      </c>
      <c r="B2203" s="17" t="s">
        <v>10</v>
      </c>
      <c r="C2203" s="18">
        <v>44479.586238425924</v>
      </c>
      <c r="D2203" s="18">
        <v>44479.590370370373</v>
      </c>
      <c r="E2203" s="19">
        <v>31019</v>
      </c>
      <c r="F2203" s="19">
        <v>31016</v>
      </c>
      <c r="G2203" s="17">
        <v>38.889395999999998</v>
      </c>
      <c r="H2203" s="17">
        <v>-77.091862000000006</v>
      </c>
      <c r="I2203" s="17">
        <v>38.893438000000003</v>
      </c>
      <c r="J2203" s="17">
        <v>-77.076389000000006</v>
      </c>
      <c r="K2203" s="17" t="s">
        <v>13</v>
      </c>
      <c r="L2203" s="17">
        <v>202004852</v>
      </c>
    </row>
    <row r="2204" spans="1:12" x14ac:dyDescent="0.25">
      <c r="A2204" s="17" t="s">
        <v>2673</v>
      </c>
      <c r="B2204" s="17" t="s">
        <v>10</v>
      </c>
      <c r="C2204" s="18">
        <v>44470.792326388888</v>
      </c>
      <c r="D2204" s="18">
        <v>44470.796215277776</v>
      </c>
      <c r="E2204" s="19">
        <v>31019</v>
      </c>
      <c r="F2204" s="19">
        <v>31016</v>
      </c>
      <c r="G2204" s="17">
        <v>38.889395999999998</v>
      </c>
      <c r="H2204" s="17">
        <v>-77.091862000000006</v>
      </c>
      <c r="I2204" s="17">
        <v>38.893438000000003</v>
      </c>
      <c r="J2204" s="17">
        <v>-77.076389000000006</v>
      </c>
      <c r="K2204" s="17" t="s">
        <v>13</v>
      </c>
      <c r="L2204" s="17">
        <v>202008021</v>
      </c>
    </row>
    <row r="2205" spans="1:12" x14ac:dyDescent="0.25">
      <c r="A2205" s="17" t="s">
        <v>2674</v>
      </c>
      <c r="B2205" s="17" t="s">
        <v>10</v>
      </c>
      <c r="C2205" s="18">
        <v>44480.744618055556</v>
      </c>
      <c r="D2205" s="18">
        <v>44480.748981481483</v>
      </c>
      <c r="E2205" s="19">
        <v>31019</v>
      </c>
      <c r="F2205" s="19">
        <v>31016</v>
      </c>
      <c r="G2205" s="17">
        <v>38.889395999999998</v>
      </c>
      <c r="H2205" s="17">
        <v>-77.091862000000006</v>
      </c>
      <c r="I2205" s="17">
        <v>38.893438000000003</v>
      </c>
      <c r="J2205" s="17">
        <v>-77.076389000000006</v>
      </c>
      <c r="K2205" s="17" t="s">
        <v>13</v>
      </c>
      <c r="L2205" s="17">
        <v>202005283</v>
      </c>
    </row>
    <row r="2206" spans="1:12" x14ac:dyDescent="0.25">
      <c r="A2206" s="17" t="s">
        <v>2675</v>
      </c>
      <c r="B2206" s="17" t="s">
        <v>10</v>
      </c>
      <c r="C2206" s="18">
        <v>44470.564710648148</v>
      </c>
      <c r="D2206" s="18">
        <v>44470.569016203706</v>
      </c>
      <c r="E2206" s="19">
        <v>31019</v>
      </c>
      <c r="F2206" s="19">
        <v>31016</v>
      </c>
      <c r="G2206" s="17">
        <v>38.889395999999998</v>
      </c>
      <c r="H2206" s="17">
        <v>-77.091862000000006</v>
      </c>
      <c r="I2206" s="17">
        <v>38.893438000000003</v>
      </c>
      <c r="J2206" s="17">
        <v>-77.076389000000006</v>
      </c>
      <c r="K2206" s="17" t="s">
        <v>13</v>
      </c>
      <c r="L2206" s="17">
        <v>201705254</v>
      </c>
    </row>
    <row r="2207" spans="1:12" x14ac:dyDescent="0.25">
      <c r="A2207" s="17" t="s">
        <v>2676</v>
      </c>
      <c r="B2207" s="17" t="s">
        <v>10</v>
      </c>
      <c r="C2207" s="18">
        <v>44495.576203703706</v>
      </c>
      <c r="D2207" s="18">
        <v>44495.57953703704</v>
      </c>
      <c r="E2207" s="19">
        <v>31019</v>
      </c>
      <c r="F2207" s="19">
        <v>31016</v>
      </c>
      <c r="G2207" s="17">
        <v>38.889395999999998</v>
      </c>
      <c r="H2207" s="17">
        <v>-77.091862000000006</v>
      </c>
      <c r="I2207" s="17">
        <v>38.893438000000003</v>
      </c>
      <c r="J2207" s="17">
        <v>-77.076389000000006</v>
      </c>
      <c r="K2207" s="17" t="s">
        <v>13</v>
      </c>
      <c r="L2207" s="17">
        <v>201906116</v>
      </c>
    </row>
    <row r="2208" spans="1:12" x14ac:dyDescent="0.25">
      <c r="A2208" s="17" t="s">
        <v>2677</v>
      </c>
      <c r="B2208" s="17" t="s">
        <v>10</v>
      </c>
      <c r="C2208" s="18">
        <v>44479.704444444447</v>
      </c>
      <c r="D2208" s="18">
        <v>44479.708831018521</v>
      </c>
      <c r="E2208" s="19">
        <v>31019</v>
      </c>
      <c r="F2208" s="19">
        <v>31016</v>
      </c>
      <c r="G2208" s="17">
        <v>38.889395999999998</v>
      </c>
      <c r="H2208" s="17">
        <v>-77.091862000000006</v>
      </c>
      <c r="I2208" s="17">
        <v>38.893438000000003</v>
      </c>
      <c r="J2208" s="17">
        <v>-77.076389000000006</v>
      </c>
      <c r="K2208" s="17" t="s">
        <v>13</v>
      </c>
      <c r="L2208" s="17">
        <v>201403695</v>
      </c>
    </row>
    <row r="2209" spans="1:12" x14ac:dyDescent="0.25">
      <c r="A2209" s="17" t="s">
        <v>2678</v>
      </c>
      <c r="B2209" s="17" t="s">
        <v>10</v>
      </c>
      <c r="C2209" s="18">
        <v>44472.621354166666</v>
      </c>
      <c r="D2209" s="18">
        <v>44472.631921296299</v>
      </c>
      <c r="E2209" s="19">
        <v>31019</v>
      </c>
      <c r="F2209" s="19">
        <v>31016</v>
      </c>
      <c r="G2209" s="17">
        <v>38.889395999999998</v>
      </c>
      <c r="H2209" s="17">
        <v>-77.091862000000006</v>
      </c>
      <c r="I2209" s="17">
        <v>38.893438000000003</v>
      </c>
      <c r="J2209" s="17">
        <v>-77.076389000000006</v>
      </c>
      <c r="K2209" s="17" t="s">
        <v>14</v>
      </c>
      <c r="L2209" s="17">
        <v>201706910</v>
      </c>
    </row>
    <row r="2210" spans="1:12" x14ac:dyDescent="0.25">
      <c r="A2210" s="17" t="s">
        <v>2679</v>
      </c>
      <c r="B2210" s="17" t="s">
        <v>10</v>
      </c>
      <c r="C2210" s="18">
        <v>44487.742592592593</v>
      </c>
      <c r="D2210" s="18">
        <v>44487.746747685182</v>
      </c>
      <c r="E2210" s="19">
        <v>31019</v>
      </c>
      <c r="F2210" s="19">
        <v>31016</v>
      </c>
      <c r="G2210" s="17">
        <v>38.889395999999998</v>
      </c>
      <c r="H2210" s="17">
        <v>-77.091862000000006</v>
      </c>
      <c r="I2210" s="17">
        <v>38.893438000000003</v>
      </c>
      <c r="J2210" s="17">
        <v>-77.076389000000006</v>
      </c>
      <c r="K2210" s="17" t="s">
        <v>14</v>
      </c>
      <c r="L2210" s="17">
        <v>201806151</v>
      </c>
    </row>
    <row r="2211" spans="1:12" x14ac:dyDescent="0.25">
      <c r="A2211" s="17" t="s">
        <v>2680</v>
      </c>
      <c r="B2211" s="17" t="s">
        <v>10</v>
      </c>
      <c r="C2211" s="18">
        <v>44487.742314814815</v>
      </c>
      <c r="D2211" s="18">
        <v>44487.74622685185</v>
      </c>
      <c r="E2211" s="19">
        <v>31019</v>
      </c>
      <c r="F2211" s="19">
        <v>31016</v>
      </c>
      <c r="G2211" s="17">
        <v>38.889395999999998</v>
      </c>
      <c r="H2211" s="17">
        <v>-77.091862000000006</v>
      </c>
      <c r="I2211" s="17">
        <v>38.893438000000003</v>
      </c>
      <c r="J2211" s="17">
        <v>-77.076389000000006</v>
      </c>
      <c r="K2211" s="17" t="s">
        <v>13</v>
      </c>
      <c r="L2211" s="17">
        <v>201706264</v>
      </c>
    </row>
    <row r="2212" spans="1:12" x14ac:dyDescent="0.25">
      <c r="A2212" s="17" t="s">
        <v>2681</v>
      </c>
      <c r="B2212" s="17" t="s">
        <v>10</v>
      </c>
      <c r="C2212" s="18">
        <v>44488.355624999997</v>
      </c>
      <c r="D2212" s="18">
        <v>44488.361203703702</v>
      </c>
      <c r="E2212" s="19">
        <v>31019</v>
      </c>
      <c r="F2212" s="19">
        <v>31016</v>
      </c>
      <c r="G2212" s="17">
        <v>38.889395999999998</v>
      </c>
      <c r="H2212" s="17">
        <v>-77.091862000000006</v>
      </c>
      <c r="I2212" s="17">
        <v>38.893438000000003</v>
      </c>
      <c r="J2212" s="17">
        <v>-77.076389000000006</v>
      </c>
      <c r="K2212" s="17" t="s">
        <v>14</v>
      </c>
      <c r="L2212" s="17">
        <v>201905483</v>
      </c>
    </row>
    <row r="2213" spans="1:12" x14ac:dyDescent="0.25">
      <c r="A2213" s="17" t="s">
        <v>2682</v>
      </c>
      <c r="B2213" s="17" t="s">
        <v>10</v>
      </c>
      <c r="C2213" s="18">
        <v>44472.622071759259</v>
      </c>
      <c r="D2213" s="18">
        <v>44472.631979166668</v>
      </c>
      <c r="E2213" s="19">
        <v>31019</v>
      </c>
      <c r="F2213" s="19">
        <v>31016</v>
      </c>
      <c r="G2213" s="17">
        <v>38.889395999999998</v>
      </c>
      <c r="H2213" s="17">
        <v>-77.091862000000006</v>
      </c>
      <c r="I2213" s="17">
        <v>38.893438000000003</v>
      </c>
      <c r="J2213" s="17">
        <v>-77.076389000000006</v>
      </c>
      <c r="K2213" s="17" t="s">
        <v>14</v>
      </c>
      <c r="L2213" s="17">
        <v>201705227</v>
      </c>
    </row>
    <row r="2214" spans="1:12" x14ac:dyDescent="0.25">
      <c r="A2214" s="17" t="s">
        <v>2683</v>
      </c>
      <c r="B2214" s="17" t="s">
        <v>10</v>
      </c>
      <c r="C2214" s="18">
        <v>44470.570451388892</v>
      </c>
      <c r="D2214" s="18">
        <v>44470.574745370373</v>
      </c>
      <c r="E2214" s="19">
        <v>31019</v>
      </c>
      <c r="F2214" s="19">
        <v>31016</v>
      </c>
      <c r="G2214" s="17">
        <v>38.889395999999998</v>
      </c>
      <c r="H2214" s="17">
        <v>-77.091862000000006</v>
      </c>
      <c r="I2214" s="17">
        <v>38.893438000000003</v>
      </c>
      <c r="J2214" s="17">
        <v>-77.076389000000006</v>
      </c>
      <c r="K2214" s="17" t="s">
        <v>14</v>
      </c>
      <c r="L2214" s="17">
        <v>202004823</v>
      </c>
    </row>
    <row r="2215" spans="1:12" x14ac:dyDescent="0.25">
      <c r="A2215" s="17" t="s">
        <v>2684</v>
      </c>
      <c r="B2215" s="17" t="s">
        <v>15</v>
      </c>
      <c r="C2215" s="18">
        <v>44488.369675925926</v>
      </c>
      <c r="D2215" s="18">
        <v>44488.372488425928</v>
      </c>
      <c r="E2215" s="19">
        <v>31019</v>
      </c>
      <c r="F2215" s="19">
        <v>31016</v>
      </c>
      <c r="G2215" s="17">
        <v>38.889391000000003</v>
      </c>
      <c r="H2215" s="17">
        <v>-77.091887999999997</v>
      </c>
      <c r="I2215" s="17">
        <v>38.893427000000003</v>
      </c>
      <c r="J2215" s="17">
        <v>-77.076410999999993</v>
      </c>
      <c r="K2215" s="17" t="s">
        <v>13</v>
      </c>
      <c r="L2215" s="17">
        <v>202005485</v>
      </c>
    </row>
    <row r="2216" spans="1:12" x14ac:dyDescent="0.25">
      <c r="A2216" s="17" t="s">
        <v>2685</v>
      </c>
      <c r="B2216" s="17" t="s">
        <v>10</v>
      </c>
      <c r="C2216" s="18">
        <v>44486.55908564815</v>
      </c>
      <c r="D2216" s="18">
        <v>44486.5628125</v>
      </c>
      <c r="E2216" s="19">
        <v>31019</v>
      </c>
      <c r="F2216" s="19">
        <v>31016</v>
      </c>
      <c r="G2216" s="17">
        <v>38.889395999999998</v>
      </c>
      <c r="H2216" s="17">
        <v>-77.091862000000006</v>
      </c>
      <c r="I2216" s="17">
        <v>38.893438000000003</v>
      </c>
      <c r="J2216" s="17">
        <v>-77.076389000000006</v>
      </c>
      <c r="K2216" s="17" t="s">
        <v>13</v>
      </c>
      <c r="L2216" s="17">
        <v>202005845</v>
      </c>
    </row>
    <row r="2217" spans="1:12" x14ac:dyDescent="0.25">
      <c r="A2217" s="17" t="s">
        <v>2686</v>
      </c>
      <c r="B2217" s="17" t="s">
        <v>10</v>
      </c>
      <c r="C2217" s="18">
        <v>44471.586053240739</v>
      </c>
      <c r="D2217" s="18">
        <v>44471.589872685188</v>
      </c>
      <c r="E2217" s="19">
        <v>31019</v>
      </c>
      <c r="F2217" s="19">
        <v>31016</v>
      </c>
      <c r="G2217" s="17">
        <v>38.889395999999998</v>
      </c>
      <c r="H2217" s="17">
        <v>-77.091862000000006</v>
      </c>
      <c r="I2217" s="17">
        <v>38.893438000000003</v>
      </c>
      <c r="J2217" s="17">
        <v>-77.076389000000006</v>
      </c>
      <c r="K2217" s="17" t="s">
        <v>13</v>
      </c>
      <c r="L2217" s="17">
        <v>202005148</v>
      </c>
    </row>
    <row r="2218" spans="1:12" x14ac:dyDescent="0.25">
      <c r="A2218" s="17" t="s">
        <v>2687</v>
      </c>
      <c r="B2218" s="17" t="s">
        <v>10</v>
      </c>
      <c r="C2218" s="18">
        <v>44493.718611111108</v>
      </c>
      <c r="D2218" s="18">
        <v>44493.722187500003</v>
      </c>
      <c r="E2218" s="19">
        <v>31019</v>
      </c>
      <c r="F2218" s="19">
        <v>31016</v>
      </c>
      <c r="G2218" s="17">
        <v>38.889395999999998</v>
      </c>
      <c r="H2218" s="17">
        <v>-77.091862000000006</v>
      </c>
      <c r="I2218" s="17">
        <v>38.893438000000003</v>
      </c>
      <c r="J2218" s="17">
        <v>-77.076389000000006</v>
      </c>
      <c r="K2218" s="17" t="s">
        <v>13</v>
      </c>
      <c r="L2218" s="17">
        <v>201806780</v>
      </c>
    </row>
    <row r="2219" spans="1:12" x14ac:dyDescent="0.25">
      <c r="A2219" s="17" t="s">
        <v>2688</v>
      </c>
      <c r="B2219" s="17" t="s">
        <v>10</v>
      </c>
      <c r="C2219" s="18">
        <v>44499.786817129629</v>
      </c>
      <c r="D2219" s="18">
        <v>44499.790462962963</v>
      </c>
      <c r="E2219" s="19">
        <v>31019</v>
      </c>
      <c r="F2219" s="19">
        <v>31016</v>
      </c>
      <c r="G2219" s="17">
        <v>38.889395999999998</v>
      </c>
      <c r="H2219" s="17">
        <v>-77.091862000000006</v>
      </c>
      <c r="I2219" s="17">
        <v>38.893438000000003</v>
      </c>
      <c r="J2219" s="17">
        <v>-77.076389000000006</v>
      </c>
      <c r="K2219" s="17" t="s">
        <v>13</v>
      </c>
      <c r="L2219" s="17">
        <v>202110057</v>
      </c>
    </row>
    <row r="2220" spans="1:12" x14ac:dyDescent="0.25">
      <c r="A2220" s="17" t="s">
        <v>2689</v>
      </c>
      <c r="B2220" s="17" t="s">
        <v>10</v>
      </c>
      <c r="C2220" s="18">
        <v>44500.710173611114</v>
      </c>
      <c r="D2220" s="18">
        <v>44500.713807870372</v>
      </c>
      <c r="E2220" s="19">
        <v>31019</v>
      </c>
      <c r="F2220" s="19">
        <v>31016</v>
      </c>
      <c r="G2220" s="17">
        <v>38.889395999999998</v>
      </c>
      <c r="H2220" s="17">
        <v>-77.091862000000006</v>
      </c>
      <c r="I2220" s="17">
        <v>38.893438000000003</v>
      </c>
      <c r="J2220" s="17">
        <v>-77.076389000000006</v>
      </c>
      <c r="K2220" s="17" t="s">
        <v>13</v>
      </c>
      <c r="L2220" s="17">
        <v>201904573</v>
      </c>
    </row>
    <row r="2221" spans="1:12" x14ac:dyDescent="0.25">
      <c r="A2221" s="17" t="s">
        <v>2690</v>
      </c>
      <c r="B2221" s="17" t="s">
        <v>10</v>
      </c>
      <c r="C2221" s="18">
        <v>44488.589247685188</v>
      </c>
      <c r="D2221" s="18">
        <v>44488.593576388892</v>
      </c>
      <c r="E2221" s="19">
        <v>31020</v>
      </c>
      <c r="F2221" s="19">
        <v>31016</v>
      </c>
      <c r="G2221" s="17">
        <v>38.8904</v>
      </c>
      <c r="H2221" s="17">
        <v>-77.088899999999995</v>
      </c>
      <c r="I2221" s="17">
        <v>38.893438000000003</v>
      </c>
      <c r="J2221" s="17">
        <v>-77.076389000000006</v>
      </c>
      <c r="K2221" s="17" t="s">
        <v>14</v>
      </c>
      <c r="L2221" s="17">
        <v>202004258</v>
      </c>
    </row>
    <row r="2222" spans="1:12" x14ac:dyDescent="0.25">
      <c r="A2222" s="17" t="s">
        <v>2691</v>
      </c>
      <c r="B2222" s="17" t="s">
        <v>10</v>
      </c>
      <c r="C2222" s="18">
        <v>44488.885682870372</v>
      </c>
      <c r="D2222" s="18">
        <v>44488.888541666667</v>
      </c>
      <c r="E2222" s="19">
        <v>31015</v>
      </c>
      <c r="F2222" s="19">
        <v>31016</v>
      </c>
      <c r="G2222" s="17">
        <v>38.894599999999997</v>
      </c>
      <c r="H2222" s="17">
        <v>-77.072305</v>
      </c>
      <c r="I2222" s="17">
        <v>38.893438000000003</v>
      </c>
      <c r="J2222" s="17">
        <v>-77.076389000000006</v>
      </c>
      <c r="K2222" s="17" t="s">
        <v>13</v>
      </c>
      <c r="L2222" s="17">
        <v>201904908</v>
      </c>
    </row>
    <row r="2223" spans="1:12" x14ac:dyDescent="0.25">
      <c r="A2223" s="17" t="s">
        <v>2692</v>
      </c>
      <c r="B2223" s="17" t="s">
        <v>10</v>
      </c>
      <c r="C2223" s="18">
        <v>44470.332060185188</v>
      </c>
      <c r="D2223" s="18">
        <v>44470.335057870368</v>
      </c>
      <c r="E2223" s="19">
        <v>31020</v>
      </c>
      <c r="F2223" s="19">
        <v>31016</v>
      </c>
      <c r="G2223" s="17">
        <v>38.8904</v>
      </c>
      <c r="H2223" s="17">
        <v>-77.088899999999995</v>
      </c>
      <c r="I2223" s="17">
        <v>38.893438000000003</v>
      </c>
      <c r="J2223" s="17">
        <v>-77.076389000000006</v>
      </c>
      <c r="K2223" s="17" t="s">
        <v>13</v>
      </c>
      <c r="L2223" s="17">
        <v>201905129</v>
      </c>
    </row>
    <row r="2224" spans="1:12" x14ac:dyDescent="0.25">
      <c r="A2224" s="17" t="s">
        <v>2693</v>
      </c>
      <c r="B2224" s="17" t="s">
        <v>10</v>
      </c>
      <c r="C2224" s="18">
        <v>44496.423020833332</v>
      </c>
      <c r="D2224" s="18">
        <v>44496.426261574074</v>
      </c>
      <c r="E2224" s="19">
        <v>31020</v>
      </c>
      <c r="F2224" s="19">
        <v>31016</v>
      </c>
      <c r="G2224" s="17">
        <v>38.8904</v>
      </c>
      <c r="H2224" s="17">
        <v>-77.088899999999995</v>
      </c>
      <c r="I2224" s="17">
        <v>38.893438000000003</v>
      </c>
      <c r="J2224" s="17">
        <v>-77.076389000000006</v>
      </c>
      <c r="K2224" s="17" t="s">
        <v>14</v>
      </c>
      <c r="L2224" s="17">
        <v>201907281</v>
      </c>
    </row>
    <row r="2225" spans="1:12" x14ac:dyDescent="0.25">
      <c r="A2225" s="17" t="s">
        <v>2694</v>
      </c>
      <c r="B2225" s="17" t="s">
        <v>10</v>
      </c>
      <c r="C2225" s="18">
        <v>44485.973553240743</v>
      </c>
      <c r="D2225" s="18">
        <v>44485.985289351855</v>
      </c>
      <c r="E2225" s="19">
        <v>31027</v>
      </c>
      <c r="F2225" s="19">
        <v>31016</v>
      </c>
      <c r="G2225" s="17">
        <v>38.893993000000002</v>
      </c>
      <c r="H2225" s="17">
        <v>-77.078569999999999</v>
      </c>
      <c r="I2225" s="17">
        <v>38.893438000000003</v>
      </c>
      <c r="J2225" s="17">
        <v>-77.076389000000006</v>
      </c>
      <c r="K2225" s="17" t="s">
        <v>13</v>
      </c>
      <c r="L2225" s="17">
        <v>201907619</v>
      </c>
    </row>
    <row r="2226" spans="1:12" x14ac:dyDescent="0.25">
      <c r="A2226" s="17" t="s">
        <v>2695</v>
      </c>
      <c r="B2226" s="17" t="s">
        <v>15</v>
      </c>
      <c r="C2226" s="18">
        <v>44493.773298611108</v>
      </c>
      <c r="D2226" s="18">
        <v>44493.774687500001</v>
      </c>
      <c r="E2226" s="19">
        <v>31027</v>
      </c>
      <c r="F2226" s="19">
        <v>31016</v>
      </c>
      <c r="G2226" s="17">
        <v>38.893988</v>
      </c>
      <c r="H2226" s="17">
        <v>-77.078613000000004</v>
      </c>
      <c r="I2226" s="17">
        <v>38.893389999999997</v>
      </c>
      <c r="J2226" s="17">
        <v>-77.076430999999999</v>
      </c>
      <c r="K2226" s="17" t="s">
        <v>13</v>
      </c>
      <c r="L2226" s="17">
        <v>202008866</v>
      </c>
    </row>
    <row r="2227" spans="1:12" x14ac:dyDescent="0.25">
      <c r="A2227" s="17" t="s">
        <v>2696</v>
      </c>
      <c r="B2227" s="17" t="s">
        <v>10</v>
      </c>
      <c r="C2227" s="18">
        <v>44488.891435185185</v>
      </c>
      <c r="D2227" s="18">
        <v>44488.892974537041</v>
      </c>
      <c r="E2227" s="19">
        <v>31027</v>
      </c>
      <c r="F2227" s="19">
        <v>31016</v>
      </c>
      <c r="G2227" s="17">
        <v>38.893993000000002</v>
      </c>
      <c r="H2227" s="17">
        <v>-77.078569999999999</v>
      </c>
      <c r="I2227" s="17">
        <v>38.893438000000003</v>
      </c>
      <c r="J2227" s="17">
        <v>-77.076389000000006</v>
      </c>
      <c r="K2227" s="17" t="s">
        <v>13</v>
      </c>
      <c r="L2227" s="17">
        <v>201504108</v>
      </c>
    </row>
    <row r="2228" spans="1:12" x14ac:dyDescent="0.25">
      <c r="A2228" s="17" t="s">
        <v>2697</v>
      </c>
      <c r="B2228" s="17" t="s">
        <v>10</v>
      </c>
      <c r="C2228" s="18">
        <v>44484.636678240742</v>
      </c>
      <c r="D2228" s="18">
        <v>44484.640231481484</v>
      </c>
      <c r="E2228" s="19">
        <v>31027</v>
      </c>
      <c r="F2228" s="19">
        <v>31016</v>
      </c>
      <c r="G2228" s="17">
        <v>38.893993000000002</v>
      </c>
      <c r="H2228" s="17">
        <v>-77.078569999999999</v>
      </c>
      <c r="I2228" s="17">
        <v>38.893438000000003</v>
      </c>
      <c r="J2228" s="17">
        <v>-77.076389000000006</v>
      </c>
      <c r="K2228" s="17" t="s">
        <v>13</v>
      </c>
      <c r="L2228" s="17">
        <v>201406189</v>
      </c>
    </row>
    <row r="2229" spans="1:12" x14ac:dyDescent="0.25">
      <c r="A2229" s="17" t="s">
        <v>2698</v>
      </c>
      <c r="B2229" s="17" t="s">
        <v>10</v>
      </c>
      <c r="C2229" s="18">
        <v>44481.805138888885</v>
      </c>
      <c r="D2229" s="18">
        <v>44481.809745370374</v>
      </c>
      <c r="E2229" s="19">
        <v>31017</v>
      </c>
      <c r="F2229" s="19">
        <v>31016</v>
      </c>
      <c r="G2229" s="17">
        <v>38.891696000000003</v>
      </c>
      <c r="H2229" s="17">
        <v>-77.084599999999995</v>
      </c>
      <c r="I2229" s="17">
        <v>38.893438000000003</v>
      </c>
      <c r="J2229" s="17">
        <v>-77.076389000000006</v>
      </c>
      <c r="K2229" s="17" t="s">
        <v>14</v>
      </c>
      <c r="L2229" s="17">
        <v>201900359</v>
      </c>
    </row>
    <row r="2230" spans="1:12" x14ac:dyDescent="0.25">
      <c r="A2230" s="17" t="s">
        <v>2699</v>
      </c>
      <c r="B2230" s="17" t="s">
        <v>10</v>
      </c>
      <c r="C2230" s="18">
        <v>44490.514548611114</v>
      </c>
      <c r="D2230" s="18">
        <v>44490.517465277779</v>
      </c>
      <c r="E2230" s="19">
        <v>31017</v>
      </c>
      <c r="F2230" s="19">
        <v>31016</v>
      </c>
      <c r="G2230" s="17">
        <v>38.891696000000003</v>
      </c>
      <c r="H2230" s="17">
        <v>-77.084599999999995</v>
      </c>
      <c r="I2230" s="17">
        <v>38.893438000000003</v>
      </c>
      <c r="J2230" s="17">
        <v>-77.076389000000006</v>
      </c>
      <c r="K2230" s="17" t="s">
        <v>13</v>
      </c>
      <c r="L2230" s="17">
        <v>202008703</v>
      </c>
    </row>
    <row r="2231" spans="1:12" x14ac:dyDescent="0.25">
      <c r="A2231" s="17" t="s">
        <v>2700</v>
      </c>
      <c r="B2231" s="17" t="s">
        <v>15</v>
      </c>
      <c r="C2231" s="18">
        <v>44492.597094907411</v>
      </c>
      <c r="D2231" s="18">
        <v>44492.598935185182</v>
      </c>
      <c r="E2231" s="19">
        <v>31017</v>
      </c>
      <c r="F2231" s="19">
        <v>31016</v>
      </c>
      <c r="G2231" s="17">
        <v>38.891666000000001</v>
      </c>
      <c r="H2231" s="17">
        <v>-77.084513000000001</v>
      </c>
      <c r="I2231" s="17">
        <v>38.893360999999999</v>
      </c>
      <c r="J2231" s="17">
        <v>-77.076420999999996</v>
      </c>
      <c r="K2231" s="17" t="s">
        <v>13</v>
      </c>
      <c r="L2231" s="17">
        <v>202007242</v>
      </c>
    </row>
    <row r="2232" spans="1:12" x14ac:dyDescent="0.25">
      <c r="A2232" s="17" t="s">
        <v>2701</v>
      </c>
      <c r="B2232" s="17" t="s">
        <v>10</v>
      </c>
      <c r="C2232" s="18">
        <v>44487.609930555554</v>
      </c>
      <c r="D2232" s="18">
        <v>44487.611620370371</v>
      </c>
      <c r="E2232" s="19">
        <v>31017</v>
      </c>
      <c r="F2232" s="19">
        <v>31016</v>
      </c>
      <c r="G2232" s="17">
        <v>38.891696000000003</v>
      </c>
      <c r="H2232" s="17">
        <v>-77.084599999999995</v>
      </c>
      <c r="I2232" s="17">
        <v>38.893438000000003</v>
      </c>
      <c r="J2232" s="17">
        <v>-77.076389000000006</v>
      </c>
      <c r="K2232" s="17" t="s">
        <v>13</v>
      </c>
      <c r="L2232" s="17">
        <v>202006837</v>
      </c>
    </row>
    <row r="2233" spans="1:12" x14ac:dyDescent="0.25">
      <c r="A2233" s="17" t="s">
        <v>2702</v>
      </c>
      <c r="B2233" s="17" t="s">
        <v>10</v>
      </c>
      <c r="C2233" s="18">
        <v>44478.437962962962</v>
      </c>
      <c r="D2233" s="18">
        <v>44478.440300925926</v>
      </c>
      <c r="E2233" s="19">
        <v>31017</v>
      </c>
      <c r="F2233" s="19">
        <v>31016</v>
      </c>
      <c r="G2233" s="17">
        <v>38.891696000000003</v>
      </c>
      <c r="H2233" s="17">
        <v>-77.084599999999995</v>
      </c>
      <c r="I2233" s="17">
        <v>38.893438000000003</v>
      </c>
      <c r="J2233" s="17">
        <v>-77.076389000000006</v>
      </c>
      <c r="K2233" s="17" t="s">
        <v>13</v>
      </c>
      <c r="L2233" s="17">
        <v>201603694</v>
      </c>
    </row>
    <row r="2234" spans="1:12" x14ac:dyDescent="0.25">
      <c r="A2234" s="17" t="s">
        <v>2703</v>
      </c>
      <c r="B2234" s="17" t="s">
        <v>10</v>
      </c>
      <c r="C2234" s="18">
        <v>44483.731168981481</v>
      </c>
      <c r="D2234" s="18">
        <v>44483.733101851853</v>
      </c>
      <c r="E2234" s="19">
        <v>31017</v>
      </c>
      <c r="F2234" s="19">
        <v>31016</v>
      </c>
      <c r="G2234" s="17">
        <v>38.891696000000003</v>
      </c>
      <c r="H2234" s="17">
        <v>-77.084599999999995</v>
      </c>
      <c r="I2234" s="17">
        <v>38.893438000000003</v>
      </c>
      <c r="J2234" s="17">
        <v>-77.076389000000006</v>
      </c>
      <c r="K2234" s="17" t="s">
        <v>13</v>
      </c>
      <c r="L2234" s="17">
        <v>202004298</v>
      </c>
    </row>
    <row r="2235" spans="1:12" x14ac:dyDescent="0.25">
      <c r="A2235" s="17" t="s">
        <v>2704</v>
      </c>
      <c r="B2235" s="17" t="s">
        <v>10</v>
      </c>
      <c r="C2235" s="18">
        <v>44472.026006944441</v>
      </c>
      <c r="D2235" s="18">
        <v>44472.031539351854</v>
      </c>
      <c r="E2235" s="19">
        <v>31924</v>
      </c>
      <c r="F2235" s="19">
        <v>31016</v>
      </c>
      <c r="G2235" s="17">
        <v>38.892555999999999</v>
      </c>
      <c r="H2235" s="17">
        <v>-77.082088999999996</v>
      </c>
      <c r="I2235" s="17">
        <v>38.893438000000003</v>
      </c>
      <c r="J2235" s="17">
        <v>-77.076389000000006</v>
      </c>
      <c r="K2235" s="17" t="s">
        <v>14</v>
      </c>
      <c r="L2235" s="17">
        <v>202006094</v>
      </c>
    </row>
    <row r="2236" spans="1:12" x14ac:dyDescent="0.25">
      <c r="A2236" s="17" t="s">
        <v>2705</v>
      </c>
      <c r="B2236" s="17" t="s">
        <v>10</v>
      </c>
      <c r="C2236" s="18">
        <v>44500.511134259257</v>
      </c>
      <c r="D2236" s="18">
        <v>44500.529537037037</v>
      </c>
      <c r="E2236" s="19">
        <v>31924</v>
      </c>
      <c r="F2236" s="19">
        <v>31016</v>
      </c>
      <c r="G2236" s="17">
        <v>38.892555999999999</v>
      </c>
      <c r="H2236" s="17">
        <v>-77.082088999999996</v>
      </c>
      <c r="I2236" s="17">
        <v>38.893438000000003</v>
      </c>
      <c r="J2236" s="17">
        <v>-77.076389000000006</v>
      </c>
      <c r="K2236" s="17" t="s">
        <v>14</v>
      </c>
      <c r="L2236" s="17">
        <v>201605240</v>
      </c>
    </row>
    <row r="2237" spans="1:12" x14ac:dyDescent="0.25">
      <c r="A2237" s="17" t="s">
        <v>2706</v>
      </c>
      <c r="B2237" s="17" t="s">
        <v>10</v>
      </c>
      <c r="C2237" s="18">
        <v>44494.304722222223</v>
      </c>
      <c r="D2237" s="18">
        <v>44494.307870370372</v>
      </c>
      <c r="E2237" s="19">
        <v>31020</v>
      </c>
      <c r="F2237" s="19">
        <v>31016</v>
      </c>
      <c r="G2237" s="17">
        <v>38.8904</v>
      </c>
      <c r="H2237" s="17">
        <v>-77.088899999999995</v>
      </c>
      <c r="I2237" s="17">
        <v>38.893438000000003</v>
      </c>
      <c r="J2237" s="17">
        <v>-77.076389000000006</v>
      </c>
      <c r="K2237" s="17" t="s">
        <v>14</v>
      </c>
      <c r="L2237" s="17">
        <v>201907007</v>
      </c>
    </row>
    <row r="2238" spans="1:12" x14ac:dyDescent="0.25">
      <c r="A2238" s="17" t="s">
        <v>2707</v>
      </c>
      <c r="B2238" s="17" t="s">
        <v>10</v>
      </c>
      <c r="C2238" s="18">
        <v>44495.791076388887</v>
      </c>
      <c r="D2238" s="18">
        <v>44495.798206018517</v>
      </c>
      <c r="E2238" s="19">
        <v>31020</v>
      </c>
      <c r="F2238" s="19">
        <v>31016</v>
      </c>
      <c r="G2238" s="17">
        <v>38.8904</v>
      </c>
      <c r="H2238" s="17">
        <v>-77.088899999999995</v>
      </c>
      <c r="I2238" s="17">
        <v>38.893438000000003</v>
      </c>
      <c r="J2238" s="17">
        <v>-77.076389000000006</v>
      </c>
      <c r="K2238" s="17" t="s">
        <v>13</v>
      </c>
      <c r="L2238" s="17">
        <v>201705127</v>
      </c>
    </row>
    <row r="2239" spans="1:12" x14ac:dyDescent="0.25">
      <c r="A2239" s="17" t="s">
        <v>2708</v>
      </c>
      <c r="B2239" s="17" t="s">
        <v>10</v>
      </c>
      <c r="C2239" s="18">
        <v>44478.510914351849</v>
      </c>
      <c r="D2239" s="18">
        <v>44478.513888888891</v>
      </c>
      <c r="E2239" s="19">
        <v>31020</v>
      </c>
      <c r="F2239" s="19">
        <v>31016</v>
      </c>
      <c r="G2239" s="17">
        <v>38.8904</v>
      </c>
      <c r="H2239" s="17">
        <v>-77.088899999999995</v>
      </c>
      <c r="I2239" s="17">
        <v>38.893438000000003</v>
      </c>
      <c r="J2239" s="17">
        <v>-77.076389000000006</v>
      </c>
      <c r="K2239" s="17" t="s">
        <v>13</v>
      </c>
      <c r="L2239" s="17">
        <v>202006450</v>
      </c>
    </row>
    <row r="2240" spans="1:12" x14ac:dyDescent="0.25">
      <c r="A2240" s="17" t="s">
        <v>2709</v>
      </c>
      <c r="B2240" s="17" t="s">
        <v>10</v>
      </c>
      <c r="C2240" s="18">
        <v>44494.482789351852</v>
      </c>
      <c r="D2240" s="18">
        <v>44494.486180555556</v>
      </c>
      <c r="E2240" s="19">
        <v>31020</v>
      </c>
      <c r="F2240" s="19">
        <v>31016</v>
      </c>
      <c r="G2240" s="17">
        <v>38.8904</v>
      </c>
      <c r="H2240" s="17">
        <v>-77.088899999999995</v>
      </c>
      <c r="I2240" s="17">
        <v>38.893438000000003</v>
      </c>
      <c r="J2240" s="17">
        <v>-77.076389000000006</v>
      </c>
      <c r="K2240" s="17" t="s">
        <v>14</v>
      </c>
      <c r="L2240" s="17">
        <v>202004996</v>
      </c>
    </row>
    <row r="2241" spans="1:12" x14ac:dyDescent="0.25">
      <c r="A2241" s="17" t="s">
        <v>2710</v>
      </c>
      <c r="B2241" s="17" t="s">
        <v>10</v>
      </c>
      <c r="C2241" s="18">
        <v>44490.586956018517</v>
      </c>
      <c r="D2241" s="18">
        <v>44490.591365740744</v>
      </c>
      <c r="E2241" s="19">
        <v>31020</v>
      </c>
      <c r="F2241" s="19">
        <v>31016</v>
      </c>
      <c r="G2241" s="17">
        <v>38.8904</v>
      </c>
      <c r="H2241" s="17">
        <v>-77.088899999999995</v>
      </c>
      <c r="I2241" s="17">
        <v>38.893438000000003</v>
      </c>
      <c r="J2241" s="17">
        <v>-77.076389000000006</v>
      </c>
      <c r="K2241" s="17" t="s">
        <v>14</v>
      </c>
      <c r="L2241" s="17">
        <v>201706766</v>
      </c>
    </row>
    <row r="2242" spans="1:12" x14ac:dyDescent="0.25">
      <c r="A2242" s="17" t="s">
        <v>2711</v>
      </c>
      <c r="B2242" s="17" t="s">
        <v>10</v>
      </c>
      <c r="C2242" s="18">
        <v>44482.827372685184</v>
      </c>
      <c r="D2242" s="18">
        <v>44482.830740740741</v>
      </c>
      <c r="E2242" s="19">
        <v>31020</v>
      </c>
      <c r="F2242" s="19">
        <v>31016</v>
      </c>
      <c r="G2242" s="17">
        <v>38.8904</v>
      </c>
      <c r="H2242" s="17">
        <v>-77.088899999999995</v>
      </c>
      <c r="I2242" s="17">
        <v>38.893438000000003</v>
      </c>
      <c r="J2242" s="17">
        <v>-77.076389000000006</v>
      </c>
      <c r="K2242" s="17" t="s">
        <v>13</v>
      </c>
      <c r="L2242" s="17">
        <v>201706044</v>
      </c>
    </row>
    <row r="2243" spans="1:12" x14ac:dyDescent="0.25">
      <c r="A2243" s="17" t="s">
        <v>2712</v>
      </c>
      <c r="B2243" s="17" t="s">
        <v>10</v>
      </c>
      <c r="C2243" s="18">
        <v>44500.513020833336</v>
      </c>
      <c r="D2243" s="18">
        <v>44500.529583333337</v>
      </c>
      <c r="E2243" s="19">
        <v>31924</v>
      </c>
      <c r="F2243" s="19">
        <v>31016</v>
      </c>
      <c r="G2243" s="17">
        <v>38.892555999999999</v>
      </c>
      <c r="H2243" s="17">
        <v>-77.082088999999996</v>
      </c>
      <c r="I2243" s="17">
        <v>38.893438000000003</v>
      </c>
      <c r="J2243" s="17">
        <v>-77.076389000000006</v>
      </c>
      <c r="K2243" s="17" t="s">
        <v>14</v>
      </c>
      <c r="L2243" s="17">
        <v>202005827</v>
      </c>
    </row>
    <row r="2244" spans="1:12" x14ac:dyDescent="0.25">
      <c r="A2244" s="17" t="s">
        <v>2713</v>
      </c>
      <c r="B2244" s="17" t="s">
        <v>10</v>
      </c>
      <c r="C2244" s="18">
        <v>44478.502083333333</v>
      </c>
      <c r="D2244" s="18">
        <v>44478.505162037036</v>
      </c>
      <c r="E2244" s="19">
        <v>31924</v>
      </c>
      <c r="F2244" s="19">
        <v>31016</v>
      </c>
      <c r="G2244" s="17">
        <v>38.892555999999999</v>
      </c>
      <c r="H2244" s="17">
        <v>-77.082088999999996</v>
      </c>
      <c r="I2244" s="17">
        <v>38.893438000000003</v>
      </c>
      <c r="J2244" s="17">
        <v>-77.076389000000006</v>
      </c>
      <c r="K2244" s="17" t="s">
        <v>13</v>
      </c>
      <c r="L2244" s="17">
        <v>201806340</v>
      </c>
    </row>
    <row r="2245" spans="1:12" x14ac:dyDescent="0.25">
      <c r="A2245" s="17" t="s">
        <v>2714</v>
      </c>
      <c r="B2245" s="17" t="s">
        <v>10</v>
      </c>
      <c r="C2245" s="18">
        <v>44481.68236111111</v>
      </c>
      <c r="D2245" s="18">
        <v>44481.684212962966</v>
      </c>
      <c r="E2245" s="19">
        <v>31924</v>
      </c>
      <c r="F2245" s="19">
        <v>31016</v>
      </c>
      <c r="G2245" s="17">
        <v>38.892555999999999</v>
      </c>
      <c r="H2245" s="17">
        <v>-77.082088999999996</v>
      </c>
      <c r="I2245" s="17">
        <v>38.893438000000003</v>
      </c>
      <c r="J2245" s="17">
        <v>-77.076389000000006</v>
      </c>
      <c r="K2245" s="17" t="s">
        <v>13</v>
      </c>
      <c r="L2245" s="17">
        <v>201308099</v>
      </c>
    </row>
    <row r="2246" spans="1:12" x14ac:dyDescent="0.25">
      <c r="A2246" s="17" t="s">
        <v>2715</v>
      </c>
      <c r="B2246" s="17" t="s">
        <v>10</v>
      </c>
      <c r="C2246" s="18">
        <v>44475.495868055557</v>
      </c>
      <c r="D2246" s="18">
        <v>44475.49722222222</v>
      </c>
      <c r="E2246" s="19">
        <v>31924</v>
      </c>
      <c r="F2246" s="19">
        <v>31016</v>
      </c>
      <c r="G2246" s="17">
        <v>38.892555999999999</v>
      </c>
      <c r="H2246" s="17">
        <v>-77.082088999999996</v>
      </c>
      <c r="I2246" s="17">
        <v>38.893438000000003</v>
      </c>
      <c r="J2246" s="17">
        <v>-77.076389000000006</v>
      </c>
      <c r="K2246" s="17" t="s">
        <v>13</v>
      </c>
      <c r="L2246" s="17">
        <v>202008021</v>
      </c>
    </row>
    <row r="2247" spans="1:12" x14ac:dyDescent="0.25">
      <c r="A2247" s="17" t="s">
        <v>2716</v>
      </c>
      <c r="B2247" s="17" t="s">
        <v>10</v>
      </c>
      <c r="C2247" s="18">
        <v>44479.74863425926</v>
      </c>
      <c r="D2247" s="18">
        <v>44479.752488425926</v>
      </c>
      <c r="E2247" s="19">
        <v>31019</v>
      </c>
      <c r="F2247" s="19">
        <v>31016</v>
      </c>
      <c r="G2247" s="17">
        <v>38.889395999999998</v>
      </c>
      <c r="H2247" s="17">
        <v>-77.091862000000006</v>
      </c>
      <c r="I2247" s="17">
        <v>38.893438000000003</v>
      </c>
      <c r="J2247" s="17">
        <v>-77.076389000000006</v>
      </c>
      <c r="K2247" s="17" t="s">
        <v>13</v>
      </c>
      <c r="L2247" s="17">
        <v>202007516</v>
      </c>
    </row>
    <row r="2248" spans="1:12" x14ac:dyDescent="0.25">
      <c r="A2248" s="17" t="s">
        <v>2717</v>
      </c>
      <c r="B2248" s="17" t="s">
        <v>10</v>
      </c>
      <c r="C2248" s="18">
        <v>44485.587951388887</v>
      </c>
      <c r="D2248" s="18">
        <v>44485.591863425929</v>
      </c>
      <c r="E2248" s="19">
        <v>31019</v>
      </c>
      <c r="F2248" s="19">
        <v>31016</v>
      </c>
      <c r="G2248" s="17">
        <v>38.889395999999998</v>
      </c>
      <c r="H2248" s="17">
        <v>-77.091862000000006</v>
      </c>
      <c r="I2248" s="17">
        <v>38.893438000000003</v>
      </c>
      <c r="J2248" s="17">
        <v>-77.076389000000006</v>
      </c>
      <c r="K2248" s="17" t="s">
        <v>13</v>
      </c>
      <c r="L2248" s="17">
        <v>201101522</v>
      </c>
    </row>
    <row r="2249" spans="1:12" x14ac:dyDescent="0.25">
      <c r="A2249" s="17" t="s">
        <v>2718</v>
      </c>
      <c r="B2249" s="17" t="s">
        <v>10</v>
      </c>
      <c r="C2249" s="18">
        <v>44496.536643518521</v>
      </c>
      <c r="D2249" s="18">
        <v>44496.539768518516</v>
      </c>
      <c r="E2249" s="19">
        <v>31019</v>
      </c>
      <c r="F2249" s="19">
        <v>31016</v>
      </c>
      <c r="G2249" s="17">
        <v>38.889395999999998</v>
      </c>
      <c r="H2249" s="17">
        <v>-77.091862000000006</v>
      </c>
      <c r="I2249" s="17">
        <v>38.893438000000003</v>
      </c>
      <c r="J2249" s="17">
        <v>-77.076389000000006</v>
      </c>
      <c r="K2249" s="17" t="s">
        <v>13</v>
      </c>
      <c r="L2249" s="17">
        <v>201806161</v>
      </c>
    </row>
    <row r="2250" spans="1:12" x14ac:dyDescent="0.25">
      <c r="A2250" s="17" t="s">
        <v>2719</v>
      </c>
      <c r="B2250" s="17" t="s">
        <v>10</v>
      </c>
      <c r="C2250" s="18">
        <v>44482.463263888887</v>
      </c>
      <c r="D2250" s="18">
        <v>44482.468657407408</v>
      </c>
      <c r="E2250" s="19">
        <v>31924</v>
      </c>
      <c r="F2250" s="19">
        <v>31016</v>
      </c>
      <c r="G2250" s="17">
        <v>38.892555999999999</v>
      </c>
      <c r="H2250" s="17">
        <v>-77.082088999999996</v>
      </c>
      <c r="I2250" s="17">
        <v>38.893438000000003</v>
      </c>
      <c r="J2250" s="17">
        <v>-77.076389000000006</v>
      </c>
      <c r="K2250" s="17" t="s">
        <v>13</v>
      </c>
      <c r="L2250" s="17">
        <v>201603694</v>
      </c>
    </row>
    <row r="2251" spans="1:12" x14ac:dyDescent="0.25">
      <c r="A2251" s="17" t="s">
        <v>2720</v>
      </c>
      <c r="B2251" s="17" t="s">
        <v>10</v>
      </c>
      <c r="C2251" s="18">
        <v>44495.763657407406</v>
      </c>
      <c r="D2251" s="18">
        <v>44495.765798611108</v>
      </c>
      <c r="E2251" s="19">
        <v>31924</v>
      </c>
      <c r="F2251" s="19">
        <v>31016</v>
      </c>
      <c r="G2251" s="17">
        <v>38.892555999999999</v>
      </c>
      <c r="H2251" s="17">
        <v>-77.082088999999996</v>
      </c>
      <c r="I2251" s="17">
        <v>38.893438000000003</v>
      </c>
      <c r="J2251" s="17">
        <v>-77.076389000000006</v>
      </c>
      <c r="K2251" s="17" t="s">
        <v>13</v>
      </c>
      <c r="L2251" s="17">
        <v>201905682</v>
      </c>
    </row>
    <row r="2252" spans="1:12" x14ac:dyDescent="0.25">
      <c r="A2252" s="17" t="s">
        <v>2721</v>
      </c>
      <c r="B2252" s="17" t="s">
        <v>10</v>
      </c>
      <c r="C2252" s="18">
        <v>44493.791284722225</v>
      </c>
      <c r="D2252" s="18">
        <v>44493.792881944442</v>
      </c>
      <c r="E2252" s="19">
        <v>31924</v>
      </c>
      <c r="F2252" s="19">
        <v>31016</v>
      </c>
      <c r="G2252" s="17">
        <v>38.892555999999999</v>
      </c>
      <c r="H2252" s="17">
        <v>-77.082088999999996</v>
      </c>
      <c r="I2252" s="17">
        <v>38.893438000000003</v>
      </c>
      <c r="J2252" s="17">
        <v>-77.076389000000006</v>
      </c>
      <c r="K2252" s="17" t="s">
        <v>13</v>
      </c>
      <c r="L2252" s="17">
        <v>202102696</v>
      </c>
    </row>
    <row r="2253" spans="1:12" x14ac:dyDescent="0.25">
      <c r="A2253" s="17" t="s">
        <v>2722</v>
      </c>
      <c r="B2253" s="17" t="s">
        <v>10</v>
      </c>
      <c r="C2253" s="18">
        <v>44472.805798611109</v>
      </c>
      <c r="D2253" s="18">
        <v>44472.815509259257</v>
      </c>
      <c r="E2253" s="19">
        <v>31924</v>
      </c>
      <c r="F2253" s="19">
        <v>31016</v>
      </c>
      <c r="G2253" s="17">
        <v>38.892555999999999</v>
      </c>
      <c r="H2253" s="17">
        <v>-77.082088999999996</v>
      </c>
      <c r="I2253" s="17">
        <v>38.893438000000003</v>
      </c>
      <c r="J2253" s="17">
        <v>-77.076389000000006</v>
      </c>
      <c r="K2253" s="17" t="s">
        <v>13</v>
      </c>
      <c r="L2253" s="17">
        <v>201904969</v>
      </c>
    </row>
    <row r="2254" spans="1:12" x14ac:dyDescent="0.25">
      <c r="A2254" s="17" t="s">
        <v>2723</v>
      </c>
      <c r="B2254" s="17" t="s">
        <v>10</v>
      </c>
      <c r="C2254" s="18">
        <v>44472.805381944447</v>
      </c>
      <c r="D2254" s="18">
        <v>44472.815532407411</v>
      </c>
      <c r="E2254" s="19">
        <v>31924</v>
      </c>
      <c r="F2254" s="19">
        <v>31016</v>
      </c>
      <c r="G2254" s="17">
        <v>38.892555999999999</v>
      </c>
      <c r="H2254" s="17">
        <v>-77.082088999999996</v>
      </c>
      <c r="I2254" s="17">
        <v>38.893438000000003</v>
      </c>
      <c r="J2254" s="17">
        <v>-77.076389000000006</v>
      </c>
      <c r="K2254" s="17" t="s">
        <v>13</v>
      </c>
      <c r="L2254" s="17">
        <v>201806092</v>
      </c>
    </row>
    <row r="2255" spans="1:12" x14ac:dyDescent="0.25">
      <c r="A2255" s="17" t="s">
        <v>2724</v>
      </c>
      <c r="B2255" s="17" t="s">
        <v>10</v>
      </c>
      <c r="C2255" s="18">
        <v>44500.51326388889</v>
      </c>
      <c r="D2255" s="18">
        <v>44500.530601851853</v>
      </c>
      <c r="E2255" s="19">
        <v>31924</v>
      </c>
      <c r="F2255" s="19">
        <v>31016</v>
      </c>
      <c r="G2255" s="17">
        <v>38.892555999999999</v>
      </c>
      <c r="H2255" s="17">
        <v>-77.082088999999996</v>
      </c>
      <c r="I2255" s="17">
        <v>38.893438000000003</v>
      </c>
      <c r="J2255" s="17">
        <v>-77.076389000000006</v>
      </c>
      <c r="K2255" s="17" t="s">
        <v>14</v>
      </c>
      <c r="L2255" s="17">
        <v>202008410</v>
      </c>
    </row>
    <row r="2256" spans="1:12" x14ac:dyDescent="0.25">
      <c r="A2256" s="17" t="s">
        <v>2725</v>
      </c>
      <c r="B2256" s="17" t="s">
        <v>10</v>
      </c>
      <c r="C2256" s="18">
        <v>44475.697951388887</v>
      </c>
      <c r="D2256" s="18">
        <v>44475.699976851851</v>
      </c>
      <c r="E2256" s="19">
        <v>31017</v>
      </c>
      <c r="F2256" s="19">
        <v>31016</v>
      </c>
      <c r="G2256" s="17">
        <v>38.891696000000003</v>
      </c>
      <c r="H2256" s="17">
        <v>-77.084599999999995</v>
      </c>
      <c r="I2256" s="17">
        <v>38.893438000000003</v>
      </c>
      <c r="J2256" s="17">
        <v>-77.076389000000006</v>
      </c>
      <c r="K2256" s="17" t="s">
        <v>13</v>
      </c>
      <c r="L2256" s="17">
        <v>202005388</v>
      </c>
    </row>
    <row r="2257" spans="1:12" x14ac:dyDescent="0.25">
      <c r="A2257" s="17" t="s">
        <v>2726</v>
      </c>
      <c r="B2257" s="17" t="s">
        <v>10</v>
      </c>
      <c r="C2257" s="18">
        <v>44484.676550925928</v>
      </c>
      <c r="D2257" s="18">
        <v>44484.679062499999</v>
      </c>
      <c r="E2257" s="19">
        <v>31017</v>
      </c>
      <c r="F2257" s="19">
        <v>31016</v>
      </c>
      <c r="G2257" s="17">
        <v>38.891696000000003</v>
      </c>
      <c r="H2257" s="17">
        <v>-77.084599999999995</v>
      </c>
      <c r="I2257" s="17">
        <v>38.893438000000003</v>
      </c>
      <c r="J2257" s="17">
        <v>-77.076389000000006</v>
      </c>
      <c r="K2257" s="17" t="s">
        <v>13</v>
      </c>
      <c r="L2257" s="17">
        <v>201906051</v>
      </c>
    </row>
    <row r="2258" spans="1:12" x14ac:dyDescent="0.25">
      <c r="A2258" s="17" t="s">
        <v>2727</v>
      </c>
      <c r="B2258" s="17" t="s">
        <v>10</v>
      </c>
      <c r="C2258" s="18">
        <v>44491.548344907409</v>
      </c>
      <c r="D2258" s="18">
        <v>44491.551087962966</v>
      </c>
      <c r="E2258" s="19">
        <v>31017</v>
      </c>
      <c r="F2258" s="19">
        <v>31016</v>
      </c>
      <c r="G2258" s="17">
        <v>38.891696000000003</v>
      </c>
      <c r="H2258" s="17">
        <v>-77.084599999999995</v>
      </c>
      <c r="I2258" s="17">
        <v>38.893438000000003</v>
      </c>
      <c r="J2258" s="17">
        <v>-77.076389000000006</v>
      </c>
      <c r="K2258" s="17" t="s">
        <v>13</v>
      </c>
      <c r="L2258" s="17">
        <v>202007460</v>
      </c>
    </row>
    <row r="2259" spans="1:12" x14ac:dyDescent="0.25">
      <c r="A2259" s="17" t="s">
        <v>2728</v>
      </c>
      <c r="B2259" s="17" t="s">
        <v>10</v>
      </c>
      <c r="C2259" s="18">
        <v>44485.054675925923</v>
      </c>
      <c r="D2259" s="18">
        <v>44485.057511574072</v>
      </c>
      <c r="E2259" s="19">
        <v>31017</v>
      </c>
      <c r="F2259" s="19">
        <v>31016</v>
      </c>
      <c r="G2259" s="17">
        <v>38.891696000000003</v>
      </c>
      <c r="H2259" s="17">
        <v>-77.084599999999995</v>
      </c>
      <c r="I2259" s="17">
        <v>38.893438000000003</v>
      </c>
      <c r="J2259" s="17">
        <v>-77.076389000000006</v>
      </c>
      <c r="K2259" s="17" t="s">
        <v>13</v>
      </c>
      <c r="L2259" s="17">
        <v>200806079</v>
      </c>
    </row>
    <row r="2260" spans="1:12" x14ac:dyDescent="0.25">
      <c r="A2260" s="17" t="s">
        <v>2729</v>
      </c>
      <c r="B2260" s="17" t="s">
        <v>10</v>
      </c>
      <c r="C2260" s="18">
        <v>44485.054942129631</v>
      </c>
      <c r="D2260" s="18">
        <v>44485.057523148149</v>
      </c>
      <c r="E2260" s="19">
        <v>31017</v>
      </c>
      <c r="F2260" s="19">
        <v>31016</v>
      </c>
      <c r="G2260" s="17">
        <v>38.891696000000003</v>
      </c>
      <c r="H2260" s="17">
        <v>-77.084599999999995</v>
      </c>
      <c r="I2260" s="17">
        <v>38.893438000000003</v>
      </c>
      <c r="J2260" s="17">
        <v>-77.076389000000006</v>
      </c>
      <c r="K2260" s="17" t="s">
        <v>13</v>
      </c>
      <c r="L2260" s="17">
        <v>202007323</v>
      </c>
    </row>
    <row r="2261" spans="1:12" x14ac:dyDescent="0.25">
      <c r="A2261" s="17" t="s">
        <v>2730</v>
      </c>
      <c r="B2261" s="17" t="s">
        <v>10</v>
      </c>
      <c r="C2261" s="18">
        <v>44488.436574074076</v>
      </c>
      <c r="D2261" s="18">
        <v>44488.439722222225</v>
      </c>
      <c r="E2261" s="19">
        <v>31017</v>
      </c>
      <c r="F2261" s="19">
        <v>31016</v>
      </c>
      <c r="G2261" s="17">
        <v>38.891696000000003</v>
      </c>
      <c r="H2261" s="17">
        <v>-77.084599999999995</v>
      </c>
      <c r="I2261" s="17">
        <v>38.893438000000003</v>
      </c>
      <c r="J2261" s="17">
        <v>-77.076389000000006</v>
      </c>
      <c r="K2261" s="17" t="s">
        <v>14</v>
      </c>
      <c r="L2261" s="17">
        <v>201806151</v>
      </c>
    </row>
    <row r="2262" spans="1:12" x14ac:dyDescent="0.25">
      <c r="A2262" s="17" t="s">
        <v>2731</v>
      </c>
      <c r="B2262" s="17" t="s">
        <v>15</v>
      </c>
      <c r="C2262" s="18">
        <v>44485.489756944444</v>
      </c>
      <c r="D2262" s="18">
        <v>44485.538877314815</v>
      </c>
      <c r="E2262" s="19">
        <v>31017</v>
      </c>
      <c r="F2262" s="19">
        <v>31021</v>
      </c>
      <c r="G2262" s="17">
        <v>38.891770999999999</v>
      </c>
      <c r="H2262" s="17">
        <v>-77.084564999999998</v>
      </c>
      <c r="I2262" s="17">
        <v>38.888133000000003</v>
      </c>
      <c r="J2262" s="17">
        <v>-77.092932000000005</v>
      </c>
      <c r="K2262" s="17" t="s">
        <v>14</v>
      </c>
      <c r="L2262" s="17">
        <v>201205991</v>
      </c>
    </row>
    <row r="2263" spans="1:12" x14ac:dyDescent="0.25">
      <c r="A2263" s="17" t="s">
        <v>2732</v>
      </c>
      <c r="B2263" s="17" t="s">
        <v>10</v>
      </c>
      <c r="C2263" s="18">
        <v>44474.647245370368</v>
      </c>
      <c r="D2263" s="18">
        <v>44474.648275462961</v>
      </c>
      <c r="E2263" s="19">
        <v>31019</v>
      </c>
      <c r="F2263" s="19">
        <v>31021</v>
      </c>
      <c r="G2263" s="17">
        <v>38.889395999999998</v>
      </c>
      <c r="H2263" s="17">
        <v>-77.091862000000006</v>
      </c>
      <c r="I2263" s="17">
        <v>38.888100000000001</v>
      </c>
      <c r="J2263" s="17">
        <v>-77.09308</v>
      </c>
      <c r="K2263" s="17" t="s">
        <v>13</v>
      </c>
      <c r="L2263" s="17">
        <v>201904634</v>
      </c>
    </row>
    <row r="2264" spans="1:12" x14ac:dyDescent="0.25">
      <c r="A2264" s="17" t="s">
        <v>2733</v>
      </c>
      <c r="B2264" s="17" t="s">
        <v>10</v>
      </c>
      <c r="C2264" s="18">
        <v>44494.549085648148</v>
      </c>
      <c r="D2264" s="18">
        <v>44494.554780092592</v>
      </c>
      <c r="E2264" s="19">
        <v>31017</v>
      </c>
      <c r="F2264" s="19">
        <v>31021</v>
      </c>
      <c r="G2264" s="17">
        <v>38.891696000000003</v>
      </c>
      <c r="H2264" s="17">
        <v>-77.084599999999995</v>
      </c>
      <c r="I2264" s="17">
        <v>38.888100000000001</v>
      </c>
      <c r="J2264" s="17">
        <v>-77.09308</v>
      </c>
      <c r="K2264" s="17" t="s">
        <v>13</v>
      </c>
      <c r="L2264" s="17">
        <v>201706780</v>
      </c>
    </row>
    <row r="2265" spans="1:12" x14ac:dyDescent="0.25">
      <c r="A2265" s="17" t="s">
        <v>2734</v>
      </c>
      <c r="B2265" s="17" t="s">
        <v>10</v>
      </c>
      <c r="C2265" s="18">
        <v>44490.414861111109</v>
      </c>
      <c r="D2265" s="18">
        <v>44490.418680555558</v>
      </c>
      <c r="E2265" s="19">
        <v>31017</v>
      </c>
      <c r="F2265" s="19">
        <v>31021</v>
      </c>
      <c r="G2265" s="17">
        <v>38.891696000000003</v>
      </c>
      <c r="H2265" s="17">
        <v>-77.084599999999995</v>
      </c>
      <c r="I2265" s="17">
        <v>38.888100000000001</v>
      </c>
      <c r="J2265" s="17">
        <v>-77.09308</v>
      </c>
      <c r="K2265" s="17" t="s">
        <v>13</v>
      </c>
      <c r="L2265" s="17">
        <v>202004823</v>
      </c>
    </row>
    <row r="2266" spans="1:12" x14ac:dyDescent="0.25">
      <c r="A2266" s="17" t="s">
        <v>2735</v>
      </c>
      <c r="B2266" s="17" t="s">
        <v>10</v>
      </c>
      <c r="C2266" s="18">
        <v>44492.390844907408</v>
      </c>
      <c r="D2266" s="18">
        <v>44492.393587962964</v>
      </c>
      <c r="E2266" s="19">
        <v>31017</v>
      </c>
      <c r="F2266" s="19">
        <v>31021</v>
      </c>
      <c r="G2266" s="17">
        <v>38.891696000000003</v>
      </c>
      <c r="H2266" s="17">
        <v>-77.084599999999995</v>
      </c>
      <c r="I2266" s="17">
        <v>38.888100000000001</v>
      </c>
      <c r="J2266" s="17">
        <v>-77.09308</v>
      </c>
      <c r="K2266" s="17" t="s">
        <v>14</v>
      </c>
      <c r="L2266" s="17">
        <v>202004461</v>
      </c>
    </row>
    <row r="2267" spans="1:12" x14ac:dyDescent="0.25">
      <c r="A2267" s="17" t="s">
        <v>2736</v>
      </c>
      <c r="B2267" s="17" t="s">
        <v>10</v>
      </c>
      <c r="C2267" s="18">
        <v>44495.729143518518</v>
      </c>
      <c r="D2267" s="18">
        <v>44495.73773148148</v>
      </c>
      <c r="E2267" s="19">
        <v>31039</v>
      </c>
      <c r="F2267" s="19">
        <v>31021</v>
      </c>
      <c r="G2267" s="17">
        <v>38.880012000000001</v>
      </c>
      <c r="H2267" s="17">
        <v>-77.107854000000003</v>
      </c>
      <c r="I2267" s="17">
        <v>38.888100000000001</v>
      </c>
      <c r="J2267" s="17">
        <v>-77.09308</v>
      </c>
      <c r="K2267" s="17" t="s">
        <v>14</v>
      </c>
      <c r="L2267" s="17">
        <v>201709916</v>
      </c>
    </row>
    <row r="2268" spans="1:12" x14ac:dyDescent="0.25">
      <c r="A2268" s="17" t="s">
        <v>2737</v>
      </c>
      <c r="B2268" s="17" t="s">
        <v>10</v>
      </c>
      <c r="C2268" s="18">
        <v>44494.599340277775</v>
      </c>
      <c r="D2268" s="18">
        <v>44494.604351851849</v>
      </c>
      <c r="E2268" s="19">
        <v>31039</v>
      </c>
      <c r="F2268" s="19">
        <v>31021</v>
      </c>
      <c r="G2268" s="17">
        <v>38.880012000000001</v>
      </c>
      <c r="H2268" s="17">
        <v>-77.107854000000003</v>
      </c>
      <c r="I2268" s="17">
        <v>38.888100000000001</v>
      </c>
      <c r="J2268" s="17">
        <v>-77.09308</v>
      </c>
      <c r="K2268" s="17" t="s">
        <v>13</v>
      </c>
      <c r="L2268" s="17">
        <v>201504870</v>
      </c>
    </row>
    <row r="2269" spans="1:12" x14ac:dyDescent="0.25">
      <c r="A2269" s="17" t="s">
        <v>2738</v>
      </c>
      <c r="B2269" s="17" t="s">
        <v>10</v>
      </c>
      <c r="C2269" s="18">
        <v>44497.677025462966</v>
      </c>
      <c r="D2269" s="18">
        <v>44497.683668981481</v>
      </c>
      <c r="E2269" s="19">
        <v>31039</v>
      </c>
      <c r="F2269" s="19">
        <v>31021</v>
      </c>
      <c r="G2269" s="17">
        <v>38.880012000000001</v>
      </c>
      <c r="H2269" s="17">
        <v>-77.107854000000003</v>
      </c>
      <c r="I2269" s="17">
        <v>38.888100000000001</v>
      </c>
      <c r="J2269" s="17">
        <v>-77.09308</v>
      </c>
      <c r="K2269" s="17" t="s">
        <v>14</v>
      </c>
      <c r="L2269" s="17">
        <v>202005485</v>
      </c>
    </row>
    <row r="2270" spans="1:12" x14ac:dyDescent="0.25">
      <c r="A2270" s="17" t="s">
        <v>2739</v>
      </c>
      <c r="B2270" s="17" t="s">
        <v>10</v>
      </c>
      <c r="C2270" s="18">
        <v>44491.923472222225</v>
      </c>
      <c r="D2270" s="18">
        <v>44491.928530092591</v>
      </c>
      <c r="E2270" s="19">
        <v>31039</v>
      </c>
      <c r="F2270" s="19">
        <v>31021</v>
      </c>
      <c r="G2270" s="17">
        <v>38.880012000000001</v>
      </c>
      <c r="H2270" s="17">
        <v>-77.107854000000003</v>
      </c>
      <c r="I2270" s="17">
        <v>38.888100000000001</v>
      </c>
      <c r="J2270" s="17">
        <v>-77.09308</v>
      </c>
      <c r="K2270" s="17" t="s">
        <v>14</v>
      </c>
      <c r="L2270" s="17">
        <v>201907445</v>
      </c>
    </row>
    <row r="2271" spans="1:12" x14ac:dyDescent="0.25">
      <c r="A2271" s="17" t="s">
        <v>2740</v>
      </c>
      <c r="B2271" s="17" t="s">
        <v>10</v>
      </c>
      <c r="C2271" s="18">
        <v>44478.568796296298</v>
      </c>
      <c r="D2271" s="18">
        <v>44478.575416666667</v>
      </c>
      <c r="E2271" s="19">
        <v>31039</v>
      </c>
      <c r="F2271" s="19">
        <v>31021</v>
      </c>
      <c r="G2271" s="17">
        <v>38.880012000000001</v>
      </c>
      <c r="H2271" s="17">
        <v>-77.107854000000003</v>
      </c>
      <c r="I2271" s="17">
        <v>38.888100000000001</v>
      </c>
      <c r="J2271" s="17">
        <v>-77.09308</v>
      </c>
      <c r="K2271" s="17" t="s">
        <v>14</v>
      </c>
      <c r="L2271" s="17">
        <v>202006767</v>
      </c>
    </row>
    <row r="2272" spans="1:12" x14ac:dyDescent="0.25">
      <c r="A2272" s="17" t="s">
        <v>2741</v>
      </c>
      <c r="B2272" s="17" t="s">
        <v>10</v>
      </c>
      <c r="C2272" s="18">
        <v>44478.763877314814</v>
      </c>
      <c r="D2272" s="18">
        <v>44478.768564814818</v>
      </c>
      <c r="E2272" s="19">
        <v>31039</v>
      </c>
      <c r="F2272" s="19">
        <v>31021</v>
      </c>
      <c r="G2272" s="17">
        <v>38.880012000000001</v>
      </c>
      <c r="H2272" s="17">
        <v>-77.107854000000003</v>
      </c>
      <c r="I2272" s="17">
        <v>38.888100000000001</v>
      </c>
      <c r="J2272" s="17">
        <v>-77.09308</v>
      </c>
      <c r="K2272" s="17" t="s">
        <v>14</v>
      </c>
      <c r="L2272" s="17">
        <v>201908126</v>
      </c>
    </row>
    <row r="2273" spans="1:12" x14ac:dyDescent="0.25">
      <c r="A2273" s="17" t="s">
        <v>2742</v>
      </c>
      <c r="B2273" s="17" t="s">
        <v>10</v>
      </c>
      <c r="C2273" s="18">
        <v>44489.616932870369</v>
      </c>
      <c r="D2273" s="18">
        <v>44489.624016203707</v>
      </c>
      <c r="E2273" s="19">
        <v>31039</v>
      </c>
      <c r="F2273" s="19">
        <v>31021</v>
      </c>
      <c r="G2273" s="17">
        <v>38.880012000000001</v>
      </c>
      <c r="H2273" s="17">
        <v>-77.107854000000003</v>
      </c>
      <c r="I2273" s="17">
        <v>38.888100000000001</v>
      </c>
      <c r="J2273" s="17">
        <v>-77.09308</v>
      </c>
      <c r="K2273" s="17" t="s">
        <v>14</v>
      </c>
      <c r="L2273" s="17">
        <v>201705072</v>
      </c>
    </row>
    <row r="2274" spans="1:12" x14ac:dyDescent="0.25">
      <c r="A2274" s="17" t="s">
        <v>2743</v>
      </c>
      <c r="B2274" s="17" t="s">
        <v>10</v>
      </c>
      <c r="C2274" s="18">
        <v>44484.772048611114</v>
      </c>
      <c r="D2274" s="18">
        <v>44484.779791666668</v>
      </c>
      <c r="E2274" s="19">
        <v>31039</v>
      </c>
      <c r="F2274" s="19">
        <v>31021</v>
      </c>
      <c r="G2274" s="17">
        <v>38.880012000000001</v>
      </c>
      <c r="H2274" s="17">
        <v>-77.107854000000003</v>
      </c>
      <c r="I2274" s="17">
        <v>38.888100000000001</v>
      </c>
      <c r="J2274" s="17">
        <v>-77.09308</v>
      </c>
      <c r="K2274" s="17" t="s">
        <v>13</v>
      </c>
      <c r="L2274" s="17">
        <v>201907507</v>
      </c>
    </row>
    <row r="2275" spans="1:12" x14ac:dyDescent="0.25">
      <c r="A2275" s="17" t="s">
        <v>2744</v>
      </c>
      <c r="B2275" s="17" t="s">
        <v>15</v>
      </c>
      <c r="C2275" s="18">
        <v>44488.668819444443</v>
      </c>
      <c r="D2275" s="18">
        <v>44488.672500000001</v>
      </c>
      <c r="E2275" s="19">
        <v>31939</v>
      </c>
      <c r="F2275" s="19">
        <v>31021</v>
      </c>
      <c r="G2275" s="17">
        <v>38.895133000000001</v>
      </c>
      <c r="H2275" s="17">
        <v>-77.073683000000003</v>
      </c>
      <c r="I2275" s="17">
        <v>38.888129999999997</v>
      </c>
      <c r="J2275" s="17">
        <v>-77.092989000000003</v>
      </c>
      <c r="K2275" s="17" t="s">
        <v>14</v>
      </c>
      <c r="L2275" s="17">
        <v>202007145</v>
      </c>
    </row>
    <row r="2276" spans="1:12" x14ac:dyDescent="0.25">
      <c r="A2276" s="17" t="s">
        <v>2745</v>
      </c>
      <c r="B2276" s="17" t="s">
        <v>10</v>
      </c>
      <c r="C2276" s="18">
        <v>44473.816550925927</v>
      </c>
      <c r="D2276" s="18">
        <v>44473.822847222225</v>
      </c>
      <c r="E2276" s="19">
        <v>31939</v>
      </c>
      <c r="F2276" s="19">
        <v>31021</v>
      </c>
      <c r="G2276" s="17">
        <v>38.895068000000002</v>
      </c>
      <c r="H2276" s="17">
        <v>-77.073859999999996</v>
      </c>
      <c r="I2276" s="17">
        <v>38.888100000000001</v>
      </c>
      <c r="J2276" s="17">
        <v>-77.09308</v>
      </c>
      <c r="K2276" s="17" t="s">
        <v>13</v>
      </c>
      <c r="L2276" s="17">
        <v>202004298</v>
      </c>
    </row>
    <row r="2277" spans="1:12" x14ac:dyDescent="0.25">
      <c r="A2277" s="17" t="s">
        <v>2746</v>
      </c>
      <c r="B2277" s="17" t="s">
        <v>10</v>
      </c>
      <c r="C2277" s="18">
        <v>44477.547210648147</v>
      </c>
      <c r="D2277" s="18">
        <v>44477.553819444445</v>
      </c>
      <c r="E2277" s="19">
        <v>31027</v>
      </c>
      <c r="F2277" s="19">
        <v>31021</v>
      </c>
      <c r="G2277" s="17">
        <v>38.893993000000002</v>
      </c>
      <c r="H2277" s="17">
        <v>-77.078569999999999</v>
      </c>
      <c r="I2277" s="17">
        <v>38.888100000000001</v>
      </c>
      <c r="J2277" s="17">
        <v>-77.09308</v>
      </c>
      <c r="K2277" s="17" t="s">
        <v>13</v>
      </c>
      <c r="L2277" s="17">
        <v>202008401</v>
      </c>
    </row>
    <row r="2278" spans="1:12" x14ac:dyDescent="0.25">
      <c r="A2278" s="17" t="s">
        <v>2747</v>
      </c>
      <c r="B2278" s="17" t="s">
        <v>10</v>
      </c>
      <c r="C2278" s="18">
        <v>44471.73300925926</v>
      </c>
      <c r="D2278" s="18">
        <v>44471.737534722219</v>
      </c>
      <c r="E2278" s="19">
        <v>31924</v>
      </c>
      <c r="F2278" s="19">
        <v>31021</v>
      </c>
      <c r="G2278" s="17">
        <v>38.892555999999999</v>
      </c>
      <c r="H2278" s="17">
        <v>-77.082088999999996</v>
      </c>
      <c r="I2278" s="17">
        <v>38.888100000000001</v>
      </c>
      <c r="J2278" s="17">
        <v>-77.09308</v>
      </c>
      <c r="K2278" s="17" t="s">
        <v>13</v>
      </c>
      <c r="L2278" s="17">
        <v>202006562</v>
      </c>
    </row>
    <row r="2279" spans="1:12" x14ac:dyDescent="0.25">
      <c r="A2279" s="17" t="s">
        <v>2748</v>
      </c>
      <c r="B2279" s="17" t="s">
        <v>10</v>
      </c>
      <c r="C2279" s="18">
        <v>44477.712696759256</v>
      </c>
      <c r="D2279" s="18">
        <v>44477.722118055557</v>
      </c>
      <c r="E2279" s="19">
        <v>31015</v>
      </c>
      <c r="F2279" s="19">
        <v>31021</v>
      </c>
      <c r="G2279" s="17">
        <v>38.894599999999997</v>
      </c>
      <c r="H2279" s="17">
        <v>-77.072305</v>
      </c>
      <c r="I2279" s="17">
        <v>38.888100000000001</v>
      </c>
      <c r="J2279" s="17">
        <v>-77.09308</v>
      </c>
      <c r="K2279" s="17" t="s">
        <v>13</v>
      </c>
      <c r="L2279" s="17">
        <v>201907347</v>
      </c>
    </row>
    <row r="2280" spans="1:12" x14ac:dyDescent="0.25">
      <c r="A2280" s="17" t="s">
        <v>2749</v>
      </c>
      <c r="B2280" s="17" t="s">
        <v>16</v>
      </c>
      <c r="C2280" s="18">
        <v>44489.418275462966</v>
      </c>
      <c r="D2280" s="18">
        <v>44489.424363425926</v>
      </c>
      <c r="E2280" s="19">
        <v>31027</v>
      </c>
      <c r="F2280" s="19">
        <v>31021</v>
      </c>
      <c r="G2280" s="17">
        <v>38.893993000000002</v>
      </c>
      <c r="H2280" s="17">
        <v>-77.078569999999999</v>
      </c>
      <c r="I2280" s="17">
        <v>38.888100000000001</v>
      </c>
      <c r="J2280" s="17">
        <v>-77.09308</v>
      </c>
      <c r="K2280" s="17" t="s">
        <v>14</v>
      </c>
      <c r="L2280" s="17">
        <v>201900135</v>
      </c>
    </row>
    <row r="2281" spans="1:12" x14ac:dyDescent="0.25">
      <c r="A2281" s="17" t="s">
        <v>2750</v>
      </c>
      <c r="B2281" s="17" t="s">
        <v>16</v>
      </c>
      <c r="C2281" s="18">
        <v>44472.727511574078</v>
      </c>
      <c r="D2281" s="18">
        <v>44472.827824074076</v>
      </c>
      <c r="E2281" s="19">
        <v>31020</v>
      </c>
      <c r="F2281" s="19">
        <v>31021</v>
      </c>
      <c r="G2281" s="17">
        <v>38.8904</v>
      </c>
      <c r="H2281" s="17">
        <v>-77.088899999999995</v>
      </c>
      <c r="I2281" s="17">
        <v>38.888100000000001</v>
      </c>
      <c r="J2281" s="17">
        <v>-77.09308</v>
      </c>
      <c r="K2281" s="17" t="s">
        <v>14</v>
      </c>
      <c r="L2281" s="17">
        <v>202006837</v>
      </c>
    </row>
    <row r="2282" spans="1:12" x14ac:dyDescent="0.25">
      <c r="A2282" s="17" t="s">
        <v>2751</v>
      </c>
      <c r="B2282" s="17" t="s">
        <v>10</v>
      </c>
      <c r="C2282" s="18">
        <v>44497.710833333331</v>
      </c>
      <c r="D2282" s="18">
        <v>44497.71638888889</v>
      </c>
      <c r="E2282" s="19">
        <v>31924</v>
      </c>
      <c r="F2282" s="19">
        <v>31021</v>
      </c>
      <c r="G2282" s="17">
        <v>38.892555999999999</v>
      </c>
      <c r="H2282" s="17">
        <v>-77.082088999999996</v>
      </c>
      <c r="I2282" s="17">
        <v>38.888100000000001</v>
      </c>
      <c r="J2282" s="17">
        <v>-77.09308</v>
      </c>
      <c r="K2282" s="17" t="s">
        <v>13</v>
      </c>
      <c r="L2282" s="17">
        <v>201704851</v>
      </c>
    </row>
    <row r="2283" spans="1:12" x14ac:dyDescent="0.25">
      <c r="A2283" s="17" t="s">
        <v>2752</v>
      </c>
      <c r="B2283" s="17" t="s">
        <v>10</v>
      </c>
      <c r="C2283" s="18">
        <v>44473.775231481479</v>
      </c>
      <c r="D2283" s="18">
        <v>44473.778831018521</v>
      </c>
      <c r="E2283" s="19">
        <v>31924</v>
      </c>
      <c r="F2283" s="19">
        <v>31021</v>
      </c>
      <c r="G2283" s="17">
        <v>38.892555999999999</v>
      </c>
      <c r="H2283" s="17">
        <v>-77.082088999999996</v>
      </c>
      <c r="I2283" s="17">
        <v>38.888100000000001</v>
      </c>
      <c r="J2283" s="17">
        <v>-77.09308</v>
      </c>
      <c r="K2283" s="17" t="s">
        <v>13</v>
      </c>
      <c r="L2283" s="17">
        <v>201704790</v>
      </c>
    </row>
    <row r="2284" spans="1:12" x14ac:dyDescent="0.25">
      <c r="A2284" s="17" t="s">
        <v>2753</v>
      </c>
      <c r="B2284" s="17" t="s">
        <v>10</v>
      </c>
      <c r="C2284" s="18">
        <v>44471.680300925924</v>
      </c>
      <c r="D2284" s="18">
        <v>44471.686041666668</v>
      </c>
      <c r="E2284" s="19">
        <v>31924</v>
      </c>
      <c r="F2284" s="19">
        <v>31021</v>
      </c>
      <c r="G2284" s="17">
        <v>38.892555999999999</v>
      </c>
      <c r="H2284" s="17">
        <v>-77.082088999999996</v>
      </c>
      <c r="I2284" s="17">
        <v>38.888100000000001</v>
      </c>
      <c r="J2284" s="17">
        <v>-77.09308</v>
      </c>
      <c r="K2284" s="17" t="s">
        <v>13</v>
      </c>
      <c r="L2284" s="17">
        <v>202005242</v>
      </c>
    </row>
    <row r="2285" spans="1:12" x14ac:dyDescent="0.25">
      <c r="A2285" s="17" t="s">
        <v>2754</v>
      </c>
      <c r="B2285" s="17" t="s">
        <v>10</v>
      </c>
      <c r="C2285" s="18">
        <v>44473.730798611112</v>
      </c>
      <c r="D2285" s="18">
        <v>44473.73233796296</v>
      </c>
      <c r="E2285" s="19">
        <v>31020</v>
      </c>
      <c r="F2285" s="19">
        <v>31021</v>
      </c>
      <c r="G2285" s="17">
        <v>38.8904</v>
      </c>
      <c r="H2285" s="17">
        <v>-77.088899999999995</v>
      </c>
      <c r="I2285" s="17">
        <v>38.888100000000001</v>
      </c>
      <c r="J2285" s="17">
        <v>-77.09308</v>
      </c>
      <c r="K2285" s="17" t="s">
        <v>13</v>
      </c>
      <c r="L2285" s="17">
        <v>202004298</v>
      </c>
    </row>
    <row r="2286" spans="1:12" x14ac:dyDescent="0.25">
      <c r="A2286" s="17" t="s">
        <v>2755</v>
      </c>
      <c r="B2286" s="17" t="s">
        <v>10</v>
      </c>
      <c r="C2286" s="18">
        <v>44474.77375</v>
      </c>
      <c r="D2286" s="18">
        <v>44474.776550925926</v>
      </c>
      <c r="E2286" s="19">
        <v>31080</v>
      </c>
      <c r="F2286" s="19">
        <v>31016</v>
      </c>
      <c r="G2286" s="17">
        <v>38.897612000000002</v>
      </c>
      <c r="H2286" s="17">
        <v>-77.080850999999996</v>
      </c>
      <c r="I2286" s="17">
        <v>38.893438000000003</v>
      </c>
      <c r="J2286" s="17">
        <v>-77.076389000000006</v>
      </c>
      <c r="K2286" s="17" t="s">
        <v>14</v>
      </c>
      <c r="L2286" s="17">
        <v>201700122</v>
      </c>
    </row>
    <row r="2287" spans="1:12" x14ac:dyDescent="0.25">
      <c r="A2287" s="17" t="s">
        <v>2756</v>
      </c>
      <c r="B2287" s="17" t="s">
        <v>10</v>
      </c>
      <c r="C2287" s="18">
        <v>44487.874201388891</v>
      </c>
      <c r="D2287" s="18">
        <v>44487.880960648145</v>
      </c>
      <c r="E2287" s="19">
        <v>31030</v>
      </c>
      <c r="F2287" s="19">
        <v>31016</v>
      </c>
      <c r="G2287" s="17">
        <v>38.89593</v>
      </c>
      <c r="H2287" s="17">
        <v>-77.089005999999998</v>
      </c>
      <c r="I2287" s="17">
        <v>38.893438000000003</v>
      </c>
      <c r="J2287" s="17">
        <v>-77.076389000000006</v>
      </c>
      <c r="K2287" s="17" t="s">
        <v>14</v>
      </c>
      <c r="L2287" s="17">
        <v>202006450</v>
      </c>
    </row>
    <row r="2288" spans="1:12" x14ac:dyDescent="0.25">
      <c r="A2288" s="17" t="s">
        <v>2757</v>
      </c>
      <c r="B2288" s="17" t="s">
        <v>10</v>
      </c>
      <c r="C2288" s="18">
        <v>44484.513020833336</v>
      </c>
      <c r="D2288" s="18">
        <v>44484.517696759256</v>
      </c>
      <c r="E2288" s="19">
        <v>31030</v>
      </c>
      <c r="F2288" s="19">
        <v>31016</v>
      </c>
      <c r="G2288" s="17">
        <v>38.89593</v>
      </c>
      <c r="H2288" s="17">
        <v>-77.089005999999998</v>
      </c>
      <c r="I2288" s="17">
        <v>38.893438000000003</v>
      </c>
      <c r="J2288" s="17">
        <v>-77.076389000000006</v>
      </c>
      <c r="K2288" s="17" t="s">
        <v>13</v>
      </c>
      <c r="L2288" s="17">
        <v>201603619</v>
      </c>
    </row>
    <row r="2289" spans="1:12" x14ac:dyDescent="0.25">
      <c r="A2289" s="17" t="s">
        <v>2758</v>
      </c>
      <c r="B2289" s="17" t="s">
        <v>10</v>
      </c>
      <c r="C2289" s="18">
        <v>44487.873969907407</v>
      </c>
      <c r="D2289" s="18">
        <v>44487.880949074075</v>
      </c>
      <c r="E2289" s="19">
        <v>31030</v>
      </c>
      <c r="F2289" s="19">
        <v>31016</v>
      </c>
      <c r="G2289" s="17">
        <v>38.89593</v>
      </c>
      <c r="H2289" s="17">
        <v>-77.089005999999998</v>
      </c>
      <c r="I2289" s="17">
        <v>38.893438000000003</v>
      </c>
      <c r="J2289" s="17">
        <v>-77.076389000000006</v>
      </c>
      <c r="K2289" s="17" t="s">
        <v>14</v>
      </c>
      <c r="L2289" s="17">
        <v>202004816</v>
      </c>
    </row>
    <row r="2290" spans="1:12" x14ac:dyDescent="0.25">
      <c r="A2290" s="17" t="s">
        <v>2759</v>
      </c>
      <c r="B2290" s="17" t="s">
        <v>10</v>
      </c>
      <c r="C2290" s="18">
        <v>44475.812627314815</v>
      </c>
      <c r="D2290" s="18">
        <v>44475.81523148148</v>
      </c>
      <c r="E2290" s="19">
        <v>31080</v>
      </c>
      <c r="F2290" s="19">
        <v>31016</v>
      </c>
      <c r="G2290" s="17">
        <v>38.897612000000002</v>
      </c>
      <c r="H2290" s="17">
        <v>-77.080850999999996</v>
      </c>
      <c r="I2290" s="17">
        <v>38.893438000000003</v>
      </c>
      <c r="J2290" s="17">
        <v>-77.076389000000006</v>
      </c>
      <c r="K2290" s="17" t="s">
        <v>13</v>
      </c>
      <c r="L2290" s="17">
        <v>202102699</v>
      </c>
    </row>
    <row r="2291" spans="1:12" x14ac:dyDescent="0.25">
      <c r="A2291" s="17" t="s">
        <v>2760</v>
      </c>
      <c r="B2291" s="17" t="s">
        <v>10</v>
      </c>
      <c r="C2291" s="18">
        <v>44481.976134259261</v>
      </c>
      <c r="D2291" s="18">
        <v>44481.980520833335</v>
      </c>
      <c r="E2291" s="19">
        <v>31079</v>
      </c>
      <c r="F2291" s="19">
        <v>31016</v>
      </c>
      <c r="G2291" s="17">
        <v>38.894941000000003</v>
      </c>
      <c r="H2291" s="17">
        <v>-77.09169</v>
      </c>
      <c r="I2291" s="17">
        <v>38.893438000000003</v>
      </c>
      <c r="J2291" s="17">
        <v>-77.076389000000006</v>
      </c>
      <c r="K2291" s="17" t="s">
        <v>13</v>
      </c>
      <c r="L2291" s="17">
        <v>201706898</v>
      </c>
    </row>
    <row r="2292" spans="1:12" x14ac:dyDescent="0.25">
      <c r="A2292" s="17" t="s">
        <v>2761</v>
      </c>
      <c r="B2292" s="17" t="s">
        <v>10</v>
      </c>
      <c r="C2292" s="18">
        <v>44479.566412037035</v>
      </c>
      <c r="D2292" s="18">
        <v>44479.578425925924</v>
      </c>
      <c r="E2292" s="19">
        <v>31900</v>
      </c>
      <c r="F2292" s="19">
        <v>31016</v>
      </c>
      <c r="G2292" s="17">
        <v>38.898300999999996</v>
      </c>
      <c r="H2292" s="17">
        <v>-77.118009000000001</v>
      </c>
      <c r="I2292" s="17">
        <v>38.893438000000003</v>
      </c>
      <c r="J2292" s="17">
        <v>-77.076389000000006</v>
      </c>
      <c r="K2292" s="17" t="s">
        <v>13</v>
      </c>
      <c r="L2292" s="17">
        <v>202000162</v>
      </c>
    </row>
    <row r="2293" spans="1:12" x14ac:dyDescent="0.25">
      <c r="A2293" s="17" t="s">
        <v>2762</v>
      </c>
      <c r="B2293" s="17" t="s">
        <v>10</v>
      </c>
      <c r="C2293" s="18">
        <v>44496.749942129631</v>
      </c>
      <c r="D2293" s="18">
        <v>44496.753946759258</v>
      </c>
      <c r="E2293" s="19">
        <v>31030</v>
      </c>
      <c r="F2293" s="19">
        <v>31021</v>
      </c>
      <c r="G2293" s="17">
        <v>38.89593</v>
      </c>
      <c r="H2293" s="17">
        <v>-77.089005999999998</v>
      </c>
      <c r="I2293" s="17">
        <v>38.888100000000001</v>
      </c>
      <c r="J2293" s="17">
        <v>-77.09308</v>
      </c>
      <c r="K2293" s="17" t="s">
        <v>14</v>
      </c>
      <c r="L2293" s="17">
        <v>202006407</v>
      </c>
    </row>
    <row r="2294" spans="1:12" x14ac:dyDescent="0.25">
      <c r="A2294" s="17" t="s">
        <v>2763</v>
      </c>
      <c r="B2294" s="17" t="s">
        <v>10</v>
      </c>
      <c r="C2294" s="18">
        <v>44489.714212962965</v>
      </c>
      <c r="D2294" s="18">
        <v>44489.719386574077</v>
      </c>
      <c r="E2294" s="19">
        <v>31030</v>
      </c>
      <c r="F2294" s="19">
        <v>31021</v>
      </c>
      <c r="G2294" s="17">
        <v>38.89593</v>
      </c>
      <c r="H2294" s="17">
        <v>-77.089005999999998</v>
      </c>
      <c r="I2294" s="17">
        <v>38.888100000000001</v>
      </c>
      <c r="J2294" s="17">
        <v>-77.09308</v>
      </c>
      <c r="K2294" s="17" t="s">
        <v>13</v>
      </c>
      <c r="L2294" s="17">
        <v>201907783</v>
      </c>
    </row>
    <row r="2295" spans="1:12" x14ac:dyDescent="0.25">
      <c r="A2295" s="17" t="s">
        <v>2764</v>
      </c>
      <c r="B2295" s="17" t="s">
        <v>10</v>
      </c>
      <c r="C2295" s="18">
        <v>44484.871087962965</v>
      </c>
      <c r="D2295" s="18">
        <v>44484.876030092593</v>
      </c>
      <c r="E2295" s="19">
        <v>31030</v>
      </c>
      <c r="F2295" s="19">
        <v>31021</v>
      </c>
      <c r="G2295" s="17">
        <v>38.89593</v>
      </c>
      <c r="H2295" s="17">
        <v>-77.089005999999998</v>
      </c>
      <c r="I2295" s="17">
        <v>38.888100000000001</v>
      </c>
      <c r="J2295" s="17">
        <v>-77.09308</v>
      </c>
      <c r="K2295" s="17" t="s">
        <v>13</v>
      </c>
      <c r="L2295" s="17">
        <v>201905034</v>
      </c>
    </row>
    <row r="2296" spans="1:12" x14ac:dyDescent="0.25">
      <c r="A2296" s="17" t="s">
        <v>2765</v>
      </c>
      <c r="B2296" s="17" t="s">
        <v>10</v>
      </c>
      <c r="C2296" s="18">
        <v>44484.362604166665</v>
      </c>
      <c r="D2296" s="18">
        <v>44484.368726851855</v>
      </c>
      <c r="E2296" s="19">
        <v>31030</v>
      </c>
      <c r="F2296" s="19">
        <v>31021</v>
      </c>
      <c r="G2296" s="17">
        <v>38.89593</v>
      </c>
      <c r="H2296" s="17">
        <v>-77.089005999999998</v>
      </c>
      <c r="I2296" s="17">
        <v>38.888100000000001</v>
      </c>
      <c r="J2296" s="17">
        <v>-77.09308</v>
      </c>
      <c r="K2296" s="17" t="s">
        <v>13</v>
      </c>
      <c r="L2296" s="17">
        <v>201705494</v>
      </c>
    </row>
    <row r="2297" spans="1:12" x14ac:dyDescent="0.25">
      <c r="A2297" s="17" t="s">
        <v>2766</v>
      </c>
      <c r="B2297" s="17" t="s">
        <v>10</v>
      </c>
      <c r="C2297" s="18">
        <v>44481.384212962963</v>
      </c>
      <c r="D2297" s="18">
        <v>44481.390208333331</v>
      </c>
      <c r="E2297" s="19">
        <v>31080</v>
      </c>
      <c r="F2297" s="19">
        <v>31021</v>
      </c>
      <c r="G2297" s="17">
        <v>38.897612000000002</v>
      </c>
      <c r="H2297" s="17">
        <v>-77.080850999999996</v>
      </c>
      <c r="I2297" s="17">
        <v>38.888100000000001</v>
      </c>
      <c r="J2297" s="17">
        <v>-77.09308</v>
      </c>
      <c r="K2297" s="17" t="s">
        <v>14</v>
      </c>
      <c r="L2297" s="17">
        <v>202004225</v>
      </c>
    </row>
    <row r="2298" spans="1:12" x14ac:dyDescent="0.25">
      <c r="A2298" s="17" t="s">
        <v>2767</v>
      </c>
      <c r="B2298" s="17" t="s">
        <v>10</v>
      </c>
      <c r="C2298" s="18">
        <v>44485.38853009259</v>
      </c>
      <c r="D2298" s="18">
        <v>44485.394456018519</v>
      </c>
      <c r="E2298" s="19">
        <v>31080</v>
      </c>
      <c r="F2298" s="19">
        <v>31021</v>
      </c>
      <c r="G2298" s="17">
        <v>38.897612000000002</v>
      </c>
      <c r="H2298" s="17">
        <v>-77.080850999999996</v>
      </c>
      <c r="I2298" s="17">
        <v>38.888100000000001</v>
      </c>
      <c r="J2298" s="17">
        <v>-77.09308</v>
      </c>
      <c r="K2298" s="17" t="s">
        <v>14</v>
      </c>
      <c r="L2298" s="17">
        <v>201704851</v>
      </c>
    </row>
    <row r="2299" spans="1:12" x14ac:dyDescent="0.25">
      <c r="A2299" s="17" t="s">
        <v>2768</v>
      </c>
      <c r="B2299" s="17" t="s">
        <v>10</v>
      </c>
      <c r="C2299" s="18">
        <v>44484.703900462962</v>
      </c>
      <c r="D2299" s="18">
        <v>44484.710740740738</v>
      </c>
      <c r="E2299" s="19">
        <v>31080</v>
      </c>
      <c r="F2299" s="19">
        <v>31021</v>
      </c>
      <c r="G2299" s="17">
        <v>38.897612000000002</v>
      </c>
      <c r="H2299" s="17">
        <v>-77.080850999999996</v>
      </c>
      <c r="I2299" s="17">
        <v>38.888100000000001</v>
      </c>
      <c r="J2299" s="17">
        <v>-77.09308</v>
      </c>
      <c r="K2299" s="17" t="s">
        <v>13</v>
      </c>
      <c r="L2299" s="17">
        <v>201704560</v>
      </c>
    </row>
    <row r="2300" spans="1:12" x14ac:dyDescent="0.25">
      <c r="A2300" s="17" t="s">
        <v>2769</v>
      </c>
      <c r="B2300" s="17" t="s">
        <v>10</v>
      </c>
      <c r="C2300" s="18">
        <v>44484.704027777778</v>
      </c>
      <c r="D2300" s="18">
        <v>44484.710694444446</v>
      </c>
      <c r="E2300" s="19">
        <v>31080</v>
      </c>
      <c r="F2300" s="19">
        <v>31021</v>
      </c>
      <c r="G2300" s="17">
        <v>38.897612000000002</v>
      </c>
      <c r="H2300" s="17">
        <v>-77.080850999999996</v>
      </c>
      <c r="I2300" s="17">
        <v>38.888100000000001</v>
      </c>
      <c r="J2300" s="17">
        <v>-77.09308</v>
      </c>
      <c r="K2300" s="17" t="s">
        <v>13</v>
      </c>
      <c r="L2300" s="17">
        <v>201806321</v>
      </c>
    </row>
    <row r="2301" spans="1:12" x14ac:dyDescent="0.25">
      <c r="A2301" s="17" t="s">
        <v>2770</v>
      </c>
      <c r="B2301" s="17" t="s">
        <v>10</v>
      </c>
      <c r="C2301" s="18">
        <v>44474.432303240741</v>
      </c>
      <c r="D2301" s="18">
        <v>44474.434745370374</v>
      </c>
      <c r="E2301" s="19">
        <v>31079</v>
      </c>
      <c r="F2301" s="19">
        <v>31021</v>
      </c>
      <c r="G2301" s="17">
        <v>38.894941000000003</v>
      </c>
      <c r="H2301" s="17">
        <v>-77.09169</v>
      </c>
      <c r="I2301" s="17">
        <v>38.888100000000001</v>
      </c>
      <c r="J2301" s="17">
        <v>-77.09308</v>
      </c>
      <c r="K2301" s="17" t="s">
        <v>13</v>
      </c>
      <c r="L2301" s="17">
        <v>201904865</v>
      </c>
    </row>
    <row r="2302" spans="1:12" x14ac:dyDescent="0.25">
      <c r="A2302" s="17" t="s">
        <v>2771</v>
      </c>
      <c r="B2302" s="17" t="s">
        <v>10</v>
      </c>
      <c r="C2302" s="18">
        <v>44471.663506944446</v>
      </c>
      <c r="D2302" s="18">
        <v>44471.666006944448</v>
      </c>
      <c r="E2302" s="19">
        <v>31079</v>
      </c>
      <c r="F2302" s="19">
        <v>31021</v>
      </c>
      <c r="G2302" s="17">
        <v>38.894941000000003</v>
      </c>
      <c r="H2302" s="17">
        <v>-77.09169</v>
      </c>
      <c r="I2302" s="17">
        <v>38.888100000000001</v>
      </c>
      <c r="J2302" s="17">
        <v>-77.09308</v>
      </c>
      <c r="K2302" s="17" t="s">
        <v>13</v>
      </c>
      <c r="L2302" s="17">
        <v>201905175</v>
      </c>
    </row>
    <row r="2303" spans="1:12" x14ac:dyDescent="0.25">
      <c r="A2303" s="17" t="s">
        <v>2772</v>
      </c>
      <c r="B2303" s="17" t="s">
        <v>10</v>
      </c>
      <c r="C2303" s="18">
        <v>44493.375717592593</v>
      </c>
      <c r="D2303" s="18">
        <v>44493.378425925926</v>
      </c>
      <c r="E2303" s="19">
        <v>31079</v>
      </c>
      <c r="F2303" s="19">
        <v>31021</v>
      </c>
      <c r="G2303" s="17">
        <v>38.894941000000003</v>
      </c>
      <c r="H2303" s="17">
        <v>-77.09169</v>
      </c>
      <c r="I2303" s="17">
        <v>38.888100000000001</v>
      </c>
      <c r="J2303" s="17">
        <v>-77.09308</v>
      </c>
      <c r="K2303" s="17" t="s">
        <v>13</v>
      </c>
      <c r="L2303" s="17">
        <v>202007568</v>
      </c>
    </row>
    <row r="2304" spans="1:12" x14ac:dyDescent="0.25">
      <c r="A2304" s="17" t="s">
        <v>2773</v>
      </c>
      <c r="B2304" s="17" t="s">
        <v>15</v>
      </c>
      <c r="C2304" s="18">
        <v>44492.953287037039</v>
      </c>
      <c r="D2304" s="18">
        <v>44492.956319444442</v>
      </c>
      <c r="E2304" s="19">
        <v>31079</v>
      </c>
      <c r="F2304" s="19">
        <v>31021</v>
      </c>
      <c r="G2304" s="17">
        <v>38.894886</v>
      </c>
      <c r="H2304" s="17">
        <v>-77.091683000000003</v>
      </c>
      <c r="I2304" s="17">
        <v>38.888088000000003</v>
      </c>
      <c r="J2304" s="17">
        <v>-77.093063999999998</v>
      </c>
      <c r="K2304" s="17" t="s">
        <v>13</v>
      </c>
      <c r="L2304" s="17">
        <v>202009533</v>
      </c>
    </row>
    <row r="2305" spans="1:12" x14ac:dyDescent="0.25">
      <c r="A2305" s="17" t="s">
        <v>2774</v>
      </c>
      <c r="B2305" s="17" t="s">
        <v>10</v>
      </c>
      <c r="C2305" s="18">
        <v>44493.663969907408</v>
      </c>
      <c r="D2305" s="18">
        <v>44493.666770833333</v>
      </c>
      <c r="E2305" s="19">
        <v>31079</v>
      </c>
      <c r="F2305" s="19">
        <v>31021</v>
      </c>
      <c r="G2305" s="17">
        <v>38.894941000000003</v>
      </c>
      <c r="H2305" s="17">
        <v>-77.09169</v>
      </c>
      <c r="I2305" s="17">
        <v>38.888100000000001</v>
      </c>
      <c r="J2305" s="17">
        <v>-77.09308</v>
      </c>
      <c r="K2305" s="17" t="s">
        <v>13</v>
      </c>
      <c r="L2305" s="17">
        <v>202004225</v>
      </c>
    </row>
    <row r="2306" spans="1:12" x14ac:dyDescent="0.25">
      <c r="A2306" s="17" t="s">
        <v>2775</v>
      </c>
      <c r="B2306" s="17" t="s">
        <v>10</v>
      </c>
      <c r="C2306" s="18">
        <v>44494.659675925926</v>
      </c>
      <c r="D2306" s="18">
        <v>44494.662581018521</v>
      </c>
      <c r="E2306" s="19">
        <v>31079</v>
      </c>
      <c r="F2306" s="19">
        <v>31021</v>
      </c>
      <c r="G2306" s="17">
        <v>38.894941000000003</v>
      </c>
      <c r="H2306" s="17">
        <v>-77.09169</v>
      </c>
      <c r="I2306" s="17">
        <v>38.888100000000001</v>
      </c>
      <c r="J2306" s="17">
        <v>-77.09308</v>
      </c>
      <c r="K2306" s="17" t="s">
        <v>13</v>
      </c>
      <c r="L2306" s="17">
        <v>202004377</v>
      </c>
    </row>
    <row r="2307" spans="1:12" x14ac:dyDescent="0.25">
      <c r="A2307" s="17" t="s">
        <v>2776</v>
      </c>
      <c r="B2307" s="17" t="s">
        <v>10</v>
      </c>
      <c r="C2307" s="18">
        <v>44490.001898148148</v>
      </c>
      <c r="D2307" s="18">
        <v>44490.005324074074</v>
      </c>
      <c r="E2307" s="19">
        <v>31079</v>
      </c>
      <c r="F2307" s="19">
        <v>31021</v>
      </c>
      <c r="G2307" s="17">
        <v>38.894941000000003</v>
      </c>
      <c r="H2307" s="17">
        <v>-77.09169</v>
      </c>
      <c r="I2307" s="17">
        <v>38.888100000000001</v>
      </c>
      <c r="J2307" s="17">
        <v>-77.09308</v>
      </c>
      <c r="K2307" s="17" t="s">
        <v>13</v>
      </c>
      <c r="L2307" s="17">
        <v>201906777</v>
      </c>
    </row>
    <row r="2308" spans="1:12" x14ac:dyDescent="0.25">
      <c r="A2308" s="17" t="s">
        <v>2777</v>
      </c>
      <c r="B2308" s="17" t="s">
        <v>10</v>
      </c>
      <c r="C2308" s="18">
        <v>44487.72284722222</v>
      </c>
      <c r="D2308" s="18">
        <v>44487.726504629631</v>
      </c>
      <c r="E2308" s="19">
        <v>31079</v>
      </c>
      <c r="F2308" s="19">
        <v>31021</v>
      </c>
      <c r="G2308" s="17">
        <v>38.894941000000003</v>
      </c>
      <c r="H2308" s="17">
        <v>-77.09169</v>
      </c>
      <c r="I2308" s="17">
        <v>38.888100000000001</v>
      </c>
      <c r="J2308" s="17">
        <v>-77.09308</v>
      </c>
      <c r="K2308" s="17" t="s">
        <v>13</v>
      </c>
      <c r="L2308" s="17">
        <v>202000130</v>
      </c>
    </row>
    <row r="2309" spans="1:12" x14ac:dyDescent="0.25">
      <c r="A2309" s="17" t="s">
        <v>2778</v>
      </c>
      <c r="B2309" s="17" t="s">
        <v>10</v>
      </c>
      <c r="C2309" s="18">
        <v>44484.634432870371</v>
      </c>
      <c r="D2309" s="18">
        <v>44484.641828703701</v>
      </c>
      <c r="E2309" s="19">
        <v>31079</v>
      </c>
      <c r="F2309" s="19">
        <v>31021</v>
      </c>
      <c r="G2309" s="17">
        <v>38.894941000000003</v>
      </c>
      <c r="H2309" s="17">
        <v>-77.09169</v>
      </c>
      <c r="I2309" s="17">
        <v>38.888100000000001</v>
      </c>
      <c r="J2309" s="17">
        <v>-77.09308</v>
      </c>
      <c r="K2309" s="17" t="s">
        <v>13</v>
      </c>
      <c r="L2309" s="17">
        <v>201904660</v>
      </c>
    </row>
    <row r="2310" spans="1:12" x14ac:dyDescent="0.25">
      <c r="A2310" s="17" t="s">
        <v>2779</v>
      </c>
      <c r="B2310" s="17" t="s">
        <v>10</v>
      </c>
      <c r="C2310" s="18">
        <v>44483.683993055558</v>
      </c>
      <c r="D2310" s="18">
        <v>44483.68677083333</v>
      </c>
      <c r="E2310" s="19">
        <v>31079</v>
      </c>
      <c r="F2310" s="19">
        <v>31021</v>
      </c>
      <c r="G2310" s="17">
        <v>38.894941000000003</v>
      </c>
      <c r="H2310" s="17">
        <v>-77.09169</v>
      </c>
      <c r="I2310" s="17">
        <v>38.888100000000001</v>
      </c>
      <c r="J2310" s="17">
        <v>-77.09308</v>
      </c>
      <c r="K2310" s="17" t="s">
        <v>13</v>
      </c>
      <c r="L2310" s="17">
        <v>201904881</v>
      </c>
    </row>
    <row r="2311" spans="1:12" x14ac:dyDescent="0.25">
      <c r="A2311" s="17" t="s">
        <v>2780</v>
      </c>
      <c r="B2311" s="17" t="s">
        <v>10</v>
      </c>
      <c r="C2311" s="18">
        <v>44482.433645833335</v>
      </c>
      <c r="D2311" s="18">
        <v>44482.436643518522</v>
      </c>
      <c r="E2311" s="19">
        <v>31079</v>
      </c>
      <c r="F2311" s="19">
        <v>31021</v>
      </c>
      <c r="G2311" s="17">
        <v>38.894941000000003</v>
      </c>
      <c r="H2311" s="17">
        <v>-77.09169</v>
      </c>
      <c r="I2311" s="17">
        <v>38.888100000000001</v>
      </c>
      <c r="J2311" s="17">
        <v>-77.09308</v>
      </c>
      <c r="K2311" s="17" t="s">
        <v>13</v>
      </c>
      <c r="L2311" s="17">
        <v>202007539</v>
      </c>
    </row>
    <row r="2312" spans="1:12" x14ac:dyDescent="0.25">
      <c r="A2312" s="17" t="s">
        <v>2781</v>
      </c>
      <c r="B2312" s="17" t="s">
        <v>10</v>
      </c>
      <c r="C2312" s="18">
        <v>44482.799953703703</v>
      </c>
      <c r="D2312" s="18">
        <v>44482.816793981481</v>
      </c>
      <c r="E2312" s="19">
        <v>31079</v>
      </c>
      <c r="F2312" s="19">
        <v>31021</v>
      </c>
      <c r="G2312" s="17">
        <v>38.894941000000003</v>
      </c>
      <c r="H2312" s="17">
        <v>-77.09169</v>
      </c>
      <c r="I2312" s="17">
        <v>38.888100000000001</v>
      </c>
      <c r="J2312" s="17">
        <v>-77.09308</v>
      </c>
      <c r="K2312" s="17" t="s">
        <v>13</v>
      </c>
      <c r="L2312" s="17">
        <v>201806305</v>
      </c>
    </row>
    <row r="2313" spans="1:12" x14ac:dyDescent="0.25">
      <c r="A2313" s="17" t="s">
        <v>2782</v>
      </c>
      <c r="B2313" s="17" t="s">
        <v>10</v>
      </c>
      <c r="C2313" s="18">
        <v>44487.662499999999</v>
      </c>
      <c r="D2313" s="18">
        <v>44487.665300925924</v>
      </c>
      <c r="E2313" s="19">
        <v>31079</v>
      </c>
      <c r="F2313" s="19">
        <v>31021</v>
      </c>
      <c r="G2313" s="17">
        <v>38.894941000000003</v>
      </c>
      <c r="H2313" s="17">
        <v>-77.09169</v>
      </c>
      <c r="I2313" s="17">
        <v>38.888100000000001</v>
      </c>
      <c r="J2313" s="17">
        <v>-77.09308</v>
      </c>
      <c r="K2313" s="17" t="s">
        <v>13</v>
      </c>
      <c r="L2313" s="17">
        <v>200700267</v>
      </c>
    </row>
    <row r="2314" spans="1:12" x14ac:dyDescent="0.25">
      <c r="A2314" s="17" t="s">
        <v>2783</v>
      </c>
      <c r="B2314" s="17" t="s">
        <v>10</v>
      </c>
      <c r="C2314" s="18">
        <v>44480.6640625</v>
      </c>
      <c r="D2314" s="18">
        <v>44480.667071759257</v>
      </c>
      <c r="E2314" s="19">
        <v>31079</v>
      </c>
      <c r="F2314" s="19">
        <v>31021</v>
      </c>
      <c r="G2314" s="17">
        <v>38.894941000000003</v>
      </c>
      <c r="H2314" s="17">
        <v>-77.09169</v>
      </c>
      <c r="I2314" s="17">
        <v>38.888100000000001</v>
      </c>
      <c r="J2314" s="17">
        <v>-77.09308</v>
      </c>
      <c r="K2314" s="17" t="s">
        <v>13</v>
      </c>
      <c r="L2314" s="17">
        <v>201700101</v>
      </c>
    </row>
    <row r="2315" spans="1:12" x14ac:dyDescent="0.25">
      <c r="A2315" s="17" t="s">
        <v>2784</v>
      </c>
      <c r="B2315" s="17" t="s">
        <v>10</v>
      </c>
      <c r="C2315" s="18">
        <v>44479.84784722222</v>
      </c>
      <c r="D2315" s="18">
        <v>44479.851435185185</v>
      </c>
      <c r="E2315" s="19">
        <v>31079</v>
      </c>
      <c r="F2315" s="19">
        <v>31021</v>
      </c>
      <c r="G2315" s="17">
        <v>38.894941000000003</v>
      </c>
      <c r="H2315" s="17">
        <v>-77.09169</v>
      </c>
      <c r="I2315" s="17">
        <v>38.888100000000001</v>
      </c>
      <c r="J2315" s="17">
        <v>-77.09308</v>
      </c>
      <c r="K2315" s="17" t="s">
        <v>13</v>
      </c>
      <c r="L2315" s="17">
        <v>201706966</v>
      </c>
    </row>
    <row r="2316" spans="1:12" x14ac:dyDescent="0.25">
      <c r="A2316" s="17" t="s">
        <v>2785</v>
      </c>
      <c r="B2316" s="17" t="s">
        <v>10</v>
      </c>
      <c r="C2316" s="18">
        <v>44477.676458333335</v>
      </c>
      <c r="D2316" s="18">
        <v>44477.679305555554</v>
      </c>
      <c r="E2316" s="19">
        <v>31079</v>
      </c>
      <c r="F2316" s="19">
        <v>31021</v>
      </c>
      <c r="G2316" s="17">
        <v>38.894941000000003</v>
      </c>
      <c r="H2316" s="17">
        <v>-77.09169</v>
      </c>
      <c r="I2316" s="17">
        <v>38.888100000000001</v>
      </c>
      <c r="J2316" s="17">
        <v>-77.09308</v>
      </c>
      <c r="K2316" s="17" t="s">
        <v>13</v>
      </c>
      <c r="L2316" s="17">
        <v>202007398</v>
      </c>
    </row>
    <row r="2317" spans="1:12" x14ac:dyDescent="0.25">
      <c r="A2317" s="17" t="s">
        <v>2786</v>
      </c>
      <c r="B2317" s="17" t="s">
        <v>10</v>
      </c>
      <c r="C2317" s="18">
        <v>44477.433819444443</v>
      </c>
      <c r="D2317" s="18">
        <v>44477.436550925922</v>
      </c>
      <c r="E2317" s="19">
        <v>31079</v>
      </c>
      <c r="F2317" s="19">
        <v>31021</v>
      </c>
      <c r="G2317" s="17">
        <v>38.894941000000003</v>
      </c>
      <c r="H2317" s="17">
        <v>-77.09169</v>
      </c>
      <c r="I2317" s="17">
        <v>38.888100000000001</v>
      </c>
      <c r="J2317" s="17">
        <v>-77.09308</v>
      </c>
      <c r="K2317" s="17" t="s">
        <v>13</v>
      </c>
      <c r="L2317" s="17">
        <v>201707165</v>
      </c>
    </row>
    <row r="2318" spans="1:12" x14ac:dyDescent="0.25">
      <c r="A2318" s="17" t="s">
        <v>2787</v>
      </c>
      <c r="B2318" s="17" t="s">
        <v>10</v>
      </c>
      <c r="C2318" s="18">
        <v>44500.660254629627</v>
      </c>
      <c r="D2318" s="18">
        <v>44500.663946759261</v>
      </c>
      <c r="E2318" s="19">
        <v>31079</v>
      </c>
      <c r="F2318" s="19">
        <v>31021</v>
      </c>
      <c r="G2318" s="17">
        <v>38.894941000000003</v>
      </c>
      <c r="H2318" s="17">
        <v>-77.09169</v>
      </c>
      <c r="I2318" s="17">
        <v>38.888100000000001</v>
      </c>
      <c r="J2318" s="17">
        <v>-77.09308</v>
      </c>
      <c r="K2318" s="17" t="s">
        <v>13</v>
      </c>
      <c r="L2318" s="17">
        <v>201704991</v>
      </c>
    </row>
    <row r="2319" spans="1:12" x14ac:dyDescent="0.25">
      <c r="A2319" s="17" t="s">
        <v>2788</v>
      </c>
      <c r="B2319" s="17" t="s">
        <v>10</v>
      </c>
      <c r="C2319" s="18">
        <v>44495.434872685182</v>
      </c>
      <c r="D2319" s="18">
        <v>44495.437835648147</v>
      </c>
      <c r="E2319" s="19">
        <v>31079</v>
      </c>
      <c r="F2319" s="19">
        <v>31021</v>
      </c>
      <c r="G2319" s="17">
        <v>38.894941000000003</v>
      </c>
      <c r="H2319" s="17">
        <v>-77.09169</v>
      </c>
      <c r="I2319" s="17">
        <v>38.888100000000001</v>
      </c>
      <c r="J2319" s="17">
        <v>-77.09308</v>
      </c>
      <c r="K2319" s="17" t="s">
        <v>13</v>
      </c>
      <c r="L2319" s="17">
        <v>202004968</v>
      </c>
    </row>
    <row r="2320" spans="1:12" x14ac:dyDescent="0.25">
      <c r="A2320" s="17" t="s">
        <v>2789</v>
      </c>
      <c r="B2320" s="17" t="s">
        <v>10</v>
      </c>
      <c r="C2320" s="18">
        <v>44484.688750000001</v>
      </c>
      <c r="D2320" s="18">
        <v>44484.69226851852</v>
      </c>
      <c r="E2320" s="19">
        <v>31079</v>
      </c>
      <c r="F2320" s="19">
        <v>31021</v>
      </c>
      <c r="G2320" s="17">
        <v>38.894941000000003</v>
      </c>
      <c r="H2320" s="17">
        <v>-77.09169</v>
      </c>
      <c r="I2320" s="17">
        <v>38.888100000000001</v>
      </c>
      <c r="J2320" s="17">
        <v>-77.09308</v>
      </c>
      <c r="K2320" s="17" t="s">
        <v>13</v>
      </c>
      <c r="L2320" s="17">
        <v>201905483</v>
      </c>
    </row>
    <row r="2321" spans="1:12" x14ac:dyDescent="0.25">
      <c r="A2321" s="17" t="s">
        <v>2790</v>
      </c>
      <c r="B2321" s="17" t="s">
        <v>10</v>
      </c>
      <c r="C2321" s="18">
        <v>44488.747060185182</v>
      </c>
      <c r="D2321" s="18">
        <v>44488.749085648145</v>
      </c>
      <c r="E2321" s="19">
        <v>31079</v>
      </c>
      <c r="F2321" s="19">
        <v>31021</v>
      </c>
      <c r="G2321" s="17">
        <v>38.894941000000003</v>
      </c>
      <c r="H2321" s="17">
        <v>-77.09169</v>
      </c>
      <c r="I2321" s="17">
        <v>38.888100000000001</v>
      </c>
      <c r="J2321" s="17">
        <v>-77.09308</v>
      </c>
      <c r="K2321" s="17" t="s">
        <v>13</v>
      </c>
      <c r="L2321" s="17">
        <v>201707329</v>
      </c>
    </row>
    <row r="2322" spans="1:12" x14ac:dyDescent="0.25">
      <c r="A2322" s="17" t="s">
        <v>2791</v>
      </c>
      <c r="B2322" s="17" t="s">
        <v>10</v>
      </c>
      <c r="C2322" s="18">
        <v>44478.372337962966</v>
      </c>
      <c r="D2322" s="18">
        <v>44478.375115740739</v>
      </c>
      <c r="E2322" s="19">
        <v>31079</v>
      </c>
      <c r="F2322" s="19">
        <v>31021</v>
      </c>
      <c r="G2322" s="17">
        <v>38.894941000000003</v>
      </c>
      <c r="H2322" s="17">
        <v>-77.09169</v>
      </c>
      <c r="I2322" s="17">
        <v>38.888100000000001</v>
      </c>
      <c r="J2322" s="17">
        <v>-77.09308</v>
      </c>
      <c r="K2322" s="17" t="s">
        <v>13</v>
      </c>
      <c r="L2322" s="17">
        <v>202007866</v>
      </c>
    </row>
    <row r="2323" spans="1:12" x14ac:dyDescent="0.25">
      <c r="A2323" s="17" t="s">
        <v>2792</v>
      </c>
      <c r="B2323" s="17" t="s">
        <v>10</v>
      </c>
      <c r="C2323" s="18">
        <v>44478.72320601852</v>
      </c>
      <c r="D2323" s="18">
        <v>44478.726423611108</v>
      </c>
      <c r="E2323" s="19">
        <v>31079</v>
      </c>
      <c r="F2323" s="19">
        <v>31021</v>
      </c>
      <c r="G2323" s="17">
        <v>38.894941000000003</v>
      </c>
      <c r="H2323" s="17">
        <v>-77.09169</v>
      </c>
      <c r="I2323" s="17">
        <v>38.888100000000001</v>
      </c>
      <c r="J2323" s="17">
        <v>-77.09308</v>
      </c>
      <c r="K2323" s="17" t="s">
        <v>13</v>
      </c>
      <c r="L2323" s="17">
        <v>201705205</v>
      </c>
    </row>
    <row r="2324" spans="1:12" x14ac:dyDescent="0.25">
      <c r="A2324" s="17" t="s">
        <v>2793</v>
      </c>
      <c r="B2324" s="17" t="s">
        <v>10</v>
      </c>
      <c r="C2324" s="18">
        <v>44486.684675925928</v>
      </c>
      <c r="D2324" s="18">
        <v>44486.688055555554</v>
      </c>
      <c r="E2324" s="19">
        <v>31079</v>
      </c>
      <c r="F2324" s="19">
        <v>31021</v>
      </c>
      <c r="G2324" s="17">
        <v>38.894941000000003</v>
      </c>
      <c r="H2324" s="17">
        <v>-77.09169</v>
      </c>
      <c r="I2324" s="17">
        <v>38.888100000000001</v>
      </c>
      <c r="J2324" s="17">
        <v>-77.09308</v>
      </c>
      <c r="K2324" s="17" t="s">
        <v>13</v>
      </c>
      <c r="L2324" s="17">
        <v>201907281</v>
      </c>
    </row>
    <row r="2325" spans="1:12" x14ac:dyDescent="0.25">
      <c r="A2325" s="17" t="s">
        <v>2794</v>
      </c>
      <c r="B2325" s="17" t="s">
        <v>10</v>
      </c>
      <c r="C2325" s="18">
        <v>44486.459097222221</v>
      </c>
      <c r="D2325" s="18">
        <v>44486.462222222224</v>
      </c>
      <c r="E2325" s="19">
        <v>31079</v>
      </c>
      <c r="F2325" s="19">
        <v>31021</v>
      </c>
      <c r="G2325" s="17">
        <v>38.894941000000003</v>
      </c>
      <c r="H2325" s="17">
        <v>-77.09169</v>
      </c>
      <c r="I2325" s="17">
        <v>38.888100000000001</v>
      </c>
      <c r="J2325" s="17">
        <v>-77.09308</v>
      </c>
      <c r="K2325" s="17" t="s">
        <v>13</v>
      </c>
      <c r="L2325" s="17">
        <v>202008866</v>
      </c>
    </row>
    <row r="2326" spans="1:12" x14ac:dyDescent="0.25">
      <c r="A2326" s="17" t="s">
        <v>2795</v>
      </c>
      <c r="B2326" s="17" t="s">
        <v>10</v>
      </c>
      <c r="C2326" s="18">
        <v>44476.663576388892</v>
      </c>
      <c r="D2326" s="18">
        <v>44476.666296296295</v>
      </c>
      <c r="E2326" s="19">
        <v>31079</v>
      </c>
      <c r="F2326" s="19">
        <v>31021</v>
      </c>
      <c r="G2326" s="17">
        <v>38.894941000000003</v>
      </c>
      <c r="H2326" s="17">
        <v>-77.09169</v>
      </c>
      <c r="I2326" s="17">
        <v>38.888100000000001</v>
      </c>
      <c r="J2326" s="17">
        <v>-77.09308</v>
      </c>
      <c r="K2326" s="17" t="s">
        <v>13</v>
      </c>
      <c r="L2326" s="17">
        <v>202005148</v>
      </c>
    </row>
    <row r="2327" spans="1:12" x14ac:dyDescent="0.25">
      <c r="A2327" s="17" t="s">
        <v>2796</v>
      </c>
      <c r="B2327" s="17" t="s">
        <v>10</v>
      </c>
      <c r="C2327" s="18">
        <v>44472.373495370368</v>
      </c>
      <c r="D2327" s="18">
        <v>44472.376319444447</v>
      </c>
      <c r="E2327" s="19">
        <v>31079</v>
      </c>
      <c r="F2327" s="19">
        <v>31021</v>
      </c>
      <c r="G2327" s="17">
        <v>38.894941000000003</v>
      </c>
      <c r="H2327" s="17">
        <v>-77.09169</v>
      </c>
      <c r="I2327" s="17">
        <v>38.888100000000001</v>
      </c>
      <c r="J2327" s="17">
        <v>-77.09308</v>
      </c>
      <c r="K2327" s="17" t="s">
        <v>13</v>
      </c>
      <c r="L2327" s="17">
        <v>201806095</v>
      </c>
    </row>
    <row r="2328" spans="1:12" x14ac:dyDescent="0.25">
      <c r="A2328" s="17" t="s">
        <v>2797</v>
      </c>
      <c r="B2328" s="17" t="s">
        <v>10</v>
      </c>
      <c r="C2328" s="18">
        <v>44491.661747685182</v>
      </c>
      <c r="D2328" s="18">
        <v>44491.664120370369</v>
      </c>
      <c r="E2328" s="19">
        <v>31079</v>
      </c>
      <c r="F2328" s="19">
        <v>31021</v>
      </c>
      <c r="G2328" s="17">
        <v>38.894941000000003</v>
      </c>
      <c r="H2328" s="17">
        <v>-77.09169</v>
      </c>
      <c r="I2328" s="17">
        <v>38.888100000000001</v>
      </c>
      <c r="J2328" s="17">
        <v>-77.09308</v>
      </c>
      <c r="K2328" s="17" t="s">
        <v>13</v>
      </c>
      <c r="L2328" s="17">
        <v>201805203</v>
      </c>
    </row>
    <row r="2329" spans="1:12" x14ac:dyDescent="0.25">
      <c r="A2329" s="17" t="s">
        <v>2798</v>
      </c>
      <c r="B2329" s="17" t="s">
        <v>10</v>
      </c>
      <c r="C2329" s="18">
        <v>44481.674502314818</v>
      </c>
      <c r="D2329" s="18">
        <v>44481.677407407406</v>
      </c>
      <c r="E2329" s="19">
        <v>31079</v>
      </c>
      <c r="F2329" s="19">
        <v>31021</v>
      </c>
      <c r="G2329" s="17">
        <v>38.894941000000003</v>
      </c>
      <c r="H2329" s="17">
        <v>-77.09169</v>
      </c>
      <c r="I2329" s="17">
        <v>38.888100000000001</v>
      </c>
      <c r="J2329" s="17">
        <v>-77.09308</v>
      </c>
      <c r="K2329" s="17" t="s">
        <v>13</v>
      </c>
      <c r="L2329" s="17">
        <v>202004996</v>
      </c>
    </row>
    <row r="2330" spans="1:12" x14ac:dyDescent="0.25">
      <c r="A2330" s="17" t="s">
        <v>2799</v>
      </c>
      <c r="B2330" s="17" t="s">
        <v>10</v>
      </c>
      <c r="C2330" s="18">
        <v>44481.435347222221</v>
      </c>
      <c r="D2330" s="18">
        <v>44481.437928240739</v>
      </c>
      <c r="E2330" s="19">
        <v>31079</v>
      </c>
      <c r="F2330" s="19">
        <v>31021</v>
      </c>
      <c r="G2330" s="17">
        <v>38.894941000000003</v>
      </c>
      <c r="H2330" s="17">
        <v>-77.09169</v>
      </c>
      <c r="I2330" s="17">
        <v>38.888100000000001</v>
      </c>
      <c r="J2330" s="17">
        <v>-77.09308</v>
      </c>
      <c r="K2330" s="17" t="s">
        <v>13</v>
      </c>
      <c r="L2330" s="17">
        <v>201603903</v>
      </c>
    </row>
    <row r="2331" spans="1:12" x14ac:dyDescent="0.25">
      <c r="A2331" s="17" t="s">
        <v>2800</v>
      </c>
      <c r="B2331" s="17" t="s">
        <v>10</v>
      </c>
      <c r="C2331" s="18">
        <v>44489.435324074075</v>
      </c>
      <c r="D2331" s="18">
        <v>44489.4377662037</v>
      </c>
      <c r="E2331" s="19">
        <v>31079</v>
      </c>
      <c r="F2331" s="19">
        <v>31021</v>
      </c>
      <c r="G2331" s="17">
        <v>38.894941000000003</v>
      </c>
      <c r="H2331" s="17">
        <v>-77.09169</v>
      </c>
      <c r="I2331" s="17">
        <v>38.888100000000001</v>
      </c>
      <c r="J2331" s="17">
        <v>-77.09308</v>
      </c>
      <c r="K2331" s="17" t="s">
        <v>13</v>
      </c>
      <c r="L2331" s="17">
        <v>202000138</v>
      </c>
    </row>
    <row r="2332" spans="1:12" x14ac:dyDescent="0.25">
      <c r="A2332" s="17" t="s">
        <v>2801</v>
      </c>
      <c r="B2332" s="17" t="s">
        <v>10</v>
      </c>
      <c r="C2332" s="18">
        <v>44489.6640162037</v>
      </c>
      <c r="D2332" s="18">
        <v>44489.666689814818</v>
      </c>
      <c r="E2332" s="19">
        <v>31079</v>
      </c>
      <c r="F2332" s="19">
        <v>31021</v>
      </c>
      <c r="G2332" s="17">
        <v>38.894941000000003</v>
      </c>
      <c r="H2332" s="17">
        <v>-77.09169</v>
      </c>
      <c r="I2332" s="17">
        <v>38.888100000000001</v>
      </c>
      <c r="J2332" s="17">
        <v>-77.09308</v>
      </c>
      <c r="K2332" s="17" t="s">
        <v>13</v>
      </c>
      <c r="L2332" s="17">
        <v>201808533</v>
      </c>
    </row>
    <row r="2333" spans="1:12" x14ac:dyDescent="0.25">
      <c r="A2333" s="17" t="s">
        <v>2802</v>
      </c>
      <c r="B2333" s="17" t="s">
        <v>10</v>
      </c>
      <c r="C2333" s="18">
        <v>44479.592928240738</v>
      </c>
      <c r="D2333" s="18">
        <v>44479.595358796294</v>
      </c>
      <c r="E2333" s="19">
        <v>31079</v>
      </c>
      <c r="F2333" s="19">
        <v>31021</v>
      </c>
      <c r="G2333" s="17">
        <v>38.894941000000003</v>
      </c>
      <c r="H2333" s="17">
        <v>-77.09169</v>
      </c>
      <c r="I2333" s="17">
        <v>38.888100000000001</v>
      </c>
      <c r="J2333" s="17">
        <v>-77.09308</v>
      </c>
      <c r="K2333" s="17" t="s">
        <v>13</v>
      </c>
      <c r="L2333" s="17">
        <v>202004852</v>
      </c>
    </row>
    <row r="2334" spans="1:12" x14ac:dyDescent="0.25">
      <c r="A2334" s="17" t="s">
        <v>2803</v>
      </c>
      <c r="B2334" s="17" t="s">
        <v>10</v>
      </c>
      <c r="C2334" s="18">
        <v>44477.385324074072</v>
      </c>
      <c r="D2334" s="18">
        <v>44477.391493055555</v>
      </c>
      <c r="E2334" s="19">
        <v>31080</v>
      </c>
      <c r="F2334" s="19">
        <v>31021</v>
      </c>
      <c r="G2334" s="17">
        <v>38.897612000000002</v>
      </c>
      <c r="H2334" s="17">
        <v>-77.080850999999996</v>
      </c>
      <c r="I2334" s="17">
        <v>38.888100000000001</v>
      </c>
      <c r="J2334" s="17">
        <v>-77.09308</v>
      </c>
      <c r="K2334" s="17" t="s">
        <v>14</v>
      </c>
      <c r="L2334" s="17">
        <v>201807575</v>
      </c>
    </row>
    <row r="2335" spans="1:12" x14ac:dyDescent="0.25">
      <c r="A2335" s="17" t="s">
        <v>2804</v>
      </c>
      <c r="B2335" s="17" t="s">
        <v>10</v>
      </c>
      <c r="C2335" s="18">
        <v>44473.685624999998</v>
      </c>
      <c r="D2335" s="18">
        <v>44473.700104166666</v>
      </c>
      <c r="E2335" s="19">
        <v>31078</v>
      </c>
      <c r="F2335" s="19">
        <v>31016</v>
      </c>
      <c r="G2335" s="17">
        <v>38.869441999999999</v>
      </c>
      <c r="H2335" s="17">
        <v>-77.104502999999994</v>
      </c>
      <c r="I2335" s="17">
        <v>38.893438000000003</v>
      </c>
      <c r="J2335" s="17">
        <v>-77.076389000000006</v>
      </c>
      <c r="K2335" s="17" t="s">
        <v>13</v>
      </c>
      <c r="L2335" s="17">
        <v>201704066</v>
      </c>
    </row>
    <row r="2336" spans="1:12" x14ac:dyDescent="0.25">
      <c r="A2336" s="17" t="s">
        <v>2805</v>
      </c>
      <c r="B2336" s="17" t="s">
        <v>10</v>
      </c>
      <c r="C2336" s="18">
        <v>44470.37090277778</v>
      </c>
      <c r="D2336" s="18">
        <v>44470.385625000003</v>
      </c>
      <c r="E2336" s="19">
        <v>31078</v>
      </c>
      <c r="F2336" s="19">
        <v>31016</v>
      </c>
      <c r="G2336" s="17">
        <v>38.869441999999999</v>
      </c>
      <c r="H2336" s="17">
        <v>-77.104502999999994</v>
      </c>
      <c r="I2336" s="17">
        <v>38.893438000000003</v>
      </c>
      <c r="J2336" s="17">
        <v>-77.076389000000006</v>
      </c>
      <c r="K2336" s="17" t="s">
        <v>14</v>
      </c>
      <c r="L2336" s="17">
        <v>201905634</v>
      </c>
    </row>
    <row r="2337" spans="1:12" x14ac:dyDescent="0.25">
      <c r="A2337" s="17" t="s">
        <v>2806</v>
      </c>
      <c r="B2337" s="17" t="s">
        <v>15</v>
      </c>
      <c r="C2337" s="18">
        <v>44474.850254629629</v>
      </c>
      <c r="D2337" s="18">
        <v>44474.874872685185</v>
      </c>
      <c r="E2337" s="19">
        <v>31940</v>
      </c>
      <c r="F2337" s="19">
        <v>31016</v>
      </c>
      <c r="G2337" s="17">
        <v>38.886319</v>
      </c>
      <c r="H2337" s="17">
        <v>-77.084277999999998</v>
      </c>
      <c r="I2337" s="17">
        <v>38.893456</v>
      </c>
      <c r="J2337" s="17">
        <v>-77.076476</v>
      </c>
      <c r="K2337" s="17" t="s">
        <v>14</v>
      </c>
      <c r="L2337" s="17">
        <v>201705312</v>
      </c>
    </row>
    <row r="2338" spans="1:12" x14ac:dyDescent="0.25">
      <c r="A2338" s="17" t="s">
        <v>2807</v>
      </c>
      <c r="B2338" s="17" t="s">
        <v>15</v>
      </c>
      <c r="C2338" s="18">
        <v>44491.855810185189</v>
      </c>
      <c r="D2338" s="18">
        <v>44491.862546296295</v>
      </c>
      <c r="E2338" s="19">
        <v>31940</v>
      </c>
      <c r="F2338" s="19">
        <v>31016</v>
      </c>
      <c r="G2338" s="17">
        <v>38.886291999999997</v>
      </c>
      <c r="H2338" s="17">
        <v>-77.084233999999995</v>
      </c>
      <c r="I2338" s="17">
        <v>38.893439000000001</v>
      </c>
      <c r="J2338" s="17">
        <v>-77.076497000000003</v>
      </c>
      <c r="K2338" s="17" t="s">
        <v>14</v>
      </c>
      <c r="L2338" s="17">
        <v>201707234</v>
      </c>
    </row>
    <row r="2339" spans="1:12" x14ac:dyDescent="0.25">
      <c r="A2339" s="17" t="s">
        <v>2808</v>
      </c>
      <c r="B2339" s="17" t="s">
        <v>10</v>
      </c>
      <c r="C2339" s="18">
        <v>44470.894583333335</v>
      </c>
      <c r="D2339" s="18">
        <v>44470.903391203705</v>
      </c>
      <c r="E2339" s="19">
        <v>31937</v>
      </c>
      <c r="F2339" s="19">
        <v>31016</v>
      </c>
      <c r="G2339" s="17">
        <v>38.890863000000003</v>
      </c>
      <c r="H2339" s="17">
        <v>-77.074893000000003</v>
      </c>
      <c r="I2339" s="17">
        <v>38.893438000000003</v>
      </c>
      <c r="J2339" s="17">
        <v>-77.076389000000006</v>
      </c>
      <c r="K2339" s="17" t="s">
        <v>14</v>
      </c>
      <c r="L2339" s="17">
        <v>202004558</v>
      </c>
    </row>
    <row r="2340" spans="1:12" x14ac:dyDescent="0.25">
      <c r="A2340" s="17" t="s">
        <v>2809</v>
      </c>
      <c r="B2340" s="17" t="s">
        <v>10</v>
      </c>
      <c r="C2340" s="18">
        <v>44474.642418981479</v>
      </c>
      <c r="D2340" s="18">
        <v>44474.645648148151</v>
      </c>
      <c r="E2340" s="19">
        <v>31940</v>
      </c>
      <c r="F2340" s="19">
        <v>31021</v>
      </c>
      <c r="G2340" s="17">
        <v>38.886256000000003</v>
      </c>
      <c r="H2340" s="17">
        <v>-77.084261999999995</v>
      </c>
      <c r="I2340" s="17">
        <v>38.888100000000001</v>
      </c>
      <c r="J2340" s="17">
        <v>-77.09308</v>
      </c>
      <c r="K2340" s="17" t="s">
        <v>13</v>
      </c>
      <c r="L2340" s="17">
        <v>202000772</v>
      </c>
    </row>
    <row r="2341" spans="1:12" x14ac:dyDescent="0.25">
      <c r="A2341" s="17" t="s">
        <v>2810</v>
      </c>
      <c r="B2341" s="17" t="s">
        <v>10</v>
      </c>
      <c r="C2341" s="18">
        <v>44491.745763888888</v>
      </c>
      <c r="D2341" s="18">
        <v>44491.749085648145</v>
      </c>
      <c r="E2341" s="19">
        <v>31940</v>
      </c>
      <c r="F2341" s="19">
        <v>31021</v>
      </c>
      <c r="G2341" s="17">
        <v>38.886256000000003</v>
      </c>
      <c r="H2341" s="17">
        <v>-77.084261999999995</v>
      </c>
      <c r="I2341" s="17">
        <v>38.888100000000001</v>
      </c>
      <c r="J2341" s="17">
        <v>-77.09308</v>
      </c>
      <c r="K2341" s="17" t="s">
        <v>14</v>
      </c>
      <c r="L2341" s="17">
        <v>202004288</v>
      </c>
    </row>
    <row r="2342" spans="1:12" x14ac:dyDescent="0.25">
      <c r="A2342" s="17" t="s">
        <v>2811</v>
      </c>
      <c r="B2342" s="17" t="s">
        <v>10</v>
      </c>
      <c r="C2342" s="18">
        <v>44481.339085648149</v>
      </c>
      <c r="D2342" s="18">
        <v>44481.94494212963</v>
      </c>
      <c r="E2342" s="19">
        <v>31937</v>
      </c>
      <c r="F2342" s="19">
        <v>31021</v>
      </c>
      <c r="G2342" s="17">
        <v>38.890863000000003</v>
      </c>
      <c r="H2342" s="17">
        <v>-77.074893000000003</v>
      </c>
      <c r="I2342" s="17">
        <v>38.888100000000001</v>
      </c>
      <c r="J2342" s="17">
        <v>-77.09308</v>
      </c>
      <c r="K2342" s="17" t="s">
        <v>14</v>
      </c>
      <c r="L2342" s="17">
        <v>201905587</v>
      </c>
    </row>
    <row r="2343" spans="1:12" x14ac:dyDescent="0.25">
      <c r="A2343" s="17" t="s">
        <v>2812</v>
      </c>
      <c r="B2343" s="17" t="s">
        <v>15</v>
      </c>
      <c r="C2343" s="18">
        <v>44487.696319444447</v>
      </c>
      <c r="D2343" s="18">
        <v>44487.703553240739</v>
      </c>
      <c r="E2343" s="19">
        <v>31078</v>
      </c>
      <c r="F2343" s="19">
        <v>31021</v>
      </c>
      <c r="G2343" s="17">
        <v>38.869463000000003</v>
      </c>
      <c r="H2343" s="17">
        <v>-77.104472999999999</v>
      </c>
      <c r="I2343" s="17">
        <v>38.887991</v>
      </c>
      <c r="J2343" s="17">
        <v>-77.093135000000004</v>
      </c>
      <c r="K2343" s="17" t="s">
        <v>13</v>
      </c>
      <c r="L2343" s="17">
        <v>201709916</v>
      </c>
    </row>
    <row r="2344" spans="1:12" x14ac:dyDescent="0.25">
      <c r="A2344" s="17" t="s">
        <v>2813</v>
      </c>
      <c r="B2344" s="17" t="s">
        <v>15</v>
      </c>
      <c r="C2344" s="18">
        <v>44482.691041666665</v>
      </c>
      <c r="D2344" s="18">
        <v>44482.699328703704</v>
      </c>
      <c r="E2344" s="19">
        <v>31078</v>
      </c>
      <c r="F2344" s="19">
        <v>31021</v>
      </c>
      <c r="G2344" s="17">
        <v>38.869463000000003</v>
      </c>
      <c r="H2344" s="17">
        <v>-77.104409000000004</v>
      </c>
      <c r="I2344" s="17">
        <v>38.887971999999998</v>
      </c>
      <c r="J2344" s="17">
        <v>-77.093198000000001</v>
      </c>
      <c r="K2344" s="17" t="s">
        <v>13</v>
      </c>
      <c r="L2344" s="17">
        <v>201302823</v>
      </c>
    </row>
    <row r="2345" spans="1:12" x14ac:dyDescent="0.25">
      <c r="A2345" s="17" t="s">
        <v>2814</v>
      </c>
      <c r="B2345" s="17" t="s">
        <v>10</v>
      </c>
      <c r="C2345" s="18">
        <v>44478.41133101852</v>
      </c>
      <c r="D2345" s="18">
        <v>44478.419594907406</v>
      </c>
      <c r="E2345" s="19">
        <v>31070</v>
      </c>
      <c r="F2345" s="19">
        <v>31021</v>
      </c>
      <c r="G2345" s="17">
        <v>38.873755000000003</v>
      </c>
      <c r="H2345" s="17">
        <v>-77.089232999999993</v>
      </c>
      <c r="I2345" s="17">
        <v>38.888100000000001</v>
      </c>
      <c r="J2345" s="17">
        <v>-77.09308</v>
      </c>
      <c r="K2345" s="17" t="s">
        <v>14</v>
      </c>
      <c r="L2345" s="17">
        <v>201605380</v>
      </c>
    </row>
    <row r="2346" spans="1:12" x14ac:dyDescent="0.25">
      <c r="A2346" s="17" t="s">
        <v>2815</v>
      </c>
      <c r="B2346" s="17" t="s">
        <v>10</v>
      </c>
      <c r="C2346" s="18">
        <v>44480.357453703706</v>
      </c>
      <c r="D2346" s="18">
        <v>44480.36209490741</v>
      </c>
      <c r="E2346" s="19">
        <v>31023</v>
      </c>
      <c r="F2346" s="19">
        <v>31016</v>
      </c>
      <c r="G2346" s="17">
        <v>38.885801000000001</v>
      </c>
      <c r="H2346" s="17">
        <v>-77.097745000000003</v>
      </c>
      <c r="I2346" s="17">
        <v>38.893438000000003</v>
      </c>
      <c r="J2346" s="17">
        <v>-77.076389000000006</v>
      </c>
      <c r="K2346" s="17" t="s">
        <v>13</v>
      </c>
      <c r="L2346" s="17">
        <v>202003072</v>
      </c>
    </row>
    <row r="2347" spans="1:12" x14ac:dyDescent="0.25">
      <c r="A2347" s="17" t="s">
        <v>2816</v>
      </c>
      <c r="B2347" s="17" t="s">
        <v>10</v>
      </c>
      <c r="C2347" s="18">
        <v>44472.789409722223</v>
      </c>
      <c r="D2347" s="18">
        <v>44472.798854166664</v>
      </c>
      <c r="E2347" s="19">
        <v>31023</v>
      </c>
      <c r="F2347" s="19">
        <v>31016</v>
      </c>
      <c r="G2347" s="17">
        <v>38.885801000000001</v>
      </c>
      <c r="H2347" s="17">
        <v>-77.097745000000003</v>
      </c>
      <c r="I2347" s="17">
        <v>38.893438000000003</v>
      </c>
      <c r="J2347" s="17">
        <v>-77.076389000000006</v>
      </c>
      <c r="K2347" s="17" t="s">
        <v>13</v>
      </c>
      <c r="L2347" s="17">
        <v>202102694</v>
      </c>
    </row>
    <row r="2348" spans="1:12" x14ac:dyDescent="0.25">
      <c r="A2348" s="17" t="s">
        <v>2817</v>
      </c>
      <c r="B2348" s="17" t="s">
        <v>10</v>
      </c>
      <c r="C2348" s="18">
        <v>44477.711053240739</v>
      </c>
      <c r="D2348" s="18">
        <v>44477.717974537038</v>
      </c>
      <c r="E2348" s="19">
        <v>31023</v>
      </c>
      <c r="F2348" s="19">
        <v>31016</v>
      </c>
      <c r="G2348" s="17">
        <v>38.885801000000001</v>
      </c>
      <c r="H2348" s="17">
        <v>-77.097745000000003</v>
      </c>
      <c r="I2348" s="17">
        <v>38.893438000000003</v>
      </c>
      <c r="J2348" s="17">
        <v>-77.076389000000006</v>
      </c>
      <c r="K2348" s="17" t="s">
        <v>14</v>
      </c>
      <c r="L2348" s="17">
        <v>202109484</v>
      </c>
    </row>
    <row r="2349" spans="1:12" x14ac:dyDescent="0.25">
      <c r="A2349" s="17" t="s">
        <v>2818</v>
      </c>
      <c r="B2349" s="17" t="s">
        <v>10</v>
      </c>
      <c r="C2349" s="18">
        <v>44491.929282407407</v>
      </c>
      <c r="D2349" s="18">
        <v>44491.935439814813</v>
      </c>
      <c r="E2349" s="19">
        <v>31023</v>
      </c>
      <c r="F2349" s="19">
        <v>31016</v>
      </c>
      <c r="G2349" s="17">
        <v>38.885801000000001</v>
      </c>
      <c r="H2349" s="17">
        <v>-77.097745000000003</v>
      </c>
      <c r="I2349" s="17">
        <v>38.893438000000003</v>
      </c>
      <c r="J2349" s="17">
        <v>-77.076389000000006</v>
      </c>
      <c r="K2349" s="17" t="s">
        <v>13</v>
      </c>
      <c r="L2349" s="17">
        <v>202007145</v>
      </c>
    </row>
    <row r="2350" spans="1:12" x14ac:dyDescent="0.25">
      <c r="A2350" s="17" t="s">
        <v>2819</v>
      </c>
      <c r="B2350" s="17" t="s">
        <v>10</v>
      </c>
      <c r="C2350" s="18">
        <v>44497.505532407406</v>
      </c>
      <c r="D2350" s="18">
        <v>44497.510787037034</v>
      </c>
      <c r="E2350" s="19">
        <v>31023</v>
      </c>
      <c r="F2350" s="19">
        <v>31016</v>
      </c>
      <c r="G2350" s="17">
        <v>38.885801000000001</v>
      </c>
      <c r="H2350" s="17">
        <v>-77.097745000000003</v>
      </c>
      <c r="I2350" s="17">
        <v>38.893438000000003</v>
      </c>
      <c r="J2350" s="17">
        <v>-77.076389000000006</v>
      </c>
      <c r="K2350" s="17" t="s">
        <v>14</v>
      </c>
      <c r="L2350" s="17">
        <v>201904499</v>
      </c>
    </row>
    <row r="2351" spans="1:12" x14ac:dyDescent="0.25">
      <c r="A2351" s="17" t="s">
        <v>2820</v>
      </c>
      <c r="B2351" s="17" t="s">
        <v>10</v>
      </c>
      <c r="C2351" s="18">
        <v>44491.612280092595</v>
      </c>
      <c r="D2351" s="18">
        <v>44491.61859953704</v>
      </c>
      <c r="E2351" s="19">
        <v>31023</v>
      </c>
      <c r="F2351" s="19">
        <v>31016</v>
      </c>
      <c r="G2351" s="17">
        <v>38.885801000000001</v>
      </c>
      <c r="H2351" s="17">
        <v>-77.097745000000003</v>
      </c>
      <c r="I2351" s="17">
        <v>38.893438000000003</v>
      </c>
      <c r="J2351" s="17">
        <v>-77.076389000000006</v>
      </c>
      <c r="K2351" s="17" t="s">
        <v>13</v>
      </c>
      <c r="L2351" s="17">
        <v>201907594</v>
      </c>
    </row>
    <row r="2352" spans="1:12" x14ac:dyDescent="0.25">
      <c r="A2352" s="17" t="s">
        <v>2821</v>
      </c>
      <c r="B2352" s="17" t="s">
        <v>10</v>
      </c>
      <c r="C2352" s="18">
        <v>44474.272048611114</v>
      </c>
      <c r="D2352" s="18">
        <v>44474.280613425923</v>
      </c>
      <c r="E2352" s="19">
        <v>31034</v>
      </c>
      <c r="F2352" s="19">
        <v>31016</v>
      </c>
      <c r="G2352" s="17">
        <v>38.882629000000001</v>
      </c>
      <c r="H2352" s="17">
        <v>-77.109365999999994</v>
      </c>
      <c r="I2352" s="17">
        <v>38.893438000000003</v>
      </c>
      <c r="J2352" s="17">
        <v>-77.076389000000006</v>
      </c>
      <c r="K2352" s="17" t="s">
        <v>13</v>
      </c>
      <c r="L2352" s="17">
        <v>201909653</v>
      </c>
    </row>
    <row r="2353" spans="1:12" x14ac:dyDescent="0.25">
      <c r="A2353" s="17" t="s">
        <v>2822</v>
      </c>
      <c r="B2353" s="17" t="s">
        <v>10</v>
      </c>
      <c r="C2353" s="18">
        <v>44496.815740740742</v>
      </c>
      <c r="D2353" s="18">
        <v>44496.822905092595</v>
      </c>
      <c r="E2353" s="19">
        <v>31023</v>
      </c>
      <c r="F2353" s="19">
        <v>31016</v>
      </c>
      <c r="G2353" s="17">
        <v>38.885801000000001</v>
      </c>
      <c r="H2353" s="17">
        <v>-77.097745000000003</v>
      </c>
      <c r="I2353" s="17">
        <v>38.893438000000003</v>
      </c>
      <c r="J2353" s="17">
        <v>-77.076389000000006</v>
      </c>
      <c r="K2353" s="17" t="s">
        <v>13</v>
      </c>
      <c r="L2353" s="17">
        <v>202008127</v>
      </c>
    </row>
    <row r="2354" spans="1:12" x14ac:dyDescent="0.25">
      <c r="A2354" s="17" t="s">
        <v>2823</v>
      </c>
      <c r="B2354" s="17" t="s">
        <v>15</v>
      </c>
      <c r="C2354" s="18">
        <v>44495.368877314817</v>
      </c>
      <c r="D2354" s="18">
        <v>44495.372048611112</v>
      </c>
      <c r="E2354" s="19">
        <v>31023</v>
      </c>
      <c r="F2354" s="19">
        <v>31016</v>
      </c>
      <c r="G2354" s="17">
        <v>38.885798000000001</v>
      </c>
      <c r="H2354" s="17">
        <v>-77.097802999999999</v>
      </c>
      <c r="I2354" s="17">
        <v>38.893422000000001</v>
      </c>
      <c r="J2354" s="17">
        <v>-77.076525000000004</v>
      </c>
      <c r="K2354" s="17" t="s">
        <v>13</v>
      </c>
      <c r="L2354" s="17">
        <v>201603268</v>
      </c>
    </row>
    <row r="2355" spans="1:12" x14ac:dyDescent="0.25">
      <c r="A2355" s="17" t="s">
        <v>2824</v>
      </c>
      <c r="B2355" s="17" t="s">
        <v>10</v>
      </c>
      <c r="C2355" s="18">
        <v>44490.374421296299</v>
      </c>
      <c r="D2355" s="18">
        <v>44490.379907407405</v>
      </c>
      <c r="E2355" s="19">
        <v>31023</v>
      </c>
      <c r="F2355" s="19">
        <v>31016</v>
      </c>
      <c r="G2355" s="17">
        <v>38.885801000000001</v>
      </c>
      <c r="H2355" s="17">
        <v>-77.097745000000003</v>
      </c>
      <c r="I2355" s="17">
        <v>38.893438000000003</v>
      </c>
      <c r="J2355" s="17">
        <v>-77.076389000000006</v>
      </c>
      <c r="K2355" s="17" t="s">
        <v>14</v>
      </c>
      <c r="L2355" s="17">
        <v>201907198</v>
      </c>
    </row>
    <row r="2356" spans="1:12" x14ac:dyDescent="0.25">
      <c r="A2356" s="17" t="s">
        <v>2825</v>
      </c>
      <c r="B2356" s="17" t="s">
        <v>15</v>
      </c>
      <c r="C2356" s="18">
        <v>44476.383252314816</v>
      </c>
      <c r="D2356" s="18">
        <v>44476.386747685188</v>
      </c>
      <c r="E2356" s="19">
        <v>31023</v>
      </c>
      <c r="F2356" s="19">
        <v>31016</v>
      </c>
      <c r="G2356" s="17">
        <v>38.885838</v>
      </c>
      <c r="H2356" s="17">
        <v>-77.097774000000001</v>
      </c>
      <c r="I2356" s="17">
        <v>38.893425000000001</v>
      </c>
      <c r="J2356" s="17">
        <v>-77.076565000000002</v>
      </c>
      <c r="K2356" s="17" t="s">
        <v>13</v>
      </c>
      <c r="L2356" s="17">
        <v>202000140</v>
      </c>
    </row>
    <row r="2357" spans="1:12" x14ac:dyDescent="0.25">
      <c r="A2357" s="17" t="s">
        <v>2826</v>
      </c>
      <c r="B2357" s="17" t="s">
        <v>10</v>
      </c>
      <c r="C2357" s="18">
        <v>44489.681331018517</v>
      </c>
      <c r="D2357" s="18">
        <v>44489.683807870373</v>
      </c>
      <c r="E2357" s="19">
        <v>31023</v>
      </c>
      <c r="F2357" s="19">
        <v>31021</v>
      </c>
      <c r="G2357" s="17">
        <v>38.885801000000001</v>
      </c>
      <c r="H2357" s="17">
        <v>-77.097745000000003</v>
      </c>
      <c r="I2357" s="17">
        <v>38.888100000000001</v>
      </c>
      <c r="J2357" s="17">
        <v>-77.09308</v>
      </c>
      <c r="K2357" s="17" t="s">
        <v>13</v>
      </c>
      <c r="L2357" s="17">
        <v>201706083</v>
      </c>
    </row>
    <row r="2358" spans="1:12" x14ac:dyDescent="0.25">
      <c r="A2358" s="17" t="s">
        <v>2827</v>
      </c>
      <c r="B2358" s="17" t="s">
        <v>10</v>
      </c>
      <c r="C2358" s="18">
        <v>44484.703414351854</v>
      </c>
      <c r="D2358" s="18">
        <v>44484.706909722219</v>
      </c>
      <c r="E2358" s="19">
        <v>31023</v>
      </c>
      <c r="F2358" s="19">
        <v>31021</v>
      </c>
      <c r="G2358" s="17">
        <v>38.885801000000001</v>
      </c>
      <c r="H2358" s="17">
        <v>-77.097745000000003</v>
      </c>
      <c r="I2358" s="17">
        <v>38.888100000000001</v>
      </c>
      <c r="J2358" s="17">
        <v>-77.09308</v>
      </c>
      <c r="K2358" s="17" t="s">
        <v>13</v>
      </c>
      <c r="L2358" s="17">
        <v>201806846</v>
      </c>
    </row>
    <row r="2359" spans="1:12" x14ac:dyDescent="0.25">
      <c r="A2359" s="17" t="s">
        <v>2828</v>
      </c>
      <c r="B2359" s="17" t="s">
        <v>10</v>
      </c>
      <c r="C2359" s="18">
        <v>44488.530057870368</v>
      </c>
      <c r="D2359" s="18">
        <v>44488.532743055555</v>
      </c>
      <c r="E2359" s="19">
        <v>31023</v>
      </c>
      <c r="F2359" s="19">
        <v>31021</v>
      </c>
      <c r="G2359" s="17">
        <v>38.885801000000001</v>
      </c>
      <c r="H2359" s="17">
        <v>-77.097745000000003</v>
      </c>
      <c r="I2359" s="17">
        <v>38.888100000000001</v>
      </c>
      <c r="J2359" s="17">
        <v>-77.09308</v>
      </c>
      <c r="K2359" s="17" t="s">
        <v>13</v>
      </c>
      <c r="L2359" s="17">
        <v>201704003</v>
      </c>
    </row>
    <row r="2360" spans="1:12" x14ac:dyDescent="0.25">
      <c r="A2360" s="17" t="s">
        <v>2829</v>
      </c>
      <c r="B2360" s="17" t="s">
        <v>10</v>
      </c>
      <c r="C2360" s="18">
        <v>44495.719456018516</v>
      </c>
      <c r="D2360" s="18">
        <v>44495.721458333333</v>
      </c>
      <c r="E2360" s="19">
        <v>31023</v>
      </c>
      <c r="F2360" s="19">
        <v>31021</v>
      </c>
      <c r="G2360" s="17">
        <v>38.885801000000001</v>
      </c>
      <c r="H2360" s="17">
        <v>-77.097745000000003</v>
      </c>
      <c r="I2360" s="17">
        <v>38.888100000000001</v>
      </c>
      <c r="J2360" s="17">
        <v>-77.09308</v>
      </c>
      <c r="K2360" s="17" t="s">
        <v>13</v>
      </c>
      <c r="L2360" s="17">
        <v>201807575</v>
      </c>
    </row>
    <row r="2361" spans="1:12" x14ac:dyDescent="0.25">
      <c r="A2361" s="17" t="s">
        <v>2830</v>
      </c>
      <c r="B2361" s="17" t="s">
        <v>10</v>
      </c>
      <c r="C2361" s="18">
        <v>44496.691608796296</v>
      </c>
      <c r="D2361" s="18">
        <v>44496.693749999999</v>
      </c>
      <c r="E2361" s="19">
        <v>31023</v>
      </c>
      <c r="F2361" s="19">
        <v>31021</v>
      </c>
      <c r="G2361" s="17">
        <v>38.885801000000001</v>
      </c>
      <c r="H2361" s="17">
        <v>-77.097745000000003</v>
      </c>
      <c r="I2361" s="17">
        <v>38.888100000000001</v>
      </c>
      <c r="J2361" s="17">
        <v>-77.09308</v>
      </c>
      <c r="K2361" s="17" t="s">
        <v>13</v>
      </c>
      <c r="L2361" s="17">
        <v>201905861</v>
      </c>
    </row>
    <row r="2362" spans="1:12" x14ac:dyDescent="0.25">
      <c r="A2362" s="17" t="s">
        <v>2831</v>
      </c>
      <c r="B2362" s="17" t="s">
        <v>10</v>
      </c>
      <c r="C2362" s="18">
        <v>44485.784120370372</v>
      </c>
      <c r="D2362" s="18">
        <v>44485.789143518516</v>
      </c>
      <c r="E2362" s="19">
        <v>31034</v>
      </c>
      <c r="F2362" s="19">
        <v>31021</v>
      </c>
      <c r="G2362" s="17">
        <v>38.882629000000001</v>
      </c>
      <c r="H2362" s="17">
        <v>-77.109365999999994</v>
      </c>
      <c r="I2362" s="17">
        <v>38.888100000000001</v>
      </c>
      <c r="J2362" s="17">
        <v>-77.09308</v>
      </c>
      <c r="K2362" s="17" t="s">
        <v>13</v>
      </c>
      <c r="L2362" s="17">
        <v>202008127</v>
      </c>
    </row>
    <row r="2363" spans="1:12" x14ac:dyDescent="0.25">
      <c r="A2363" s="17" t="s">
        <v>2832</v>
      </c>
      <c r="B2363" s="17" t="s">
        <v>10</v>
      </c>
      <c r="C2363" s="18">
        <v>44479.43677083333</v>
      </c>
      <c r="D2363" s="18">
        <v>44479.446122685185</v>
      </c>
      <c r="E2363" s="19">
        <v>31034</v>
      </c>
      <c r="F2363" s="19">
        <v>31021</v>
      </c>
      <c r="G2363" s="17">
        <v>38.882629000000001</v>
      </c>
      <c r="H2363" s="17">
        <v>-77.109365999999994</v>
      </c>
      <c r="I2363" s="17">
        <v>38.888100000000001</v>
      </c>
      <c r="J2363" s="17">
        <v>-77.09308</v>
      </c>
      <c r="K2363" s="17" t="s">
        <v>14</v>
      </c>
      <c r="L2363" s="17">
        <v>201706421</v>
      </c>
    </row>
    <row r="2364" spans="1:12" x14ac:dyDescent="0.25">
      <c r="A2364" s="17" t="s">
        <v>2833</v>
      </c>
      <c r="B2364" s="17" t="s">
        <v>10</v>
      </c>
      <c r="C2364" s="18">
        <v>44479.437534722223</v>
      </c>
      <c r="D2364" s="18">
        <v>44479.445891203701</v>
      </c>
      <c r="E2364" s="19">
        <v>31034</v>
      </c>
      <c r="F2364" s="19">
        <v>31021</v>
      </c>
      <c r="G2364" s="17">
        <v>38.882629000000001</v>
      </c>
      <c r="H2364" s="17">
        <v>-77.109365999999994</v>
      </c>
      <c r="I2364" s="17">
        <v>38.888100000000001</v>
      </c>
      <c r="J2364" s="17">
        <v>-77.09308</v>
      </c>
      <c r="K2364" s="17" t="s">
        <v>14</v>
      </c>
      <c r="L2364" s="17">
        <v>202110057</v>
      </c>
    </row>
    <row r="2365" spans="1:12" x14ac:dyDescent="0.25">
      <c r="A2365" s="17" t="s">
        <v>2834</v>
      </c>
      <c r="B2365" s="17" t="s">
        <v>10</v>
      </c>
      <c r="C2365" s="18">
        <v>44479.437789351854</v>
      </c>
      <c r="D2365" s="18">
        <v>44479.446261574078</v>
      </c>
      <c r="E2365" s="19">
        <v>31034</v>
      </c>
      <c r="F2365" s="19">
        <v>31021</v>
      </c>
      <c r="G2365" s="17">
        <v>38.882629000000001</v>
      </c>
      <c r="H2365" s="17">
        <v>-77.109365999999994</v>
      </c>
      <c r="I2365" s="17">
        <v>38.888100000000001</v>
      </c>
      <c r="J2365" s="17">
        <v>-77.09308</v>
      </c>
      <c r="K2365" s="17" t="s">
        <v>14</v>
      </c>
      <c r="L2365" s="17">
        <v>202102714</v>
      </c>
    </row>
    <row r="2366" spans="1:12" x14ac:dyDescent="0.25">
      <c r="A2366" s="17" t="s">
        <v>2835</v>
      </c>
      <c r="B2366" s="17" t="s">
        <v>10</v>
      </c>
      <c r="C2366" s="18">
        <v>44477.733449074076</v>
      </c>
      <c r="D2366" s="18">
        <v>44477.73541666667</v>
      </c>
      <c r="E2366" s="19">
        <v>31023</v>
      </c>
      <c r="F2366" s="19">
        <v>31021</v>
      </c>
      <c r="G2366" s="17">
        <v>38.885801000000001</v>
      </c>
      <c r="H2366" s="17">
        <v>-77.097745000000003</v>
      </c>
      <c r="I2366" s="17">
        <v>38.888100000000001</v>
      </c>
      <c r="J2366" s="17">
        <v>-77.09308</v>
      </c>
      <c r="K2366" s="17" t="s">
        <v>13</v>
      </c>
      <c r="L2366" s="17">
        <v>201706403</v>
      </c>
    </row>
    <row r="2367" spans="1:12" x14ac:dyDescent="0.25">
      <c r="A2367" s="17" t="s">
        <v>2836</v>
      </c>
      <c r="B2367" s="17" t="s">
        <v>10</v>
      </c>
      <c r="C2367" s="18">
        <v>44474.380937499998</v>
      </c>
      <c r="D2367" s="18">
        <v>44474.386250000003</v>
      </c>
      <c r="E2367" s="19">
        <v>31034</v>
      </c>
      <c r="F2367" s="19">
        <v>31021</v>
      </c>
      <c r="G2367" s="17">
        <v>38.882629000000001</v>
      </c>
      <c r="H2367" s="17">
        <v>-77.109365999999994</v>
      </c>
      <c r="I2367" s="17">
        <v>38.888100000000001</v>
      </c>
      <c r="J2367" s="17">
        <v>-77.09308</v>
      </c>
      <c r="K2367" s="17" t="s">
        <v>13</v>
      </c>
      <c r="L2367" s="17">
        <v>201407779</v>
      </c>
    </row>
    <row r="2368" spans="1:12" x14ac:dyDescent="0.25">
      <c r="A2368" s="17" t="s">
        <v>2837</v>
      </c>
      <c r="B2368" s="17" t="s">
        <v>10</v>
      </c>
      <c r="C2368" s="18">
        <v>44476.741909722223</v>
      </c>
      <c r="D2368" s="18">
        <v>44476.747291666667</v>
      </c>
      <c r="E2368" s="19">
        <v>31034</v>
      </c>
      <c r="F2368" s="19">
        <v>31021</v>
      </c>
      <c r="G2368" s="17">
        <v>38.882629000000001</v>
      </c>
      <c r="H2368" s="17">
        <v>-77.109365999999994</v>
      </c>
      <c r="I2368" s="17">
        <v>38.888100000000001</v>
      </c>
      <c r="J2368" s="17">
        <v>-77.09308</v>
      </c>
      <c r="K2368" s="17" t="s">
        <v>13</v>
      </c>
      <c r="L2368" s="17">
        <v>201906576</v>
      </c>
    </row>
    <row r="2369" spans="1:12" x14ac:dyDescent="0.25">
      <c r="A2369" s="17" t="s">
        <v>2838</v>
      </c>
      <c r="B2369" s="17" t="s">
        <v>10</v>
      </c>
      <c r="C2369" s="18">
        <v>44479.4375462963</v>
      </c>
      <c r="D2369" s="18">
        <v>44479.44630787037</v>
      </c>
      <c r="E2369" s="19">
        <v>31034</v>
      </c>
      <c r="F2369" s="19">
        <v>31021</v>
      </c>
      <c r="G2369" s="17">
        <v>38.882629000000001</v>
      </c>
      <c r="H2369" s="17">
        <v>-77.109365999999994</v>
      </c>
      <c r="I2369" s="17">
        <v>38.888100000000001</v>
      </c>
      <c r="J2369" s="17">
        <v>-77.09308</v>
      </c>
      <c r="K2369" s="17" t="s">
        <v>14</v>
      </c>
      <c r="L2369" s="17">
        <v>202007797</v>
      </c>
    </row>
    <row r="2370" spans="1:12" x14ac:dyDescent="0.25">
      <c r="A2370" s="17" t="s">
        <v>2839</v>
      </c>
      <c r="B2370" s="17" t="s">
        <v>10</v>
      </c>
      <c r="C2370" s="18">
        <v>44488.756747685184</v>
      </c>
      <c r="D2370" s="18">
        <v>44488.763136574074</v>
      </c>
      <c r="E2370" s="19">
        <v>31034</v>
      </c>
      <c r="F2370" s="19">
        <v>31021</v>
      </c>
      <c r="G2370" s="17">
        <v>38.882629000000001</v>
      </c>
      <c r="H2370" s="17">
        <v>-77.109365999999994</v>
      </c>
      <c r="I2370" s="17">
        <v>38.888100000000001</v>
      </c>
      <c r="J2370" s="17">
        <v>-77.09308</v>
      </c>
      <c r="K2370" s="17" t="s">
        <v>13</v>
      </c>
      <c r="L2370" s="17">
        <v>201704684</v>
      </c>
    </row>
    <row r="2371" spans="1:12" x14ac:dyDescent="0.25">
      <c r="A2371" s="17" t="s">
        <v>2840</v>
      </c>
      <c r="B2371" s="17" t="s">
        <v>10</v>
      </c>
      <c r="C2371" s="18">
        <v>44491.726678240739</v>
      </c>
      <c r="D2371" s="18">
        <v>44491.728703703702</v>
      </c>
      <c r="E2371" s="19">
        <v>31023</v>
      </c>
      <c r="F2371" s="19">
        <v>31021</v>
      </c>
      <c r="G2371" s="17">
        <v>38.885801000000001</v>
      </c>
      <c r="H2371" s="17">
        <v>-77.097745000000003</v>
      </c>
      <c r="I2371" s="17">
        <v>38.888100000000001</v>
      </c>
      <c r="J2371" s="17">
        <v>-77.09308</v>
      </c>
      <c r="K2371" s="17" t="s">
        <v>13</v>
      </c>
      <c r="L2371" s="17">
        <v>201906834</v>
      </c>
    </row>
    <row r="2372" spans="1:12" x14ac:dyDescent="0.25">
      <c r="A2372" s="17" t="s">
        <v>2841</v>
      </c>
      <c r="B2372" s="17" t="s">
        <v>10</v>
      </c>
      <c r="C2372" s="18">
        <v>44483.718541666669</v>
      </c>
      <c r="D2372" s="18">
        <v>44483.721400462964</v>
      </c>
      <c r="E2372" s="19">
        <v>31023</v>
      </c>
      <c r="F2372" s="19">
        <v>31021</v>
      </c>
      <c r="G2372" s="17">
        <v>38.885801000000001</v>
      </c>
      <c r="H2372" s="17">
        <v>-77.097745000000003</v>
      </c>
      <c r="I2372" s="17">
        <v>38.888100000000001</v>
      </c>
      <c r="J2372" s="17">
        <v>-77.09308</v>
      </c>
      <c r="K2372" s="17" t="s">
        <v>13</v>
      </c>
      <c r="L2372" s="17">
        <v>201407776</v>
      </c>
    </row>
    <row r="2373" spans="1:12" x14ac:dyDescent="0.25">
      <c r="A2373" s="17" t="s">
        <v>2842</v>
      </c>
      <c r="B2373" s="17" t="s">
        <v>10</v>
      </c>
      <c r="C2373" s="18">
        <v>44499.502083333333</v>
      </c>
      <c r="D2373" s="18">
        <v>44499.507939814815</v>
      </c>
      <c r="E2373" s="19">
        <v>31065</v>
      </c>
      <c r="F2373" s="19">
        <v>31016</v>
      </c>
      <c r="G2373" s="17">
        <v>38.880704999999999</v>
      </c>
      <c r="H2373" s="17">
        <v>-77.08596</v>
      </c>
      <c r="I2373" s="17">
        <v>38.893438000000003</v>
      </c>
      <c r="J2373" s="17">
        <v>-77.076389000000006</v>
      </c>
      <c r="K2373" s="17" t="s">
        <v>13</v>
      </c>
      <c r="L2373" s="17">
        <v>201404947</v>
      </c>
    </row>
    <row r="2374" spans="1:12" x14ac:dyDescent="0.25">
      <c r="A2374" s="17" t="s">
        <v>2843</v>
      </c>
      <c r="B2374" s="17" t="s">
        <v>10</v>
      </c>
      <c r="C2374" s="18">
        <v>44479.565462962964</v>
      </c>
      <c r="D2374" s="18">
        <v>44479.57240740741</v>
      </c>
      <c r="E2374" s="19">
        <v>31065</v>
      </c>
      <c r="F2374" s="19">
        <v>31016</v>
      </c>
      <c r="G2374" s="17">
        <v>38.880704999999999</v>
      </c>
      <c r="H2374" s="17">
        <v>-77.08596</v>
      </c>
      <c r="I2374" s="17">
        <v>38.893438000000003</v>
      </c>
      <c r="J2374" s="17">
        <v>-77.076389000000006</v>
      </c>
      <c r="K2374" s="17" t="s">
        <v>14</v>
      </c>
      <c r="L2374" s="17">
        <v>201705494</v>
      </c>
    </row>
    <row r="2375" spans="1:12" x14ac:dyDescent="0.25">
      <c r="A2375" s="17" t="s">
        <v>2844</v>
      </c>
      <c r="B2375" s="17" t="s">
        <v>10</v>
      </c>
      <c r="C2375" s="18">
        <v>44496.384525462963</v>
      </c>
      <c r="D2375" s="18">
        <v>44496.386250000003</v>
      </c>
      <c r="E2375" s="19">
        <v>31018</v>
      </c>
      <c r="F2375" s="19">
        <v>31016</v>
      </c>
      <c r="G2375" s="17">
        <v>38.892164000000001</v>
      </c>
      <c r="H2375" s="17">
        <v>-77.079374999999999</v>
      </c>
      <c r="I2375" s="17">
        <v>38.893438000000003</v>
      </c>
      <c r="J2375" s="17">
        <v>-77.076389000000006</v>
      </c>
      <c r="K2375" s="17" t="s">
        <v>13</v>
      </c>
      <c r="L2375" s="17">
        <v>201707235</v>
      </c>
    </row>
    <row r="2376" spans="1:12" x14ac:dyDescent="0.25">
      <c r="A2376" s="17" t="s">
        <v>2845</v>
      </c>
      <c r="B2376" s="17" t="s">
        <v>10</v>
      </c>
      <c r="C2376" s="18">
        <v>44497.381284722222</v>
      </c>
      <c r="D2376" s="18">
        <v>44497.382662037038</v>
      </c>
      <c r="E2376" s="19">
        <v>31018</v>
      </c>
      <c r="F2376" s="19">
        <v>31016</v>
      </c>
      <c r="G2376" s="17">
        <v>38.892164000000001</v>
      </c>
      <c r="H2376" s="17">
        <v>-77.079374999999999</v>
      </c>
      <c r="I2376" s="17">
        <v>38.893438000000003</v>
      </c>
      <c r="J2376" s="17">
        <v>-77.076389000000006</v>
      </c>
      <c r="K2376" s="17" t="s">
        <v>13</v>
      </c>
      <c r="L2376" s="17">
        <v>200304815</v>
      </c>
    </row>
    <row r="2377" spans="1:12" x14ac:dyDescent="0.25">
      <c r="A2377" s="17" t="s">
        <v>2846</v>
      </c>
      <c r="B2377" s="17" t="s">
        <v>10</v>
      </c>
      <c r="C2377" s="18">
        <v>44472.569062499999</v>
      </c>
      <c r="D2377" s="18">
        <v>44472.609594907408</v>
      </c>
      <c r="E2377" s="19">
        <v>31018</v>
      </c>
      <c r="F2377" s="19">
        <v>31016</v>
      </c>
      <c r="G2377" s="17">
        <v>38.892164000000001</v>
      </c>
      <c r="H2377" s="17">
        <v>-77.079374999999999</v>
      </c>
      <c r="I2377" s="17">
        <v>38.893438000000003</v>
      </c>
      <c r="J2377" s="17">
        <v>-77.076389000000006</v>
      </c>
      <c r="K2377" s="17" t="s">
        <v>14</v>
      </c>
      <c r="L2377" s="17">
        <v>201705494</v>
      </c>
    </row>
    <row r="2378" spans="1:12" x14ac:dyDescent="0.25">
      <c r="A2378" s="17" t="s">
        <v>2847</v>
      </c>
      <c r="B2378" s="17" t="s">
        <v>10</v>
      </c>
      <c r="C2378" s="18">
        <v>44489.734895833331</v>
      </c>
      <c r="D2378" s="18">
        <v>44489.737407407411</v>
      </c>
      <c r="E2378" s="19">
        <v>31018</v>
      </c>
      <c r="F2378" s="19">
        <v>31016</v>
      </c>
      <c r="G2378" s="17">
        <v>38.892164000000001</v>
      </c>
      <c r="H2378" s="17">
        <v>-77.079374999999999</v>
      </c>
      <c r="I2378" s="17">
        <v>38.893438000000003</v>
      </c>
      <c r="J2378" s="17">
        <v>-77.076389000000006</v>
      </c>
      <c r="K2378" s="17" t="s">
        <v>13</v>
      </c>
      <c r="L2378" s="17">
        <v>202007009</v>
      </c>
    </row>
    <row r="2379" spans="1:12" x14ac:dyDescent="0.25">
      <c r="A2379" s="17" t="s">
        <v>2848</v>
      </c>
      <c r="B2379" s="17" t="s">
        <v>10</v>
      </c>
      <c r="C2379" s="18">
        <v>44497.518773148149</v>
      </c>
      <c r="D2379" s="18">
        <v>44497.520520833335</v>
      </c>
      <c r="E2379" s="19">
        <v>31018</v>
      </c>
      <c r="F2379" s="19">
        <v>31016</v>
      </c>
      <c r="G2379" s="17">
        <v>38.892164000000001</v>
      </c>
      <c r="H2379" s="17">
        <v>-77.079374999999999</v>
      </c>
      <c r="I2379" s="17">
        <v>38.893438000000003</v>
      </c>
      <c r="J2379" s="17">
        <v>-77.076389000000006</v>
      </c>
      <c r="K2379" s="17" t="s">
        <v>13</v>
      </c>
      <c r="L2379" s="17">
        <v>201806860</v>
      </c>
    </row>
    <row r="2380" spans="1:12" x14ac:dyDescent="0.25">
      <c r="A2380" s="17" t="s">
        <v>2849</v>
      </c>
      <c r="B2380" s="17" t="s">
        <v>10</v>
      </c>
      <c r="C2380" s="18">
        <v>44474.420787037037</v>
      </c>
      <c r="D2380" s="18">
        <v>44474.425416666665</v>
      </c>
      <c r="E2380" s="19">
        <v>31018</v>
      </c>
      <c r="F2380" s="19">
        <v>31021</v>
      </c>
      <c r="G2380" s="17">
        <v>38.892164000000001</v>
      </c>
      <c r="H2380" s="17">
        <v>-77.079374999999999</v>
      </c>
      <c r="I2380" s="17">
        <v>38.888100000000001</v>
      </c>
      <c r="J2380" s="17">
        <v>-77.09308</v>
      </c>
      <c r="K2380" s="17" t="s">
        <v>13</v>
      </c>
      <c r="L2380" s="17">
        <v>201907483</v>
      </c>
    </row>
    <row r="2381" spans="1:12" x14ac:dyDescent="0.25">
      <c r="A2381" s="17" t="s">
        <v>2850</v>
      </c>
      <c r="B2381" s="17" t="s">
        <v>15</v>
      </c>
      <c r="C2381" s="18">
        <v>44473.654456018521</v>
      </c>
      <c r="D2381" s="18">
        <v>44473.658020833333</v>
      </c>
      <c r="E2381" s="19">
        <v>31018</v>
      </c>
      <c r="F2381" s="19">
        <v>31021</v>
      </c>
      <c r="G2381" s="17">
        <v>38.892215</v>
      </c>
      <c r="H2381" s="17">
        <v>-77.079413000000002</v>
      </c>
      <c r="I2381" s="17">
        <v>38.888095</v>
      </c>
      <c r="J2381" s="17">
        <v>-77.093087999999995</v>
      </c>
      <c r="K2381" s="17" t="s">
        <v>13</v>
      </c>
      <c r="L2381" s="17">
        <v>201705254</v>
      </c>
    </row>
    <row r="2382" spans="1:12" x14ac:dyDescent="0.25">
      <c r="A2382" s="17" t="s">
        <v>2851</v>
      </c>
      <c r="B2382" s="17" t="s">
        <v>10</v>
      </c>
      <c r="C2382" s="18">
        <v>44482.727708333332</v>
      </c>
      <c r="D2382" s="18">
        <v>44482.739548611113</v>
      </c>
      <c r="E2382" s="19">
        <v>31919</v>
      </c>
      <c r="F2382" s="19">
        <v>31016</v>
      </c>
      <c r="G2382" s="17">
        <v>38.876694999999998</v>
      </c>
      <c r="H2382" s="17">
        <v>-77.112982000000002</v>
      </c>
      <c r="I2382" s="17">
        <v>38.893438000000003</v>
      </c>
      <c r="J2382" s="17">
        <v>-77.076389000000006</v>
      </c>
      <c r="K2382" s="17" t="s">
        <v>13</v>
      </c>
      <c r="L2382" s="17">
        <v>201907254</v>
      </c>
    </row>
    <row r="2383" spans="1:12" x14ac:dyDescent="0.25">
      <c r="A2383" s="17" t="s">
        <v>2852</v>
      </c>
      <c r="B2383" s="17" t="s">
        <v>10</v>
      </c>
      <c r="C2383" s="18">
        <v>44480.707766203705</v>
      </c>
      <c r="D2383" s="18">
        <v>44480.720914351848</v>
      </c>
      <c r="E2383" s="19">
        <v>31919</v>
      </c>
      <c r="F2383" s="19">
        <v>31016</v>
      </c>
      <c r="G2383" s="17">
        <v>38.876694999999998</v>
      </c>
      <c r="H2383" s="17">
        <v>-77.112982000000002</v>
      </c>
      <c r="I2383" s="17">
        <v>38.893438000000003</v>
      </c>
      <c r="J2383" s="17">
        <v>-77.076389000000006</v>
      </c>
      <c r="K2383" s="17" t="s">
        <v>13</v>
      </c>
      <c r="L2383" s="17">
        <v>202006773</v>
      </c>
    </row>
    <row r="2384" spans="1:12" x14ac:dyDescent="0.25">
      <c r="A2384" s="17" t="s">
        <v>2853</v>
      </c>
      <c r="B2384" s="17" t="s">
        <v>10</v>
      </c>
      <c r="C2384" s="18">
        <v>44477.66302083333</v>
      </c>
      <c r="D2384" s="18">
        <v>44477.67596064815</v>
      </c>
      <c r="E2384" s="19">
        <v>31919</v>
      </c>
      <c r="F2384" s="19">
        <v>31016</v>
      </c>
      <c r="G2384" s="17">
        <v>38.876694999999998</v>
      </c>
      <c r="H2384" s="17">
        <v>-77.112982000000002</v>
      </c>
      <c r="I2384" s="17">
        <v>38.893438000000003</v>
      </c>
      <c r="J2384" s="17">
        <v>-77.076389000000006</v>
      </c>
      <c r="K2384" s="17" t="s">
        <v>13</v>
      </c>
      <c r="L2384" s="17">
        <v>201706264</v>
      </c>
    </row>
    <row r="2385" spans="1:12" x14ac:dyDescent="0.25">
      <c r="A2385" s="17" t="s">
        <v>2854</v>
      </c>
      <c r="B2385" s="17" t="s">
        <v>10</v>
      </c>
      <c r="C2385" s="18">
        <v>44474.706701388888</v>
      </c>
      <c r="D2385" s="18">
        <v>44474.718726851854</v>
      </c>
      <c r="E2385" s="19">
        <v>31919</v>
      </c>
      <c r="F2385" s="19">
        <v>31016</v>
      </c>
      <c r="G2385" s="17">
        <v>38.876694999999998</v>
      </c>
      <c r="H2385" s="17">
        <v>-77.112982000000002</v>
      </c>
      <c r="I2385" s="17">
        <v>38.893438000000003</v>
      </c>
      <c r="J2385" s="17">
        <v>-77.076389000000006</v>
      </c>
      <c r="K2385" s="17" t="s">
        <v>13</v>
      </c>
      <c r="L2385" s="17">
        <v>202004421</v>
      </c>
    </row>
    <row r="2386" spans="1:12" x14ac:dyDescent="0.25">
      <c r="A2386" s="17" t="s">
        <v>2855</v>
      </c>
      <c r="B2386" s="17" t="s">
        <v>10</v>
      </c>
      <c r="C2386" s="18">
        <v>44473.691446759258</v>
      </c>
      <c r="D2386" s="18">
        <v>44473.703067129631</v>
      </c>
      <c r="E2386" s="19">
        <v>31919</v>
      </c>
      <c r="F2386" s="19">
        <v>31016</v>
      </c>
      <c r="G2386" s="17">
        <v>38.876694999999998</v>
      </c>
      <c r="H2386" s="17">
        <v>-77.112982000000002</v>
      </c>
      <c r="I2386" s="17">
        <v>38.893438000000003</v>
      </c>
      <c r="J2386" s="17">
        <v>-77.076389000000006</v>
      </c>
      <c r="K2386" s="17" t="s">
        <v>13</v>
      </c>
      <c r="L2386" s="17">
        <v>201705227</v>
      </c>
    </row>
    <row r="2387" spans="1:12" x14ac:dyDescent="0.25">
      <c r="A2387" s="17" t="s">
        <v>2856</v>
      </c>
      <c r="B2387" s="17" t="s">
        <v>10</v>
      </c>
      <c r="C2387" s="18">
        <v>44476.692835648151</v>
      </c>
      <c r="D2387" s="18">
        <v>44476.705208333333</v>
      </c>
      <c r="E2387" s="19">
        <v>31919</v>
      </c>
      <c r="F2387" s="19">
        <v>31016</v>
      </c>
      <c r="G2387" s="17">
        <v>38.876694999999998</v>
      </c>
      <c r="H2387" s="17">
        <v>-77.112982000000002</v>
      </c>
      <c r="I2387" s="17">
        <v>38.893438000000003</v>
      </c>
      <c r="J2387" s="17">
        <v>-77.076389000000006</v>
      </c>
      <c r="K2387" s="17" t="s">
        <v>13</v>
      </c>
      <c r="L2387" s="17">
        <v>202004393</v>
      </c>
    </row>
    <row r="2388" spans="1:12" x14ac:dyDescent="0.25">
      <c r="A2388" s="17" t="s">
        <v>2857</v>
      </c>
      <c r="B2388" s="17" t="s">
        <v>10</v>
      </c>
      <c r="C2388" s="18">
        <v>44483.698472222219</v>
      </c>
      <c r="D2388" s="18">
        <v>44483.711481481485</v>
      </c>
      <c r="E2388" s="19">
        <v>31919</v>
      </c>
      <c r="F2388" s="19">
        <v>31016</v>
      </c>
      <c r="G2388" s="17">
        <v>38.876694999999998</v>
      </c>
      <c r="H2388" s="17">
        <v>-77.112982000000002</v>
      </c>
      <c r="I2388" s="17">
        <v>38.893438000000003</v>
      </c>
      <c r="J2388" s="17">
        <v>-77.076389000000006</v>
      </c>
      <c r="K2388" s="17" t="s">
        <v>13</v>
      </c>
      <c r="L2388" s="17">
        <v>201709304</v>
      </c>
    </row>
    <row r="2389" spans="1:12" x14ac:dyDescent="0.25">
      <c r="A2389" s="17" t="s">
        <v>2858</v>
      </c>
      <c r="B2389" s="17" t="s">
        <v>10</v>
      </c>
      <c r="C2389" s="18">
        <v>44493.395682870374</v>
      </c>
      <c r="D2389" s="18">
        <v>44493.405011574076</v>
      </c>
      <c r="E2389" s="19">
        <v>31919</v>
      </c>
      <c r="F2389" s="19">
        <v>31021</v>
      </c>
      <c r="G2389" s="17">
        <v>38.876694999999998</v>
      </c>
      <c r="H2389" s="17">
        <v>-77.112982000000002</v>
      </c>
      <c r="I2389" s="17">
        <v>38.888100000000001</v>
      </c>
      <c r="J2389" s="17">
        <v>-77.09308</v>
      </c>
      <c r="K2389" s="17" t="s">
        <v>14</v>
      </c>
      <c r="L2389" s="17">
        <v>201806802</v>
      </c>
    </row>
    <row r="2390" spans="1:12" x14ac:dyDescent="0.25">
      <c r="A2390" s="17" t="s">
        <v>2859</v>
      </c>
      <c r="B2390" s="17" t="s">
        <v>15</v>
      </c>
      <c r="C2390" s="18">
        <v>44486.637175925927</v>
      </c>
      <c r="D2390" s="18">
        <v>44486.639675925922</v>
      </c>
      <c r="E2390" s="19">
        <v>31050</v>
      </c>
      <c r="F2390" s="19">
        <v>31021</v>
      </c>
      <c r="G2390" s="17">
        <v>38.885078</v>
      </c>
      <c r="H2390" s="17">
        <v>-77.087894000000006</v>
      </c>
      <c r="I2390" s="17">
        <v>38.888264999999997</v>
      </c>
      <c r="J2390" s="17">
        <v>-77.093069999999997</v>
      </c>
      <c r="K2390" s="17" t="s">
        <v>13</v>
      </c>
      <c r="L2390" s="17">
        <v>201906454</v>
      </c>
    </row>
    <row r="2391" spans="1:12" x14ac:dyDescent="0.25">
      <c r="A2391" s="17" t="s">
        <v>2860</v>
      </c>
      <c r="B2391" s="17" t="s">
        <v>10</v>
      </c>
      <c r="C2391" s="18">
        <v>44487.634699074071</v>
      </c>
      <c r="D2391" s="18">
        <v>44487.638368055559</v>
      </c>
      <c r="E2391" s="19">
        <v>31050</v>
      </c>
      <c r="F2391" s="19">
        <v>31021</v>
      </c>
      <c r="G2391" s="17">
        <v>38.884960999999997</v>
      </c>
      <c r="H2391" s="17">
        <v>-77.087770000000006</v>
      </c>
      <c r="I2391" s="17">
        <v>38.888100000000001</v>
      </c>
      <c r="J2391" s="17">
        <v>-77.09308</v>
      </c>
      <c r="K2391" s="17" t="s">
        <v>13</v>
      </c>
      <c r="L2391" s="17">
        <v>201603268</v>
      </c>
    </row>
    <row r="2392" spans="1:12" x14ac:dyDescent="0.25">
      <c r="A2392" s="17" t="s">
        <v>2861</v>
      </c>
      <c r="B2392" s="17" t="s">
        <v>15</v>
      </c>
      <c r="C2392" s="18">
        <v>44491.479664351849</v>
      </c>
      <c r="D2392" s="18">
        <v>44491.519618055558</v>
      </c>
      <c r="E2392" s="19">
        <v>31096</v>
      </c>
      <c r="F2392" s="19">
        <v>31016</v>
      </c>
      <c r="G2392" s="17">
        <v>38.866123999999999</v>
      </c>
      <c r="H2392" s="17">
        <v>-77.087878000000003</v>
      </c>
      <c r="I2392" s="17">
        <v>38.893388999999999</v>
      </c>
      <c r="J2392" s="17">
        <v>-77.076448999999997</v>
      </c>
      <c r="K2392" s="17" t="s">
        <v>13</v>
      </c>
      <c r="L2392" s="17">
        <v>202006381</v>
      </c>
    </row>
    <row r="2393" spans="1:12" x14ac:dyDescent="0.25">
      <c r="A2393" s="17" t="s">
        <v>2862</v>
      </c>
      <c r="B2393" s="17" t="s">
        <v>10</v>
      </c>
      <c r="C2393" s="18">
        <v>44485.964166666665</v>
      </c>
      <c r="D2393" s="18">
        <v>44485.992013888892</v>
      </c>
      <c r="E2393" s="19">
        <v>31509</v>
      </c>
      <c r="F2393" s="19">
        <v>31949</v>
      </c>
      <c r="G2393" s="17">
        <v>38.912658999999998</v>
      </c>
      <c r="H2393" s="17">
        <v>-77.017668999999998</v>
      </c>
      <c r="I2393" s="17">
        <v>38.863556000000003</v>
      </c>
      <c r="J2393" s="17">
        <v>-77.077201000000002</v>
      </c>
      <c r="K2393" s="17" t="s">
        <v>14</v>
      </c>
      <c r="L2393" s="17">
        <v>201806860</v>
      </c>
    </row>
    <row r="2394" spans="1:12" x14ac:dyDescent="0.25">
      <c r="A2394" s="17" t="s">
        <v>2863</v>
      </c>
      <c r="B2394" s="17" t="s">
        <v>15</v>
      </c>
      <c r="C2394" s="18">
        <v>44494.721435185187</v>
      </c>
      <c r="D2394" s="18">
        <v>44494.735729166663</v>
      </c>
      <c r="E2394" s="19">
        <v>31016</v>
      </c>
      <c r="F2394" s="19">
        <v>31067</v>
      </c>
      <c r="G2394" s="17">
        <v>38.893337000000002</v>
      </c>
      <c r="H2394" s="17">
        <v>-77.076063000000005</v>
      </c>
      <c r="I2394" s="17">
        <v>38.862490999999999</v>
      </c>
      <c r="J2394" s="17">
        <v>-77.086577000000005</v>
      </c>
      <c r="K2394" s="17" t="s">
        <v>13</v>
      </c>
      <c r="L2394" s="17">
        <v>202005283</v>
      </c>
    </row>
    <row r="2395" spans="1:12" x14ac:dyDescent="0.25">
      <c r="A2395" s="17" t="s">
        <v>2864</v>
      </c>
      <c r="B2395" s="17" t="s">
        <v>10</v>
      </c>
      <c r="C2395" s="18">
        <v>44484.893194444441</v>
      </c>
      <c r="D2395" s="18">
        <v>44484.904999999999</v>
      </c>
      <c r="E2395" s="19">
        <v>31021</v>
      </c>
      <c r="F2395" s="19">
        <v>31067</v>
      </c>
      <c r="G2395" s="17">
        <v>38.888100000000001</v>
      </c>
      <c r="H2395" s="17">
        <v>-77.09308</v>
      </c>
      <c r="I2395" s="17">
        <v>38.862478000000003</v>
      </c>
      <c r="J2395" s="17">
        <v>-77.086599000000007</v>
      </c>
      <c r="K2395" s="17" t="s">
        <v>14</v>
      </c>
      <c r="L2395" s="17">
        <v>202006773</v>
      </c>
    </row>
    <row r="2396" spans="1:12" x14ac:dyDescent="0.25">
      <c r="A2396" s="17" t="s">
        <v>2865</v>
      </c>
      <c r="B2396" s="17" t="s">
        <v>10</v>
      </c>
      <c r="C2396" s="18">
        <v>44475.652650462966</v>
      </c>
      <c r="D2396" s="18">
        <v>44475.65966435185</v>
      </c>
      <c r="E2396" s="19">
        <v>31021</v>
      </c>
      <c r="F2396" s="19">
        <v>31067</v>
      </c>
      <c r="G2396" s="17">
        <v>38.888100000000001</v>
      </c>
      <c r="H2396" s="17">
        <v>-77.09308</v>
      </c>
      <c r="I2396" s="17">
        <v>38.862478000000003</v>
      </c>
      <c r="J2396" s="17">
        <v>-77.086599000000007</v>
      </c>
      <c r="K2396" s="17" t="s">
        <v>13</v>
      </c>
      <c r="L2396" s="17">
        <v>201004304</v>
      </c>
    </row>
    <row r="2397" spans="1:12" x14ac:dyDescent="0.25">
      <c r="A2397" s="17" t="s">
        <v>2866</v>
      </c>
      <c r="B2397" s="17" t="s">
        <v>15</v>
      </c>
      <c r="C2397" s="18">
        <v>44486.811944444446</v>
      </c>
      <c r="D2397" s="18">
        <v>44486.823182870372</v>
      </c>
      <c r="E2397" s="19">
        <v>31021</v>
      </c>
      <c r="F2397" s="19">
        <v>31053</v>
      </c>
      <c r="G2397" s="17">
        <v>38.888126</v>
      </c>
      <c r="H2397" s="17">
        <v>-77.093208000000004</v>
      </c>
      <c r="I2397" s="17">
        <v>38.863914000000001</v>
      </c>
      <c r="J2397" s="17">
        <v>-77.080337999999998</v>
      </c>
      <c r="K2397" s="17" t="s">
        <v>13</v>
      </c>
      <c r="L2397" s="17">
        <v>202102705</v>
      </c>
    </row>
    <row r="2398" spans="1:12" x14ac:dyDescent="0.25">
      <c r="A2398" s="17" t="s">
        <v>2867</v>
      </c>
      <c r="B2398" s="17" t="s">
        <v>15</v>
      </c>
      <c r="C2398" s="18">
        <v>44482.860081018516</v>
      </c>
      <c r="D2398" s="18">
        <v>44482.885023148148</v>
      </c>
      <c r="E2398" s="19">
        <v>31200</v>
      </c>
      <c r="F2398" s="19">
        <v>31923</v>
      </c>
      <c r="G2398" s="17">
        <v>38.910158000000003</v>
      </c>
      <c r="H2398" s="17">
        <v>-77.044291000000001</v>
      </c>
      <c r="I2398" s="17">
        <v>38.859436000000002</v>
      </c>
      <c r="J2398" s="17">
        <v>-77.102199999999996</v>
      </c>
      <c r="K2398" s="17" t="s">
        <v>13</v>
      </c>
      <c r="L2398" s="17">
        <v>201603270</v>
      </c>
    </row>
    <row r="2399" spans="1:12" x14ac:dyDescent="0.25">
      <c r="A2399" s="17" t="s">
        <v>2868</v>
      </c>
      <c r="B2399" s="17" t="s">
        <v>10</v>
      </c>
      <c r="C2399" s="18">
        <v>44500.026203703703</v>
      </c>
      <c r="D2399" s="18">
        <v>44500.061423611114</v>
      </c>
      <c r="E2399" s="19">
        <v>31200</v>
      </c>
      <c r="F2399" s="19">
        <v>31949</v>
      </c>
      <c r="G2399" s="17">
        <v>38.9101</v>
      </c>
      <c r="H2399" s="17">
        <v>-77.044399999999996</v>
      </c>
      <c r="I2399" s="17">
        <v>38.863556000000003</v>
      </c>
      <c r="J2399" s="17">
        <v>-77.077201000000002</v>
      </c>
      <c r="K2399" s="17" t="s">
        <v>14</v>
      </c>
      <c r="L2399" s="17">
        <v>201806167</v>
      </c>
    </row>
    <row r="2400" spans="1:12" x14ac:dyDescent="0.25">
      <c r="A2400" s="17" t="s">
        <v>2869</v>
      </c>
      <c r="B2400" s="17" t="s">
        <v>10</v>
      </c>
      <c r="C2400" s="18">
        <v>44500.026921296296</v>
      </c>
      <c r="D2400" s="18">
        <v>44500.062060185184</v>
      </c>
      <c r="E2400" s="19">
        <v>31200</v>
      </c>
      <c r="F2400" s="19">
        <v>31949</v>
      </c>
      <c r="G2400" s="17">
        <v>38.9101</v>
      </c>
      <c r="H2400" s="17">
        <v>-77.044399999999996</v>
      </c>
      <c r="I2400" s="17">
        <v>38.863556000000003</v>
      </c>
      <c r="J2400" s="17">
        <v>-77.077201000000002</v>
      </c>
      <c r="K2400" s="17" t="s">
        <v>14</v>
      </c>
      <c r="L2400" s="17">
        <v>201707056</v>
      </c>
    </row>
    <row r="2401" spans="1:12" x14ac:dyDescent="0.25">
      <c r="A2401" s="17" t="s">
        <v>2870</v>
      </c>
      <c r="B2401" s="17" t="s">
        <v>10</v>
      </c>
      <c r="C2401" s="18">
        <v>44500.011608796296</v>
      </c>
      <c r="D2401" s="18">
        <v>44500.045138888891</v>
      </c>
      <c r="E2401" s="19">
        <v>31247</v>
      </c>
      <c r="F2401" s="19">
        <v>31066</v>
      </c>
      <c r="G2401" s="17">
        <v>38.888553000000002</v>
      </c>
      <c r="H2401" s="17">
        <v>-77.032426999999998</v>
      </c>
      <c r="I2401" s="17">
        <v>38.867261999999997</v>
      </c>
      <c r="J2401" s="17">
        <v>-77.072315000000003</v>
      </c>
      <c r="K2401" s="17" t="s">
        <v>13</v>
      </c>
      <c r="L2401" s="17">
        <v>202006607</v>
      </c>
    </row>
    <row r="2402" spans="1:12" x14ac:dyDescent="0.25">
      <c r="A2402" s="17" t="s">
        <v>2871</v>
      </c>
      <c r="B2402" s="17" t="s">
        <v>10</v>
      </c>
      <c r="C2402" s="18">
        <v>44482.273923611108</v>
      </c>
      <c r="D2402" s="18">
        <v>44482.279085648152</v>
      </c>
      <c r="E2402" s="19">
        <v>31063</v>
      </c>
      <c r="F2402" s="19">
        <v>31945</v>
      </c>
      <c r="G2402" s="17">
        <v>38.852248000000003</v>
      </c>
      <c r="H2402" s="17">
        <v>-77.105022000000005</v>
      </c>
      <c r="I2402" s="17">
        <v>38.854019000000001</v>
      </c>
      <c r="J2402" s="17">
        <v>-77.118105999999997</v>
      </c>
      <c r="K2402" s="17" t="s">
        <v>13</v>
      </c>
      <c r="L2402" s="17">
        <v>202102694</v>
      </c>
    </row>
    <row r="2403" spans="1:12" x14ac:dyDescent="0.25">
      <c r="A2403" s="17" t="s">
        <v>2872</v>
      </c>
      <c r="B2403" s="17" t="s">
        <v>10</v>
      </c>
      <c r="C2403" s="18">
        <v>44500.327453703707</v>
      </c>
      <c r="D2403" s="18">
        <v>44500.332002314812</v>
      </c>
      <c r="E2403" s="19">
        <v>31063</v>
      </c>
      <c r="F2403" s="19">
        <v>31945</v>
      </c>
      <c r="G2403" s="17">
        <v>38.852248000000003</v>
      </c>
      <c r="H2403" s="17">
        <v>-77.105022000000005</v>
      </c>
      <c r="I2403" s="17">
        <v>38.854019000000001</v>
      </c>
      <c r="J2403" s="17">
        <v>-77.118105999999997</v>
      </c>
      <c r="K2403" s="17" t="s">
        <v>13</v>
      </c>
      <c r="L2403" s="17">
        <v>201904649</v>
      </c>
    </row>
    <row r="2404" spans="1:12" x14ac:dyDescent="0.25">
      <c r="A2404" s="17" t="s">
        <v>2873</v>
      </c>
      <c r="B2404" s="17" t="s">
        <v>10</v>
      </c>
      <c r="C2404" s="18">
        <v>44491.623935185184</v>
      </c>
      <c r="D2404" s="18">
        <v>44491.634398148148</v>
      </c>
      <c r="E2404" s="19">
        <v>31061</v>
      </c>
      <c r="F2404" s="19">
        <v>31923</v>
      </c>
      <c r="G2404" s="17">
        <v>38.848453999999997</v>
      </c>
      <c r="H2404" s="17">
        <v>-77.084918000000002</v>
      </c>
      <c r="I2404" s="17">
        <v>38.859305999999997</v>
      </c>
      <c r="J2404" s="17">
        <v>-77.102018999999999</v>
      </c>
      <c r="K2404" s="17" t="s">
        <v>13</v>
      </c>
      <c r="L2404" s="17">
        <v>202005599</v>
      </c>
    </row>
    <row r="2405" spans="1:12" x14ac:dyDescent="0.25">
      <c r="A2405" s="17" t="s">
        <v>2874</v>
      </c>
      <c r="B2405" s="17" t="s">
        <v>15</v>
      </c>
      <c r="C2405" s="18">
        <v>44500.072974537034</v>
      </c>
      <c r="D2405" s="18">
        <v>44500.080312500002</v>
      </c>
      <c r="E2405" s="19">
        <v>31028</v>
      </c>
      <c r="F2405" s="19">
        <v>31067</v>
      </c>
      <c r="G2405" s="17">
        <v>38.893279999999997</v>
      </c>
      <c r="H2405" s="17">
        <v>-77.086093000000005</v>
      </c>
      <c r="I2405" s="17">
        <v>38.862524000000001</v>
      </c>
      <c r="J2405" s="17">
        <v>-77.086622000000006</v>
      </c>
      <c r="K2405" s="17" t="s">
        <v>13</v>
      </c>
      <c r="L2405" s="17">
        <v>201900564</v>
      </c>
    </row>
    <row r="2406" spans="1:12" x14ac:dyDescent="0.25">
      <c r="A2406" s="17" t="s">
        <v>2875</v>
      </c>
      <c r="B2406" s="17" t="s">
        <v>10</v>
      </c>
      <c r="C2406" s="18">
        <v>44495.743287037039</v>
      </c>
      <c r="D2406" s="18">
        <v>44495.763981481483</v>
      </c>
      <c r="E2406" s="19">
        <v>31028</v>
      </c>
      <c r="F2406" s="19">
        <v>31949</v>
      </c>
      <c r="G2406" s="17">
        <v>38.893236999999999</v>
      </c>
      <c r="H2406" s="17">
        <v>-77.086062999999996</v>
      </c>
      <c r="I2406" s="17">
        <v>38.863556000000003</v>
      </c>
      <c r="J2406" s="17">
        <v>-77.077201000000002</v>
      </c>
      <c r="K2406" s="17" t="s">
        <v>14</v>
      </c>
      <c r="L2406" s="17">
        <v>201806780</v>
      </c>
    </row>
    <row r="2407" spans="1:12" x14ac:dyDescent="0.25">
      <c r="A2407" s="17" t="s">
        <v>2876</v>
      </c>
      <c r="B2407" s="17" t="s">
        <v>10</v>
      </c>
      <c r="C2407" s="18">
        <v>44472.663784722223</v>
      </c>
      <c r="D2407" s="18">
        <v>44472.688807870371</v>
      </c>
      <c r="E2407" s="19">
        <v>31028</v>
      </c>
      <c r="F2407" s="19">
        <v>31945</v>
      </c>
      <c r="G2407" s="17">
        <v>38.893236999999999</v>
      </c>
      <c r="H2407" s="17">
        <v>-77.086062999999996</v>
      </c>
      <c r="I2407" s="17">
        <v>38.854019000000001</v>
      </c>
      <c r="J2407" s="17">
        <v>-77.118105999999997</v>
      </c>
      <c r="K2407" s="17" t="s">
        <v>13</v>
      </c>
      <c r="L2407" s="17">
        <v>201806802</v>
      </c>
    </row>
    <row r="2408" spans="1:12" x14ac:dyDescent="0.25">
      <c r="A2408" s="17" t="s">
        <v>2877</v>
      </c>
      <c r="B2408" s="17" t="s">
        <v>15</v>
      </c>
      <c r="C2408" s="18">
        <v>44500.571620370371</v>
      </c>
      <c r="D2408" s="18">
        <v>44500.588483796295</v>
      </c>
      <c r="E2408" s="19">
        <v>31289</v>
      </c>
      <c r="F2408" s="19">
        <v>31053</v>
      </c>
      <c r="G2408" s="17">
        <v>38.890503000000002</v>
      </c>
      <c r="H2408" s="17">
        <v>-77.049334999999999</v>
      </c>
      <c r="I2408" s="17">
        <v>38.863911999999999</v>
      </c>
      <c r="J2408" s="17">
        <v>-77.080290000000005</v>
      </c>
      <c r="K2408" s="17" t="s">
        <v>14</v>
      </c>
      <c r="L2408" s="17">
        <v>201606201</v>
      </c>
    </row>
    <row r="2409" spans="1:12" x14ac:dyDescent="0.25">
      <c r="A2409" s="17" t="s">
        <v>2878</v>
      </c>
      <c r="B2409" s="17" t="s">
        <v>10</v>
      </c>
      <c r="C2409" s="18">
        <v>44492.508518518516</v>
      </c>
      <c r="D2409" s="18">
        <v>44492.524340277778</v>
      </c>
      <c r="E2409" s="19">
        <v>31040</v>
      </c>
      <c r="F2409" s="19">
        <v>31067</v>
      </c>
      <c r="G2409" s="17">
        <v>38.884616000000001</v>
      </c>
      <c r="H2409" s="17">
        <v>-77.101079999999996</v>
      </c>
      <c r="I2409" s="17">
        <v>38.862478000000003</v>
      </c>
      <c r="J2409" s="17">
        <v>-77.086599000000007</v>
      </c>
      <c r="K2409" s="17" t="s">
        <v>14</v>
      </c>
      <c r="L2409" s="17">
        <v>202008126</v>
      </c>
    </row>
    <row r="2410" spans="1:12" x14ac:dyDescent="0.25">
      <c r="A2410" s="17" t="s">
        <v>2879</v>
      </c>
      <c r="B2410" s="17" t="s">
        <v>10</v>
      </c>
      <c r="C2410" s="18">
        <v>44487.806840277779</v>
      </c>
      <c r="D2410" s="18">
        <v>44487.815034722225</v>
      </c>
      <c r="E2410" s="19">
        <v>31040</v>
      </c>
      <c r="F2410" s="19">
        <v>31923</v>
      </c>
      <c r="G2410" s="17">
        <v>38.884616000000001</v>
      </c>
      <c r="H2410" s="17">
        <v>-77.101079999999996</v>
      </c>
      <c r="I2410" s="17">
        <v>38.859305999999997</v>
      </c>
      <c r="J2410" s="17">
        <v>-77.102018999999999</v>
      </c>
      <c r="K2410" s="17" t="s">
        <v>13</v>
      </c>
      <c r="L2410" s="17">
        <v>202102694</v>
      </c>
    </row>
    <row r="2411" spans="1:12" x14ac:dyDescent="0.25">
      <c r="A2411" s="17" t="s">
        <v>2880</v>
      </c>
      <c r="B2411" s="17" t="s">
        <v>10</v>
      </c>
      <c r="C2411" s="18">
        <v>44494.777696759258</v>
      </c>
      <c r="D2411" s="18">
        <v>44494.786886574075</v>
      </c>
      <c r="E2411" s="19">
        <v>31040</v>
      </c>
      <c r="F2411" s="19">
        <v>31923</v>
      </c>
      <c r="G2411" s="17">
        <v>38.884616000000001</v>
      </c>
      <c r="H2411" s="17">
        <v>-77.101079999999996</v>
      </c>
      <c r="I2411" s="17">
        <v>38.859305999999997</v>
      </c>
      <c r="J2411" s="17">
        <v>-77.102018999999999</v>
      </c>
      <c r="K2411" s="17" t="s">
        <v>13</v>
      </c>
      <c r="L2411" s="17">
        <v>201904660</v>
      </c>
    </row>
    <row r="2412" spans="1:12" x14ac:dyDescent="0.25">
      <c r="A2412" s="17" t="s">
        <v>2881</v>
      </c>
      <c r="B2412" s="17" t="s">
        <v>10</v>
      </c>
      <c r="C2412" s="18">
        <v>44497.78565972222</v>
      </c>
      <c r="D2412" s="18">
        <v>44497.794606481482</v>
      </c>
      <c r="E2412" s="19">
        <v>31040</v>
      </c>
      <c r="F2412" s="19">
        <v>31923</v>
      </c>
      <c r="G2412" s="17">
        <v>38.884616000000001</v>
      </c>
      <c r="H2412" s="17">
        <v>-77.101079999999996</v>
      </c>
      <c r="I2412" s="17">
        <v>38.859305999999997</v>
      </c>
      <c r="J2412" s="17">
        <v>-77.102018999999999</v>
      </c>
      <c r="K2412" s="17" t="s">
        <v>13</v>
      </c>
      <c r="L2412" s="17">
        <v>202004288</v>
      </c>
    </row>
    <row r="2413" spans="1:12" x14ac:dyDescent="0.25">
      <c r="A2413" s="17" t="s">
        <v>2882</v>
      </c>
      <c r="B2413" s="17" t="s">
        <v>10</v>
      </c>
      <c r="C2413" s="18">
        <v>44483.823182870372</v>
      </c>
      <c r="D2413" s="18">
        <v>44483.832037037035</v>
      </c>
      <c r="E2413" s="19">
        <v>31040</v>
      </c>
      <c r="F2413" s="19">
        <v>31923</v>
      </c>
      <c r="G2413" s="17">
        <v>38.884616000000001</v>
      </c>
      <c r="H2413" s="17">
        <v>-77.101079999999996</v>
      </c>
      <c r="I2413" s="17">
        <v>38.859305999999997</v>
      </c>
      <c r="J2413" s="17">
        <v>-77.102018999999999</v>
      </c>
      <c r="K2413" s="17" t="s">
        <v>13</v>
      </c>
      <c r="L2413" s="17">
        <v>201704515</v>
      </c>
    </row>
    <row r="2414" spans="1:12" x14ac:dyDescent="0.25">
      <c r="A2414" s="17" t="s">
        <v>2883</v>
      </c>
      <c r="B2414" s="17" t="s">
        <v>10</v>
      </c>
      <c r="C2414" s="18">
        <v>44479.339409722219</v>
      </c>
      <c r="D2414" s="18">
        <v>44479.360115740739</v>
      </c>
      <c r="E2414" s="19">
        <v>31066</v>
      </c>
      <c r="F2414" s="19">
        <v>31066</v>
      </c>
      <c r="G2414" s="17">
        <v>38.867261999999997</v>
      </c>
      <c r="H2414" s="17">
        <v>-77.072315000000003</v>
      </c>
      <c r="I2414" s="17">
        <v>38.867261999999997</v>
      </c>
      <c r="J2414" s="17">
        <v>-77.072315000000003</v>
      </c>
      <c r="K2414" s="17" t="s">
        <v>14</v>
      </c>
      <c r="L2414" s="17">
        <v>201908253</v>
      </c>
    </row>
    <row r="2415" spans="1:12" x14ac:dyDescent="0.25">
      <c r="A2415" s="17" t="s">
        <v>2884</v>
      </c>
      <c r="B2415" s="17" t="s">
        <v>10</v>
      </c>
      <c r="C2415" s="18">
        <v>44471.343368055554</v>
      </c>
      <c r="D2415" s="18">
        <v>44471.369409722225</v>
      </c>
      <c r="E2415" s="19">
        <v>31066</v>
      </c>
      <c r="F2415" s="19">
        <v>31066</v>
      </c>
      <c r="G2415" s="17">
        <v>38.867261999999997</v>
      </c>
      <c r="H2415" s="17">
        <v>-77.072315000000003</v>
      </c>
      <c r="I2415" s="17">
        <v>38.867261999999997</v>
      </c>
      <c r="J2415" s="17">
        <v>-77.072315000000003</v>
      </c>
      <c r="K2415" s="17" t="s">
        <v>13</v>
      </c>
      <c r="L2415" s="17">
        <v>201907580</v>
      </c>
    </row>
    <row r="2416" spans="1:12" x14ac:dyDescent="0.25">
      <c r="A2416" s="17" t="s">
        <v>2885</v>
      </c>
      <c r="B2416" s="17" t="s">
        <v>10</v>
      </c>
      <c r="C2416" s="18">
        <v>44470.441944444443</v>
      </c>
      <c r="D2416" s="18">
        <v>44470.443865740737</v>
      </c>
      <c r="E2416" s="19">
        <v>31066</v>
      </c>
      <c r="F2416" s="19">
        <v>31066</v>
      </c>
      <c r="G2416" s="17">
        <v>38.867261999999997</v>
      </c>
      <c r="H2416" s="17">
        <v>-77.072315000000003</v>
      </c>
      <c r="I2416" s="17">
        <v>38.867261999999997</v>
      </c>
      <c r="J2416" s="17">
        <v>-77.072315000000003</v>
      </c>
      <c r="K2416" s="17" t="s">
        <v>13</v>
      </c>
      <c r="L2416" s="17">
        <v>202007751</v>
      </c>
    </row>
    <row r="2417" spans="1:12" x14ac:dyDescent="0.25">
      <c r="A2417" s="17" t="s">
        <v>2886</v>
      </c>
      <c r="B2417" s="17" t="s">
        <v>10</v>
      </c>
      <c r="C2417" s="18">
        <v>44487.225462962961</v>
      </c>
      <c r="D2417" s="18">
        <v>44487.225844907407</v>
      </c>
      <c r="E2417" s="19">
        <v>31066</v>
      </c>
      <c r="F2417" s="19">
        <v>31066</v>
      </c>
      <c r="G2417" s="17">
        <v>38.867261999999997</v>
      </c>
      <c r="H2417" s="17">
        <v>-77.072315000000003</v>
      </c>
      <c r="I2417" s="17">
        <v>38.867261999999997</v>
      </c>
      <c r="J2417" s="17">
        <v>-77.072315000000003</v>
      </c>
      <c r="K2417" s="17" t="s">
        <v>13</v>
      </c>
      <c r="L2417" s="17">
        <v>202004186</v>
      </c>
    </row>
    <row r="2418" spans="1:12" x14ac:dyDescent="0.25">
      <c r="A2418" s="17" t="s">
        <v>2887</v>
      </c>
      <c r="B2418" s="17" t="s">
        <v>15</v>
      </c>
      <c r="C2418" s="18">
        <v>44470.973993055559</v>
      </c>
      <c r="D2418" s="18">
        <v>44470.975011574075</v>
      </c>
      <c r="E2418" s="19">
        <v>31066</v>
      </c>
      <c r="F2418" s="19">
        <v>31066</v>
      </c>
      <c r="G2418" s="17">
        <v>38.867277999999999</v>
      </c>
      <c r="H2418" s="17">
        <v>-77.072353000000007</v>
      </c>
      <c r="I2418" s="17">
        <v>38.867303</v>
      </c>
      <c r="J2418" s="17">
        <v>-77.072366000000002</v>
      </c>
      <c r="K2418" s="17" t="s">
        <v>14</v>
      </c>
      <c r="L2418" s="17">
        <v>201907201</v>
      </c>
    </row>
    <row r="2419" spans="1:12" x14ac:dyDescent="0.25">
      <c r="A2419" s="17" t="s">
        <v>2888</v>
      </c>
      <c r="B2419" s="17" t="s">
        <v>10</v>
      </c>
      <c r="C2419" s="18">
        <v>44487.737962962965</v>
      </c>
      <c r="D2419" s="18">
        <v>44487.740347222221</v>
      </c>
      <c r="E2419" s="19">
        <v>31067</v>
      </c>
      <c r="F2419" s="19">
        <v>31949</v>
      </c>
      <c r="G2419" s="17">
        <v>38.862478000000003</v>
      </c>
      <c r="H2419" s="17">
        <v>-77.086599000000007</v>
      </c>
      <c r="I2419" s="17">
        <v>38.863556000000003</v>
      </c>
      <c r="J2419" s="17">
        <v>-77.077201000000002</v>
      </c>
      <c r="K2419" s="17" t="s">
        <v>13</v>
      </c>
      <c r="L2419" s="17">
        <v>202009533</v>
      </c>
    </row>
    <row r="2420" spans="1:12" x14ac:dyDescent="0.25">
      <c r="A2420" s="17" t="s">
        <v>2889</v>
      </c>
      <c r="B2420" s="17" t="s">
        <v>15</v>
      </c>
      <c r="C2420" s="18">
        <v>44499.742291666669</v>
      </c>
      <c r="D2420" s="18">
        <v>44499.751643518517</v>
      </c>
      <c r="E2420" s="19">
        <v>31067</v>
      </c>
      <c r="F2420" s="19">
        <v>31949</v>
      </c>
      <c r="G2420" s="17">
        <v>38.862425000000002</v>
      </c>
      <c r="H2420" s="17">
        <v>-77.086580999999995</v>
      </c>
      <c r="I2420" s="17">
        <v>38.863557</v>
      </c>
      <c r="J2420" s="17">
        <v>-77.077246000000002</v>
      </c>
      <c r="K2420" s="17" t="s">
        <v>14</v>
      </c>
      <c r="L2420" s="17">
        <v>201706083</v>
      </c>
    </row>
    <row r="2421" spans="1:12" x14ac:dyDescent="0.25">
      <c r="A2421" s="17" t="s">
        <v>2890</v>
      </c>
      <c r="B2421" s="17" t="s">
        <v>15</v>
      </c>
      <c r="C2421" s="18">
        <v>44476.726875</v>
      </c>
      <c r="D2421" s="18">
        <v>44476.739224537036</v>
      </c>
      <c r="E2421" s="19">
        <v>31945</v>
      </c>
      <c r="F2421" s="19">
        <v>31066</v>
      </c>
      <c r="G2421" s="17">
        <v>38.854039999999998</v>
      </c>
      <c r="H2421" s="17">
        <v>-77.118212999999997</v>
      </c>
      <c r="I2421" s="17">
        <v>38.867224</v>
      </c>
      <c r="J2421" s="17">
        <v>-77.072378999999998</v>
      </c>
      <c r="K2421" s="17" t="s">
        <v>14</v>
      </c>
      <c r="L2421" s="17">
        <v>202007769</v>
      </c>
    </row>
    <row r="2422" spans="1:12" x14ac:dyDescent="0.25">
      <c r="A2422" s="17" t="s">
        <v>2891</v>
      </c>
      <c r="B2422" s="17" t="s">
        <v>15</v>
      </c>
      <c r="C2422" s="18">
        <v>44470.50167824074</v>
      </c>
      <c r="D2422" s="18">
        <v>44470.514247685183</v>
      </c>
      <c r="E2422" s="19">
        <v>31945</v>
      </c>
      <c r="F2422" s="19">
        <v>31066</v>
      </c>
      <c r="G2422" s="17">
        <v>38.854002000000001</v>
      </c>
      <c r="H2422" s="17">
        <v>-77.118157999999994</v>
      </c>
      <c r="I2422" s="17">
        <v>38.867291999999999</v>
      </c>
      <c r="J2422" s="17">
        <v>-77.072301999999993</v>
      </c>
      <c r="K2422" s="17" t="s">
        <v>14</v>
      </c>
      <c r="L2422" s="17">
        <v>202102693</v>
      </c>
    </row>
    <row r="2423" spans="1:12" x14ac:dyDescent="0.25">
      <c r="A2423" s="17" t="s">
        <v>2892</v>
      </c>
      <c r="B2423" s="17" t="s">
        <v>15</v>
      </c>
      <c r="C2423" s="18">
        <v>44489.727962962963</v>
      </c>
      <c r="D2423" s="18">
        <v>44489.740057870367</v>
      </c>
      <c r="E2423" s="19">
        <v>31945</v>
      </c>
      <c r="F2423" s="19">
        <v>31066</v>
      </c>
      <c r="G2423" s="17">
        <v>38.853900000000003</v>
      </c>
      <c r="H2423" s="17">
        <v>-77.118199000000004</v>
      </c>
      <c r="I2423" s="17">
        <v>38.867159999999998</v>
      </c>
      <c r="J2423" s="17">
        <v>-77.072441999999995</v>
      </c>
      <c r="K2423" s="17" t="s">
        <v>14</v>
      </c>
      <c r="L2423" s="17">
        <v>201806860</v>
      </c>
    </row>
    <row r="2424" spans="1:12" x14ac:dyDescent="0.25">
      <c r="A2424" s="17" t="s">
        <v>2893</v>
      </c>
      <c r="B2424" s="17" t="s">
        <v>15</v>
      </c>
      <c r="C2424" s="18">
        <v>44471.49355324074</v>
      </c>
      <c r="D2424" s="18">
        <v>44471.506967592592</v>
      </c>
      <c r="E2424" s="19">
        <v>31066</v>
      </c>
      <c r="F2424" s="19">
        <v>31923</v>
      </c>
      <c r="G2424" s="17">
        <v>38.867288000000002</v>
      </c>
      <c r="H2424" s="17">
        <v>-77.072190000000006</v>
      </c>
      <c r="I2424" s="17">
        <v>38.859481000000002</v>
      </c>
      <c r="J2424" s="17">
        <v>-77.102125000000001</v>
      </c>
      <c r="K2424" s="17" t="s">
        <v>13</v>
      </c>
      <c r="L2424" s="17">
        <v>202005209</v>
      </c>
    </row>
    <row r="2425" spans="1:12" x14ac:dyDescent="0.25">
      <c r="A2425" s="17" t="s">
        <v>2894</v>
      </c>
      <c r="B2425" s="17" t="s">
        <v>10</v>
      </c>
      <c r="C2425" s="18">
        <v>44478.530775462961</v>
      </c>
      <c r="D2425" s="18">
        <v>44478.540011574078</v>
      </c>
      <c r="E2425" s="19">
        <v>31923</v>
      </c>
      <c r="F2425" s="19">
        <v>31923</v>
      </c>
      <c r="G2425" s="17">
        <v>38.859305999999997</v>
      </c>
      <c r="H2425" s="17">
        <v>-77.102018999999999</v>
      </c>
      <c r="I2425" s="17">
        <v>38.859305999999997</v>
      </c>
      <c r="J2425" s="17">
        <v>-77.102018999999999</v>
      </c>
      <c r="K2425" s="17" t="s">
        <v>14</v>
      </c>
      <c r="L2425" s="17">
        <v>202007531</v>
      </c>
    </row>
    <row r="2426" spans="1:12" x14ac:dyDescent="0.25">
      <c r="A2426" s="17" t="s">
        <v>2895</v>
      </c>
      <c r="B2426" s="17" t="s">
        <v>10</v>
      </c>
      <c r="C2426" s="18">
        <v>44470.77847222222</v>
      </c>
      <c r="D2426" s="18">
        <v>44470.806134259263</v>
      </c>
      <c r="E2426" s="19">
        <v>31923</v>
      </c>
      <c r="F2426" s="19">
        <v>31923</v>
      </c>
      <c r="G2426" s="17">
        <v>38.859305999999997</v>
      </c>
      <c r="H2426" s="17">
        <v>-77.102018999999999</v>
      </c>
      <c r="I2426" s="17">
        <v>38.859305999999997</v>
      </c>
      <c r="J2426" s="17">
        <v>-77.102018999999999</v>
      </c>
      <c r="K2426" s="17" t="s">
        <v>14</v>
      </c>
      <c r="L2426" s="17">
        <v>201907859</v>
      </c>
    </row>
    <row r="2427" spans="1:12" x14ac:dyDescent="0.25">
      <c r="A2427" s="17" t="s">
        <v>2896</v>
      </c>
      <c r="B2427" s="17" t="s">
        <v>10</v>
      </c>
      <c r="C2427" s="18">
        <v>44500.444155092591</v>
      </c>
      <c r="D2427" s="18">
        <v>44500.480370370373</v>
      </c>
      <c r="E2427" s="19">
        <v>31923</v>
      </c>
      <c r="F2427" s="19">
        <v>31923</v>
      </c>
      <c r="G2427" s="17">
        <v>38.859305999999997</v>
      </c>
      <c r="H2427" s="17">
        <v>-77.102018999999999</v>
      </c>
      <c r="I2427" s="17">
        <v>38.859305999999997</v>
      </c>
      <c r="J2427" s="17">
        <v>-77.102018999999999</v>
      </c>
      <c r="K2427" s="17" t="s">
        <v>14</v>
      </c>
      <c r="L2427" s="17">
        <v>201806691</v>
      </c>
    </row>
    <row r="2428" spans="1:12" x14ac:dyDescent="0.25">
      <c r="A2428" s="17" t="s">
        <v>2897</v>
      </c>
      <c r="B2428" s="17" t="s">
        <v>10</v>
      </c>
      <c r="C2428" s="18">
        <v>44470.456805555557</v>
      </c>
      <c r="D2428" s="18">
        <v>44470.493958333333</v>
      </c>
      <c r="E2428" s="19">
        <v>31923</v>
      </c>
      <c r="F2428" s="19">
        <v>31923</v>
      </c>
      <c r="G2428" s="17">
        <v>38.859305999999997</v>
      </c>
      <c r="H2428" s="17">
        <v>-77.102018999999999</v>
      </c>
      <c r="I2428" s="17">
        <v>38.859305999999997</v>
      </c>
      <c r="J2428" s="17">
        <v>-77.102018999999999</v>
      </c>
      <c r="K2428" s="17" t="s">
        <v>14</v>
      </c>
      <c r="L2428" s="17">
        <v>202000138</v>
      </c>
    </row>
    <row r="2429" spans="1:12" x14ac:dyDescent="0.25">
      <c r="A2429" s="17" t="s">
        <v>2898</v>
      </c>
      <c r="B2429" s="17" t="s">
        <v>10</v>
      </c>
      <c r="C2429" s="18">
        <v>44478.531944444447</v>
      </c>
      <c r="D2429" s="18">
        <v>44478.539710648147</v>
      </c>
      <c r="E2429" s="19">
        <v>31923</v>
      </c>
      <c r="F2429" s="19">
        <v>31923</v>
      </c>
      <c r="G2429" s="17">
        <v>38.859305999999997</v>
      </c>
      <c r="H2429" s="17">
        <v>-77.102018999999999</v>
      </c>
      <c r="I2429" s="17">
        <v>38.859305999999997</v>
      </c>
      <c r="J2429" s="17">
        <v>-77.102018999999999</v>
      </c>
      <c r="K2429" s="17" t="s">
        <v>14</v>
      </c>
      <c r="L2429" s="17">
        <v>201704093</v>
      </c>
    </row>
    <row r="2430" spans="1:12" x14ac:dyDescent="0.25">
      <c r="A2430" s="17" t="s">
        <v>2899</v>
      </c>
      <c r="B2430" s="17" t="s">
        <v>16</v>
      </c>
      <c r="C2430" s="18">
        <v>44488.723229166666</v>
      </c>
      <c r="D2430" s="18">
        <v>44488.750810185185</v>
      </c>
      <c r="E2430" s="19">
        <v>31923</v>
      </c>
      <c r="F2430" s="19">
        <v>31923</v>
      </c>
      <c r="G2430" s="17">
        <v>38.859305999999997</v>
      </c>
      <c r="H2430" s="17">
        <v>-77.102018999999999</v>
      </c>
      <c r="I2430" s="17">
        <v>38.859305999999997</v>
      </c>
      <c r="J2430" s="17">
        <v>-77.102018999999999</v>
      </c>
      <c r="K2430" s="17" t="s">
        <v>14</v>
      </c>
      <c r="L2430" s="17">
        <v>201604360</v>
      </c>
    </row>
    <row r="2431" spans="1:12" x14ac:dyDescent="0.25">
      <c r="A2431" s="17" t="s">
        <v>2900</v>
      </c>
      <c r="B2431" s="17" t="s">
        <v>10</v>
      </c>
      <c r="C2431" s="18">
        <v>44481.500185185185</v>
      </c>
      <c r="D2431" s="18">
        <v>44481.515451388892</v>
      </c>
      <c r="E2431" s="19">
        <v>31923</v>
      </c>
      <c r="F2431" s="19">
        <v>31923</v>
      </c>
      <c r="G2431" s="17">
        <v>38.859305999999997</v>
      </c>
      <c r="H2431" s="17">
        <v>-77.102018999999999</v>
      </c>
      <c r="I2431" s="17">
        <v>38.859305999999997</v>
      </c>
      <c r="J2431" s="17">
        <v>-77.102018999999999</v>
      </c>
      <c r="K2431" s="17" t="s">
        <v>14</v>
      </c>
      <c r="L2431" s="17">
        <v>202000130</v>
      </c>
    </row>
    <row r="2432" spans="1:12" x14ac:dyDescent="0.25">
      <c r="A2432" s="17" t="s">
        <v>2901</v>
      </c>
      <c r="B2432" s="17" t="s">
        <v>10</v>
      </c>
      <c r="C2432" s="18">
        <v>44497.423009259262</v>
      </c>
      <c r="D2432" s="18">
        <v>44497.459479166668</v>
      </c>
      <c r="E2432" s="19">
        <v>31923</v>
      </c>
      <c r="F2432" s="19">
        <v>31923</v>
      </c>
      <c r="G2432" s="17">
        <v>38.859305999999997</v>
      </c>
      <c r="H2432" s="17">
        <v>-77.102018999999999</v>
      </c>
      <c r="I2432" s="17">
        <v>38.859305999999997</v>
      </c>
      <c r="J2432" s="17">
        <v>-77.102018999999999</v>
      </c>
      <c r="K2432" s="17" t="s">
        <v>14</v>
      </c>
      <c r="L2432" s="17">
        <v>202000161</v>
      </c>
    </row>
    <row r="2433" spans="1:12" x14ac:dyDescent="0.25">
      <c r="A2433" s="17" t="s">
        <v>2902</v>
      </c>
      <c r="B2433" s="17" t="s">
        <v>10</v>
      </c>
      <c r="C2433" s="18">
        <v>44499.41983796296</v>
      </c>
      <c r="D2433" s="18">
        <v>44499.428657407407</v>
      </c>
      <c r="E2433" s="19">
        <v>31923</v>
      </c>
      <c r="F2433" s="19">
        <v>31945</v>
      </c>
      <c r="G2433" s="17">
        <v>38.859305999999997</v>
      </c>
      <c r="H2433" s="17">
        <v>-77.102018999999999</v>
      </c>
      <c r="I2433" s="17">
        <v>38.854019000000001</v>
      </c>
      <c r="J2433" s="17">
        <v>-77.118105999999997</v>
      </c>
      <c r="K2433" s="17" t="s">
        <v>13</v>
      </c>
      <c r="L2433" s="17">
        <v>202102704</v>
      </c>
    </row>
    <row r="2434" spans="1:12" x14ac:dyDescent="0.25">
      <c r="A2434" s="17" t="s">
        <v>2903</v>
      </c>
      <c r="B2434" s="17" t="s">
        <v>15</v>
      </c>
      <c r="C2434" s="18">
        <v>44476.951701388891</v>
      </c>
      <c r="D2434" s="18">
        <v>44476.963437500002</v>
      </c>
      <c r="E2434" s="19">
        <v>31066</v>
      </c>
      <c r="F2434" s="19">
        <v>31945</v>
      </c>
      <c r="G2434" s="17">
        <v>38.867294999999999</v>
      </c>
      <c r="H2434" s="17">
        <v>-77.072327000000001</v>
      </c>
      <c r="I2434" s="17">
        <v>38.854039</v>
      </c>
      <c r="J2434" s="17">
        <v>-77.118037999999999</v>
      </c>
      <c r="K2434" s="17" t="s">
        <v>14</v>
      </c>
      <c r="L2434" s="17">
        <v>201906116</v>
      </c>
    </row>
    <row r="2435" spans="1:12" x14ac:dyDescent="0.25">
      <c r="A2435" s="17" t="s">
        <v>2904</v>
      </c>
      <c r="B2435" s="17" t="s">
        <v>10</v>
      </c>
      <c r="C2435" s="18">
        <v>44471.631331018521</v>
      </c>
      <c r="D2435" s="18">
        <v>44471.639363425929</v>
      </c>
      <c r="E2435" s="19">
        <v>31923</v>
      </c>
      <c r="F2435" s="19">
        <v>31945</v>
      </c>
      <c r="G2435" s="17">
        <v>38.859305999999997</v>
      </c>
      <c r="H2435" s="17">
        <v>-77.102018999999999</v>
      </c>
      <c r="I2435" s="17">
        <v>38.854019000000001</v>
      </c>
      <c r="J2435" s="17">
        <v>-77.118105999999997</v>
      </c>
      <c r="K2435" s="17" t="s">
        <v>13</v>
      </c>
      <c r="L2435" s="17">
        <v>201204970</v>
      </c>
    </row>
    <row r="2436" spans="1:12" x14ac:dyDescent="0.25">
      <c r="A2436" s="17" t="s">
        <v>2905</v>
      </c>
      <c r="B2436" s="17" t="s">
        <v>15</v>
      </c>
      <c r="C2436" s="18">
        <v>44477.773460648146</v>
      </c>
      <c r="D2436" s="18">
        <v>44477.781053240738</v>
      </c>
      <c r="E2436" s="19">
        <v>31058</v>
      </c>
      <c r="F2436" s="19">
        <v>31945</v>
      </c>
      <c r="G2436" s="17">
        <v>38.860764000000003</v>
      </c>
      <c r="H2436" s="17">
        <v>-77.095864000000006</v>
      </c>
      <c r="I2436" s="17">
        <v>38.854092000000001</v>
      </c>
      <c r="J2436" s="17">
        <v>-77.118174999999994</v>
      </c>
      <c r="K2436" s="17" t="s">
        <v>14</v>
      </c>
      <c r="L2436" s="17">
        <v>201405742</v>
      </c>
    </row>
    <row r="2437" spans="1:12" x14ac:dyDescent="0.25">
      <c r="A2437" s="17" t="s">
        <v>2906</v>
      </c>
      <c r="B2437" s="17" t="s">
        <v>10</v>
      </c>
      <c r="C2437" s="18">
        <v>44499.422696759262</v>
      </c>
      <c r="D2437" s="18">
        <v>44499.428680555553</v>
      </c>
      <c r="E2437" s="19">
        <v>31923</v>
      </c>
      <c r="F2437" s="19">
        <v>31945</v>
      </c>
      <c r="G2437" s="17">
        <v>38.859305999999997</v>
      </c>
      <c r="H2437" s="17">
        <v>-77.102018999999999</v>
      </c>
      <c r="I2437" s="17">
        <v>38.854019000000001</v>
      </c>
      <c r="J2437" s="17">
        <v>-77.118105999999997</v>
      </c>
      <c r="K2437" s="17" t="s">
        <v>13</v>
      </c>
      <c r="L2437" s="17">
        <v>201403686</v>
      </c>
    </row>
    <row r="2438" spans="1:12" x14ac:dyDescent="0.25">
      <c r="A2438" s="17" t="s">
        <v>2907</v>
      </c>
      <c r="B2438" s="17" t="s">
        <v>15</v>
      </c>
      <c r="C2438" s="18">
        <v>44480.892870370371</v>
      </c>
      <c r="D2438" s="18">
        <v>44480.903368055559</v>
      </c>
      <c r="E2438" s="19">
        <v>31949</v>
      </c>
      <c r="F2438" s="19">
        <v>31945</v>
      </c>
      <c r="G2438" s="17">
        <v>38.863551000000001</v>
      </c>
      <c r="H2438" s="17">
        <v>-77.077214999999995</v>
      </c>
      <c r="I2438" s="17">
        <v>38.854094000000003</v>
      </c>
      <c r="J2438" s="17">
        <v>-77.118080000000006</v>
      </c>
      <c r="K2438" s="17" t="s">
        <v>14</v>
      </c>
      <c r="L2438" s="17">
        <v>201909920</v>
      </c>
    </row>
    <row r="2439" spans="1:12" x14ac:dyDescent="0.25">
      <c r="A2439" s="17" t="s">
        <v>2908</v>
      </c>
      <c r="B2439" s="17" t="s">
        <v>10</v>
      </c>
      <c r="C2439" s="18">
        <v>44497.777708333335</v>
      </c>
      <c r="D2439" s="18">
        <v>44497.783530092594</v>
      </c>
      <c r="E2439" s="19">
        <v>31058</v>
      </c>
      <c r="F2439" s="19">
        <v>31945</v>
      </c>
      <c r="G2439" s="17">
        <v>38.860788999999997</v>
      </c>
      <c r="H2439" s="17">
        <v>-77.095860000000002</v>
      </c>
      <c r="I2439" s="17">
        <v>38.854019000000001</v>
      </c>
      <c r="J2439" s="17">
        <v>-77.118105999999997</v>
      </c>
      <c r="K2439" s="17" t="s">
        <v>13</v>
      </c>
      <c r="L2439" s="17">
        <v>201700101</v>
      </c>
    </row>
    <row r="2440" spans="1:12" x14ac:dyDescent="0.25">
      <c r="A2440" s="17" t="s">
        <v>2909</v>
      </c>
      <c r="B2440" s="17" t="s">
        <v>10</v>
      </c>
      <c r="C2440" s="18">
        <v>44481.962384259263</v>
      </c>
      <c r="D2440" s="18">
        <v>44481.966446759259</v>
      </c>
      <c r="E2440" s="19">
        <v>31067</v>
      </c>
      <c r="F2440" s="19">
        <v>31058</v>
      </c>
      <c r="G2440" s="17">
        <v>38.862478000000003</v>
      </c>
      <c r="H2440" s="17">
        <v>-77.086599000000007</v>
      </c>
      <c r="I2440" s="17">
        <v>38.860788999999997</v>
      </c>
      <c r="J2440" s="17">
        <v>-77.095860000000002</v>
      </c>
      <c r="K2440" s="17" t="s">
        <v>13</v>
      </c>
      <c r="L2440" s="17">
        <v>201707122</v>
      </c>
    </row>
    <row r="2441" spans="1:12" x14ac:dyDescent="0.25">
      <c r="A2441" s="17" t="s">
        <v>2910</v>
      </c>
      <c r="B2441" s="17" t="s">
        <v>15</v>
      </c>
      <c r="C2441" s="18">
        <v>44481.577523148146</v>
      </c>
      <c r="D2441" s="18">
        <v>44481.584560185183</v>
      </c>
      <c r="E2441" s="19">
        <v>31945</v>
      </c>
      <c r="F2441" s="19">
        <v>31058</v>
      </c>
      <c r="G2441" s="17">
        <v>38.854049000000003</v>
      </c>
      <c r="H2441" s="17">
        <v>-77.118138000000002</v>
      </c>
      <c r="I2441" s="17">
        <v>38.860715999999996</v>
      </c>
      <c r="J2441" s="17">
        <v>-77.096010000000007</v>
      </c>
      <c r="K2441" s="17" t="s">
        <v>13</v>
      </c>
      <c r="L2441" s="17">
        <v>201907601</v>
      </c>
    </row>
    <row r="2442" spans="1:12" x14ac:dyDescent="0.25">
      <c r="A2442" s="17" t="s">
        <v>2911</v>
      </c>
      <c r="B2442" s="17" t="s">
        <v>15</v>
      </c>
      <c r="C2442" s="18">
        <v>44479.138495370367</v>
      </c>
      <c r="D2442" s="18">
        <v>44479.143506944441</v>
      </c>
      <c r="E2442" s="19">
        <v>31945</v>
      </c>
      <c r="F2442" s="19">
        <v>31945</v>
      </c>
      <c r="G2442" s="17">
        <v>38.854193000000002</v>
      </c>
      <c r="H2442" s="17">
        <v>-77.118228999999999</v>
      </c>
      <c r="I2442" s="17">
        <v>38.854087999999997</v>
      </c>
      <c r="J2442" s="17">
        <v>-77.118032999999997</v>
      </c>
      <c r="K2442" s="17" t="s">
        <v>14</v>
      </c>
      <c r="L2442" s="17">
        <v>201606201</v>
      </c>
    </row>
    <row r="2443" spans="1:12" x14ac:dyDescent="0.25">
      <c r="A2443" s="17" t="s">
        <v>2912</v>
      </c>
      <c r="B2443" s="17" t="s">
        <v>10</v>
      </c>
      <c r="C2443" s="18">
        <v>44484.586944444447</v>
      </c>
      <c r="D2443" s="18">
        <v>44484.606770833336</v>
      </c>
      <c r="E2443" s="19">
        <v>31945</v>
      </c>
      <c r="F2443" s="19">
        <v>31945</v>
      </c>
      <c r="G2443" s="17">
        <v>38.854019000000001</v>
      </c>
      <c r="H2443" s="17">
        <v>-77.118105999999997</v>
      </c>
      <c r="I2443" s="17">
        <v>38.854019000000001</v>
      </c>
      <c r="J2443" s="17">
        <v>-77.118105999999997</v>
      </c>
      <c r="K2443" s="17" t="s">
        <v>13</v>
      </c>
      <c r="L2443" s="17">
        <v>201005457</v>
      </c>
    </row>
    <row r="2444" spans="1:12" x14ac:dyDescent="0.25">
      <c r="A2444" s="17" t="s">
        <v>2913</v>
      </c>
      <c r="B2444" s="17" t="s">
        <v>10</v>
      </c>
      <c r="C2444" s="18">
        <v>44484.587060185186</v>
      </c>
      <c r="D2444" s="18">
        <v>44484.606678240743</v>
      </c>
      <c r="E2444" s="19">
        <v>31945</v>
      </c>
      <c r="F2444" s="19">
        <v>31945</v>
      </c>
      <c r="G2444" s="17">
        <v>38.854019000000001</v>
      </c>
      <c r="H2444" s="17">
        <v>-77.118105999999997</v>
      </c>
      <c r="I2444" s="17">
        <v>38.854019000000001</v>
      </c>
      <c r="J2444" s="17">
        <v>-77.118105999999997</v>
      </c>
      <c r="K2444" s="17" t="s">
        <v>13</v>
      </c>
      <c r="L2444" s="17">
        <v>201705591</v>
      </c>
    </row>
    <row r="2445" spans="1:12" x14ac:dyDescent="0.25">
      <c r="A2445" s="17" t="s">
        <v>2914</v>
      </c>
      <c r="B2445" s="17" t="s">
        <v>15</v>
      </c>
      <c r="C2445" s="18">
        <v>44484.348252314812</v>
      </c>
      <c r="D2445" s="18">
        <v>44484.366226851853</v>
      </c>
      <c r="E2445" s="19">
        <v>31945</v>
      </c>
      <c r="F2445" s="19">
        <v>31945</v>
      </c>
      <c r="G2445" s="17">
        <v>38.854036000000001</v>
      </c>
      <c r="H2445" s="17">
        <v>-77.118230999999994</v>
      </c>
      <c r="I2445" s="17">
        <v>38.854050999999998</v>
      </c>
      <c r="J2445" s="17">
        <v>-77.118354999999994</v>
      </c>
      <c r="K2445" s="17" t="s">
        <v>14</v>
      </c>
      <c r="L2445" s="17">
        <v>202007044</v>
      </c>
    </row>
    <row r="2446" spans="1:12" x14ac:dyDescent="0.25">
      <c r="A2446" s="17" t="s">
        <v>2915</v>
      </c>
      <c r="B2446" s="17" t="s">
        <v>15</v>
      </c>
      <c r="C2446" s="18">
        <v>44484.943252314813</v>
      </c>
      <c r="D2446" s="18">
        <v>44484.952175925922</v>
      </c>
      <c r="E2446" s="19">
        <v>31945</v>
      </c>
      <c r="F2446" s="19">
        <v>31945</v>
      </c>
      <c r="G2446" s="17">
        <v>38.853976000000003</v>
      </c>
      <c r="H2446" s="17">
        <v>-77.118177000000003</v>
      </c>
      <c r="I2446" s="17">
        <v>38.853979000000002</v>
      </c>
      <c r="J2446" s="17">
        <v>-77.118035000000006</v>
      </c>
      <c r="K2446" s="17" t="s">
        <v>14</v>
      </c>
      <c r="L2446" s="17">
        <v>202004225</v>
      </c>
    </row>
    <row r="2447" spans="1:12" x14ac:dyDescent="0.25">
      <c r="A2447" s="17" t="s">
        <v>2916</v>
      </c>
      <c r="B2447" s="17" t="s">
        <v>16</v>
      </c>
      <c r="C2447" s="18">
        <v>44479.633599537039</v>
      </c>
      <c r="D2447" s="18">
        <v>44479.642743055556</v>
      </c>
      <c r="E2447" s="19">
        <v>31067</v>
      </c>
      <c r="F2447" s="19">
        <v>31067</v>
      </c>
      <c r="G2447" s="17">
        <v>38.862478000000003</v>
      </c>
      <c r="H2447" s="17">
        <v>-77.086599000000007</v>
      </c>
      <c r="I2447" s="17">
        <v>38.862478000000003</v>
      </c>
      <c r="J2447" s="17">
        <v>-77.086599000000007</v>
      </c>
      <c r="K2447" s="17" t="s">
        <v>14</v>
      </c>
      <c r="L2447" s="17">
        <v>202006753</v>
      </c>
    </row>
    <row r="2448" spans="1:12" x14ac:dyDescent="0.25">
      <c r="A2448" s="17" t="s">
        <v>2917</v>
      </c>
      <c r="B2448" s="17" t="s">
        <v>10</v>
      </c>
      <c r="C2448" s="18">
        <v>44487.742662037039</v>
      </c>
      <c r="D2448" s="18">
        <v>44487.809224537035</v>
      </c>
      <c r="E2448" s="19">
        <v>31067</v>
      </c>
      <c r="F2448" s="19">
        <v>31067</v>
      </c>
      <c r="G2448" s="17">
        <v>38.862478000000003</v>
      </c>
      <c r="H2448" s="17">
        <v>-77.086599000000007</v>
      </c>
      <c r="I2448" s="17">
        <v>38.862478000000003</v>
      </c>
      <c r="J2448" s="17">
        <v>-77.086599000000007</v>
      </c>
      <c r="K2448" s="17" t="s">
        <v>14</v>
      </c>
      <c r="L2448" s="17">
        <v>201906945</v>
      </c>
    </row>
    <row r="2449" spans="1:12" x14ac:dyDescent="0.25">
      <c r="A2449" s="17" t="s">
        <v>2918</v>
      </c>
      <c r="B2449" s="17" t="s">
        <v>10</v>
      </c>
      <c r="C2449" s="18">
        <v>44496.710578703707</v>
      </c>
      <c r="D2449" s="18">
        <v>44496.712685185186</v>
      </c>
      <c r="E2449" s="19">
        <v>31067</v>
      </c>
      <c r="F2449" s="19">
        <v>31053</v>
      </c>
      <c r="G2449" s="17">
        <v>38.862478000000003</v>
      </c>
      <c r="H2449" s="17">
        <v>-77.086599000000007</v>
      </c>
      <c r="I2449" s="17">
        <v>38.863833</v>
      </c>
      <c r="J2449" s="17">
        <v>-77.080319000000003</v>
      </c>
      <c r="K2449" s="17" t="s">
        <v>13</v>
      </c>
      <c r="L2449" s="17">
        <v>202004810</v>
      </c>
    </row>
    <row r="2450" spans="1:12" x14ac:dyDescent="0.25">
      <c r="A2450" s="17" t="s">
        <v>2919</v>
      </c>
      <c r="B2450" s="17" t="s">
        <v>10</v>
      </c>
      <c r="C2450" s="18">
        <v>44490.653877314813</v>
      </c>
      <c r="D2450" s="18">
        <v>44490.660532407404</v>
      </c>
      <c r="E2450" s="19">
        <v>31945</v>
      </c>
      <c r="F2450" s="19">
        <v>31923</v>
      </c>
      <c r="G2450" s="17">
        <v>38.854019000000001</v>
      </c>
      <c r="H2450" s="17">
        <v>-77.118105999999997</v>
      </c>
      <c r="I2450" s="17">
        <v>38.859305999999997</v>
      </c>
      <c r="J2450" s="17">
        <v>-77.102018999999999</v>
      </c>
      <c r="K2450" s="17" t="s">
        <v>13</v>
      </c>
      <c r="L2450" s="17">
        <v>201907477</v>
      </c>
    </row>
    <row r="2451" spans="1:12" x14ac:dyDescent="0.25">
      <c r="A2451" s="17" t="s">
        <v>2920</v>
      </c>
      <c r="B2451" s="17" t="s">
        <v>10</v>
      </c>
      <c r="C2451" s="18">
        <v>44471.458124999997</v>
      </c>
      <c r="D2451" s="18">
        <v>44471.47210648148</v>
      </c>
      <c r="E2451" s="19">
        <v>31067</v>
      </c>
      <c r="F2451" s="19">
        <v>31066</v>
      </c>
      <c r="G2451" s="17">
        <v>38.862478000000003</v>
      </c>
      <c r="H2451" s="17">
        <v>-77.086599000000007</v>
      </c>
      <c r="I2451" s="17">
        <v>38.867261999999997</v>
      </c>
      <c r="J2451" s="17">
        <v>-77.072315000000003</v>
      </c>
      <c r="K2451" s="17" t="s">
        <v>13</v>
      </c>
      <c r="L2451" s="17">
        <v>201806178</v>
      </c>
    </row>
    <row r="2452" spans="1:12" x14ac:dyDescent="0.25">
      <c r="A2452" s="17" t="s">
        <v>2921</v>
      </c>
      <c r="B2452" s="17" t="s">
        <v>16</v>
      </c>
      <c r="C2452" s="18">
        <v>44470.650011574071</v>
      </c>
      <c r="D2452" s="18">
        <v>44470.657835648148</v>
      </c>
      <c r="E2452" s="19">
        <v>31067</v>
      </c>
      <c r="F2452" s="19">
        <v>31066</v>
      </c>
      <c r="G2452" s="17">
        <v>38.862478000000003</v>
      </c>
      <c r="H2452" s="17">
        <v>-77.086599000000007</v>
      </c>
      <c r="I2452" s="17">
        <v>38.867261999999997</v>
      </c>
      <c r="J2452" s="17">
        <v>-77.072315000000003</v>
      </c>
      <c r="K2452" s="17" t="s">
        <v>14</v>
      </c>
      <c r="L2452" s="17">
        <v>201605497</v>
      </c>
    </row>
    <row r="2453" spans="1:12" x14ac:dyDescent="0.25">
      <c r="A2453" s="17" t="s">
        <v>2922</v>
      </c>
      <c r="B2453" s="17" t="s">
        <v>15</v>
      </c>
      <c r="C2453" s="18">
        <v>44497.411354166667</v>
      </c>
      <c r="D2453" s="18">
        <v>44497.423437500001</v>
      </c>
      <c r="E2453" s="19">
        <v>31945</v>
      </c>
      <c r="F2453" s="19">
        <v>31066</v>
      </c>
      <c r="G2453" s="17">
        <v>38.853898000000001</v>
      </c>
      <c r="H2453" s="17">
        <v>-77.118106999999995</v>
      </c>
      <c r="I2453" s="17">
        <v>38.867237000000003</v>
      </c>
      <c r="J2453" s="17">
        <v>-77.072312999999994</v>
      </c>
      <c r="K2453" s="17" t="s">
        <v>14</v>
      </c>
      <c r="L2453" s="17">
        <v>201704658</v>
      </c>
    </row>
    <row r="2454" spans="1:12" x14ac:dyDescent="0.25">
      <c r="A2454" s="17" t="s">
        <v>2923</v>
      </c>
      <c r="B2454" s="17" t="s">
        <v>15</v>
      </c>
      <c r="C2454" s="18">
        <v>44480.019756944443</v>
      </c>
      <c r="D2454" s="18">
        <v>44480.027303240742</v>
      </c>
      <c r="E2454" s="19">
        <v>31945</v>
      </c>
      <c r="F2454" s="19">
        <v>31945</v>
      </c>
      <c r="G2454" s="17">
        <v>38.853828</v>
      </c>
      <c r="H2454" s="17">
        <v>-77.118123999999995</v>
      </c>
      <c r="I2454" s="17">
        <v>38.854070999999998</v>
      </c>
      <c r="J2454" s="17">
        <v>-77.118129999999994</v>
      </c>
      <c r="K2454" s="17" t="s">
        <v>14</v>
      </c>
      <c r="L2454" s="17">
        <v>202004849</v>
      </c>
    </row>
    <row r="2455" spans="1:12" x14ac:dyDescent="0.25">
      <c r="A2455" s="17" t="s">
        <v>2924</v>
      </c>
      <c r="B2455" s="17" t="s">
        <v>15</v>
      </c>
      <c r="C2455" s="18">
        <v>44471.998692129629</v>
      </c>
      <c r="D2455" s="18">
        <v>44472.004479166666</v>
      </c>
      <c r="E2455" s="19">
        <v>31945</v>
      </c>
      <c r="F2455" s="19">
        <v>31945</v>
      </c>
      <c r="G2455" s="17">
        <v>38.854090999999997</v>
      </c>
      <c r="H2455" s="17">
        <v>-77.118189000000001</v>
      </c>
      <c r="I2455" s="17">
        <v>38.854101999999997</v>
      </c>
      <c r="J2455" s="17">
        <v>-77.117974000000004</v>
      </c>
      <c r="K2455" s="17" t="s">
        <v>14</v>
      </c>
      <c r="L2455" s="17">
        <v>201805238</v>
      </c>
    </row>
    <row r="2456" spans="1:12" x14ac:dyDescent="0.25">
      <c r="A2456" s="17" t="s">
        <v>2925</v>
      </c>
      <c r="B2456" s="17" t="s">
        <v>15</v>
      </c>
      <c r="C2456" s="18">
        <v>44483.7966087963</v>
      </c>
      <c r="D2456" s="18">
        <v>44483.809942129628</v>
      </c>
      <c r="E2456" s="19">
        <v>31945</v>
      </c>
      <c r="F2456" s="19">
        <v>31945</v>
      </c>
      <c r="G2456" s="17">
        <v>38.854101</v>
      </c>
      <c r="H2456" s="17">
        <v>-77.118272000000005</v>
      </c>
      <c r="I2456" s="17">
        <v>38.854094000000003</v>
      </c>
      <c r="J2456" s="17">
        <v>-77.118183000000002</v>
      </c>
      <c r="K2456" s="17" t="s">
        <v>14</v>
      </c>
      <c r="L2456" s="17">
        <v>202006289</v>
      </c>
    </row>
    <row r="2457" spans="1:12" x14ac:dyDescent="0.25">
      <c r="A2457" s="17" t="s">
        <v>2926</v>
      </c>
      <c r="B2457" s="17" t="s">
        <v>15</v>
      </c>
      <c r="C2457" s="18">
        <v>44494.698819444442</v>
      </c>
      <c r="D2457" s="18">
        <v>44494.707939814813</v>
      </c>
      <c r="E2457" s="19">
        <v>31067</v>
      </c>
      <c r="F2457" s="19">
        <v>31945</v>
      </c>
      <c r="G2457" s="17">
        <v>38.862499999999997</v>
      </c>
      <c r="H2457" s="17">
        <v>-77.086557999999997</v>
      </c>
      <c r="I2457" s="17">
        <v>38.854028</v>
      </c>
      <c r="J2457" s="17">
        <v>-77.118133999999998</v>
      </c>
      <c r="K2457" s="17" t="s">
        <v>13</v>
      </c>
      <c r="L2457" s="17">
        <v>201704507</v>
      </c>
    </row>
    <row r="2458" spans="1:12" x14ac:dyDescent="0.25">
      <c r="A2458" s="17" t="s">
        <v>2927</v>
      </c>
      <c r="B2458" s="17" t="s">
        <v>10</v>
      </c>
      <c r="C2458" s="18">
        <v>44485.457685185182</v>
      </c>
      <c r="D2458" s="18">
        <v>44485.471284722225</v>
      </c>
      <c r="E2458" s="19">
        <v>31949</v>
      </c>
      <c r="F2458" s="19">
        <v>31949</v>
      </c>
      <c r="G2458" s="17">
        <v>38.863556000000003</v>
      </c>
      <c r="H2458" s="17">
        <v>-77.077201000000002</v>
      </c>
      <c r="I2458" s="17">
        <v>38.863556000000003</v>
      </c>
      <c r="J2458" s="17">
        <v>-77.077201000000002</v>
      </c>
      <c r="K2458" s="17" t="s">
        <v>13</v>
      </c>
      <c r="L2458" s="17">
        <v>202109456</v>
      </c>
    </row>
    <row r="2459" spans="1:12" x14ac:dyDescent="0.25">
      <c r="A2459" s="17" t="s">
        <v>2928</v>
      </c>
      <c r="B2459" s="17" t="s">
        <v>10</v>
      </c>
      <c r="C2459" s="18">
        <v>44471.599386574075</v>
      </c>
      <c r="D2459" s="18">
        <v>44471.629351851851</v>
      </c>
      <c r="E2459" s="19">
        <v>31949</v>
      </c>
      <c r="F2459" s="19">
        <v>31949</v>
      </c>
      <c r="G2459" s="17">
        <v>38.863556000000003</v>
      </c>
      <c r="H2459" s="17">
        <v>-77.077201000000002</v>
      </c>
      <c r="I2459" s="17">
        <v>38.863556000000003</v>
      </c>
      <c r="J2459" s="17">
        <v>-77.077201000000002</v>
      </c>
      <c r="K2459" s="17" t="s">
        <v>14</v>
      </c>
      <c r="L2459" s="17">
        <v>202103628</v>
      </c>
    </row>
    <row r="2460" spans="1:12" x14ac:dyDescent="0.25">
      <c r="A2460" s="17" t="s">
        <v>2929</v>
      </c>
      <c r="B2460" s="17" t="s">
        <v>15</v>
      </c>
      <c r="C2460" s="18">
        <v>44482.545023148145</v>
      </c>
      <c r="D2460" s="18">
        <v>44482.551307870373</v>
      </c>
      <c r="E2460" s="19">
        <v>31058</v>
      </c>
      <c r="F2460" s="19">
        <v>31949</v>
      </c>
      <c r="G2460" s="17">
        <v>38.860790999999999</v>
      </c>
      <c r="H2460" s="17">
        <v>-77.095865000000003</v>
      </c>
      <c r="I2460" s="17">
        <v>38.863438000000002</v>
      </c>
      <c r="J2460" s="17">
        <v>-77.077369000000004</v>
      </c>
      <c r="K2460" s="17" t="s">
        <v>14</v>
      </c>
      <c r="L2460" s="17">
        <v>201706117</v>
      </c>
    </row>
    <row r="2461" spans="1:12" x14ac:dyDescent="0.25">
      <c r="A2461" s="17" t="s">
        <v>2930</v>
      </c>
      <c r="B2461" s="17" t="s">
        <v>10</v>
      </c>
      <c r="C2461" s="18">
        <v>44488.677407407406</v>
      </c>
      <c r="D2461" s="18">
        <v>44488.689502314817</v>
      </c>
      <c r="E2461" s="19">
        <v>31949</v>
      </c>
      <c r="F2461" s="19">
        <v>31067</v>
      </c>
      <c r="G2461" s="17">
        <v>38.863556000000003</v>
      </c>
      <c r="H2461" s="17">
        <v>-77.077201000000002</v>
      </c>
      <c r="I2461" s="17">
        <v>38.862478000000003</v>
      </c>
      <c r="J2461" s="17">
        <v>-77.086599000000007</v>
      </c>
      <c r="K2461" s="17" t="s">
        <v>14</v>
      </c>
      <c r="L2461" s="17">
        <v>201208089</v>
      </c>
    </row>
    <row r="2462" spans="1:12" x14ac:dyDescent="0.25">
      <c r="A2462" s="17" t="s">
        <v>2931</v>
      </c>
      <c r="B2462" s="17" t="s">
        <v>15</v>
      </c>
      <c r="C2462" s="18">
        <v>44490.944537037038</v>
      </c>
      <c r="D2462" s="18">
        <v>44490.951493055552</v>
      </c>
      <c r="E2462" s="19">
        <v>31066</v>
      </c>
      <c r="F2462" s="19">
        <v>31067</v>
      </c>
      <c r="G2462" s="17">
        <v>38.867364000000002</v>
      </c>
      <c r="H2462" s="17">
        <v>-77.072331000000005</v>
      </c>
      <c r="I2462" s="17">
        <v>38.862482999999997</v>
      </c>
      <c r="J2462" s="17">
        <v>-77.086602999999997</v>
      </c>
      <c r="K2462" s="17" t="s">
        <v>14</v>
      </c>
      <c r="L2462" s="17">
        <v>201601879</v>
      </c>
    </row>
    <row r="2463" spans="1:12" x14ac:dyDescent="0.25">
      <c r="A2463" s="17" t="s">
        <v>2932</v>
      </c>
      <c r="B2463" s="17" t="s">
        <v>16</v>
      </c>
      <c r="C2463" s="18">
        <v>44470.592870370368</v>
      </c>
      <c r="D2463" s="18">
        <v>44470.610358796293</v>
      </c>
      <c r="E2463" s="19">
        <v>31066</v>
      </c>
      <c r="F2463" s="19">
        <v>31067</v>
      </c>
      <c r="G2463" s="17">
        <v>38.867261999999997</v>
      </c>
      <c r="H2463" s="17">
        <v>-77.072315000000003</v>
      </c>
      <c r="I2463" s="17">
        <v>38.862478000000003</v>
      </c>
      <c r="J2463" s="17">
        <v>-77.086599000000007</v>
      </c>
      <c r="K2463" s="17" t="s">
        <v>14</v>
      </c>
      <c r="L2463" s="17">
        <v>201800698</v>
      </c>
    </row>
    <row r="2464" spans="1:12" x14ac:dyDescent="0.25">
      <c r="A2464" s="17" t="s">
        <v>2933</v>
      </c>
      <c r="B2464" s="17" t="s">
        <v>10</v>
      </c>
      <c r="C2464" s="18">
        <v>44496.520208333335</v>
      </c>
      <c r="D2464" s="18">
        <v>44496.529826388891</v>
      </c>
      <c r="E2464" s="19">
        <v>31923</v>
      </c>
      <c r="F2464" s="19">
        <v>31067</v>
      </c>
      <c r="G2464" s="17">
        <v>38.859305999999997</v>
      </c>
      <c r="H2464" s="17">
        <v>-77.102018999999999</v>
      </c>
      <c r="I2464" s="17">
        <v>38.862478000000003</v>
      </c>
      <c r="J2464" s="17">
        <v>-77.086599000000007</v>
      </c>
      <c r="K2464" s="17" t="s">
        <v>13</v>
      </c>
      <c r="L2464" s="17">
        <v>201605775</v>
      </c>
    </row>
    <row r="2465" spans="1:12" x14ac:dyDescent="0.25">
      <c r="A2465" s="17" t="s">
        <v>2934</v>
      </c>
      <c r="B2465" s="17" t="s">
        <v>10</v>
      </c>
      <c r="C2465" s="18">
        <v>44478.581342592595</v>
      </c>
      <c r="D2465" s="18">
        <v>44478.591111111113</v>
      </c>
      <c r="E2465" s="19">
        <v>31058</v>
      </c>
      <c r="F2465" s="19">
        <v>31067</v>
      </c>
      <c r="G2465" s="17">
        <v>38.860788999999997</v>
      </c>
      <c r="H2465" s="17">
        <v>-77.095860000000002</v>
      </c>
      <c r="I2465" s="17">
        <v>38.862478000000003</v>
      </c>
      <c r="J2465" s="17">
        <v>-77.086599000000007</v>
      </c>
      <c r="K2465" s="17" t="s">
        <v>13</v>
      </c>
      <c r="L2465" s="17">
        <v>201907254</v>
      </c>
    </row>
    <row r="2466" spans="1:12" x14ac:dyDescent="0.25">
      <c r="A2466" s="17" t="s">
        <v>2935</v>
      </c>
      <c r="B2466" s="17" t="s">
        <v>10</v>
      </c>
      <c r="C2466" s="18">
        <v>44484.269976851851</v>
      </c>
      <c r="D2466" s="18">
        <v>44484.273240740738</v>
      </c>
      <c r="E2466" s="19">
        <v>31949</v>
      </c>
      <c r="F2466" s="19">
        <v>31067</v>
      </c>
      <c r="G2466" s="17">
        <v>38.863556000000003</v>
      </c>
      <c r="H2466" s="17">
        <v>-77.077201000000002</v>
      </c>
      <c r="I2466" s="17">
        <v>38.862478000000003</v>
      </c>
      <c r="J2466" s="17">
        <v>-77.086599000000007</v>
      </c>
      <c r="K2466" s="17" t="s">
        <v>14</v>
      </c>
      <c r="L2466" s="17">
        <v>201706083</v>
      </c>
    </row>
    <row r="2467" spans="1:12" x14ac:dyDescent="0.25">
      <c r="A2467" s="17" t="s">
        <v>2936</v>
      </c>
      <c r="B2467" s="17" t="s">
        <v>10</v>
      </c>
      <c r="C2467" s="18">
        <v>44488.673784722225</v>
      </c>
      <c r="D2467" s="18">
        <v>44488.689560185187</v>
      </c>
      <c r="E2467" s="19">
        <v>31949</v>
      </c>
      <c r="F2467" s="19">
        <v>31067</v>
      </c>
      <c r="G2467" s="17">
        <v>38.863556000000003</v>
      </c>
      <c r="H2467" s="17">
        <v>-77.077201000000002</v>
      </c>
      <c r="I2467" s="17">
        <v>38.862478000000003</v>
      </c>
      <c r="J2467" s="17">
        <v>-77.086599000000007</v>
      </c>
      <c r="K2467" s="17" t="s">
        <v>14</v>
      </c>
      <c r="L2467" s="17">
        <v>202007163</v>
      </c>
    </row>
    <row r="2468" spans="1:12" x14ac:dyDescent="0.25">
      <c r="A2468" s="17" t="s">
        <v>2937</v>
      </c>
      <c r="B2468" s="17" t="s">
        <v>10</v>
      </c>
      <c r="C2468" s="18">
        <v>44485.453263888892</v>
      </c>
      <c r="D2468" s="18">
        <v>44485.468321759261</v>
      </c>
      <c r="E2468" s="19">
        <v>31923</v>
      </c>
      <c r="F2468" s="19">
        <v>31067</v>
      </c>
      <c r="G2468" s="17">
        <v>38.859305999999997</v>
      </c>
      <c r="H2468" s="17">
        <v>-77.102018999999999</v>
      </c>
      <c r="I2468" s="17">
        <v>38.862478000000003</v>
      </c>
      <c r="J2468" s="17">
        <v>-77.086599000000007</v>
      </c>
      <c r="K2468" s="17" t="s">
        <v>14</v>
      </c>
      <c r="L2468" s="17">
        <v>201603268</v>
      </c>
    </row>
    <row r="2469" spans="1:12" x14ac:dyDescent="0.25">
      <c r="A2469" s="17" t="s">
        <v>2938</v>
      </c>
      <c r="B2469" s="17" t="s">
        <v>10</v>
      </c>
      <c r="C2469" s="18">
        <v>44484.615057870367</v>
      </c>
      <c r="D2469" s="18">
        <v>44484.618773148148</v>
      </c>
      <c r="E2469" s="19">
        <v>31949</v>
      </c>
      <c r="F2469" s="19">
        <v>31067</v>
      </c>
      <c r="G2469" s="17">
        <v>38.863556000000003</v>
      </c>
      <c r="H2469" s="17">
        <v>-77.077201000000002</v>
      </c>
      <c r="I2469" s="17">
        <v>38.862478000000003</v>
      </c>
      <c r="J2469" s="17">
        <v>-77.086599000000007</v>
      </c>
      <c r="K2469" s="17" t="s">
        <v>14</v>
      </c>
      <c r="L2469" s="17">
        <v>201808533</v>
      </c>
    </row>
    <row r="2470" spans="1:12" x14ac:dyDescent="0.25">
      <c r="A2470" s="17" t="s">
        <v>2939</v>
      </c>
      <c r="B2470" s="17" t="s">
        <v>10</v>
      </c>
      <c r="C2470" s="18">
        <v>44483.759791666664</v>
      </c>
      <c r="D2470" s="18">
        <v>44483.77076388889</v>
      </c>
      <c r="E2470" s="19">
        <v>31949</v>
      </c>
      <c r="F2470" s="19">
        <v>31067</v>
      </c>
      <c r="G2470" s="17">
        <v>38.863556000000003</v>
      </c>
      <c r="H2470" s="17">
        <v>-77.077201000000002</v>
      </c>
      <c r="I2470" s="17">
        <v>38.862478000000003</v>
      </c>
      <c r="J2470" s="17">
        <v>-77.086599000000007</v>
      </c>
      <c r="K2470" s="17" t="s">
        <v>14</v>
      </c>
      <c r="L2470" s="17">
        <v>202103367</v>
      </c>
    </row>
    <row r="2471" spans="1:12" x14ac:dyDescent="0.25">
      <c r="A2471" s="17" t="s">
        <v>2940</v>
      </c>
      <c r="B2471" s="17" t="s">
        <v>10</v>
      </c>
      <c r="C2471" s="18">
        <v>44487.715856481482</v>
      </c>
      <c r="D2471" s="18">
        <v>44487.719317129631</v>
      </c>
      <c r="E2471" s="19">
        <v>31949</v>
      </c>
      <c r="F2471" s="19">
        <v>31067</v>
      </c>
      <c r="G2471" s="17">
        <v>38.863556000000003</v>
      </c>
      <c r="H2471" s="17">
        <v>-77.077201000000002</v>
      </c>
      <c r="I2471" s="17">
        <v>38.862478000000003</v>
      </c>
      <c r="J2471" s="17">
        <v>-77.086599000000007</v>
      </c>
      <c r="K2471" s="17" t="s">
        <v>13</v>
      </c>
      <c r="L2471" s="17">
        <v>202008866</v>
      </c>
    </row>
    <row r="2472" spans="1:12" x14ac:dyDescent="0.25">
      <c r="A2472" s="17" t="s">
        <v>2941</v>
      </c>
      <c r="B2472" s="17" t="s">
        <v>10</v>
      </c>
      <c r="C2472" s="18">
        <v>44486.671805555554</v>
      </c>
      <c r="D2472" s="18">
        <v>44486.773020833331</v>
      </c>
      <c r="E2472" s="19">
        <v>31053</v>
      </c>
      <c r="F2472" s="19">
        <v>31923</v>
      </c>
      <c r="G2472" s="17">
        <v>38.863833</v>
      </c>
      <c r="H2472" s="17">
        <v>-77.080319000000003</v>
      </c>
      <c r="I2472" s="17">
        <v>38.859305999999997</v>
      </c>
      <c r="J2472" s="17">
        <v>-77.102018999999999</v>
      </c>
      <c r="K2472" s="17" t="s">
        <v>14</v>
      </c>
      <c r="L2472" s="17">
        <v>201104122</v>
      </c>
    </row>
    <row r="2473" spans="1:12" x14ac:dyDescent="0.25">
      <c r="A2473" s="17" t="s">
        <v>2942</v>
      </c>
      <c r="B2473" s="17" t="s">
        <v>10</v>
      </c>
      <c r="C2473" s="18">
        <v>44496.715300925927</v>
      </c>
      <c r="D2473" s="18">
        <v>44496.733229166668</v>
      </c>
      <c r="E2473" s="19">
        <v>31067</v>
      </c>
      <c r="F2473" s="19">
        <v>31053</v>
      </c>
      <c r="G2473" s="17">
        <v>38.862478000000003</v>
      </c>
      <c r="H2473" s="17">
        <v>-77.086599000000007</v>
      </c>
      <c r="I2473" s="17">
        <v>38.863833</v>
      </c>
      <c r="J2473" s="17">
        <v>-77.080319000000003</v>
      </c>
      <c r="K2473" s="17" t="s">
        <v>14</v>
      </c>
      <c r="L2473" s="17">
        <v>201704507</v>
      </c>
    </row>
    <row r="2474" spans="1:12" x14ac:dyDescent="0.25">
      <c r="A2474" s="17" t="s">
        <v>2943</v>
      </c>
      <c r="B2474" s="17" t="s">
        <v>10</v>
      </c>
      <c r="C2474" s="18">
        <v>44476.622199074074</v>
      </c>
      <c r="D2474" s="18">
        <v>44476.655173611114</v>
      </c>
      <c r="E2474" s="19">
        <v>31067</v>
      </c>
      <c r="F2474" s="19">
        <v>31053</v>
      </c>
      <c r="G2474" s="17">
        <v>38.862478000000003</v>
      </c>
      <c r="H2474" s="17">
        <v>-77.086599000000007</v>
      </c>
      <c r="I2474" s="17">
        <v>38.863833</v>
      </c>
      <c r="J2474" s="17">
        <v>-77.080319000000003</v>
      </c>
      <c r="K2474" s="17" t="s">
        <v>14</v>
      </c>
      <c r="L2474" s="17">
        <v>200806079</v>
      </c>
    </row>
    <row r="2475" spans="1:12" x14ac:dyDescent="0.25">
      <c r="A2475" s="17" t="s">
        <v>2944</v>
      </c>
      <c r="B2475" s="17" t="s">
        <v>16</v>
      </c>
      <c r="C2475" s="18">
        <v>44493.564606481479</v>
      </c>
      <c r="D2475" s="18">
        <v>44493.566006944442</v>
      </c>
      <c r="E2475" s="19">
        <v>31053</v>
      </c>
      <c r="F2475" s="19">
        <v>31053</v>
      </c>
      <c r="G2475" s="17">
        <v>38.863833</v>
      </c>
      <c r="H2475" s="17">
        <v>-77.080319000000003</v>
      </c>
      <c r="I2475" s="17">
        <v>38.863833</v>
      </c>
      <c r="J2475" s="17">
        <v>-77.080319000000003</v>
      </c>
      <c r="K2475" s="17" t="s">
        <v>14</v>
      </c>
      <c r="L2475" s="17">
        <v>201505938</v>
      </c>
    </row>
    <row r="2476" spans="1:12" x14ac:dyDescent="0.25">
      <c r="A2476" s="17" t="s">
        <v>2945</v>
      </c>
      <c r="B2476" s="17" t="s">
        <v>15</v>
      </c>
      <c r="C2476" s="18">
        <v>44488.575277777774</v>
      </c>
      <c r="D2476" s="18">
        <v>44488.577245370368</v>
      </c>
      <c r="E2476" s="19">
        <v>31067</v>
      </c>
      <c r="F2476" s="19">
        <v>31053</v>
      </c>
      <c r="G2476" s="17">
        <v>38.862492000000003</v>
      </c>
      <c r="H2476" s="17">
        <v>-77.086551999999998</v>
      </c>
      <c r="I2476" s="17">
        <v>38.863900000000001</v>
      </c>
      <c r="J2476" s="17">
        <v>-77.080326999999997</v>
      </c>
      <c r="K2476" s="17" t="s">
        <v>14</v>
      </c>
      <c r="L2476" s="17">
        <v>202006670</v>
      </c>
    </row>
    <row r="2477" spans="1:12" x14ac:dyDescent="0.25">
      <c r="A2477" s="17" t="s">
        <v>2946</v>
      </c>
      <c r="B2477" s="17" t="s">
        <v>10</v>
      </c>
      <c r="C2477" s="18">
        <v>44490.7424537037</v>
      </c>
      <c r="D2477" s="18">
        <v>44490.743645833332</v>
      </c>
      <c r="E2477" s="19">
        <v>31053</v>
      </c>
      <c r="F2477" s="19">
        <v>31053</v>
      </c>
      <c r="G2477" s="17">
        <v>38.863833</v>
      </c>
      <c r="H2477" s="17">
        <v>-77.080319000000003</v>
      </c>
      <c r="I2477" s="17">
        <v>38.863833</v>
      </c>
      <c r="J2477" s="17">
        <v>-77.080319000000003</v>
      </c>
      <c r="K2477" s="17" t="s">
        <v>14</v>
      </c>
      <c r="L2477" s="17">
        <v>201809896</v>
      </c>
    </row>
    <row r="2478" spans="1:12" x14ac:dyDescent="0.25">
      <c r="A2478" s="17" t="s">
        <v>2947</v>
      </c>
      <c r="B2478" s="17" t="s">
        <v>16</v>
      </c>
      <c r="C2478" s="18">
        <v>44479.633194444446</v>
      </c>
      <c r="D2478" s="18">
        <v>44479.641956018517</v>
      </c>
      <c r="E2478" s="19">
        <v>31067</v>
      </c>
      <c r="F2478" s="19">
        <v>31067</v>
      </c>
      <c r="G2478" s="17">
        <v>38.862478000000003</v>
      </c>
      <c r="H2478" s="17">
        <v>-77.086599000000007</v>
      </c>
      <c r="I2478" s="17">
        <v>38.862478000000003</v>
      </c>
      <c r="J2478" s="17">
        <v>-77.086599000000007</v>
      </c>
      <c r="K2478" s="17" t="s">
        <v>14</v>
      </c>
      <c r="L2478" s="17">
        <v>201405811</v>
      </c>
    </row>
    <row r="2479" spans="1:12" x14ac:dyDescent="0.25">
      <c r="A2479" s="17" t="s">
        <v>2948</v>
      </c>
      <c r="B2479" s="17" t="s">
        <v>10</v>
      </c>
      <c r="C2479" s="18">
        <v>44472.655034722222</v>
      </c>
      <c r="D2479" s="18">
        <v>44472.700671296298</v>
      </c>
      <c r="E2479" s="19">
        <v>31067</v>
      </c>
      <c r="F2479" s="19">
        <v>31067</v>
      </c>
      <c r="G2479" s="17">
        <v>38.862478000000003</v>
      </c>
      <c r="H2479" s="17">
        <v>-77.086599000000007</v>
      </c>
      <c r="I2479" s="17">
        <v>38.862478000000003</v>
      </c>
      <c r="J2479" s="17">
        <v>-77.086599000000007</v>
      </c>
      <c r="K2479" s="17" t="s">
        <v>13</v>
      </c>
      <c r="L2479" s="17">
        <v>202006867</v>
      </c>
    </row>
    <row r="2480" spans="1:12" x14ac:dyDescent="0.25">
      <c r="A2480" s="17" t="s">
        <v>2949</v>
      </c>
      <c r="B2480" s="17" t="s">
        <v>10</v>
      </c>
      <c r="C2480" s="18">
        <v>44485.463784722226</v>
      </c>
      <c r="D2480" s="18">
        <v>44485.464317129627</v>
      </c>
      <c r="E2480" s="19">
        <v>31067</v>
      </c>
      <c r="F2480" s="19">
        <v>31067</v>
      </c>
      <c r="G2480" s="17">
        <v>38.862478000000003</v>
      </c>
      <c r="H2480" s="17">
        <v>-77.086599000000007</v>
      </c>
      <c r="I2480" s="17">
        <v>38.862478000000003</v>
      </c>
      <c r="J2480" s="17">
        <v>-77.086599000000007</v>
      </c>
      <c r="K2480" s="17" t="s">
        <v>13</v>
      </c>
      <c r="L2480" s="17">
        <v>201706044</v>
      </c>
    </row>
    <row r="2481" spans="1:12" x14ac:dyDescent="0.25">
      <c r="A2481" s="17" t="s">
        <v>2950</v>
      </c>
      <c r="B2481" s="17" t="s">
        <v>15</v>
      </c>
      <c r="C2481" s="18">
        <v>44487.019988425927</v>
      </c>
      <c r="D2481" s="18">
        <v>44487.021643518521</v>
      </c>
      <c r="E2481" s="19">
        <v>31053</v>
      </c>
      <c r="F2481" s="19">
        <v>31067</v>
      </c>
      <c r="G2481" s="17">
        <v>38.863947000000003</v>
      </c>
      <c r="H2481" s="17">
        <v>-77.080287999999996</v>
      </c>
      <c r="I2481" s="17">
        <v>38.862554000000003</v>
      </c>
      <c r="J2481" s="17">
        <v>-77.086481000000006</v>
      </c>
      <c r="K2481" s="17" t="s">
        <v>13</v>
      </c>
      <c r="L2481" s="17">
        <v>202006582</v>
      </c>
    </row>
    <row r="2482" spans="1:12" x14ac:dyDescent="0.25">
      <c r="A2482" s="17" t="s">
        <v>2951</v>
      </c>
      <c r="B2482" s="17" t="s">
        <v>10</v>
      </c>
      <c r="C2482" s="18">
        <v>44472.661921296298</v>
      </c>
      <c r="D2482" s="18">
        <v>44472.689166666663</v>
      </c>
      <c r="E2482" s="19">
        <v>31067</v>
      </c>
      <c r="F2482" s="19">
        <v>31067</v>
      </c>
      <c r="G2482" s="17">
        <v>38.862478000000003</v>
      </c>
      <c r="H2482" s="17">
        <v>-77.086599000000007</v>
      </c>
      <c r="I2482" s="17">
        <v>38.862478000000003</v>
      </c>
      <c r="J2482" s="17">
        <v>-77.086599000000007</v>
      </c>
      <c r="K2482" s="17" t="s">
        <v>13</v>
      </c>
      <c r="L2482" s="17">
        <v>201906104</v>
      </c>
    </row>
    <row r="2483" spans="1:12" x14ac:dyDescent="0.25">
      <c r="A2483" s="17" t="s">
        <v>2952</v>
      </c>
      <c r="B2483" s="17" t="s">
        <v>10</v>
      </c>
      <c r="C2483" s="18">
        <v>44483.712245370371</v>
      </c>
      <c r="D2483" s="18">
        <v>44483.720219907409</v>
      </c>
      <c r="E2483" s="19">
        <v>31067</v>
      </c>
      <c r="F2483" s="19">
        <v>31067</v>
      </c>
      <c r="G2483" s="17">
        <v>38.862478000000003</v>
      </c>
      <c r="H2483" s="17">
        <v>-77.086599000000007</v>
      </c>
      <c r="I2483" s="17">
        <v>38.862478000000003</v>
      </c>
      <c r="J2483" s="17">
        <v>-77.086599000000007</v>
      </c>
      <c r="K2483" s="17" t="s">
        <v>14</v>
      </c>
      <c r="L2483" s="17">
        <v>202103636</v>
      </c>
    </row>
    <row r="2484" spans="1:12" x14ac:dyDescent="0.25">
      <c r="A2484" s="17" t="s">
        <v>2953</v>
      </c>
      <c r="B2484" s="17" t="s">
        <v>10</v>
      </c>
      <c r="C2484" s="18">
        <v>44492.539004629631</v>
      </c>
      <c r="D2484" s="18">
        <v>44492.547800925924</v>
      </c>
      <c r="E2484" s="19">
        <v>31945</v>
      </c>
      <c r="F2484" s="19">
        <v>31067</v>
      </c>
      <c r="G2484" s="17">
        <v>38.854019000000001</v>
      </c>
      <c r="H2484" s="17">
        <v>-77.118105999999997</v>
      </c>
      <c r="I2484" s="17">
        <v>38.862478000000003</v>
      </c>
      <c r="J2484" s="17">
        <v>-77.086599000000007</v>
      </c>
      <c r="K2484" s="17" t="s">
        <v>13</v>
      </c>
      <c r="L2484" s="17">
        <v>201906837</v>
      </c>
    </row>
    <row r="2485" spans="1:12" x14ac:dyDescent="0.25">
      <c r="A2485" s="17" t="s">
        <v>2954</v>
      </c>
      <c r="B2485" s="17" t="s">
        <v>10</v>
      </c>
      <c r="C2485" s="18">
        <v>44494.57304398148</v>
      </c>
      <c r="D2485" s="18">
        <v>44494.582453703704</v>
      </c>
      <c r="E2485" s="19">
        <v>31945</v>
      </c>
      <c r="F2485" s="19">
        <v>31067</v>
      </c>
      <c r="G2485" s="17">
        <v>38.854019000000001</v>
      </c>
      <c r="H2485" s="17">
        <v>-77.118105999999997</v>
      </c>
      <c r="I2485" s="17">
        <v>38.862478000000003</v>
      </c>
      <c r="J2485" s="17">
        <v>-77.086599000000007</v>
      </c>
      <c r="K2485" s="17" t="s">
        <v>13</v>
      </c>
      <c r="L2485" s="17">
        <v>202003142</v>
      </c>
    </row>
    <row r="2486" spans="1:12" x14ac:dyDescent="0.25">
      <c r="A2486" s="17" t="s">
        <v>2955</v>
      </c>
      <c r="B2486" s="17" t="s">
        <v>16</v>
      </c>
      <c r="C2486" s="18">
        <v>44473.758101851854</v>
      </c>
      <c r="D2486" s="18">
        <v>44473.800219907411</v>
      </c>
      <c r="E2486" s="19">
        <v>31058</v>
      </c>
      <c r="F2486" s="19">
        <v>31058</v>
      </c>
      <c r="G2486" s="17">
        <v>38.860788999999997</v>
      </c>
      <c r="H2486" s="17">
        <v>-77.095860000000002</v>
      </c>
      <c r="I2486" s="17">
        <v>38.860788999999997</v>
      </c>
      <c r="J2486" s="17">
        <v>-77.095860000000002</v>
      </c>
      <c r="K2486" s="17" t="s">
        <v>14</v>
      </c>
      <c r="L2486" s="17">
        <v>202007216</v>
      </c>
    </row>
    <row r="2487" spans="1:12" x14ac:dyDescent="0.25">
      <c r="A2487" s="17" t="s">
        <v>2956</v>
      </c>
      <c r="B2487" s="17" t="s">
        <v>10</v>
      </c>
      <c r="C2487" s="18">
        <v>44483.740104166667</v>
      </c>
      <c r="D2487" s="18">
        <v>44483.764467592591</v>
      </c>
      <c r="E2487" s="19">
        <v>31058</v>
      </c>
      <c r="F2487" s="19">
        <v>31058</v>
      </c>
      <c r="G2487" s="17">
        <v>38.860788999999997</v>
      </c>
      <c r="H2487" s="17">
        <v>-77.095860000000002</v>
      </c>
      <c r="I2487" s="17">
        <v>38.860788999999997</v>
      </c>
      <c r="J2487" s="17">
        <v>-77.095860000000002</v>
      </c>
      <c r="K2487" s="17" t="s">
        <v>13</v>
      </c>
      <c r="L2487" s="17">
        <v>202007629</v>
      </c>
    </row>
    <row r="2488" spans="1:12" x14ac:dyDescent="0.25">
      <c r="A2488" s="17" t="s">
        <v>2957</v>
      </c>
      <c r="B2488" s="17" t="s">
        <v>10</v>
      </c>
      <c r="C2488" s="18">
        <v>44482.514247685183</v>
      </c>
      <c r="D2488" s="18">
        <v>44482.546724537038</v>
      </c>
      <c r="E2488" s="19">
        <v>31058</v>
      </c>
      <c r="F2488" s="19">
        <v>31058</v>
      </c>
      <c r="G2488" s="17">
        <v>38.860788999999997</v>
      </c>
      <c r="H2488" s="17">
        <v>-77.095860000000002</v>
      </c>
      <c r="I2488" s="17">
        <v>38.860788999999997</v>
      </c>
      <c r="J2488" s="17">
        <v>-77.095860000000002</v>
      </c>
      <c r="K2488" s="17" t="s">
        <v>13</v>
      </c>
      <c r="L2488" s="17">
        <v>201806155</v>
      </c>
    </row>
    <row r="2489" spans="1:12" x14ac:dyDescent="0.25">
      <c r="A2489" s="17" t="s">
        <v>2958</v>
      </c>
      <c r="B2489" s="17" t="s">
        <v>15</v>
      </c>
      <c r="C2489" s="18">
        <v>44490.530451388891</v>
      </c>
      <c r="D2489" s="18">
        <v>44490.532916666663</v>
      </c>
      <c r="E2489" s="19">
        <v>31923</v>
      </c>
      <c r="F2489" s="19">
        <v>31058</v>
      </c>
      <c r="G2489" s="17">
        <v>38.859414000000001</v>
      </c>
      <c r="H2489" s="17">
        <v>-77.102039000000005</v>
      </c>
      <c r="I2489" s="17">
        <v>38.860841000000001</v>
      </c>
      <c r="J2489" s="17">
        <v>-77.095985999999996</v>
      </c>
      <c r="K2489" s="17" t="s">
        <v>14</v>
      </c>
      <c r="L2489" s="17">
        <v>202008116</v>
      </c>
    </row>
    <row r="2490" spans="1:12" x14ac:dyDescent="0.25">
      <c r="A2490" s="17" t="s">
        <v>2959</v>
      </c>
      <c r="B2490" s="17" t="s">
        <v>10</v>
      </c>
      <c r="C2490" s="18">
        <v>44493.2266087963</v>
      </c>
      <c r="D2490" s="18">
        <v>44493.233877314815</v>
      </c>
      <c r="E2490" s="19">
        <v>31058</v>
      </c>
      <c r="F2490" s="19">
        <v>31058</v>
      </c>
      <c r="G2490" s="17">
        <v>38.860788999999997</v>
      </c>
      <c r="H2490" s="17">
        <v>-77.095860000000002</v>
      </c>
      <c r="I2490" s="17">
        <v>38.860788999999997</v>
      </c>
      <c r="J2490" s="17">
        <v>-77.095860000000002</v>
      </c>
      <c r="K2490" s="17" t="s">
        <v>14</v>
      </c>
      <c r="L2490" s="17">
        <v>201204970</v>
      </c>
    </row>
    <row r="2491" spans="1:12" x14ac:dyDescent="0.25">
      <c r="A2491" s="17" t="s">
        <v>2960</v>
      </c>
      <c r="B2491" s="17" t="s">
        <v>10</v>
      </c>
      <c r="C2491" s="18">
        <v>44477.669687499998</v>
      </c>
      <c r="D2491" s="18">
        <v>44477.67728009259</v>
      </c>
      <c r="E2491" s="19">
        <v>31058</v>
      </c>
      <c r="F2491" s="19">
        <v>31058</v>
      </c>
      <c r="G2491" s="17">
        <v>38.860788999999997</v>
      </c>
      <c r="H2491" s="17">
        <v>-77.095860000000002</v>
      </c>
      <c r="I2491" s="17">
        <v>38.860788999999997</v>
      </c>
      <c r="J2491" s="17">
        <v>-77.095860000000002</v>
      </c>
      <c r="K2491" s="17" t="s">
        <v>14</v>
      </c>
      <c r="L2491" s="17">
        <v>202005485</v>
      </c>
    </row>
    <row r="2492" spans="1:12" x14ac:dyDescent="0.25">
      <c r="A2492" s="17" t="s">
        <v>2961</v>
      </c>
      <c r="B2492" s="17" t="s">
        <v>10</v>
      </c>
      <c r="C2492" s="18">
        <v>44486.862129629626</v>
      </c>
      <c r="D2492" s="18">
        <v>44486.864814814813</v>
      </c>
      <c r="E2492" s="19">
        <v>31058</v>
      </c>
      <c r="F2492" s="19">
        <v>31058</v>
      </c>
      <c r="G2492" s="17">
        <v>38.860788999999997</v>
      </c>
      <c r="H2492" s="17">
        <v>-77.095860000000002</v>
      </c>
      <c r="I2492" s="17">
        <v>38.860788999999997</v>
      </c>
      <c r="J2492" s="17">
        <v>-77.095860000000002</v>
      </c>
      <c r="K2492" s="17" t="s">
        <v>14</v>
      </c>
      <c r="L2492" s="17">
        <v>202008062</v>
      </c>
    </row>
    <row r="2493" spans="1:12" x14ac:dyDescent="0.25">
      <c r="A2493" s="17" t="s">
        <v>2962</v>
      </c>
      <c r="B2493" s="17" t="s">
        <v>15</v>
      </c>
      <c r="C2493" s="18">
        <v>44490.481122685182</v>
      </c>
      <c r="D2493" s="18">
        <v>44490.490208333336</v>
      </c>
      <c r="E2493" s="19">
        <v>31066</v>
      </c>
      <c r="F2493" s="19">
        <v>31053</v>
      </c>
      <c r="G2493" s="17">
        <v>38.867272999999997</v>
      </c>
      <c r="H2493" s="17">
        <v>-77.072320000000005</v>
      </c>
      <c r="I2493" s="17">
        <v>38.863889999999998</v>
      </c>
      <c r="J2493" s="17">
        <v>-77.080304999999996</v>
      </c>
      <c r="K2493" s="17" t="s">
        <v>14</v>
      </c>
      <c r="L2493" s="17">
        <v>202004893</v>
      </c>
    </row>
    <row r="2494" spans="1:12" x14ac:dyDescent="0.25">
      <c r="A2494" s="17" t="s">
        <v>2963</v>
      </c>
      <c r="B2494" s="17" t="s">
        <v>10</v>
      </c>
      <c r="C2494" s="18">
        <v>44496.737673611111</v>
      </c>
      <c r="D2494" s="18">
        <v>44496.743495370371</v>
      </c>
      <c r="E2494" s="19">
        <v>31066</v>
      </c>
      <c r="F2494" s="19">
        <v>31053</v>
      </c>
      <c r="G2494" s="17">
        <v>38.867261999999997</v>
      </c>
      <c r="H2494" s="17">
        <v>-77.072315000000003</v>
      </c>
      <c r="I2494" s="17">
        <v>38.863833</v>
      </c>
      <c r="J2494" s="17">
        <v>-77.080319000000003</v>
      </c>
      <c r="K2494" s="17" t="s">
        <v>13</v>
      </c>
      <c r="L2494" s="17">
        <v>202005148</v>
      </c>
    </row>
    <row r="2495" spans="1:12" x14ac:dyDescent="0.25">
      <c r="A2495" s="17" t="s">
        <v>2964</v>
      </c>
      <c r="B2495" s="17" t="s">
        <v>10</v>
      </c>
      <c r="C2495" s="18">
        <v>44486.326111111113</v>
      </c>
      <c r="D2495" s="18">
        <v>44486.330196759256</v>
      </c>
      <c r="E2495" s="19">
        <v>31066</v>
      </c>
      <c r="F2495" s="19">
        <v>31053</v>
      </c>
      <c r="G2495" s="17">
        <v>38.867261999999997</v>
      </c>
      <c r="H2495" s="17">
        <v>-77.072315000000003</v>
      </c>
      <c r="I2495" s="17">
        <v>38.863833</v>
      </c>
      <c r="J2495" s="17">
        <v>-77.080319000000003</v>
      </c>
      <c r="K2495" s="17" t="s">
        <v>14</v>
      </c>
      <c r="L2495" s="17">
        <v>202005418</v>
      </c>
    </row>
    <row r="2496" spans="1:12" x14ac:dyDescent="0.25">
      <c r="A2496" s="17" t="s">
        <v>2965</v>
      </c>
      <c r="B2496" s="17" t="s">
        <v>10</v>
      </c>
      <c r="C2496" s="18">
        <v>44478.530694444446</v>
      </c>
      <c r="D2496" s="18">
        <v>44478.536006944443</v>
      </c>
      <c r="E2496" s="19">
        <v>31058</v>
      </c>
      <c r="F2496" s="19">
        <v>31053</v>
      </c>
      <c r="G2496" s="17">
        <v>38.860788999999997</v>
      </c>
      <c r="H2496" s="17">
        <v>-77.095860000000002</v>
      </c>
      <c r="I2496" s="17">
        <v>38.863833</v>
      </c>
      <c r="J2496" s="17">
        <v>-77.080319000000003</v>
      </c>
      <c r="K2496" s="17" t="s">
        <v>13</v>
      </c>
      <c r="L2496" s="17">
        <v>201603619</v>
      </c>
    </row>
    <row r="2497" spans="1:12" x14ac:dyDescent="0.25">
      <c r="A2497" s="17" t="s">
        <v>2966</v>
      </c>
      <c r="B2497" s="17" t="s">
        <v>10</v>
      </c>
      <c r="C2497" s="18">
        <v>44474.753958333335</v>
      </c>
      <c r="D2497" s="18">
        <v>44474.759074074071</v>
      </c>
      <c r="E2497" s="19">
        <v>31058</v>
      </c>
      <c r="F2497" s="19">
        <v>31053</v>
      </c>
      <c r="G2497" s="17">
        <v>38.860788999999997</v>
      </c>
      <c r="H2497" s="17">
        <v>-77.095860000000002</v>
      </c>
      <c r="I2497" s="17">
        <v>38.863833</v>
      </c>
      <c r="J2497" s="17">
        <v>-77.080319000000003</v>
      </c>
      <c r="K2497" s="17" t="s">
        <v>13</v>
      </c>
      <c r="L2497" s="17">
        <v>201705205</v>
      </c>
    </row>
    <row r="2498" spans="1:12" x14ac:dyDescent="0.25">
      <c r="A2498" s="17" t="s">
        <v>2967</v>
      </c>
      <c r="B2498" s="17" t="s">
        <v>10</v>
      </c>
      <c r="C2498" s="18">
        <v>44486.653946759259</v>
      </c>
      <c r="D2498" s="18">
        <v>44486.655775462961</v>
      </c>
      <c r="E2498" s="19">
        <v>31949</v>
      </c>
      <c r="F2498" s="19">
        <v>31053</v>
      </c>
      <c r="G2498" s="17">
        <v>38.863556000000003</v>
      </c>
      <c r="H2498" s="17">
        <v>-77.077201000000002</v>
      </c>
      <c r="I2498" s="17">
        <v>38.863833</v>
      </c>
      <c r="J2498" s="17">
        <v>-77.080319000000003</v>
      </c>
      <c r="K2498" s="17" t="s">
        <v>14</v>
      </c>
      <c r="L2498" s="17">
        <v>202004461</v>
      </c>
    </row>
    <row r="2499" spans="1:12" x14ac:dyDescent="0.25">
      <c r="A2499" s="17" t="s">
        <v>2968</v>
      </c>
      <c r="B2499" s="17" t="s">
        <v>10</v>
      </c>
      <c r="C2499" s="18">
        <v>44478.554965277777</v>
      </c>
      <c r="D2499" s="18">
        <v>44478.556932870371</v>
      </c>
      <c r="E2499" s="19">
        <v>31949</v>
      </c>
      <c r="F2499" s="19">
        <v>31053</v>
      </c>
      <c r="G2499" s="17">
        <v>38.863556000000003</v>
      </c>
      <c r="H2499" s="17">
        <v>-77.077201000000002</v>
      </c>
      <c r="I2499" s="17">
        <v>38.863833</v>
      </c>
      <c r="J2499" s="17">
        <v>-77.080319000000003</v>
      </c>
      <c r="K2499" s="17" t="s">
        <v>14</v>
      </c>
      <c r="L2499" s="17">
        <v>201704003</v>
      </c>
    </row>
    <row r="2500" spans="1:12" x14ac:dyDescent="0.25">
      <c r="A2500" s="17" t="s">
        <v>2969</v>
      </c>
      <c r="B2500" s="17" t="s">
        <v>10</v>
      </c>
      <c r="C2500" s="18">
        <v>44491.5233912037</v>
      </c>
      <c r="D2500" s="18">
        <v>44491.533043981479</v>
      </c>
      <c r="E2500" s="19">
        <v>31058</v>
      </c>
      <c r="F2500" s="19">
        <v>31053</v>
      </c>
      <c r="G2500" s="17">
        <v>38.860788999999997</v>
      </c>
      <c r="H2500" s="17">
        <v>-77.095860000000002</v>
      </c>
      <c r="I2500" s="17">
        <v>38.863833</v>
      </c>
      <c r="J2500" s="17">
        <v>-77.080319000000003</v>
      </c>
      <c r="K2500" s="17" t="s">
        <v>13</v>
      </c>
      <c r="L2500" s="17">
        <v>201906108</v>
      </c>
    </row>
    <row r="2501" spans="1:12" x14ac:dyDescent="0.25">
      <c r="A2501" s="17" t="s">
        <v>2970</v>
      </c>
      <c r="B2501" s="17" t="s">
        <v>10</v>
      </c>
      <c r="C2501" s="18">
        <v>44480.340185185189</v>
      </c>
      <c r="D2501" s="18">
        <v>44480.343090277776</v>
      </c>
      <c r="E2501" s="19">
        <v>31053</v>
      </c>
      <c r="F2501" s="19">
        <v>31053</v>
      </c>
      <c r="G2501" s="17">
        <v>38.863833</v>
      </c>
      <c r="H2501" s="17">
        <v>-77.080319000000003</v>
      </c>
      <c r="I2501" s="17">
        <v>38.863833</v>
      </c>
      <c r="J2501" s="17">
        <v>-77.080319000000003</v>
      </c>
      <c r="K2501" s="17" t="s">
        <v>14</v>
      </c>
      <c r="L2501" s="17">
        <v>201707165</v>
      </c>
    </row>
    <row r="2502" spans="1:12" x14ac:dyDescent="0.25">
      <c r="A2502" s="17" t="s">
        <v>2971</v>
      </c>
      <c r="B2502" s="17" t="s">
        <v>10</v>
      </c>
      <c r="C2502" s="18">
        <v>44493.540613425925</v>
      </c>
      <c r="D2502" s="18">
        <v>44493.553842592592</v>
      </c>
      <c r="E2502" s="19">
        <v>31053</v>
      </c>
      <c r="F2502" s="19">
        <v>31053</v>
      </c>
      <c r="G2502" s="17">
        <v>38.863833</v>
      </c>
      <c r="H2502" s="17">
        <v>-77.080319000000003</v>
      </c>
      <c r="I2502" s="17">
        <v>38.863833</v>
      </c>
      <c r="J2502" s="17">
        <v>-77.080319000000003</v>
      </c>
      <c r="K2502" s="17" t="s">
        <v>14</v>
      </c>
      <c r="L2502" s="17">
        <v>201806128</v>
      </c>
    </row>
    <row r="2503" spans="1:12" x14ac:dyDescent="0.25">
      <c r="A2503" s="17" t="s">
        <v>2972</v>
      </c>
      <c r="B2503" s="17" t="s">
        <v>10</v>
      </c>
      <c r="C2503" s="18">
        <v>44479.588136574072</v>
      </c>
      <c r="D2503" s="18">
        <v>44479.62400462963</v>
      </c>
      <c r="E2503" s="19">
        <v>31053</v>
      </c>
      <c r="F2503" s="19">
        <v>31053</v>
      </c>
      <c r="G2503" s="17">
        <v>38.863833</v>
      </c>
      <c r="H2503" s="17">
        <v>-77.080319000000003</v>
      </c>
      <c r="I2503" s="17">
        <v>38.863833</v>
      </c>
      <c r="J2503" s="17">
        <v>-77.080319000000003</v>
      </c>
      <c r="K2503" s="17" t="s">
        <v>14</v>
      </c>
      <c r="L2503" s="17">
        <v>201704710</v>
      </c>
    </row>
    <row r="2504" spans="1:12" x14ac:dyDescent="0.25">
      <c r="A2504" s="17" t="s">
        <v>2973</v>
      </c>
      <c r="B2504" s="17" t="s">
        <v>10</v>
      </c>
      <c r="C2504" s="18">
        <v>44482.493773148148</v>
      </c>
      <c r="D2504" s="18">
        <v>44482.507395833331</v>
      </c>
      <c r="E2504" s="19">
        <v>31053</v>
      </c>
      <c r="F2504" s="19">
        <v>31053</v>
      </c>
      <c r="G2504" s="17">
        <v>38.863833</v>
      </c>
      <c r="H2504" s="17">
        <v>-77.080319000000003</v>
      </c>
      <c r="I2504" s="17">
        <v>38.863833</v>
      </c>
      <c r="J2504" s="17">
        <v>-77.080319000000003</v>
      </c>
      <c r="K2504" s="17" t="s">
        <v>14</v>
      </c>
      <c r="L2504" s="17">
        <v>202006381</v>
      </c>
    </row>
    <row r="2505" spans="1:12" x14ac:dyDescent="0.25">
      <c r="A2505" s="17" t="s">
        <v>2974</v>
      </c>
      <c r="B2505" s="17" t="s">
        <v>10</v>
      </c>
      <c r="C2505" s="18">
        <v>44477.57303240741</v>
      </c>
      <c r="D2505" s="18">
        <v>44477.61142361111</v>
      </c>
      <c r="E2505" s="19">
        <v>31053</v>
      </c>
      <c r="F2505" s="19">
        <v>31053</v>
      </c>
      <c r="G2505" s="17">
        <v>38.863833</v>
      </c>
      <c r="H2505" s="17">
        <v>-77.080319000000003</v>
      </c>
      <c r="I2505" s="17">
        <v>38.863833</v>
      </c>
      <c r="J2505" s="17">
        <v>-77.080319000000003</v>
      </c>
      <c r="K2505" s="17" t="s">
        <v>14</v>
      </c>
      <c r="L2505" s="17">
        <v>201806175</v>
      </c>
    </row>
    <row r="2506" spans="1:12" x14ac:dyDescent="0.25">
      <c r="A2506" s="17" t="s">
        <v>2975</v>
      </c>
      <c r="B2506" s="17" t="s">
        <v>10</v>
      </c>
      <c r="C2506" s="18">
        <v>44488.71671296296</v>
      </c>
      <c r="D2506" s="18">
        <v>44488.717430555553</v>
      </c>
      <c r="E2506" s="19">
        <v>31053</v>
      </c>
      <c r="F2506" s="19">
        <v>31053</v>
      </c>
      <c r="G2506" s="17">
        <v>38.863833</v>
      </c>
      <c r="H2506" s="17">
        <v>-77.080319000000003</v>
      </c>
      <c r="I2506" s="17">
        <v>38.863833</v>
      </c>
      <c r="J2506" s="17">
        <v>-77.080319000000003</v>
      </c>
      <c r="K2506" s="17" t="s">
        <v>14</v>
      </c>
      <c r="L2506" s="17">
        <v>201601879</v>
      </c>
    </row>
    <row r="2507" spans="1:12" x14ac:dyDescent="0.25">
      <c r="A2507" s="17" t="s">
        <v>2976</v>
      </c>
      <c r="B2507" s="17" t="s">
        <v>16</v>
      </c>
      <c r="C2507" s="18">
        <v>44488.723402777781</v>
      </c>
      <c r="D2507" s="18">
        <v>44488.750613425924</v>
      </c>
      <c r="E2507" s="19">
        <v>31923</v>
      </c>
      <c r="F2507" s="19">
        <v>31923</v>
      </c>
      <c r="G2507" s="17">
        <v>38.859305999999997</v>
      </c>
      <c r="H2507" s="17">
        <v>-77.102018999999999</v>
      </c>
      <c r="I2507" s="17">
        <v>38.859305999999997</v>
      </c>
      <c r="J2507" s="17">
        <v>-77.102018999999999</v>
      </c>
      <c r="K2507" s="17" t="s">
        <v>14</v>
      </c>
      <c r="L2507" s="17">
        <v>202006012</v>
      </c>
    </row>
    <row r="2508" spans="1:12" x14ac:dyDescent="0.25">
      <c r="A2508" s="17" t="s">
        <v>2977</v>
      </c>
      <c r="B2508" s="17" t="s">
        <v>16</v>
      </c>
      <c r="C2508" s="18">
        <v>44471.314432870371</v>
      </c>
      <c r="D2508" s="18">
        <v>44471.329236111109</v>
      </c>
      <c r="E2508" s="19">
        <v>31923</v>
      </c>
      <c r="F2508" s="19">
        <v>31923</v>
      </c>
      <c r="G2508" s="17">
        <v>38.859305999999997</v>
      </c>
      <c r="H2508" s="17">
        <v>-77.102018999999999</v>
      </c>
      <c r="I2508" s="17">
        <v>38.859305999999997</v>
      </c>
      <c r="J2508" s="17">
        <v>-77.102018999999999</v>
      </c>
      <c r="K2508" s="17" t="s">
        <v>14</v>
      </c>
      <c r="L2508" s="17">
        <v>201905097</v>
      </c>
    </row>
    <row r="2509" spans="1:12" x14ac:dyDescent="0.25">
      <c r="A2509" s="17" t="s">
        <v>2978</v>
      </c>
      <c r="B2509" s="17" t="s">
        <v>16</v>
      </c>
      <c r="C2509" s="18">
        <v>44471.314606481479</v>
      </c>
      <c r="D2509" s="18">
        <v>44471.329305555555</v>
      </c>
      <c r="E2509" s="19">
        <v>31923</v>
      </c>
      <c r="F2509" s="19">
        <v>31923</v>
      </c>
      <c r="G2509" s="17">
        <v>38.859305999999997</v>
      </c>
      <c r="H2509" s="17">
        <v>-77.102018999999999</v>
      </c>
      <c r="I2509" s="17">
        <v>38.859305999999997</v>
      </c>
      <c r="J2509" s="17">
        <v>-77.102018999999999</v>
      </c>
      <c r="K2509" s="17" t="s">
        <v>14</v>
      </c>
      <c r="L2509" s="17">
        <v>201403695</v>
      </c>
    </row>
    <row r="2510" spans="1:12" x14ac:dyDescent="0.25">
      <c r="A2510" s="17" t="s">
        <v>2979</v>
      </c>
      <c r="B2510" s="17" t="s">
        <v>15</v>
      </c>
      <c r="C2510" s="18">
        <v>44490.51761574074</v>
      </c>
      <c r="D2510" s="18">
        <v>44490.520416666666</v>
      </c>
      <c r="E2510" s="19">
        <v>31058</v>
      </c>
      <c r="F2510" s="19">
        <v>31923</v>
      </c>
      <c r="G2510" s="17">
        <v>38.860799999999998</v>
      </c>
      <c r="H2510" s="17">
        <v>-77.095922000000002</v>
      </c>
      <c r="I2510" s="17">
        <v>38.859416000000003</v>
      </c>
      <c r="J2510" s="17">
        <v>-77.102187000000001</v>
      </c>
      <c r="K2510" s="17" t="s">
        <v>14</v>
      </c>
      <c r="L2510" s="17">
        <v>201905634</v>
      </c>
    </row>
    <row r="2511" spans="1:12" x14ac:dyDescent="0.25">
      <c r="A2511" s="17" t="s">
        <v>2980</v>
      </c>
      <c r="B2511" s="17" t="s">
        <v>15</v>
      </c>
      <c r="C2511" s="18">
        <v>44485.451585648145</v>
      </c>
      <c r="D2511" s="18">
        <v>44485.452777777777</v>
      </c>
      <c r="E2511" s="19">
        <v>31923</v>
      </c>
      <c r="F2511" s="19">
        <v>31923</v>
      </c>
      <c r="G2511" s="17">
        <v>38.859369000000001</v>
      </c>
      <c r="H2511" s="17">
        <v>-77.102047999999996</v>
      </c>
      <c r="I2511" s="17">
        <v>38.859341000000001</v>
      </c>
      <c r="J2511" s="17">
        <v>-77.102052</v>
      </c>
      <c r="K2511" s="17" t="s">
        <v>14</v>
      </c>
      <c r="L2511" s="17">
        <v>202007485</v>
      </c>
    </row>
    <row r="2512" spans="1:12" x14ac:dyDescent="0.25">
      <c r="A2512" s="17" t="s">
        <v>2981</v>
      </c>
      <c r="B2512" s="17" t="s">
        <v>10</v>
      </c>
      <c r="C2512" s="18">
        <v>44470.646990740737</v>
      </c>
      <c r="D2512" s="18">
        <v>44470.678449074076</v>
      </c>
      <c r="E2512" s="19">
        <v>31923</v>
      </c>
      <c r="F2512" s="19">
        <v>31923</v>
      </c>
      <c r="G2512" s="17">
        <v>38.859305999999997</v>
      </c>
      <c r="H2512" s="17">
        <v>-77.102018999999999</v>
      </c>
      <c r="I2512" s="17">
        <v>38.859305999999997</v>
      </c>
      <c r="J2512" s="17">
        <v>-77.102018999999999</v>
      </c>
      <c r="K2512" s="17" t="s">
        <v>14</v>
      </c>
      <c r="L2512" s="17">
        <v>202007888</v>
      </c>
    </row>
    <row r="2513" spans="1:12" x14ac:dyDescent="0.25">
      <c r="A2513" s="17" t="s">
        <v>2982</v>
      </c>
      <c r="B2513" s="17" t="s">
        <v>10</v>
      </c>
      <c r="C2513" s="18">
        <v>44470.778831018521</v>
      </c>
      <c r="D2513" s="18">
        <v>44470.805300925924</v>
      </c>
      <c r="E2513" s="19">
        <v>31923</v>
      </c>
      <c r="F2513" s="19">
        <v>31923</v>
      </c>
      <c r="G2513" s="17">
        <v>38.859305999999997</v>
      </c>
      <c r="H2513" s="17">
        <v>-77.102018999999999</v>
      </c>
      <c r="I2513" s="17">
        <v>38.859305999999997</v>
      </c>
      <c r="J2513" s="17">
        <v>-77.102018999999999</v>
      </c>
      <c r="K2513" s="17" t="s">
        <v>14</v>
      </c>
      <c r="L2513" s="17">
        <v>201806305</v>
      </c>
    </row>
    <row r="2514" spans="1:12" x14ac:dyDescent="0.25">
      <c r="A2514" s="17" t="s">
        <v>2983</v>
      </c>
      <c r="B2514" s="17" t="s">
        <v>10</v>
      </c>
      <c r="C2514" s="18">
        <v>44472.47483796296</v>
      </c>
      <c r="D2514" s="18">
        <v>44472.541828703703</v>
      </c>
      <c r="E2514" s="19">
        <v>31949</v>
      </c>
      <c r="F2514" s="19">
        <v>31949</v>
      </c>
      <c r="G2514" s="17">
        <v>38.863556000000003</v>
      </c>
      <c r="H2514" s="17">
        <v>-77.077201000000002</v>
      </c>
      <c r="I2514" s="17">
        <v>38.863556000000003</v>
      </c>
      <c r="J2514" s="17">
        <v>-77.077201000000002</v>
      </c>
      <c r="K2514" s="17" t="s">
        <v>14</v>
      </c>
      <c r="L2514" s="17">
        <v>201403686</v>
      </c>
    </row>
    <row r="2515" spans="1:12" x14ac:dyDescent="0.25">
      <c r="A2515" s="17" t="s">
        <v>2984</v>
      </c>
      <c r="B2515" s="17" t="s">
        <v>16</v>
      </c>
      <c r="C2515" s="18">
        <v>44471.593402777777</v>
      </c>
      <c r="D2515" s="18">
        <v>44471.607175925928</v>
      </c>
      <c r="E2515" s="19">
        <v>31053</v>
      </c>
      <c r="F2515" s="19">
        <v>31945</v>
      </c>
      <c r="G2515" s="17">
        <v>38.863833</v>
      </c>
      <c r="H2515" s="17">
        <v>-77.080319000000003</v>
      </c>
      <c r="I2515" s="17">
        <v>38.854019000000001</v>
      </c>
      <c r="J2515" s="17">
        <v>-77.118105999999997</v>
      </c>
      <c r="K2515" s="17" t="s">
        <v>14</v>
      </c>
      <c r="L2515" s="17">
        <v>201603173</v>
      </c>
    </row>
    <row r="2516" spans="1:12" x14ac:dyDescent="0.25">
      <c r="A2516" s="17" t="s">
        <v>2985</v>
      </c>
      <c r="B2516" s="17" t="s">
        <v>15</v>
      </c>
      <c r="C2516" s="18">
        <v>44491.784895833334</v>
      </c>
      <c r="D2516" s="18">
        <v>44491.795428240737</v>
      </c>
      <c r="E2516" s="19">
        <v>31053</v>
      </c>
      <c r="F2516" s="19">
        <v>31945</v>
      </c>
      <c r="G2516" s="17">
        <v>38.863942000000002</v>
      </c>
      <c r="H2516" s="17">
        <v>-77.080346000000006</v>
      </c>
      <c r="I2516" s="17">
        <v>38.854084</v>
      </c>
      <c r="J2516" s="17">
        <v>-77.118002000000004</v>
      </c>
      <c r="K2516" s="17" t="s">
        <v>14</v>
      </c>
      <c r="L2516" s="17">
        <v>201904493</v>
      </c>
    </row>
    <row r="2517" spans="1:12" x14ac:dyDescent="0.25">
      <c r="A2517" s="17" t="s">
        <v>2986</v>
      </c>
      <c r="B2517" s="17" t="s">
        <v>10</v>
      </c>
      <c r="C2517" s="18">
        <v>44490.536631944444</v>
      </c>
      <c r="D2517" s="18">
        <v>44490.543020833335</v>
      </c>
      <c r="E2517" s="19">
        <v>31923</v>
      </c>
      <c r="F2517" s="19">
        <v>31945</v>
      </c>
      <c r="G2517" s="17">
        <v>38.859305999999997</v>
      </c>
      <c r="H2517" s="17">
        <v>-77.102018999999999</v>
      </c>
      <c r="I2517" s="17">
        <v>38.854019000000001</v>
      </c>
      <c r="J2517" s="17">
        <v>-77.118105999999997</v>
      </c>
      <c r="K2517" s="17" t="s">
        <v>13</v>
      </c>
      <c r="L2517" s="17">
        <v>201808533</v>
      </c>
    </row>
    <row r="2518" spans="1:12" x14ac:dyDescent="0.25">
      <c r="A2518" s="17" t="s">
        <v>2987</v>
      </c>
      <c r="B2518" s="17" t="s">
        <v>10</v>
      </c>
      <c r="C2518" s="18">
        <v>44471.631319444445</v>
      </c>
      <c r="D2518" s="18">
        <v>44471.637013888889</v>
      </c>
      <c r="E2518" s="19">
        <v>31923</v>
      </c>
      <c r="F2518" s="19">
        <v>31945</v>
      </c>
      <c r="G2518" s="17">
        <v>38.859305999999997</v>
      </c>
      <c r="H2518" s="17">
        <v>-77.102018999999999</v>
      </c>
      <c r="I2518" s="17">
        <v>38.854019000000001</v>
      </c>
      <c r="J2518" s="17">
        <v>-77.118105999999997</v>
      </c>
      <c r="K2518" s="17" t="s">
        <v>13</v>
      </c>
      <c r="L2518" s="17">
        <v>200304815</v>
      </c>
    </row>
    <row r="2519" spans="1:12" x14ac:dyDescent="0.25">
      <c r="A2519" s="17" t="s">
        <v>2988</v>
      </c>
      <c r="B2519" s="17" t="s">
        <v>16</v>
      </c>
      <c r="C2519" s="18">
        <v>44471.593518518515</v>
      </c>
      <c r="D2519" s="18">
        <v>44471.606956018521</v>
      </c>
      <c r="E2519" s="19">
        <v>31053</v>
      </c>
      <c r="F2519" s="19">
        <v>31945</v>
      </c>
      <c r="G2519" s="17">
        <v>38.863833</v>
      </c>
      <c r="H2519" s="17">
        <v>-77.080319000000003</v>
      </c>
      <c r="I2519" s="17">
        <v>38.854019000000001</v>
      </c>
      <c r="J2519" s="17">
        <v>-77.118105999999997</v>
      </c>
      <c r="K2519" s="17" t="s">
        <v>14</v>
      </c>
      <c r="L2519" s="17">
        <v>202004968</v>
      </c>
    </row>
    <row r="2520" spans="1:12" x14ac:dyDescent="0.25">
      <c r="A2520" s="17" t="s">
        <v>2989</v>
      </c>
      <c r="B2520" s="17" t="s">
        <v>16</v>
      </c>
      <c r="C2520" s="18">
        <v>44481.817291666666</v>
      </c>
      <c r="D2520" s="18">
        <v>44481.823125000003</v>
      </c>
      <c r="E2520" s="19">
        <v>31923</v>
      </c>
      <c r="F2520" s="19">
        <v>31058</v>
      </c>
      <c r="G2520" s="17">
        <v>38.859305999999997</v>
      </c>
      <c r="H2520" s="17">
        <v>-77.102018999999999</v>
      </c>
      <c r="I2520" s="17">
        <v>38.860788999999997</v>
      </c>
      <c r="J2520" s="17">
        <v>-77.095860000000002</v>
      </c>
      <c r="K2520" s="17" t="s">
        <v>14</v>
      </c>
      <c r="L2520" s="17">
        <v>202005242</v>
      </c>
    </row>
    <row r="2521" spans="1:12" x14ac:dyDescent="0.25">
      <c r="A2521" s="17" t="s">
        <v>2990</v>
      </c>
      <c r="B2521" s="17" t="s">
        <v>10</v>
      </c>
      <c r="C2521" s="18">
        <v>44483.831122685187</v>
      </c>
      <c r="D2521" s="18">
        <v>44483.834143518521</v>
      </c>
      <c r="E2521" s="19">
        <v>31067</v>
      </c>
      <c r="F2521" s="19">
        <v>31949</v>
      </c>
      <c r="G2521" s="17">
        <v>38.862478000000003</v>
      </c>
      <c r="H2521" s="17">
        <v>-77.086599000000007</v>
      </c>
      <c r="I2521" s="17">
        <v>38.863556000000003</v>
      </c>
      <c r="J2521" s="17">
        <v>-77.077201000000002</v>
      </c>
      <c r="K2521" s="17" t="s">
        <v>14</v>
      </c>
      <c r="L2521" s="17">
        <v>201601879</v>
      </c>
    </row>
    <row r="2522" spans="1:12" x14ac:dyDescent="0.25">
      <c r="A2522" s="17" t="s">
        <v>2991</v>
      </c>
      <c r="B2522" s="17" t="s">
        <v>10</v>
      </c>
      <c r="C2522" s="18">
        <v>44484.432476851849</v>
      </c>
      <c r="D2522" s="18">
        <v>44484.434907407405</v>
      </c>
      <c r="E2522" s="19">
        <v>31067</v>
      </c>
      <c r="F2522" s="19">
        <v>31949</v>
      </c>
      <c r="G2522" s="17">
        <v>38.862478000000003</v>
      </c>
      <c r="H2522" s="17">
        <v>-77.086599000000007</v>
      </c>
      <c r="I2522" s="17">
        <v>38.863556000000003</v>
      </c>
      <c r="J2522" s="17">
        <v>-77.077201000000002</v>
      </c>
      <c r="K2522" s="17" t="s">
        <v>14</v>
      </c>
      <c r="L2522" s="17">
        <v>201911913</v>
      </c>
    </row>
    <row r="2523" spans="1:12" x14ac:dyDescent="0.25">
      <c r="A2523" s="17" t="s">
        <v>2992</v>
      </c>
      <c r="B2523" s="17" t="s">
        <v>10</v>
      </c>
      <c r="C2523" s="18">
        <v>44490.754571759258</v>
      </c>
      <c r="D2523" s="18">
        <v>44490.765127314815</v>
      </c>
      <c r="E2523" s="19">
        <v>31949</v>
      </c>
      <c r="F2523" s="19">
        <v>31949</v>
      </c>
      <c r="G2523" s="17">
        <v>38.863556000000003</v>
      </c>
      <c r="H2523" s="17">
        <v>-77.077201000000002</v>
      </c>
      <c r="I2523" s="17">
        <v>38.863556000000003</v>
      </c>
      <c r="J2523" s="17">
        <v>-77.077201000000002</v>
      </c>
      <c r="K2523" s="17" t="s">
        <v>14</v>
      </c>
      <c r="L2523" s="17">
        <v>201905831</v>
      </c>
    </row>
    <row r="2524" spans="1:12" x14ac:dyDescent="0.25">
      <c r="A2524" s="17" t="s">
        <v>2993</v>
      </c>
      <c r="B2524" s="17" t="s">
        <v>15</v>
      </c>
      <c r="C2524" s="18">
        <v>44483.748217592591</v>
      </c>
      <c r="D2524" s="18">
        <v>44483.760879629626</v>
      </c>
      <c r="E2524" s="19">
        <v>31923</v>
      </c>
      <c r="F2524" s="19">
        <v>31949</v>
      </c>
      <c r="G2524" s="17">
        <v>38.859417999999998</v>
      </c>
      <c r="H2524" s="17">
        <v>-77.102197000000004</v>
      </c>
      <c r="I2524" s="17">
        <v>38.863418000000003</v>
      </c>
      <c r="J2524" s="17">
        <v>-77.077388999999997</v>
      </c>
      <c r="K2524" s="17" t="s">
        <v>14</v>
      </c>
      <c r="L2524" s="17">
        <v>201605497</v>
      </c>
    </row>
    <row r="2525" spans="1:12" x14ac:dyDescent="0.25">
      <c r="A2525" s="17" t="s">
        <v>2994</v>
      </c>
      <c r="B2525" s="17" t="s">
        <v>10</v>
      </c>
      <c r="C2525" s="18">
        <v>44479.710081018522</v>
      </c>
      <c r="D2525" s="18">
        <v>44479.755219907405</v>
      </c>
      <c r="E2525" s="19">
        <v>31923</v>
      </c>
      <c r="F2525" s="19">
        <v>31923</v>
      </c>
      <c r="G2525" s="17">
        <v>38.859305999999997</v>
      </c>
      <c r="H2525" s="17">
        <v>-77.102018999999999</v>
      </c>
      <c r="I2525" s="17">
        <v>38.859305999999997</v>
      </c>
      <c r="J2525" s="17">
        <v>-77.102018999999999</v>
      </c>
      <c r="K2525" s="17" t="s">
        <v>14</v>
      </c>
      <c r="L2525" s="17">
        <v>201907063</v>
      </c>
    </row>
    <row r="2526" spans="1:12" x14ac:dyDescent="0.25">
      <c r="A2526" s="17" t="s">
        <v>2995</v>
      </c>
      <c r="B2526" s="17" t="s">
        <v>10</v>
      </c>
      <c r="C2526" s="18">
        <v>44494.699178240742</v>
      </c>
      <c r="D2526" s="18">
        <v>44494.719155092593</v>
      </c>
      <c r="E2526" s="19">
        <v>31923</v>
      </c>
      <c r="F2526" s="19">
        <v>31923</v>
      </c>
      <c r="G2526" s="17">
        <v>38.859305999999997</v>
      </c>
      <c r="H2526" s="17">
        <v>-77.102018999999999</v>
      </c>
      <c r="I2526" s="17">
        <v>38.859305999999997</v>
      </c>
      <c r="J2526" s="17">
        <v>-77.102018999999999</v>
      </c>
      <c r="K2526" s="17" t="s">
        <v>14</v>
      </c>
      <c r="L2526" s="17">
        <v>201909935</v>
      </c>
    </row>
    <row r="2527" spans="1:12" x14ac:dyDescent="0.25">
      <c r="A2527" s="17" t="s">
        <v>2996</v>
      </c>
      <c r="B2527" s="17" t="s">
        <v>10</v>
      </c>
      <c r="C2527" s="18">
        <v>44497.423692129632</v>
      </c>
      <c r="D2527" s="18">
        <v>44497.458807870367</v>
      </c>
      <c r="E2527" s="19">
        <v>31923</v>
      </c>
      <c r="F2527" s="19">
        <v>31923</v>
      </c>
      <c r="G2527" s="17">
        <v>38.859305999999997</v>
      </c>
      <c r="H2527" s="17">
        <v>-77.102018999999999</v>
      </c>
      <c r="I2527" s="17">
        <v>38.859305999999997</v>
      </c>
      <c r="J2527" s="17">
        <v>-77.102018999999999</v>
      </c>
      <c r="K2527" s="17" t="s">
        <v>14</v>
      </c>
      <c r="L2527" s="17">
        <v>201705754</v>
      </c>
    </row>
    <row r="2528" spans="1:12" x14ac:dyDescent="0.25">
      <c r="A2528" s="17" t="s">
        <v>2997</v>
      </c>
      <c r="B2528" s="17" t="s">
        <v>10</v>
      </c>
      <c r="C2528" s="18">
        <v>44488.602442129632</v>
      </c>
      <c r="D2528" s="18">
        <v>44488.604942129627</v>
      </c>
      <c r="E2528" s="19">
        <v>31067</v>
      </c>
      <c r="F2528" s="19">
        <v>31053</v>
      </c>
      <c r="G2528" s="17">
        <v>38.862478000000003</v>
      </c>
      <c r="H2528" s="17">
        <v>-77.086599000000007</v>
      </c>
      <c r="I2528" s="17">
        <v>38.863833</v>
      </c>
      <c r="J2528" s="17">
        <v>-77.080319000000003</v>
      </c>
      <c r="K2528" s="17" t="s">
        <v>14</v>
      </c>
      <c r="L2528" s="17">
        <v>202005026</v>
      </c>
    </row>
    <row r="2529" spans="1:12" x14ac:dyDescent="0.25">
      <c r="A2529" s="17" t="s">
        <v>2998</v>
      </c>
      <c r="B2529" s="17" t="s">
        <v>10</v>
      </c>
      <c r="C2529" s="18">
        <v>44489.400543981479</v>
      </c>
      <c r="D2529" s="18">
        <v>44489.415266203701</v>
      </c>
      <c r="E2529" s="19">
        <v>31036</v>
      </c>
      <c r="F2529" s="19">
        <v>31067</v>
      </c>
      <c r="G2529" s="17">
        <v>38.878869999999999</v>
      </c>
      <c r="H2529" s="17">
        <v>-77.120699999999999</v>
      </c>
      <c r="I2529" s="17">
        <v>38.862478000000003</v>
      </c>
      <c r="J2529" s="17">
        <v>-77.086599000000007</v>
      </c>
      <c r="K2529" s="17" t="s">
        <v>13</v>
      </c>
      <c r="L2529" s="17">
        <v>202007519</v>
      </c>
    </row>
    <row r="2530" spans="1:12" x14ac:dyDescent="0.25">
      <c r="A2530" s="17" t="s">
        <v>2999</v>
      </c>
      <c r="B2530" s="17" t="s">
        <v>10</v>
      </c>
      <c r="C2530" s="18">
        <v>44491.434872685182</v>
      </c>
      <c r="D2530" s="18">
        <v>44491.44736111111</v>
      </c>
      <c r="E2530" s="19">
        <v>31036</v>
      </c>
      <c r="F2530" s="19">
        <v>31067</v>
      </c>
      <c r="G2530" s="17">
        <v>38.878869999999999</v>
      </c>
      <c r="H2530" s="17">
        <v>-77.120699999999999</v>
      </c>
      <c r="I2530" s="17">
        <v>38.862478000000003</v>
      </c>
      <c r="J2530" s="17">
        <v>-77.086599000000007</v>
      </c>
      <c r="K2530" s="17" t="s">
        <v>13</v>
      </c>
      <c r="L2530" s="17">
        <v>201706766</v>
      </c>
    </row>
    <row r="2531" spans="1:12" x14ac:dyDescent="0.25">
      <c r="A2531" s="17" t="s">
        <v>3000</v>
      </c>
      <c r="B2531" s="17" t="s">
        <v>10</v>
      </c>
      <c r="C2531" s="18">
        <v>44473.740381944444</v>
      </c>
      <c r="D2531" s="18">
        <v>44473.748379629629</v>
      </c>
      <c r="E2531" s="19">
        <v>31035</v>
      </c>
      <c r="F2531" s="19">
        <v>31923</v>
      </c>
      <c r="G2531" s="17">
        <v>38.876393</v>
      </c>
      <c r="H2531" s="17">
        <v>-77.107735000000005</v>
      </c>
      <c r="I2531" s="17">
        <v>38.859305999999997</v>
      </c>
      <c r="J2531" s="17">
        <v>-77.102018999999999</v>
      </c>
      <c r="K2531" s="17" t="s">
        <v>14</v>
      </c>
      <c r="L2531" s="17">
        <v>202000705</v>
      </c>
    </row>
    <row r="2532" spans="1:12" x14ac:dyDescent="0.25">
      <c r="A2532" s="17" t="s">
        <v>3001</v>
      </c>
      <c r="B2532" s="17" t="s">
        <v>10</v>
      </c>
      <c r="C2532" s="18">
        <v>44489.544895833336</v>
      </c>
      <c r="D2532" s="18">
        <v>44489.551111111112</v>
      </c>
      <c r="E2532" s="19">
        <v>31035</v>
      </c>
      <c r="F2532" s="19">
        <v>31923</v>
      </c>
      <c r="G2532" s="17">
        <v>38.876393</v>
      </c>
      <c r="H2532" s="17">
        <v>-77.107735000000005</v>
      </c>
      <c r="I2532" s="17">
        <v>38.859305999999997</v>
      </c>
      <c r="J2532" s="17">
        <v>-77.102018999999999</v>
      </c>
      <c r="K2532" s="17" t="s">
        <v>13</v>
      </c>
      <c r="L2532" s="17">
        <v>201806092</v>
      </c>
    </row>
    <row r="2533" spans="1:12" x14ac:dyDescent="0.25">
      <c r="A2533" s="17" t="s">
        <v>3002</v>
      </c>
      <c r="B2533" s="17" t="s">
        <v>10</v>
      </c>
      <c r="C2533" s="18">
        <v>44473.824236111112</v>
      </c>
      <c r="D2533" s="18">
        <v>44473.830590277779</v>
      </c>
      <c r="E2533" s="19">
        <v>31926</v>
      </c>
      <c r="F2533" s="19">
        <v>31923</v>
      </c>
      <c r="G2533" s="17">
        <v>38.879477000000001</v>
      </c>
      <c r="H2533" s="17">
        <v>-77.114563000000004</v>
      </c>
      <c r="I2533" s="17">
        <v>38.859305999999997</v>
      </c>
      <c r="J2533" s="17">
        <v>-77.102018999999999</v>
      </c>
      <c r="K2533" s="17" t="s">
        <v>13</v>
      </c>
      <c r="L2533" s="17">
        <v>202102204</v>
      </c>
    </row>
    <row r="2534" spans="1:12" x14ac:dyDescent="0.25">
      <c r="A2534" s="17" t="s">
        <v>3003</v>
      </c>
      <c r="B2534" s="17" t="s">
        <v>10</v>
      </c>
      <c r="C2534" s="18">
        <v>44481.814386574071</v>
      </c>
      <c r="D2534" s="18">
        <v>44481.820601851854</v>
      </c>
      <c r="E2534" s="19">
        <v>31926</v>
      </c>
      <c r="F2534" s="19">
        <v>31923</v>
      </c>
      <c r="G2534" s="17">
        <v>38.879477000000001</v>
      </c>
      <c r="H2534" s="17">
        <v>-77.114563000000004</v>
      </c>
      <c r="I2534" s="17">
        <v>38.859305999999997</v>
      </c>
      <c r="J2534" s="17">
        <v>-77.102018999999999</v>
      </c>
      <c r="K2534" s="17" t="s">
        <v>13</v>
      </c>
      <c r="L2534" s="17">
        <v>202006770</v>
      </c>
    </row>
    <row r="2535" spans="1:12" x14ac:dyDescent="0.25">
      <c r="A2535" s="17" t="s">
        <v>3004</v>
      </c>
      <c r="B2535" s="17" t="s">
        <v>10</v>
      </c>
      <c r="C2535" s="18">
        <v>44474.349745370368</v>
      </c>
      <c r="D2535" s="18">
        <v>44474.357638888891</v>
      </c>
      <c r="E2535" s="19">
        <v>31057</v>
      </c>
      <c r="F2535" s="19">
        <v>31067</v>
      </c>
      <c r="G2535" s="17">
        <v>38.8444</v>
      </c>
      <c r="H2535" s="17">
        <v>-77.085931000000002</v>
      </c>
      <c r="I2535" s="17">
        <v>38.862478000000003</v>
      </c>
      <c r="J2535" s="17">
        <v>-77.086599000000007</v>
      </c>
      <c r="K2535" s="17" t="s">
        <v>13</v>
      </c>
      <c r="L2535" s="17">
        <v>201900177</v>
      </c>
    </row>
    <row r="2536" spans="1:12" x14ac:dyDescent="0.25">
      <c r="A2536" s="17" t="s">
        <v>3005</v>
      </c>
      <c r="B2536" s="17" t="s">
        <v>10</v>
      </c>
      <c r="C2536" s="18">
        <v>44492.484363425923</v>
      </c>
      <c r="D2536" s="18">
        <v>44492.494814814818</v>
      </c>
      <c r="E2536" s="19">
        <v>31057</v>
      </c>
      <c r="F2536" s="19">
        <v>31945</v>
      </c>
      <c r="G2536" s="17">
        <v>38.8444</v>
      </c>
      <c r="H2536" s="17">
        <v>-77.085931000000002</v>
      </c>
      <c r="I2536" s="17">
        <v>38.854019000000001</v>
      </c>
      <c r="J2536" s="17">
        <v>-77.118105999999997</v>
      </c>
      <c r="K2536" s="17" t="s">
        <v>13</v>
      </c>
      <c r="L2536" s="17">
        <v>202006241</v>
      </c>
    </row>
    <row r="2537" spans="1:12" x14ac:dyDescent="0.25">
      <c r="A2537" s="17" t="s">
        <v>3006</v>
      </c>
      <c r="B2537" s="17" t="s">
        <v>10</v>
      </c>
      <c r="C2537" s="18">
        <v>44483.721122685187</v>
      </c>
      <c r="D2537" s="18">
        <v>44483.743981481479</v>
      </c>
      <c r="E2537" s="19">
        <v>31916</v>
      </c>
      <c r="F2537" s="19">
        <v>31067</v>
      </c>
      <c r="G2537" s="17">
        <v>38.829545000000003</v>
      </c>
      <c r="H2537" s="17">
        <v>-77.047843999999998</v>
      </c>
      <c r="I2537" s="17">
        <v>38.862478000000003</v>
      </c>
      <c r="J2537" s="17">
        <v>-77.086599000000007</v>
      </c>
      <c r="K2537" s="17" t="s">
        <v>13</v>
      </c>
      <c r="L2537" s="17">
        <v>201900188</v>
      </c>
    </row>
    <row r="2538" spans="1:12" x14ac:dyDescent="0.25">
      <c r="A2538" s="17" t="s">
        <v>3007</v>
      </c>
      <c r="B2538" s="17" t="s">
        <v>10</v>
      </c>
      <c r="C2538" s="18">
        <v>44494.676006944443</v>
      </c>
      <c r="D2538" s="18">
        <v>44494.68409722222</v>
      </c>
      <c r="E2538" s="19">
        <v>31059</v>
      </c>
      <c r="F2538" s="19">
        <v>31067</v>
      </c>
      <c r="G2538" s="17">
        <v>38.847360000000002</v>
      </c>
      <c r="H2538" s="17">
        <v>-77.095431000000005</v>
      </c>
      <c r="I2538" s="17">
        <v>38.862478000000003</v>
      </c>
      <c r="J2538" s="17">
        <v>-77.086599000000007</v>
      </c>
      <c r="K2538" s="17" t="s">
        <v>13</v>
      </c>
      <c r="L2538" s="17">
        <v>201800328</v>
      </c>
    </row>
    <row r="2539" spans="1:12" x14ac:dyDescent="0.25">
      <c r="A2539" s="17" t="s">
        <v>3008</v>
      </c>
      <c r="B2539" s="17" t="s">
        <v>10</v>
      </c>
      <c r="C2539" s="18">
        <v>44482.474652777775</v>
      </c>
      <c r="D2539" s="18">
        <v>44482.48646990741</v>
      </c>
      <c r="E2539" s="19">
        <v>31057</v>
      </c>
      <c r="F2539" s="19">
        <v>31945</v>
      </c>
      <c r="G2539" s="17">
        <v>38.8444</v>
      </c>
      <c r="H2539" s="17">
        <v>-77.085931000000002</v>
      </c>
      <c r="I2539" s="17">
        <v>38.854019000000001</v>
      </c>
      <c r="J2539" s="17">
        <v>-77.118105999999997</v>
      </c>
      <c r="K2539" s="17" t="s">
        <v>13</v>
      </c>
      <c r="L2539" s="17">
        <v>201906910</v>
      </c>
    </row>
    <row r="2540" spans="1:12" x14ac:dyDescent="0.25">
      <c r="A2540" s="17" t="s">
        <v>3009</v>
      </c>
      <c r="B2540" s="17" t="s">
        <v>10</v>
      </c>
      <c r="C2540" s="18">
        <v>44490.707569444443</v>
      </c>
      <c r="D2540" s="18">
        <v>44490.724004629628</v>
      </c>
      <c r="E2540" s="19">
        <v>31912</v>
      </c>
      <c r="F2540" s="19">
        <v>31945</v>
      </c>
      <c r="G2540" s="17">
        <v>38.841290999999998</v>
      </c>
      <c r="H2540" s="17">
        <v>-77.063092999999995</v>
      </c>
      <c r="I2540" s="17">
        <v>38.854019000000001</v>
      </c>
      <c r="J2540" s="17">
        <v>-77.118105999999997</v>
      </c>
      <c r="K2540" s="17" t="s">
        <v>13</v>
      </c>
      <c r="L2540" s="17">
        <v>201808543</v>
      </c>
    </row>
    <row r="2541" spans="1:12" x14ac:dyDescent="0.25">
      <c r="A2541" s="17" t="s">
        <v>3010</v>
      </c>
      <c r="B2541" s="17" t="s">
        <v>10</v>
      </c>
      <c r="C2541" s="18">
        <v>44495.701956018522</v>
      </c>
      <c r="D2541" s="18">
        <v>44495.726030092592</v>
      </c>
      <c r="E2541" s="19">
        <v>31912</v>
      </c>
      <c r="F2541" s="19">
        <v>31945</v>
      </c>
      <c r="G2541" s="17">
        <v>38.841290999999998</v>
      </c>
      <c r="H2541" s="17">
        <v>-77.063092999999995</v>
      </c>
      <c r="I2541" s="17">
        <v>38.854019000000001</v>
      </c>
      <c r="J2541" s="17">
        <v>-77.118105999999997</v>
      </c>
      <c r="K2541" s="17" t="s">
        <v>13</v>
      </c>
      <c r="L2541" s="17">
        <v>201503093</v>
      </c>
    </row>
    <row r="2542" spans="1:12" x14ac:dyDescent="0.25">
      <c r="A2542" s="17" t="s">
        <v>3011</v>
      </c>
      <c r="B2542" s="17" t="s">
        <v>10</v>
      </c>
      <c r="C2542" s="18">
        <v>44484.442060185182</v>
      </c>
      <c r="D2542" s="18">
        <v>44484.461967592593</v>
      </c>
      <c r="E2542" s="19">
        <v>31909</v>
      </c>
      <c r="F2542" s="19">
        <v>31058</v>
      </c>
      <c r="G2542" s="17">
        <v>38.843421999999997</v>
      </c>
      <c r="H2542" s="17">
        <v>-77.064015999999995</v>
      </c>
      <c r="I2542" s="17">
        <v>38.860788999999997</v>
      </c>
      <c r="J2542" s="17">
        <v>-77.095860000000002</v>
      </c>
      <c r="K2542" s="17" t="s">
        <v>13</v>
      </c>
      <c r="L2542" s="17">
        <v>201905705</v>
      </c>
    </row>
    <row r="2543" spans="1:12" x14ac:dyDescent="0.25">
      <c r="A2543" s="17" t="s">
        <v>3012</v>
      </c>
      <c r="B2543" s="17" t="s">
        <v>16</v>
      </c>
      <c r="C2543" s="18">
        <v>44485.796099537038</v>
      </c>
      <c r="D2543" s="18">
        <v>44485.812696759262</v>
      </c>
      <c r="E2543" s="19">
        <v>31032</v>
      </c>
      <c r="F2543" s="19">
        <v>31923</v>
      </c>
      <c r="G2543" s="17">
        <v>38.880809999999997</v>
      </c>
      <c r="H2543" s="17">
        <v>-77.090791999999993</v>
      </c>
      <c r="I2543" s="17">
        <v>38.859305999999997</v>
      </c>
      <c r="J2543" s="17">
        <v>-77.102018999999999</v>
      </c>
      <c r="K2543" s="17" t="s">
        <v>14</v>
      </c>
      <c r="L2543" s="17">
        <v>201704991</v>
      </c>
    </row>
    <row r="2544" spans="1:12" x14ac:dyDescent="0.25">
      <c r="A2544" s="17" t="s">
        <v>3013</v>
      </c>
      <c r="B2544" s="17" t="s">
        <v>10</v>
      </c>
      <c r="C2544" s="18">
        <v>44486.830150462964</v>
      </c>
      <c r="D2544" s="18">
        <v>44486.838773148149</v>
      </c>
      <c r="E2544" s="19">
        <v>31073</v>
      </c>
      <c r="F2544" s="19">
        <v>31066</v>
      </c>
      <c r="G2544" s="17">
        <v>38.873218999999999</v>
      </c>
      <c r="H2544" s="17">
        <v>-77.082104000000001</v>
      </c>
      <c r="I2544" s="17">
        <v>38.867261999999997</v>
      </c>
      <c r="J2544" s="17">
        <v>-77.072315000000003</v>
      </c>
      <c r="K2544" s="17" t="s">
        <v>14</v>
      </c>
      <c r="L2544" s="17">
        <v>201907106</v>
      </c>
    </row>
    <row r="2545" spans="1:12" x14ac:dyDescent="0.25">
      <c r="A2545" s="17" t="s">
        <v>3014</v>
      </c>
      <c r="B2545" s="17" t="s">
        <v>10</v>
      </c>
      <c r="C2545" s="18">
        <v>44493.805312500001</v>
      </c>
      <c r="D2545" s="18">
        <v>44493.814780092594</v>
      </c>
      <c r="E2545" s="19">
        <v>31032</v>
      </c>
      <c r="F2545" s="19">
        <v>31066</v>
      </c>
      <c r="G2545" s="17">
        <v>38.880809999999997</v>
      </c>
      <c r="H2545" s="17">
        <v>-77.090791999999993</v>
      </c>
      <c r="I2545" s="17">
        <v>38.867261999999997</v>
      </c>
      <c r="J2545" s="17">
        <v>-77.072315000000003</v>
      </c>
      <c r="K2545" s="17" t="s">
        <v>14</v>
      </c>
      <c r="L2545" s="17">
        <v>202006094</v>
      </c>
    </row>
    <row r="2546" spans="1:12" x14ac:dyDescent="0.25">
      <c r="A2546" s="17" t="s">
        <v>3015</v>
      </c>
      <c r="B2546" s="17" t="s">
        <v>10</v>
      </c>
      <c r="C2546" s="18">
        <v>44478.351944444446</v>
      </c>
      <c r="D2546" s="18">
        <v>44478.370532407411</v>
      </c>
      <c r="E2546" s="19">
        <v>31032</v>
      </c>
      <c r="F2546" s="19">
        <v>31067</v>
      </c>
      <c r="G2546" s="17">
        <v>38.880809999999997</v>
      </c>
      <c r="H2546" s="17">
        <v>-77.090791999999993</v>
      </c>
      <c r="I2546" s="17">
        <v>38.862478000000003</v>
      </c>
      <c r="J2546" s="17">
        <v>-77.086599000000007</v>
      </c>
      <c r="K2546" s="17" t="s">
        <v>13</v>
      </c>
      <c r="L2546" s="17">
        <v>201907264</v>
      </c>
    </row>
    <row r="2547" spans="1:12" x14ac:dyDescent="0.25">
      <c r="A2547" s="17" t="s">
        <v>3016</v>
      </c>
      <c r="B2547" s="17" t="s">
        <v>10</v>
      </c>
      <c r="C2547" s="18">
        <v>44481.357534722221</v>
      </c>
      <c r="D2547" s="18">
        <v>44481.366157407407</v>
      </c>
      <c r="E2547" s="19">
        <v>31032</v>
      </c>
      <c r="F2547" s="19">
        <v>31066</v>
      </c>
      <c r="G2547" s="17">
        <v>38.880809999999997</v>
      </c>
      <c r="H2547" s="17">
        <v>-77.090791999999993</v>
      </c>
      <c r="I2547" s="17">
        <v>38.867261999999997</v>
      </c>
      <c r="J2547" s="17">
        <v>-77.072315000000003</v>
      </c>
      <c r="K2547" s="17" t="s">
        <v>13</v>
      </c>
      <c r="L2547" s="17">
        <v>201704658</v>
      </c>
    </row>
    <row r="2548" spans="1:12" x14ac:dyDescent="0.25">
      <c r="A2548" s="17" t="s">
        <v>3017</v>
      </c>
      <c r="B2548" s="17" t="s">
        <v>10</v>
      </c>
      <c r="C2548" s="18">
        <v>44478.477442129632</v>
      </c>
      <c r="D2548" s="18">
        <v>44478.489004629628</v>
      </c>
      <c r="E2548" s="19">
        <v>31026</v>
      </c>
      <c r="F2548" s="19">
        <v>31067</v>
      </c>
      <c r="G2548" s="17">
        <v>38.884734000000002</v>
      </c>
      <c r="H2548" s="17">
        <v>-77.093485000000001</v>
      </c>
      <c r="I2548" s="17">
        <v>38.862478000000003</v>
      </c>
      <c r="J2548" s="17">
        <v>-77.086599000000007</v>
      </c>
      <c r="K2548" s="17" t="s">
        <v>14</v>
      </c>
      <c r="L2548" s="17">
        <v>201603694</v>
      </c>
    </row>
    <row r="2549" spans="1:12" x14ac:dyDescent="0.25">
      <c r="A2549" s="17" t="s">
        <v>3018</v>
      </c>
      <c r="B2549" s="17" t="s">
        <v>10</v>
      </c>
      <c r="C2549" s="18">
        <v>44478.477696759262</v>
      </c>
      <c r="D2549" s="18">
        <v>44478.489004629628</v>
      </c>
      <c r="E2549" s="19">
        <v>31026</v>
      </c>
      <c r="F2549" s="19">
        <v>31067</v>
      </c>
      <c r="G2549" s="17">
        <v>38.884734000000002</v>
      </c>
      <c r="H2549" s="17">
        <v>-77.093485000000001</v>
      </c>
      <c r="I2549" s="17">
        <v>38.862478000000003</v>
      </c>
      <c r="J2549" s="17">
        <v>-77.086599000000007</v>
      </c>
      <c r="K2549" s="17" t="s">
        <v>14</v>
      </c>
      <c r="L2549" s="17">
        <v>202007163</v>
      </c>
    </row>
    <row r="2550" spans="1:12" x14ac:dyDescent="0.25">
      <c r="A2550" s="17" t="s">
        <v>3019</v>
      </c>
      <c r="B2550" s="17" t="s">
        <v>10</v>
      </c>
      <c r="C2550" s="18">
        <v>44471.007557870369</v>
      </c>
      <c r="D2550" s="18">
        <v>44471.014849537038</v>
      </c>
      <c r="E2550" s="19">
        <v>31026</v>
      </c>
      <c r="F2550" s="19">
        <v>31067</v>
      </c>
      <c r="G2550" s="17">
        <v>38.884734000000002</v>
      </c>
      <c r="H2550" s="17">
        <v>-77.093485000000001</v>
      </c>
      <c r="I2550" s="17">
        <v>38.862478000000003</v>
      </c>
      <c r="J2550" s="17">
        <v>-77.086599000000007</v>
      </c>
      <c r="K2550" s="17" t="s">
        <v>13</v>
      </c>
      <c r="L2550" s="17">
        <v>201909653</v>
      </c>
    </row>
    <row r="2551" spans="1:12" x14ac:dyDescent="0.25">
      <c r="A2551" s="17" t="s">
        <v>3020</v>
      </c>
      <c r="B2551" s="17" t="s">
        <v>10</v>
      </c>
      <c r="C2551" s="18">
        <v>44493.695497685185</v>
      </c>
      <c r="D2551" s="18">
        <v>44493.707743055558</v>
      </c>
      <c r="E2551" s="19">
        <v>31026</v>
      </c>
      <c r="F2551" s="19">
        <v>31067</v>
      </c>
      <c r="G2551" s="17">
        <v>38.884734000000002</v>
      </c>
      <c r="H2551" s="17">
        <v>-77.093485000000001</v>
      </c>
      <c r="I2551" s="17">
        <v>38.862478000000003</v>
      </c>
      <c r="J2551" s="17">
        <v>-77.086599000000007</v>
      </c>
      <c r="K2551" s="17" t="s">
        <v>13</v>
      </c>
      <c r="L2551" s="17">
        <v>201704067</v>
      </c>
    </row>
    <row r="2552" spans="1:12" x14ac:dyDescent="0.25">
      <c r="A2552" s="17" t="s">
        <v>3021</v>
      </c>
      <c r="B2552" s="17" t="s">
        <v>10</v>
      </c>
      <c r="C2552" s="18">
        <v>44477.749502314815</v>
      </c>
      <c r="D2552" s="18">
        <v>44477.758969907409</v>
      </c>
      <c r="E2552" s="19">
        <v>31026</v>
      </c>
      <c r="F2552" s="19">
        <v>31067</v>
      </c>
      <c r="G2552" s="17">
        <v>38.884734000000002</v>
      </c>
      <c r="H2552" s="17">
        <v>-77.093485000000001</v>
      </c>
      <c r="I2552" s="17">
        <v>38.862478000000003</v>
      </c>
      <c r="J2552" s="17">
        <v>-77.086599000000007</v>
      </c>
      <c r="K2552" s="17" t="s">
        <v>13</v>
      </c>
      <c r="L2552" s="17">
        <v>201700101</v>
      </c>
    </row>
    <row r="2553" spans="1:12" x14ac:dyDescent="0.25">
      <c r="A2553" s="17" t="s">
        <v>3022</v>
      </c>
      <c r="B2553" s="17" t="s">
        <v>10</v>
      </c>
      <c r="C2553" s="18">
        <v>44477.697418981479</v>
      </c>
      <c r="D2553" s="18">
        <v>44477.704421296294</v>
      </c>
      <c r="E2553" s="19">
        <v>31073</v>
      </c>
      <c r="F2553" s="19">
        <v>31053</v>
      </c>
      <c r="G2553" s="17">
        <v>38.873218999999999</v>
      </c>
      <c r="H2553" s="17">
        <v>-77.082104000000001</v>
      </c>
      <c r="I2553" s="17">
        <v>38.863833</v>
      </c>
      <c r="J2553" s="17">
        <v>-77.080319000000003</v>
      </c>
      <c r="K2553" s="17" t="s">
        <v>13</v>
      </c>
      <c r="L2553" s="17">
        <v>202009549</v>
      </c>
    </row>
    <row r="2554" spans="1:12" x14ac:dyDescent="0.25">
      <c r="A2554" s="17" t="s">
        <v>3023</v>
      </c>
      <c r="B2554" s="17" t="s">
        <v>10</v>
      </c>
      <c r="C2554" s="18">
        <v>44499.398599537039</v>
      </c>
      <c r="D2554" s="18">
        <v>44499.418078703704</v>
      </c>
      <c r="E2554" s="19">
        <v>31026</v>
      </c>
      <c r="F2554" s="19">
        <v>31923</v>
      </c>
      <c r="G2554" s="17">
        <v>38.884734000000002</v>
      </c>
      <c r="H2554" s="17">
        <v>-77.093485000000001</v>
      </c>
      <c r="I2554" s="17">
        <v>38.859305999999997</v>
      </c>
      <c r="J2554" s="17">
        <v>-77.102018999999999</v>
      </c>
      <c r="K2554" s="17" t="s">
        <v>13</v>
      </c>
      <c r="L2554" s="17">
        <v>202110057</v>
      </c>
    </row>
    <row r="2555" spans="1:12" x14ac:dyDescent="0.25">
      <c r="A2555" s="17" t="s">
        <v>3024</v>
      </c>
      <c r="B2555" s="17" t="s">
        <v>10</v>
      </c>
      <c r="C2555" s="18">
        <v>44499.398356481484</v>
      </c>
      <c r="D2555" s="18">
        <v>44499.418113425927</v>
      </c>
      <c r="E2555" s="19">
        <v>31026</v>
      </c>
      <c r="F2555" s="19">
        <v>31923</v>
      </c>
      <c r="G2555" s="17">
        <v>38.884734000000002</v>
      </c>
      <c r="H2555" s="17">
        <v>-77.093485000000001</v>
      </c>
      <c r="I2555" s="17">
        <v>38.859305999999997</v>
      </c>
      <c r="J2555" s="17">
        <v>-77.102018999999999</v>
      </c>
      <c r="K2555" s="17" t="s">
        <v>13</v>
      </c>
      <c r="L2555" s="17">
        <v>201704289</v>
      </c>
    </row>
    <row r="2556" spans="1:12" x14ac:dyDescent="0.25">
      <c r="A2556" s="17" t="s">
        <v>3025</v>
      </c>
      <c r="B2556" s="17" t="s">
        <v>10</v>
      </c>
      <c r="C2556" s="18">
        <v>44479.70952546296</v>
      </c>
      <c r="D2556" s="18">
        <v>44479.723680555559</v>
      </c>
      <c r="E2556" s="19">
        <v>31019</v>
      </c>
      <c r="F2556" s="19">
        <v>31067</v>
      </c>
      <c r="G2556" s="17">
        <v>38.889395999999998</v>
      </c>
      <c r="H2556" s="17">
        <v>-77.091862000000006</v>
      </c>
      <c r="I2556" s="17">
        <v>38.862478000000003</v>
      </c>
      <c r="J2556" s="17">
        <v>-77.086599000000007</v>
      </c>
      <c r="K2556" s="17" t="s">
        <v>13</v>
      </c>
      <c r="L2556" s="17">
        <v>201603173</v>
      </c>
    </row>
    <row r="2557" spans="1:12" x14ac:dyDescent="0.25">
      <c r="A2557" s="17" t="s">
        <v>3026</v>
      </c>
      <c r="B2557" s="17" t="s">
        <v>10</v>
      </c>
      <c r="C2557" s="18">
        <v>44475.747141203705</v>
      </c>
      <c r="D2557" s="18">
        <v>44475.758090277777</v>
      </c>
      <c r="E2557" s="19">
        <v>31017</v>
      </c>
      <c r="F2557" s="19">
        <v>31058</v>
      </c>
      <c r="G2557" s="17">
        <v>38.891696000000003</v>
      </c>
      <c r="H2557" s="17">
        <v>-77.084599999999995</v>
      </c>
      <c r="I2557" s="17">
        <v>38.860788999999997</v>
      </c>
      <c r="J2557" s="17">
        <v>-77.095860000000002</v>
      </c>
      <c r="K2557" s="17" t="s">
        <v>13</v>
      </c>
      <c r="L2557" s="17">
        <v>201906235</v>
      </c>
    </row>
    <row r="2558" spans="1:12" x14ac:dyDescent="0.25">
      <c r="A2558" s="17" t="s">
        <v>3027</v>
      </c>
      <c r="B2558" s="17" t="s">
        <v>10</v>
      </c>
      <c r="C2558" s="18">
        <v>44471.60533564815</v>
      </c>
      <c r="D2558" s="18">
        <v>44471.618761574071</v>
      </c>
      <c r="E2558" s="19">
        <v>31039</v>
      </c>
      <c r="F2558" s="19">
        <v>31923</v>
      </c>
      <c r="G2558" s="17">
        <v>38.880012000000001</v>
      </c>
      <c r="H2558" s="17">
        <v>-77.107854000000003</v>
      </c>
      <c r="I2558" s="17">
        <v>38.859305999999997</v>
      </c>
      <c r="J2558" s="17">
        <v>-77.102018999999999</v>
      </c>
      <c r="K2558" s="17" t="s">
        <v>14</v>
      </c>
      <c r="L2558" s="17">
        <v>202102694</v>
      </c>
    </row>
    <row r="2559" spans="1:12" x14ac:dyDescent="0.25">
      <c r="A2559" s="17" t="s">
        <v>3028</v>
      </c>
      <c r="B2559" s="17" t="s">
        <v>10</v>
      </c>
      <c r="C2559" s="18">
        <v>44481.744976851849</v>
      </c>
      <c r="D2559" s="18">
        <v>44481.753611111111</v>
      </c>
      <c r="E2559" s="19">
        <v>31039</v>
      </c>
      <c r="F2559" s="19">
        <v>31923</v>
      </c>
      <c r="G2559" s="17">
        <v>38.880012000000001</v>
      </c>
      <c r="H2559" s="17">
        <v>-77.107854000000003</v>
      </c>
      <c r="I2559" s="17">
        <v>38.859305999999997</v>
      </c>
      <c r="J2559" s="17">
        <v>-77.102018999999999</v>
      </c>
      <c r="K2559" s="17" t="s">
        <v>13</v>
      </c>
      <c r="L2559" s="17">
        <v>202006427</v>
      </c>
    </row>
    <row r="2560" spans="1:12" x14ac:dyDescent="0.25">
      <c r="A2560" s="17" t="s">
        <v>3029</v>
      </c>
      <c r="B2560" s="17" t="s">
        <v>10</v>
      </c>
      <c r="C2560" s="18">
        <v>44473.597025462965</v>
      </c>
      <c r="D2560" s="18">
        <v>44473.608425925922</v>
      </c>
      <c r="E2560" s="19">
        <v>31039</v>
      </c>
      <c r="F2560" s="19">
        <v>31923</v>
      </c>
      <c r="G2560" s="17">
        <v>38.880012000000001</v>
      </c>
      <c r="H2560" s="17">
        <v>-77.107854000000003</v>
      </c>
      <c r="I2560" s="17">
        <v>38.859305999999997</v>
      </c>
      <c r="J2560" s="17">
        <v>-77.102018999999999</v>
      </c>
      <c r="K2560" s="17" t="s">
        <v>14</v>
      </c>
      <c r="L2560" s="17">
        <v>201905166</v>
      </c>
    </row>
    <row r="2561" spans="1:12" x14ac:dyDescent="0.25">
      <c r="A2561" s="17" t="s">
        <v>3030</v>
      </c>
      <c r="B2561" s="17" t="s">
        <v>16</v>
      </c>
      <c r="C2561" s="18">
        <v>44479.116875</v>
      </c>
      <c r="D2561" s="18">
        <v>44479.128842592596</v>
      </c>
      <c r="E2561" s="19">
        <v>31039</v>
      </c>
      <c r="F2561" s="19">
        <v>31923</v>
      </c>
      <c r="G2561" s="17">
        <v>38.880012000000001</v>
      </c>
      <c r="H2561" s="17">
        <v>-77.107854000000003</v>
      </c>
      <c r="I2561" s="17">
        <v>38.859305999999997</v>
      </c>
      <c r="J2561" s="17">
        <v>-77.102018999999999</v>
      </c>
      <c r="K2561" s="17" t="s">
        <v>14</v>
      </c>
      <c r="L2561" s="17">
        <v>202004374</v>
      </c>
    </row>
    <row r="2562" spans="1:12" x14ac:dyDescent="0.25">
      <c r="A2562" s="17" t="s">
        <v>3031</v>
      </c>
      <c r="B2562" s="17" t="s">
        <v>10</v>
      </c>
      <c r="C2562" s="18">
        <v>44488.573865740742</v>
      </c>
      <c r="D2562" s="18">
        <v>44488.583912037036</v>
      </c>
      <c r="E2562" s="19">
        <v>31039</v>
      </c>
      <c r="F2562" s="19">
        <v>31923</v>
      </c>
      <c r="G2562" s="17">
        <v>38.880012000000001</v>
      </c>
      <c r="H2562" s="17">
        <v>-77.107854000000003</v>
      </c>
      <c r="I2562" s="17">
        <v>38.859305999999997</v>
      </c>
      <c r="J2562" s="17">
        <v>-77.102018999999999</v>
      </c>
      <c r="K2562" s="17" t="s">
        <v>14</v>
      </c>
      <c r="L2562" s="17">
        <v>202004852</v>
      </c>
    </row>
    <row r="2563" spans="1:12" x14ac:dyDescent="0.25">
      <c r="A2563" s="17" t="s">
        <v>3032</v>
      </c>
      <c r="B2563" s="17" t="s">
        <v>10</v>
      </c>
      <c r="C2563" s="18">
        <v>44484.527928240743</v>
      </c>
      <c r="D2563" s="18">
        <v>44484.537905092591</v>
      </c>
      <c r="E2563" s="19">
        <v>31902</v>
      </c>
      <c r="F2563" s="19">
        <v>31945</v>
      </c>
      <c r="G2563" s="17">
        <v>38.876528</v>
      </c>
      <c r="H2563" s="17">
        <v>-77.127120000000005</v>
      </c>
      <c r="I2563" s="17">
        <v>38.854019000000001</v>
      </c>
      <c r="J2563" s="17">
        <v>-77.118105999999997</v>
      </c>
      <c r="K2563" s="17" t="s">
        <v>13</v>
      </c>
      <c r="L2563" s="17">
        <v>202007036</v>
      </c>
    </row>
    <row r="2564" spans="1:12" x14ac:dyDescent="0.25">
      <c r="A2564" s="17" t="s">
        <v>3033</v>
      </c>
      <c r="B2564" s="17" t="s">
        <v>10</v>
      </c>
      <c r="C2564" s="18">
        <v>44496.420358796298</v>
      </c>
      <c r="D2564" s="18">
        <v>44496.429722222223</v>
      </c>
      <c r="E2564" s="19">
        <v>31902</v>
      </c>
      <c r="F2564" s="19">
        <v>31945</v>
      </c>
      <c r="G2564" s="17">
        <v>38.876528</v>
      </c>
      <c r="H2564" s="17">
        <v>-77.127120000000005</v>
      </c>
      <c r="I2564" s="17">
        <v>38.854019000000001</v>
      </c>
      <c r="J2564" s="17">
        <v>-77.118105999999997</v>
      </c>
      <c r="K2564" s="17" t="s">
        <v>13</v>
      </c>
      <c r="L2564" s="17">
        <v>202007344</v>
      </c>
    </row>
    <row r="2565" spans="1:12" x14ac:dyDescent="0.25">
      <c r="A2565" s="17" t="s">
        <v>3034</v>
      </c>
      <c r="B2565" s="17" t="s">
        <v>10</v>
      </c>
      <c r="C2565" s="18">
        <v>44477.482673611114</v>
      </c>
      <c r="D2565" s="18">
        <v>44477.492534722223</v>
      </c>
      <c r="E2565" s="19">
        <v>31902</v>
      </c>
      <c r="F2565" s="19">
        <v>31945</v>
      </c>
      <c r="G2565" s="17">
        <v>38.876528</v>
      </c>
      <c r="H2565" s="17">
        <v>-77.127120000000005</v>
      </c>
      <c r="I2565" s="17">
        <v>38.854019000000001</v>
      </c>
      <c r="J2565" s="17">
        <v>-77.118105999999997</v>
      </c>
      <c r="K2565" s="17" t="s">
        <v>13</v>
      </c>
      <c r="L2565" s="17">
        <v>200703548</v>
      </c>
    </row>
    <row r="2566" spans="1:12" x14ac:dyDescent="0.25">
      <c r="A2566" s="17" t="s">
        <v>3035</v>
      </c>
      <c r="B2566" s="17" t="s">
        <v>10</v>
      </c>
      <c r="C2566" s="18">
        <v>44499.526400462964</v>
      </c>
      <c r="D2566" s="18">
        <v>44499.547824074078</v>
      </c>
      <c r="E2566" s="19">
        <v>31902</v>
      </c>
      <c r="F2566" s="19">
        <v>31945</v>
      </c>
      <c r="G2566" s="17">
        <v>38.876528</v>
      </c>
      <c r="H2566" s="17">
        <v>-77.127120000000005</v>
      </c>
      <c r="I2566" s="17">
        <v>38.854019000000001</v>
      </c>
      <c r="J2566" s="17">
        <v>-77.118105999999997</v>
      </c>
      <c r="K2566" s="17" t="s">
        <v>13</v>
      </c>
      <c r="L2566" s="17">
        <v>201705206</v>
      </c>
    </row>
    <row r="2567" spans="1:12" x14ac:dyDescent="0.25">
      <c r="A2567" s="17" t="s">
        <v>3036</v>
      </c>
      <c r="B2567" s="17" t="s">
        <v>10</v>
      </c>
      <c r="C2567" s="18">
        <v>44474.399039351854</v>
      </c>
      <c r="D2567" s="18">
        <v>44474.40902777778</v>
      </c>
      <c r="E2567" s="19">
        <v>31902</v>
      </c>
      <c r="F2567" s="19">
        <v>31945</v>
      </c>
      <c r="G2567" s="17">
        <v>38.876528</v>
      </c>
      <c r="H2567" s="17">
        <v>-77.127120000000005</v>
      </c>
      <c r="I2567" s="17">
        <v>38.854019000000001</v>
      </c>
      <c r="J2567" s="17">
        <v>-77.118105999999997</v>
      </c>
      <c r="K2567" s="17" t="s">
        <v>13</v>
      </c>
      <c r="L2567" s="17">
        <v>201800700</v>
      </c>
    </row>
    <row r="2568" spans="1:12" x14ac:dyDescent="0.25">
      <c r="A2568" s="17" t="s">
        <v>3037</v>
      </c>
      <c r="B2568" s="17" t="s">
        <v>10</v>
      </c>
      <c r="C2568" s="18">
        <v>44473.463865740741</v>
      </c>
      <c r="D2568" s="18">
        <v>44473.473726851851</v>
      </c>
      <c r="E2568" s="19">
        <v>31902</v>
      </c>
      <c r="F2568" s="19">
        <v>31945</v>
      </c>
      <c r="G2568" s="17">
        <v>38.876528</v>
      </c>
      <c r="H2568" s="17">
        <v>-77.127120000000005</v>
      </c>
      <c r="I2568" s="17">
        <v>38.854019000000001</v>
      </c>
      <c r="J2568" s="17">
        <v>-77.118105999999997</v>
      </c>
      <c r="K2568" s="17" t="s">
        <v>13</v>
      </c>
      <c r="L2568" s="17">
        <v>201907424</v>
      </c>
    </row>
    <row r="2569" spans="1:12" x14ac:dyDescent="0.25">
      <c r="A2569" s="17" t="s">
        <v>3038</v>
      </c>
      <c r="B2569" s="17" t="s">
        <v>10</v>
      </c>
      <c r="C2569" s="18">
        <v>44481.403912037036</v>
      </c>
      <c r="D2569" s="18">
        <v>44481.412974537037</v>
      </c>
      <c r="E2569" s="19">
        <v>31902</v>
      </c>
      <c r="F2569" s="19">
        <v>31945</v>
      </c>
      <c r="G2569" s="17">
        <v>38.876528</v>
      </c>
      <c r="H2569" s="17">
        <v>-77.127120000000005</v>
      </c>
      <c r="I2569" s="17">
        <v>38.854019000000001</v>
      </c>
      <c r="J2569" s="17">
        <v>-77.118105999999997</v>
      </c>
      <c r="K2569" s="17" t="s">
        <v>13</v>
      </c>
      <c r="L2569" s="17">
        <v>201706117</v>
      </c>
    </row>
    <row r="2570" spans="1:12" x14ac:dyDescent="0.25">
      <c r="A2570" s="17" t="s">
        <v>3039</v>
      </c>
      <c r="B2570" s="17" t="s">
        <v>10</v>
      </c>
      <c r="C2570" s="18">
        <v>44475.41946759259</v>
      </c>
      <c r="D2570" s="18">
        <v>44475.429247685184</v>
      </c>
      <c r="E2570" s="19">
        <v>31902</v>
      </c>
      <c r="F2570" s="19">
        <v>31945</v>
      </c>
      <c r="G2570" s="17">
        <v>38.876528</v>
      </c>
      <c r="H2570" s="17">
        <v>-77.127120000000005</v>
      </c>
      <c r="I2570" s="17">
        <v>38.854019000000001</v>
      </c>
      <c r="J2570" s="17">
        <v>-77.118105999999997</v>
      </c>
      <c r="K2570" s="17" t="s">
        <v>13</v>
      </c>
      <c r="L2570" s="17">
        <v>202006837</v>
      </c>
    </row>
    <row r="2571" spans="1:12" x14ac:dyDescent="0.25">
      <c r="A2571" s="17" t="s">
        <v>3040</v>
      </c>
      <c r="B2571" s="17" t="s">
        <v>10</v>
      </c>
      <c r="C2571" s="18">
        <v>44477.643576388888</v>
      </c>
      <c r="D2571" s="18">
        <v>44477.655925925923</v>
      </c>
      <c r="E2571" s="19">
        <v>31019</v>
      </c>
      <c r="F2571" s="19">
        <v>31067</v>
      </c>
      <c r="G2571" s="17">
        <v>38.889395999999998</v>
      </c>
      <c r="H2571" s="17">
        <v>-77.091862000000006</v>
      </c>
      <c r="I2571" s="17">
        <v>38.862478000000003</v>
      </c>
      <c r="J2571" s="17">
        <v>-77.086599000000007</v>
      </c>
      <c r="K2571" s="17" t="s">
        <v>13</v>
      </c>
      <c r="L2571" s="17">
        <v>201706162</v>
      </c>
    </row>
    <row r="2572" spans="1:12" x14ac:dyDescent="0.25">
      <c r="A2572" s="17" t="s">
        <v>3041</v>
      </c>
      <c r="B2572" s="17" t="s">
        <v>16</v>
      </c>
      <c r="C2572" s="18">
        <v>44500.490798611114</v>
      </c>
      <c r="D2572" s="18">
        <v>44500.508819444447</v>
      </c>
      <c r="E2572" s="19">
        <v>31924</v>
      </c>
      <c r="F2572" s="19">
        <v>31067</v>
      </c>
      <c r="G2572" s="17">
        <v>38.892555999999999</v>
      </c>
      <c r="H2572" s="17">
        <v>-77.082088999999996</v>
      </c>
      <c r="I2572" s="17">
        <v>38.862478000000003</v>
      </c>
      <c r="J2572" s="17">
        <v>-77.086599000000007</v>
      </c>
      <c r="K2572" s="17" t="s">
        <v>14</v>
      </c>
      <c r="L2572" s="17">
        <v>202005330</v>
      </c>
    </row>
    <row r="2573" spans="1:12" x14ac:dyDescent="0.25">
      <c r="A2573" s="17" t="s">
        <v>3042</v>
      </c>
      <c r="B2573" s="17" t="s">
        <v>16</v>
      </c>
      <c r="C2573" s="18">
        <v>44470.716562499998</v>
      </c>
      <c r="D2573" s="18">
        <v>44470.891018518516</v>
      </c>
      <c r="E2573" s="19">
        <v>31039</v>
      </c>
      <c r="F2573" s="19">
        <v>31058</v>
      </c>
      <c r="G2573" s="17">
        <v>38.880012000000001</v>
      </c>
      <c r="H2573" s="17">
        <v>-77.107854000000003</v>
      </c>
      <c r="I2573" s="17">
        <v>38.860788999999997</v>
      </c>
      <c r="J2573" s="17">
        <v>-77.095860000000002</v>
      </c>
      <c r="K2573" s="17" t="s">
        <v>14</v>
      </c>
      <c r="L2573" s="17">
        <v>200304815</v>
      </c>
    </row>
    <row r="2574" spans="1:12" x14ac:dyDescent="0.25">
      <c r="A2574" s="17" t="s">
        <v>3043</v>
      </c>
      <c r="B2574" s="17" t="s">
        <v>10</v>
      </c>
      <c r="C2574" s="18">
        <v>44497.790138888886</v>
      </c>
      <c r="D2574" s="18">
        <v>44497.803819444445</v>
      </c>
      <c r="E2574" s="19">
        <v>31039</v>
      </c>
      <c r="F2574" s="19">
        <v>31058</v>
      </c>
      <c r="G2574" s="17">
        <v>38.880012000000001</v>
      </c>
      <c r="H2574" s="17">
        <v>-77.107854000000003</v>
      </c>
      <c r="I2574" s="17">
        <v>38.860788999999997</v>
      </c>
      <c r="J2574" s="17">
        <v>-77.095860000000002</v>
      </c>
      <c r="K2574" s="17" t="s">
        <v>14</v>
      </c>
      <c r="L2574" s="17">
        <v>202004461</v>
      </c>
    </row>
    <row r="2575" spans="1:12" x14ac:dyDescent="0.25">
      <c r="A2575" s="17" t="s">
        <v>3044</v>
      </c>
      <c r="B2575" s="17" t="s">
        <v>10</v>
      </c>
      <c r="C2575" s="18">
        <v>44493.984456018516</v>
      </c>
      <c r="D2575" s="18">
        <v>44493.999259259261</v>
      </c>
      <c r="E2575" s="19">
        <v>31902</v>
      </c>
      <c r="F2575" s="19">
        <v>31053</v>
      </c>
      <c r="G2575" s="17">
        <v>38.876528</v>
      </c>
      <c r="H2575" s="17">
        <v>-77.127120000000005</v>
      </c>
      <c r="I2575" s="17">
        <v>38.863833</v>
      </c>
      <c r="J2575" s="17">
        <v>-77.080319000000003</v>
      </c>
      <c r="K2575" s="17" t="s">
        <v>14</v>
      </c>
      <c r="L2575" s="17">
        <v>201101522</v>
      </c>
    </row>
    <row r="2576" spans="1:12" x14ac:dyDescent="0.25">
      <c r="A2576" s="17" t="s">
        <v>3045</v>
      </c>
      <c r="B2576" s="17" t="s">
        <v>10</v>
      </c>
      <c r="C2576" s="18">
        <v>44471.408425925925</v>
      </c>
      <c r="D2576" s="18">
        <v>44471.42046296296</v>
      </c>
      <c r="E2576" s="19">
        <v>31020</v>
      </c>
      <c r="F2576" s="19">
        <v>31067</v>
      </c>
      <c r="G2576" s="17">
        <v>38.8904</v>
      </c>
      <c r="H2576" s="17">
        <v>-77.088899999999995</v>
      </c>
      <c r="I2576" s="17">
        <v>38.862478000000003</v>
      </c>
      <c r="J2576" s="17">
        <v>-77.086599000000007</v>
      </c>
      <c r="K2576" s="17" t="s">
        <v>13</v>
      </c>
      <c r="L2576" s="17">
        <v>201904493</v>
      </c>
    </row>
    <row r="2577" spans="1:12" x14ac:dyDescent="0.25">
      <c r="A2577" s="17" t="s">
        <v>3046</v>
      </c>
      <c r="B2577" s="17" t="s">
        <v>10</v>
      </c>
      <c r="C2577" s="18">
        <v>44474.776597222219</v>
      </c>
      <c r="D2577" s="18">
        <v>44474.786562499998</v>
      </c>
      <c r="E2577" s="19">
        <v>31020</v>
      </c>
      <c r="F2577" s="19">
        <v>31058</v>
      </c>
      <c r="G2577" s="17">
        <v>38.8904</v>
      </c>
      <c r="H2577" s="17">
        <v>-77.088899999999995</v>
      </c>
      <c r="I2577" s="17">
        <v>38.860788999999997</v>
      </c>
      <c r="J2577" s="17">
        <v>-77.095860000000002</v>
      </c>
      <c r="K2577" s="17" t="s">
        <v>13</v>
      </c>
      <c r="L2577" s="17">
        <v>202103312</v>
      </c>
    </row>
    <row r="2578" spans="1:12" x14ac:dyDescent="0.25">
      <c r="A2578" s="17" t="s">
        <v>3047</v>
      </c>
      <c r="B2578" s="17" t="s">
        <v>10</v>
      </c>
      <c r="C2578" s="18">
        <v>44491.508657407408</v>
      </c>
      <c r="D2578" s="18">
        <v>44491.52616898148</v>
      </c>
      <c r="E2578" s="19">
        <v>31020</v>
      </c>
      <c r="F2578" s="19">
        <v>31058</v>
      </c>
      <c r="G2578" s="17">
        <v>38.8904</v>
      </c>
      <c r="H2578" s="17">
        <v>-77.088899999999995</v>
      </c>
      <c r="I2578" s="17">
        <v>38.860788999999997</v>
      </c>
      <c r="J2578" s="17">
        <v>-77.095860000000002</v>
      </c>
      <c r="K2578" s="17" t="s">
        <v>14</v>
      </c>
      <c r="L2578" s="17">
        <v>201906834</v>
      </c>
    </row>
    <row r="2579" spans="1:12" x14ac:dyDescent="0.25">
      <c r="A2579" s="17" t="s">
        <v>3048</v>
      </c>
      <c r="B2579" s="17" t="s">
        <v>15</v>
      </c>
      <c r="C2579" s="18">
        <v>44484.863912037035</v>
      </c>
      <c r="D2579" s="18">
        <v>44484.875416666669</v>
      </c>
      <c r="E2579" s="19">
        <v>31900</v>
      </c>
      <c r="F2579" s="19">
        <v>31923</v>
      </c>
      <c r="G2579" s="17">
        <v>38.898369000000002</v>
      </c>
      <c r="H2579" s="17">
        <v>-77.117987999999997</v>
      </c>
      <c r="I2579" s="17">
        <v>38.859507999999998</v>
      </c>
      <c r="J2579" s="17">
        <v>-77.102132999999995</v>
      </c>
      <c r="K2579" s="17" t="s">
        <v>14</v>
      </c>
      <c r="L2579" s="17">
        <v>201806544</v>
      </c>
    </row>
    <row r="2580" spans="1:12" x14ac:dyDescent="0.25">
      <c r="A2580" s="17" t="s">
        <v>3049</v>
      </c>
      <c r="B2580" s="17" t="s">
        <v>10</v>
      </c>
      <c r="C2580" s="18">
        <v>44470.738738425927</v>
      </c>
      <c r="D2580" s="18">
        <v>44470.763159722221</v>
      </c>
      <c r="E2580" s="19">
        <v>31080</v>
      </c>
      <c r="F2580" s="19">
        <v>31053</v>
      </c>
      <c r="G2580" s="17">
        <v>38.897612000000002</v>
      </c>
      <c r="H2580" s="17">
        <v>-77.080850999999996</v>
      </c>
      <c r="I2580" s="17">
        <v>38.863833</v>
      </c>
      <c r="J2580" s="17">
        <v>-77.080319000000003</v>
      </c>
      <c r="K2580" s="17" t="s">
        <v>13</v>
      </c>
      <c r="L2580" s="17">
        <v>202006757</v>
      </c>
    </row>
    <row r="2581" spans="1:12" x14ac:dyDescent="0.25">
      <c r="A2581" s="17" t="s">
        <v>3050</v>
      </c>
      <c r="B2581" s="17" t="s">
        <v>15</v>
      </c>
      <c r="C2581" s="18">
        <v>44500.780648148146</v>
      </c>
      <c r="D2581" s="18">
        <v>44500.791863425926</v>
      </c>
      <c r="E2581" s="19">
        <v>31094</v>
      </c>
      <c r="F2581" s="19">
        <v>31923</v>
      </c>
      <c r="G2581" s="17">
        <v>38.895333999999998</v>
      </c>
      <c r="H2581" s="17">
        <v>-77.097251</v>
      </c>
      <c r="I2581" s="17">
        <v>38.859540000000003</v>
      </c>
      <c r="J2581" s="17">
        <v>-77.102142999999998</v>
      </c>
      <c r="K2581" s="17" t="s">
        <v>13</v>
      </c>
      <c r="L2581" s="17">
        <v>202006562</v>
      </c>
    </row>
    <row r="2582" spans="1:12" x14ac:dyDescent="0.25">
      <c r="A2582" s="17" t="s">
        <v>3051</v>
      </c>
      <c r="B2582" s="17" t="s">
        <v>15</v>
      </c>
      <c r="C2582" s="18">
        <v>44474.551770833335</v>
      </c>
      <c r="D2582" s="18">
        <v>44474.574386574073</v>
      </c>
      <c r="E2582" s="19">
        <v>31092</v>
      </c>
      <c r="F2582" s="19">
        <v>31058</v>
      </c>
      <c r="G2582" s="17">
        <v>38.896455000000003</v>
      </c>
      <c r="H2582" s="17">
        <v>-77.104516000000004</v>
      </c>
      <c r="I2582" s="17">
        <v>38.86074</v>
      </c>
      <c r="J2582" s="17">
        <v>-77.095949000000005</v>
      </c>
      <c r="K2582" s="17" t="s">
        <v>14</v>
      </c>
      <c r="L2582" s="17">
        <v>202109484</v>
      </c>
    </row>
    <row r="2583" spans="1:12" x14ac:dyDescent="0.25">
      <c r="A2583" s="17" t="s">
        <v>3052</v>
      </c>
      <c r="B2583" s="17" t="s">
        <v>10</v>
      </c>
      <c r="C2583" s="18">
        <v>44474.511932870373</v>
      </c>
      <c r="D2583" s="18">
        <v>44474.521736111114</v>
      </c>
      <c r="E2583" s="19">
        <v>31078</v>
      </c>
      <c r="F2583" s="19">
        <v>31066</v>
      </c>
      <c r="G2583" s="17">
        <v>38.869441999999999</v>
      </c>
      <c r="H2583" s="17">
        <v>-77.104502999999994</v>
      </c>
      <c r="I2583" s="17">
        <v>38.867261999999997</v>
      </c>
      <c r="J2583" s="17">
        <v>-77.072315000000003</v>
      </c>
      <c r="K2583" s="17" t="s">
        <v>13</v>
      </c>
      <c r="L2583" s="17">
        <v>201806345</v>
      </c>
    </row>
    <row r="2584" spans="1:12" x14ac:dyDescent="0.25">
      <c r="A2584" s="17" t="s">
        <v>3053</v>
      </c>
      <c r="B2584" s="17" t="s">
        <v>10</v>
      </c>
      <c r="C2584" s="18">
        <v>44478.354884259257</v>
      </c>
      <c r="D2584" s="18">
        <v>44478.366342592592</v>
      </c>
      <c r="E2584" s="19">
        <v>31937</v>
      </c>
      <c r="F2584" s="19">
        <v>31067</v>
      </c>
      <c r="G2584" s="17">
        <v>38.890863000000003</v>
      </c>
      <c r="H2584" s="17">
        <v>-77.074893000000003</v>
      </c>
      <c r="I2584" s="17">
        <v>38.862478000000003</v>
      </c>
      <c r="J2584" s="17">
        <v>-77.086599000000007</v>
      </c>
      <c r="K2584" s="17" t="s">
        <v>13</v>
      </c>
      <c r="L2584" s="17">
        <v>202005148</v>
      </c>
    </row>
    <row r="2585" spans="1:12" x14ac:dyDescent="0.25">
      <c r="A2585" s="17" t="s">
        <v>3054</v>
      </c>
      <c r="B2585" s="17" t="s">
        <v>10</v>
      </c>
      <c r="C2585" s="18">
        <v>44496.704212962963</v>
      </c>
      <c r="D2585" s="18">
        <v>44496.713692129626</v>
      </c>
      <c r="E2585" s="19">
        <v>31940</v>
      </c>
      <c r="F2585" s="19">
        <v>31067</v>
      </c>
      <c r="G2585" s="17">
        <v>38.886256000000003</v>
      </c>
      <c r="H2585" s="17">
        <v>-77.084261999999995</v>
      </c>
      <c r="I2585" s="17">
        <v>38.862478000000003</v>
      </c>
      <c r="J2585" s="17">
        <v>-77.086599000000007</v>
      </c>
      <c r="K2585" s="17" t="s">
        <v>13</v>
      </c>
      <c r="L2585" s="17">
        <v>202006302</v>
      </c>
    </row>
    <row r="2586" spans="1:12" x14ac:dyDescent="0.25">
      <c r="A2586" s="17" t="s">
        <v>3055</v>
      </c>
      <c r="B2586" s="17" t="s">
        <v>15</v>
      </c>
      <c r="C2586" s="18">
        <v>44500.098530092589</v>
      </c>
      <c r="D2586" s="18">
        <v>44500.108958333331</v>
      </c>
      <c r="E2586" s="19">
        <v>31940</v>
      </c>
      <c r="F2586" s="19">
        <v>31053</v>
      </c>
      <c r="G2586" s="17">
        <v>38.886254999999998</v>
      </c>
      <c r="H2586" s="17">
        <v>-77.08426</v>
      </c>
      <c r="I2586" s="17">
        <v>38.863990000000001</v>
      </c>
      <c r="J2586" s="17">
        <v>-77.080343999999997</v>
      </c>
      <c r="K2586" s="17" t="s">
        <v>14</v>
      </c>
      <c r="L2586" s="17">
        <v>202005140</v>
      </c>
    </row>
    <row r="2587" spans="1:12" x14ac:dyDescent="0.25">
      <c r="A2587" s="17" t="s">
        <v>3056</v>
      </c>
      <c r="B2587" s="17" t="s">
        <v>10</v>
      </c>
      <c r="C2587" s="18">
        <v>44472.721701388888</v>
      </c>
      <c r="D2587" s="18">
        <v>44472.727523148147</v>
      </c>
      <c r="E2587" s="19">
        <v>31070</v>
      </c>
      <c r="F2587" s="19">
        <v>31067</v>
      </c>
      <c r="G2587" s="17">
        <v>38.873755000000003</v>
      </c>
      <c r="H2587" s="17">
        <v>-77.089232999999993</v>
      </c>
      <c r="I2587" s="17">
        <v>38.862478000000003</v>
      </c>
      <c r="J2587" s="17">
        <v>-77.086599000000007</v>
      </c>
      <c r="K2587" s="17" t="s">
        <v>13</v>
      </c>
      <c r="L2587" s="17">
        <v>201800328</v>
      </c>
    </row>
    <row r="2588" spans="1:12" x14ac:dyDescent="0.25">
      <c r="A2588" s="17" t="s">
        <v>3057</v>
      </c>
      <c r="B2588" s="17" t="s">
        <v>10</v>
      </c>
      <c r="C2588" s="18">
        <v>44470.480798611112</v>
      </c>
      <c r="D2588" s="18">
        <v>44470.495636574073</v>
      </c>
      <c r="E2588" s="19">
        <v>31937</v>
      </c>
      <c r="F2588" s="19">
        <v>31053</v>
      </c>
      <c r="G2588" s="17">
        <v>38.890863000000003</v>
      </c>
      <c r="H2588" s="17">
        <v>-77.074893000000003</v>
      </c>
      <c r="I2588" s="17">
        <v>38.863833</v>
      </c>
      <c r="J2588" s="17">
        <v>-77.080319000000003</v>
      </c>
      <c r="K2588" s="17" t="s">
        <v>13</v>
      </c>
      <c r="L2588" s="17">
        <v>201911913</v>
      </c>
    </row>
    <row r="2589" spans="1:12" x14ac:dyDescent="0.25">
      <c r="A2589" s="17" t="s">
        <v>3058</v>
      </c>
      <c r="B2589" s="17" t="s">
        <v>15</v>
      </c>
      <c r="C2589" s="18">
        <v>44485.721018518518</v>
      </c>
      <c r="D2589" s="18">
        <v>44485.725497685184</v>
      </c>
      <c r="E2589" s="19">
        <v>31070</v>
      </c>
      <c r="F2589" s="19">
        <v>31067</v>
      </c>
      <c r="G2589" s="17">
        <v>38.873716999999999</v>
      </c>
      <c r="H2589" s="17">
        <v>-77.089281999999997</v>
      </c>
      <c r="I2589" s="17">
        <v>38.862501000000002</v>
      </c>
      <c r="J2589" s="17">
        <v>-77.086568999999997</v>
      </c>
      <c r="K2589" s="17" t="s">
        <v>14</v>
      </c>
      <c r="L2589" s="17">
        <v>201407896</v>
      </c>
    </row>
    <row r="2590" spans="1:12" x14ac:dyDescent="0.25">
      <c r="A2590" s="17" t="s">
        <v>3059</v>
      </c>
      <c r="B2590" s="17" t="s">
        <v>10</v>
      </c>
      <c r="C2590" s="18">
        <v>44485.351967592593</v>
      </c>
      <c r="D2590" s="18">
        <v>44485.358807870369</v>
      </c>
      <c r="E2590" s="19">
        <v>31070</v>
      </c>
      <c r="F2590" s="19">
        <v>31949</v>
      </c>
      <c r="G2590" s="17">
        <v>38.873755000000003</v>
      </c>
      <c r="H2590" s="17">
        <v>-77.089232999999993</v>
      </c>
      <c r="I2590" s="17">
        <v>38.863556000000003</v>
      </c>
      <c r="J2590" s="17">
        <v>-77.077201000000002</v>
      </c>
      <c r="K2590" s="17" t="s">
        <v>14</v>
      </c>
      <c r="L2590" s="17">
        <v>201504441</v>
      </c>
    </row>
    <row r="2591" spans="1:12" x14ac:dyDescent="0.25">
      <c r="A2591" s="17" t="s">
        <v>3060</v>
      </c>
      <c r="B2591" s="17" t="s">
        <v>10</v>
      </c>
      <c r="C2591" s="18">
        <v>44484.897291666668</v>
      </c>
      <c r="D2591" s="18">
        <v>44484.905763888892</v>
      </c>
      <c r="E2591" s="19">
        <v>31023</v>
      </c>
      <c r="F2591" s="19">
        <v>31923</v>
      </c>
      <c r="G2591" s="17">
        <v>38.885801000000001</v>
      </c>
      <c r="H2591" s="17">
        <v>-77.097745000000003</v>
      </c>
      <c r="I2591" s="17">
        <v>38.859305999999997</v>
      </c>
      <c r="J2591" s="17">
        <v>-77.102018999999999</v>
      </c>
      <c r="K2591" s="17" t="s">
        <v>13</v>
      </c>
      <c r="L2591" s="17">
        <v>202007344</v>
      </c>
    </row>
    <row r="2592" spans="1:12" x14ac:dyDescent="0.25">
      <c r="A2592" s="17" t="s">
        <v>3061</v>
      </c>
      <c r="B2592" s="17" t="s">
        <v>10</v>
      </c>
      <c r="C2592" s="18">
        <v>44473.916435185187</v>
      </c>
      <c r="D2592" s="18">
        <v>44473.924421296295</v>
      </c>
      <c r="E2592" s="19">
        <v>31023</v>
      </c>
      <c r="F2592" s="19">
        <v>31067</v>
      </c>
      <c r="G2592" s="17">
        <v>38.885801000000001</v>
      </c>
      <c r="H2592" s="17">
        <v>-77.097745000000003</v>
      </c>
      <c r="I2592" s="17">
        <v>38.862478000000003</v>
      </c>
      <c r="J2592" s="17">
        <v>-77.086599000000007</v>
      </c>
      <c r="K2592" s="17" t="s">
        <v>13</v>
      </c>
      <c r="L2592" s="17">
        <v>202007031</v>
      </c>
    </row>
    <row r="2593" spans="1:12" x14ac:dyDescent="0.25">
      <c r="A2593" s="17" t="s">
        <v>3062</v>
      </c>
      <c r="B2593" s="17" t="s">
        <v>16</v>
      </c>
      <c r="C2593" s="18">
        <v>44488.746655092589</v>
      </c>
      <c r="D2593" s="18">
        <v>44488.758946759262</v>
      </c>
      <c r="E2593" s="19">
        <v>31023</v>
      </c>
      <c r="F2593" s="19">
        <v>31067</v>
      </c>
      <c r="G2593" s="17">
        <v>38.885801000000001</v>
      </c>
      <c r="H2593" s="17">
        <v>-77.097745000000003</v>
      </c>
      <c r="I2593" s="17">
        <v>38.862478000000003</v>
      </c>
      <c r="J2593" s="17">
        <v>-77.086599000000007</v>
      </c>
      <c r="K2593" s="17" t="s">
        <v>14</v>
      </c>
      <c r="L2593" s="17">
        <v>202005845</v>
      </c>
    </row>
    <row r="2594" spans="1:12" x14ac:dyDescent="0.25">
      <c r="A2594" s="17" t="s">
        <v>3063</v>
      </c>
      <c r="B2594" s="17" t="s">
        <v>15</v>
      </c>
      <c r="C2594" s="18">
        <v>44499.42560185185</v>
      </c>
      <c r="D2594" s="18">
        <v>44499.441608796296</v>
      </c>
      <c r="E2594" s="19">
        <v>31034</v>
      </c>
      <c r="F2594" s="19">
        <v>31067</v>
      </c>
      <c r="G2594" s="17">
        <v>38.882579999999997</v>
      </c>
      <c r="H2594" s="17">
        <v>-77.109611999999998</v>
      </c>
      <c r="I2594" s="17">
        <v>38.862468999999997</v>
      </c>
      <c r="J2594" s="17">
        <v>-77.086614999999995</v>
      </c>
      <c r="K2594" s="17" t="s">
        <v>14</v>
      </c>
      <c r="L2594" s="17">
        <v>201904908</v>
      </c>
    </row>
    <row r="2595" spans="1:12" x14ac:dyDescent="0.25">
      <c r="A2595" s="17" t="s">
        <v>3064</v>
      </c>
      <c r="B2595" s="17" t="s">
        <v>15</v>
      </c>
      <c r="C2595" s="18">
        <v>44477.032546296294</v>
      </c>
      <c r="D2595" s="18">
        <v>44477.042928240742</v>
      </c>
      <c r="E2595" s="19">
        <v>31023</v>
      </c>
      <c r="F2595" s="19">
        <v>31053</v>
      </c>
      <c r="G2595" s="17">
        <v>38.885798999999999</v>
      </c>
      <c r="H2595" s="17">
        <v>-77.097742999999994</v>
      </c>
      <c r="I2595" s="17">
        <v>38.863945999999999</v>
      </c>
      <c r="J2595" s="17">
        <v>-77.080338999999995</v>
      </c>
      <c r="K2595" s="17" t="s">
        <v>14</v>
      </c>
      <c r="L2595" s="17">
        <v>202004343</v>
      </c>
    </row>
    <row r="2596" spans="1:12" x14ac:dyDescent="0.25">
      <c r="A2596" s="17" t="s">
        <v>3065</v>
      </c>
      <c r="B2596" s="17" t="s">
        <v>15</v>
      </c>
      <c r="C2596" s="18">
        <v>44478.056377314817</v>
      </c>
      <c r="D2596" s="18">
        <v>44478.066701388889</v>
      </c>
      <c r="E2596" s="19">
        <v>31917</v>
      </c>
      <c r="F2596" s="19">
        <v>31067</v>
      </c>
      <c r="G2596" s="17">
        <v>38.893779000000002</v>
      </c>
      <c r="H2596" s="17">
        <v>-77.070874000000003</v>
      </c>
      <c r="I2596" s="17">
        <v>38.862493999999998</v>
      </c>
      <c r="J2596" s="17">
        <v>-77.086567000000002</v>
      </c>
      <c r="K2596" s="17" t="s">
        <v>13</v>
      </c>
      <c r="L2596" s="17">
        <v>201904692</v>
      </c>
    </row>
    <row r="2597" spans="1:12" x14ac:dyDescent="0.25">
      <c r="A2597" s="17" t="s">
        <v>3066</v>
      </c>
      <c r="B2597" s="17" t="s">
        <v>10</v>
      </c>
      <c r="C2597" s="18">
        <v>44473.289317129631</v>
      </c>
      <c r="D2597" s="18">
        <v>44473.301701388889</v>
      </c>
      <c r="E2597" s="19">
        <v>31003</v>
      </c>
      <c r="F2597" s="19">
        <v>31066</v>
      </c>
      <c r="G2597" s="17">
        <v>38.861055999999998</v>
      </c>
      <c r="H2597" s="17">
        <v>-77.049417000000005</v>
      </c>
      <c r="I2597" s="17">
        <v>38.867261999999997</v>
      </c>
      <c r="J2597" s="17">
        <v>-77.072315000000003</v>
      </c>
      <c r="K2597" s="17" t="s">
        <v>13</v>
      </c>
      <c r="L2597" s="17">
        <v>202006059</v>
      </c>
    </row>
    <row r="2598" spans="1:12" x14ac:dyDescent="0.25">
      <c r="A2598" s="17" t="s">
        <v>3067</v>
      </c>
      <c r="B2598" s="17" t="s">
        <v>10</v>
      </c>
      <c r="C2598" s="18">
        <v>44488.300092592595</v>
      </c>
      <c r="D2598" s="18">
        <v>44488.313263888886</v>
      </c>
      <c r="E2598" s="19">
        <v>31003</v>
      </c>
      <c r="F2598" s="19">
        <v>31066</v>
      </c>
      <c r="G2598" s="17">
        <v>38.861055999999998</v>
      </c>
      <c r="H2598" s="17">
        <v>-77.049417000000005</v>
      </c>
      <c r="I2598" s="17">
        <v>38.867261999999997</v>
      </c>
      <c r="J2598" s="17">
        <v>-77.072315000000003</v>
      </c>
      <c r="K2598" s="17" t="s">
        <v>13</v>
      </c>
      <c r="L2598" s="17">
        <v>201706780</v>
      </c>
    </row>
    <row r="2599" spans="1:12" x14ac:dyDescent="0.25">
      <c r="A2599" s="17" t="s">
        <v>3068</v>
      </c>
      <c r="B2599" s="17" t="s">
        <v>10</v>
      </c>
      <c r="C2599" s="18">
        <v>44489.299444444441</v>
      </c>
      <c r="D2599" s="18">
        <v>44489.3122337963</v>
      </c>
      <c r="E2599" s="19">
        <v>31003</v>
      </c>
      <c r="F2599" s="19">
        <v>31066</v>
      </c>
      <c r="G2599" s="17">
        <v>38.861055999999998</v>
      </c>
      <c r="H2599" s="17">
        <v>-77.049417000000005</v>
      </c>
      <c r="I2599" s="17">
        <v>38.867261999999997</v>
      </c>
      <c r="J2599" s="17">
        <v>-77.072315000000003</v>
      </c>
      <c r="K2599" s="17" t="s">
        <v>13</v>
      </c>
      <c r="L2599" s="17">
        <v>202008418</v>
      </c>
    </row>
    <row r="2600" spans="1:12" x14ac:dyDescent="0.25">
      <c r="A2600" s="17" t="s">
        <v>3069</v>
      </c>
      <c r="B2600" s="17" t="s">
        <v>16</v>
      </c>
      <c r="C2600" s="18">
        <v>44472.507835648146</v>
      </c>
      <c r="D2600" s="18">
        <v>44472.523622685185</v>
      </c>
      <c r="E2600" s="19">
        <v>31011</v>
      </c>
      <c r="F2600" s="19">
        <v>31066</v>
      </c>
      <c r="G2600" s="17">
        <v>38.852929000000003</v>
      </c>
      <c r="H2600" s="17">
        <v>-77.049723</v>
      </c>
      <c r="I2600" s="17">
        <v>38.867261999999997</v>
      </c>
      <c r="J2600" s="17">
        <v>-77.072315000000003</v>
      </c>
      <c r="K2600" s="17" t="s">
        <v>14</v>
      </c>
      <c r="L2600" s="17">
        <v>201909927</v>
      </c>
    </row>
    <row r="2601" spans="1:12" x14ac:dyDescent="0.25">
      <c r="A2601" s="17" t="s">
        <v>3070</v>
      </c>
      <c r="B2601" s="17" t="s">
        <v>10</v>
      </c>
      <c r="C2601" s="18">
        <v>44478.701064814813</v>
      </c>
      <c r="D2601" s="18">
        <v>44478.71</v>
      </c>
      <c r="E2601" s="19">
        <v>31003</v>
      </c>
      <c r="F2601" s="19">
        <v>31066</v>
      </c>
      <c r="G2601" s="17">
        <v>38.861055999999998</v>
      </c>
      <c r="H2601" s="17">
        <v>-77.049417000000005</v>
      </c>
      <c r="I2601" s="17">
        <v>38.867261999999997</v>
      </c>
      <c r="J2601" s="17">
        <v>-77.072315000000003</v>
      </c>
      <c r="K2601" s="17" t="s">
        <v>13</v>
      </c>
      <c r="L2601" s="17">
        <v>202000130</v>
      </c>
    </row>
    <row r="2602" spans="1:12" x14ac:dyDescent="0.25">
      <c r="A2602" s="17" t="s">
        <v>3071</v>
      </c>
      <c r="B2602" s="17" t="s">
        <v>10</v>
      </c>
      <c r="C2602" s="18">
        <v>44500.635393518518</v>
      </c>
      <c r="D2602" s="18">
        <v>44500.643888888888</v>
      </c>
      <c r="E2602" s="19">
        <v>31003</v>
      </c>
      <c r="F2602" s="19">
        <v>31066</v>
      </c>
      <c r="G2602" s="17">
        <v>38.861055999999998</v>
      </c>
      <c r="H2602" s="17">
        <v>-77.049417000000005</v>
      </c>
      <c r="I2602" s="17">
        <v>38.867261999999997</v>
      </c>
      <c r="J2602" s="17">
        <v>-77.072315000000003</v>
      </c>
      <c r="K2602" s="17" t="s">
        <v>13</v>
      </c>
      <c r="L2602" s="17">
        <v>202004324</v>
      </c>
    </row>
    <row r="2603" spans="1:12" x14ac:dyDescent="0.25">
      <c r="A2603" s="17" t="s">
        <v>3072</v>
      </c>
      <c r="B2603" s="17" t="s">
        <v>10</v>
      </c>
      <c r="C2603" s="18">
        <v>44483.286898148152</v>
      </c>
      <c r="D2603" s="18">
        <v>44483.301087962966</v>
      </c>
      <c r="E2603" s="19">
        <v>31003</v>
      </c>
      <c r="F2603" s="19">
        <v>31066</v>
      </c>
      <c r="G2603" s="17">
        <v>38.861055999999998</v>
      </c>
      <c r="H2603" s="17">
        <v>-77.049417000000005</v>
      </c>
      <c r="I2603" s="17">
        <v>38.867261999999997</v>
      </c>
      <c r="J2603" s="17">
        <v>-77.072315000000003</v>
      </c>
      <c r="K2603" s="17" t="s">
        <v>13</v>
      </c>
      <c r="L2603" s="17">
        <v>201906031</v>
      </c>
    </row>
    <row r="2604" spans="1:12" x14ac:dyDescent="0.25">
      <c r="A2604" s="17" t="s">
        <v>3073</v>
      </c>
      <c r="B2604" s="17" t="s">
        <v>10</v>
      </c>
      <c r="C2604" s="18">
        <v>44472.646423611113</v>
      </c>
      <c r="D2604" s="18">
        <v>44472.656805555554</v>
      </c>
      <c r="E2604" s="19">
        <v>31003</v>
      </c>
      <c r="F2604" s="19">
        <v>31066</v>
      </c>
      <c r="G2604" s="17">
        <v>38.861055999999998</v>
      </c>
      <c r="H2604" s="17">
        <v>-77.049417000000005</v>
      </c>
      <c r="I2604" s="17">
        <v>38.867261999999997</v>
      </c>
      <c r="J2604" s="17">
        <v>-77.072315000000003</v>
      </c>
      <c r="K2604" s="17" t="s">
        <v>13</v>
      </c>
      <c r="L2604" s="17">
        <v>202000140</v>
      </c>
    </row>
    <row r="2605" spans="1:12" x14ac:dyDescent="0.25">
      <c r="A2605" s="17" t="s">
        <v>3074</v>
      </c>
      <c r="B2605" s="17" t="s">
        <v>10</v>
      </c>
      <c r="C2605" s="18">
        <v>44484.720405092594</v>
      </c>
      <c r="D2605" s="18">
        <v>44484.732106481482</v>
      </c>
      <c r="E2605" s="19">
        <v>31003</v>
      </c>
      <c r="F2605" s="19">
        <v>31066</v>
      </c>
      <c r="G2605" s="17">
        <v>38.861055999999998</v>
      </c>
      <c r="H2605" s="17">
        <v>-77.049417000000005</v>
      </c>
      <c r="I2605" s="17">
        <v>38.867261999999997</v>
      </c>
      <c r="J2605" s="17">
        <v>-77.072315000000003</v>
      </c>
      <c r="K2605" s="17" t="s">
        <v>13</v>
      </c>
      <c r="L2605" s="17">
        <v>201809896</v>
      </c>
    </row>
    <row r="2606" spans="1:12" x14ac:dyDescent="0.25">
      <c r="A2606" s="17" t="s">
        <v>3075</v>
      </c>
      <c r="B2606" s="17" t="s">
        <v>15</v>
      </c>
      <c r="C2606" s="18">
        <v>44494.009282407409</v>
      </c>
      <c r="D2606" s="18">
        <v>44494.019178240742</v>
      </c>
      <c r="E2606" s="19">
        <v>31011</v>
      </c>
      <c r="F2606" s="19">
        <v>31053</v>
      </c>
      <c r="G2606" s="17">
        <v>38.852983999999999</v>
      </c>
      <c r="H2606" s="17">
        <v>-77.049644000000001</v>
      </c>
      <c r="I2606" s="17">
        <v>38.863978000000003</v>
      </c>
      <c r="J2606" s="17">
        <v>-77.080235000000002</v>
      </c>
      <c r="K2606" s="17" t="s">
        <v>14</v>
      </c>
      <c r="L2606" s="17">
        <v>202006471</v>
      </c>
    </row>
    <row r="2607" spans="1:12" x14ac:dyDescent="0.25">
      <c r="A2607" s="17" t="s">
        <v>3076</v>
      </c>
      <c r="B2607" s="17" t="s">
        <v>10</v>
      </c>
      <c r="C2607" s="18">
        <v>44478.693958333337</v>
      </c>
      <c r="D2607" s="18">
        <v>44478.698287037034</v>
      </c>
      <c r="E2607" s="19">
        <v>31069</v>
      </c>
      <c r="F2607" s="19">
        <v>31923</v>
      </c>
      <c r="G2607" s="17">
        <v>38.871822000000002</v>
      </c>
      <c r="H2607" s="17">
        <v>-77.107906</v>
      </c>
      <c r="I2607" s="17">
        <v>38.859305999999997</v>
      </c>
      <c r="J2607" s="17">
        <v>-77.102018999999999</v>
      </c>
      <c r="K2607" s="17" t="s">
        <v>13</v>
      </c>
      <c r="L2607" s="17">
        <v>202005428</v>
      </c>
    </row>
    <row r="2608" spans="1:12" x14ac:dyDescent="0.25">
      <c r="A2608" s="17" t="s">
        <v>3077</v>
      </c>
      <c r="B2608" s="17" t="s">
        <v>10</v>
      </c>
      <c r="C2608" s="18">
        <v>44487.471770833334</v>
      </c>
      <c r="D2608" s="18">
        <v>44487.477534722224</v>
      </c>
      <c r="E2608" s="19">
        <v>31069</v>
      </c>
      <c r="F2608" s="19">
        <v>31923</v>
      </c>
      <c r="G2608" s="17">
        <v>38.871822000000002</v>
      </c>
      <c r="H2608" s="17">
        <v>-77.107906</v>
      </c>
      <c r="I2608" s="17">
        <v>38.859305999999997</v>
      </c>
      <c r="J2608" s="17">
        <v>-77.102018999999999</v>
      </c>
      <c r="K2608" s="17" t="s">
        <v>13</v>
      </c>
      <c r="L2608" s="17">
        <v>202007163</v>
      </c>
    </row>
    <row r="2609" spans="1:12" x14ac:dyDescent="0.25">
      <c r="A2609" s="17" t="s">
        <v>3078</v>
      </c>
      <c r="B2609" s="17" t="s">
        <v>10</v>
      </c>
      <c r="C2609" s="18">
        <v>44500.536944444444</v>
      </c>
      <c r="D2609" s="18">
        <v>44500.541863425926</v>
      </c>
      <c r="E2609" s="19">
        <v>31069</v>
      </c>
      <c r="F2609" s="19">
        <v>31923</v>
      </c>
      <c r="G2609" s="17">
        <v>38.871822000000002</v>
      </c>
      <c r="H2609" s="17">
        <v>-77.107906</v>
      </c>
      <c r="I2609" s="17">
        <v>38.859305999999997</v>
      </c>
      <c r="J2609" s="17">
        <v>-77.102018999999999</v>
      </c>
      <c r="K2609" s="17" t="s">
        <v>13</v>
      </c>
      <c r="L2609" s="17">
        <v>202007568</v>
      </c>
    </row>
    <row r="2610" spans="1:12" x14ac:dyDescent="0.25">
      <c r="A2610" s="17" t="s">
        <v>3079</v>
      </c>
      <c r="B2610" s="17" t="s">
        <v>10</v>
      </c>
      <c r="C2610" s="18">
        <v>44476.528819444444</v>
      </c>
      <c r="D2610" s="18">
        <v>44476.535844907405</v>
      </c>
      <c r="E2610" s="19">
        <v>31069</v>
      </c>
      <c r="F2610" s="19">
        <v>31923</v>
      </c>
      <c r="G2610" s="17">
        <v>38.871822000000002</v>
      </c>
      <c r="H2610" s="17">
        <v>-77.107906</v>
      </c>
      <c r="I2610" s="17">
        <v>38.859305999999997</v>
      </c>
      <c r="J2610" s="17">
        <v>-77.102018999999999</v>
      </c>
      <c r="K2610" s="17" t="s">
        <v>13</v>
      </c>
      <c r="L2610" s="17">
        <v>202000772</v>
      </c>
    </row>
    <row r="2611" spans="1:12" x14ac:dyDescent="0.25">
      <c r="A2611" s="17" t="s">
        <v>3080</v>
      </c>
      <c r="B2611" s="17" t="s">
        <v>10</v>
      </c>
      <c r="C2611" s="18">
        <v>44479.62462962963</v>
      </c>
      <c r="D2611" s="18">
        <v>44479.629988425928</v>
      </c>
      <c r="E2611" s="19">
        <v>31069</v>
      </c>
      <c r="F2611" s="19">
        <v>31923</v>
      </c>
      <c r="G2611" s="17">
        <v>38.871822000000002</v>
      </c>
      <c r="H2611" s="17">
        <v>-77.107906</v>
      </c>
      <c r="I2611" s="17">
        <v>38.859305999999997</v>
      </c>
      <c r="J2611" s="17">
        <v>-77.102018999999999</v>
      </c>
      <c r="K2611" s="17" t="s">
        <v>13</v>
      </c>
      <c r="L2611" s="17">
        <v>202005140</v>
      </c>
    </row>
    <row r="2612" spans="1:12" x14ac:dyDescent="0.25">
      <c r="A2612" s="17" t="s">
        <v>3081</v>
      </c>
      <c r="B2612" s="17" t="s">
        <v>10</v>
      </c>
      <c r="C2612" s="18">
        <v>44499.787847222222</v>
      </c>
      <c r="D2612" s="18">
        <v>44499.795925925922</v>
      </c>
      <c r="E2612" s="19">
        <v>31065</v>
      </c>
      <c r="F2612" s="19">
        <v>31067</v>
      </c>
      <c r="G2612" s="17">
        <v>38.880704999999999</v>
      </c>
      <c r="H2612" s="17">
        <v>-77.08596</v>
      </c>
      <c r="I2612" s="17">
        <v>38.862478000000003</v>
      </c>
      <c r="J2612" s="17">
        <v>-77.086599000000007</v>
      </c>
      <c r="K2612" s="17" t="s">
        <v>13</v>
      </c>
      <c r="L2612" s="17">
        <v>202006770</v>
      </c>
    </row>
    <row r="2613" spans="1:12" x14ac:dyDescent="0.25">
      <c r="A2613" s="17" t="s">
        <v>3082</v>
      </c>
      <c r="B2613" s="17" t="s">
        <v>10</v>
      </c>
      <c r="C2613" s="18">
        <v>44495.876701388886</v>
      </c>
      <c r="D2613" s="18">
        <v>44495.882569444446</v>
      </c>
      <c r="E2613" s="19">
        <v>31065</v>
      </c>
      <c r="F2613" s="19">
        <v>31067</v>
      </c>
      <c r="G2613" s="17">
        <v>38.880704999999999</v>
      </c>
      <c r="H2613" s="17">
        <v>-77.08596</v>
      </c>
      <c r="I2613" s="17">
        <v>38.862478000000003</v>
      </c>
      <c r="J2613" s="17">
        <v>-77.086599000000007</v>
      </c>
      <c r="K2613" s="17" t="s">
        <v>13</v>
      </c>
      <c r="L2613" s="17">
        <v>201906116</v>
      </c>
    </row>
    <row r="2614" spans="1:12" x14ac:dyDescent="0.25">
      <c r="A2614" s="17" t="s">
        <v>3083</v>
      </c>
      <c r="B2614" s="17" t="s">
        <v>10</v>
      </c>
      <c r="C2614" s="18">
        <v>44499.787615740737</v>
      </c>
      <c r="D2614" s="18">
        <v>44499.796041666668</v>
      </c>
      <c r="E2614" s="19">
        <v>31065</v>
      </c>
      <c r="F2614" s="19">
        <v>31067</v>
      </c>
      <c r="G2614" s="17">
        <v>38.880704999999999</v>
      </c>
      <c r="H2614" s="17">
        <v>-77.08596</v>
      </c>
      <c r="I2614" s="17">
        <v>38.862478000000003</v>
      </c>
      <c r="J2614" s="17">
        <v>-77.086599000000007</v>
      </c>
      <c r="K2614" s="17" t="s">
        <v>13</v>
      </c>
      <c r="L2614" s="17">
        <v>202006607</v>
      </c>
    </row>
    <row r="2615" spans="1:12" x14ac:dyDescent="0.25">
      <c r="A2615" s="17" t="s">
        <v>3084</v>
      </c>
      <c r="B2615" s="17" t="s">
        <v>10</v>
      </c>
      <c r="C2615" s="18">
        <v>44484.87122685185</v>
      </c>
      <c r="D2615" s="18">
        <v>44484.886701388888</v>
      </c>
      <c r="E2615" s="19">
        <v>31065</v>
      </c>
      <c r="F2615" s="19">
        <v>31067</v>
      </c>
      <c r="G2615" s="17">
        <v>38.880704999999999</v>
      </c>
      <c r="H2615" s="17">
        <v>-77.08596</v>
      </c>
      <c r="I2615" s="17">
        <v>38.862478000000003</v>
      </c>
      <c r="J2615" s="17">
        <v>-77.086599000000007</v>
      </c>
      <c r="K2615" s="17" t="s">
        <v>14</v>
      </c>
      <c r="L2615" s="17">
        <v>202006773</v>
      </c>
    </row>
    <row r="2616" spans="1:12" x14ac:dyDescent="0.25">
      <c r="A2616" s="17" t="s">
        <v>3085</v>
      </c>
      <c r="B2616" s="17" t="s">
        <v>10</v>
      </c>
      <c r="C2616" s="18">
        <v>44474.754340277781</v>
      </c>
      <c r="D2616" s="18">
        <v>44474.761724537035</v>
      </c>
      <c r="E2616" s="19">
        <v>31065</v>
      </c>
      <c r="F2616" s="19">
        <v>31067</v>
      </c>
      <c r="G2616" s="17">
        <v>38.880704999999999</v>
      </c>
      <c r="H2616" s="17">
        <v>-77.08596</v>
      </c>
      <c r="I2616" s="17">
        <v>38.862478000000003</v>
      </c>
      <c r="J2616" s="17">
        <v>-77.086599000000007</v>
      </c>
      <c r="K2616" s="17" t="s">
        <v>13</v>
      </c>
      <c r="L2616" s="17">
        <v>202007375</v>
      </c>
    </row>
    <row r="2617" spans="1:12" x14ac:dyDescent="0.25">
      <c r="A2617" s="17" t="s">
        <v>3086</v>
      </c>
      <c r="B2617" s="17" t="s">
        <v>10</v>
      </c>
      <c r="C2617" s="18">
        <v>44499.102719907409</v>
      </c>
      <c r="D2617" s="18">
        <v>44499.112349537034</v>
      </c>
      <c r="E2617" s="19">
        <v>31065</v>
      </c>
      <c r="F2617" s="19">
        <v>31067</v>
      </c>
      <c r="G2617" s="17">
        <v>38.880704999999999</v>
      </c>
      <c r="H2617" s="17">
        <v>-77.08596</v>
      </c>
      <c r="I2617" s="17">
        <v>38.862478000000003</v>
      </c>
      <c r="J2617" s="17">
        <v>-77.086599000000007</v>
      </c>
      <c r="K2617" s="17" t="s">
        <v>13</v>
      </c>
      <c r="L2617" s="17">
        <v>202006814</v>
      </c>
    </row>
    <row r="2618" spans="1:12" x14ac:dyDescent="0.25">
      <c r="A2618" s="17" t="s">
        <v>3087</v>
      </c>
      <c r="B2618" s="17" t="s">
        <v>10</v>
      </c>
      <c r="C2618" s="18">
        <v>44485.734409722223</v>
      </c>
      <c r="D2618" s="18">
        <v>44485.744143518517</v>
      </c>
      <c r="E2618" s="19">
        <v>31919</v>
      </c>
      <c r="F2618" s="19">
        <v>31923</v>
      </c>
      <c r="G2618" s="17">
        <v>38.876694999999998</v>
      </c>
      <c r="H2618" s="17">
        <v>-77.112982000000002</v>
      </c>
      <c r="I2618" s="17">
        <v>38.859305999999997</v>
      </c>
      <c r="J2618" s="17">
        <v>-77.102018999999999</v>
      </c>
      <c r="K2618" s="17" t="s">
        <v>13</v>
      </c>
      <c r="L2618" s="17">
        <v>201806411</v>
      </c>
    </row>
    <row r="2619" spans="1:12" x14ac:dyDescent="0.25">
      <c r="A2619" s="17" t="s">
        <v>3088</v>
      </c>
      <c r="B2619" s="17" t="s">
        <v>10</v>
      </c>
      <c r="C2619" s="18">
        <v>44498.756064814814</v>
      </c>
      <c r="D2619" s="18">
        <v>44498.765370370369</v>
      </c>
      <c r="E2619" s="19">
        <v>31919</v>
      </c>
      <c r="F2619" s="19">
        <v>31923</v>
      </c>
      <c r="G2619" s="17">
        <v>38.876694999999998</v>
      </c>
      <c r="H2619" s="17">
        <v>-77.112982000000002</v>
      </c>
      <c r="I2619" s="17">
        <v>38.859305999999997</v>
      </c>
      <c r="J2619" s="17">
        <v>-77.102018999999999</v>
      </c>
      <c r="K2619" s="17" t="s">
        <v>14</v>
      </c>
      <c r="L2619" s="17">
        <v>202007145</v>
      </c>
    </row>
    <row r="2620" spans="1:12" x14ac:dyDescent="0.25">
      <c r="A2620" s="17" t="s">
        <v>3089</v>
      </c>
      <c r="B2620" s="17" t="s">
        <v>10</v>
      </c>
      <c r="C2620" s="18">
        <v>44498.756678240738</v>
      </c>
      <c r="D2620" s="18">
        <v>44498.765324074076</v>
      </c>
      <c r="E2620" s="19">
        <v>31919</v>
      </c>
      <c r="F2620" s="19">
        <v>31923</v>
      </c>
      <c r="G2620" s="17">
        <v>38.876694999999998</v>
      </c>
      <c r="H2620" s="17">
        <v>-77.112982000000002</v>
      </c>
      <c r="I2620" s="17">
        <v>38.859305999999997</v>
      </c>
      <c r="J2620" s="17">
        <v>-77.102018999999999</v>
      </c>
      <c r="K2620" s="17" t="s">
        <v>14</v>
      </c>
      <c r="L2620" s="17">
        <v>201705812</v>
      </c>
    </row>
    <row r="2621" spans="1:12" x14ac:dyDescent="0.25">
      <c r="A2621" s="17" t="s">
        <v>3090</v>
      </c>
      <c r="B2621" s="17" t="s">
        <v>10</v>
      </c>
      <c r="C2621" s="18">
        <v>44497.544363425928</v>
      </c>
      <c r="D2621" s="18">
        <v>44497.556030092594</v>
      </c>
      <c r="E2621" s="19">
        <v>31919</v>
      </c>
      <c r="F2621" s="19">
        <v>31945</v>
      </c>
      <c r="G2621" s="17">
        <v>38.876694999999998</v>
      </c>
      <c r="H2621" s="17">
        <v>-77.112982000000002</v>
      </c>
      <c r="I2621" s="17">
        <v>38.854019000000001</v>
      </c>
      <c r="J2621" s="17">
        <v>-77.118105999999997</v>
      </c>
      <c r="K2621" s="17" t="s">
        <v>14</v>
      </c>
      <c r="L2621" s="17">
        <v>201904969</v>
      </c>
    </row>
    <row r="2622" spans="1:12" x14ac:dyDescent="0.25">
      <c r="A2622" s="17" t="s">
        <v>3091</v>
      </c>
      <c r="B2622" s="17" t="s">
        <v>10</v>
      </c>
      <c r="C2622" s="18">
        <v>44484.395162037035</v>
      </c>
      <c r="D2622" s="18">
        <v>44484.409710648149</v>
      </c>
      <c r="E2622" s="19">
        <v>31919</v>
      </c>
      <c r="F2622" s="19">
        <v>31945</v>
      </c>
      <c r="G2622" s="17">
        <v>38.876694999999998</v>
      </c>
      <c r="H2622" s="17">
        <v>-77.112982000000002</v>
      </c>
      <c r="I2622" s="17">
        <v>38.854019000000001</v>
      </c>
      <c r="J2622" s="17">
        <v>-77.118105999999997</v>
      </c>
      <c r="K2622" s="17" t="s">
        <v>14</v>
      </c>
      <c r="L2622" s="17">
        <v>202102696</v>
      </c>
    </row>
    <row r="2623" spans="1:12" x14ac:dyDescent="0.25">
      <c r="A2623" s="17" t="s">
        <v>3092</v>
      </c>
      <c r="B2623" s="17" t="s">
        <v>16</v>
      </c>
      <c r="C2623" s="18">
        <v>44488.917013888888</v>
      </c>
      <c r="D2623" s="18">
        <v>44488.933182870373</v>
      </c>
      <c r="E2623" s="19">
        <v>31050</v>
      </c>
      <c r="F2623" s="19">
        <v>31058</v>
      </c>
      <c r="G2623" s="17">
        <v>38.884960999999997</v>
      </c>
      <c r="H2623" s="17">
        <v>-77.087770000000006</v>
      </c>
      <c r="I2623" s="17">
        <v>38.860788999999997</v>
      </c>
      <c r="J2623" s="17">
        <v>-77.095860000000002</v>
      </c>
      <c r="K2623" s="17" t="s">
        <v>14</v>
      </c>
      <c r="L2623" s="17">
        <v>202006814</v>
      </c>
    </row>
    <row r="2624" spans="1:12" x14ac:dyDescent="0.25">
      <c r="A2624" s="17" t="s">
        <v>3093</v>
      </c>
      <c r="B2624" s="17" t="s">
        <v>10</v>
      </c>
      <c r="C2624" s="18">
        <v>44476.843275462961</v>
      </c>
      <c r="D2624" s="18">
        <v>44476.855393518519</v>
      </c>
      <c r="E2624" s="19">
        <v>31941</v>
      </c>
      <c r="F2624" s="19">
        <v>31067</v>
      </c>
      <c r="G2624" s="17">
        <v>38.837305999999998</v>
      </c>
      <c r="H2624" s="17">
        <v>-77.106110999999999</v>
      </c>
      <c r="I2624" s="17">
        <v>38.862478000000003</v>
      </c>
      <c r="J2624" s="17">
        <v>-77.086599000000007</v>
      </c>
      <c r="K2624" s="17" t="s">
        <v>14</v>
      </c>
      <c r="L2624" s="17">
        <v>201800301</v>
      </c>
    </row>
    <row r="2625" spans="1:12" x14ac:dyDescent="0.25">
      <c r="A2625" s="17" t="s">
        <v>3094</v>
      </c>
      <c r="B2625" s="17" t="s">
        <v>10</v>
      </c>
      <c r="C2625" s="18">
        <v>44471.624097222222</v>
      </c>
      <c r="D2625" s="18">
        <v>44471.630891203706</v>
      </c>
      <c r="E2625" s="19">
        <v>31096</v>
      </c>
      <c r="F2625" s="19">
        <v>31923</v>
      </c>
      <c r="G2625" s="17">
        <v>38.866120000000002</v>
      </c>
      <c r="H2625" s="17">
        <v>-77.087869999999995</v>
      </c>
      <c r="I2625" s="17">
        <v>38.859305999999997</v>
      </c>
      <c r="J2625" s="17">
        <v>-77.102018999999999</v>
      </c>
      <c r="K2625" s="17" t="s">
        <v>13</v>
      </c>
      <c r="L2625" s="17">
        <v>202110018</v>
      </c>
    </row>
    <row r="2626" spans="1:12" x14ac:dyDescent="0.25">
      <c r="A2626" s="17" t="s">
        <v>3095</v>
      </c>
      <c r="B2626" s="17" t="s">
        <v>16</v>
      </c>
      <c r="C2626" s="18">
        <v>44485.516261574077</v>
      </c>
      <c r="D2626" s="18">
        <v>44485.521481481483</v>
      </c>
      <c r="E2626" s="19">
        <v>31096</v>
      </c>
      <c r="F2626" s="19">
        <v>31067</v>
      </c>
      <c r="G2626" s="17">
        <v>38.866120000000002</v>
      </c>
      <c r="H2626" s="17">
        <v>-77.087869999999995</v>
      </c>
      <c r="I2626" s="17">
        <v>38.862478000000003</v>
      </c>
      <c r="J2626" s="17">
        <v>-77.086599000000007</v>
      </c>
      <c r="K2626" s="17" t="s">
        <v>14</v>
      </c>
      <c r="L2626" s="17">
        <v>201906454</v>
      </c>
    </row>
    <row r="2627" spans="1:12" x14ac:dyDescent="0.25">
      <c r="A2627" s="17" t="s">
        <v>3096</v>
      </c>
      <c r="B2627" s="17" t="s">
        <v>15</v>
      </c>
      <c r="C2627" s="18">
        <v>44471.981840277775</v>
      </c>
      <c r="D2627" s="18">
        <v>44471.988182870373</v>
      </c>
      <c r="E2627" s="19">
        <v>31096</v>
      </c>
      <c r="F2627" s="19">
        <v>31945</v>
      </c>
      <c r="G2627" s="17">
        <v>38.866118</v>
      </c>
      <c r="H2627" s="17">
        <v>-77.087877000000006</v>
      </c>
      <c r="I2627" s="17">
        <v>38.854044000000002</v>
      </c>
      <c r="J2627" s="17">
        <v>-77.118080000000006</v>
      </c>
      <c r="K2627" s="17" t="s">
        <v>14</v>
      </c>
      <c r="L2627" s="17">
        <v>201706117</v>
      </c>
    </row>
    <row r="2628" spans="1:12" x14ac:dyDescent="0.25">
      <c r="A2628" s="17" t="s">
        <v>3097</v>
      </c>
      <c r="B2628" s="17" t="s">
        <v>10</v>
      </c>
      <c r="C2628" s="18">
        <v>44471.623518518521</v>
      </c>
      <c r="D2628" s="18">
        <v>44471.630844907406</v>
      </c>
      <c r="E2628" s="19">
        <v>31096</v>
      </c>
      <c r="F2628" s="19">
        <v>31923</v>
      </c>
      <c r="G2628" s="17">
        <v>38.866120000000002</v>
      </c>
      <c r="H2628" s="17">
        <v>-77.087869999999995</v>
      </c>
      <c r="I2628" s="17">
        <v>38.859305999999997</v>
      </c>
      <c r="J2628" s="17">
        <v>-77.102018999999999</v>
      </c>
      <c r="K2628" s="17" t="s">
        <v>13</v>
      </c>
      <c r="L2628" s="17">
        <v>201806175</v>
      </c>
    </row>
    <row r="2629" spans="1:12" x14ac:dyDescent="0.25">
      <c r="A2629" s="17" t="s">
        <v>3098</v>
      </c>
      <c r="B2629" s="17" t="s">
        <v>16</v>
      </c>
      <c r="C2629" s="18">
        <v>44476.494074074071</v>
      </c>
      <c r="D2629" s="18">
        <v>44476.518020833333</v>
      </c>
      <c r="E2629" s="19">
        <v>31096</v>
      </c>
      <c r="F2629" s="19">
        <v>31053</v>
      </c>
      <c r="G2629" s="17">
        <v>38.866120000000002</v>
      </c>
      <c r="H2629" s="17">
        <v>-77.087869999999995</v>
      </c>
      <c r="I2629" s="17">
        <v>38.863833</v>
      </c>
      <c r="J2629" s="17">
        <v>-77.080319000000003</v>
      </c>
      <c r="K2629" s="17" t="s">
        <v>14</v>
      </c>
      <c r="L2629" s="17">
        <v>202007525</v>
      </c>
    </row>
    <row r="2630" spans="1:12" x14ac:dyDescent="0.25">
      <c r="A2630" s="17" t="s">
        <v>3099</v>
      </c>
      <c r="B2630" s="17" t="s">
        <v>10</v>
      </c>
      <c r="C2630" s="18">
        <v>44500.92931712963</v>
      </c>
      <c r="D2630" s="18">
        <v>44500.967002314814</v>
      </c>
      <c r="E2630" s="19">
        <v>31096</v>
      </c>
      <c r="F2630" s="19">
        <v>31053</v>
      </c>
      <c r="G2630" s="17">
        <v>38.866120000000002</v>
      </c>
      <c r="H2630" s="17">
        <v>-77.087869999999995</v>
      </c>
      <c r="I2630" s="17">
        <v>38.863833</v>
      </c>
      <c r="J2630" s="17">
        <v>-77.080319000000003</v>
      </c>
      <c r="K2630" s="17" t="s">
        <v>14</v>
      </c>
      <c r="L2630" s="17">
        <v>201907316</v>
      </c>
    </row>
    <row r="2631" spans="1:12" x14ac:dyDescent="0.25">
      <c r="A2631" s="17" t="s">
        <v>3100</v>
      </c>
      <c r="B2631" s="17" t="s">
        <v>16</v>
      </c>
      <c r="C2631" s="18">
        <v>44470.578553240739</v>
      </c>
      <c r="D2631" s="18">
        <v>44470.586458333331</v>
      </c>
      <c r="E2631" s="19">
        <v>31006</v>
      </c>
      <c r="F2631" s="19">
        <v>31066</v>
      </c>
      <c r="G2631" s="17">
        <v>38.863314000000003</v>
      </c>
      <c r="H2631" s="17">
        <v>-77.063416000000004</v>
      </c>
      <c r="I2631" s="17">
        <v>38.867261999999997</v>
      </c>
      <c r="J2631" s="17">
        <v>-77.072315000000003</v>
      </c>
      <c r="K2631" s="17" t="s">
        <v>14</v>
      </c>
      <c r="L2631" s="17">
        <v>202003484</v>
      </c>
    </row>
    <row r="2632" spans="1:12" x14ac:dyDescent="0.25">
      <c r="A2632" s="17" t="s">
        <v>3101</v>
      </c>
      <c r="B2632" s="17" t="s">
        <v>16</v>
      </c>
      <c r="C2632" s="18">
        <v>44474.783217592594</v>
      </c>
      <c r="D2632" s="18">
        <v>44474.796469907407</v>
      </c>
      <c r="E2632" s="19">
        <v>31006</v>
      </c>
      <c r="F2632" s="19">
        <v>31066</v>
      </c>
      <c r="G2632" s="17">
        <v>38.863314000000003</v>
      </c>
      <c r="H2632" s="17">
        <v>-77.063416000000004</v>
      </c>
      <c r="I2632" s="17">
        <v>38.867261999999997</v>
      </c>
      <c r="J2632" s="17">
        <v>-77.072315000000003</v>
      </c>
      <c r="K2632" s="17" t="s">
        <v>14</v>
      </c>
      <c r="L2632" s="17">
        <v>201907477</v>
      </c>
    </row>
    <row r="2633" spans="1:12" x14ac:dyDescent="0.25">
      <c r="A2633" s="17" t="s">
        <v>3102</v>
      </c>
      <c r="B2633" s="17" t="s">
        <v>10</v>
      </c>
      <c r="C2633" s="18">
        <v>44483.607199074075</v>
      </c>
      <c r="D2633" s="18">
        <v>44483.626388888886</v>
      </c>
      <c r="E2633" s="19">
        <v>31006</v>
      </c>
      <c r="F2633" s="19">
        <v>31066</v>
      </c>
      <c r="G2633" s="17">
        <v>38.863314000000003</v>
      </c>
      <c r="H2633" s="17">
        <v>-77.063416000000004</v>
      </c>
      <c r="I2633" s="17">
        <v>38.867261999999997</v>
      </c>
      <c r="J2633" s="17">
        <v>-77.072315000000003</v>
      </c>
      <c r="K2633" s="17" t="s">
        <v>14</v>
      </c>
      <c r="L2633" s="17">
        <v>201706828</v>
      </c>
    </row>
    <row r="2634" spans="1:12" x14ac:dyDescent="0.25">
      <c r="A2634" s="17" t="s">
        <v>3103</v>
      </c>
      <c r="B2634" s="17" t="s">
        <v>10</v>
      </c>
      <c r="C2634" s="18">
        <v>44489.889293981483</v>
      </c>
      <c r="D2634" s="18">
        <v>44489.89471064815</v>
      </c>
      <c r="E2634" s="19">
        <v>31006</v>
      </c>
      <c r="F2634" s="19">
        <v>31066</v>
      </c>
      <c r="G2634" s="17">
        <v>38.863314000000003</v>
      </c>
      <c r="H2634" s="17">
        <v>-77.063416000000004</v>
      </c>
      <c r="I2634" s="17">
        <v>38.867261999999997</v>
      </c>
      <c r="J2634" s="17">
        <v>-77.072315000000003</v>
      </c>
      <c r="K2634" s="17" t="s">
        <v>14</v>
      </c>
      <c r="L2634" s="17">
        <v>201704317</v>
      </c>
    </row>
    <row r="2635" spans="1:12" x14ac:dyDescent="0.25">
      <c r="A2635" s="17" t="s">
        <v>3104</v>
      </c>
      <c r="B2635" s="17" t="s">
        <v>10</v>
      </c>
      <c r="C2635" s="18">
        <v>44486.800486111111</v>
      </c>
      <c r="D2635" s="18">
        <v>44486.806516203702</v>
      </c>
      <c r="E2635" s="19">
        <v>31006</v>
      </c>
      <c r="F2635" s="19">
        <v>31066</v>
      </c>
      <c r="G2635" s="17">
        <v>38.863314000000003</v>
      </c>
      <c r="H2635" s="17">
        <v>-77.063416000000004</v>
      </c>
      <c r="I2635" s="17">
        <v>38.867261999999997</v>
      </c>
      <c r="J2635" s="17">
        <v>-77.072315000000003</v>
      </c>
      <c r="K2635" s="17" t="s">
        <v>13</v>
      </c>
      <c r="L2635" s="17">
        <v>201908014</v>
      </c>
    </row>
    <row r="2636" spans="1:12" x14ac:dyDescent="0.25">
      <c r="A2636" s="17" t="s">
        <v>3105</v>
      </c>
      <c r="B2636" s="17" t="s">
        <v>10</v>
      </c>
      <c r="C2636" s="18">
        <v>44481.839733796296</v>
      </c>
      <c r="D2636" s="18">
        <v>44481.847222222219</v>
      </c>
      <c r="E2636" s="19">
        <v>31006</v>
      </c>
      <c r="F2636" s="19">
        <v>31066</v>
      </c>
      <c r="G2636" s="17">
        <v>38.863314000000003</v>
      </c>
      <c r="H2636" s="17">
        <v>-77.063416000000004</v>
      </c>
      <c r="I2636" s="17">
        <v>38.867261999999997</v>
      </c>
      <c r="J2636" s="17">
        <v>-77.072315000000003</v>
      </c>
      <c r="K2636" s="17" t="s">
        <v>14</v>
      </c>
      <c r="L2636" s="17">
        <v>201907619</v>
      </c>
    </row>
    <row r="2637" spans="1:12" x14ac:dyDescent="0.25">
      <c r="A2637" s="17" t="s">
        <v>3106</v>
      </c>
      <c r="B2637" s="17" t="s">
        <v>10</v>
      </c>
      <c r="C2637" s="18">
        <v>44499.543240740742</v>
      </c>
      <c r="D2637" s="18">
        <v>44499.550254629627</v>
      </c>
      <c r="E2637" s="19">
        <v>31006</v>
      </c>
      <c r="F2637" s="19">
        <v>31066</v>
      </c>
      <c r="G2637" s="17">
        <v>38.863314000000003</v>
      </c>
      <c r="H2637" s="17">
        <v>-77.063416000000004</v>
      </c>
      <c r="I2637" s="17">
        <v>38.867261999999997</v>
      </c>
      <c r="J2637" s="17">
        <v>-77.072315000000003</v>
      </c>
      <c r="K2637" s="17" t="s">
        <v>13</v>
      </c>
      <c r="L2637" s="17">
        <v>201506449</v>
      </c>
    </row>
    <row r="2638" spans="1:12" x14ac:dyDescent="0.25">
      <c r="A2638" s="17" t="s">
        <v>3107</v>
      </c>
      <c r="B2638" s="17" t="s">
        <v>16</v>
      </c>
      <c r="C2638" s="18">
        <v>44474.783113425925</v>
      </c>
      <c r="D2638" s="18">
        <v>44474.796354166669</v>
      </c>
      <c r="E2638" s="19">
        <v>31006</v>
      </c>
      <c r="F2638" s="19">
        <v>31066</v>
      </c>
      <c r="G2638" s="17">
        <v>38.863314000000003</v>
      </c>
      <c r="H2638" s="17">
        <v>-77.063416000000004</v>
      </c>
      <c r="I2638" s="17">
        <v>38.867261999999997</v>
      </c>
      <c r="J2638" s="17">
        <v>-77.072315000000003</v>
      </c>
      <c r="K2638" s="17" t="s">
        <v>14</v>
      </c>
      <c r="L2638" s="17">
        <v>201605335</v>
      </c>
    </row>
    <row r="2639" spans="1:12" x14ac:dyDescent="0.25">
      <c r="A2639" s="17" t="s">
        <v>3108</v>
      </c>
      <c r="B2639" s="17" t="s">
        <v>10</v>
      </c>
      <c r="C2639" s="18">
        <v>44489.821620370371</v>
      </c>
      <c r="D2639" s="18">
        <v>44489.827905092592</v>
      </c>
      <c r="E2639" s="19">
        <v>31006</v>
      </c>
      <c r="F2639" s="19">
        <v>31066</v>
      </c>
      <c r="G2639" s="17">
        <v>38.863314000000003</v>
      </c>
      <c r="H2639" s="17">
        <v>-77.063416000000004</v>
      </c>
      <c r="I2639" s="17">
        <v>38.867261999999997</v>
      </c>
      <c r="J2639" s="17">
        <v>-77.072315000000003</v>
      </c>
      <c r="K2639" s="17" t="s">
        <v>13</v>
      </c>
      <c r="L2639" s="17">
        <v>202103628</v>
      </c>
    </row>
    <row r="2640" spans="1:12" x14ac:dyDescent="0.25">
      <c r="A2640" s="17" t="s">
        <v>3109</v>
      </c>
      <c r="B2640" s="17" t="s">
        <v>10</v>
      </c>
      <c r="C2640" s="18">
        <v>44487.011932870373</v>
      </c>
      <c r="D2640" s="18">
        <v>44487.019791666666</v>
      </c>
      <c r="E2640" s="19">
        <v>31006</v>
      </c>
      <c r="F2640" s="19">
        <v>31053</v>
      </c>
      <c r="G2640" s="17">
        <v>38.863314000000003</v>
      </c>
      <c r="H2640" s="17">
        <v>-77.063416000000004</v>
      </c>
      <c r="I2640" s="17">
        <v>38.863833</v>
      </c>
      <c r="J2640" s="17">
        <v>-77.080319000000003</v>
      </c>
      <c r="K2640" s="17" t="s">
        <v>13</v>
      </c>
      <c r="L2640" s="17">
        <v>201706415</v>
      </c>
    </row>
    <row r="2641" spans="1:12" x14ac:dyDescent="0.25">
      <c r="A2641" s="17" t="s">
        <v>3110</v>
      </c>
      <c r="B2641" s="17" t="s">
        <v>15</v>
      </c>
      <c r="C2641" s="18">
        <v>44478.757986111108</v>
      </c>
      <c r="D2641" s="18">
        <v>44478.765150462961</v>
      </c>
      <c r="E2641" s="19">
        <v>31006</v>
      </c>
      <c r="F2641" s="19">
        <v>31053</v>
      </c>
      <c r="G2641" s="17">
        <v>38.863366999999997</v>
      </c>
      <c r="H2641" s="17">
        <v>-77.063405000000003</v>
      </c>
      <c r="I2641" s="17">
        <v>38.86401</v>
      </c>
      <c r="J2641" s="17">
        <v>-77.080299999999994</v>
      </c>
      <c r="K2641" s="17" t="s">
        <v>13</v>
      </c>
      <c r="L2641" s="17">
        <v>202006094</v>
      </c>
    </row>
    <row r="2642" spans="1:12" x14ac:dyDescent="0.25">
      <c r="A2642" s="17" t="s">
        <v>3111</v>
      </c>
      <c r="B2642" s="17" t="s">
        <v>15</v>
      </c>
      <c r="C2642" s="18">
        <v>44484.949814814812</v>
      </c>
      <c r="D2642" s="18">
        <v>44484.956076388888</v>
      </c>
      <c r="E2642" s="19">
        <v>31006</v>
      </c>
      <c r="F2642" s="19">
        <v>31053</v>
      </c>
      <c r="G2642" s="17">
        <v>38.863340999999998</v>
      </c>
      <c r="H2642" s="17">
        <v>-77.063417999999999</v>
      </c>
      <c r="I2642" s="17">
        <v>38.863942000000002</v>
      </c>
      <c r="J2642" s="17">
        <v>-77.080285000000003</v>
      </c>
      <c r="K2642" s="17" t="s">
        <v>13</v>
      </c>
      <c r="L2642" s="17">
        <v>201906792</v>
      </c>
    </row>
    <row r="2643" spans="1:12" x14ac:dyDescent="0.25">
      <c r="A2643" s="17" t="s">
        <v>3112</v>
      </c>
      <c r="B2643" s="17" t="s">
        <v>15</v>
      </c>
      <c r="C2643" s="18">
        <v>44499.977569444447</v>
      </c>
      <c r="D2643" s="18">
        <v>44499.982743055552</v>
      </c>
      <c r="E2643" s="19">
        <v>31006</v>
      </c>
      <c r="F2643" s="19">
        <v>31053</v>
      </c>
      <c r="G2643" s="17">
        <v>38.863373000000003</v>
      </c>
      <c r="H2643" s="17">
        <v>-77.063269000000005</v>
      </c>
      <c r="I2643" s="17">
        <v>38.863951</v>
      </c>
      <c r="J2643" s="17">
        <v>-77.080260999999993</v>
      </c>
      <c r="K2643" s="17" t="s">
        <v>13</v>
      </c>
      <c r="L2643" s="17">
        <v>201506449</v>
      </c>
    </row>
    <row r="2644" spans="1:12" x14ac:dyDescent="0.25">
      <c r="A2644" s="17" t="s">
        <v>3113</v>
      </c>
      <c r="B2644" s="17" t="s">
        <v>10</v>
      </c>
      <c r="C2644" s="18">
        <v>44488.732199074075</v>
      </c>
      <c r="D2644" s="18">
        <v>44488.746134259258</v>
      </c>
      <c r="E2644" s="19">
        <v>31006</v>
      </c>
      <c r="F2644" s="19">
        <v>31053</v>
      </c>
      <c r="G2644" s="17">
        <v>38.863314000000003</v>
      </c>
      <c r="H2644" s="17">
        <v>-77.063416000000004</v>
      </c>
      <c r="I2644" s="17">
        <v>38.863833</v>
      </c>
      <c r="J2644" s="17">
        <v>-77.080319000000003</v>
      </c>
      <c r="K2644" s="17" t="s">
        <v>14</v>
      </c>
      <c r="L2644" s="17">
        <v>201905711</v>
      </c>
    </row>
    <row r="2645" spans="1:12" x14ac:dyDescent="0.25">
      <c r="A2645" s="17" t="s">
        <v>3114</v>
      </c>
      <c r="B2645" s="17" t="s">
        <v>15</v>
      </c>
      <c r="C2645" s="18">
        <v>44483.753576388888</v>
      </c>
      <c r="D2645" s="18">
        <v>44483.760115740741</v>
      </c>
      <c r="E2645" s="19">
        <v>31006</v>
      </c>
      <c r="F2645" s="19">
        <v>31053</v>
      </c>
      <c r="G2645" s="17">
        <v>38.863242999999997</v>
      </c>
      <c r="H2645" s="17">
        <v>-77.063406999999998</v>
      </c>
      <c r="I2645" s="17">
        <v>38.86392</v>
      </c>
      <c r="J2645" s="17">
        <v>-77.080321999999995</v>
      </c>
      <c r="K2645" s="17" t="s">
        <v>14</v>
      </c>
      <c r="L2645" s="17">
        <v>202007723</v>
      </c>
    </row>
    <row r="2646" spans="1:12" x14ac:dyDescent="0.25">
      <c r="A2646" s="17" t="s">
        <v>3115</v>
      </c>
      <c r="B2646" s="17" t="s">
        <v>10</v>
      </c>
      <c r="C2646" s="18">
        <v>44471.907777777778</v>
      </c>
      <c r="D2646" s="18">
        <v>44471.916689814818</v>
      </c>
      <c r="E2646" s="19">
        <v>31006</v>
      </c>
      <c r="F2646" s="19">
        <v>31949</v>
      </c>
      <c r="G2646" s="17">
        <v>38.863314000000003</v>
      </c>
      <c r="H2646" s="17">
        <v>-77.063416000000004</v>
      </c>
      <c r="I2646" s="17">
        <v>38.863556000000003</v>
      </c>
      <c r="J2646" s="17">
        <v>-77.077201000000002</v>
      </c>
      <c r="K2646" s="17" t="s">
        <v>14</v>
      </c>
      <c r="L2646" s="17">
        <v>201904969</v>
      </c>
    </row>
    <row r="2647" spans="1:12" x14ac:dyDescent="0.25">
      <c r="A2647" s="17" t="s">
        <v>3116</v>
      </c>
      <c r="B2647" s="17" t="s">
        <v>10</v>
      </c>
      <c r="C2647" s="18">
        <v>44480.253750000003</v>
      </c>
      <c r="D2647" s="18">
        <v>44480.263819444444</v>
      </c>
      <c r="E2647" s="19">
        <v>31006</v>
      </c>
      <c r="F2647" s="19">
        <v>31949</v>
      </c>
      <c r="G2647" s="17">
        <v>38.863314000000003</v>
      </c>
      <c r="H2647" s="17">
        <v>-77.063416000000004</v>
      </c>
      <c r="I2647" s="17">
        <v>38.863556000000003</v>
      </c>
      <c r="J2647" s="17">
        <v>-77.077201000000002</v>
      </c>
      <c r="K2647" s="17" t="s">
        <v>14</v>
      </c>
      <c r="L2647" s="17">
        <v>201606166</v>
      </c>
    </row>
    <row r="2648" spans="1:12" x14ac:dyDescent="0.25">
      <c r="A2648" s="17" t="s">
        <v>3117</v>
      </c>
      <c r="B2648" s="17" t="s">
        <v>10</v>
      </c>
      <c r="C2648" s="18">
        <v>44470.822453703702</v>
      </c>
      <c r="D2648" s="18">
        <v>44470.841446759259</v>
      </c>
      <c r="E2648" s="19">
        <v>31006</v>
      </c>
      <c r="F2648" s="19">
        <v>31067</v>
      </c>
      <c r="G2648" s="17">
        <v>38.863314000000003</v>
      </c>
      <c r="H2648" s="17">
        <v>-77.063416000000004</v>
      </c>
      <c r="I2648" s="17">
        <v>38.862478000000003</v>
      </c>
      <c r="J2648" s="17">
        <v>-77.086599000000007</v>
      </c>
      <c r="K2648" s="17" t="s">
        <v>14</v>
      </c>
      <c r="L2648" s="17">
        <v>201904969</v>
      </c>
    </row>
    <row r="2649" spans="1:12" x14ac:dyDescent="0.25">
      <c r="A2649" s="17" t="s">
        <v>3118</v>
      </c>
      <c r="B2649" s="17" t="s">
        <v>10</v>
      </c>
      <c r="C2649" s="18">
        <v>44483.723645833335</v>
      </c>
      <c r="D2649" s="18">
        <v>44483.734768518516</v>
      </c>
      <c r="E2649" s="19">
        <v>31006</v>
      </c>
      <c r="F2649" s="19">
        <v>31067</v>
      </c>
      <c r="G2649" s="17">
        <v>38.863314000000003</v>
      </c>
      <c r="H2649" s="17">
        <v>-77.063416000000004</v>
      </c>
      <c r="I2649" s="17">
        <v>38.862478000000003</v>
      </c>
      <c r="J2649" s="17">
        <v>-77.086599000000007</v>
      </c>
      <c r="K2649" s="17" t="s">
        <v>14</v>
      </c>
      <c r="L2649" s="17">
        <v>201804514</v>
      </c>
    </row>
    <row r="2650" spans="1:12" x14ac:dyDescent="0.25">
      <c r="A2650" s="17" t="s">
        <v>3119</v>
      </c>
      <c r="B2650" s="17" t="s">
        <v>10</v>
      </c>
      <c r="C2650" s="18">
        <v>44470.822314814817</v>
      </c>
      <c r="D2650" s="18">
        <v>44470.841307870367</v>
      </c>
      <c r="E2650" s="19">
        <v>31006</v>
      </c>
      <c r="F2650" s="19">
        <v>31067</v>
      </c>
      <c r="G2650" s="17">
        <v>38.863314000000003</v>
      </c>
      <c r="H2650" s="17">
        <v>-77.063416000000004</v>
      </c>
      <c r="I2650" s="17">
        <v>38.862478000000003</v>
      </c>
      <c r="J2650" s="17">
        <v>-77.086599000000007</v>
      </c>
      <c r="K2650" s="17" t="s">
        <v>14</v>
      </c>
      <c r="L2650" s="17">
        <v>202005567</v>
      </c>
    </row>
    <row r="2651" spans="1:12" x14ac:dyDescent="0.25">
      <c r="A2651" s="17" t="s">
        <v>3120</v>
      </c>
      <c r="B2651" s="17" t="s">
        <v>10</v>
      </c>
      <c r="C2651" s="18">
        <v>44476.49</v>
      </c>
      <c r="D2651" s="18">
        <v>44476.502187500002</v>
      </c>
      <c r="E2651" s="19">
        <v>31006</v>
      </c>
      <c r="F2651" s="19">
        <v>31058</v>
      </c>
      <c r="G2651" s="17">
        <v>38.863314000000003</v>
      </c>
      <c r="H2651" s="17">
        <v>-77.063416000000004</v>
      </c>
      <c r="I2651" s="17">
        <v>38.860788999999997</v>
      </c>
      <c r="J2651" s="17">
        <v>-77.095860000000002</v>
      </c>
      <c r="K2651" s="17" t="s">
        <v>14</v>
      </c>
      <c r="L2651" s="17">
        <v>201806305</v>
      </c>
    </row>
    <row r="2652" spans="1:12" x14ac:dyDescent="0.25">
      <c r="A2652" s="17" t="s">
        <v>3121</v>
      </c>
      <c r="B2652" s="17" t="s">
        <v>10</v>
      </c>
      <c r="C2652" s="18">
        <v>44500.763067129628</v>
      </c>
      <c r="D2652" s="18">
        <v>44500.773634259262</v>
      </c>
      <c r="E2652" s="19">
        <v>31006</v>
      </c>
      <c r="F2652" s="19">
        <v>31949</v>
      </c>
      <c r="G2652" s="17">
        <v>38.863314000000003</v>
      </c>
      <c r="H2652" s="17">
        <v>-77.063416000000004</v>
      </c>
      <c r="I2652" s="17">
        <v>38.863556000000003</v>
      </c>
      <c r="J2652" s="17">
        <v>-77.077201000000002</v>
      </c>
      <c r="K2652" s="17" t="s">
        <v>14</v>
      </c>
      <c r="L2652" s="17">
        <v>201104122</v>
      </c>
    </row>
    <row r="2653" spans="1:12" x14ac:dyDescent="0.25">
      <c r="A2653" s="17" t="s">
        <v>3122</v>
      </c>
      <c r="B2653" s="17" t="s">
        <v>10</v>
      </c>
      <c r="C2653" s="18">
        <v>44471.73773148148</v>
      </c>
      <c r="D2653" s="18">
        <v>44471.744363425925</v>
      </c>
      <c r="E2653" s="19">
        <v>31006</v>
      </c>
      <c r="F2653" s="19">
        <v>31949</v>
      </c>
      <c r="G2653" s="17">
        <v>38.863314000000003</v>
      </c>
      <c r="H2653" s="17">
        <v>-77.063416000000004</v>
      </c>
      <c r="I2653" s="17">
        <v>38.863556000000003</v>
      </c>
      <c r="J2653" s="17">
        <v>-77.077201000000002</v>
      </c>
      <c r="K2653" s="17" t="s">
        <v>14</v>
      </c>
      <c r="L2653" s="17">
        <v>201907063</v>
      </c>
    </row>
    <row r="2654" spans="1:12" x14ac:dyDescent="0.25">
      <c r="A2654" s="17" t="s">
        <v>3123</v>
      </c>
      <c r="B2654" s="17" t="s">
        <v>10</v>
      </c>
      <c r="C2654" s="18">
        <v>44484.67255787037</v>
      </c>
      <c r="D2654" s="18">
        <v>44484.683576388888</v>
      </c>
      <c r="E2654" s="19">
        <v>31076</v>
      </c>
      <c r="F2654" s="19">
        <v>31923</v>
      </c>
      <c r="G2654" s="17">
        <v>38.840654000000001</v>
      </c>
      <c r="H2654" s="17">
        <v>-77.088659000000007</v>
      </c>
      <c r="I2654" s="17">
        <v>38.859305999999997</v>
      </c>
      <c r="J2654" s="17">
        <v>-77.102018999999999</v>
      </c>
      <c r="K2654" s="17" t="s">
        <v>13</v>
      </c>
      <c r="L2654" s="17">
        <v>201809896</v>
      </c>
    </row>
    <row r="2655" spans="1:12" x14ac:dyDescent="0.25">
      <c r="A2655" s="17" t="s">
        <v>3124</v>
      </c>
      <c r="B2655" s="17" t="s">
        <v>15</v>
      </c>
      <c r="C2655" s="18">
        <v>44481.924560185187</v>
      </c>
      <c r="D2655" s="18">
        <v>44481.934062499997</v>
      </c>
      <c r="E2655" s="19">
        <v>31076</v>
      </c>
      <c r="F2655" s="19">
        <v>31945</v>
      </c>
      <c r="G2655" s="17">
        <v>38.840542999999997</v>
      </c>
      <c r="H2655" s="17">
        <v>-77.088853</v>
      </c>
      <c r="I2655" s="17">
        <v>38.854121999999997</v>
      </c>
      <c r="J2655" s="17">
        <v>-77.118179999999995</v>
      </c>
      <c r="K2655" s="17" t="s">
        <v>14</v>
      </c>
      <c r="L2655" s="17">
        <v>201904529</v>
      </c>
    </row>
    <row r="2656" spans="1:12" x14ac:dyDescent="0.25">
      <c r="A2656" s="17" t="s">
        <v>3125</v>
      </c>
      <c r="B2656" s="17" t="s">
        <v>15</v>
      </c>
      <c r="C2656" s="18">
        <v>44476.901770833334</v>
      </c>
      <c r="D2656" s="18">
        <v>44476.912245370368</v>
      </c>
      <c r="E2656" s="19">
        <v>31076</v>
      </c>
      <c r="F2656" s="19">
        <v>31945</v>
      </c>
      <c r="G2656" s="17">
        <v>38.840516000000001</v>
      </c>
      <c r="H2656" s="17">
        <v>-77.088790000000003</v>
      </c>
      <c r="I2656" s="17">
        <v>38.854073</v>
      </c>
      <c r="J2656" s="17">
        <v>-77.118150999999997</v>
      </c>
      <c r="K2656" s="17" t="s">
        <v>14</v>
      </c>
      <c r="L2656" s="17">
        <v>201907859</v>
      </c>
    </row>
    <row r="2657" spans="1:12" x14ac:dyDescent="0.25">
      <c r="A2657" s="17" t="s">
        <v>3126</v>
      </c>
      <c r="B2657" s="17" t="s">
        <v>10</v>
      </c>
      <c r="C2657" s="18">
        <v>44477.697488425925</v>
      </c>
      <c r="D2657" s="18">
        <v>44477.707627314812</v>
      </c>
      <c r="E2657" s="19">
        <v>31076</v>
      </c>
      <c r="F2657" s="19">
        <v>31923</v>
      </c>
      <c r="G2657" s="17">
        <v>38.840654000000001</v>
      </c>
      <c r="H2657" s="17">
        <v>-77.088659000000007</v>
      </c>
      <c r="I2657" s="17">
        <v>38.859305999999997</v>
      </c>
      <c r="J2657" s="17">
        <v>-77.102018999999999</v>
      </c>
      <c r="K2657" s="17" t="s">
        <v>13</v>
      </c>
      <c r="L2657" s="17">
        <v>201806544</v>
      </c>
    </row>
    <row r="2658" spans="1:12" x14ac:dyDescent="0.25">
      <c r="A2658" s="17" t="s">
        <v>3127</v>
      </c>
      <c r="B2658" s="17" t="s">
        <v>16</v>
      </c>
      <c r="C2658" s="18">
        <v>44495.364965277775</v>
      </c>
      <c r="D2658" s="18">
        <v>44495.373599537037</v>
      </c>
      <c r="E2658" s="19">
        <v>31076</v>
      </c>
      <c r="F2658" s="19">
        <v>31058</v>
      </c>
      <c r="G2658" s="17">
        <v>38.840654000000001</v>
      </c>
      <c r="H2658" s="17">
        <v>-77.088659000000007</v>
      </c>
      <c r="I2658" s="17">
        <v>38.860788999999997</v>
      </c>
      <c r="J2658" s="17">
        <v>-77.095860000000002</v>
      </c>
      <c r="K2658" s="17" t="s">
        <v>14</v>
      </c>
      <c r="L2658" s="17">
        <v>201900188</v>
      </c>
    </row>
    <row r="2659" spans="1:12" x14ac:dyDescent="0.25">
      <c r="A2659" s="17" t="s">
        <v>3128</v>
      </c>
      <c r="B2659" s="17" t="s">
        <v>15</v>
      </c>
      <c r="C2659" s="18">
        <v>44481.922777777778</v>
      </c>
      <c r="D2659" s="18">
        <v>44481.934270833335</v>
      </c>
      <c r="E2659" s="19">
        <v>31076</v>
      </c>
      <c r="F2659" s="19">
        <v>31945</v>
      </c>
      <c r="G2659" s="17">
        <v>38.840542999999997</v>
      </c>
      <c r="H2659" s="17">
        <v>-77.088862000000006</v>
      </c>
      <c r="I2659" s="17">
        <v>38.854107999999997</v>
      </c>
      <c r="J2659" s="17">
        <v>-77.118144000000001</v>
      </c>
      <c r="K2659" s="17" t="s">
        <v>14</v>
      </c>
      <c r="L2659" s="17">
        <v>201404947</v>
      </c>
    </row>
    <row r="2660" spans="1:12" x14ac:dyDescent="0.25">
      <c r="A2660" s="17" t="s">
        <v>3129</v>
      </c>
      <c r="B2660" s="17" t="s">
        <v>15</v>
      </c>
      <c r="C2660" s="18">
        <v>44481.924270833333</v>
      </c>
      <c r="D2660" s="18">
        <v>44481.934131944443</v>
      </c>
      <c r="E2660" s="19">
        <v>31076</v>
      </c>
      <c r="F2660" s="19">
        <v>31945</v>
      </c>
      <c r="G2660" s="17">
        <v>38.840524000000002</v>
      </c>
      <c r="H2660" s="17">
        <v>-77.088834000000006</v>
      </c>
      <c r="I2660" s="17">
        <v>38.854097000000003</v>
      </c>
      <c r="J2660" s="17">
        <v>-77.118063000000006</v>
      </c>
      <c r="K2660" s="17" t="s">
        <v>14</v>
      </c>
      <c r="L2660" s="17">
        <v>201704658</v>
      </c>
    </row>
    <row r="2661" spans="1:12" x14ac:dyDescent="0.25">
      <c r="A2661" s="17" t="s">
        <v>3130</v>
      </c>
      <c r="B2661" s="17" t="s">
        <v>15</v>
      </c>
      <c r="C2661" s="18">
        <v>44476.901759259257</v>
      </c>
      <c r="D2661" s="18">
        <v>44476.912256944444</v>
      </c>
      <c r="E2661" s="19">
        <v>31076</v>
      </c>
      <c r="F2661" s="19">
        <v>31945</v>
      </c>
      <c r="G2661" s="17">
        <v>38.840519</v>
      </c>
      <c r="H2661" s="17">
        <v>-77.088704000000007</v>
      </c>
      <c r="I2661" s="17">
        <v>38.854028999999997</v>
      </c>
      <c r="J2661" s="17">
        <v>-77.118116999999998</v>
      </c>
      <c r="K2661" s="17" t="s">
        <v>14</v>
      </c>
      <c r="L2661" s="17">
        <v>201806673</v>
      </c>
    </row>
    <row r="2662" spans="1:12" x14ac:dyDescent="0.25">
      <c r="A2662" s="17" t="s">
        <v>3131</v>
      </c>
      <c r="B2662" s="17" t="s">
        <v>10</v>
      </c>
      <c r="C2662" s="18">
        <v>44492.566782407404</v>
      </c>
      <c r="D2662" s="18">
        <v>44492.603831018518</v>
      </c>
      <c r="E2662" s="19">
        <v>31112</v>
      </c>
      <c r="F2662" s="19">
        <v>31115</v>
      </c>
      <c r="G2662" s="17">
        <v>38.927872000000001</v>
      </c>
      <c r="H2662" s="17">
        <v>-77.043357999999998</v>
      </c>
      <c r="I2662" s="17">
        <v>38.928120999999997</v>
      </c>
      <c r="J2662" s="17">
        <v>-77.023795000000007</v>
      </c>
      <c r="K2662" s="17" t="s">
        <v>13</v>
      </c>
      <c r="L2662" s="17">
        <v>201806305</v>
      </c>
    </row>
    <row r="2663" spans="1:12" x14ac:dyDescent="0.25">
      <c r="A2663" s="17" t="s">
        <v>3132</v>
      </c>
      <c r="B2663" s="17" t="s">
        <v>15</v>
      </c>
      <c r="C2663" s="18">
        <v>44490.726759259262</v>
      </c>
      <c r="D2663" s="18">
        <v>44490.761145833334</v>
      </c>
      <c r="E2663" s="19">
        <v>31112</v>
      </c>
      <c r="F2663" s="19">
        <v>31115</v>
      </c>
      <c r="G2663" s="17">
        <v>38.927936000000003</v>
      </c>
      <c r="H2663" s="17">
        <v>-77.043302999999995</v>
      </c>
      <c r="I2663" s="17">
        <v>38.928069000000001</v>
      </c>
      <c r="J2663" s="17">
        <v>-77.023867999999993</v>
      </c>
      <c r="K2663" s="17" t="s">
        <v>14</v>
      </c>
      <c r="L2663" s="17">
        <v>202006582</v>
      </c>
    </row>
    <row r="2664" spans="1:12" x14ac:dyDescent="0.25">
      <c r="A2664" s="17" t="s">
        <v>3133</v>
      </c>
      <c r="B2664" s="17" t="s">
        <v>10</v>
      </c>
      <c r="C2664" s="18">
        <v>44471.310960648145</v>
      </c>
      <c r="D2664" s="18">
        <v>44471.315509259257</v>
      </c>
      <c r="E2664" s="19">
        <v>31112</v>
      </c>
      <c r="F2664" s="19">
        <v>31113</v>
      </c>
      <c r="G2664" s="17">
        <v>38.927872000000001</v>
      </c>
      <c r="H2664" s="17">
        <v>-77.043357999999998</v>
      </c>
      <c r="I2664" s="17">
        <v>38.920668999999997</v>
      </c>
      <c r="J2664" s="17">
        <v>-77.043679999999995</v>
      </c>
      <c r="K2664" s="17" t="s">
        <v>13</v>
      </c>
      <c r="L2664" s="17">
        <v>201900564</v>
      </c>
    </row>
    <row r="2665" spans="1:12" x14ac:dyDescent="0.25">
      <c r="A2665" s="17" t="s">
        <v>3134</v>
      </c>
      <c r="B2665" s="17" t="s">
        <v>10</v>
      </c>
      <c r="C2665" s="18">
        <v>44496.772916666669</v>
      </c>
      <c r="D2665" s="18">
        <v>44496.779756944445</v>
      </c>
      <c r="E2665" s="19">
        <v>31112</v>
      </c>
      <c r="F2665" s="19">
        <v>31113</v>
      </c>
      <c r="G2665" s="17">
        <v>38.927872000000001</v>
      </c>
      <c r="H2665" s="17">
        <v>-77.043357999999998</v>
      </c>
      <c r="I2665" s="17">
        <v>38.920668999999997</v>
      </c>
      <c r="J2665" s="17">
        <v>-77.043679999999995</v>
      </c>
      <c r="K2665" s="17" t="s">
        <v>13</v>
      </c>
      <c r="L2665" s="17">
        <v>201004304</v>
      </c>
    </row>
    <row r="2666" spans="1:12" x14ac:dyDescent="0.25">
      <c r="A2666" s="17" t="s">
        <v>3135</v>
      </c>
      <c r="B2666" s="17" t="s">
        <v>10</v>
      </c>
      <c r="C2666" s="18">
        <v>44495.309872685182</v>
      </c>
      <c r="D2666" s="18">
        <v>44495.314571759256</v>
      </c>
      <c r="E2666" s="19">
        <v>31112</v>
      </c>
      <c r="F2666" s="19">
        <v>31113</v>
      </c>
      <c r="G2666" s="17">
        <v>38.927872000000001</v>
      </c>
      <c r="H2666" s="17">
        <v>-77.043357999999998</v>
      </c>
      <c r="I2666" s="17">
        <v>38.920668999999997</v>
      </c>
      <c r="J2666" s="17">
        <v>-77.043679999999995</v>
      </c>
      <c r="K2666" s="17" t="s">
        <v>13</v>
      </c>
      <c r="L2666" s="17">
        <v>201907768</v>
      </c>
    </row>
    <row r="2667" spans="1:12" x14ac:dyDescent="0.25">
      <c r="A2667" s="17" t="s">
        <v>3136</v>
      </c>
      <c r="B2667" s="17" t="s">
        <v>10</v>
      </c>
      <c r="C2667" s="18">
        <v>44480.534108796295</v>
      </c>
      <c r="D2667" s="18">
        <v>44480.541180555556</v>
      </c>
      <c r="E2667" s="19">
        <v>31112</v>
      </c>
      <c r="F2667" s="19">
        <v>31113</v>
      </c>
      <c r="G2667" s="17">
        <v>38.927872000000001</v>
      </c>
      <c r="H2667" s="17">
        <v>-77.043357999999998</v>
      </c>
      <c r="I2667" s="17">
        <v>38.920668999999997</v>
      </c>
      <c r="J2667" s="17">
        <v>-77.043679999999995</v>
      </c>
      <c r="K2667" s="17" t="s">
        <v>13</v>
      </c>
      <c r="L2667" s="17">
        <v>201806392</v>
      </c>
    </row>
    <row r="2668" spans="1:12" x14ac:dyDescent="0.25">
      <c r="A2668" s="17" t="s">
        <v>3137</v>
      </c>
      <c r="B2668" s="17" t="s">
        <v>10</v>
      </c>
      <c r="C2668" s="18">
        <v>44493.764861111114</v>
      </c>
      <c r="D2668" s="18">
        <v>44493.775000000001</v>
      </c>
      <c r="E2668" s="19">
        <v>31112</v>
      </c>
      <c r="F2668" s="19">
        <v>31113</v>
      </c>
      <c r="G2668" s="17">
        <v>38.927872000000001</v>
      </c>
      <c r="H2668" s="17">
        <v>-77.043357999999998</v>
      </c>
      <c r="I2668" s="17">
        <v>38.920668999999997</v>
      </c>
      <c r="J2668" s="17">
        <v>-77.043679999999995</v>
      </c>
      <c r="K2668" s="17" t="s">
        <v>13</v>
      </c>
      <c r="L2668" s="17">
        <v>201904881</v>
      </c>
    </row>
    <row r="2669" spans="1:12" x14ac:dyDescent="0.25">
      <c r="A2669" s="17" t="s">
        <v>3138</v>
      </c>
      <c r="B2669" s="17" t="s">
        <v>10</v>
      </c>
      <c r="C2669" s="18">
        <v>44479.722303240742</v>
      </c>
      <c r="D2669" s="18">
        <v>44479.727268518516</v>
      </c>
      <c r="E2669" s="19">
        <v>31112</v>
      </c>
      <c r="F2669" s="19">
        <v>31113</v>
      </c>
      <c r="G2669" s="17">
        <v>38.927872000000001</v>
      </c>
      <c r="H2669" s="17">
        <v>-77.043357999999998</v>
      </c>
      <c r="I2669" s="17">
        <v>38.920668999999997</v>
      </c>
      <c r="J2669" s="17">
        <v>-77.043679999999995</v>
      </c>
      <c r="K2669" s="17" t="s">
        <v>13</v>
      </c>
      <c r="L2669" s="17">
        <v>201704067</v>
      </c>
    </row>
    <row r="2670" spans="1:12" x14ac:dyDescent="0.25">
      <c r="A2670" s="17" t="s">
        <v>3139</v>
      </c>
      <c r="B2670" s="17" t="s">
        <v>10</v>
      </c>
      <c r="C2670" s="18">
        <v>44481.323900462965</v>
      </c>
      <c r="D2670" s="18">
        <v>44481.3284375</v>
      </c>
      <c r="E2670" s="19">
        <v>31112</v>
      </c>
      <c r="F2670" s="19">
        <v>31113</v>
      </c>
      <c r="G2670" s="17">
        <v>38.927872000000001</v>
      </c>
      <c r="H2670" s="17">
        <v>-77.043357999999998</v>
      </c>
      <c r="I2670" s="17">
        <v>38.920668999999997</v>
      </c>
      <c r="J2670" s="17">
        <v>-77.043679999999995</v>
      </c>
      <c r="K2670" s="17" t="s">
        <v>13</v>
      </c>
      <c r="L2670" s="17">
        <v>202004374</v>
      </c>
    </row>
    <row r="2671" spans="1:12" x14ac:dyDescent="0.25">
      <c r="A2671" s="17" t="s">
        <v>3140</v>
      </c>
      <c r="B2671" s="17" t="s">
        <v>10</v>
      </c>
      <c r="C2671" s="18">
        <v>44491.677743055552</v>
      </c>
      <c r="D2671" s="18">
        <v>44491.687754629631</v>
      </c>
      <c r="E2671" s="19">
        <v>31112</v>
      </c>
      <c r="F2671" s="19">
        <v>31113</v>
      </c>
      <c r="G2671" s="17">
        <v>38.927872000000001</v>
      </c>
      <c r="H2671" s="17">
        <v>-77.043357999999998</v>
      </c>
      <c r="I2671" s="17">
        <v>38.920668999999997</v>
      </c>
      <c r="J2671" s="17">
        <v>-77.043679999999995</v>
      </c>
      <c r="K2671" s="17" t="s">
        <v>14</v>
      </c>
      <c r="L2671" s="17">
        <v>201806167</v>
      </c>
    </row>
    <row r="2672" spans="1:12" x14ac:dyDescent="0.25">
      <c r="A2672" s="17" t="s">
        <v>3141</v>
      </c>
      <c r="B2672" s="17" t="s">
        <v>10</v>
      </c>
      <c r="C2672" s="18">
        <v>44481.676006944443</v>
      </c>
      <c r="D2672" s="18">
        <v>44481.681145833332</v>
      </c>
      <c r="E2672" s="19">
        <v>31112</v>
      </c>
      <c r="F2672" s="19">
        <v>31113</v>
      </c>
      <c r="G2672" s="17">
        <v>38.927872000000001</v>
      </c>
      <c r="H2672" s="17">
        <v>-77.043357999999998</v>
      </c>
      <c r="I2672" s="17">
        <v>38.920668999999997</v>
      </c>
      <c r="J2672" s="17">
        <v>-77.043679999999995</v>
      </c>
      <c r="K2672" s="17" t="s">
        <v>14</v>
      </c>
      <c r="L2672" s="17">
        <v>201707001</v>
      </c>
    </row>
    <row r="2673" spans="1:12" x14ac:dyDescent="0.25">
      <c r="A2673" s="17" t="s">
        <v>3142</v>
      </c>
      <c r="B2673" s="17" t="s">
        <v>10</v>
      </c>
      <c r="C2673" s="18">
        <v>44492.567037037035</v>
      </c>
      <c r="D2673" s="18">
        <v>44492.603784722225</v>
      </c>
      <c r="E2673" s="19">
        <v>31112</v>
      </c>
      <c r="F2673" s="19">
        <v>31115</v>
      </c>
      <c r="G2673" s="17">
        <v>38.927872000000001</v>
      </c>
      <c r="H2673" s="17">
        <v>-77.043357999999998</v>
      </c>
      <c r="I2673" s="17">
        <v>38.928120999999997</v>
      </c>
      <c r="J2673" s="17">
        <v>-77.023795000000007</v>
      </c>
      <c r="K2673" s="17" t="s">
        <v>14</v>
      </c>
      <c r="L2673" s="17">
        <v>201806411</v>
      </c>
    </row>
    <row r="2674" spans="1:12" x14ac:dyDescent="0.25">
      <c r="A2674" s="17" t="s">
        <v>3143</v>
      </c>
      <c r="B2674" s="17" t="s">
        <v>16</v>
      </c>
      <c r="C2674" s="18">
        <v>44497.504351851851</v>
      </c>
      <c r="D2674" s="18">
        <v>44497.52</v>
      </c>
      <c r="E2674" s="19">
        <v>31113</v>
      </c>
      <c r="F2674" s="19">
        <v>31113</v>
      </c>
      <c r="G2674" s="17">
        <v>38.920668999999997</v>
      </c>
      <c r="H2674" s="17">
        <v>-77.043679999999995</v>
      </c>
      <c r="I2674" s="17">
        <v>38.920668999999997</v>
      </c>
      <c r="J2674" s="17">
        <v>-77.043679999999995</v>
      </c>
      <c r="K2674" s="17" t="s">
        <v>14</v>
      </c>
      <c r="L2674" s="17">
        <v>201504395</v>
      </c>
    </row>
    <row r="2675" spans="1:12" x14ac:dyDescent="0.25">
      <c r="A2675" s="17" t="s">
        <v>3144</v>
      </c>
      <c r="B2675" s="17" t="s">
        <v>10</v>
      </c>
      <c r="C2675" s="18">
        <v>44477.674155092594</v>
      </c>
      <c r="D2675" s="18">
        <v>44477.678020833337</v>
      </c>
      <c r="E2675" s="19">
        <v>31115</v>
      </c>
      <c r="F2675" s="19">
        <v>31115</v>
      </c>
      <c r="G2675" s="17">
        <v>38.928120999999997</v>
      </c>
      <c r="H2675" s="17">
        <v>-77.023795000000007</v>
      </c>
      <c r="I2675" s="17">
        <v>38.928120999999997</v>
      </c>
      <c r="J2675" s="17">
        <v>-77.023795000000007</v>
      </c>
      <c r="K2675" s="17" t="s">
        <v>13</v>
      </c>
      <c r="L2675" s="17">
        <v>201904969</v>
      </c>
    </row>
    <row r="2676" spans="1:12" x14ac:dyDescent="0.25">
      <c r="A2676" s="17" t="s">
        <v>3145</v>
      </c>
      <c r="B2676" s="17" t="s">
        <v>10</v>
      </c>
      <c r="C2676" s="18">
        <v>44484.633518518516</v>
      </c>
      <c r="D2676" s="18">
        <v>44484.636574074073</v>
      </c>
      <c r="E2676" s="19">
        <v>31115</v>
      </c>
      <c r="F2676" s="19">
        <v>31115</v>
      </c>
      <c r="G2676" s="17">
        <v>38.928120999999997</v>
      </c>
      <c r="H2676" s="17">
        <v>-77.023795000000007</v>
      </c>
      <c r="I2676" s="17">
        <v>38.928120999999997</v>
      </c>
      <c r="J2676" s="17">
        <v>-77.023795000000007</v>
      </c>
      <c r="K2676" s="17" t="s">
        <v>14</v>
      </c>
      <c r="L2676" s="17">
        <v>201705341</v>
      </c>
    </row>
    <row r="2677" spans="1:12" x14ac:dyDescent="0.25">
      <c r="A2677" s="17" t="s">
        <v>3146</v>
      </c>
      <c r="B2677" s="17" t="s">
        <v>10</v>
      </c>
      <c r="C2677" s="18">
        <v>44484.63821759259</v>
      </c>
      <c r="D2677" s="18">
        <v>44484.638831018521</v>
      </c>
      <c r="E2677" s="19">
        <v>31115</v>
      </c>
      <c r="F2677" s="19">
        <v>31115</v>
      </c>
      <c r="G2677" s="17">
        <v>38.928120999999997</v>
      </c>
      <c r="H2677" s="17">
        <v>-77.023795000000007</v>
      </c>
      <c r="I2677" s="17">
        <v>38.928120999999997</v>
      </c>
      <c r="J2677" s="17">
        <v>-77.023795000000007</v>
      </c>
      <c r="K2677" s="17" t="s">
        <v>14</v>
      </c>
      <c r="L2677" s="17">
        <v>201506045</v>
      </c>
    </row>
    <row r="2678" spans="1:12" x14ac:dyDescent="0.25">
      <c r="A2678" s="17" t="s">
        <v>3147</v>
      </c>
      <c r="B2678" s="17" t="s">
        <v>15</v>
      </c>
      <c r="C2678" s="18">
        <v>44490.902118055557</v>
      </c>
      <c r="D2678" s="18">
        <v>44490.902569444443</v>
      </c>
      <c r="E2678" s="19">
        <v>31115</v>
      </c>
      <c r="F2678" s="19">
        <v>31115</v>
      </c>
      <c r="G2678" s="17">
        <v>38.928113000000003</v>
      </c>
      <c r="H2678" s="17">
        <v>-77.023784000000006</v>
      </c>
      <c r="I2678" s="17">
        <v>38.928116000000003</v>
      </c>
      <c r="J2678" s="17">
        <v>-77.023787999999996</v>
      </c>
      <c r="K2678" s="17" t="s">
        <v>14</v>
      </c>
      <c r="L2678" s="17">
        <v>202003574</v>
      </c>
    </row>
    <row r="2679" spans="1:12" x14ac:dyDescent="0.25">
      <c r="A2679" s="17" t="s">
        <v>3148</v>
      </c>
      <c r="B2679" s="17" t="s">
        <v>10</v>
      </c>
      <c r="C2679" s="18">
        <v>44487.917094907411</v>
      </c>
      <c r="D2679" s="18">
        <v>44487.925196759257</v>
      </c>
      <c r="E2679" s="19">
        <v>31115</v>
      </c>
      <c r="F2679" s="19">
        <v>31115</v>
      </c>
      <c r="G2679" s="17">
        <v>38.928120999999997</v>
      </c>
      <c r="H2679" s="17">
        <v>-77.023795000000007</v>
      </c>
      <c r="I2679" s="17">
        <v>38.928120999999997</v>
      </c>
      <c r="J2679" s="17">
        <v>-77.023795000000007</v>
      </c>
      <c r="K2679" s="17" t="s">
        <v>14</v>
      </c>
      <c r="L2679" s="17">
        <v>201908253</v>
      </c>
    </row>
    <row r="2680" spans="1:12" x14ac:dyDescent="0.25">
      <c r="A2680" s="17" t="s">
        <v>3149</v>
      </c>
      <c r="B2680" s="17" t="s">
        <v>10</v>
      </c>
      <c r="C2680" s="18">
        <v>44471.580208333333</v>
      </c>
      <c r="D2680" s="18">
        <v>44471.608749999999</v>
      </c>
      <c r="E2680" s="19">
        <v>31115</v>
      </c>
      <c r="F2680" s="19">
        <v>31115</v>
      </c>
      <c r="G2680" s="17">
        <v>38.928120999999997</v>
      </c>
      <c r="H2680" s="17">
        <v>-77.023795000000007</v>
      </c>
      <c r="I2680" s="17">
        <v>38.928120999999997</v>
      </c>
      <c r="J2680" s="17">
        <v>-77.023795000000007</v>
      </c>
      <c r="K2680" s="17" t="s">
        <v>13</v>
      </c>
      <c r="L2680" s="17">
        <v>201704067</v>
      </c>
    </row>
    <row r="2681" spans="1:12" x14ac:dyDescent="0.25">
      <c r="A2681" s="17" t="s">
        <v>3150</v>
      </c>
      <c r="B2681" s="17" t="s">
        <v>15</v>
      </c>
      <c r="C2681" s="18">
        <v>44484.702465277776</v>
      </c>
      <c r="D2681" s="18">
        <v>44484.705497685187</v>
      </c>
      <c r="E2681" s="19">
        <v>31115</v>
      </c>
      <c r="F2681" s="19">
        <v>31115</v>
      </c>
      <c r="G2681" s="17">
        <v>38.928103</v>
      </c>
      <c r="H2681" s="17">
        <v>-77.023765999999995</v>
      </c>
      <c r="I2681" s="17">
        <v>38.928047999999997</v>
      </c>
      <c r="J2681" s="17">
        <v>-77.023702999999998</v>
      </c>
      <c r="K2681" s="17" t="s">
        <v>14</v>
      </c>
      <c r="L2681" s="17">
        <v>201405742</v>
      </c>
    </row>
    <row r="2682" spans="1:12" x14ac:dyDescent="0.25">
      <c r="A2682" s="17" t="s">
        <v>3151</v>
      </c>
      <c r="B2682" s="17" t="s">
        <v>15</v>
      </c>
      <c r="C2682" s="18">
        <v>44488.317291666666</v>
      </c>
      <c r="D2682" s="18">
        <v>44488.329467592594</v>
      </c>
      <c r="E2682" s="19">
        <v>31115</v>
      </c>
      <c r="F2682" s="19">
        <v>31115</v>
      </c>
      <c r="G2682" s="17">
        <v>38.928095999999996</v>
      </c>
      <c r="H2682" s="17">
        <v>-77.023887000000002</v>
      </c>
      <c r="I2682" s="17">
        <v>38.928156000000001</v>
      </c>
      <c r="J2682" s="17">
        <v>-77.023861999999994</v>
      </c>
      <c r="K2682" s="17" t="s">
        <v>14</v>
      </c>
      <c r="L2682" s="17">
        <v>201907035</v>
      </c>
    </row>
    <row r="2683" spans="1:12" x14ac:dyDescent="0.25">
      <c r="A2683" s="17" t="s">
        <v>3152</v>
      </c>
      <c r="B2683" s="17" t="s">
        <v>15</v>
      </c>
      <c r="C2683" s="18">
        <v>44499.314837962964</v>
      </c>
      <c r="D2683" s="18">
        <v>44499.315023148149</v>
      </c>
      <c r="E2683" s="19">
        <v>31115</v>
      </c>
      <c r="F2683" s="19">
        <v>31115</v>
      </c>
      <c r="G2683" s="17">
        <v>38.928139999999999</v>
      </c>
      <c r="H2683" s="17">
        <v>-77.023804999999996</v>
      </c>
      <c r="I2683" s="17">
        <v>38.928111000000001</v>
      </c>
      <c r="J2683" s="17">
        <v>-77.023779000000005</v>
      </c>
      <c r="K2683" s="17" t="s">
        <v>14</v>
      </c>
      <c r="L2683" s="17">
        <v>201905711</v>
      </c>
    </row>
    <row r="2684" spans="1:12" x14ac:dyDescent="0.25">
      <c r="A2684" s="17" t="s">
        <v>3153</v>
      </c>
      <c r="B2684" s="17" t="s">
        <v>15</v>
      </c>
      <c r="C2684" s="18">
        <v>44472.43550925926</v>
      </c>
      <c r="D2684" s="18">
        <v>44472.459050925929</v>
      </c>
      <c r="E2684" s="19">
        <v>31115</v>
      </c>
      <c r="F2684" s="19">
        <v>31115</v>
      </c>
      <c r="G2684" s="17">
        <v>38.928089999999997</v>
      </c>
      <c r="H2684" s="17">
        <v>-77.023854</v>
      </c>
      <c r="I2684" s="17">
        <v>38.928103</v>
      </c>
      <c r="J2684" s="17">
        <v>-77.023807000000005</v>
      </c>
      <c r="K2684" s="17" t="s">
        <v>14</v>
      </c>
      <c r="L2684" s="17">
        <v>201907445</v>
      </c>
    </row>
    <row r="2685" spans="1:12" x14ac:dyDescent="0.25">
      <c r="A2685" s="17" t="s">
        <v>3154</v>
      </c>
      <c r="B2685" s="17" t="s">
        <v>10</v>
      </c>
      <c r="C2685" s="18">
        <v>44471.580914351849</v>
      </c>
      <c r="D2685" s="18">
        <v>44471.60869212963</v>
      </c>
      <c r="E2685" s="19">
        <v>31115</v>
      </c>
      <c r="F2685" s="19">
        <v>31115</v>
      </c>
      <c r="G2685" s="17">
        <v>38.928120999999997</v>
      </c>
      <c r="H2685" s="17">
        <v>-77.023795000000007</v>
      </c>
      <c r="I2685" s="17">
        <v>38.928120999999997</v>
      </c>
      <c r="J2685" s="17">
        <v>-77.023795000000007</v>
      </c>
      <c r="K2685" s="17" t="s">
        <v>13</v>
      </c>
      <c r="L2685" s="17">
        <v>202007516</v>
      </c>
    </row>
    <row r="2686" spans="1:12" x14ac:dyDescent="0.25">
      <c r="A2686" s="17" t="s">
        <v>3155</v>
      </c>
      <c r="B2686" s="17" t="s">
        <v>10</v>
      </c>
      <c r="C2686" s="18">
        <v>44496.40184027778</v>
      </c>
      <c r="D2686" s="18">
        <v>44496.401875000003</v>
      </c>
      <c r="E2686" s="19">
        <v>31115</v>
      </c>
      <c r="F2686" s="19">
        <v>31115</v>
      </c>
      <c r="G2686" s="17">
        <v>38.928120999999997</v>
      </c>
      <c r="H2686" s="17">
        <v>-77.023795000000007</v>
      </c>
      <c r="I2686" s="17">
        <v>38.928120999999997</v>
      </c>
      <c r="J2686" s="17">
        <v>-77.023795000000007</v>
      </c>
      <c r="K2686" s="17" t="s">
        <v>13</v>
      </c>
      <c r="L2686" s="17">
        <v>202004377</v>
      </c>
    </row>
    <row r="2687" spans="1:12" x14ac:dyDescent="0.25">
      <c r="A2687" s="17" t="s">
        <v>3156</v>
      </c>
      <c r="B2687" s="17" t="s">
        <v>15</v>
      </c>
      <c r="C2687" s="18">
        <v>44494.765972222223</v>
      </c>
      <c r="D2687" s="18">
        <v>44494.767013888886</v>
      </c>
      <c r="E2687" s="19">
        <v>31115</v>
      </c>
      <c r="F2687" s="19">
        <v>31115</v>
      </c>
      <c r="G2687" s="17">
        <v>38.928066000000001</v>
      </c>
      <c r="H2687" s="17">
        <v>-77.023853000000003</v>
      </c>
      <c r="I2687" s="17">
        <v>38.928086999999998</v>
      </c>
      <c r="J2687" s="17">
        <v>-77.023808000000002</v>
      </c>
      <c r="K2687" s="17" t="s">
        <v>13</v>
      </c>
      <c r="L2687" s="17">
        <v>202008227</v>
      </c>
    </row>
    <row r="2688" spans="1:12" x14ac:dyDescent="0.25">
      <c r="A2688" s="17" t="s">
        <v>3157</v>
      </c>
      <c r="B2688" s="17" t="s">
        <v>10</v>
      </c>
      <c r="C2688" s="18">
        <v>44487.334745370368</v>
      </c>
      <c r="D2688" s="18">
        <v>44487.334803240738</v>
      </c>
      <c r="E2688" s="19">
        <v>31115</v>
      </c>
      <c r="F2688" s="19">
        <v>31115</v>
      </c>
      <c r="G2688" s="17">
        <v>38.928120999999997</v>
      </c>
      <c r="H2688" s="17">
        <v>-77.023795000000007</v>
      </c>
      <c r="I2688" s="17">
        <v>38.928120999999997</v>
      </c>
      <c r="J2688" s="17">
        <v>-77.023795000000007</v>
      </c>
      <c r="K2688" s="17" t="s">
        <v>13</v>
      </c>
      <c r="L2688" s="17">
        <v>202005358</v>
      </c>
    </row>
    <row r="2689" spans="1:12" x14ac:dyDescent="0.25">
      <c r="A2689" s="17" t="s">
        <v>3158</v>
      </c>
      <c r="B2689" s="17" t="s">
        <v>15</v>
      </c>
      <c r="C2689" s="18">
        <v>44490.755844907406</v>
      </c>
      <c r="D2689" s="18">
        <v>44490.757650462961</v>
      </c>
      <c r="E2689" s="19">
        <v>31113</v>
      </c>
      <c r="F2689" s="19">
        <v>31113</v>
      </c>
      <c r="G2689" s="17">
        <v>38.920645</v>
      </c>
      <c r="H2689" s="17">
        <v>-77.043582999999998</v>
      </c>
      <c r="I2689" s="17">
        <v>38.920656999999999</v>
      </c>
      <c r="J2689" s="17">
        <v>-77.043676000000005</v>
      </c>
      <c r="K2689" s="17" t="s">
        <v>14</v>
      </c>
      <c r="L2689" s="17">
        <v>202005242</v>
      </c>
    </row>
    <row r="2690" spans="1:12" x14ac:dyDescent="0.25">
      <c r="A2690" s="17" t="s">
        <v>3159</v>
      </c>
      <c r="B2690" s="17" t="s">
        <v>10</v>
      </c>
      <c r="C2690" s="18">
        <v>44474.778020833335</v>
      </c>
      <c r="D2690" s="18">
        <v>44474.778113425928</v>
      </c>
      <c r="E2690" s="19">
        <v>31113</v>
      </c>
      <c r="F2690" s="19">
        <v>31113</v>
      </c>
      <c r="G2690" s="17">
        <v>38.920668999999997</v>
      </c>
      <c r="H2690" s="17">
        <v>-77.043679999999995</v>
      </c>
      <c r="I2690" s="17">
        <v>38.920668999999997</v>
      </c>
      <c r="J2690" s="17">
        <v>-77.043679999999995</v>
      </c>
      <c r="K2690" s="17" t="s">
        <v>13</v>
      </c>
      <c r="L2690" s="17">
        <v>201700101</v>
      </c>
    </row>
    <row r="2691" spans="1:12" x14ac:dyDescent="0.25">
      <c r="A2691" s="17" t="s">
        <v>3160</v>
      </c>
      <c r="B2691" s="17" t="s">
        <v>10</v>
      </c>
      <c r="C2691" s="18">
        <v>44488.610682870371</v>
      </c>
      <c r="D2691" s="18">
        <v>44488.611342592594</v>
      </c>
      <c r="E2691" s="19">
        <v>31113</v>
      </c>
      <c r="F2691" s="19">
        <v>31113</v>
      </c>
      <c r="G2691" s="17">
        <v>38.920668999999997</v>
      </c>
      <c r="H2691" s="17">
        <v>-77.043679999999995</v>
      </c>
      <c r="I2691" s="17">
        <v>38.920668999999997</v>
      </c>
      <c r="J2691" s="17">
        <v>-77.043679999999995</v>
      </c>
      <c r="K2691" s="17" t="s">
        <v>13</v>
      </c>
      <c r="L2691" s="17">
        <v>201606166</v>
      </c>
    </row>
    <row r="2692" spans="1:12" x14ac:dyDescent="0.25">
      <c r="A2692" s="17" t="s">
        <v>3161</v>
      </c>
      <c r="B2692" s="17" t="s">
        <v>10</v>
      </c>
      <c r="C2692" s="18">
        <v>44499.773020833331</v>
      </c>
      <c r="D2692" s="18">
        <v>44499.789722222224</v>
      </c>
      <c r="E2692" s="19">
        <v>31113</v>
      </c>
      <c r="F2692" s="19">
        <v>31113</v>
      </c>
      <c r="G2692" s="17">
        <v>38.920668999999997</v>
      </c>
      <c r="H2692" s="17">
        <v>-77.043679999999995</v>
      </c>
      <c r="I2692" s="17">
        <v>38.920668999999997</v>
      </c>
      <c r="J2692" s="17">
        <v>-77.043679999999995</v>
      </c>
      <c r="K2692" s="17" t="s">
        <v>13</v>
      </c>
      <c r="L2692" s="17">
        <v>201706200</v>
      </c>
    </row>
    <row r="2693" spans="1:12" x14ac:dyDescent="0.25">
      <c r="A2693" s="17" t="s">
        <v>3162</v>
      </c>
      <c r="B2693" s="17" t="s">
        <v>10</v>
      </c>
      <c r="C2693" s="18">
        <v>44484.28628472222</v>
      </c>
      <c r="D2693" s="18">
        <v>44484.287604166668</v>
      </c>
      <c r="E2693" s="19">
        <v>31113</v>
      </c>
      <c r="F2693" s="19">
        <v>31113</v>
      </c>
      <c r="G2693" s="17">
        <v>38.920668999999997</v>
      </c>
      <c r="H2693" s="17">
        <v>-77.043679999999995</v>
      </c>
      <c r="I2693" s="17">
        <v>38.920668999999997</v>
      </c>
      <c r="J2693" s="17">
        <v>-77.043679999999995</v>
      </c>
      <c r="K2693" s="17" t="s">
        <v>14</v>
      </c>
      <c r="L2693" s="17">
        <v>201704093</v>
      </c>
    </row>
    <row r="2694" spans="1:12" x14ac:dyDescent="0.25">
      <c r="A2694" s="17" t="s">
        <v>3163</v>
      </c>
      <c r="B2694" s="17" t="s">
        <v>10</v>
      </c>
      <c r="C2694" s="18">
        <v>44480.472546296296</v>
      </c>
      <c r="D2694" s="18">
        <v>44480.472604166665</v>
      </c>
      <c r="E2694" s="19">
        <v>31113</v>
      </c>
      <c r="F2694" s="19">
        <v>31113</v>
      </c>
      <c r="G2694" s="17">
        <v>38.920668999999997</v>
      </c>
      <c r="H2694" s="17">
        <v>-77.043679999999995</v>
      </c>
      <c r="I2694" s="17">
        <v>38.920668999999997</v>
      </c>
      <c r="J2694" s="17">
        <v>-77.043679999999995</v>
      </c>
      <c r="K2694" s="17" t="s">
        <v>14</v>
      </c>
      <c r="L2694" s="17">
        <v>202005567</v>
      </c>
    </row>
    <row r="2695" spans="1:12" x14ac:dyDescent="0.25">
      <c r="A2695" s="17" t="s">
        <v>3164</v>
      </c>
      <c r="B2695" s="17" t="s">
        <v>10</v>
      </c>
      <c r="C2695" s="18">
        <v>44497.705023148148</v>
      </c>
      <c r="D2695" s="18">
        <v>44497.720914351848</v>
      </c>
      <c r="E2695" s="19">
        <v>31113</v>
      </c>
      <c r="F2695" s="19">
        <v>31113</v>
      </c>
      <c r="G2695" s="17">
        <v>38.920668999999997</v>
      </c>
      <c r="H2695" s="17">
        <v>-77.043679999999995</v>
      </c>
      <c r="I2695" s="17">
        <v>38.920668999999997</v>
      </c>
      <c r="J2695" s="17">
        <v>-77.043679999999995</v>
      </c>
      <c r="K2695" s="17" t="s">
        <v>13</v>
      </c>
      <c r="L2695" s="17">
        <v>201706403</v>
      </c>
    </row>
    <row r="2696" spans="1:12" x14ac:dyDescent="0.25">
      <c r="A2696" s="17" t="s">
        <v>3165</v>
      </c>
      <c r="B2696" s="17" t="s">
        <v>10</v>
      </c>
      <c r="C2696" s="18">
        <v>44470.581909722219</v>
      </c>
      <c r="D2696" s="18">
        <v>44470.589108796295</v>
      </c>
      <c r="E2696" s="19">
        <v>31113</v>
      </c>
      <c r="F2696" s="19">
        <v>31113</v>
      </c>
      <c r="G2696" s="17">
        <v>38.920668999999997</v>
      </c>
      <c r="H2696" s="17">
        <v>-77.043679999999995</v>
      </c>
      <c r="I2696" s="17">
        <v>38.920668999999997</v>
      </c>
      <c r="J2696" s="17">
        <v>-77.043679999999995</v>
      </c>
      <c r="K2696" s="17" t="s">
        <v>13</v>
      </c>
      <c r="L2696" s="17">
        <v>201509918</v>
      </c>
    </row>
    <row r="2697" spans="1:12" x14ac:dyDescent="0.25">
      <c r="A2697" s="17" t="s">
        <v>3166</v>
      </c>
      <c r="B2697" s="17" t="s">
        <v>10</v>
      </c>
      <c r="C2697" s="18">
        <v>44476.361666666664</v>
      </c>
      <c r="D2697" s="18">
        <v>44476.361956018518</v>
      </c>
      <c r="E2697" s="19">
        <v>31113</v>
      </c>
      <c r="F2697" s="19">
        <v>31113</v>
      </c>
      <c r="G2697" s="17">
        <v>38.920668999999997</v>
      </c>
      <c r="H2697" s="17">
        <v>-77.043679999999995</v>
      </c>
      <c r="I2697" s="17">
        <v>38.920668999999997</v>
      </c>
      <c r="J2697" s="17">
        <v>-77.043679999999995</v>
      </c>
      <c r="K2697" s="17" t="s">
        <v>13</v>
      </c>
      <c r="L2697" s="17">
        <v>202007044</v>
      </c>
    </row>
    <row r="2698" spans="1:12" x14ac:dyDescent="0.25">
      <c r="A2698" s="17" t="s">
        <v>3167</v>
      </c>
      <c r="B2698" s="17" t="s">
        <v>15</v>
      </c>
      <c r="C2698" s="18">
        <v>44498.93172453704</v>
      </c>
      <c r="D2698" s="18">
        <v>44498.931944444441</v>
      </c>
      <c r="E2698" s="19">
        <v>31113</v>
      </c>
      <c r="F2698" s="19">
        <v>31113</v>
      </c>
      <c r="G2698" s="17">
        <v>38.920580999999999</v>
      </c>
      <c r="H2698" s="17">
        <v>-77.043634999999995</v>
      </c>
      <c r="I2698" s="17">
        <v>38.920560999999999</v>
      </c>
      <c r="J2698" s="17">
        <v>-77.043667999999997</v>
      </c>
      <c r="K2698" s="17" t="s">
        <v>13</v>
      </c>
      <c r="L2698" s="17">
        <v>201706083</v>
      </c>
    </row>
    <row r="2699" spans="1:12" x14ac:dyDescent="0.25">
      <c r="A2699" s="17" t="s">
        <v>3168</v>
      </c>
      <c r="B2699" s="17" t="s">
        <v>10</v>
      </c>
      <c r="C2699" s="18">
        <v>44479.430034722223</v>
      </c>
      <c r="D2699" s="18">
        <v>44479.430092592593</v>
      </c>
      <c r="E2699" s="19">
        <v>31113</v>
      </c>
      <c r="F2699" s="19">
        <v>31113</v>
      </c>
      <c r="G2699" s="17">
        <v>38.920668999999997</v>
      </c>
      <c r="H2699" s="17">
        <v>-77.043679999999995</v>
      </c>
      <c r="I2699" s="17">
        <v>38.920668999999997</v>
      </c>
      <c r="J2699" s="17">
        <v>-77.043679999999995</v>
      </c>
      <c r="K2699" s="17" t="s">
        <v>13</v>
      </c>
      <c r="L2699" s="17">
        <v>202008902</v>
      </c>
    </row>
    <row r="2700" spans="1:12" x14ac:dyDescent="0.25">
      <c r="A2700" s="17" t="s">
        <v>3169</v>
      </c>
      <c r="B2700" s="17" t="s">
        <v>10</v>
      </c>
      <c r="C2700" s="18">
        <v>44479.430266203701</v>
      </c>
      <c r="D2700" s="18">
        <v>44479.430289351854</v>
      </c>
      <c r="E2700" s="19">
        <v>31113</v>
      </c>
      <c r="F2700" s="19">
        <v>31113</v>
      </c>
      <c r="G2700" s="17">
        <v>38.920668999999997</v>
      </c>
      <c r="H2700" s="17">
        <v>-77.043679999999995</v>
      </c>
      <c r="I2700" s="17">
        <v>38.920668999999997</v>
      </c>
      <c r="J2700" s="17">
        <v>-77.043679999999995</v>
      </c>
      <c r="K2700" s="17" t="s">
        <v>13</v>
      </c>
      <c r="L2700" s="17">
        <v>201704976</v>
      </c>
    </row>
    <row r="2701" spans="1:12" x14ac:dyDescent="0.25">
      <c r="A2701" s="17" t="s">
        <v>3170</v>
      </c>
      <c r="B2701" s="17" t="s">
        <v>10</v>
      </c>
      <c r="C2701" s="18">
        <v>44487.876504629632</v>
      </c>
      <c r="D2701" s="18">
        <v>44487.886319444442</v>
      </c>
      <c r="E2701" s="19">
        <v>31113</v>
      </c>
      <c r="F2701" s="19">
        <v>31113</v>
      </c>
      <c r="G2701" s="17">
        <v>38.920668999999997</v>
      </c>
      <c r="H2701" s="17">
        <v>-77.043679999999995</v>
      </c>
      <c r="I2701" s="17">
        <v>38.920668999999997</v>
      </c>
      <c r="J2701" s="17">
        <v>-77.043679999999995</v>
      </c>
      <c r="K2701" s="17" t="s">
        <v>13</v>
      </c>
      <c r="L2701" s="17">
        <v>202007667</v>
      </c>
    </row>
    <row r="2702" spans="1:12" x14ac:dyDescent="0.25">
      <c r="A2702" s="17" t="s">
        <v>3171</v>
      </c>
      <c r="B2702" s="17" t="s">
        <v>15</v>
      </c>
      <c r="C2702" s="18">
        <v>44480.537488425929</v>
      </c>
      <c r="D2702" s="18">
        <v>44480.555798611109</v>
      </c>
      <c r="E2702" s="19">
        <v>31113</v>
      </c>
      <c r="F2702" s="19">
        <v>31113</v>
      </c>
      <c r="G2702" s="17">
        <v>38.920642000000001</v>
      </c>
      <c r="H2702" s="17">
        <v>-77.043689999999998</v>
      </c>
      <c r="I2702" s="17">
        <v>38.920631999999998</v>
      </c>
      <c r="J2702" s="17">
        <v>-77.04374</v>
      </c>
      <c r="K2702" s="17" t="s">
        <v>13</v>
      </c>
      <c r="L2702" s="17">
        <v>201708809</v>
      </c>
    </row>
    <row r="2703" spans="1:12" x14ac:dyDescent="0.25">
      <c r="A2703" s="17" t="s">
        <v>3172</v>
      </c>
      <c r="B2703" s="17" t="s">
        <v>15</v>
      </c>
      <c r="C2703" s="18">
        <v>44488.852534722224</v>
      </c>
      <c r="D2703" s="18">
        <v>44488.853576388887</v>
      </c>
      <c r="E2703" s="19">
        <v>31113</v>
      </c>
      <c r="F2703" s="19">
        <v>31113</v>
      </c>
      <c r="G2703" s="17">
        <v>38.920594999999999</v>
      </c>
      <c r="H2703" s="17">
        <v>-77.043565999999998</v>
      </c>
      <c r="I2703" s="17">
        <v>38.920633000000002</v>
      </c>
      <c r="J2703" s="17">
        <v>-77.043571</v>
      </c>
      <c r="K2703" s="17" t="s">
        <v>14</v>
      </c>
      <c r="L2703" s="17">
        <v>202000166</v>
      </c>
    </row>
    <row r="2704" spans="1:12" x14ac:dyDescent="0.25">
      <c r="A2704" s="17" t="s">
        <v>3173</v>
      </c>
      <c r="B2704" s="17" t="s">
        <v>10</v>
      </c>
      <c r="C2704" s="18">
        <v>44482.658796296295</v>
      </c>
      <c r="D2704" s="18">
        <v>44482.668020833335</v>
      </c>
      <c r="E2704" s="19">
        <v>31113</v>
      </c>
      <c r="F2704" s="19">
        <v>31113</v>
      </c>
      <c r="G2704" s="17">
        <v>38.920668999999997</v>
      </c>
      <c r="H2704" s="17">
        <v>-77.043679999999995</v>
      </c>
      <c r="I2704" s="17">
        <v>38.920668999999997</v>
      </c>
      <c r="J2704" s="17">
        <v>-77.043679999999995</v>
      </c>
      <c r="K2704" s="17" t="s">
        <v>13</v>
      </c>
      <c r="L2704" s="17">
        <v>202004554</v>
      </c>
    </row>
    <row r="2705" spans="1:12" x14ac:dyDescent="0.25">
      <c r="A2705" s="17" t="s">
        <v>3174</v>
      </c>
      <c r="B2705" s="17" t="s">
        <v>10</v>
      </c>
      <c r="C2705" s="18">
        <v>44499.720300925925</v>
      </c>
      <c r="D2705" s="18">
        <v>44499.725648148145</v>
      </c>
      <c r="E2705" s="19">
        <v>31113</v>
      </c>
      <c r="F2705" s="19">
        <v>31113</v>
      </c>
      <c r="G2705" s="17">
        <v>38.920668999999997</v>
      </c>
      <c r="H2705" s="17">
        <v>-77.043679999999995</v>
      </c>
      <c r="I2705" s="17">
        <v>38.920668999999997</v>
      </c>
      <c r="J2705" s="17">
        <v>-77.043679999999995</v>
      </c>
      <c r="K2705" s="17" t="s">
        <v>13</v>
      </c>
      <c r="L2705" s="17">
        <v>202103631</v>
      </c>
    </row>
    <row r="2706" spans="1:12" x14ac:dyDescent="0.25">
      <c r="A2706" s="17" t="s">
        <v>3175</v>
      </c>
      <c r="B2706" s="17" t="s">
        <v>10</v>
      </c>
      <c r="C2706" s="18">
        <v>44485.716921296298</v>
      </c>
      <c r="D2706" s="18">
        <v>44485.723287037035</v>
      </c>
      <c r="E2706" s="19">
        <v>31113</v>
      </c>
      <c r="F2706" s="19">
        <v>31113</v>
      </c>
      <c r="G2706" s="17">
        <v>38.920668999999997</v>
      </c>
      <c r="H2706" s="17">
        <v>-77.043679999999995</v>
      </c>
      <c r="I2706" s="17">
        <v>38.920668999999997</v>
      </c>
      <c r="J2706" s="17">
        <v>-77.043679999999995</v>
      </c>
      <c r="K2706" s="17" t="s">
        <v>14</v>
      </c>
      <c r="L2706" s="17">
        <v>202006381</v>
      </c>
    </row>
    <row r="2707" spans="1:12" x14ac:dyDescent="0.25">
      <c r="A2707" s="17" t="s">
        <v>3176</v>
      </c>
      <c r="B2707" s="17" t="s">
        <v>15</v>
      </c>
      <c r="C2707" s="18">
        <v>44499.624872685185</v>
      </c>
      <c r="D2707" s="18">
        <v>44499.625879629632</v>
      </c>
      <c r="E2707" s="19">
        <v>31113</v>
      </c>
      <c r="F2707" s="19">
        <v>31113</v>
      </c>
      <c r="G2707" s="17">
        <v>38.920662999999998</v>
      </c>
      <c r="H2707" s="17">
        <v>-77.043668999999994</v>
      </c>
      <c r="I2707" s="17">
        <v>38.920661000000003</v>
      </c>
      <c r="J2707" s="17">
        <v>-77.043539999999993</v>
      </c>
      <c r="K2707" s="17" t="s">
        <v>13</v>
      </c>
      <c r="L2707" s="17">
        <v>201806391</v>
      </c>
    </row>
    <row r="2708" spans="1:12" x14ac:dyDescent="0.25">
      <c r="A2708" s="17" t="s">
        <v>3177</v>
      </c>
      <c r="B2708" s="17" t="s">
        <v>10</v>
      </c>
      <c r="C2708" s="18">
        <v>44487.759189814817</v>
      </c>
      <c r="D2708" s="18">
        <v>44487.759293981479</v>
      </c>
      <c r="E2708" s="19">
        <v>31113</v>
      </c>
      <c r="F2708" s="19">
        <v>31113</v>
      </c>
      <c r="G2708" s="17">
        <v>38.920668999999997</v>
      </c>
      <c r="H2708" s="17">
        <v>-77.043679999999995</v>
      </c>
      <c r="I2708" s="17">
        <v>38.920668999999997</v>
      </c>
      <c r="J2708" s="17">
        <v>-77.043679999999995</v>
      </c>
      <c r="K2708" s="17" t="s">
        <v>13</v>
      </c>
      <c r="L2708" s="17">
        <v>201506045</v>
      </c>
    </row>
    <row r="2709" spans="1:12" x14ac:dyDescent="0.25">
      <c r="A2709" s="17" t="s">
        <v>3178</v>
      </c>
      <c r="B2709" s="17" t="s">
        <v>10</v>
      </c>
      <c r="C2709" s="18">
        <v>44487.824884259258</v>
      </c>
      <c r="D2709" s="18">
        <v>44487.82949074074</v>
      </c>
      <c r="E2709" s="19">
        <v>31113</v>
      </c>
      <c r="F2709" s="19">
        <v>31113</v>
      </c>
      <c r="G2709" s="17">
        <v>38.920668999999997</v>
      </c>
      <c r="H2709" s="17">
        <v>-77.043679999999995</v>
      </c>
      <c r="I2709" s="17">
        <v>38.920668999999997</v>
      </c>
      <c r="J2709" s="17">
        <v>-77.043679999999995</v>
      </c>
      <c r="K2709" s="17" t="s">
        <v>14</v>
      </c>
      <c r="L2709" s="17">
        <v>201906937</v>
      </c>
    </row>
    <row r="2710" spans="1:12" x14ac:dyDescent="0.25">
      <c r="A2710" s="17" t="s">
        <v>3179</v>
      </c>
      <c r="B2710" s="17" t="s">
        <v>10</v>
      </c>
      <c r="C2710" s="18">
        <v>44472.799444444441</v>
      </c>
      <c r="D2710" s="18">
        <v>44472.807928240742</v>
      </c>
      <c r="E2710" s="19">
        <v>31113</v>
      </c>
      <c r="F2710" s="19">
        <v>31113</v>
      </c>
      <c r="G2710" s="17">
        <v>38.920668999999997</v>
      </c>
      <c r="H2710" s="17">
        <v>-77.043679999999995</v>
      </c>
      <c r="I2710" s="17">
        <v>38.920668999999997</v>
      </c>
      <c r="J2710" s="17">
        <v>-77.043679999999995</v>
      </c>
      <c r="K2710" s="17" t="s">
        <v>13</v>
      </c>
      <c r="L2710" s="17">
        <v>202008062</v>
      </c>
    </row>
    <row r="2711" spans="1:12" x14ac:dyDescent="0.25">
      <c r="A2711" s="17" t="s">
        <v>3180</v>
      </c>
      <c r="B2711" s="17" t="s">
        <v>10</v>
      </c>
      <c r="C2711" s="18">
        <v>44479.954398148147</v>
      </c>
      <c r="D2711" s="18">
        <v>44479.954444444447</v>
      </c>
      <c r="E2711" s="19">
        <v>31113</v>
      </c>
      <c r="F2711" s="19">
        <v>31113</v>
      </c>
      <c r="G2711" s="17">
        <v>38.920668999999997</v>
      </c>
      <c r="H2711" s="17">
        <v>-77.043679999999995</v>
      </c>
      <c r="I2711" s="17">
        <v>38.920668999999997</v>
      </c>
      <c r="J2711" s="17">
        <v>-77.043679999999995</v>
      </c>
      <c r="K2711" s="17" t="s">
        <v>13</v>
      </c>
      <c r="L2711" s="17">
        <v>201904952</v>
      </c>
    </row>
    <row r="2712" spans="1:12" x14ac:dyDescent="0.25">
      <c r="A2712" s="17" t="s">
        <v>3181</v>
      </c>
      <c r="B2712" s="17" t="s">
        <v>10</v>
      </c>
      <c r="C2712" s="18">
        <v>44481.621921296297</v>
      </c>
      <c r="D2712" s="18">
        <v>44481.628634259258</v>
      </c>
      <c r="E2712" s="19">
        <v>31113</v>
      </c>
      <c r="F2712" s="19">
        <v>31113</v>
      </c>
      <c r="G2712" s="17">
        <v>38.920668999999997</v>
      </c>
      <c r="H2712" s="17">
        <v>-77.043679999999995</v>
      </c>
      <c r="I2712" s="17">
        <v>38.920668999999997</v>
      </c>
      <c r="J2712" s="17">
        <v>-77.043679999999995</v>
      </c>
      <c r="K2712" s="17" t="s">
        <v>14</v>
      </c>
      <c r="L2712" s="17">
        <v>201005231</v>
      </c>
    </row>
    <row r="2713" spans="1:12" x14ac:dyDescent="0.25">
      <c r="A2713" s="17" t="s">
        <v>3182</v>
      </c>
      <c r="B2713" s="17" t="s">
        <v>10</v>
      </c>
      <c r="C2713" s="18">
        <v>44479.851145833331</v>
      </c>
      <c r="D2713" s="18">
        <v>44479.851203703707</v>
      </c>
      <c r="E2713" s="19">
        <v>31113</v>
      </c>
      <c r="F2713" s="19">
        <v>31113</v>
      </c>
      <c r="G2713" s="17">
        <v>38.920668999999997</v>
      </c>
      <c r="H2713" s="17">
        <v>-77.043679999999995</v>
      </c>
      <c r="I2713" s="17">
        <v>38.920668999999997</v>
      </c>
      <c r="J2713" s="17">
        <v>-77.043679999999995</v>
      </c>
      <c r="K2713" s="17" t="s">
        <v>13</v>
      </c>
      <c r="L2713" s="17">
        <v>201905308</v>
      </c>
    </row>
    <row r="2714" spans="1:12" x14ac:dyDescent="0.25">
      <c r="A2714" s="17" t="s">
        <v>3183</v>
      </c>
      <c r="B2714" s="17" t="s">
        <v>10</v>
      </c>
      <c r="C2714" s="18">
        <v>44500.676793981482</v>
      </c>
      <c r="D2714" s="18">
        <v>44500.676840277774</v>
      </c>
      <c r="E2714" s="19">
        <v>31113</v>
      </c>
      <c r="F2714" s="19">
        <v>31113</v>
      </c>
      <c r="G2714" s="17">
        <v>38.920668999999997</v>
      </c>
      <c r="H2714" s="17">
        <v>-77.043679999999995</v>
      </c>
      <c r="I2714" s="17">
        <v>38.920668999999997</v>
      </c>
      <c r="J2714" s="17">
        <v>-77.043679999999995</v>
      </c>
      <c r="K2714" s="17" t="s">
        <v>13</v>
      </c>
      <c r="L2714" s="17">
        <v>201503093</v>
      </c>
    </row>
    <row r="2715" spans="1:12" x14ac:dyDescent="0.25">
      <c r="A2715" s="17" t="s">
        <v>3184</v>
      </c>
      <c r="B2715" s="17" t="s">
        <v>10</v>
      </c>
      <c r="C2715" s="18">
        <v>44500.677199074074</v>
      </c>
      <c r="D2715" s="18">
        <v>44500.687025462961</v>
      </c>
      <c r="E2715" s="19">
        <v>31113</v>
      </c>
      <c r="F2715" s="19">
        <v>31113</v>
      </c>
      <c r="G2715" s="17">
        <v>38.920668999999997</v>
      </c>
      <c r="H2715" s="17">
        <v>-77.043679999999995</v>
      </c>
      <c r="I2715" s="17">
        <v>38.920668999999997</v>
      </c>
      <c r="J2715" s="17">
        <v>-77.043679999999995</v>
      </c>
      <c r="K2715" s="17" t="s">
        <v>13</v>
      </c>
      <c r="L2715" s="17">
        <v>201907396</v>
      </c>
    </row>
    <row r="2716" spans="1:12" x14ac:dyDescent="0.25">
      <c r="A2716" s="17" t="s">
        <v>3185</v>
      </c>
      <c r="B2716" s="17" t="s">
        <v>10</v>
      </c>
      <c r="C2716" s="18">
        <v>44498.877372685187</v>
      </c>
      <c r="D2716" s="18">
        <v>44498.877430555556</v>
      </c>
      <c r="E2716" s="19">
        <v>31113</v>
      </c>
      <c r="F2716" s="19">
        <v>31113</v>
      </c>
      <c r="G2716" s="17">
        <v>38.920668999999997</v>
      </c>
      <c r="H2716" s="17">
        <v>-77.043679999999995</v>
      </c>
      <c r="I2716" s="17">
        <v>38.920668999999997</v>
      </c>
      <c r="J2716" s="17">
        <v>-77.043679999999995</v>
      </c>
      <c r="K2716" s="17" t="s">
        <v>13</v>
      </c>
      <c r="L2716" s="17">
        <v>201806128</v>
      </c>
    </row>
    <row r="2717" spans="1:12" x14ac:dyDescent="0.25">
      <c r="A2717" s="17" t="s">
        <v>3186</v>
      </c>
      <c r="B2717" s="17" t="s">
        <v>10</v>
      </c>
      <c r="C2717" s="18">
        <v>44471.711759259262</v>
      </c>
      <c r="D2717" s="18">
        <v>44471.718645833331</v>
      </c>
      <c r="E2717" s="19">
        <v>31113</v>
      </c>
      <c r="F2717" s="19">
        <v>31115</v>
      </c>
      <c r="G2717" s="17">
        <v>38.920668999999997</v>
      </c>
      <c r="H2717" s="17">
        <v>-77.043679999999995</v>
      </c>
      <c r="I2717" s="17">
        <v>38.928120999999997</v>
      </c>
      <c r="J2717" s="17">
        <v>-77.023795000000007</v>
      </c>
      <c r="K2717" s="17" t="s">
        <v>13</v>
      </c>
      <c r="L2717" s="17">
        <v>201705616</v>
      </c>
    </row>
    <row r="2718" spans="1:12" x14ac:dyDescent="0.25">
      <c r="A2718" s="17" t="s">
        <v>3187</v>
      </c>
      <c r="B2718" s="17" t="s">
        <v>10</v>
      </c>
      <c r="C2718" s="18">
        <v>44470.601909722223</v>
      </c>
      <c r="D2718" s="18">
        <v>44470.612442129626</v>
      </c>
      <c r="E2718" s="19">
        <v>31113</v>
      </c>
      <c r="F2718" s="19">
        <v>31115</v>
      </c>
      <c r="G2718" s="17">
        <v>38.920668999999997</v>
      </c>
      <c r="H2718" s="17">
        <v>-77.043679999999995</v>
      </c>
      <c r="I2718" s="17">
        <v>38.928120999999997</v>
      </c>
      <c r="J2718" s="17">
        <v>-77.023795000000007</v>
      </c>
      <c r="K2718" s="17" t="s">
        <v>13</v>
      </c>
      <c r="L2718" s="17">
        <v>201601879</v>
      </c>
    </row>
    <row r="2719" spans="1:12" x14ac:dyDescent="0.25">
      <c r="A2719" s="17" t="s">
        <v>3188</v>
      </c>
      <c r="B2719" s="17" t="s">
        <v>10</v>
      </c>
      <c r="C2719" s="18">
        <v>44478.063194444447</v>
      </c>
      <c r="D2719" s="18">
        <v>44478.071215277778</v>
      </c>
      <c r="E2719" s="19">
        <v>31115</v>
      </c>
      <c r="F2719" s="19">
        <v>31113</v>
      </c>
      <c r="G2719" s="17">
        <v>38.928120999999997</v>
      </c>
      <c r="H2719" s="17">
        <v>-77.023795000000007</v>
      </c>
      <c r="I2719" s="17">
        <v>38.920668999999997</v>
      </c>
      <c r="J2719" s="17">
        <v>-77.043679999999995</v>
      </c>
      <c r="K2719" s="17" t="s">
        <v>13</v>
      </c>
      <c r="L2719" s="17">
        <v>202006302</v>
      </c>
    </row>
    <row r="2720" spans="1:12" x14ac:dyDescent="0.25">
      <c r="A2720" s="17" t="s">
        <v>3189</v>
      </c>
      <c r="B2720" s="17" t="s">
        <v>10</v>
      </c>
      <c r="C2720" s="18">
        <v>44475.809618055559</v>
      </c>
      <c r="D2720" s="18">
        <v>44475.815439814818</v>
      </c>
      <c r="E2720" s="19">
        <v>31115</v>
      </c>
      <c r="F2720" s="19">
        <v>31113</v>
      </c>
      <c r="G2720" s="17">
        <v>38.928120999999997</v>
      </c>
      <c r="H2720" s="17">
        <v>-77.023795000000007</v>
      </c>
      <c r="I2720" s="17">
        <v>38.920668999999997</v>
      </c>
      <c r="J2720" s="17">
        <v>-77.043679999999995</v>
      </c>
      <c r="K2720" s="17" t="s">
        <v>14</v>
      </c>
      <c r="L2720" s="17">
        <v>201806128</v>
      </c>
    </row>
    <row r="2721" spans="1:12" x14ac:dyDescent="0.25">
      <c r="A2721" s="17" t="s">
        <v>3190</v>
      </c>
      <c r="B2721" s="17" t="s">
        <v>10</v>
      </c>
      <c r="C2721" s="18">
        <v>44471.243831018517</v>
      </c>
      <c r="D2721" s="18">
        <v>44471.250868055555</v>
      </c>
      <c r="E2721" s="19">
        <v>31115</v>
      </c>
      <c r="F2721" s="19">
        <v>31113</v>
      </c>
      <c r="G2721" s="17">
        <v>38.928120999999997</v>
      </c>
      <c r="H2721" s="17">
        <v>-77.023795000000007</v>
      </c>
      <c r="I2721" s="17">
        <v>38.920668999999997</v>
      </c>
      <c r="J2721" s="17">
        <v>-77.043679999999995</v>
      </c>
      <c r="K2721" s="17" t="s">
        <v>13</v>
      </c>
      <c r="L2721" s="17">
        <v>201905200</v>
      </c>
    </row>
    <row r="2722" spans="1:12" x14ac:dyDescent="0.25">
      <c r="A2722" s="17" t="s">
        <v>3191</v>
      </c>
      <c r="B2722" s="17" t="s">
        <v>10</v>
      </c>
      <c r="C2722" s="18">
        <v>44478.063460648147</v>
      </c>
      <c r="D2722" s="18">
        <v>44478.071215277778</v>
      </c>
      <c r="E2722" s="19">
        <v>31115</v>
      </c>
      <c r="F2722" s="19">
        <v>31113</v>
      </c>
      <c r="G2722" s="17">
        <v>38.928120999999997</v>
      </c>
      <c r="H2722" s="17">
        <v>-77.023795000000007</v>
      </c>
      <c r="I2722" s="17">
        <v>38.920668999999997</v>
      </c>
      <c r="J2722" s="17">
        <v>-77.043679999999995</v>
      </c>
      <c r="K2722" s="17" t="s">
        <v>13</v>
      </c>
      <c r="L2722" s="17">
        <v>201405811</v>
      </c>
    </row>
    <row r="2723" spans="1:12" x14ac:dyDescent="0.25">
      <c r="A2723" s="17" t="s">
        <v>3192</v>
      </c>
      <c r="B2723" s="17" t="s">
        <v>10</v>
      </c>
      <c r="C2723" s="18">
        <v>44471.590104166666</v>
      </c>
      <c r="D2723" s="18">
        <v>44471.596006944441</v>
      </c>
      <c r="E2723" s="19">
        <v>31115</v>
      </c>
      <c r="F2723" s="19">
        <v>31113</v>
      </c>
      <c r="G2723" s="17">
        <v>38.928120999999997</v>
      </c>
      <c r="H2723" s="17">
        <v>-77.023795000000007</v>
      </c>
      <c r="I2723" s="17">
        <v>38.920668999999997</v>
      </c>
      <c r="J2723" s="17">
        <v>-77.043679999999995</v>
      </c>
      <c r="K2723" s="17" t="s">
        <v>13</v>
      </c>
      <c r="L2723" s="17">
        <v>202004343</v>
      </c>
    </row>
    <row r="2724" spans="1:12" x14ac:dyDescent="0.25">
      <c r="A2724" s="17" t="s">
        <v>3193</v>
      </c>
      <c r="B2724" s="17" t="s">
        <v>10</v>
      </c>
      <c r="C2724" s="18">
        <v>44471.433495370373</v>
      </c>
      <c r="D2724" s="18">
        <v>44471.442465277774</v>
      </c>
      <c r="E2724" s="19">
        <v>31115</v>
      </c>
      <c r="F2724" s="19">
        <v>31113</v>
      </c>
      <c r="G2724" s="17">
        <v>38.928120999999997</v>
      </c>
      <c r="H2724" s="17">
        <v>-77.023795000000007</v>
      </c>
      <c r="I2724" s="17">
        <v>38.920668999999997</v>
      </c>
      <c r="J2724" s="17">
        <v>-77.043679999999995</v>
      </c>
      <c r="K2724" s="17" t="s">
        <v>13</v>
      </c>
      <c r="L2724" s="17">
        <v>201608551</v>
      </c>
    </row>
    <row r="2725" spans="1:12" x14ac:dyDescent="0.25">
      <c r="A2725" s="17" t="s">
        <v>3194</v>
      </c>
      <c r="B2725" s="17" t="s">
        <v>16</v>
      </c>
      <c r="C2725" s="18">
        <v>44491.639097222222</v>
      </c>
      <c r="D2725" s="18">
        <v>44491.654872685183</v>
      </c>
      <c r="E2725" s="19">
        <v>31325</v>
      </c>
      <c r="F2725" s="19">
        <v>31113</v>
      </c>
      <c r="G2725" s="17">
        <v>38.912613999999998</v>
      </c>
      <c r="H2725" s="17">
        <v>-77.074323000000007</v>
      </c>
      <c r="I2725" s="17">
        <v>38.920668999999997</v>
      </c>
      <c r="J2725" s="17">
        <v>-77.043679999999995</v>
      </c>
      <c r="K2725" s="17" t="s">
        <v>14</v>
      </c>
      <c r="L2725" s="17">
        <v>201507838</v>
      </c>
    </row>
    <row r="2726" spans="1:12" x14ac:dyDescent="0.25">
      <c r="A2726" s="17" t="s">
        <v>3195</v>
      </c>
      <c r="B2726" s="17" t="s">
        <v>16</v>
      </c>
      <c r="C2726" s="18">
        <v>44491.638703703706</v>
      </c>
      <c r="D2726" s="18">
        <v>44491.655034722222</v>
      </c>
      <c r="E2726" s="19">
        <v>31325</v>
      </c>
      <c r="F2726" s="19">
        <v>31113</v>
      </c>
      <c r="G2726" s="17">
        <v>38.912613999999998</v>
      </c>
      <c r="H2726" s="17">
        <v>-77.074323000000007</v>
      </c>
      <c r="I2726" s="17">
        <v>38.920668999999997</v>
      </c>
      <c r="J2726" s="17">
        <v>-77.043679999999995</v>
      </c>
      <c r="K2726" s="17" t="s">
        <v>14</v>
      </c>
      <c r="L2726" s="17">
        <v>201806340</v>
      </c>
    </row>
    <row r="2727" spans="1:12" x14ac:dyDescent="0.25">
      <c r="A2727" s="17" t="s">
        <v>3196</v>
      </c>
      <c r="B2727" s="17" t="s">
        <v>10</v>
      </c>
      <c r="C2727" s="18">
        <v>44470.823159722226</v>
      </c>
      <c r="D2727" s="18">
        <v>44470.834398148145</v>
      </c>
      <c r="E2727" s="19">
        <v>31325</v>
      </c>
      <c r="F2727" s="19">
        <v>31113</v>
      </c>
      <c r="G2727" s="17">
        <v>38.912613999999998</v>
      </c>
      <c r="H2727" s="17">
        <v>-77.074323000000007</v>
      </c>
      <c r="I2727" s="17">
        <v>38.920668999999997</v>
      </c>
      <c r="J2727" s="17">
        <v>-77.043679999999995</v>
      </c>
      <c r="K2727" s="17" t="s">
        <v>13</v>
      </c>
      <c r="L2727" s="17">
        <v>202005108</v>
      </c>
    </row>
    <row r="2728" spans="1:12" x14ac:dyDescent="0.25">
      <c r="A2728" s="17" t="s">
        <v>3197</v>
      </c>
      <c r="B2728" s="17" t="s">
        <v>10</v>
      </c>
      <c r="C2728" s="18">
        <v>44494.83625</v>
      </c>
      <c r="D2728" s="18">
        <v>44494.845752314817</v>
      </c>
      <c r="E2728" s="19">
        <v>31325</v>
      </c>
      <c r="F2728" s="19">
        <v>31113</v>
      </c>
      <c r="G2728" s="17">
        <v>38.912613999999998</v>
      </c>
      <c r="H2728" s="17">
        <v>-77.074323000000007</v>
      </c>
      <c r="I2728" s="17">
        <v>38.920668999999997</v>
      </c>
      <c r="J2728" s="17">
        <v>-77.043679999999995</v>
      </c>
      <c r="K2728" s="17" t="s">
        <v>13</v>
      </c>
      <c r="L2728" s="17">
        <v>202006814</v>
      </c>
    </row>
    <row r="2729" spans="1:12" x14ac:dyDescent="0.25">
      <c r="A2729" s="17" t="s">
        <v>3198</v>
      </c>
      <c r="B2729" s="17" t="s">
        <v>10</v>
      </c>
      <c r="C2729" s="18">
        <v>44486.050567129627</v>
      </c>
      <c r="D2729" s="18">
        <v>44486.054027777776</v>
      </c>
      <c r="E2729" s="19">
        <v>31116</v>
      </c>
      <c r="F2729" s="19">
        <v>31113</v>
      </c>
      <c r="G2729" s="17">
        <v>38.917760999999999</v>
      </c>
      <c r="H2729" s="17">
        <v>-77.040620000000004</v>
      </c>
      <c r="I2729" s="17">
        <v>38.920668999999997</v>
      </c>
      <c r="J2729" s="17">
        <v>-77.043679999999995</v>
      </c>
      <c r="K2729" s="17" t="s">
        <v>13</v>
      </c>
      <c r="L2729" s="17">
        <v>201707165</v>
      </c>
    </row>
    <row r="2730" spans="1:12" x14ac:dyDescent="0.25">
      <c r="A2730" s="17" t="s">
        <v>3199</v>
      </c>
      <c r="B2730" s="17" t="s">
        <v>10</v>
      </c>
      <c r="C2730" s="18">
        <v>44496.743564814817</v>
      </c>
      <c r="D2730" s="18">
        <v>44496.754618055558</v>
      </c>
      <c r="E2730" s="19">
        <v>31116</v>
      </c>
      <c r="F2730" s="19">
        <v>31115</v>
      </c>
      <c r="G2730" s="17">
        <v>38.917760999999999</v>
      </c>
      <c r="H2730" s="17">
        <v>-77.040620000000004</v>
      </c>
      <c r="I2730" s="17">
        <v>38.928120999999997</v>
      </c>
      <c r="J2730" s="17">
        <v>-77.023795000000007</v>
      </c>
      <c r="K2730" s="17" t="s">
        <v>13</v>
      </c>
      <c r="L2730" s="17">
        <v>201909858</v>
      </c>
    </row>
    <row r="2731" spans="1:12" x14ac:dyDescent="0.25">
      <c r="A2731" s="17" t="s">
        <v>3200</v>
      </c>
      <c r="B2731" s="17" t="s">
        <v>10</v>
      </c>
      <c r="C2731" s="18">
        <v>44477.664664351854</v>
      </c>
      <c r="D2731" s="18">
        <v>44477.679722222223</v>
      </c>
      <c r="E2731" s="19">
        <v>31116</v>
      </c>
      <c r="F2731" s="19">
        <v>31115</v>
      </c>
      <c r="G2731" s="17">
        <v>38.917760999999999</v>
      </c>
      <c r="H2731" s="17">
        <v>-77.040620000000004</v>
      </c>
      <c r="I2731" s="17">
        <v>38.928120999999997</v>
      </c>
      <c r="J2731" s="17">
        <v>-77.023795000000007</v>
      </c>
      <c r="K2731" s="17" t="s">
        <v>14</v>
      </c>
      <c r="L2731" s="17">
        <v>202008444</v>
      </c>
    </row>
    <row r="2732" spans="1:12" x14ac:dyDescent="0.25">
      <c r="A2732" s="17" t="s">
        <v>3201</v>
      </c>
      <c r="B2732" s="17" t="s">
        <v>10</v>
      </c>
      <c r="C2732" s="18">
        <v>44486.513541666667</v>
      </c>
      <c r="D2732" s="18">
        <v>44486.529953703706</v>
      </c>
      <c r="E2732" s="19">
        <v>31116</v>
      </c>
      <c r="F2732" s="19">
        <v>31113</v>
      </c>
      <c r="G2732" s="17">
        <v>38.917760999999999</v>
      </c>
      <c r="H2732" s="17">
        <v>-77.040620000000004</v>
      </c>
      <c r="I2732" s="17">
        <v>38.920668999999997</v>
      </c>
      <c r="J2732" s="17">
        <v>-77.043679999999995</v>
      </c>
      <c r="K2732" s="17" t="s">
        <v>13</v>
      </c>
      <c r="L2732" s="17">
        <v>201906454</v>
      </c>
    </row>
    <row r="2733" spans="1:12" x14ac:dyDescent="0.25">
      <c r="A2733" s="17" t="s">
        <v>3202</v>
      </c>
      <c r="B2733" s="17" t="s">
        <v>10</v>
      </c>
      <c r="C2733" s="18">
        <v>44499.062962962962</v>
      </c>
      <c r="D2733" s="18">
        <v>44499.086585648147</v>
      </c>
      <c r="E2733" s="19">
        <v>31116</v>
      </c>
      <c r="F2733" s="19">
        <v>31113</v>
      </c>
      <c r="G2733" s="17">
        <v>38.917760999999999</v>
      </c>
      <c r="H2733" s="17">
        <v>-77.040620000000004</v>
      </c>
      <c r="I2733" s="17">
        <v>38.920668999999997</v>
      </c>
      <c r="J2733" s="17">
        <v>-77.043679999999995</v>
      </c>
      <c r="K2733" s="17" t="s">
        <v>13</v>
      </c>
      <c r="L2733" s="17">
        <v>202004499</v>
      </c>
    </row>
    <row r="2734" spans="1:12" x14ac:dyDescent="0.25">
      <c r="A2734" s="17" t="s">
        <v>3203</v>
      </c>
      <c r="B2734" s="17" t="s">
        <v>10</v>
      </c>
      <c r="C2734" s="18">
        <v>44499.910127314812</v>
      </c>
      <c r="D2734" s="18">
        <v>44499.912592592591</v>
      </c>
      <c r="E2734" s="19">
        <v>31116</v>
      </c>
      <c r="F2734" s="19">
        <v>31113</v>
      </c>
      <c r="G2734" s="17">
        <v>38.917760999999999</v>
      </c>
      <c r="H2734" s="17">
        <v>-77.040620000000004</v>
      </c>
      <c r="I2734" s="17">
        <v>38.920668999999997</v>
      </c>
      <c r="J2734" s="17">
        <v>-77.043679999999995</v>
      </c>
      <c r="K2734" s="17" t="s">
        <v>13</v>
      </c>
      <c r="L2734" s="17">
        <v>201908687</v>
      </c>
    </row>
    <row r="2735" spans="1:12" x14ac:dyDescent="0.25">
      <c r="A2735" s="17" t="s">
        <v>3204</v>
      </c>
      <c r="B2735" s="17" t="s">
        <v>10</v>
      </c>
      <c r="C2735" s="18">
        <v>44480.928425925929</v>
      </c>
      <c r="D2735" s="18">
        <v>44480.931805555556</v>
      </c>
      <c r="E2735" s="19">
        <v>31116</v>
      </c>
      <c r="F2735" s="19">
        <v>31113</v>
      </c>
      <c r="G2735" s="17">
        <v>38.917760999999999</v>
      </c>
      <c r="H2735" s="17">
        <v>-77.040620000000004</v>
      </c>
      <c r="I2735" s="17">
        <v>38.920668999999997</v>
      </c>
      <c r="J2735" s="17">
        <v>-77.043679999999995</v>
      </c>
      <c r="K2735" s="17" t="s">
        <v>13</v>
      </c>
      <c r="L2735" s="17">
        <v>201804514</v>
      </c>
    </row>
    <row r="2736" spans="1:12" x14ac:dyDescent="0.25">
      <c r="A2736" s="17" t="s">
        <v>3205</v>
      </c>
      <c r="B2736" s="17" t="s">
        <v>10</v>
      </c>
      <c r="C2736" s="18">
        <v>44474.755532407406</v>
      </c>
      <c r="D2736" s="18">
        <v>44474.76903935185</v>
      </c>
      <c r="E2736" s="19">
        <v>31212</v>
      </c>
      <c r="F2736" s="19">
        <v>31115</v>
      </c>
      <c r="G2736" s="17">
        <v>38.905710999999997</v>
      </c>
      <c r="H2736" s="17">
        <v>-77.047318000000004</v>
      </c>
      <c r="I2736" s="17">
        <v>38.928120999999997</v>
      </c>
      <c r="J2736" s="17">
        <v>-77.023795000000007</v>
      </c>
      <c r="K2736" s="17" t="s">
        <v>14</v>
      </c>
      <c r="L2736" s="17">
        <v>201806411</v>
      </c>
    </row>
    <row r="2737" spans="1:12" x14ac:dyDescent="0.25">
      <c r="A2737" s="17" t="s">
        <v>3206</v>
      </c>
      <c r="B2737" s="17" t="s">
        <v>10</v>
      </c>
      <c r="C2737" s="18">
        <v>44473.953425925924</v>
      </c>
      <c r="D2737" s="18">
        <v>44473.969537037039</v>
      </c>
      <c r="E2737" s="19">
        <v>31212</v>
      </c>
      <c r="F2737" s="19">
        <v>31115</v>
      </c>
      <c r="G2737" s="17">
        <v>38.905710999999997</v>
      </c>
      <c r="H2737" s="17">
        <v>-77.047318000000004</v>
      </c>
      <c r="I2737" s="17">
        <v>38.928120999999997</v>
      </c>
      <c r="J2737" s="17">
        <v>-77.023795000000007</v>
      </c>
      <c r="K2737" s="17" t="s">
        <v>13</v>
      </c>
      <c r="L2737" s="17">
        <v>202103631</v>
      </c>
    </row>
    <row r="2738" spans="1:12" x14ac:dyDescent="0.25">
      <c r="A2738" s="17" t="s">
        <v>3207</v>
      </c>
      <c r="B2738" s="17" t="s">
        <v>10</v>
      </c>
      <c r="C2738" s="18">
        <v>44499.977395833332</v>
      </c>
      <c r="D2738" s="18">
        <v>44499.997881944444</v>
      </c>
      <c r="E2738" s="19">
        <v>31212</v>
      </c>
      <c r="F2738" s="19">
        <v>31115</v>
      </c>
      <c r="G2738" s="17">
        <v>38.905710999999997</v>
      </c>
      <c r="H2738" s="17">
        <v>-77.047318000000004</v>
      </c>
      <c r="I2738" s="17">
        <v>38.928120999999997</v>
      </c>
      <c r="J2738" s="17">
        <v>-77.023795000000007</v>
      </c>
      <c r="K2738" s="17" t="s">
        <v>13</v>
      </c>
      <c r="L2738" s="17">
        <v>201704961</v>
      </c>
    </row>
    <row r="2739" spans="1:12" x14ac:dyDescent="0.25">
      <c r="A2739" s="17" t="s">
        <v>3208</v>
      </c>
      <c r="B2739" s="17" t="s">
        <v>10</v>
      </c>
      <c r="C2739" s="18">
        <v>44488.962627314817</v>
      </c>
      <c r="D2739" s="18">
        <v>44488.976655092592</v>
      </c>
      <c r="E2739" s="19">
        <v>31212</v>
      </c>
      <c r="F2739" s="19">
        <v>31115</v>
      </c>
      <c r="G2739" s="17">
        <v>38.905710999999997</v>
      </c>
      <c r="H2739" s="17">
        <v>-77.047318000000004</v>
      </c>
      <c r="I2739" s="17">
        <v>38.928120999999997</v>
      </c>
      <c r="J2739" s="17">
        <v>-77.023795000000007</v>
      </c>
      <c r="K2739" s="17" t="s">
        <v>13</v>
      </c>
      <c r="L2739" s="17">
        <v>202004325</v>
      </c>
    </row>
    <row r="2740" spans="1:12" x14ac:dyDescent="0.25">
      <c r="A2740" s="17" t="s">
        <v>3209</v>
      </c>
      <c r="B2740" s="17" t="s">
        <v>10</v>
      </c>
      <c r="C2740" s="18">
        <v>44471.54791666667</v>
      </c>
      <c r="D2740" s="18">
        <v>44471.562476851854</v>
      </c>
      <c r="E2740" s="19">
        <v>31212</v>
      </c>
      <c r="F2740" s="19">
        <v>31115</v>
      </c>
      <c r="G2740" s="17">
        <v>38.905710999999997</v>
      </c>
      <c r="H2740" s="17">
        <v>-77.047318000000004</v>
      </c>
      <c r="I2740" s="17">
        <v>38.928120999999997</v>
      </c>
      <c r="J2740" s="17">
        <v>-77.023795000000007</v>
      </c>
      <c r="K2740" s="17" t="s">
        <v>13</v>
      </c>
      <c r="L2740" s="17">
        <v>201905097</v>
      </c>
    </row>
    <row r="2741" spans="1:12" x14ac:dyDescent="0.25">
      <c r="A2741" s="17" t="s">
        <v>3210</v>
      </c>
      <c r="B2741" s="17" t="s">
        <v>10</v>
      </c>
      <c r="C2741" s="18">
        <v>44477.987372685187</v>
      </c>
      <c r="D2741" s="18">
        <v>44478.003587962965</v>
      </c>
      <c r="E2741" s="19">
        <v>31212</v>
      </c>
      <c r="F2741" s="19">
        <v>31115</v>
      </c>
      <c r="G2741" s="17">
        <v>38.905710999999997</v>
      </c>
      <c r="H2741" s="17">
        <v>-77.047318000000004</v>
      </c>
      <c r="I2741" s="17">
        <v>38.928120999999997</v>
      </c>
      <c r="J2741" s="17">
        <v>-77.023795000000007</v>
      </c>
      <c r="K2741" s="17" t="s">
        <v>13</v>
      </c>
      <c r="L2741" s="17">
        <v>201706966</v>
      </c>
    </row>
    <row r="2742" spans="1:12" x14ac:dyDescent="0.25">
      <c r="A2742" s="17" t="s">
        <v>3211</v>
      </c>
      <c r="B2742" s="17" t="s">
        <v>10</v>
      </c>
      <c r="C2742" s="18">
        <v>44492.979502314818</v>
      </c>
      <c r="D2742" s="18">
        <v>44493.000486111108</v>
      </c>
      <c r="E2742" s="19">
        <v>31212</v>
      </c>
      <c r="F2742" s="19">
        <v>31115</v>
      </c>
      <c r="G2742" s="17">
        <v>38.905710999999997</v>
      </c>
      <c r="H2742" s="17">
        <v>-77.047318000000004</v>
      </c>
      <c r="I2742" s="17">
        <v>38.928120999999997</v>
      </c>
      <c r="J2742" s="17">
        <v>-77.023795000000007</v>
      </c>
      <c r="K2742" s="17" t="s">
        <v>13</v>
      </c>
      <c r="L2742" s="17">
        <v>201004304</v>
      </c>
    </row>
    <row r="2743" spans="1:12" x14ac:dyDescent="0.25">
      <c r="A2743" s="17" t="s">
        <v>3212</v>
      </c>
      <c r="B2743" s="17" t="s">
        <v>10</v>
      </c>
      <c r="C2743" s="18">
        <v>44495.944340277776</v>
      </c>
      <c r="D2743" s="18">
        <v>44495.960914351854</v>
      </c>
      <c r="E2743" s="19">
        <v>31212</v>
      </c>
      <c r="F2743" s="19">
        <v>31115</v>
      </c>
      <c r="G2743" s="17">
        <v>38.905710999999997</v>
      </c>
      <c r="H2743" s="17">
        <v>-77.047318000000004</v>
      </c>
      <c r="I2743" s="17">
        <v>38.928120999999997</v>
      </c>
      <c r="J2743" s="17">
        <v>-77.023795000000007</v>
      </c>
      <c r="K2743" s="17" t="s">
        <v>13</v>
      </c>
      <c r="L2743" s="17">
        <v>201504395</v>
      </c>
    </row>
    <row r="2744" spans="1:12" x14ac:dyDescent="0.25">
      <c r="A2744" s="17" t="s">
        <v>3213</v>
      </c>
      <c r="B2744" s="17" t="s">
        <v>10</v>
      </c>
      <c r="C2744" s="18">
        <v>44480.954409722224</v>
      </c>
      <c r="D2744" s="18">
        <v>44480.971747685187</v>
      </c>
      <c r="E2744" s="19">
        <v>31212</v>
      </c>
      <c r="F2744" s="19">
        <v>31115</v>
      </c>
      <c r="G2744" s="17">
        <v>38.905710999999997</v>
      </c>
      <c r="H2744" s="17">
        <v>-77.047318000000004</v>
      </c>
      <c r="I2744" s="17">
        <v>38.928120999999997</v>
      </c>
      <c r="J2744" s="17">
        <v>-77.023795000000007</v>
      </c>
      <c r="K2744" s="17" t="s">
        <v>13</v>
      </c>
      <c r="L2744" s="17">
        <v>202007888</v>
      </c>
    </row>
    <row r="2745" spans="1:12" x14ac:dyDescent="0.25">
      <c r="A2745" s="17" t="s">
        <v>3214</v>
      </c>
      <c r="B2745" s="17" t="s">
        <v>10</v>
      </c>
      <c r="C2745" s="18">
        <v>44479.633611111109</v>
      </c>
      <c r="D2745" s="18">
        <v>44479.641585648147</v>
      </c>
      <c r="E2745" s="19">
        <v>31229</v>
      </c>
      <c r="F2745" s="19">
        <v>31115</v>
      </c>
      <c r="G2745" s="17">
        <v>38.915543999999997</v>
      </c>
      <c r="H2745" s="17">
        <v>-77.038252</v>
      </c>
      <c r="I2745" s="17">
        <v>38.928120999999997</v>
      </c>
      <c r="J2745" s="17">
        <v>-77.023795000000007</v>
      </c>
      <c r="K2745" s="17" t="s">
        <v>13</v>
      </c>
      <c r="L2745" s="17">
        <v>201706200</v>
      </c>
    </row>
    <row r="2746" spans="1:12" x14ac:dyDescent="0.25">
      <c r="A2746" s="17" t="s">
        <v>3215</v>
      </c>
      <c r="B2746" s="17" t="s">
        <v>15</v>
      </c>
      <c r="C2746" s="18">
        <v>44487.75949074074</v>
      </c>
      <c r="D2746" s="18">
        <v>44487.772499999999</v>
      </c>
      <c r="E2746" s="19">
        <v>31275</v>
      </c>
      <c r="F2746" s="19">
        <v>31115</v>
      </c>
      <c r="G2746" s="17">
        <v>38.901718000000002</v>
      </c>
      <c r="H2746" s="17">
        <v>-77.051109999999994</v>
      </c>
      <c r="I2746" s="17">
        <v>38.928094000000002</v>
      </c>
      <c r="J2746" s="17">
        <v>-77.023674</v>
      </c>
      <c r="K2746" s="17" t="s">
        <v>13</v>
      </c>
      <c r="L2746" s="17">
        <v>201906031</v>
      </c>
    </row>
    <row r="2747" spans="1:12" x14ac:dyDescent="0.25">
      <c r="A2747" s="17" t="s">
        <v>3216</v>
      </c>
      <c r="B2747" s="17" t="s">
        <v>15</v>
      </c>
      <c r="C2747" s="18">
        <v>44476.884363425925</v>
      </c>
      <c r="D2747" s="18">
        <v>44476.895914351851</v>
      </c>
      <c r="E2747" s="19">
        <v>31275</v>
      </c>
      <c r="F2747" s="19">
        <v>31115</v>
      </c>
      <c r="G2747" s="17">
        <v>38.901739999999997</v>
      </c>
      <c r="H2747" s="17">
        <v>-77.051158000000001</v>
      </c>
      <c r="I2747" s="17">
        <v>38.928111999999999</v>
      </c>
      <c r="J2747" s="17">
        <v>-77.023782999999995</v>
      </c>
      <c r="K2747" s="17" t="s">
        <v>14</v>
      </c>
      <c r="L2747" s="17">
        <v>201708804</v>
      </c>
    </row>
    <row r="2748" spans="1:12" x14ac:dyDescent="0.25">
      <c r="A2748" s="17" t="s">
        <v>3217</v>
      </c>
      <c r="B2748" s="17" t="s">
        <v>10</v>
      </c>
      <c r="C2748" s="18">
        <v>44480.384965277779</v>
      </c>
      <c r="D2748" s="18">
        <v>44480.392453703702</v>
      </c>
      <c r="E2748" s="19">
        <v>31229</v>
      </c>
      <c r="F2748" s="19">
        <v>31115</v>
      </c>
      <c r="G2748" s="17">
        <v>38.915543999999997</v>
      </c>
      <c r="H2748" s="17">
        <v>-77.038252</v>
      </c>
      <c r="I2748" s="17">
        <v>38.928120999999997</v>
      </c>
      <c r="J2748" s="17">
        <v>-77.023795000000007</v>
      </c>
      <c r="K2748" s="17" t="s">
        <v>13</v>
      </c>
      <c r="L2748" s="17">
        <v>202004893</v>
      </c>
    </row>
    <row r="2749" spans="1:12" x14ac:dyDescent="0.25">
      <c r="A2749" s="17" t="s">
        <v>3218</v>
      </c>
      <c r="B2749" s="17" t="s">
        <v>10</v>
      </c>
      <c r="C2749" s="18">
        <v>44500.000868055555</v>
      </c>
      <c r="D2749" s="18">
        <v>44500.010150462964</v>
      </c>
      <c r="E2749" s="19">
        <v>31229</v>
      </c>
      <c r="F2749" s="19">
        <v>31115</v>
      </c>
      <c r="G2749" s="17">
        <v>38.915543999999997</v>
      </c>
      <c r="H2749" s="17">
        <v>-77.038252</v>
      </c>
      <c r="I2749" s="17">
        <v>38.928120999999997</v>
      </c>
      <c r="J2749" s="17">
        <v>-77.023795000000007</v>
      </c>
      <c r="K2749" s="17" t="s">
        <v>13</v>
      </c>
      <c r="L2749" s="17">
        <v>201906883</v>
      </c>
    </row>
    <row r="2750" spans="1:12" x14ac:dyDescent="0.25">
      <c r="A2750" s="17" t="s">
        <v>3219</v>
      </c>
      <c r="B2750" s="17" t="s">
        <v>10</v>
      </c>
      <c r="C2750" s="18">
        <v>44500.704722222225</v>
      </c>
      <c r="D2750" s="18">
        <v>44500.71361111111</v>
      </c>
      <c r="E2750" s="19">
        <v>31229</v>
      </c>
      <c r="F2750" s="19">
        <v>31115</v>
      </c>
      <c r="G2750" s="17">
        <v>38.915543999999997</v>
      </c>
      <c r="H2750" s="17">
        <v>-77.038252</v>
      </c>
      <c r="I2750" s="17">
        <v>38.928120999999997</v>
      </c>
      <c r="J2750" s="17">
        <v>-77.023795000000007</v>
      </c>
      <c r="K2750" s="17" t="s">
        <v>13</v>
      </c>
      <c r="L2750" s="17">
        <v>201707122</v>
      </c>
    </row>
    <row r="2751" spans="1:12" x14ac:dyDescent="0.25">
      <c r="A2751" s="17" t="s">
        <v>3220</v>
      </c>
      <c r="B2751" s="17" t="s">
        <v>10</v>
      </c>
      <c r="C2751" s="18">
        <v>44491.964432870373</v>
      </c>
      <c r="D2751" s="18">
        <v>44491.974768518521</v>
      </c>
      <c r="E2751" s="19">
        <v>31229</v>
      </c>
      <c r="F2751" s="19">
        <v>31115</v>
      </c>
      <c r="G2751" s="17">
        <v>38.915543999999997</v>
      </c>
      <c r="H2751" s="17">
        <v>-77.038252</v>
      </c>
      <c r="I2751" s="17">
        <v>38.928120999999997</v>
      </c>
      <c r="J2751" s="17">
        <v>-77.023795000000007</v>
      </c>
      <c r="K2751" s="17" t="s">
        <v>13</v>
      </c>
      <c r="L2751" s="17">
        <v>201806798</v>
      </c>
    </row>
    <row r="2752" spans="1:12" x14ac:dyDescent="0.25">
      <c r="A2752" s="17" t="s">
        <v>3221</v>
      </c>
      <c r="B2752" s="17" t="s">
        <v>15</v>
      </c>
      <c r="C2752" s="18">
        <v>44476.87159722222</v>
      </c>
      <c r="D2752" s="18">
        <v>44476.884699074071</v>
      </c>
      <c r="E2752" s="19">
        <v>31275</v>
      </c>
      <c r="F2752" s="19">
        <v>31115</v>
      </c>
      <c r="G2752" s="17">
        <v>38.901736</v>
      </c>
      <c r="H2752" s="17">
        <v>-77.051122000000007</v>
      </c>
      <c r="I2752" s="17">
        <v>38.928058</v>
      </c>
      <c r="J2752" s="17">
        <v>-77.023861999999994</v>
      </c>
      <c r="K2752" s="17" t="s">
        <v>13</v>
      </c>
      <c r="L2752" s="17">
        <v>202102702</v>
      </c>
    </row>
    <row r="2753" spans="1:12" x14ac:dyDescent="0.25">
      <c r="A2753" s="17" t="s">
        <v>3222</v>
      </c>
      <c r="B2753" s="17" t="s">
        <v>10</v>
      </c>
      <c r="C2753" s="18">
        <v>44484.786608796298</v>
      </c>
      <c r="D2753" s="18">
        <v>44484.791562500002</v>
      </c>
      <c r="E2753" s="19">
        <v>31229</v>
      </c>
      <c r="F2753" s="19">
        <v>31113</v>
      </c>
      <c r="G2753" s="17">
        <v>38.915543999999997</v>
      </c>
      <c r="H2753" s="17">
        <v>-77.038252</v>
      </c>
      <c r="I2753" s="17">
        <v>38.920668999999997</v>
      </c>
      <c r="J2753" s="17">
        <v>-77.043679999999995</v>
      </c>
      <c r="K2753" s="17" t="s">
        <v>14</v>
      </c>
      <c r="L2753" s="17">
        <v>202008444</v>
      </c>
    </row>
    <row r="2754" spans="1:12" x14ac:dyDescent="0.25">
      <c r="A2754" s="17" t="s">
        <v>3223</v>
      </c>
      <c r="B2754" s="17" t="s">
        <v>10</v>
      </c>
      <c r="C2754" s="18">
        <v>44483.601793981485</v>
      </c>
      <c r="D2754" s="18">
        <v>44483.605092592596</v>
      </c>
      <c r="E2754" s="19">
        <v>31229</v>
      </c>
      <c r="F2754" s="19">
        <v>31113</v>
      </c>
      <c r="G2754" s="17">
        <v>38.915543999999997</v>
      </c>
      <c r="H2754" s="17">
        <v>-77.038252</v>
      </c>
      <c r="I2754" s="17">
        <v>38.920668999999997</v>
      </c>
      <c r="J2754" s="17">
        <v>-77.043679999999995</v>
      </c>
      <c r="K2754" s="17" t="s">
        <v>13</v>
      </c>
      <c r="L2754" s="17">
        <v>201801012</v>
      </c>
    </row>
    <row r="2755" spans="1:12" x14ac:dyDescent="0.25">
      <c r="A2755" s="17" t="s">
        <v>3224</v>
      </c>
      <c r="B2755" s="17" t="s">
        <v>15</v>
      </c>
      <c r="C2755" s="18">
        <v>44484.589837962965</v>
      </c>
      <c r="D2755" s="18">
        <v>44484.596354166664</v>
      </c>
      <c r="E2755" s="19">
        <v>31212</v>
      </c>
      <c r="F2755" s="19">
        <v>31113</v>
      </c>
      <c r="G2755" s="17">
        <v>38.905692999999999</v>
      </c>
      <c r="H2755" s="17">
        <v>-77.047078999999997</v>
      </c>
      <c r="I2755" s="17">
        <v>38.920566000000001</v>
      </c>
      <c r="J2755" s="17">
        <v>-77.043665000000004</v>
      </c>
      <c r="K2755" s="17" t="s">
        <v>14</v>
      </c>
      <c r="L2755" s="17">
        <v>201900565</v>
      </c>
    </row>
    <row r="2756" spans="1:12" x14ac:dyDescent="0.25">
      <c r="A2756" s="17" t="s">
        <v>3225</v>
      </c>
      <c r="B2756" s="17" t="s">
        <v>10</v>
      </c>
      <c r="C2756" s="18">
        <v>44491.435995370368</v>
      </c>
      <c r="D2756" s="18">
        <v>44491.44427083333</v>
      </c>
      <c r="E2756" s="19">
        <v>31212</v>
      </c>
      <c r="F2756" s="19">
        <v>31113</v>
      </c>
      <c r="G2756" s="17">
        <v>38.905710999999997</v>
      </c>
      <c r="H2756" s="17">
        <v>-77.047318000000004</v>
      </c>
      <c r="I2756" s="17">
        <v>38.920668999999997</v>
      </c>
      <c r="J2756" s="17">
        <v>-77.043679999999995</v>
      </c>
      <c r="K2756" s="17" t="s">
        <v>14</v>
      </c>
      <c r="L2756" s="17">
        <v>202004461</v>
      </c>
    </row>
    <row r="2757" spans="1:12" x14ac:dyDescent="0.25">
      <c r="A2757" s="17" t="s">
        <v>3226</v>
      </c>
      <c r="B2757" s="17" t="s">
        <v>10</v>
      </c>
      <c r="C2757" s="18">
        <v>44491.421736111108</v>
      </c>
      <c r="D2757" s="18">
        <v>44491.431018518517</v>
      </c>
      <c r="E2757" s="19">
        <v>31212</v>
      </c>
      <c r="F2757" s="19">
        <v>31113</v>
      </c>
      <c r="G2757" s="17">
        <v>38.905710999999997</v>
      </c>
      <c r="H2757" s="17">
        <v>-77.047318000000004</v>
      </c>
      <c r="I2757" s="17">
        <v>38.920668999999997</v>
      </c>
      <c r="J2757" s="17">
        <v>-77.043679999999995</v>
      </c>
      <c r="K2757" s="17" t="s">
        <v>13</v>
      </c>
      <c r="L2757" s="17">
        <v>202008856</v>
      </c>
    </row>
    <row r="2758" spans="1:12" x14ac:dyDescent="0.25">
      <c r="A2758" s="17" t="s">
        <v>3227</v>
      </c>
      <c r="B2758" s="17" t="s">
        <v>10</v>
      </c>
      <c r="C2758" s="18">
        <v>44470.538124999999</v>
      </c>
      <c r="D2758" s="18">
        <v>44470.544872685183</v>
      </c>
      <c r="E2758" s="19">
        <v>31212</v>
      </c>
      <c r="F2758" s="19">
        <v>31113</v>
      </c>
      <c r="G2758" s="17">
        <v>38.905710999999997</v>
      </c>
      <c r="H2758" s="17">
        <v>-77.047318000000004</v>
      </c>
      <c r="I2758" s="17">
        <v>38.920668999999997</v>
      </c>
      <c r="J2758" s="17">
        <v>-77.043679999999995</v>
      </c>
      <c r="K2758" s="17" t="s">
        <v>13</v>
      </c>
      <c r="L2758" s="17">
        <v>202005042</v>
      </c>
    </row>
    <row r="2759" spans="1:12" x14ac:dyDescent="0.25">
      <c r="A2759" s="17" t="s">
        <v>3228</v>
      </c>
      <c r="B2759" s="17" t="s">
        <v>10</v>
      </c>
      <c r="C2759" s="18">
        <v>44488.686319444445</v>
      </c>
      <c r="D2759" s="18">
        <v>44488.693692129629</v>
      </c>
      <c r="E2759" s="19">
        <v>31212</v>
      </c>
      <c r="F2759" s="19">
        <v>31113</v>
      </c>
      <c r="G2759" s="17">
        <v>38.905710999999997</v>
      </c>
      <c r="H2759" s="17">
        <v>-77.047318000000004</v>
      </c>
      <c r="I2759" s="17">
        <v>38.920668999999997</v>
      </c>
      <c r="J2759" s="17">
        <v>-77.043679999999995</v>
      </c>
      <c r="K2759" s="17" t="s">
        <v>13</v>
      </c>
      <c r="L2759" s="17">
        <v>201604605</v>
      </c>
    </row>
    <row r="2760" spans="1:12" x14ac:dyDescent="0.25">
      <c r="A2760" s="17" t="s">
        <v>3229</v>
      </c>
      <c r="B2760" s="17" t="s">
        <v>10</v>
      </c>
      <c r="C2760" s="18">
        <v>44488.570601851854</v>
      </c>
      <c r="D2760" s="18">
        <v>44488.5859375</v>
      </c>
      <c r="E2760" s="19">
        <v>31212</v>
      </c>
      <c r="F2760" s="19">
        <v>31113</v>
      </c>
      <c r="G2760" s="17">
        <v>38.905710999999997</v>
      </c>
      <c r="H2760" s="17">
        <v>-77.047318000000004</v>
      </c>
      <c r="I2760" s="17">
        <v>38.920668999999997</v>
      </c>
      <c r="J2760" s="17">
        <v>-77.043679999999995</v>
      </c>
      <c r="K2760" s="17" t="s">
        <v>13</v>
      </c>
      <c r="L2760" s="17">
        <v>201905831</v>
      </c>
    </row>
    <row r="2761" spans="1:12" x14ac:dyDescent="0.25">
      <c r="A2761" s="17" t="s">
        <v>3230</v>
      </c>
      <c r="B2761" s="17" t="s">
        <v>10</v>
      </c>
      <c r="C2761" s="18">
        <v>44491.422118055554</v>
      </c>
      <c r="D2761" s="18">
        <v>44491.431006944447</v>
      </c>
      <c r="E2761" s="19">
        <v>31212</v>
      </c>
      <c r="F2761" s="19">
        <v>31113</v>
      </c>
      <c r="G2761" s="17">
        <v>38.905710999999997</v>
      </c>
      <c r="H2761" s="17">
        <v>-77.047318000000004</v>
      </c>
      <c r="I2761" s="17">
        <v>38.920668999999997</v>
      </c>
      <c r="J2761" s="17">
        <v>-77.043679999999995</v>
      </c>
      <c r="K2761" s="17" t="s">
        <v>13</v>
      </c>
      <c r="L2761" s="17">
        <v>201806673</v>
      </c>
    </row>
    <row r="2762" spans="1:12" x14ac:dyDescent="0.25">
      <c r="A2762" s="17" t="s">
        <v>3231</v>
      </c>
      <c r="B2762" s="17" t="s">
        <v>16</v>
      </c>
      <c r="C2762" s="18">
        <v>44476.335393518515</v>
      </c>
      <c r="D2762" s="18">
        <v>44476.344259259262</v>
      </c>
      <c r="E2762" s="19">
        <v>31212</v>
      </c>
      <c r="F2762" s="19">
        <v>31113</v>
      </c>
      <c r="G2762" s="17">
        <v>38.905710999999997</v>
      </c>
      <c r="H2762" s="17">
        <v>-77.047318000000004</v>
      </c>
      <c r="I2762" s="17">
        <v>38.920668999999997</v>
      </c>
      <c r="J2762" s="17">
        <v>-77.043679999999995</v>
      </c>
      <c r="K2762" s="17" t="s">
        <v>14</v>
      </c>
      <c r="L2762" s="17">
        <v>201907107</v>
      </c>
    </row>
    <row r="2763" spans="1:12" x14ac:dyDescent="0.25">
      <c r="A2763" s="17" t="s">
        <v>3232</v>
      </c>
      <c r="B2763" s="17" t="s">
        <v>10</v>
      </c>
      <c r="C2763" s="18">
        <v>44479.8278125</v>
      </c>
      <c r="D2763" s="18">
        <v>44479.843946759262</v>
      </c>
      <c r="E2763" s="19">
        <v>31275</v>
      </c>
      <c r="F2763" s="19">
        <v>31113</v>
      </c>
      <c r="G2763" s="17">
        <v>38.901755000000001</v>
      </c>
      <c r="H2763" s="17">
        <v>-77.051084000000003</v>
      </c>
      <c r="I2763" s="17">
        <v>38.920668999999997</v>
      </c>
      <c r="J2763" s="17">
        <v>-77.043679999999995</v>
      </c>
      <c r="K2763" s="17" t="s">
        <v>14</v>
      </c>
      <c r="L2763" s="17">
        <v>202004816</v>
      </c>
    </row>
    <row r="2764" spans="1:12" x14ac:dyDescent="0.25">
      <c r="A2764" s="17" t="s">
        <v>3233</v>
      </c>
      <c r="B2764" s="17" t="s">
        <v>10</v>
      </c>
      <c r="C2764" s="18">
        <v>44499.984560185185</v>
      </c>
      <c r="D2764" s="18">
        <v>44499.997534722221</v>
      </c>
      <c r="E2764" s="19">
        <v>31275</v>
      </c>
      <c r="F2764" s="19">
        <v>31113</v>
      </c>
      <c r="G2764" s="17">
        <v>38.901755000000001</v>
      </c>
      <c r="H2764" s="17">
        <v>-77.051084000000003</v>
      </c>
      <c r="I2764" s="17">
        <v>38.920668999999997</v>
      </c>
      <c r="J2764" s="17">
        <v>-77.043679999999995</v>
      </c>
      <c r="K2764" s="17" t="s">
        <v>13</v>
      </c>
      <c r="L2764" s="17">
        <v>201906750</v>
      </c>
    </row>
    <row r="2765" spans="1:12" x14ac:dyDescent="0.25">
      <c r="A2765" s="17" t="s">
        <v>3234</v>
      </c>
      <c r="B2765" s="17" t="s">
        <v>10</v>
      </c>
      <c r="C2765" s="18">
        <v>44495.382685185185</v>
      </c>
      <c r="D2765" s="18">
        <v>44495.393379629626</v>
      </c>
      <c r="E2765" s="19">
        <v>31275</v>
      </c>
      <c r="F2765" s="19">
        <v>31113</v>
      </c>
      <c r="G2765" s="17">
        <v>38.901755000000001</v>
      </c>
      <c r="H2765" s="17">
        <v>-77.051084000000003</v>
      </c>
      <c r="I2765" s="17">
        <v>38.920668999999997</v>
      </c>
      <c r="J2765" s="17">
        <v>-77.043679999999995</v>
      </c>
      <c r="K2765" s="17" t="s">
        <v>13</v>
      </c>
      <c r="L2765" s="17">
        <v>201704790</v>
      </c>
    </row>
    <row r="2766" spans="1:12" x14ac:dyDescent="0.25">
      <c r="A2766" s="17" t="s">
        <v>3235</v>
      </c>
      <c r="B2766" s="17" t="s">
        <v>10</v>
      </c>
      <c r="C2766" s="18">
        <v>44475.721782407411</v>
      </c>
      <c r="D2766" s="18">
        <v>44475.726111111115</v>
      </c>
      <c r="E2766" s="19">
        <v>31229</v>
      </c>
      <c r="F2766" s="19">
        <v>31113</v>
      </c>
      <c r="G2766" s="17">
        <v>38.915543999999997</v>
      </c>
      <c r="H2766" s="17">
        <v>-77.038252</v>
      </c>
      <c r="I2766" s="17">
        <v>38.920668999999997</v>
      </c>
      <c r="J2766" s="17">
        <v>-77.043679999999995</v>
      </c>
      <c r="K2766" s="17" t="s">
        <v>13</v>
      </c>
      <c r="L2766" s="17">
        <v>201705127</v>
      </c>
    </row>
    <row r="2767" spans="1:12" x14ac:dyDescent="0.25">
      <c r="A2767" s="17" t="s">
        <v>3236</v>
      </c>
      <c r="B2767" s="17" t="s">
        <v>10</v>
      </c>
      <c r="C2767" s="18">
        <v>44479.8278125</v>
      </c>
      <c r="D2767" s="18">
        <v>44479.843715277777</v>
      </c>
      <c r="E2767" s="19">
        <v>31275</v>
      </c>
      <c r="F2767" s="19">
        <v>31113</v>
      </c>
      <c r="G2767" s="17">
        <v>38.901755000000001</v>
      </c>
      <c r="H2767" s="17">
        <v>-77.051084000000003</v>
      </c>
      <c r="I2767" s="17">
        <v>38.920668999999997</v>
      </c>
      <c r="J2767" s="17">
        <v>-77.043679999999995</v>
      </c>
      <c r="K2767" s="17" t="s">
        <v>14</v>
      </c>
      <c r="L2767" s="17">
        <v>201900131</v>
      </c>
    </row>
    <row r="2768" spans="1:12" x14ac:dyDescent="0.25">
      <c r="A2768" s="17" t="s">
        <v>3237</v>
      </c>
      <c r="B2768" s="17" t="s">
        <v>10</v>
      </c>
      <c r="C2768" s="18">
        <v>44489.705000000002</v>
      </c>
      <c r="D2768" s="18">
        <v>44489.708993055552</v>
      </c>
      <c r="E2768" s="19">
        <v>31229</v>
      </c>
      <c r="F2768" s="19">
        <v>31113</v>
      </c>
      <c r="G2768" s="17">
        <v>38.915543999999997</v>
      </c>
      <c r="H2768" s="17">
        <v>-77.038252</v>
      </c>
      <c r="I2768" s="17">
        <v>38.920668999999997</v>
      </c>
      <c r="J2768" s="17">
        <v>-77.043679999999995</v>
      </c>
      <c r="K2768" s="17" t="s">
        <v>14</v>
      </c>
      <c r="L2768" s="17">
        <v>201909929</v>
      </c>
    </row>
    <row r="2769" spans="1:12" x14ac:dyDescent="0.25">
      <c r="A2769" s="17" t="s">
        <v>3238</v>
      </c>
      <c r="B2769" s="17" t="s">
        <v>15</v>
      </c>
      <c r="C2769" s="18">
        <v>44495.413946759261</v>
      </c>
      <c r="D2769" s="18">
        <v>44495.421354166669</v>
      </c>
      <c r="E2769" s="19">
        <v>31275</v>
      </c>
      <c r="F2769" s="19">
        <v>31113</v>
      </c>
      <c r="G2769" s="17">
        <v>38.901694999999997</v>
      </c>
      <c r="H2769" s="17">
        <v>-77.051045999999999</v>
      </c>
      <c r="I2769" s="17">
        <v>38.920628000000001</v>
      </c>
      <c r="J2769" s="17">
        <v>-77.043691999999993</v>
      </c>
      <c r="K2769" s="17" t="s">
        <v>13</v>
      </c>
      <c r="L2769" s="17">
        <v>201806802</v>
      </c>
    </row>
    <row r="2770" spans="1:12" x14ac:dyDescent="0.25">
      <c r="A2770" s="17" t="s">
        <v>3239</v>
      </c>
      <c r="B2770" s="17" t="s">
        <v>10</v>
      </c>
      <c r="C2770" s="18">
        <v>44499.985150462962</v>
      </c>
      <c r="D2770" s="18">
        <v>44499.997766203705</v>
      </c>
      <c r="E2770" s="19">
        <v>31275</v>
      </c>
      <c r="F2770" s="19">
        <v>31113</v>
      </c>
      <c r="G2770" s="17">
        <v>38.901755000000001</v>
      </c>
      <c r="H2770" s="17">
        <v>-77.051084000000003</v>
      </c>
      <c r="I2770" s="17">
        <v>38.920668999999997</v>
      </c>
      <c r="J2770" s="17">
        <v>-77.043679999999995</v>
      </c>
      <c r="K2770" s="17" t="s">
        <v>14</v>
      </c>
      <c r="L2770" s="17">
        <v>201907287</v>
      </c>
    </row>
    <row r="2771" spans="1:12" x14ac:dyDescent="0.25">
      <c r="A2771" s="17" t="s">
        <v>3240</v>
      </c>
      <c r="B2771" s="17" t="s">
        <v>10</v>
      </c>
      <c r="C2771" s="18">
        <v>44473.473275462966</v>
      </c>
      <c r="D2771" s="18">
        <v>44473.476666666669</v>
      </c>
      <c r="E2771" s="19">
        <v>31229</v>
      </c>
      <c r="F2771" s="19">
        <v>31113</v>
      </c>
      <c r="G2771" s="17">
        <v>38.915543999999997</v>
      </c>
      <c r="H2771" s="17">
        <v>-77.038252</v>
      </c>
      <c r="I2771" s="17">
        <v>38.920668999999997</v>
      </c>
      <c r="J2771" s="17">
        <v>-77.043679999999995</v>
      </c>
      <c r="K2771" s="17" t="s">
        <v>13</v>
      </c>
      <c r="L2771" s="17">
        <v>201806360</v>
      </c>
    </row>
    <row r="2772" spans="1:12" x14ac:dyDescent="0.25">
      <c r="A2772" s="17" t="s">
        <v>3241</v>
      </c>
      <c r="B2772" s="17" t="s">
        <v>10</v>
      </c>
      <c r="C2772" s="18">
        <v>44483.8283912037</v>
      </c>
      <c r="D2772" s="18">
        <v>44483.835995370369</v>
      </c>
      <c r="E2772" s="19">
        <v>31229</v>
      </c>
      <c r="F2772" s="19">
        <v>31113</v>
      </c>
      <c r="G2772" s="17">
        <v>38.915543999999997</v>
      </c>
      <c r="H2772" s="17">
        <v>-77.038252</v>
      </c>
      <c r="I2772" s="17">
        <v>38.920668999999997</v>
      </c>
      <c r="J2772" s="17">
        <v>-77.043679999999995</v>
      </c>
      <c r="K2772" s="17" t="s">
        <v>13</v>
      </c>
      <c r="L2772" s="17">
        <v>202007344</v>
      </c>
    </row>
    <row r="2773" spans="1:12" x14ac:dyDescent="0.25">
      <c r="A2773" s="17" t="s">
        <v>3242</v>
      </c>
      <c r="B2773" s="17" t="s">
        <v>10</v>
      </c>
      <c r="C2773" s="18">
        <v>44472.004872685182</v>
      </c>
      <c r="D2773" s="18">
        <v>44472.017731481479</v>
      </c>
      <c r="E2773" s="19">
        <v>31299</v>
      </c>
      <c r="F2773" s="19">
        <v>31115</v>
      </c>
      <c r="G2773" s="17">
        <v>38.912644</v>
      </c>
      <c r="H2773" s="17">
        <v>-77.045640000000006</v>
      </c>
      <c r="I2773" s="17">
        <v>38.928120999999997</v>
      </c>
      <c r="J2773" s="17">
        <v>-77.023795000000007</v>
      </c>
      <c r="K2773" s="17" t="s">
        <v>13</v>
      </c>
      <c r="L2773" s="17">
        <v>201703591</v>
      </c>
    </row>
    <row r="2774" spans="1:12" x14ac:dyDescent="0.25">
      <c r="A2774" s="17" t="s">
        <v>3243</v>
      </c>
      <c r="B2774" s="17" t="s">
        <v>10</v>
      </c>
      <c r="C2774" s="18">
        <v>44475.970023148147</v>
      </c>
      <c r="D2774" s="18">
        <v>44475.983564814815</v>
      </c>
      <c r="E2774" s="19">
        <v>31299</v>
      </c>
      <c r="F2774" s="19">
        <v>31115</v>
      </c>
      <c r="G2774" s="17">
        <v>38.912644</v>
      </c>
      <c r="H2774" s="17">
        <v>-77.045640000000006</v>
      </c>
      <c r="I2774" s="17">
        <v>38.928120999999997</v>
      </c>
      <c r="J2774" s="17">
        <v>-77.023795000000007</v>
      </c>
      <c r="K2774" s="17" t="s">
        <v>13</v>
      </c>
      <c r="L2774" s="17">
        <v>201900139</v>
      </c>
    </row>
    <row r="2775" spans="1:12" x14ac:dyDescent="0.25">
      <c r="A2775" s="17" t="s">
        <v>3244</v>
      </c>
      <c r="B2775" s="17" t="s">
        <v>10</v>
      </c>
      <c r="C2775" s="18">
        <v>44476.766863425924</v>
      </c>
      <c r="D2775" s="18">
        <v>44476.774710648147</v>
      </c>
      <c r="E2775" s="19">
        <v>31305</v>
      </c>
      <c r="F2775" s="19">
        <v>31113</v>
      </c>
      <c r="G2775" s="17">
        <v>38.934266999999998</v>
      </c>
      <c r="H2775" s="17">
        <v>-77.057979000000003</v>
      </c>
      <c r="I2775" s="17">
        <v>38.920668999999997</v>
      </c>
      <c r="J2775" s="17">
        <v>-77.043679999999995</v>
      </c>
      <c r="K2775" s="17" t="s">
        <v>13</v>
      </c>
      <c r="L2775" s="17">
        <v>201204970</v>
      </c>
    </row>
    <row r="2776" spans="1:12" x14ac:dyDescent="0.25">
      <c r="A2776" s="17" t="s">
        <v>3245</v>
      </c>
      <c r="B2776" s="17" t="s">
        <v>15</v>
      </c>
      <c r="C2776" s="18">
        <v>44475.666087962964</v>
      </c>
      <c r="D2776" s="18">
        <v>44475.67019675926</v>
      </c>
      <c r="E2776" s="19">
        <v>31305</v>
      </c>
      <c r="F2776" s="19">
        <v>31113</v>
      </c>
      <c r="G2776" s="17">
        <v>38.934283999999998</v>
      </c>
      <c r="H2776" s="17">
        <v>-77.057957000000002</v>
      </c>
      <c r="I2776" s="17">
        <v>38.920636000000002</v>
      </c>
      <c r="J2776" s="17">
        <v>-77.043801999999999</v>
      </c>
      <c r="K2776" s="17" t="s">
        <v>14</v>
      </c>
      <c r="L2776" s="17">
        <v>201705254</v>
      </c>
    </row>
    <row r="2777" spans="1:12" x14ac:dyDescent="0.25">
      <c r="A2777" s="17" t="s">
        <v>3246</v>
      </c>
      <c r="B2777" s="17" t="s">
        <v>10</v>
      </c>
      <c r="C2777" s="18">
        <v>44491.042511574073</v>
      </c>
      <c r="D2777" s="18">
        <v>44491.054467592592</v>
      </c>
      <c r="E2777" s="19">
        <v>31305</v>
      </c>
      <c r="F2777" s="19">
        <v>31113</v>
      </c>
      <c r="G2777" s="17">
        <v>38.934266999999998</v>
      </c>
      <c r="H2777" s="17">
        <v>-77.057979000000003</v>
      </c>
      <c r="I2777" s="17">
        <v>38.920668999999997</v>
      </c>
      <c r="J2777" s="17">
        <v>-77.043679999999995</v>
      </c>
      <c r="K2777" s="17" t="s">
        <v>13</v>
      </c>
      <c r="L2777" s="17">
        <v>201601879</v>
      </c>
    </row>
    <row r="2778" spans="1:12" x14ac:dyDescent="0.25">
      <c r="A2778" s="17" t="s">
        <v>3247</v>
      </c>
      <c r="B2778" s="17" t="s">
        <v>10</v>
      </c>
      <c r="C2778" s="18">
        <v>44480.339918981481</v>
      </c>
      <c r="D2778" s="18">
        <v>44480.347719907404</v>
      </c>
      <c r="E2778" s="19">
        <v>31305</v>
      </c>
      <c r="F2778" s="19">
        <v>31113</v>
      </c>
      <c r="G2778" s="17">
        <v>38.934266999999998</v>
      </c>
      <c r="H2778" s="17">
        <v>-77.057979000000003</v>
      </c>
      <c r="I2778" s="17">
        <v>38.920668999999997</v>
      </c>
      <c r="J2778" s="17">
        <v>-77.043679999999995</v>
      </c>
      <c r="K2778" s="17" t="s">
        <v>13</v>
      </c>
      <c r="L2778" s="17">
        <v>202006388</v>
      </c>
    </row>
    <row r="2779" spans="1:12" x14ac:dyDescent="0.25">
      <c r="A2779" s="17" t="s">
        <v>3248</v>
      </c>
      <c r="B2779" s="17" t="s">
        <v>15</v>
      </c>
      <c r="C2779" s="18">
        <v>44484.649861111109</v>
      </c>
      <c r="D2779" s="18">
        <v>44484.653784722221</v>
      </c>
      <c r="E2779" s="19">
        <v>31305</v>
      </c>
      <c r="F2779" s="19">
        <v>31113</v>
      </c>
      <c r="G2779" s="17">
        <v>38.934232999999999</v>
      </c>
      <c r="H2779" s="17">
        <v>-77.057958999999997</v>
      </c>
      <c r="I2779" s="17">
        <v>38.920766999999998</v>
      </c>
      <c r="J2779" s="17">
        <v>-77.043687000000006</v>
      </c>
      <c r="K2779" s="17" t="s">
        <v>14</v>
      </c>
      <c r="L2779" s="17">
        <v>201606499</v>
      </c>
    </row>
    <row r="2780" spans="1:12" x14ac:dyDescent="0.25">
      <c r="A2780" s="17" t="s">
        <v>3249</v>
      </c>
      <c r="B2780" s="17" t="s">
        <v>10</v>
      </c>
      <c r="C2780" s="18">
        <v>44497.659895833334</v>
      </c>
      <c r="D2780" s="18">
        <v>44497.665891203702</v>
      </c>
      <c r="E2780" s="19">
        <v>31305</v>
      </c>
      <c r="F2780" s="19">
        <v>31113</v>
      </c>
      <c r="G2780" s="17">
        <v>38.934266999999998</v>
      </c>
      <c r="H2780" s="17">
        <v>-77.057979000000003</v>
      </c>
      <c r="I2780" s="17">
        <v>38.920668999999997</v>
      </c>
      <c r="J2780" s="17">
        <v>-77.043679999999995</v>
      </c>
      <c r="K2780" s="17" t="s">
        <v>13</v>
      </c>
      <c r="L2780" s="17">
        <v>202004324</v>
      </c>
    </row>
    <row r="2781" spans="1:12" x14ac:dyDescent="0.25">
      <c r="A2781" s="17" t="s">
        <v>3250</v>
      </c>
      <c r="B2781" s="17" t="s">
        <v>15</v>
      </c>
      <c r="C2781" s="18">
        <v>44486.412627314814</v>
      </c>
      <c r="D2781" s="18">
        <v>44486.417303240742</v>
      </c>
      <c r="E2781" s="19">
        <v>31305</v>
      </c>
      <c r="F2781" s="19">
        <v>31113</v>
      </c>
      <c r="G2781" s="17">
        <v>38.934303999999997</v>
      </c>
      <c r="H2781" s="17">
        <v>-77.057956000000004</v>
      </c>
      <c r="I2781" s="17">
        <v>38.920690999999998</v>
      </c>
      <c r="J2781" s="17">
        <v>-77.043738000000005</v>
      </c>
      <c r="K2781" s="17" t="s">
        <v>13</v>
      </c>
      <c r="L2781" s="17">
        <v>202007751</v>
      </c>
    </row>
    <row r="2782" spans="1:12" x14ac:dyDescent="0.25">
      <c r="A2782" s="17" t="s">
        <v>3251</v>
      </c>
      <c r="B2782" s="17" t="s">
        <v>15</v>
      </c>
      <c r="C2782" s="18">
        <v>44483.663854166669</v>
      </c>
      <c r="D2782" s="18">
        <v>44483.668622685182</v>
      </c>
      <c r="E2782" s="19">
        <v>31305</v>
      </c>
      <c r="F2782" s="19">
        <v>31113</v>
      </c>
      <c r="G2782" s="17">
        <v>38.934305000000002</v>
      </c>
      <c r="H2782" s="17">
        <v>-77.057907999999998</v>
      </c>
      <c r="I2782" s="17">
        <v>38.920707</v>
      </c>
      <c r="J2782" s="17">
        <v>-77.043824999999998</v>
      </c>
      <c r="K2782" s="17" t="s">
        <v>14</v>
      </c>
      <c r="L2782" s="17">
        <v>202005692</v>
      </c>
    </row>
    <row r="2783" spans="1:12" x14ac:dyDescent="0.25">
      <c r="A2783" s="17" t="s">
        <v>3252</v>
      </c>
      <c r="B2783" s="17" t="s">
        <v>16</v>
      </c>
      <c r="C2783" s="18">
        <v>44477.497800925928</v>
      </c>
      <c r="D2783" s="18">
        <v>44477.505254629628</v>
      </c>
      <c r="E2783" s="19">
        <v>31305</v>
      </c>
      <c r="F2783" s="19">
        <v>31113</v>
      </c>
      <c r="G2783" s="17">
        <v>38.934266999999998</v>
      </c>
      <c r="H2783" s="17">
        <v>-77.057979000000003</v>
      </c>
      <c r="I2783" s="17">
        <v>38.920668999999997</v>
      </c>
      <c r="J2783" s="17">
        <v>-77.043679999999995</v>
      </c>
      <c r="K2783" s="17" t="s">
        <v>14</v>
      </c>
      <c r="L2783" s="17">
        <v>201900564</v>
      </c>
    </row>
    <row r="2784" spans="1:12" x14ac:dyDescent="0.25">
      <c r="A2784" s="17" t="s">
        <v>3253</v>
      </c>
      <c r="B2784" s="17" t="s">
        <v>15</v>
      </c>
      <c r="C2784" s="18">
        <v>44500.905092592591</v>
      </c>
      <c r="D2784" s="18">
        <v>44500.914664351854</v>
      </c>
      <c r="E2784" s="19">
        <v>31305</v>
      </c>
      <c r="F2784" s="19">
        <v>31113</v>
      </c>
      <c r="G2784" s="17">
        <v>38.934269</v>
      </c>
      <c r="H2784" s="17">
        <v>-77.057962000000003</v>
      </c>
      <c r="I2784" s="17">
        <v>38.920721</v>
      </c>
      <c r="J2784" s="17">
        <v>-77.043598000000003</v>
      </c>
      <c r="K2784" s="17" t="s">
        <v>14</v>
      </c>
      <c r="L2784" s="17">
        <v>201806305</v>
      </c>
    </row>
    <row r="2785" spans="1:12" x14ac:dyDescent="0.25">
      <c r="A2785" s="17" t="s">
        <v>3254</v>
      </c>
      <c r="B2785" s="17" t="s">
        <v>10</v>
      </c>
      <c r="C2785" s="18">
        <v>44475.716423611113</v>
      </c>
      <c r="D2785" s="18">
        <v>44475.724421296298</v>
      </c>
      <c r="E2785" s="19">
        <v>31313</v>
      </c>
      <c r="F2785" s="19">
        <v>31113</v>
      </c>
      <c r="G2785" s="17">
        <v>38.941139</v>
      </c>
      <c r="H2785" s="17">
        <v>-77.061976999999999</v>
      </c>
      <c r="I2785" s="17">
        <v>38.920668999999997</v>
      </c>
      <c r="J2785" s="17">
        <v>-77.043679999999995</v>
      </c>
      <c r="K2785" s="17" t="s">
        <v>13</v>
      </c>
      <c r="L2785" s="17">
        <v>201706264</v>
      </c>
    </row>
    <row r="2786" spans="1:12" x14ac:dyDescent="0.25">
      <c r="A2786" s="17" t="s">
        <v>3255</v>
      </c>
      <c r="B2786" s="17" t="s">
        <v>15</v>
      </c>
      <c r="C2786" s="18">
        <v>44490.459687499999</v>
      </c>
      <c r="D2786" s="18">
        <v>44490.463101851848</v>
      </c>
      <c r="E2786" s="19">
        <v>31299</v>
      </c>
      <c r="F2786" s="19">
        <v>31113</v>
      </c>
      <c r="G2786" s="17">
        <v>38.912640000000003</v>
      </c>
      <c r="H2786" s="17">
        <v>-77.045539000000005</v>
      </c>
      <c r="I2786" s="17">
        <v>38.920589</v>
      </c>
      <c r="J2786" s="17">
        <v>-77.043822000000006</v>
      </c>
      <c r="K2786" s="17" t="s">
        <v>13</v>
      </c>
      <c r="L2786" s="17">
        <v>201808543</v>
      </c>
    </row>
    <row r="2787" spans="1:12" x14ac:dyDescent="0.25">
      <c r="A2787" s="17" t="s">
        <v>3256</v>
      </c>
      <c r="B2787" s="17" t="s">
        <v>10</v>
      </c>
      <c r="C2787" s="18">
        <v>44488.934942129628</v>
      </c>
      <c r="D2787" s="18">
        <v>44488.940335648149</v>
      </c>
      <c r="E2787" s="19">
        <v>31299</v>
      </c>
      <c r="F2787" s="19">
        <v>31113</v>
      </c>
      <c r="G2787" s="17">
        <v>38.912644</v>
      </c>
      <c r="H2787" s="17">
        <v>-77.045640000000006</v>
      </c>
      <c r="I2787" s="17">
        <v>38.920668999999997</v>
      </c>
      <c r="J2787" s="17">
        <v>-77.043679999999995</v>
      </c>
      <c r="K2787" s="17" t="s">
        <v>13</v>
      </c>
      <c r="L2787" s="17">
        <v>202007122</v>
      </c>
    </row>
    <row r="2788" spans="1:12" x14ac:dyDescent="0.25">
      <c r="A2788" s="17" t="s">
        <v>3257</v>
      </c>
      <c r="B2788" s="17" t="s">
        <v>15</v>
      </c>
      <c r="C2788" s="18">
        <v>44474.800196759257</v>
      </c>
      <c r="D2788" s="18">
        <v>44474.804652777777</v>
      </c>
      <c r="E2788" s="19">
        <v>31299</v>
      </c>
      <c r="F2788" s="19">
        <v>31113</v>
      </c>
      <c r="G2788" s="17">
        <v>38.912671000000003</v>
      </c>
      <c r="H2788" s="17">
        <v>-77.045524</v>
      </c>
      <c r="I2788" s="17">
        <v>38.920653000000001</v>
      </c>
      <c r="J2788" s="17">
        <v>-77.043695</v>
      </c>
      <c r="K2788" s="17" t="s">
        <v>13</v>
      </c>
      <c r="L2788" s="17">
        <v>201905179</v>
      </c>
    </row>
    <row r="2789" spans="1:12" x14ac:dyDescent="0.25">
      <c r="A2789" s="17" t="s">
        <v>3258</v>
      </c>
      <c r="B2789" s="17" t="s">
        <v>10</v>
      </c>
      <c r="C2789" s="18">
        <v>44500.521122685182</v>
      </c>
      <c r="D2789" s="18">
        <v>44500.525370370371</v>
      </c>
      <c r="E2789" s="19">
        <v>31299</v>
      </c>
      <c r="F2789" s="19">
        <v>31113</v>
      </c>
      <c r="G2789" s="17">
        <v>38.912644</v>
      </c>
      <c r="H2789" s="17">
        <v>-77.045640000000006</v>
      </c>
      <c r="I2789" s="17">
        <v>38.920668999999997</v>
      </c>
      <c r="J2789" s="17">
        <v>-77.043679999999995</v>
      </c>
      <c r="K2789" s="17" t="s">
        <v>13</v>
      </c>
      <c r="L2789" s="17">
        <v>201605380</v>
      </c>
    </row>
    <row r="2790" spans="1:12" x14ac:dyDescent="0.25">
      <c r="A2790" s="17" t="s">
        <v>3259</v>
      </c>
      <c r="B2790" s="17" t="s">
        <v>15</v>
      </c>
      <c r="C2790" s="18">
        <v>44486.528761574074</v>
      </c>
      <c r="D2790" s="18">
        <v>44486.531666666669</v>
      </c>
      <c r="E2790" s="19">
        <v>31299</v>
      </c>
      <c r="F2790" s="19">
        <v>31113</v>
      </c>
      <c r="G2790" s="17">
        <v>38.912602999999997</v>
      </c>
      <c r="H2790" s="17">
        <v>-77.045565999999994</v>
      </c>
      <c r="I2790" s="17">
        <v>38.920592999999997</v>
      </c>
      <c r="J2790" s="17">
        <v>-77.043833000000006</v>
      </c>
      <c r="K2790" s="17" t="s">
        <v>13</v>
      </c>
      <c r="L2790" s="17">
        <v>201907396</v>
      </c>
    </row>
    <row r="2791" spans="1:12" x14ac:dyDescent="0.25">
      <c r="A2791" s="17" t="s">
        <v>3260</v>
      </c>
      <c r="B2791" s="17" t="s">
        <v>10</v>
      </c>
      <c r="C2791" s="18">
        <v>44471.554756944446</v>
      </c>
      <c r="D2791" s="18">
        <v>44471.565393518518</v>
      </c>
      <c r="E2791" s="19">
        <v>31313</v>
      </c>
      <c r="F2791" s="19">
        <v>31113</v>
      </c>
      <c r="G2791" s="17">
        <v>38.941139</v>
      </c>
      <c r="H2791" s="17">
        <v>-77.061976999999999</v>
      </c>
      <c r="I2791" s="17">
        <v>38.920668999999997</v>
      </c>
      <c r="J2791" s="17">
        <v>-77.043679999999995</v>
      </c>
      <c r="K2791" s="17" t="s">
        <v>13</v>
      </c>
      <c r="L2791" s="17">
        <v>201705812</v>
      </c>
    </row>
    <row r="2792" spans="1:12" x14ac:dyDescent="0.25">
      <c r="A2792" s="17" t="s">
        <v>3261</v>
      </c>
      <c r="B2792" s="17" t="s">
        <v>10</v>
      </c>
      <c r="C2792" s="18">
        <v>44476.433680555558</v>
      </c>
      <c r="D2792" s="18">
        <v>44476.438368055555</v>
      </c>
      <c r="E2792" s="19">
        <v>31299</v>
      </c>
      <c r="F2792" s="19">
        <v>31113</v>
      </c>
      <c r="G2792" s="17">
        <v>38.912644</v>
      </c>
      <c r="H2792" s="17">
        <v>-77.045640000000006</v>
      </c>
      <c r="I2792" s="17">
        <v>38.920668999999997</v>
      </c>
      <c r="J2792" s="17">
        <v>-77.043679999999995</v>
      </c>
      <c r="K2792" s="17" t="s">
        <v>13</v>
      </c>
      <c r="L2792" s="17">
        <v>201707234</v>
      </c>
    </row>
    <row r="2793" spans="1:12" x14ac:dyDescent="0.25">
      <c r="A2793" s="17" t="s">
        <v>3262</v>
      </c>
      <c r="B2793" s="17" t="s">
        <v>10</v>
      </c>
      <c r="C2793" s="18">
        <v>44499.58085648148</v>
      </c>
      <c r="D2793" s="18">
        <v>44499.59175925926</v>
      </c>
      <c r="E2793" s="19">
        <v>31313</v>
      </c>
      <c r="F2793" s="19">
        <v>31113</v>
      </c>
      <c r="G2793" s="17">
        <v>38.941139</v>
      </c>
      <c r="H2793" s="17">
        <v>-77.061976999999999</v>
      </c>
      <c r="I2793" s="17">
        <v>38.920668999999997</v>
      </c>
      <c r="J2793" s="17">
        <v>-77.043679999999995</v>
      </c>
      <c r="K2793" s="17" t="s">
        <v>14</v>
      </c>
      <c r="L2793" s="17">
        <v>201907664</v>
      </c>
    </row>
    <row r="2794" spans="1:12" x14ac:dyDescent="0.25">
      <c r="A2794" s="17" t="s">
        <v>3263</v>
      </c>
      <c r="B2794" s="17" t="s">
        <v>10</v>
      </c>
      <c r="C2794" s="18">
        <v>44492.770405092589</v>
      </c>
      <c r="D2794" s="18">
        <v>44492.788078703707</v>
      </c>
      <c r="E2794" s="19">
        <v>31315</v>
      </c>
      <c r="F2794" s="19">
        <v>31113</v>
      </c>
      <c r="G2794" s="17">
        <v>38.964543999999997</v>
      </c>
      <c r="H2794" s="17">
        <v>-77.075135000000003</v>
      </c>
      <c r="I2794" s="17">
        <v>38.920668999999997</v>
      </c>
      <c r="J2794" s="17">
        <v>-77.043679999999995</v>
      </c>
      <c r="K2794" s="17" t="s">
        <v>14</v>
      </c>
      <c r="L2794" s="17">
        <v>201806095</v>
      </c>
    </row>
    <row r="2795" spans="1:12" x14ac:dyDescent="0.25">
      <c r="A2795" s="17" t="s">
        <v>3264</v>
      </c>
      <c r="B2795" s="17" t="s">
        <v>10</v>
      </c>
      <c r="C2795" s="18">
        <v>44489.593506944446</v>
      </c>
      <c r="D2795" s="18">
        <v>44489.600462962961</v>
      </c>
      <c r="E2795" s="19">
        <v>31305</v>
      </c>
      <c r="F2795" s="19">
        <v>31113</v>
      </c>
      <c r="G2795" s="17">
        <v>38.934266999999998</v>
      </c>
      <c r="H2795" s="17">
        <v>-77.057979000000003</v>
      </c>
      <c r="I2795" s="17">
        <v>38.920668999999997</v>
      </c>
      <c r="J2795" s="17">
        <v>-77.043679999999995</v>
      </c>
      <c r="K2795" s="17" t="s">
        <v>13</v>
      </c>
      <c r="L2795" s="17">
        <v>201605373</v>
      </c>
    </row>
    <row r="2796" spans="1:12" x14ac:dyDescent="0.25">
      <c r="A2796" s="17" t="s">
        <v>3265</v>
      </c>
      <c r="B2796" s="17" t="s">
        <v>15</v>
      </c>
      <c r="C2796" s="18">
        <v>44487.748981481483</v>
      </c>
      <c r="D2796" s="18">
        <v>44487.753888888888</v>
      </c>
      <c r="E2796" s="19">
        <v>31305</v>
      </c>
      <c r="F2796" s="19">
        <v>31113</v>
      </c>
      <c r="G2796" s="17">
        <v>38.934215000000002</v>
      </c>
      <c r="H2796" s="17">
        <v>-77.057937999999993</v>
      </c>
      <c r="I2796" s="17">
        <v>38.920816000000002</v>
      </c>
      <c r="J2796" s="17">
        <v>-77.043665000000004</v>
      </c>
      <c r="K2796" s="17" t="s">
        <v>13</v>
      </c>
      <c r="L2796" s="17">
        <v>202003219</v>
      </c>
    </row>
    <row r="2797" spans="1:12" x14ac:dyDescent="0.25">
      <c r="A2797" s="17" t="s">
        <v>3266</v>
      </c>
      <c r="B2797" s="17" t="s">
        <v>10</v>
      </c>
      <c r="C2797" s="18">
        <v>44495.678078703706</v>
      </c>
      <c r="D2797" s="18">
        <v>44495.684016203704</v>
      </c>
      <c r="E2797" s="19">
        <v>31305</v>
      </c>
      <c r="F2797" s="19">
        <v>31113</v>
      </c>
      <c r="G2797" s="17">
        <v>38.934266999999998</v>
      </c>
      <c r="H2797" s="17">
        <v>-77.057979000000003</v>
      </c>
      <c r="I2797" s="17">
        <v>38.920668999999997</v>
      </c>
      <c r="J2797" s="17">
        <v>-77.043679999999995</v>
      </c>
      <c r="K2797" s="17" t="s">
        <v>13</v>
      </c>
      <c r="L2797" s="17">
        <v>201807609</v>
      </c>
    </row>
    <row r="2798" spans="1:12" x14ac:dyDescent="0.25">
      <c r="A2798" s="17" t="s">
        <v>3267</v>
      </c>
      <c r="B2798" s="17" t="s">
        <v>15</v>
      </c>
      <c r="C2798" s="18">
        <v>44498.868078703701</v>
      </c>
      <c r="D2798" s="18">
        <v>44498.874120370368</v>
      </c>
      <c r="E2798" s="19">
        <v>31305</v>
      </c>
      <c r="F2798" s="19">
        <v>31113</v>
      </c>
      <c r="G2798" s="17">
        <v>38.934305999999999</v>
      </c>
      <c r="H2798" s="17">
        <v>-77.057963000000001</v>
      </c>
      <c r="I2798" s="17">
        <v>38.920732999999998</v>
      </c>
      <c r="J2798" s="17">
        <v>-77.043543999999997</v>
      </c>
      <c r="K2798" s="17" t="s">
        <v>13</v>
      </c>
      <c r="L2798" s="17">
        <v>201806411</v>
      </c>
    </row>
    <row r="2799" spans="1:12" x14ac:dyDescent="0.25">
      <c r="A2799" s="17" t="s">
        <v>3268</v>
      </c>
      <c r="B2799" s="17" t="s">
        <v>10</v>
      </c>
      <c r="C2799" s="18">
        <v>44496.648356481484</v>
      </c>
      <c r="D2799" s="18">
        <v>44496.654131944444</v>
      </c>
      <c r="E2799" s="19">
        <v>31305</v>
      </c>
      <c r="F2799" s="19">
        <v>31113</v>
      </c>
      <c r="G2799" s="17">
        <v>38.934266999999998</v>
      </c>
      <c r="H2799" s="17">
        <v>-77.057979000000003</v>
      </c>
      <c r="I2799" s="17">
        <v>38.920668999999997</v>
      </c>
      <c r="J2799" s="17">
        <v>-77.043679999999995</v>
      </c>
      <c r="K2799" s="17" t="s">
        <v>14</v>
      </c>
      <c r="L2799" s="17">
        <v>201800990</v>
      </c>
    </row>
    <row r="2800" spans="1:12" x14ac:dyDescent="0.25">
      <c r="A2800" s="17" t="s">
        <v>3269</v>
      </c>
      <c r="B2800" s="17" t="s">
        <v>15</v>
      </c>
      <c r="C2800" s="18">
        <v>44490.650243055556</v>
      </c>
      <c r="D2800" s="18">
        <v>44490.654895833337</v>
      </c>
      <c r="E2800" s="19">
        <v>31305</v>
      </c>
      <c r="F2800" s="19">
        <v>31113</v>
      </c>
      <c r="G2800" s="17">
        <v>38.934283999999998</v>
      </c>
      <c r="H2800" s="17">
        <v>-77.057900000000004</v>
      </c>
      <c r="I2800" s="17">
        <v>38.920699999999997</v>
      </c>
      <c r="J2800" s="17">
        <v>-77.043857000000003</v>
      </c>
      <c r="K2800" s="17" t="s">
        <v>14</v>
      </c>
      <c r="L2800" s="17">
        <v>202102693</v>
      </c>
    </row>
    <row r="2801" spans="1:12" x14ac:dyDescent="0.25">
      <c r="A2801" s="17" t="s">
        <v>3270</v>
      </c>
      <c r="B2801" s="17" t="s">
        <v>10</v>
      </c>
      <c r="C2801" s="18">
        <v>44490.521423611113</v>
      </c>
      <c r="D2801" s="18">
        <v>44490.52752314815</v>
      </c>
      <c r="E2801" s="19">
        <v>31305</v>
      </c>
      <c r="F2801" s="19">
        <v>31113</v>
      </c>
      <c r="G2801" s="17">
        <v>38.934266999999998</v>
      </c>
      <c r="H2801" s="17">
        <v>-77.057979000000003</v>
      </c>
      <c r="I2801" s="17">
        <v>38.920668999999997</v>
      </c>
      <c r="J2801" s="17">
        <v>-77.043679999999995</v>
      </c>
      <c r="K2801" s="17" t="s">
        <v>13</v>
      </c>
      <c r="L2801" s="17">
        <v>201907287</v>
      </c>
    </row>
    <row r="2802" spans="1:12" x14ac:dyDescent="0.25">
      <c r="A2802" s="17" t="s">
        <v>3271</v>
      </c>
      <c r="B2802" s="17" t="s">
        <v>10</v>
      </c>
      <c r="C2802" s="18">
        <v>44494.664513888885</v>
      </c>
      <c r="D2802" s="18">
        <v>44494.671643518515</v>
      </c>
      <c r="E2802" s="19">
        <v>31305</v>
      </c>
      <c r="F2802" s="19">
        <v>31113</v>
      </c>
      <c r="G2802" s="17">
        <v>38.934266999999998</v>
      </c>
      <c r="H2802" s="17">
        <v>-77.057979000000003</v>
      </c>
      <c r="I2802" s="17">
        <v>38.920668999999997</v>
      </c>
      <c r="J2802" s="17">
        <v>-77.043679999999995</v>
      </c>
      <c r="K2802" s="17" t="s">
        <v>13</v>
      </c>
      <c r="L2802" s="17">
        <v>202007866</v>
      </c>
    </row>
    <row r="2803" spans="1:12" x14ac:dyDescent="0.25">
      <c r="A2803" s="17" t="s">
        <v>3272</v>
      </c>
      <c r="B2803" s="17" t="s">
        <v>15</v>
      </c>
      <c r="C2803" s="18">
        <v>44488.74559027778</v>
      </c>
      <c r="D2803" s="18">
        <v>44488.751828703702</v>
      </c>
      <c r="E2803" s="19">
        <v>31305</v>
      </c>
      <c r="F2803" s="19">
        <v>31113</v>
      </c>
      <c r="G2803" s="17">
        <v>38.934283000000001</v>
      </c>
      <c r="H2803" s="17">
        <v>-77.057998999999995</v>
      </c>
      <c r="I2803" s="17">
        <v>38.920836000000001</v>
      </c>
      <c r="J2803" s="17">
        <v>-77.043606999999994</v>
      </c>
      <c r="K2803" s="17" t="s">
        <v>13</v>
      </c>
      <c r="L2803" s="17">
        <v>201606166</v>
      </c>
    </row>
    <row r="2804" spans="1:12" x14ac:dyDescent="0.25">
      <c r="A2804" s="17" t="s">
        <v>3273</v>
      </c>
      <c r="B2804" s="17" t="s">
        <v>16</v>
      </c>
      <c r="C2804" s="18">
        <v>44471.48096064815</v>
      </c>
      <c r="D2804" s="18">
        <v>44471.487916666665</v>
      </c>
      <c r="E2804" s="19">
        <v>31305</v>
      </c>
      <c r="F2804" s="19">
        <v>31113</v>
      </c>
      <c r="G2804" s="17">
        <v>38.934266999999998</v>
      </c>
      <c r="H2804" s="17">
        <v>-77.057979000000003</v>
      </c>
      <c r="I2804" s="17">
        <v>38.920668999999997</v>
      </c>
      <c r="J2804" s="17">
        <v>-77.043679999999995</v>
      </c>
      <c r="K2804" s="17" t="s">
        <v>14</v>
      </c>
      <c r="L2804" s="17">
        <v>202004461</v>
      </c>
    </row>
    <row r="2805" spans="1:12" x14ac:dyDescent="0.25">
      <c r="A2805" s="17" t="s">
        <v>3274</v>
      </c>
      <c r="B2805" s="17" t="s">
        <v>10</v>
      </c>
      <c r="C2805" s="18">
        <v>44491.04074074074</v>
      </c>
      <c r="D2805" s="18">
        <v>44491.054513888892</v>
      </c>
      <c r="E2805" s="19">
        <v>31305</v>
      </c>
      <c r="F2805" s="19">
        <v>31113</v>
      </c>
      <c r="G2805" s="17">
        <v>38.934266999999998</v>
      </c>
      <c r="H2805" s="17">
        <v>-77.057979000000003</v>
      </c>
      <c r="I2805" s="17">
        <v>38.920668999999997</v>
      </c>
      <c r="J2805" s="17">
        <v>-77.043679999999995</v>
      </c>
      <c r="K2805" s="17" t="s">
        <v>14</v>
      </c>
      <c r="L2805" s="17">
        <v>202008116</v>
      </c>
    </row>
    <row r="2806" spans="1:12" x14ac:dyDescent="0.25">
      <c r="A2806" s="17" t="s">
        <v>3275</v>
      </c>
      <c r="B2806" s="17" t="s">
        <v>10</v>
      </c>
      <c r="C2806" s="18">
        <v>44474.625775462962</v>
      </c>
      <c r="D2806" s="18">
        <v>44474.632118055553</v>
      </c>
      <c r="E2806" s="19">
        <v>31305</v>
      </c>
      <c r="F2806" s="19">
        <v>31113</v>
      </c>
      <c r="G2806" s="17">
        <v>38.934266999999998</v>
      </c>
      <c r="H2806" s="17">
        <v>-77.057979000000003</v>
      </c>
      <c r="I2806" s="17">
        <v>38.920668999999997</v>
      </c>
      <c r="J2806" s="17">
        <v>-77.043679999999995</v>
      </c>
      <c r="K2806" s="17" t="s">
        <v>13</v>
      </c>
      <c r="L2806" s="17">
        <v>202007036</v>
      </c>
    </row>
    <row r="2807" spans="1:12" x14ac:dyDescent="0.25">
      <c r="A2807" s="17" t="s">
        <v>3276</v>
      </c>
      <c r="B2807" s="17" t="s">
        <v>10</v>
      </c>
      <c r="C2807" s="18">
        <v>44473.2737037037</v>
      </c>
      <c r="D2807" s="18">
        <v>44473.283634259256</v>
      </c>
      <c r="E2807" s="19">
        <v>31509</v>
      </c>
      <c r="F2807" s="19">
        <v>31115</v>
      </c>
      <c r="G2807" s="17">
        <v>38.912658999999998</v>
      </c>
      <c r="H2807" s="17">
        <v>-77.017668999999998</v>
      </c>
      <c r="I2807" s="17">
        <v>38.928120999999997</v>
      </c>
      <c r="J2807" s="17">
        <v>-77.023795000000007</v>
      </c>
      <c r="K2807" s="17" t="s">
        <v>13</v>
      </c>
      <c r="L2807" s="17">
        <v>202005026</v>
      </c>
    </row>
    <row r="2808" spans="1:12" x14ac:dyDescent="0.25">
      <c r="A2808" s="17" t="s">
        <v>3277</v>
      </c>
      <c r="B2808" s="17" t="s">
        <v>15</v>
      </c>
      <c r="C2808" s="18">
        <v>44477.301157407404</v>
      </c>
      <c r="D2808" s="18">
        <v>44477.306793981479</v>
      </c>
      <c r="E2808" s="19">
        <v>31509</v>
      </c>
      <c r="F2808" s="19">
        <v>31115</v>
      </c>
      <c r="G2808" s="17">
        <v>38.912751</v>
      </c>
      <c r="H2808" s="17">
        <v>-77.017590999999996</v>
      </c>
      <c r="I2808" s="17">
        <v>38.928125999999999</v>
      </c>
      <c r="J2808" s="17">
        <v>-77.023736999999997</v>
      </c>
      <c r="K2808" s="17" t="s">
        <v>13</v>
      </c>
      <c r="L2808" s="17">
        <v>202008551</v>
      </c>
    </row>
    <row r="2809" spans="1:12" x14ac:dyDescent="0.25">
      <c r="A2809" s="17" t="s">
        <v>3278</v>
      </c>
      <c r="B2809" s="17" t="s">
        <v>10</v>
      </c>
      <c r="C2809" s="18">
        <v>44472.879386574074</v>
      </c>
      <c r="D2809" s="18">
        <v>44472.886273148149</v>
      </c>
      <c r="E2809" s="19">
        <v>31636</v>
      </c>
      <c r="F2809" s="19">
        <v>31115</v>
      </c>
      <c r="G2809" s="17">
        <v>38.907333000000001</v>
      </c>
      <c r="H2809" s="17">
        <v>-77.015360000000001</v>
      </c>
      <c r="I2809" s="17">
        <v>38.928120999999997</v>
      </c>
      <c r="J2809" s="17">
        <v>-77.023795000000007</v>
      </c>
      <c r="K2809" s="17" t="s">
        <v>14</v>
      </c>
      <c r="L2809" s="17">
        <v>202005108</v>
      </c>
    </row>
    <row r="2810" spans="1:12" x14ac:dyDescent="0.25">
      <c r="A2810" s="17" t="s">
        <v>3279</v>
      </c>
      <c r="B2810" s="17" t="s">
        <v>10</v>
      </c>
      <c r="C2810" s="18">
        <v>44499.581226851849</v>
      </c>
      <c r="D2810" s="18">
        <v>44499.590439814812</v>
      </c>
      <c r="E2810" s="19">
        <v>31636</v>
      </c>
      <c r="F2810" s="19">
        <v>31115</v>
      </c>
      <c r="G2810" s="17">
        <v>38.907333000000001</v>
      </c>
      <c r="H2810" s="17">
        <v>-77.015360000000001</v>
      </c>
      <c r="I2810" s="17">
        <v>38.928120999999997</v>
      </c>
      <c r="J2810" s="17">
        <v>-77.023795000000007</v>
      </c>
      <c r="K2810" s="17" t="s">
        <v>13</v>
      </c>
      <c r="L2810" s="17">
        <v>201706898</v>
      </c>
    </row>
    <row r="2811" spans="1:12" x14ac:dyDescent="0.25">
      <c r="A2811" s="17" t="s">
        <v>3280</v>
      </c>
      <c r="B2811" s="17" t="s">
        <v>10</v>
      </c>
      <c r="C2811" s="18">
        <v>44484.529282407406</v>
      </c>
      <c r="D2811" s="18">
        <v>44484.540578703702</v>
      </c>
      <c r="E2811" s="19">
        <v>31636</v>
      </c>
      <c r="F2811" s="19">
        <v>31115</v>
      </c>
      <c r="G2811" s="17">
        <v>38.907333000000001</v>
      </c>
      <c r="H2811" s="17">
        <v>-77.015360000000001</v>
      </c>
      <c r="I2811" s="17">
        <v>38.928120999999997</v>
      </c>
      <c r="J2811" s="17">
        <v>-77.023795000000007</v>
      </c>
      <c r="K2811" s="17" t="s">
        <v>14</v>
      </c>
      <c r="L2811" s="17">
        <v>200802871</v>
      </c>
    </row>
    <row r="2812" spans="1:12" x14ac:dyDescent="0.25">
      <c r="A2812" s="17" t="s">
        <v>3281</v>
      </c>
      <c r="B2812" s="17" t="s">
        <v>10</v>
      </c>
      <c r="C2812" s="18">
        <v>44489.593946759262</v>
      </c>
      <c r="D2812" s="18">
        <v>44489.607465277775</v>
      </c>
      <c r="E2812" s="19">
        <v>31239</v>
      </c>
      <c r="F2812" s="19">
        <v>31115</v>
      </c>
      <c r="G2812" s="17">
        <v>38.905996000000002</v>
      </c>
      <c r="H2812" s="17">
        <v>-77.039801999999995</v>
      </c>
      <c r="I2812" s="17">
        <v>38.928120999999997</v>
      </c>
      <c r="J2812" s="17">
        <v>-77.023795000000007</v>
      </c>
      <c r="K2812" s="17" t="s">
        <v>14</v>
      </c>
      <c r="L2812" s="17">
        <v>202005042</v>
      </c>
    </row>
    <row r="2813" spans="1:12" x14ac:dyDescent="0.25">
      <c r="A2813" s="17" t="s">
        <v>3282</v>
      </c>
      <c r="B2813" s="17" t="s">
        <v>10</v>
      </c>
      <c r="C2813" s="18">
        <v>44492.520532407405</v>
      </c>
      <c r="D2813" s="18">
        <v>44492.545300925929</v>
      </c>
      <c r="E2813" s="19">
        <v>31239</v>
      </c>
      <c r="F2813" s="19">
        <v>31115</v>
      </c>
      <c r="G2813" s="17">
        <v>38.905996000000002</v>
      </c>
      <c r="H2813" s="17">
        <v>-77.039801999999995</v>
      </c>
      <c r="I2813" s="17">
        <v>38.928120999999997</v>
      </c>
      <c r="J2813" s="17">
        <v>-77.023795000000007</v>
      </c>
      <c r="K2813" s="17" t="s">
        <v>13</v>
      </c>
      <c r="L2813" s="17">
        <v>201806787</v>
      </c>
    </row>
    <row r="2814" spans="1:12" x14ac:dyDescent="0.25">
      <c r="A2814" s="17" t="s">
        <v>3283</v>
      </c>
      <c r="B2814" s="17" t="s">
        <v>10</v>
      </c>
      <c r="C2814" s="18">
        <v>44477.636354166665</v>
      </c>
      <c r="D2814" s="18">
        <v>44477.652615740742</v>
      </c>
      <c r="E2814" s="19">
        <v>31239</v>
      </c>
      <c r="F2814" s="19">
        <v>31115</v>
      </c>
      <c r="G2814" s="17">
        <v>38.905996000000002</v>
      </c>
      <c r="H2814" s="17">
        <v>-77.039801999999995</v>
      </c>
      <c r="I2814" s="17">
        <v>38.928120999999997</v>
      </c>
      <c r="J2814" s="17">
        <v>-77.023795000000007</v>
      </c>
      <c r="K2814" s="17" t="s">
        <v>13</v>
      </c>
      <c r="L2814" s="17">
        <v>201607944</v>
      </c>
    </row>
    <row r="2815" spans="1:12" x14ac:dyDescent="0.25">
      <c r="A2815" s="17" t="s">
        <v>3284</v>
      </c>
      <c r="B2815" s="17" t="s">
        <v>15</v>
      </c>
      <c r="C2815" s="18">
        <v>44482.752268518518</v>
      </c>
      <c r="D2815" s="18">
        <v>44482.757488425923</v>
      </c>
      <c r="E2815" s="19">
        <v>31239</v>
      </c>
      <c r="F2815" s="19">
        <v>31113</v>
      </c>
      <c r="G2815" s="17">
        <v>38.906173000000003</v>
      </c>
      <c r="H2815" s="17">
        <v>-77.039981999999995</v>
      </c>
      <c r="I2815" s="17">
        <v>38.920543000000002</v>
      </c>
      <c r="J2815" s="17">
        <v>-77.043781999999993</v>
      </c>
      <c r="K2815" s="17" t="s">
        <v>13</v>
      </c>
      <c r="L2815" s="17">
        <v>201806161</v>
      </c>
    </row>
    <row r="2816" spans="1:12" x14ac:dyDescent="0.25">
      <c r="A2816" s="17" t="s">
        <v>3285</v>
      </c>
      <c r="B2816" s="17" t="s">
        <v>10</v>
      </c>
      <c r="C2816" s="18">
        <v>44471.477303240739</v>
      </c>
      <c r="D2816" s="18">
        <v>44471.490081018521</v>
      </c>
      <c r="E2816" s="19">
        <v>31239</v>
      </c>
      <c r="F2816" s="19">
        <v>31113</v>
      </c>
      <c r="G2816" s="17">
        <v>38.905996000000002</v>
      </c>
      <c r="H2816" s="17">
        <v>-77.039801999999995</v>
      </c>
      <c r="I2816" s="17">
        <v>38.920668999999997</v>
      </c>
      <c r="J2816" s="17">
        <v>-77.043679999999995</v>
      </c>
      <c r="K2816" s="17" t="s">
        <v>14</v>
      </c>
      <c r="L2816" s="17">
        <v>202003044</v>
      </c>
    </row>
    <row r="2817" spans="1:12" x14ac:dyDescent="0.25">
      <c r="A2817" s="17" t="s">
        <v>3286</v>
      </c>
      <c r="B2817" s="17" t="s">
        <v>10</v>
      </c>
      <c r="C2817" s="18">
        <v>44471.477083333331</v>
      </c>
      <c r="D2817" s="18">
        <v>44471.490266203706</v>
      </c>
      <c r="E2817" s="19">
        <v>31239</v>
      </c>
      <c r="F2817" s="19">
        <v>31113</v>
      </c>
      <c r="G2817" s="17">
        <v>38.905996000000002</v>
      </c>
      <c r="H2817" s="17">
        <v>-77.039801999999995</v>
      </c>
      <c r="I2817" s="17">
        <v>38.920668999999997</v>
      </c>
      <c r="J2817" s="17">
        <v>-77.043679999999995</v>
      </c>
      <c r="K2817" s="17" t="s">
        <v>14</v>
      </c>
      <c r="L2817" s="17">
        <v>201907264</v>
      </c>
    </row>
    <row r="2818" spans="1:12" x14ac:dyDescent="0.25">
      <c r="A2818" s="17" t="s">
        <v>3287</v>
      </c>
      <c r="B2818" s="17" t="s">
        <v>10</v>
      </c>
      <c r="C2818" s="18">
        <v>44481.794525462959</v>
      </c>
      <c r="D2818" s="18">
        <v>44481.806157407409</v>
      </c>
      <c r="E2818" s="19">
        <v>31239</v>
      </c>
      <c r="F2818" s="19">
        <v>31113</v>
      </c>
      <c r="G2818" s="17">
        <v>38.905996000000002</v>
      </c>
      <c r="H2818" s="17">
        <v>-77.039801999999995</v>
      </c>
      <c r="I2818" s="17">
        <v>38.920668999999997</v>
      </c>
      <c r="J2818" s="17">
        <v>-77.043679999999995</v>
      </c>
      <c r="K2818" s="17" t="s">
        <v>13</v>
      </c>
      <c r="L2818" s="17">
        <v>202004395</v>
      </c>
    </row>
    <row r="2819" spans="1:12" x14ac:dyDescent="0.25">
      <c r="A2819" s="17" t="s">
        <v>3288</v>
      </c>
      <c r="B2819" s="17" t="s">
        <v>10</v>
      </c>
      <c r="C2819" s="18">
        <v>44483.391377314816</v>
      </c>
      <c r="D2819" s="18">
        <v>44483.400682870371</v>
      </c>
      <c r="E2819" s="19">
        <v>31417</v>
      </c>
      <c r="F2819" s="19">
        <v>31115</v>
      </c>
      <c r="G2819" s="17">
        <v>38.947961999999997</v>
      </c>
      <c r="H2819" s="17">
        <v>-77.021550000000005</v>
      </c>
      <c r="I2819" s="17">
        <v>38.928120999999997</v>
      </c>
      <c r="J2819" s="17">
        <v>-77.023795000000007</v>
      </c>
      <c r="K2819" s="17" t="s">
        <v>14</v>
      </c>
      <c r="L2819" s="17">
        <v>201906961</v>
      </c>
    </row>
    <row r="2820" spans="1:12" x14ac:dyDescent="0.25">
      <c r="A2820" s="17" t="s">
        <v>3289</v>
      </c>
      <c r="B2820" s="17" t="s">
        <v>10</v>
      </c>
      <c r="C2820" s="18">
        <v>44495.387743055559</v>
      </c>
      <c r="D2820" s="18">
        <v>44495.396516203706</v>
      </c>
      <c r="E2820" s="19">
        <v>31417</v>
      </c>
      <c r="F2820" s="19">
        <v>31115</v>
      </c>
      <c r="G2820" s="17">
        <v>38.947961999999997</v>
      </c>
      <c r="H2820" s="17">
        <v>-77.021550000000005</v>
      </c>
      <c r="I2820" s="17">
        <v>38.928120999999997</v>
      </c>
      <c r="J2820" s="17">
        <v>-77.023795000000007</v>
      </c>
      <c r="K2820" s="17" t="s">
        <v>14</v>
      </c>
      <c r="L2820" s="17">
        <v>201908119</v>
      </c>
    </row>
    <row r="2821" spans="1:12" x14ac:dyDescent="0.25">
      <c r="A2821" s="17" t="s">
        <v>3290</v>
      </c>
      <c r="B2821" s="17" t="s">
        <v>10</v>
      </c>
      <c r="C2821" s="18">
        <v>44499.903761574074</v>
      </c>
      <c r="D2821" s="18">
        <v>44499.910717592589</v>
      </c>
      <c r="E2821" s="19">
        <v>31417</v>
      </c>
      <c r="F2821" s="19">
        <v>31115</v>
      </c>
      <c r="G2821" s="17">
        <v>38.947961999999997</v>
      </c>
      <c r="H2821" s="17">
        <v>-77.021550000000005</v>
      </c>
      <c r="I2821" s="17">
        <v>38.928120999999997</v>
      </c>
      <c r="J2821" s="17">
        <v>-77.023795000000007</v>
      </c>
      <c r="K2821" s="17" t="s">
        <v>14</v>
      </c>
      <c r="L2821" s="17">
        <v>202006867</v>
      </c>
    </row>
    <row r="2822" spans="1:12" x14ac:dyDescent="0.25">
      <c r="A2822" s="17" t="s">
        <v>3291</v>
      </c>
      <c r="B2822" s="17" t="s">
        <v>10</v>
      </c>
      <c r="C2822" s="18">
        <v>44480.724363425928</v>
      </c>
      <c r="D2822" s="18">
        <v>44480.733969907407</v>
      </c>
      <c r="E2822" s="19">
        <v>31417</v>
      </c>
      <c r="F2822" s="19">
        <v>31115</v>
      </c>
      <c r="G2822" s="17">
        <v>38.947961999999997</v>
      </c>
      <c r="H2822" s="17">
        <v>-77.021550000000005</v>
      </c>
      <c r="I2822" s="17">
        <v>38.928120999999997</v>
      </c>
      <c r="J2822" s="17">
        <v>-77.023795000000007</v>
      </c>
      <c r="K2822" s="17" t="s">
        <v>14</v>
      </c>
      <c r="L2822" s="17">
        <v>202005954</v>
      </c>
    </row>
    <row r="2823" spans="1:12" x14ac:dyDescent="0.25">
      <c r="A2823" s="17" t="s">
        <v>3292</v>
      </c>
      <c r="B2823" s="17" t="s">
        <v>10</v>
      </c>
      <c r="C2823" s="18">
        <v>44490.38077546296</v>
      </c>
      <c r="D2823" s="18">
        <v>44490.389513888891</v>
      </c>
      <c r="E2823" s="19">
        <v>31417</v>
      </c>
      <c r="F2823" s="19">
        <v>31115</v>
      </c>
      <c r="G2823" s="17">
        <v>38.947961999999997</v>
      </c>
      <c r="H2823" s="17">
        <v>-77.021550000000005</v>
      </c>
      <c r="I2823" s="17">
        <v>38.928120999999997</v>
      </c>
      <c r="J2823" s="17">
        <v>-77.023795000000007</v>
      </c>
      <c r="K2823" s="17" t="s">
        <v>14</v>
      </c>
      <c r="L2823" s="17">
        <v>202004159</v>
      </c>
    </row>
    <row r="2824" spans="1:12" x14ac:dyDescent="0.25">
      <c r="A2824" s="17" t="s">
        <v>3293</v>
      </c>
      <c r="B2824" s="17" t="s">
        <v>10</v>
      </c>
      <c r="C2824" s="18">
        <v>44472.454733796294</v>
      </c>
      <c r="D2824" s="18">
        <v>44472.464166666665</v>
      </c>
      <c r="E2824" s="19">
        <v>31417</v>
      </c>
      <c r="F2824" s="19">
        <v>31115</v>
      </c>
      <c r="G2824" s="17">
        <v>38.947961999999997</v>
      </c>
      <c r="H2824" s="17">
        <v>-77.021550000000005</v>
      </c>
      <c r="I2824" s="17">
        <v>38.928120999999997</v>
      </c>
      <c r="J2824" s="17">
        <v>-77.023795000000007</v>
      </c>
      <c r="K2824" s="17" t="s">
        <v>14</v>
      </c>
      <c r="L2824" s="17">
        <v>201907594</v>
      </c>
    </row>
    <row r="2825" spans="1:12" x14ac:dyDescent="0.25">
      <c r="A2825" s="17" t="s">
        <v>3294</v>
      </c>
      <c r="B2825" s="17" t="s">
        <v>10</v>
      </c>
      <c r="C2825" s="18">
        <v>44480.727037037039</v>
      </c>
      <c r="D2825" s="18">
        <v>44480.738645833335</v>
      </c>
      <c r="E2825" s="19">
        <v>31423</v>
      </c>
      <c r="F2825" s="19">
        <v>31115</v>
      </c>
      <c r="G2825" s="17">
        <v>38.958098</v>
      </c>
      <c r="H2825" s="17">
        <v>-77.013820999999993</v>
      </c>
      <c r="I2825" s="17">
        <v>38.928120999999997</v>
      </c>
      <c r="J2825" s="17">
        <v>-77.023795000000007</v>
      </c>
      <c r="K2825" s="17" t="s">
        <v>13</v>
      </c>
      <c r="L2825" s="17">
        <v>202005599</v>
      </c>
    </row>
    <row r="2826" spans="1:12" x14ac:dyDescent="0.25">
      <c r="A2826" s="17" t="s">
        <v>3295</v>
      </c>
      <c r="B2826" s="17" t="s">
        <v>10</v>
      </c>
      <c r="C2826" s="18">
        <v>44479.760798611111</v>
      </c>
      <c r="D2826" s="18">
        <v>44479.774409722224</v>
      </c>
      <c r="E2826" s="19">
        <v>31423</v>
      </c>
      <c r="F2826" s="19">
        <v>31115</v>
      </c>
      <c r="G2826" s="17">
        <v>38.958098</v>
      </c>
      <c r="H2826" s="17">
        <v>-77.013820999999993</v>
      </c>
      <c r="I2826" s="17">
        <v>38.928120999999997</v>
      </c>
      <c r="J2826" s="17">
        <v>-77.023795000000007</v>
      </c>
      <c r="K2826" s="17" t="s">
        <v>14</v>
      </c>
      <c r="L2826" s="17">
        <v>201605335</v>
      </c>
    </row>
    <row r="2827" spans="1:12" x14ac:dyDescent="0.25">
      <c r="A2827" s="17" t="s">
        <v>3296</v>
      </c>
      <c r="B2827" s="17" t="s">
        <v>10</v>
      </c>
      <c r="C2827" s="18">
        <v>44475.388819444444</v>
      </c>
      <c r="D2827" s="18">
        <v>44475.401296296295</v>
      </c>
      <c r="E2827" s="19">
        <v>31423</v>
      </c>
      <c r="F2827" s="19">
        <v>31115</v>
      </c>
      <c r="G2827" s="17">
        <v>38.958098</v>
      </c>
      <c r="H2827" s="17">
        <v>-77.013820999999993</v>
      </c>
      <c r="I2827" s="17">
        <v>38.928120999999997</v>
      </c>
      <c r="J2827" s="17">
        <v>-77.023795000000007</v>
      </c>
      <c r="K2827" s="17" t="s">
        <v>13</v>
      </c>
      <c r="L2827" s="17">
        <v>201706910</v>
      </c>
    </row>
    <row r="2828" spans="1:12" x14ac:dyDescent="0.25">
      <c r="A2828" s="17" t="s">
        <v>3297</v>
      </c>
      <c r="B2828" s="17" t="s">
        <v>10</v>
      </c>
      <c r="C2828" s="18">
        <v>44479.760428240741</v>
      </c>
      <c r="D2828" s="18">
        <v>44479.775127314817</v>
      </c>
      <c r="E2828" s="19">
        <v>31423</v>
      </c>
      <c r="F2828" s="19">
        <v>31115</v>
      </c>
      <c r="G2828" s="17">
        <v>38.958098</v>
      </c>
      <c r="H2828" s="17">
        <v>-77.013820999999993</v>
      </c>
      <c r="I2828" s="17">
        <v>38.928120999999997</v>
      </c>
      <c r="J2828" s="17">
        <v>-77.023795000000007</v>
      </c>
      <c r="K2828" s="17" t="s">
        <v>14</v>
      </c>
      <c r="L2828" s="17">
        <v>201905810</v>
      </c>
    </row>
    <row r="2829" spans="1:12" x14ac:dyDescent="0.25">
      <c r="A2829" s="17" t="s">
        <v>3298</v>
      </c>
      <c r="B2829" s="17" t="s">
        <v>10</v>
      </c>
      <c r="C2829" s="18">
        <v>44472.617002314815</v>
      </c>
      <c r="D2829" s="18">
        <v>44472.633726851855</v>
      </c>
      <c r="E2829" s="19">
        <v>31291</v>
      </c>
      <c r="F2829" s="19">
        <v>31115</v>
      </c>
      <c r="G2829" s="17">
        <v>38.901136000000001</v>
      </c>
      <c r="H2829" s="17">
        <v>-77.034451000000004</v>
      </c>
      <c r="I2829" s="17">
        <v>38.928120999999997</v>
      </c>
      <c r="J2829" s="17">
        <v>-77.023795000000007</v>
      </c>
      <c r="K2829" s="17" t="s">
        <v>14</v>
      </c>
      <c r="L2829" s="17">
        <v>201806860</v>
      </c>
    </row>
    <row r="2830" spans="1:12" x14ac:dyDescent="0.25">
      <c r="A2830" s="17" t="s">
        <v>3299</v>
      </c>
      <c r="B2830" s="17" t="s">
        <v>15</v>
      </c>
      <c r="C2830" s="18">
        <v>44476.766365740739</v>
      </c>
      <c r="D2830" s="18">
        <v>44476.78396990741</v>
      </c>
      <c r="E2830" s="19">
        <v>31291</v>
      </c>
      <c r="F2830" s="19">
        <v>31113</v>
      </c>
      <c r="G2830" s="17">
        <v>38.901181000000001</v>
      </c>
      <c r="H2830" s="17">
        <v>-77.034413000000001</v>
      </c>
      <c r="I2830" s="17">
        <v>38.920675000000003</v>
      </c>
      <c r="J2830" s="17">
        <v>-77.043644999999998</v>
      </c>
      <c r="K2830" s="17" t="s">
        <v>14</v>
      </c>
      <c r="L2830" s="17">
        <v>201608611</v>
      </c>
    </row>
    <row r="2831" spans="1:12" x14ac:dyDescent="0.25">
      <c r="A2831" s="17" t="s">
        <v>3300</v>
      </c>
      <c r="B2831" s="17" t="s">
        <v>15</v>
      </c>
      <c r="C2831" s="18">
        <v>44492.759270833332</v>
      </c>
      <c r="D2831" s="18">
        <v>44492.765520833331</v>
      </c>
      <c r="E2831" s="19">
        <v>31291</v>
      </c>
      <c r="F2831" s="19">
        <v>31113</v>
      </c>
      <c r="G2831" s="17">
        <v>38.901192999999999</v>
      </c>
      <c r="H2831" s="17">
        <v>-77.034277000000003</v>
      </c>
      <c r="I2831" s="17">
        <v>38.920623999999997</v>
      </c>
      <c r="J2831" s="17">
        <v>-77.043606999999994</v>
      </c>
      <c r="K2831" s="17" t="s">
        <v>13</v>
      </c>
      <c r="L2831" s="17">
        <v>202004304</v>
      </c>
    </row>
    <row r="2832" spans="1:12" x14ac:dyDescent="0.25">
      <c r="A2832" s="17" t="s">
        <v>3301</v>
      </c>
      <c r="B2832" s="17" t="s">
        <v>10</v>
      </c>
      <c r="C2832" s="18">
        <v>44500.717962962961</v>
      </c>
      <c r="D2832" s="18">
        <v>44500.728298611109</v>
      </c>
      <c r="E2832" s="19">
        <v>31200</v>
      </c>
      <c r="F2832" s="19">
        <v>31115</v>
      </c>
      <c r="G2832" s="17">
        <v>38.9101</v>
      </c>
      <c r="H2832" s="17">
        <v>-77.044399999999996</v>
      </c>
      <c r="I2832" s="17">
        <v>38.928120999999997</v>
      </c>
      <c r="J2832" s="17">
        <v>-77.023795000000007</v>
      </c>
      <c r="K2832" s="17" t="s">
        <v>14</v>
      </c>
      <c r="L2832" s="17">
        <v>201707122</v>
      </c>
    </row>
    <row r="2833" spans="1:12" x14ac:dyDescent="0.25">
      <c r="A2833" s="17" t="s">
        <v>3302</v>
      </c>
      <c r="B2833" s="17" t="s">
        <v>15</v>
      </c>
      <c r="C2833" s="18">
        <v>44492.377268518518</v>
      </c>
      <c r="D2833" s="18">
        <v>44492.384895833333</v>
      </c>
      <c r="E2833" s="19">
        <v>31200</v>
      </c>
      <c r="F2833" s="19">
        <v>31115</v>
      </c>
      <c r="G2833" s="17">
        <v>38.910100999999997</v>
      </c>
      <c r="H2833" s="17">
        <v>-77.044376999999997</v>
      </c>
      <c r="I2833" s="17">
        <v>38.928092999999997</v>
      </c>
      <c r="J2833" s="17">
        <v>-77.023805999999993</v>
      </c>
      <c r="K2833" s="17" t="s">
        <v>13</v>
      </c>
      <c r="L2833" s="17">
        <v>201503727</v>
      </c>
    </row>
    <row r="2834" spans="1:12" x14ac:dyDescent="0.25">
      <c r="A2834" s="17" t="s">
        <v>3303</v>
      </c>
      <c r="B2834" s="17" t="s">
        <v>15</v>
      </c>
      <c r="C2834" s="18">
        <v>44471.372800925928</v>
      </c>
      <c r="D2834" s="18">
        <v>44471.381550925929</v>
      </c>
      <c r="E2834" s="19">
        <v>31200</v>
      </c>
      <c r="F2834" s="19">
        <v>31115</v>
      </c>
      <c r="G2834" s="17">
        <v>38.910153000000001</v>
      </c>
      <c r="H2834" s="17">
        <v>-77.044258999999997</v>
      </c>
      <c r="I2834" s="17">
        <v>38.928100999999998</v>
      </c>
      <c r="J2834" s="17">
        <v>-77.023902000000007</v>
      </c>
      <c r="K2834" s="17" t="s">
        <v>13</v>
      </c>
      <c r="L2834" s="17">
        <v>202003484</v>
      </c>
    </row>
    <row r="2835" spans="1:12" x14ac:dyDescent="0.25">
      <c r="A2835" s="17" t="s">
        <v>3304</v>
      </c>
      <c r="B2835" s="17" t="s">
        <v>15</v>
      </c>
      <c r="C2835" s="18">
        <v>44500.496979166666</v>
      </c>
      <c r="D2835" s="18">
        <v>44500.504872685182</v>
      </c>
      <c r="E2835" s="19">
        <v>31200</v>
      </c>
      <c r="F2835" s="19">
        <v>31115</v>
      </c>
      <c r="G2835" s="17">
        <v>38.910119999999999</v>
      </c>
      <c r="H2835" s="17">
        <v>-77.044235</v>
      </c>
      <c r="I2835" s="17">
        <v>38.928151</v>
      </c>
      <c r="J2835" s="17">
        <v>-77.023822999999993</v>
      </c>
      <c r="K2835" s="17" t="s">
        <v>13</v>
      </c>
      <c r="L2835" s="17">
        <v>201909929</v>
      </c>
    </row>
    <row r="2836" spans="1:12" x14ac:dyDescent="0.25">
      <c r="A2836" s="17" t="s">
        <v>3305</v>
      </c>
      <c r="B2836" s="17" t="s">
        <v>10</v>
      </c>
      <c r="C2836" s="18">
        <v>44489.925370370373</v>
      </c>
      <c r="D2836" s="18">
        <v>44489.931458333333</v>
      </c>
      <c r="E2836" s="19">
        <v>31200</v>
      </c>
      <c r="F2836" s="19">
        <v>31113</v>
      </c>
      <c r="G2836" s="17">
        <v>38.9101</v>
      </c>
      <c r="H2836" s="17">
        <v>-77.044399999999996</v>
      </c>
      <c r="I2836" s="17">
        <v>38.920668999999997</v>
      </c>
      <c r="J2836" s="17">
        <v>-77.043679999999995</v>
      </c>
      <c r="K2836" s="17" t="s">
        <v>14</v>
      </c>
      <c r="L2836" s="17">
        <v>202110018</v>
      </c>
    </row>
    <row r="2837" spans="1:12" x14ac:dyDescent="0.25">
      <c r="A2837" s="17" t="s">
        <v>3306</v>
      </c>
      <c r="B2837" s="17" t="s">
        <v>15</v>
      </c>
      <c r="C2837" s="18">
        <v>44480.520127314812</v>
      </c>
      <c r="D2837" s="18">
        <v>44480.52416666667</v>
      </c>
      <c r="E2837" s="19">
        <v>31200</v>
      </c>
      <c r="F2837" s="19">
        <v>31113</v>
      </c>
      <c r="G2837" s="17">
        <v>38.910201999999998</v>
      </c>
      <c r="H2837" s="17">
        <v>-77.044330000000002</v>
      </c>
      <c r="I2837" s="17">
        <v>38.920569999999998</v>
      </c>
      <c r="J2837" s="17">
        <v>-77.043795000000003</v>
      </c>
      <c r="K2837" s="17" t="s">
        <v>13</v>
      </c>
      <c r="L2837" s="17">
        <v>201907287</v>
      </c>
    </row>
    <row r="2838" spans="1:12" x14ac:dyDescent="0.25">
      <c r="A2838" s="17" t="s">
        <v>3307</v>
      </c>
      <c r="B2838" s="17" t="s">
        <v>10</v>
      </c>
      <c r="C2838" s="18">
        <v>44495.781493055554</v>
      </c>
      <c r="D2838" s="18">
        <v>44495.786689814813</v>
      </c>
      <c r="E2838" s="19">
        <v>31200</v>
      </c>
      <c r="F2838" s="19">
        <v>31113</v>
      </c>
      <c r="G2838" s="17">
        <v>38.9101</v>
      </c>
      <c r="H2838" s="17">
        <v>-77.044399999999996</v>
      </c>
      <c r="I2838" s="17">
        <v>38.920668999999997</v>
      </c>
      <c r="J2838" s="17">
        <v>-77.043679999999995</v>
      </c>
      <c r="K2838" s="17" t="s">
        <v>13</v>
      </c>
      <c r="L2838" s="17">
        <v>202004186</v>
      </c>
    </row>
    <row r="2839" spans="1:12" x14ac:dyDescent="0.25">
      <c r="A2839" s="17" t="s">
        <v>3308</v>
      </c>
      <c r="B2839" s="17" t="s">
        <v>10</v>
      </c>
      <c r="C2839" s="18">
        <v>44490.659004629626</v>
      </c>
      <c r="D2839" s="18">
        <v>44490.663483796299</v>
      </c>
      <c r="E2839" s="19">
        <v>31200</v>
      </c>
      <c r="F2839" s="19">
        <v>31113</v>
      </c>
      <c r="G2839" s="17">
        <v>38.9101</v>
      </c>
      <c r="H2839" s="17">
        <v>-77.044399999999996</v>
      </c>
      <c r="I2839" s="17">
        <v>38.920668999999997</v>
      </c>
      <c r="J2839" s="17">
        <v>-77.043679999999995</v>
      </c>
      <c r="K2839" s="17" t="s">
        <v>13</v>
      </c>
      <c r="L2839" s="17">
        <v>202006773</v>
      </c>
    </row>
    <row r="2840" spans="1:12" x14ac:dyDescent="0.25">
      <c r="A2840" s="17" t="s">
        <v>3309</v>
      </c>
      <c r="B2840" s="17" t="s">
        <v>10</v>
      </c>
      <c r="C2840" s="18">
        <v>44487.638622685183</v>
      </c>
      <c r="D2840" s="18">
        <v>44487.644004629627</v>
      </c>
      <c r="E2840" s="19">
        <v>31200</v>
      </c>
      <c r="F2840" s="19">
        <v>31113</v>
      </c>
      <c r="G2840" s="17">
        <v>38.9101</v>
      </c>
      <c r="H2840" s="17">
        <v>-77.044399999999996</v>
      </c>
      <c r="I2840" s="17">
        <v>38.920668999999997</v>
      </c>
      <c r="J2840" s="17">
        <v>-77.043679999999995</v>
      </c>
      <c r="K2840" s="17" t="s">
        <v>13</v>
      </c>
      <c r="L2840" s="17">
        <v>201905793</v>
      </c>
    </row>
    <row r="2841" spans="1:12" x14ac:dyDescent="0.25">
      <c r="A2841" s="17" t="s">
        <v>3310</v>
      </c>
      <c r="B2841" s="17" t="s">
        <v>10</v>
      </c>
      <c r="C2841" s="18">
        <v>44488.895532407405</v>
      </c>
      <c r="D2841" s="18">
        <v>44488.900127314817</v>
      </c>
      <c r="E2841" s="19">
        <v>31200</v>
      </c>
      <c r="F2841" s="19">
        <v>31113</v>
      </c>
      <c r="G2841" s="17">
        <v>38.9101</v>
      </c>
      <c r="H2841" s="17">
        <v>-77.044399999999996</v>
      </c>
      <c r="I2841" s="17">
        <v>38.920668999999997</v>
      </c>
      <c r="J2841" s="17">
        <v>-77.043679999999995</v>
      </c>
      <c r="K2841" s="17" t="s">
        <v>13</v>
      </c>
      <c r="L2841" s="17">
        <v>202004421</v>
      </c>
    </row>
    <row r="2842" spans="1:12" x14ac:dyDescent="0.25">
      <c r="A2842" s="17" t="s">
        <v>3311</v>
      </c>
      <c r="B2842" s="17" t="s">
        <v>10</v>
      </c>
      <c r="C2842" s="18">
        <v>44496.553148148145</v>
      </c>
      <c r="D2842" s="18">
        <v>44496.558020833334</v>
      </c>
      <c r="E2842" s="19">
        <v>31200</v>
      </c>
      <c r="F2842" s="19">
        <v>31113</v>
      </c>
      <c r="G2842" s="17">
        <v>38.9101</v>
      </c>
      <c r="H2842" s="17">
        <v>-77.044399999999996</v>
      </c>
      <c r="I2842" s="17">
        <v>38.920668999999997</v>
      </c>
      <c r="J2842" s="17">
        <v>-77.043679999999995</v>
      </c>
      <c r="K2842" s="17" t="s">
        <v>13</v>
      </c>
      <c r="L2842" s="17">
        <v>202006641</v>
      </c>
    </row>
    <row r="2843" spans="1:12" x14ac:dyDescent="0.25">
      <c r="A2843" s="17" t="s">
        <v>3312</v>
      </c>
      <c r="B2843" s="17" t="s">
        <v>10</v>
      </c>
      <c r="C2843" s="18">
        <v>44477.039456018516</v>
      </c>
      <c r="D2843" s="18">
        <v>44477.043206018519</v>
      </c>
      <c r="E2843" s="19">
        <v>31200</v>
      </c>
      <c r="F2843" s="19">
        <v>31113</v>
      </c>
      <c r="G2843" s="17">
        <v>38.9101</v>
      </c>
      <c r="H2843" s="17">
        <v>-77.044399999999996</v>
      </c>
      <c r="I2843" s="17">
        <v>38.920668999999997</v>
      </c>
      <c r="J2843" s="17">
        <v>-77.043679999999995</v>
      </c>
      <c r="K2843" s="17" t="s">
        <v>13</v>
      </c>
      <c r="L2843" s="17">
        <v>201504772</v>
      </c>
    </row>
    <row r="2844" spans="1:12" x14ac:dyDescent="0.25">
      <c r="A2844" s="17" t="s">
        <v>3313</v>
      </c>
      <c r="B2844" s="17" t="s">
        <v>10</v>
      </c>
      <c r="C2844" s="18">
        <v>44492.726423611108</v>
      </c>
      <c r="D2844" s="18">
        <v>44492.732662037037</v>
      </c>
      <c r="E2844" s="19">
        <v>31200</v>
      </c>
      <c r="F2844" s="19">
        <v>31113</v>
      </c>
      <c r="G2844" s="17">
        <v>38.9101</v>
      </c>
      <c r="H2844" s="17">
        <v>-77.044399999999996</v>
      </c>
      <c r="I2844" s="17">
        <v>38.920668999999997</v>
      </c>
      <c r="J2844" s="17">
        <v>-77.043679999999995</v>
      </c>
      <c r="K2844" s="17" t="s">
        <v>13</v>
      </c>
      <c r="L2844" s="17">
        <v>202008076</v>
      </c>
    </row>
    <row r="2845" spans="1:12" x14ac:dyDescent="0.25">
      <c r="A2845" s="17" t="s">
        <v>3314</v>
      </c>
      <c r="B2845" s="17" t="s">
        <v>10</v>
      </c>
      <c r="C2845" s="18">
        <v>44479.428518518522</v>
      </c>
      <c r="D2845" s="18">
        <v>44479.434270833335</v>
      </c>
      <c r="E2845" s="19">
        <v>31200</v>
      </c>
      <c r="F2845" s="19">
        <v>31113</v>
      </c>
      <c r="G2845" s="17">
        <v>38.9101</v>
      </c>
      <c r="H2845" s="17">
        <v>-77.044399999999996</v>
      </c>
      <c r="I2845" s="17">
        <v>38.920668999999997</v>
      </c>
      <c r="J2845" s="17">
        <v>-77.043679999999995</v>
      </c>
      <c r="K2845" s="17" t="s">
        <v>13</v>
      </c>
      <c r="L2845" s="17">
        <v>201904952</v>
      </c>
    </row>
    <row r="2846" spans="1:12" x14ac:dyDescent="0.25">
      <c r="A2846" s="17" t="s">
        <v>3315</v>
      </c>
      <c r="B2846" s="17" t="s">
        <v>10</v>
      </c>
      <c r="C2846" s="18">
        <v>44471.062268518515</v>
      </c>
      <c r="D2846" s="18">
        <v>44471.068171296298</v>
      </c>
      <c r="E2846" s="19">
        <v>31200</v>
      </c>
      <c r="F2846" s="19">
        <v>31113</v>
      </c>
      <c r="G2846" s="17">
        <v>38.9101</v>
      </c>
      <c r="H2846" s="17">
        <v>-77.044399999999996</v>
      </c>
      <c r="I2846" s="17">
        <v>38.920668999999997</v>
      </c>
      <c r="J2846" s="17">
        <v>-77.043679999999995</v>
      </c>
      <c r="K2846" s="17" t="s">
        <v>13</v>
      </c>
      <c r="L2846" s="17">
        <v>201706828</v>
      </c>
    </row>
    <row r="2847" spans="1:12" x14ac:dyDescent="0.25">
      <c r="A2847" s="17" t="s">
        <v>3316</v>
      </c>
      <c r="B2847" s="17" t="s">
        <v>10</v>
      </c>
      <c r="C2847" s="18">
        <v>44489.925312500003</v>
      </c>
      <c r="D2847" s="18">
        <v>44489.931643518517</v>
      </c>
      <c r="E2847" s="19">
        <v>31200</v>
      </c>
      <c r="F2847" s="19">
        <v>31113</v>
      </c>
      <c r="G2847" s="17">
        <v>38.9101</v>
      </c>
      <c r="H2847" s="17">
        <v>-77.044399999999996</v>
      </c>
      <c r="I2847" s="17">
        <v>38.920668999999997</v>
      </c>
      <c r="J2847" s="17">
        <v>-77.043679999999995</v>
      </c>
      <c r="K2847" s="17" t="s">
        <v>13</v>
      </c>
      <c r="L2847" s="17">
        <v>201909858</v>
      </c>
    </row>
    <row r="2848" spans="1:12" x14ac:dyDescent="0.25">
      <c r="A2848" s="17" t="s">
        <v>3317</v>
      </c>
      <c r="B2848" s="17" t="s">
        <v>10</v>
      </c>
      <c r="C2848" s="18">
        <v>44487.717569444445</v>
      </c>
      <c r="D2848" s="18">
        <v>44487.722824074073</v>
      </c>
      <c r="E2848" s="19">
        <v>31200</v>
      </c>
      <c r="F2848" s="19">
        <v>31113</v>
      </c>
      <c r="G2848" s="17">
        <v>38.9101</v>
      </c>
      <c r="H2848" s="17">
        <v>-77.044399999999996</v>
      </c>
      <c r="I2848" s="17">
        <v>38.920668999999997</v>
      </c>
      <c r="J2848" s="17">
        <v>-77.043679999999995</v>
      </c>
      <c r="K2848" s="17" t="s">
        <v>13</v>
      </c>
      <c r="L2848" s="17">
        <v>202006677</v>
      </c>
    </row>
    <row r="2849" spans="1:12" x14ac:dyDescent="0.25">
      <c r="A2849" s="17" t="s">
        <v>3318</v>
      </c>
      <c r="B2849" s="17" t="s">
        <v>10</v>
      </c>
      <c r="C2849" s="18">
        <v>44496.462511574071</v>
      </c>
      <c r="D2849" s="18">
        <v>44496.467233796298</v>
      </c>
      <c r="E2849" s="19">
        <v>31200</v>
      </c>
      <c r="F2849" s="19">
        <v>31113</v>
      </c>
      <c r="G2849" s="17">
        <v>38.9101</v>
      </c>
      <c r="H2849" s="17">
        <v>-77.044399999999996</v>
      </c>
      <c r="I2849" s="17">
        <v>38.920668999999997</v>
      </c>
      <c r="J2849" s="17">
        <v>-77.043679999999995</v>
      </c>
      <c r="K2849" s="17" t="s">
        <v>13</v>
      </c>
      <c r="L2849" s="17">
        <v>202007667</v>
      </c>
    </row>
    <row r="2850" spans="1:12" x14ac:dyDescent="0.25">
      <c r="A2850" s="17" t="s">
        <v>3319</v>
      </c>
      <c r="B2850" s="17" t="s">
        <v>15</v>
      </c>
      <c r="C2850" s="18">
        <v>44491.69667824074</v>
      </c>
      <c r="D2850" s="18">
        <v>44491.703750000001</v>
      </c>
      <c r="E2850" s="19">
        <v>31200</v>
      </c>
      <c r="F2850" s="19">
        <v>31113</v>
      </c>
      <c r="G2850" s="17">
        <v>38.910141000000003</v>
      </c>
      <c r="H2850" s="17">
        <v>-77.044261000000006</v>
      </c>
      <c r="I2850" s="17">
        <v>38.920527999999997</v>
      </c>
      <c r="J2850" s="17">
        <v>-77.043823000000003</v>
      </c>
      <c r="K2850" s="17" t="s">
        <v>13</v>
      </c>
      <c r="L2850" s="17">
        <v>202006757</v>
      </c>
    </row>
    <row r="2851" spans="1:12" x14ac:dyDescent="0.25">
      <c r="A2851" s="17" t="s">
        <v>3320</v>
      </c>
      <c r="B2851" s="17" t="s">
        <v>10</v>
      </c>
      <c r="C2851" s="18">
        <v>44492.533194444448</v>
      </c>
      <c r="D2851" s="18">
        <v>44492.539560185185</v>
      </c>
      <c r="E2851" s="19">
        <v>31200</v>
      </c>
      <c r="F2851" s="19">
        <v>31113</v>
      </c>
      <c r="G2851" s="17">
        <v>38.9101</v>
      </c>
      <c r="H2851" s="17">
        <v>-77.044399999999996</v>
      </c>
      <c r="I2851" s="17">
        <v>38.920668999999997</v>
      </c>
      <c r="J2851" s="17">
        <v>-77.043679999999995</v>
      </c>
      <c r="K2851" s="17" t="s">
        <v>13</v>
      </c>
      <c r="L2851" s="17">
        <v>201204970</v>
      </c>
    </row>
    <row r="2852" spans="1:12" x14ac:dyDescent="0.25">
      <c r="A2852" s="17" t="s">
        <v>3321</v>
      </c>
      <c r="B2852" s="17" t="s">
        <v>10</v>
      </c>
      <c r="C2852" s="18">
        <v>44492.532881944448</v>
      </c>
      <c r="D2852" s="18">
        <v>44492.539652777778</v>
      </c>
      <c r="E2852" s="19">
        <v>31200</v>
      </c>
      <c r="F2852" s="19">
        <v>31113</v>
      </c>
      <c r="G2852" s="17">
        <v>38.9101</v>
      </c>
      <c r="H2852" s="17">
        <v>-77.044399999999996</v>
      </c>
      <c r="I2852" s="17">
        <v>38.920668999999997</v>
      </c>
      <c r="J2852" s="17">
        <v>-77.043679999999995</v>
      </c>
      <c r="K2852" s="17" t="s">
        <v>13</v>
      </c>
      <c r="L2852" s="17">
        <v>201905443</v>
      </c>
    </row>
    <row r="2853" spans="1:12" x14ac:dyDescent="0.25">
      <c r="A2853" s="17" t="s">
        <v>3322</v>
      </c>
      <c r="B2853" s="17" t="s">
        <v>15</v>
      </c>
      <c r="C2853" s="18">
        <v>44500.689305555556</v>
      </c>
      <c r="D2853" s="18">
        <v>44500.693668981483</v>
      </c>
      <c r="E2853" s="19">
        <v>31200</v>
      </c>
      <c r="F2853" s="19">
        <v>31113</v>
      </c>
      <c r="G2853" s="17">
        <v>38.910212999999999</v>
      </c>
      <c r="H2853" s="17">
        <v>-77.044455999999997</v>
      </c>
      <c r="I2853" s="17">
        <v>38.920670999999999</v>
      </c>
      <c r="J2853" s="17">
        <v>-77.043679999999995</v>
      </c>
      <c r="K2853" s="17" t="s">
        <v>14</v>
      </c>
      <c r="L2853" s="17">
        <v>201907506</v>
      </c>
    </row>
    <row r="2854" spans="1:12" x14ac:dyDescent="0.25">
      <c r="A2854" s="17" t="s">
        <v>3323</v>
      </c>
      <c r="B2854" s="17" t="s">
        <v>10</v>
      </c>
      <c r="C2854" s="18">
        <v>44499.836168981485</v>
      </c>
      <c r="D2854" s="18">
        <v>44499.845069444447</v>
      </c>
      <c r="E2854" s="19">
        <v>31200</v>
      </c>
      <c r="F2854" s="19">
        <v>31113</v>
      </c>
      <c r="G2854" s="17">
        <v>38.9101</v>
      </c>
      <c r="H2854" s="17">
        <v>-77.044399999999996</v>
      </c>
      <c r="I2854" s="17">
        <v>38.920668999999997</v>
      </c>
      <c r="J2854" s="17">
        <v>-77.043679999999995</v>
      </c>
      <c r="K2854" s="17" t="s">
        <v>14</v>
      </c>
      <c r="L2854" s="17">
        <v>201206120</v>
      </c>
    </row>
    <row r="2855" spans="1:12" x14ac:dyDescent="0.25">
      <c r="A2855" s="17" t="s">
        <v>3324</v>
      </c>
      <c r="B2855" s="17" t="s">
        <v>10</v>
      </c>
      <c r="C2855" s="18">
        <v>44479.503680555557</v>
      </c>
      <c r="D2855" s="18">
        <v>44479.508611111109</v>
      </c>
      <c r="E2855" s="19">
        <v>31200</v>
      </c>
      <c r="F2855" s="19">
        <v>31113</v>
      </c>
      <c r="G2855" s="17">
        <v>38.9101</v>
      </c>
      <c r="H2855" s="17">
        <v>-77.044399999999996</v>
      </c>
      <c r="I2855" s="17">
        <v>38.920668999999997</v>
      </c>
      <c r="J2855" s="17">
        <v>-77.043679999999995</v>
      </c>
      <c r="K2855" s="17" t="s">
        <v>13</v>
      </c>
      <c r="L2855" s="17">
        <v>202004293</v>
      </c>
    </row>
    <row r="2856" spans="1:12" x14ac:dyDescent="0.25">
      <c r="A2856" s="17" t="s">
        <v>3325</v>
      </c>
      <c r="B2856" s="17" t="s">
        <v>10</v>
      </c>
      <c r="C2856" s="18">
        <v>44483.86309027778</v>
      </c>
      <c r="D2856" s="18">
        <v>44483.871944444443</v>
      </c>
      <c r="E2856" s="19">
        <v>31200</v>
      </c>
      <c r="F2856" s="19">
        <v>31113</v>
      </c>
      <c r="G2856" s="17">
        <v>38.9101</v>
      </c>
      <c r="H2856" s="17">
        <v>-77.044399999999996</v>
      </c>
      <c r="I2856" s="17">
        <v>38.920668999999997</v>
      </c>
      <c r="J2856" s="17">
        <v>-77.043679999999995</v>
      </c>
      <c r="K2856" s="17" t="s">
        <v>13</v>
      </c>
      <c r="L2856" s="17">
        <v>201706083</v>
      </c>
    </row>
    <row r="2857" spans="1:12" x14ac:dyDescent="0.25">
      <c r="A2857" s="17" t="s">
        <v>3326</v>
      </c>
      <c r="B2857" s="17" t="s">
        <v>10</v>
      </c>
      <c r="C2857" s="18">
        <v>44490.913680555554</v>
      </c>
      <c r="D2857" s="18">
        <v>44490.919664351852</v>
      </c>
      <c r="E2857" s="19">
        <v>31200</v>
      </c>
      <c r="F2857" s="19">
        <v>31113</v>
      </c>
      <c r="G2857" s="17">
        <v>38.9101</v>
      </c>
      <c r="H2857" s="17">
        <v>-77.044399999999996</v>
      </c>
      <c r="I2857" s="17">
        <v>38.920668999999997</v>
      </c>
      <c r="J2857" s="17">
        <v>-77.043679999999995</v>
      </c>
      <c r="K2857" s="17" t="s">
        <v>13</v>
      </c>
      <c r="L2857" s="17">
        <v>201907345</v>
      </c>
    </row>
    <row r="2858" spans="1:12" x14ac:dyDescent="0.25">
      <c r="A2858" s="17" t="s">
        <v>3327</v>
      </c>
      <c r="B2858" s="17" t="s">
        <v>10</v>
      </c>
      <c r="C2858" s="18">
        <v>44494.698344907411</v>
      </c>
      <c r="D2858" s="18">
        <v>44494.721747685187</v>
      </c>
      <c r="E2858" s="19">
        <v>31247</v>
      </c>
      <c r="F2858" s="19">
        <v>31115</v>
      </c>
      <c r="G2858" s="17">
        <v>38.888553000000002</v>
      </c>
      <c r="H2858" s="17">
        <v>-77.032426999999998</v>
      </c>
      <c r="I2858" s="17">
        <v>38.928120999999997</v>
      </c>
      <c r="J2858" s="17">
        <v>-77.023795000000007</v>
      </c>
      <c r="K2858" s="17" t="s">
        <v>13</v>
      </c>
      <c r="L2858" s="17">
        <v>202000145</v>
      </c>
    </row>
    <row r="2859" spans="1:12" x14ac:dyDescent="0.25">
      <c r="A2859" s="17" t="s">
        <v>3328</v>
      </c>
      <c r="B2859" s="17" t="s">
        <v>15</v>
      </c>
      <c r="C2859" s="18">
        <v>44486.545011574075</v>
      </c>
      <c r="D2859" s="18">
        <v>44486.55704861111</v>
      </c>
      <c r="E2859" s="19">
        <v>31247</v>
      </c>
      <c r="F2859" s="19">
        <v>31115</v>
      </c>
      <c r="G2859" s="17">
        <v>38.888505000000002</v>
      </c>
      <c r="H2859" s="17">
        <v>-77.032343999999995</v>
      </c>
      <c r="I2859" s="17">
        <v>38.928030999999997</v>
      </c>
      <c r="J2859" s="17">
        <v>-77.023871</v>
      </c>
      <c r="K2859" s="17" t="s">
        <v>13</v>
      </c>
      <c r="L2859" s="17">
        <v>201407776</v>
      </c>
    </row>
    <row r="2860" spans="1:12" x14ac:dyDescent="0.25">
      <c r="A2860" s="17" t="s">
        <v>3329</v>
      </c>
      <c r="B2860" s="17" t="s">
        <v>15</v>
      </c>
      <c r="C2860" s="18">
        <v>44472.471493055556</v>
      </c>
      <c r="D2860" s="18">
        <v>44472.484085648146</v>
      </c>
      <c r="E2860" s="19">
        <v>31247</v>
      </c>
      <c r="F2860" s="19">
        <v>31115</v>
      </c>
      <c r="G2860" s="17">
        <v>38.888556000000001</v>
      </c>
      <c r="H2860" s="17">
        <v>-77.032484999999994</v>
      </c>
      <c r="I2860" s="17">
        <v>38.928044999999997</v>
      </c>
      <c r="J2860" s="17">
        <v>-77.023949000000002</v>
      </c>
      <c r="K2860" s="17" t="s">
        <v>13</v>
      </c>
      <c r="L2860" s="17">
        <v>201907619</v>
      </c>
    </row>
    <row r="2861" spans="1:12" x14ac:dyDescent="0.25">
      <c r="A2861" s="17" t="s">
        <v>3330</v>
      </c>
      <c r="B2861" s="17" t="s">
        <v>10</v>
      </c>
      <c r="C2861" s="18">
        <v>44489.798946759256</v>
      </c>
      <c r="D2861" s="18">
        <v>44489.815057870372</v>
      </c>
      <c r="E2861" s="19">
        <v>31247</v>
      </c>
      <c r="F2861" s="19">
        <v>31113</v>
      </c>
      <c r="G2861" s="17">
        <v>38.888553000000002</v>
      </c>
      <c r="H2861" s="17">
        <v>-77.032426999999998</v>
      </c>
      <c r="I2861" s="17">
        <v>38.920668999999997</v>
      </c>
      <c r="J2861" s="17">
        <v>-77.043679999999995</v>
      </c>
      <c r="K2861" s="17" t="s">
        <v>13</v>
      </c>
      <c r="L2861" s="17">
        <v>201603268</v>
      </c>
    </row>
    <row r="2862" spans="1:12" x14ac:dyDescent="0.25">
      <c r="A2862" s="17" t="s">
        <v>3331</v>
      </c>
      <c r="B2862" s="17" t="s">
        <v>10</v>
      </c>
      <c r="C2862" s="18">
        <v>44499.58520833333</v>
      </c>
      <c r="D2862" s="18">
        <v>44499.612303240741</v>
      </c>
      <c r="E2862" s="19">
        <v>31247</v>
      </c>
      <c r="F2862" s="19">
        <v>31113</v>
      </c>
      <c r="G2862" s="17">
        <v>38.888553000000002</v>
      </c>
      <c r="H2862" s="17">
        <v>-77.032426999999998</v>
      </c>
      <c r="I2862" s="17">
        <v>38.920668999999997</v>
      </c>
      <c r="J2862" s="17">
        <v>-77.043679999999995</v>
      </c>
      <c r="K2862" s="17" t="s">
        <v>13</v>
      </c>
      <c r="L2862" s="17">
        <v>202003219</v>
      </c>
    </row>
    <row r="2863" spans="1:12" x14ac:dyDescent="0.25">
      <c r="A2863" s="17" t="s">
        <v>3332</v>
      </c>
      <c r="B2863" s="17" t="s">
        <v>10</v>
      </c>
      <c r="C2863" s="18">
        <v>44490.866851851853</v>
      </c>
      <c r="D2863" s="18">
        <v>44490.88559027778</v>
      </c>
      <c r="E2863" s="19">
        <v>31247</v>
      </c>
      <c r="F2863" s="19">
        <v>31113</v>
      </c>
      <c r="G2863" s="17">
        <v>38.888553000000002</v>
      </c>
      <c r="H2863" s="17">
        <v>-77.032426999999998</v>
      </c>
      <c r="I2863" s="17">
        <v>38.920668999999997</v>
      </c>
      <c r="J2863" s="17">
        <v>-77.043679999999995</v>
      </c>
      <c r="K2863" s="17" t="s">
        <v>13</v>
      </c>
      <c r="L2863" s="17">
        <v>202008319</v>
      </c>
    </row>
    <row r="2864" spans="1:12" x14ac:dyDescent="0.25">
      <c r="A2864" s="17" t="s">
        <v>3333</v>
      </c>
      <c r="B2864" s="17" t="s">
        <v>15</v>
      </c>
      <c r="C2864" s="18">
        <v>44489.819594907407</v>
      </c>
      <c r="D2864" s="18">
        <v>44489.834791666668</v>
      </c>
      <c r="E2864" s="19">
        <v>31505</v>
      </c>
      <c r="F2864" s="19">
        <v>31115</v>
      </c>
      <c r="G2864" s="17">
        <v>38.910896000000001</v>
      </c>
      <c r="H2864" s="17">
        <v>-77.004964999999999</v>
      </c>
      <c r="I2864" s="17">
        <v>38.928091999999999</v>
      </c>
      <c r="J2864" s="17">
        <v>-77.023854</v>
      </c>
      <c r="K2864" s="17" t="s">
        <v>14</v>
      </c>
      <c r="L2864" s="17">
        <v>202006641</v>
      </c>
    </row>
    <row r="2865" spans="1:12" x14ac:dyDescent="0.25">
      <c r="A2865" s="17" t="s">
        <v>3334</v>
      </c>
      <c r="B2865" s="17" t="s">
        <v>15</v>
      </c>
      <c r="C2865" s="18">
        <v>44487.769988425927</v>
      </c>
      <c r="D2865" s="18">
        <v>44487.77716435185</v>
      </c>
      <c r="E2865" s="19">
        <v>31505</v>
      </c>
      <c r="F2865" s="19">
        <v>31115</v>
      </c>
      <c r="G2865" s="17">
        <v>38.910971000000004</v>
      </c>
      <c r="H2865" s="17">
        <v>-77.004942</v>
      </c>
      <c r="I2865" s="17">
        <v>38.928095999999996</v>
      </c>
      <c r="J2865" s="17">
        <v>-77.023760999999993</v>
      </c>
      <c r="K2865" s="17" t="s">
        <v>13</v>
      </c>
      <c r="L2865" s="17">
        <v>202008581</v>
      </c>
    </row>
    <row r="2866" spans="1:12" x14ac:dyDescent="0.25">
      <c r="A2866" s="17" t="s">
        <v>3335</v>
      </c>
      <c r="B2866" s="17" t="s">
        <v>10</v>
      </c>
      <c r="C2866" s="18">
        <v>44497.851111111115</v>
      </c>
      <c r="D2866" s="18">
        <v>44497.863275462965</v>
      </c>
      <c r="E2866" s="19">
        <v>31505</v>
      </c>
      <c r="F2866" s="19">
        <v>31115</v>
      </c>
      <c r="G2866" s="17">
        <v>38.910972000000001</v>
      </c>
      <c r="H2866" s="17">
        <v>-77.004949999999994</v>
      </c>
      <c r="I2866" s="17">
        <v>38.928120999999997</v>
      </c>
      <c r="J2866" s="17">
        <v>-77.023795000000007</v>
      </c>
      <c r="K2866" s="17" t="s">
        <v>14</v>
      </c>
      <c r="L2866" s="17">
        <v>200700267</v>
      </c>
    </row>
    <row r="2867" spans="1:12" x14ac:dyDescent="0.25">
      <c r="A2867" s="17" t="s">
        <v>3336</v>
      </c>
      <c r="B2867" s="17" t="s">
        <v>15</v>
      </c>
      <c r="C2867" s="18">
        <v>44477.690069444441</v>
      </c>
      <c r="D2867" s="18">
        <v>44477.700983796298</v>
      </c>
      <c r="E2867" s="19">
        <v>31505</v>
      </c>
      <c r="F2867" s="19">
        <v>31115</v>
      </c>
      <c r="G2867" s="17">
        <v>38.910958999999998</v>
      </c>
      <c r="H2867" s="17">
        <v>-77.004981000000001</v>
      </c>
      <c r="I2867" s="17">
        <v>38.928069999999998</v>
      </c>
      <c r="J2867" s="17">
        <v>-77.023712000000003</v>
      </c>
      <c r="K2867" s="17" t="s">
        <v>14</v>
      </c>
      <c r="L2867" s="17">
        <v>201601879</v>
      </c>
    </row>
    <row r="2868" spans="1:12" x14ac:dyDescent="0.25">
      <c r="A2868" s="17" t="s">
        <v>3337</v>
      </c>
      <c r="B2868" s="17" t="s">
        <v>10</v>
      </c>
      <c r="C2868" s="18">
        <v>44485.366284722222</v>
      </c>
      <c r="D2868" s="18">
        <v>44485.380590277775</v>
      </c>
      <c r="E2868" s="19">
        <v>31505</v>
      </c>
      <c r="F2868" s="19">
        <v>31113</v>
      </c>
      <c r="G2868" s="17">
        <v>38.910972000000001</v>
      </c>
      <c r="H2868" s="17">
        <v>-77.004949999999994</v>
      </c>
      <c r="I2868" s="17">
        <v>38.920668999999997</v>
      </c>
      <c r="J2868" s="17">
        <v>-77.043679999999995</v>
      </c>
      <c r="K2868" s="17" t="s">
        <v>13</v>
      </c>
      <c r="L2868" s="17">
        <v>202000130</v>
      </c>
    </row>
    <row r="2869" spans="1:12" x14ac:dyDescent="0.25">
      <c r="A2869" s="17" t="s">
        <v>3338</v>
      </c>
      <c r="B2869" s="17" t="s">
        <v>15</v>
      </c>
      <c r="C2869" s="18">
        <v>44472.890763888892</v>
      </c>
      <c r="D2869" s="18">
        <v>44472.897361111114</v>
      </c>
      <c r="E2869" s="19">
        <v>31297</v>
      </c>
      <c r="F2869" s="19">
        <v>31113</v>
      </c>
      <c r="G2869" s="17">
        <v>38.899512999999999</v>
      </c>
      <c r="H2869" s="17">
        <v>-77.054074999999997</v>
      </c>
      <c r="I2869" s="17">
        <v>38.920475000000003</v>
      </c>
      <c r="J2869" s="17">
        <v>-77.043839000000006</v>
      </c>
      <c r="K2869" s="17" t="s">
        <v>14</v>
      </c>
      <c r="L2869" s="17">
        <v>202008396</v>
      </c>
    </row>
    <row r="2870" spans="1:12" x14ac:dyDescent="0.25">
      <c r="A2870" s="17" t="s">
        <v>3339</v>
      </c>
      <c r="B2870" s="17" t="s">
        <v>10</v>
      </c>
      <c r="C2870" s="18">
        <v>44479.692129629628</v>
      </c>
      <c r="D2870" s="18">
        <v>44479.709652777776</v>
      </c>
      <c r="E2870" s="19">
        <v>31297</v>
      </c>
      <c r="F2870" s="19">
        <v>31113</v>
      </c>
      <c r="G2870" s="17">
        <v>38.899500000000003</v>
      </c>
      <c r="H2870" s="17">
        <v>-77.054154999999994</v>
      </c>
      <c r="I2870" s="17">
        <v>38.920668999999997</v>
      </c>
      <c r="J2870" s="17">
        <v>-77.043679999999995</v>
      </c>
      <c r="K2870" s="17" t="s">
        <v>13</v>
      </c>
      <c r="L2870" s="17">
        <v>202006388</v>
      </c>
    </row>
    <row r="2871" spans="1:12" x14ac:dyDescent="0.25">
      <c r="A2871" s="17" t="s">
        <v>3340</v>
      </c>
      <c r="B2871" s="17" t="s">
        <v>10</v>
      </c>
      <c r="C2871" s="18">
        <v>44486.55195601852</v>
      </c>
      <c r="D2871" s="18">
        <v>44486.578912037039</v>
      </c>
      <c r="E2871" s="19">
        <v>31289</v>
      </c>
      <c r="F2871" s="19">
        <v>31115</v>
      </c>
      <c r="G2871" s="17">
        <v>38.890538999999997</v>
      </c>
      <c r="H2871" s="17">
        <v>-77.049383000000006</v>
      </c>
      <c r="I2871" s="17">
        <v>38.928120999999997</v>
      </c>
      <c r="J2871" s="17">
        <v>-77.023795000000007</v>
      </c>
      <c r="K2871" s="17" t="s">
        <v>14</v>
      </c>
      <c r="L2871" s="17">
        <v>202005388</v>
      </c>
    </row>
    <row r="2872" spans="1:12" x14ac:dyDescent="0.25">
      <c r="A2872" s="17" t="s">
        <v>3341</v>
      </c>
      <c r="B2872" s="17" t="s">
        <v>16</v>
      </c>
      <c r="C2872" s="18">
        <v>44483.663969907408</v>
      </c>
      <c r="D2872" s="18">
        <v>44484.459675925929</v>
      </c>
      <c r="E2872" s="19">
        <v>31289</v>
      </c>
      <c r="F2872" s="19">
        <v>31115</v>
      </c>
      <c r="G2872" s="17">
        <v>38.890538999999997</v>
      </c>
      <c r="H2872" s="17">
        <v>-77.049383000000006</v>
      </c>
      <c r="I2872" s="17">
        <v>38.928120999999997</v>
      </c>
      <c r="J2872" s="17">
        <v>-77.023795000000007</v>
      </c>
      <c r="K2872" s="17" t="s">
        <v>14</v>
      </c>
      <c r="L2872" s="17">
        <v>201704532</v>
      </c>
    </row>
    <row r="2873" spans="1:12" x14ac:dyDescent="0.25">
      <c r="A2873" s="17" t="s">
        <v>3342</v>
      </c>
      <c r="B2873" s="17" t="s">
        <v>10</v>
      </c>
      <c r="C2873" s="18">
        <v>44472.752071759256</v>
      </c>
      <c r="D2873" s="18">
        <v>44472.773680555554</v>
      </c>
      <c r="E2873" s="19">
        <v>31289</v>
      </c>
      <c r="F2873" s="19">
        <v>31113</v>
      </c>
      <c r="G2873" s="17">
        <v>38.890538999999997</v>
      </c>
      <c r="H2873" s="17">
        <v>-77.049383000000006</v>
      </c>
      <c r="I2873" s="17">
        <v>38.920668999999997</v>
      </c>
      <c r="J2873" s="17">
        <v>-77.043679999999995</v>
      </c>
      <c r="K2873" s="17" t="s">
        <v>14</v>
      </c>
      <c r="L2873" s="17">
        <v>202102204</v>
      </c>
    </row>
    <row r="2874" spans="1:12" x14ac:dyDescent="0.25">
      <c r="A2874" s="17" t="s">
        <v>3343</v>
      </c>
      <c r="B2874" s="17" t="s">
        <v>10</v>
      </c>
      <c r="C2874" s="18">
        <v>44472.753530092596</v>
      </c>
      <c r="D2874" s="18">
        <v>44472.773645833331</v>
      </c>
      <c r="E2874" s="19">
        <v>31289</v>
      </c>
      <c r="F2874" s="19">
        <v>31113</v>
      </c>
      <c r="G2874" s="17">
        <v>38.890538999999997</v>
      </c>
      <c r="H2874" s="17">
        <v>-77.049383000000006</v>
      </c>
      <c r="I2874" s="17">
        <v>38.920668999999997</v>
      </c>
      <c r="J2874" s="17">
        <v>-77.043679999999995</v>
      </c>
      <c r="K2874" s="17" t="s">
        <v>14</v>
      </c>
      <c r="L2874" s="17">
        <v>201607944</v>
      </c>
    </row>
    <row r="2875" spans="1:12" x14ac:dyDescent="0.25">
      <c r="A2875" s="17" t="s">
        <v>3344</v>
      </c>
      <c r="B2875" s="17" t="s">
        <v>10</v>
      </c>
      <c r="C2875" s="18">
        <v>44481.979432870372</v>
      </c>
      <c r="D2875" s="18">
        <v>44481.99664351852</v>
      </c>
      <c r="E2875" s="19">
        <v>31317</v>
      </c>
      <c r="F2875" s="19">
        <v>31113</v>
      </c>
      <c r="G2875" s="17">
        <v>38.958266999999999</v>
      </c>
      <c r="H2875" s="17">
        <v>-77.084636000000003</v>
      </c>
      <c r="I2875" s="17">
        <v>38.920668999999997</v>
      </c>
      <c r="J2875" s="17">
        <v>-77.043679999999995</v>
      </c>
      <c r="K2875" s="17" t="s">
        <v>13</v>
      </c>
      <c r="L2875" s="17">
        <v>201904798</v>
      </c>
    </row>
    <row r="2876" spans="1:12" x14ac:dyDescent="0.25">
      <c r="A2876" s="17" t="s">
        <v>3345</v>
      </c>
      <c r="B2876" s="17" t="s">
        <v>10</v>
      </c>
      <c r="C2876" s="18">
        <v>44496.749108796299</v>
      </c>
      <c r="D2876" s="18">
        <v>44496.759421296294</v>
      </c>
      <c r="E2876" s="19">
        <v>31312</v>
      </c>
      <c r="F2876" s="19">
        <v>31113</v>
      </c>
      <c r="G2876" s="17">
        <v>38.90849</v>
      </c>
      <c r="H2876" s="17">
        <v>-77.063586000000001</v>
      </c>
      <c r="I2876" s="17">
        <v>38.920668999999997</v>
      </c>
      <c r="J2876" s="17">
        <v>-77.043679999999995</v>
      </c>
      <c r="K2876" s="17" t="s">
        <v>13</v>
      </c>
      <c r="L2876" s="17">
        <v>201703602</v>
      </c>
    </row>
    <row r="2877" spans="1:12" x14ac:dyDescent="0.25">
      <c r="A2877" s="17" t="s">
        <v>3346</v>
      </c>
      <c r="B2877" s="17" t="s">
        <v>10</v>
      </c>
      <c r="C2877" s="18">
        <v>44485.110949074071</v>
      </c>
      <c r="D2877" s="18">
        <v>44485.124328703707</v>
      </c>
      <c r="E2877" s="19">
        <v>31312</v>
      </c>
      <c r="F2877" s="19">
        <v>31113</v>
      </c>
      <c r="G2877" s="17">
        <v>38.90849</v>
      </c>
      <c r="H2877" s="17">
        <v>-77.063586000000001</v>
      </c>
      <c r="I2877" s="17">
        <v>38.920668999999997</v>
      </c>
      <c r="J2877" s="17">
        <v>-77.043679999999995</v>
      </c>
      <c r="K2877" s="17" t="s">
        <v>13</v>
      </c>
      <c r="L2877" s="17">
        <v>202007036</v>
      </c>
    </row>
    <row r="2878" spans="1:12" x14ac:dyDescent="0.25">
      <c r="A2878" s="17" t="s">
        <v>3347</v>
      </c>
      <c r="B2878" s="17" t="s">
        <v>10</v>
      </c>
      <c r="C2878" s="18">
        <v>44490.972037037034</v>
      </c>
      <c r="D2878" s="18">
        <v>44490.98332175926</v>
      </c>
      <c r="E2878" s="19">
        <v>31312</v>
      </c>
      <c r="F2878" s="19">
        <v>31113</v>
      </c>
      <c r="G2878" s="17">
        <v>38.90849</v>
      </c>
      <c r="H2878" s="17">
        <v>-77.063586000000001</v>
      </c>
      <c r="I2878" s="17">
        <v>38.920668999999997</v>
      </c>
      <c r="J2878" s="17">
        <v>-77.043679999999995</v>
      </c>
      <c r="K2878" s="17" t="s">
        <v>14</v>
      </c>
      <c r="L2878" s="17">
        <v>201704599</v>
      </c>
    </row>
    <row r="2879" spans="1:12" x14ac:dyDescent="0.25">
      <c r="A2879" s="17" t="s">
        <v>3348</v>
      </c>
      <c r="B2879" s="17" t="s">
        <v>10</v>
      </c>
      <c r="C2879" s="18">
        <v>44493.982997685183</v>
      </c>
      <c r="D2879" s="18">
        <v>44494.002581018518</v>
      </c>
      <c r="E2879" s="19">
        <v>31312</v>
      </c>
      <c r="F2879" s="19">
        <v>31113</v>
      </c>
      <c r="G2879" s="17">
        <v>38.90849</v>
      </c>
      <c r="H2879" s="17">
        <v>-77.063586000000001</v>
      </c>
      <c r="I2879" s="17">
        <v>38.920668999999997</v>
      </c>
      <c r="J2879" s="17">
        <v>-77.043679999999995</v>
      </c>
      <c r="K2879" s="17" t="s">
        <v>14</v>
      </c>
      <c r="L2879" s="17">
        <v>201307032</v>
      </c>
    </row>
    <row r="2880" spans="1:12" x14ac:dyDescent="0.25">
      <c r="A2880" s="17" t="s">
        <v>3349</v>
      </c>
      <c r="B2880" s="17" t="s">
        <v>10</v>
      </c>
      <c r="C2880" s="18">
        <v>44494.674351851849</v>
      </c>
      <c r="D2880" s="18">
        <v>44494.713761574072</v>
      </c>
      <c r="E2880" s="19">
        <v>31319</v>
      </c>
      <c r="F2880" s="19">
        <v>31113</v>
      </c>
      <c r="G2880" s="17">
        <v>38.949812999999999</v>
      </c>
      <c r="H2880" s="17">
        <v>-77.080217000000005</v>
      </c>
      <c r="I2880" s="17">
        <v>38.920668999999997</v>
      </c>
      <c r="J2880" s="17">
        <v>-77.043679999999995</v>
      </c>
      <c r="K2880" s="17" t="s">
        <v>14</v>
      </c>
      <c r="L2880" s="17">
        <v>201710579</v>
      </c>
    </row>
    <row r="2881" spans="1:12" x14ac:dyDescent="0.25">
      <c r="A2881" s="17" t="s">
        <v>3350</v>
      </c>
      <c r="B2881" s="17" t="s">
        <v>10</v>
      </c>
      <c r="C2881" s="18">
        <v>44475.334155092591</v>
      </c>
      <c r="D2881" s="18">
        <v>44475.346215277779</v>
      </c>
      <c r="E2881" s="19">
        <v>31302</v>
      </c>
      <c r="F2881" s="19">
        <v>31113</v>
      </c>
      <c r="G2881" s="17">
        <v>38.934880999999997</v>
      </c>
      <c r="H2881" s="17">
        <v>-77.072755000000001</v>
      </c>
      <c r="I2881" s="17">
        <v>38.920668999999997</v>
      </c>
      <c r="J2881" s="17">
        <v>-77.043679999999995</v>
      </c>
      <c r="K2881" s="17" t="s">
        <v>13</v>
      </c>
      <c r="L2881" s="17">
        <v>200900568</v>
      </c>
    </row>
    <row r="2882" spans="1:12" x14ac:dyDescent="0.25">
      <c r="A2882" s="17" t="s">
        <v>3351</v>
      </c>
      <c r="B2882" s="17" t="s">
        <v>10</v>
      </c>
      <c r="C2882" s="18">
        <v>44499.756319444445</v>
      </c>
      <c r="D2882" s="18">
        <v>44499.766944444447</v>
      </c>
      <c r="E2882" s="19">
        <v>31302</v>
      </c>
      <c r="F2882" s="19">
        <v>31113</v>
      </c>
      <c r="G2882" s="17">
        <v>38.934880999999997</v>
      </c>
      <c r="H2882" s="17">
        <v>-77.072755000000001</v>
      </c>
      <c r="I2882" s="17">
        <v>38.920668999999997</v>
      </c>
      <c r="J2882" s="17">
        <v>-77.043679999999995</v>
      </c>
      <c r="K2882" s="17" t="s">
        <v>13</v>
      </c>
      <c r="L2882" s="17">
        <v>201907288</v>
      </c>
    </row>
    <row r="2883" spans="1:12" x14ac:dyDescent="0.25">
      <c r="A2883" s="17" t="s">
        <v>3352</v>
      </c>
      <c r="B2883" s="17" t="s">
        <v>10</v>
      </c>
      <c r="C2883" s="18">
        <v>44500.747928240744</v>
      </c>
      <c r="D2883" s="18">
        <v>44500.756296296298</v>
      </c>
      <c r="E2883" s="19">
        <v>31312</v>
      </c>
      <c r="F2883" s="19">
        <v>31113</v>
      </c>
      <c r="G2883" s="17">
        <v>38.90849</v>
      </c>
      <c r="H2883" s="17">
        <v>-77.063586000000001</v>
      </c>
      <c r="I2883" s="17">
        <v>38.920668999999997</v>
      </c>
      <c r="J2883" s="17">
        <v>-77.043679999999995</v>
      </c>
      <c r="K2883" s="17" t="s">
        <v>13</v>
      </c>
      <c r="L2883" s="17">
        <v>201706430</v>
      </c>
    </row>
    <row r="2884" spans="1:12" x14ac:dyDescent="0.25">
      <c r="A2884" s="17" t="s">
        <v>3353</v>
      </c>
      <c r="B2884" s="17" t="s">
        <v>10</v>
      </c>
      <c r="C2884" s="18">
        <v>44492.971064814818</v>
      </c>
      <c r="D2884" s="18">
        <v>44492.982557870368</v>
      </c>
      <c r="E2884" s="19">
        <v>31312</v>
      </c>
      <c r="F2884" s="19">
        <v>31113</v>
      </c>
      <c r="G2884" s="17">
        <v>38.90849</v>
      </c>
      <c r="H2884" s="17">
        <v>-77.063586000000001</v>
      </c>
      <c r="I2884" s="17">
        <v>38.920668999999997</v>
      </c>
      <c r="J2884" s="17">
        <v>-77.043679999999995</v>
      </c>
      <c r="K2884" s="17" t="s">
        <v>14</v>
      </c>
      <c r="L2884" s="17">
        <v>202004461</v>
      </c>
    </row>
    <row r="2885" spans="1:12" x14ac:dyDescent="0.25">
      <c r="A2885" s="17" t="s">
        <v>3354</v>
      </c>
      <c r="B2885" s="17" t="s">
        <v>10</v>
      </c>
      <c r="C2885" s="18">
        <v>44499.756388888891</v>
      </c>
      <c r="D2885" s="18">
        <v>44499.76662037037</v>
      </c>
      <c r="E2885" s="19">
        <v>31302</v>
      </c>
      <c r="F2885" s="19">
        <v>31113</v>
      </c>
      <c r="G2885" s="17">
        <v>38.934880999999997</v>
      </c>
      <c r="H2885" s="17">
        <v>-77.072755000000001</v>
      </c>
      <c r="I2885" s="17">
        <v>38.920668999999997</v>
      </c>
      <c r="J2885" s="17">
        <v>-77.043679999999995</v>
      </c>
      <c r="K2885" s="17" t="s">
        <v>13</v>
      </c>
      <c r="L2885" s="17">
        <v>201608551</v>
      </c>
    </row>
    <row r="2886" spans="1:12" x14ac:dyDescent="0.25">
      <c r="A2886" s="17" t="s">
        <v>3355</v>
      </c>
      <c r="B2886" s="17" t="s">
        <v>10</v>
      </c>
      <c r="C2886" s="18">
        <v>44500.434247685182</v>
      </c>
      <c r="D2886" s="18">
        <v>44500.44425925926</v>
      </c>
      <c r="E2886" s="19">
        <v>31302</v>
      </c>
      <c r="F2886" s="19">
        <v>31113</v>
      </c>
      <c r="G2886" s="17">
        <v>38.934880999999997</v>
      </c>
      <c r="H2886" s="17">
        <v>-77.072755000000001</v>
      </c>
      <c r="I2886" s="17">
        <v>38.920668999999997</v>
      </c>
      <c r="J2886" s="17">
        <v>-77.043679999999995</v>
      </c>
      <c r="K2886" s="17" t="s">
        <v>13</v>
      </c>
      <c r="L2886" s="17">
        <v>202005108</v>
      </c>
    </row>
    <row r="2887" spans="1:12" x14ac:dyDescent="0.25">
      <c r="A2887" s="17" t="s">
        <v>3356</v>
      </c>
      <c r="B2887" s="17" t="s">
        <v>15</v>
      </c>
      <c r="C2887" s="18">
        <v>44498.807326388887</v>
      </c>
      <c r="D2887" s="18">
        <v>44498.825358796297</v>
      </c>
      <c r="E2887" s="19">
        <v>32413</v>
      </c>
      <c r="F2887" s="19">
        <v>31115</v>
      </c>
      <c r="G2887" s="17">
        <v>38.939239999999998</v>
      </c>
      <c r="H2887" s="17">
        <v>-76.955055999999999</v>
      </c>
      <c r="I2887" s="17">
        <v>38.928086</v>
      </c>
      <c r="J2887" s="17">
        <v>-77.023692999999994</v>
      </c>
      <c r="K2887" s="17" t="s">
        <v>14</v>
      </c>
      <c r="L2887" s="17">
        <v>202006770</v>
      </c>
    </row>
    <row r="2888" spans="1:12" x14ac:dyDescent="0.25">
      <c r="A2888" s="17" t="s">
        <v>3357</v>
      </c>
      <c r="B2888" s="17" t="s">
        <v>15</v>
      </c>
      <c r="C2888" s="18">
        <v>44477.032743055555</v>
      </c>
      <c r="D2888" s="18">
        <v>44477.042384259257</v>
      </c>
      <c r="E2888" s="19">
        <v>31513</v>
      </c>
      <c r="F2888" s="19">
        <v>31115</v>
      </c>
      <c r="G2888" s="17">
        <v>38.918194</v>
      </c>
      <c r="H2888" s="17">
        <v>-77.004728999999998</v>
      </c>
      <c r="I2888" s="17">
        <v>38.928123999999997</v>
      </c>
      <c r="J2888" s="17">
        <v>-77.023769000000001</v>
      </c>
      <c r="K2888" s="17" t="s">
        <v>13</v>
      </c>
      <c r="L2888" s="17">
        <v>201705494</v>
      </c>
    </row>
    <row r="2889" spans="1:12" x14ac:dyDescent="0.25">
      <c r="A2889" s="17" t="s">
        <v>3358</v>
      </c>
      <c r="B2889" s="17" t="s">
        <v>10</v>
      </c>
      <c r="C2889" s="18">
        <v>44499.944432870368</v>
      </c>
      <c r="D2889" s="18">
        <v>44499.955821759257</v>
      </c>
      <c r="E2889" s="19">
        <v>31513</v>
      </c>
      <c r="F2889" s="19">
        <v>31115</v>
      </c>
      <c r="G2889" s="17">
        <v>38.918154999999999</v>
      </c>
      <c r="H2889" s="17">
        <v>-77.004745999999997</v>
      </c>
      <c r="I2889" s="17">
        <v>38.928120999999997</v>
      </c>
      <c r="J2889" s="17">
        <v>-77.023795000000007</v>
      </c>
      <c r="K2889" s="17" t="s">
        <v>14</v>
      </c>
      <c r="L2889" s="17">
        <v>202005845</v>
      </c>
    </row>
    <row r="2890" spans="1:12" x14ac:dyDescent="0.25">
      <c r="A2890" s="17" t="s">
        <v>3359</v>
      </c>
      <c r="B2890" s="17" t="s">
        <v>15</v>
      </c>
      <c r="C2890" s="18">
        <v>44471.776712962965</v>
      </c>
      <c r="D2890" s="18">
        <v>44471.785624999997</v>
      </c>
      <c r="E2890" s="19">
        <v>31104</v>
      </c>
      <c r="F2890" s="19">
        <v>31115</v>
      </c>
      <c r="G2890" s="17">
        <v>38.922947999999998</v>
      </c>
      <c r="H2890" s="17">
        <v>-77.042631999999998</v>
      </c>
      <c r="I2890" s="17">
        <v>38.928159000000001</v>
      </c>
      <c r="J2890" s="17">
        <v>-77.023775000000001</v>
      </c>
      <c r="K2890" s="17" t="s">
        <v>14</v>
      </c>
      <c r="L2890" s="17">
        <v>202008444</v>
      </c>
    </row>
    <row r="2891" spans="1:12" x14ac:dyDescent="0.25">
      <c r="A2891" s="17" t="s">
        <v>3360</v>
      </c>
      <c r="B2891" s="17" t="s">
        <v>10</v>
      </c>
      <c r="C2891" s="18">
        <v>44489.707604166666</v>
      </c>
      <c r="D2891" s="18">
        <v>44489.713414351849</v>
      </c>
      <c r="E2891" s="19">
        <v>31104</v>
      </c>
      <c r="F2891" s="19">
        <v>31115</v>
      </c>
      <c r="G2891" s="17">
        <v>38.922924999999999</v>
      </c>
      <c r="H2891" s="17">
        <v>-77.042580999999998</v>
      </c>
      <c r="I2891" s="17">
        <v>38.928120999999997</v>
      </c>
      <c r="J2891" s="17">
        <v>-77.023795000000007</v>
      </c>
      <c r="K2891" s="17" t="s">
        <v>14</v>
      </c>
      <c r="L2891" s="17">
        <v>202005418</v>
      </c>
    </row>
    <row r="2892" spans="1:12" x14ac:dyDescent="0.25">
      <c r="A2892" s="17" t="s">
        <v>3361</v>
      </c>
      <c r="B2892" s="17" t="s">
        <v>10</v>
      </c>
      <c r="C2892" s="18">
        <v>44500.071238425924</v>
      </c>
      <c r="D2892" s="18">
        <v>44500.078981481478</v>
      </c>
      <c r="E2892" s="19">
        <v>31104</v>
      </c>
      <c r="F2892" s="19">
        <v>31115</v>
      </c>
      <c r="G2892" s="17">
        <v>38.922924999999999</v>
      </c>
      <c r="H2892" s="17">
        <v>-77.042580999999998</v>
      </c>
      <c r="I2892" s="17">
        <v>38.928120999999997</v>
      </c>
      <c r="J2892" s="17">
        <v>-77.023795000000007</v>
      </c>
      <c r="K2892" s="17" t="s">
        <v>13</v>
      </c>
      <c r="L2892" s="17">
        <v>202005303</v>
      </c>
    </row>
    <row r="2893" spans="1:12" x14ac:dyDescent="0.25">
      <c r="A2893" s="17" t="s">
        <v>3362</v>
      </c>
      <c r="B2893" s="17" t="s">
        <v>10</v>
      </c>
      <c r="C2893" s="18">
        <v>44477.812418981484</v>
      </c>
      <c r="D2893" s="18">
        <v>44477.820601851854</v>
      </c>
      <c r="E2893" s="19">
        <v>31104</v>
      </c>
      <c r="F2893" s="19">
        <v>31115</v>
      </c>
      <c r="G2893" s="17">
        <v>38.922924999999999</v>
      </c>
      <c r="H2893" s="17">
        <v>-77.042580999999998</v>
      </c>
      <c r="I2893" s="17">
        <v>38.928120999999997</v>
      </c>
      <c r="J2893" s="17">
        <v>-77.023795000000007</v>
      </c>
      <c r="K2893" s="17" t="s">
        <v>13</v>
      </c>
      <c r="L2893" s="17">
        <v>201907063</v>
      </c>
    </row>
    <row r="2894" spans="1:12" x14ac:dyDescent="0.25">
      <c r="A2894" s="17" t="s">
        <v>3363</v>
      </c>
      <c r="B2894" s="17" t="s">
        <v>10</v>
      </c>
      <c r="C2894" s="18">
        <v>44492.420925925922</v>
      </c>
      <c r="D2894" s="18">
        <v>44492.426099537035</v>
      </c>
      <c r="E2894" s="19">
        <v>31104</v>
      </c>
      <c r="F2894" s="19">
        <v>31115</v>
      </c>
      <c r="G2894" s="17">
        <v>38.922924999999999</v>
      </c>
      <c r="H2894" s="17">
        <v>-77.042580999999998</v>
      </c>
      <c r="I2894" s="17">
        <v>38.928120999999997</v>
      </c>
      <c r="J2894" s="17">
        <v>-77.023795000000007</v>
      </c>
      <c r="K2894" s="17" t="s">
        <v>13</v>
      </c>
      <c r="L2894" s="17">
        <v>202007375</v>
      </c>
    </row>
    <row r="2895" spans="1:12" x14ac:dyDescent="0.25">
      <c r="A2895" s="17" t="s">
        <v>3364</v>
      </c>
      <c r="B2895" s="17" t="s">
        <v>10</v>
      </c>
      <c r="C2895" s="18">
        <v>44472.010069444441</v>
      </c>
      <c r="D2895" s="18">
        <v>44472.01966435185</v>
      </c>
      <c r="E2895" s="19">
        <v>31104</v>
      </c>
      <c r="F2895" s="19">
        <v>31115</v>
      </c>
      <c r="G2895" s="17">
        <v>38.922924999999999</v>
      </c>
      <c r="H2895" s="17">
        <v>-77.042580999999998</v>
      </c>
      <c r="I2895" s="17">
        <v>38.928120999999997</v>
      </c>
      <c r="J2895" s="17">
        <v>-77.023795000000007</v>
      </c>
      <c r="K2895" s="17" t="s">
        <v>13</v>
      </c>
      <c r="L2895" s="17">
        <v>201907297</v>
      </c>
    </row>
    <row r="2896" spans="1:12" x14ac:dyDescent="0.25">
      <c r="A2896" s="17" t="s">
        <v>3365</v>
      </c>
      <c r="B2896" s="17" t="s">
        <v>10</v>
      </c>
      <c r="C2896" s="18">
        <v>44500.071238425924</v>
      </c>
      <c r="D2896" s="18">
        <v>44500.079085648147</v>
      </c>
      <c r="E2896" s="19">
        <v>31104</v>
      </c>
      <c r="F2896" s="19">
        <v>31115</v>
      </c>
      <c r="G2896" s="17">
        <v>38.922924999999999</v>
      </c>
      <c r="H2896" s="17">
        <v>-77.042580999999998</v>
      </c>
      <c r="I2896" s="17">
        <v>38.928120999999997</v>
      </c>
      <c r="J2896" s="17">
        <v>-77.023795000000007</v>
      </c>
      <c r="K2896" s="17" t="s">
        <v>13</v>
      </c>
      <c r="L2896" s="17">
        <v>201907424</v>
      </c>
    </row>
    <row r="2897" spans="1:12" x14ac:dyDescent="0.25">
      <c r="A2897" s="17" t="s">
        <v>3366</v>
      </c>
      <c r="B2897" s="17" t="s">
        <v>15</v>
      </c>
      <c r="C2897" s="18">
        <v>44484.513958333337</v>
      </c>
      <c r="D2897" s="18">
        <v>44484.544421296298</v>
      </c>
      <c r="E2897" s="19">
        <v>31104</v>
      </c>
      <c r="F2897" s="19">
        <v>31113</v>
      </c>
      <c r="G2897" s="17">
        <v>38.923006999999998</v>
      </c>
      <c r="H2897" s="17">
        <v>-77.042586</v>
      </c>
      <c r="I2897" s="17">
        <v>38.908459000000001</v>
      </c>
      <c r="J2897" s="17">
        <v>-77.061193000000003</v>
      </c>
      <c r="K2897" s="17" t="s">
        <v>14</v>
      </c>
      <c r="L2897" s="17">
        <v>202006814</v>
      </c>
    </row>
    <row r="2898" spans="1:12" x14ac:dyDescent="0.25">
      <c r="A2898" s="17" t="s">
        <v>3367</v>
      </c>
      <c r="B2898" s="17" t="s">
        <v>15</v>
      </c>
      <c r="C2898" s="18">
        <v>44487.778981481482</v>
      </c>
      <c r="D2898" s="18">
        <v>44487.787627314814</v>
      </c>
      <c r="E2898" s="19">
        <v>31104</v>
      </c>
      <c r="F2898" s="19">
        <v>31113</v>
      </c>
      <c r="G2898" s="17">
        <v>38.923023000000001</v>
      </c>
      <c r="H2898" s="17">
        <v>-77.042615999999995</v>
      </c>
      <c r="I2898" s="17">
        <v>38.920577000000002</v>
      </c>
      <c r="J2898" s="17">
        <v>-77.043809999999993</v>
      </c>
      <c r="K2898" s="17" t="s">
        <v>14</v>
      </c>
      <c r="L2898" s="17">
        <v>201806416</v>
      </c>
    </row>
    <row r="2899" spans="1:12" x14ac:dyDescent="0.25">
      <c r="A2899" s="17" t="s">
        <v>3368</v>
      </c>
      <c r="B2899" s="17" t="s">
        <v>10</v>
      </c>
      <c r="C2899" s="18">
        <v>44488.354861111111</v>
      </c>
      <c r="D2899" s="18">
        <v>44488.35596064815</v>
      </c>
      <c r="E2899" s="19">
        <v>31104</v>
      </c>
      <c r="F2899" s="19">
        <v>31113</v>
      </c>
      <c r="G2899" s="17">
        <v>38.922924999999999</v>
      </c>
      <c r="H2899" s="17">
        <v>-77.042580999999998</v>
      </c>
      <c r="I2899" s="17">
        <v>38.920668999999997</v>
      </c>
      <c r="J2899" s="17">
        <v>-77.043679999999995</v>
      </c>
      <c r="K2899" s="17" t="s">
        <v>13</v>
      </c>
      <c r="L2899" s="17">
        <v>202005108</v>
      </c>
    </row>
    <row r="2900" spans="1:12" x14ac:dyDescent="0.25">
      <c r="A2900" s="17" t="s">
        <v>3369</v>
      </c>
      <c r="B2900" s="17" t="s">
        <v>10</v>
      </c>
      <c r="C2900" s="18">
        <v>44498.955833333333</v>
      </c>
      <c r="D2900" s="18">
        <v>44498.957384259258</v>
      </c>
      <c r="E2900" s="19">
        <v>31104</v>
      </c>
      <c r="F2900" s="19">
        <v>31113</v>
      </c>
      <c r="G2900" s="17">
        <v>38.922924999999999</v>
      </c>
      <c r="H2900" s="17">
        <v>-77.042580999999998</v>
      </c>
      <c r="I2900" s="17">
        <v>38.920668999999997</v>
      </c>
      <c r="J2900" s="17">
        <v>-77.043679999999995</v>
      </c>
      <c r="K2900" s="17" t="s">
        <v>13</v>
      </c>
      <c r="L2900" s="17">
        <v>201907337</v>
      </c>
    </row>
    <row r="2901" spans="1:12" x14ac:dyDescent="0.25">
      <c r="A2901" s="17" t="s">
        <v>3370</v>
      </c>
      <c r="B2901" s="17" t="s">
        <v>10</v>
      </c>
      <c r="C2901" s="18">
        <v>44474.879328703704</v>
      </c>
      <c r="D2901" s="18">
        <v>44474.881388888891</v>
      </c>
      <c r="E2901" s="19">
        <v>31104</v>
      </c>
      <c r="F2901" s="19">
        <v>31113</v>
      </c>
      <c r="G2901" s="17">
        <v>38.922924999999999</v>
      </c>
      <c r="H2901" s="17">
        <v>-77.042580999999998</v>
      </c>
      <c r="I2901" s="17">
        <v>38.920668999999997</v>
      </c>
      <c r="J2901" s="17">
        <v>-77.043679999999995</v>
      </c>
      <c r="K2901" s="17" t="s">
        <v>13</v>
      </c>
      <c r="L2901" s="17">
        <v>201806581</v>
      </c>
    </row>
    <row r="2902" spans="1:12" x14ac:dyDescent="0.25">
      <c r="A2902" s="17" t="s">
        <v>3371</v>
      </c>
      <c r="B2902" s="17" t="s">
        <v>15</v>
      </c>
      <c r="C2902" s="18">
        <v>44492.926458333335</v>
      </c>
      <c r="D2902" s="18">
        <v>44492.932881944442</v>
      </c>
      <c r="E2902" s="19">
        <v>31104</v>
      </c>
      <c r="F2902" s="19">
        <v>31113</v>
      </c>
      <c r="G2902" s="17">
        <v>38.923090000000002</v>
      </c>
      <c r="H2902" s="17">
        <v>-77.042607000000004</v>
      </c>
      <c r="I2902" s="17">
        <v>38.920614</v>
      </c>
      <c r="J2902" s="17">
        <v>-77.043738000000005</v>
      </c>
      <c r="K2902" s="17" t="s">
        <v>14</v>
      </c>
      <c r="L2902" s="17">
        <v>200703548</v>
      </c>
    </row>
    <row r="2903" spans="1:12" x14ac:dyDescent="0.25">
      <c r="A2903" s="17" t="s">
        <v>3372</v>
      </c>
      <c r="B2903" s="17" t="s">
        <v>10</v>
      </c>
      <c r="C2903" s="18">
        <v>44494.67355324074</v>
      </c>
      <c r="D2903" s="18">
        <v>44494.674872685187</v>
      </c>
      <c r="E2903" s="19">
        <v>31104</v>
      </c>
      <c r="F2903" s="19">
        <v>31113</v>
      </c>
      <c r="G2903" s="17">
        <v>38.922924999999999</v>
      </c>
      <c r="H2903" s="17">
        <v>-77.042580999999998</v>
      </c>
      <c r="I2903" s="17">
        <v>38.920668999999997</v>
      </c>
      <c r="J2903" s="17">
        <v>-77.043679999999995</v>
      </c>
      <c r="K2903" s="17" t="s">
        <v>13</v>
      </c>
      <c r="L2903" s="17">
        <v>201906634</v>
      </c>
    </row>
    <row r="2904" spans="1:12" x14ac:dyDescent="0.25">
      <c r="A2904" s="17" t="s">
        <v>3373</v>
      </c>
      <c r="B2904" s="17" t="s">
        <v>15</v>
      </c>
      <c r="C2904" s="18">
        <v>44484.576921296299</v>
      </c>
      <c r="D2904" s="18">
        <v>44484.57917824074</v>
      </c>
      <c r="E2904" s="19">
        <v>31121</v>
      </c>
      <c r="F2904" s="19">
        <v>31113</v>
      </c>
      <c r="G2904" s="17">
        <v>38.923585000000003</v>
      </c>
      <c r="H2904" s="17">
        <v>-77.050065000000004</v>
      </c>
      <c r="I2904" s="17">
        <v>38.920712999999999</v>
      </c>
      <c r="J2904" s="17">
        <v>-77.043656999999996</v>
      </c>
      <c r="K2904" s="17" t="s">
        <v>13</v>
      </c>
      <c r="L2904" s="17">
        <v>201909914</v>
      </c>
    </row>
    <row r="2905" spans="1:12" x14ac:dyDescent="0.25">
      <c r="A2905" s="17" t="s">
        <v>3374</v>
      </c>
      <c r="B2905" s="17" t="s">
        <v>10</v>
      </c>
      <c r="C2905" s="18">
        <v>44489.355185185188</v>
      </c>
      <c r="D2905" s="18">
        <v>44489.358865740738</v>
      </c>
      <c r="E2905" s="19">
        <v>31121</v>
      </c>
      <c r="F2905" s="19">
        <v>31113</v>
      </c>
      <c r="G2905" s="17">
        <v>38.923583000000001</v>
      </c>
      <c r="H2905" s="17">
        <v>-77.050045999999995</v>
      </c>
      <c r="I2905" s="17">
        <v>38.920668999999997</v>
      </c>
      <c r="J2905" s="17">
        <v>-77.043679999999995</v>
      </c>
      <c r="K2905" s="17" t="s">
        <v>13</v>
      </c>
      <c r="L2905" s="17">
        <v>200900568</v>
      </c>
    </row>
    <row r="2906" spans="1:12" x14ac:dyDescent="0.25">
      <c r="A2906" s="17" t="s">
        <v>3375</v>
      </c>
      <c r="B2906" s="17" t="s">
        <v>10</v>
      </c>
      <c r="C2906" s="18">
        <v>44476.738993055558</v>
      </c>
      <c r="D2906" s="18">
        <v>44476.741469907407</v>
      </c>
      <c r="E2906" s="19">
        <v>31121</v>
      </c>
      <c r="F2906" s="19">
        <v>31113</v>
      </c>
      <c r="G2906" s="17">
        <v>38.923583000000001</v>
      </c>
      <c r="H2906" s="17">
        <v>-77.050045999999995</v>
      </c>
      <c r="I2906" s="17">
        <v>38.920668999999997</v>
      </c>
      <c r="J2906" s="17">
        <v>-77.043679999999995</v>
      </c>
      <c r="K2906" s="17" t="s">
        <v>13</v>
      </c>
      <c r="L2906" s="17">
        <v>201706412</v>
      </c>
    </row>
    <row r="2907" spans="1:12" x14ac:dyDescent="0.25">
      <c r="A2907" s="17" t="s">
        <v>3376</v>
      </c>
      <c r="B2907" s="17" t="s">
        <v>10</v>
      </c>
      <c r="C2907" s="18">
        <v>44491.876574074071</v>
      </c>
      <c r="D2907" s="18">
        <v>44491.881122685183</v>
      </c>
      <c r="E2907" s="19">
        <v>31121</v>
      </c>
      <c r="F2907" s="19">
        <v>31113</v>
      </c>
      <c r="G2907" s="17">
        <v>38.923583000000001</v>
      </c>
      <c r="H2907" s="17">
        <v>-77.050045999999995</v>
      </c>
      <c r="I2907" s="17">
        <v>38.920668999999997</v>
      </c>
      <c r="J2907" s="17">
        <v>-77.043679999999995</v>
      </c>
      <c r="K2907" s="17" t="s">
        <v>13</v>
      </c>
      <c r="L2907" s="17">
        <v>202005418</v>
      </c>
    </row>
    <row r="2908" spans="1:12" x14ac:dyDescent="0.25">
      <c r="A2908" s="17" t="s">
        <v>3377</v>
      </c>
      <c r="B2908" s="17" t="s">
        <v>10</v>
      </c>
      <c r="C2908" s="18">
        <v>44496.796631944446</v>
      </c>
      <c r="D2908" s="18">
        <v>44496.801145833335</v>
      </c>
      <c r="E2908" s="19">
        <v>31121</v>
      </c>
      <c r="F2908" s="19">
        <v>31113</v>
      </c>
      <c r="G2908" s="17">
        <v>38.923583000000001</v>
      </c>
      <c r="H2908" s="17">
        <v>-77.050045999999995</v>
      </c>
      <c r="I2908" s="17">
        <v>38.920668999999997</v>
      </c>
      <c r="J2908" s="17">
        <v>-77.043679999999995</v>
      </c>
      <c r="K2908" s="17" t="s">
        <v>13</v>
      </c>
      <c r="L2908" s="17">
        <v>201704093</v>
      </c>
    </row>
    <row r="2909" spans="1:12" x14ac:dyDescent="0.25">
      <c r="A2909" s="17" t="s">
        <v>3378</v>
      </c>
      <c r="B2909" s="17" t="s">
        <v>10</v>
      </c>
      <c r="C2909" s="18">
        <v>44480.791863425926</v>
      </c>
      <c r="D2909" s="18">
        <v>44480.794976851852</v>
      </c>
      <c r="E2909" s="19">
        <v>31121</v>
      </c>
      <c r="F2909" s="19">
        <v>31113</v>
      </c>
      <c r="G2909" s="17">
        <v>38.923583000000001</v>
      </c>
      <c r="H2909" s="17">
        <v>-77.050045999999995</v>
      </c>
      <c r="I2909" s="17">
        <v>38.920668999999997</v>
      </c>
      <c r="J2909" s="17">
        <v>-77.043679999999995</v>
      </c>
      <c r="K2909" s="17" t="s">
        <v>13</v>
      </c>
      <c r="L2909" s="17">
        <v>202008902</v>
      </c>
    </row>
    <row r="2910" spans="1:12" x14ac:dyDescent="0.25">
      <c r="A2910" s="17" t="s">
        <v>3379</v>
      </c>
      <c r="B2910" s="17" t="s">
        <v>10</v>
      </c>
      <c r="C2910" s="18">
        <v>44491.331250000003</v>
      </c>
      <c r="D2910" s="18">
        <v>44491.335324074076</v>
      </c>
      <c r="E2910" s="19">
        <v>31121</v>
      </c>
      <c r="F2910" s="19">
        <v>31113</v>
      </c>
      <c r="G2910" s="17">
        <v>38.923583000000001</v>
      </c>
      <c r="H2910" s="17">
        <v>-77.050045999999995</v>
      </c>
      <c r="I2910" s="17">
        <v>38.920668999999997</v>
      </c>
      <c r="J2910" s="17">
        <v>-77.043679999999995</v>
      </c>
      <c r="K2910" s="17" t="s">
        <v>13</v>
      </c>
      <c r="L2910" s="17">
        <v>202007531</v>
      </c>
    </row>
    <row r="2911" spans="1:12" x14ac:dyDescent="0.25">
      <c r="A2911" s="17" t="s">
        <v>3380</v>
      </c>
      <c r="B2911" s="17" t="s">
        <v>10</v>
      </c>
      <c r="C2911" s="18">
        <v>44491.876701388886</v>
      </c>
      <c r="D2911" s="18">
        <v>44491.881377314814</v>
      </c>
      <c r="E2911" s="19">
        <v>31121</v>
      </c>
      <c r="F2911" s="19">
        <v>31113</v>
      </c>
      <c r="G2911" s="17">
        <v>38.923583000000001</v>
      </c>
      <c r="H2911" s="17">
        <v>-77.050045999999995</v>
      </c>
      <c r="I2911" s="17">
        <v>38.920668999999997</v>
      </c>
      <c r="J2911" s="17">
        <v>-77.043679999999995</v>
      </c>
      <c r="K2911" s="17" t="s">
        <v>13</v>
      </c>
      <c r="L2911" s="17">
        <v>202005330</v>
      </c>
    </row>
    <row r="2912" spans="1:12" x14ac:dyDescent="0.25">
      <c r="A2912" s="17" t="s">
        <v>3381</v>
      </c>
      <c r="B2912" s="17" t="s">
        <v>10</v>
      </c>
      <c r="C2912" s="18">
        <v>44474.686863425923</v>
      </c>
      <c r="D2912" s="18">
        <v>44474.68954861111</v>
      </c>
      <c r="E2912" s="19">
        <v>31121</v>
      </c>
      <c r="F2912" s="19">
        <v>31113</v>
      </c>
      <c r="G2912" s="17">
        <v>38.923583000000001</v>
      </c>
      <c r="H2912" s="17">
        <v>-77.050045999999995</v>
      </c>
      <c r="I2912" s="17">
        <v>38.920668999999997</v>
      </c>
      <c r="J2912" s="17">
        <v>-77.043679999999995</v>
      </c>
      <c r="K2912" s="17" t="s">
        <v>13</v>
      </c>
      <c r="L2912" s="17">
        <v>201704067</v>
      </c>
    </row>
    <row r="2913" spans="1:12" x14ac:dyDescent="0.25">
      <c r="A2913" s="17" t="s">
        <v>3382</v>
      </c>
      <c r="B2913" s="17" t="s">
        <v>10</v>
      </c>
      <c r="C2913" s="18">
        <v>44480.794652777775</v>
      </c>
      <c r="D2913" s="18">
        <v>44480.796759259261</v>
      </c>
      <c r="E2913" s="19">
        <v>31121</v>
      </c>
      <c r="F2913" s="19">
        <v>31113</v>
      </c>
      <c r="G2913" s="17">
        <v>38.923583000000001</v>
      </c>
      <c r="H2913" s="17">
        <v>-77.050045999999995</v>
      </c>
      <c r="I2913" s="17">
        <v>38.920668999999997</v>
      </c>
      <c r="J2913" s="17">
        <v>-77.043679999999995</v>
      </c>
      <c r="K2913" s="17" t="s">
        <v>13</v>
      </c>
      <c r="L2913" s="17">
        <v>202006670</v>
      </c>
    </row>
    <row r="2914" spans="1:12" x14ac:dyDescent="0.25">
      <c r="A2914" s="17" t="s">
        <v>3383</v>
      </c>
      <c r="B2914" s="17" t="s">
        <v>10</v>
      </c>
      <c r="C2914" s="18">
        <v>44499.705706018518</v>
      </c>
      <c r="D2914" s="18">
        <v>44499.709004629629</v>
      </c>
      <c r="E2914" s="19">
        <v>31121</v>
      </c>
      <c r="F2914" s="19">
        <v>31113</v>
      </c>
      <c r="G2914" s="17">
        <v>38.923583000000001</v>
      </c>
      <c r="H2914" s="17">
        <v>-77.050045999999995</v>
      </c>
      <c r="I2914" s="17">
        <v>38.920668999999997</v>
      </c>
      <c r="J2914" s="17">
        <v>-77.043679999999995</v>
      </c>
      <c r="K2914" s="17" t="s">
        <v>13</v>
      </c>
      <c r="L2914" s="17">
        <v>202004324</v>
      </c>
    </row>
    <row r="2915" spans="1:12" x14ac:dyDescent="0.25">
      <c r="A2915" s="17" t="s">
        <v>3384</v>
      </c>
      <c r="B2915" s="17" t="s">
        <v>10</v>
      </c>
      <c r="C2915" s="18">
        <v>44486.444120370368</v>
      </c>
      <c r="D2915" s="18">
        <v>44486.450370370374</v>
      </c>
      <c r="E2915" s="19">
        <v>31121</v>
      </c>
      <c r="F2915" s="19">
        <v>31113</v>
      </c>
      <c r="G2915" s="17">
        <v>38.923583000000001</v>
      </c>
      <c r="H2915" s="17">
        <v>-77.050045999999995</v>
      </c>
      <c r="I2915" s="17">
        <v>38.920668999999997</v>
      </c>
      <c r="J2915" s="17">
        <v>-77.043679999999995</v>
      </c>
      <c r="K2915" s="17" t="s">
        <v>13</v>
      </c>
      <c r="L2915" s="17">
        <v>201806780</v>
      </c>
    </row>
    <row r="2916" spans="1:12" x14ac:dyDescent="0.25">
      <c r="A2916" s="17" t="s">
        <v>3385</v>
      </c>
      <c r="B2916" s="17" t="s">
        <v>10</v>
      </c>
      <c r="C2916" s="18">
        <v>44484.348252314812</v>
      </c>
      <c r="D2916" s="18">
        <v>44484.352094907408</v>
      </c>
      <c r="E2916" s="19">
        <v>31121</v>
      </c>
      <c r="F2916" s="19">
        <v>31113</v>
      </c>
      <c r="G2916" s="17">
        <v>38.923583000000001</v>
      </c>
      <c r="H2916" s="17">
        <v>-77.050045999999995</v>
      </c>
      <c r="I2916" s="17">
        <v>38.920668999999997</v>
      </c>
      <c r="J2916" s="17">
        <v>-77.043679999999995</v>
      </c>
      <c r="K2916" s="17" t="s">
        <v>13</v>
      </c>
      <c r="L2916" s="17">
        <v>201707234</v>
      </c>
    </row>
    <row r="2917" spans="1:12" x14ac:dyDescent="0.25">
      <c r="A2917" s="17" t="s">
        <v>3386</v>
      </c>
      <c r="B2917" s="17" t="s">
        <v>10</v>
      </c>
      <c r="C2917" s="18">
        <v>44496.357303240744</v>
      </c>
      <c r="D2917" s="18">
        <v>44496.361493055556</v>
      </c>
      <c r="E2917" s="19">
        <v>31121</v>
      </c>
      <c r="F2917" s="19">
        <v>31113</v>
      </c>
      <c r="G2917" s="17">
        <v>38.923583000000001</v>
      </c>
      <c r="H2917" s="17">
        <v>-77.050045999999995</v>
      </c>
      <c r="I2917" s="17">
        <v>38.920668999999997</v>
      </c>
      <c r="J2917" s="17">
        <v>-77.043679999999995</v>
      </c>
      <c r="K2917" s="17" t="s">
        <v>13</v>
      </c>
      <c r="L2917" s="17">
        <v>202004293</v>
      </c>
    </row>
    <row r="2918" spans="1:12" x14ac:dyDescent="0.25">
      <c r="A2918" s="17" t="s">
        <v>3387</v>
      </c>
      <c r="B2918" s="17" t="s">
        <v>10</v>
      </c>
      <c r="C2918" s="18">
        <v>44486.703402777777</v>
      </c>
      <c r="D2918" s="18">
        <v>44486.705717592595</v>
      </c>
      <c r="E2918" s="19">
        <v>31121</v>
      </c>
      <c r="F2918" s="19">
        <v>31113</v>
      </c>
      <c r="G2918" s="17">
        <v>38.923583000000001</v>
      </c>
      <c r="H2918" s="17">
        <v>-77.050045999999995</v>
      </c>
      <c r="I2918" s="17">
        <v>38.920668999999997</v>
      </c>
      <c r="J2918" s="17">
        <v>-77.043679999999995</v>
      </c>
      <c r="K2918" s="17" t="s">
        <v>13</v>
      </c>
      <c r="L2918" s="17">
        <v>201908633</v>
      </c>
    </row>
    <row r="2919" spans="1:12" x14ac:dyDescent="0.25">
      <c r="A2919" s="17" t="s">
        <v>3388</v>
      </c>
      <c r="B2919" s="17" t="s">
        <v>10</v>
      </c>
      <c r="C2919" s="18">
        <v>44483.744618055556</v>
      </c>
      <c r="D2919" s="18">
        <v>44483.74728009259</v>
      </c>
      <c r="E2919" s="19">
        <v>31121</v>
      </c>
      <c r="F2919" s="19">
        <v>31113</v>
      </c>
      <c r="G2919" s="17">
        <v>38.923583000000001</v>
      </c>
      <c r="H2919" s="17">
        <v>-77.050045999999995</v>
      </c>
      <c r="I2919" s="17">
        <v>38.920668999999997</v>
      </c>
      <c r="J2919" s="17">
        <v>-77.043679999999995</v>
      </c>
      <c r="K2919" s="17" t="s">
        <v>13</v>
      </c>
      <c r="L2919" s="17">
        <v>202007398</v>
      </c>
    </row>
    <row r="2920" spans="1:12" x14ac:dyDescent="0.25">
      <c r="A2920" s="17" t="s">
        <v>3389</v>
      </c>
      <c r="B2920" s="17" t="s">
        <v>10</v>
      </c>
      <c r="C2920" s="18">
        <v>44475.897511574076</v>
      </c>
      <c r="D2920" s="18">
        <v>44475.900543981479</v>
      </c>
      <c r="E2920" s="19">
        <v>31121</v>
      </c>
      <c r="F2920" s="19">
        <v>31113</v>
      </c>
      <c r="G2920" s="17">
        <v>38.923583000000001</v>
      </c>
      <c r="H2920" s="17">
        <v>-77.050045999999995</v>
      </c>
      <c r="I2920" s="17">
        <v>38.920668999999997</v>
      </c>
      <c r="J2920" s="17">
        <v>-77.043679999999995</v>
      </c>
      <c r="K2920" s="17" t="s">
        <v>13</v>
      </c>
      <c r="L2920" s="17">
        <v>201505938</v>
      </c>
    </row>
    <row r="2921" spans="1:12" x14ac:dyDescent="0.25">
      <c r="A2921" s="17" t="s">
        <v>3390</v>
      </c>
      <c r="B2921" s="17" t="s">
        <v>10</v>
      </c>
      <c r="C2921" s="18">
        <v>44475.869143518517</v>
      </c>
      <c r="D2921" s="18">
        <v>44475.875162037039</v>
      </c>
      <c r="E2921" s="19">
        <v>31121</v>
      </c>
      <c r="F2921" s="19">
        <v>31113</v>
      </c>
      <c r="G2921" s="17">
        <v>38.923583000000001</v>
      </c>
      <c r="H2921" s="17">
        <v>-77.050045999999995</v>
      </c>
      <c r="I2921" s="17">
        <v>38.920668999999997</v>
      </c>
      <c r="J2921" s="17">
        <v>-77.043679999999995</v>
      </c>
      <c r="K2921" s="17" t="s">
        <v>13</v>
      </c>
      <c r="L2921" s="17">
        <v>200707284</v>
      </c>
    </row>
    <row r="2922" spans="1:12" x14ac:dyDescent="0.25">
      <c r="A2922" s="17" t="s">
        <v>3391</v>
      </c>
      <c r="B2922" s="17" t="s">
        <v>15</v>
      </c>
      <c r="C2922" s="18">
        <v>44473.339965277781</v>
      </c>
      <c r="D2922" s="18">
        <v>44473.34207175926</v>
      </c>
      <c r="E2922" s="19">
        <v>31121</v>
      </c>
      <c r="F2922" s="19">
        <v>31113</v>
      </c>
      <c r="G2922" s="17">
        <v>38.923580000000001</v>
      </c>
      <c r="H2922" s="17">
        <v>-77.050104000000005</v>
      </c>
      <c r="I2922" s="17">
        <v>38.920668999999997</v>
      </c>
      <c r="J2922" s="17">
        <v>-77.043728000000002</v>
      </c>
      <c r="K2922" s="17" t="s">
        <v>13</v>
      </c>
      <c r="L2922" s="17">
        <v>201907396</v>
      </c>
    </row>
    <row r="2923" spans="1:12" x14ac:dyDescent="0.25">
      <c r="A2923" s="17" t="s">
        <v>3392</v>
      </c>
      <c r="B2923" s="17" t="s">
        <v>10</v>
      </c>
      <c r="C2923" s="18">
        <v>44475.75167824074</v>
      </c>
      <c r="D2923" s="18">
        <v>44475.75439814815</v>
      </c>
      <c r="E2923" s="19">
        <v>31121</v>
      </c>
      <c r="F2923" s="19">
        <v>31113</v>
      </c>
      <c r="G2923" s="17">
        <v>38.923583000000001</v>
      </c>
      <c r="H2923" s="17">
        <v>-77.050045999999995</v>
      </c>
      <c r="I2923" s="17">
        <v>38.920668999999997</v>
      </c>
      <c r="J2923" s="17">
        <v>-77.043679999999995</v>
      </c>
      <c r="K2923" s="17" t="s">
        <v>13</v>
      </c>
      <c r="L2923" s="17">
        <v>202005428</v>
      </c>
    </row>
    <row r="2924" spans="1:12" x14ac:dyDescent="0.25">
      <c r="A2924" s="17" t="s">
        <v>3393</v>
      </c>
      <c r="B2924" s="17" t="s">
        <v>10</v>
      </c>
      <c r="C2924" s="18">
        <v>44500.894849537035</v>
      </c>
      <c r="D2924" s="18">
        <v>44500.898136574076</v>
      </c>
      <c r="E2924" s="19">
        <v>31121</v>
      </c>
      <c r="F2924" s="19">
        <v>31113</v>
      </c>
      <c r="G2924" s="17">
        <v>38.923583000000001</v>
      </c>
      <c r="H2924" s="17">
        <v>-77.050045999999995</v>
      </c>
      <c r="I2924" s="17">
        <v>38.920668999999997</v>
      </c>
      <c r="J2924" s="17">
        <v>-77.043679999999995</v>
      </c>
      <c r="K2924" s="17" t="s">
        <v>13</v>
      </c>
      <c r="L2924" s="17">
        <v>201900177</v>
      </c>
    </row>
    <row r="2925" spans="1:12" x14ac:dyDescent="0.25">
      <c r="A2925" s="17" t="s">
        <v>3394</v>
      </c>
      <c r="B2925" s="17" t="s">
        <v>10</v>
      </c>
      <c r="C2925" s="18">
        <v>44477.344050925924</v>
      </c>
      <c r="D2925" s="18">
        <v>44477.347685185188</v>
      </c>
      <c r="E2925" s="19">
        <v>31121</v>
      </c>
      <c r="F2925" s="19">
        <v>31113</v>
      </c>
      <c r="G2925" s="17">
        <v>38.923583000000001</v>
      </c>
      <c r="H2925" s="17">
        <v>-77.050045999999995</v>
      </c>
      <c r="I2925" s="17">
        <v>38.920668999999997</v>
      </c>
      <c r="J2925" s="17">
        <v>-77.043679999999995</v>
      </c>
      <c r="K2925" s="17" t="s">
        <v>13</v>
      </c>
      <c r="L2925" s="17">
        <v>201904908</v>
      </c>
    </row>
    <row r="2926" spans="1:12" x14ac:dyDescent="0.25">
      <c r="A2926" s="17" t="s">
        <v>3395</v>
      </c>
      <c r="B2926" s="17" t="s">
        <v>10</v>
      </c>
      <c r="C2926" s="18">
        <v>44480.774328703701</v>
      </c>
      <c r="D2926" s="18">
        <v>44480.776990740742</v>
      </c>
      <c r="E2926" s="19">
        <v>31121</v>
      </c>
      <c r="F2926" s="19">
        <v>31113</v>
      </c>
      <c r="G2926" s="17">
        <v>38.923583000000001</v>
      </c>
      <c r="H2926" s="17">
        <v>-77.050045999999995</v>
      </c>
      <c r="I2926" s="17">
        <v>38.920668999999997</v>
      </c>
      <c r="J2926" s="17">
        <v>-77.043679999999995</v>
      </c>
      <c r="K2926" s="17" t="s">
        <v>13</v>
      </c>
      <c r="L2926" s="17">
        <v>201706430</v>
      </c>
    </row>
    <row r="2927" spans="1:12" x14ac:dyDescent="0.25">
      <c r="A2927" s="17" t="s">
        <v>3396</v>
      </c>
      <c r="B2927" s="17" t="s">
        <v>10</v>
      </c>
      <c r="C2927" s="18">
        <v>44497.777905092589</v>
      </c>
      <c r="D2927" s="18">
        <v>44497.780034722222</v>
      </c>
      <c r="E2927" s="19">
        <v>31419</v>
      </c>
      <c r="F2927" s="19">
        <v>31115</v>
      </c>
      <c r="G2927" s="17">
        <v>38.932127999999999</v>
      </c>
      <c r="H2927" s="17">
        <v>-77.023499999999999</v>
      </c>
      <c r="I2927" s="17">
        <v>38.928120999999997</v>
      </c>
      <c r="J2927" s="17">
        <v>-77.023795000000007</v>
      </c>
      <c r="K2927" s="17" t="s">
        <v>13</v>
      </c>
      <c r="L2927" s="17">
        <v>201706966</v>
      </c>
    </row>
    <row r="2928" spans="1:12" x14ac:dyDescent="0.25">
      <c r="A2928" s="17" t="s">
        <v>3397</v>
      </c>
      <c r="B2928" s="17" t="s">
        <v>10</v>
      </c>
      <c r="C2928" s="18">
        <v>44486.725497685184</v>
      </c>
      <c r="D2928" s="18">
        <v>44486.741342592592</v>
      </c>
      <c r="E2928" s="19">
        <v>31419</v>
      </c>
      <c r="F2928" s="19">
        <v>31115</v>
      </c>
      <c r="G2928" s="17">
        <v>38.932127999999999</v>
      </c>
      <c r="H2928" s="17">
        <v>-77.023499999999999</v>
      </c>
      <c r="I2928" s="17">
        <v>38.928120999999997</v>
      </c>
      <c r="J2928" s="17">
        <v>-77.023795000000007</v>
      </c>
      <c r="K2928" s="17" t="s">
        <v>13</v>
      </c>
      <c r="L2928" s="17">
        <v>201406189</v>
      </c>
    </row>
    <row r="2929" spans="1:12" x14ac:dyDescent="0.25">
      <c r="A2929" s="17" t="s">
        <v>3398</v>
      </c>
      <c r="B2929" s="17" t="s">
        <v>10</v>
      </c>
      <c r="C2929" s="18">
        <v>44474.466631944444</v>
      </c>
      <c r="D2929" s="18">
        <v>44474.48265046296</v>
      </c>
      <c r="E2929" s="19">
        <v>31415</v>
      </c>
      <c r="F2929" s="19">
        <v>31115</v>
      </c>
      <c r="G2929" s="17">
        <v>38.956740000000003</v>
      </c>
      <c r="H2929" s="17">
        <v>-77.027910000000006</v>
      </c>
      <c r="I2929" s="17">
        <v>38.928120999999997</v>
      </c>
      <c r="J2929" s="17">
        <v>-77.023795000000007</v>
      </c>
      <c r="K2929" s="17" t="s">
        <v>14</v>
      </c>
      <c r="L2929" s="17">
        <v>200304815</v>
      </c>
    </row>
    <row r="2930" spans="1:12" x14ac:dyDescent="0.25">
      <c r="A2930" s="17" t="s">
        <v>3399</v>
      </c>
      <c r="B2930" s="17" t="s">
        <v>10</v>
      </c>
      <c r="C2930" s="18">
        <v>44487.728854166664</v>
      </c>
      <c r="D2930" s="18">
        <v>44487.738969907405</v>
      </c>
      <c r="E2930" s="19">
        <v>31414</v>
      </c>
      <c r="F2930" s="19">
        <v>31115</v>
      </c>
      <c r="G2930" s="17">
        <v>38.967505000000003</v>
      </c>
      <c r="H2930" s="17">
        <v>-77.027975999999995</v>
      </c>
      <c r="I2930" s="17">
        <v>38.928120999999997</v>
      </c>
      <c r="J2930" s="17">
        <v>-77.023795000000007</v>
      </c>
      <c r="K2930" s="17" t="s">
        <v>13</v>
      </c>
      <c r="L2930" s="17">
        <v>202000161</v>
      </c>
    </row>
    <row r="2931" spans="1:12" x14ac:dyDescent="0.25">
      <c r="A2931" s="17" t="s">
        <v>3400</v>
      </c>
      <c r="B2931" s="17" t="s">
        <v>10</v>
      </c>
      <c r="C2931" s="18">
        <v>44478.904710648145</v>
      </c>
      <c r="D2931" s="18">
        <v>44478.920937499999</v>
      </c>
      <c r="E2931" s="19">
        <v>31414</v>
      </c>
      <c r="F2931" s="19">
        <v>31115</v>
      </c>
      <c r="G2931" s="17">
        <v>38.967505000000003</v>
      </c>
      <c r="H2931" s="17">
        <v>-77.027975999999995</v>
      </c>
      <c r="I2931" s="17">
        <v>38.928120999999997</v>
      </c>
      <c r="J2931" s="17">
        <v>-77.023795000000007</v>
      </c>
      <c r="K2931" s="17" t="s">
        <v>14</v>
      </c>
      <c r="L2931" s="17">
        <v>201904969</v>
      </c>
    </row>
    <row r="2932" spans="1:12" x14ac:dyDescent="0.25">
      <c r="A2932" s="17" t="s">
        <v>3401</v>
      </c>
      <c r="B2932" s="17" t="s">
        <v>10</v>
      </c>
      <c r="C2932" s="18">
        <v>44494.04619212963</v>
      </c>
      <c r="D2932" s="18">
        <v>44494.061192129629</v>
      </c>
      <c r="E2932" s="19">
        <v>31414</v>
      </c>
      <c r="F2932" s="19">
        <v>31115</v>
      </c>
      <c r="G2932" s="17">
        <v>38.967505000000003</v>
      </c>
      <c r="H2932" s="17">
        <v>-77.027975999999995</v>
      </c>
      <c r="I2932" s="17">
        <v>38.928120999999997</v>
      </c>
      <c r="J2932" s="17">
        <v>-77.023795000000007</v>
      </c>
      <c r="K2932" s="17" t="s">
        <v>14</v>
      </c>
      <c r="L2932" s="17">
        <v>201603822</v>
      </c>
    </row>
    <row r="2933" spans="1:12" x14ac:dyDescent="0.25">
      <c r="A2933" s="17" t="s">
        <v>3402</v>
      </c>
      <c r="B2933" s="17" t="s">
        <v>10</v>
      </c>
      <c r="C2933" s="18">
        <v>44471.450092592589</v>
      </c>
      <c r="D2933" s="18">
        <v>44471.469872685186</v>
      </c>
      <c r="E2933" s="19">
        <v>31415</v>
      </c>
      <c r="F2933" s="19">
        <v>31115</v>
      </c>
      <c r="G2933" s="17">
        <v>38.956740000000003</v>
      </c>
      <c r="H2933" s="17">
        <v>-77.027910000000006</v>
      </c>
      <c r="I2933" s="17">
        <v>38.928120999999997</v>
      </c>
      <c r="J2933" s="17">
        <v>-77.023795000000007</v>
      </c>
      <c r="K2933" s="17" t="s">
        <v>13</v>
      </c>
      <c r="L2933" s="17">
        <v>202005592</v>
      </c>
    </row>
    <row r="2934" spans="1:12" x14ac:dyDescent="0.25">
      <c r="A2934" s="17" t="s">
        <v>3403</v>
      </c>
      <c r="B2934" s="17" t="s">
        <v>10</v>
      </c>
      <c r="C2934" s="18">
        <v>44492.39466435185</v>
      </c>
      <c r="D2934" s="18">
        <v>44492.401388888888</v>
      </c>
      <c r="E2934" s="19">
        <v>31405</v>
      </c>
      <c r="F2934" s="19">
        <v>31115</v>
      </c>
      <c r="G2934" s="17">
        <v>38.949661999999996</v>
      </c>
      <c r="H2934" s="17">
        <v>-77.027332999999999</v>
      </c>
      <c r="I2934" s="17">
        <v>38.928120999999997</v>
      </c>
      <c r="J2934" s="17">
        <v>-77.023795000000007</v>
      </c>
      <c r="K2934" s="17" t="s">
        <v>13</v>
      </c>
      <c r="L2934" s="17">
        <v>201905325</v>
      </c>
    </row>
    <row r="2935" spans="1:12" x14ac:dyDescent="0.25">
      <c r="A2935" s="17" t="s">
        <v>3404</v>
      </c>
      <c r="B2935" s="17" t="s">
        <v>10</v>
      </c>
      <c r="C2935" s="18">
        <v>44471.609629629631</v>
      </c>
      <c r="D2935" s="18">
        <v>44471.630393518521</v>
      </c>
      <c r="E2935" s="19">
        <v>31405</v>
      </c>
      <c r="F2935" s="19">
        <v>31115</v>
      </c>
      <c r="G2935" s="17">
        <v>38.949661999999996</v>
      </c>
      <c r="H2935" s="17">
        <v>-77.027332999999999</v>
      </c>
      <c r="I2935" s="17">
        <v>38.928120999999997</v>
      </c>
      <c r="J2935" s="17">
        <v>-77.023795000000007</v>
      </c>
      <c r="K2935" s="17" t="s">
        <v>13</v>
      </c>
      <c r="L2935" s="17">
        <v>202007602</v>
      </c>
    </row>
    <row r="2936" spans="1:12" x14ac:dyDescent="0.25">
      <c r="A2936" s="17" t="s">
        <v>3405</v>
      </c>
      <c r="B2936" s="17" t="s">
        <v>10</v>
      </c>
      <c r="C2936" s="18">
        <v>44471.553935185184</v>
      </c>
      <c r="D2936" s="18">
        <v>44471.579039351855</v>
      </c>
      <c r="E2936" s="19">
        <v>31419</v>
      </c>
      <c r="F2936" s="19">
        <v>31115</v>
      </c>
      <c r="G2936" s="17">
        <v>38.932127999999999</v>
      </c>
      <c r="H2936" s="17">
        <v>-77.023499999999999</v>
      </c>
      <c r="I2936" s="17">
        <v>38.928120999999997</v>
      </c>
      <c r="J2936" s="17">
        <v>-77.023795000000007</v>
      </c>
      <c r="K2936" s="17" t="s">
        <v>13</v>
      </c>
      <c r="L2936" s="17">
        <v>202005146</v>
      </c>
    </row>
    <row r="2937" spans="1:12" x14ac:dyDescent="0.25">
      <c r="A2937" s="17" t="s">
        <v>3406</v>
      </c>
      <c r="B2937" s="17" t="s">
        <v>10</v>
      </c>
      <c r="C2937" s="18">
        <v>44471.554039351853</v>
      </c>
      <c r="D2937" s="18">
        <v>44471.579594907409</v>
      </c>
      <c r="E2937" s="19">
        <v>31419</v>
      </c>
      <c r="F2937" s="19">
        <v>31115</v>
      </c>
      <c r="G2937" s="17">
        <v>38.932127999999999</v>
      </c>
      <c r="H2937" s="17">
        <v>-77.023499999999999</v>
      </c>
      <c r="I2937" s="17">
        <v>38.928120999999997</v>
      </c>
      <c r="J2937" s="17">
        <v>-77.023795000000007</v>
      </c>
      <c r="K2937" s="17" t="s">
        <v>13</v>
      </c>
      <c r="L2937" s="17">
        <v>202102717</v>
      </c>
    </row>
    <row r="2938" spans="1:12" x14ac:dyDescent="0.25">
      <c r="A2938" s="17" t="s">
        <v>3407</v>
      </c>
      <c r="B2938" s="17" t="s">
        <v>10</v>
      </c>
      <c r="C2938" s="18">
        <v>44471.510057870371</v>
      </c>
      <c r="D2938" s="18">
        <v>44471.512870370374</v>
      </c>
      <c r="E2938" s="19">
        <v>31419</v>
      </c>
      <c r="F2938" s="19">
        <v>31115</v>
      </c>
      <c r="G2938" s="17">
        <v>38.932127999999999</v>
      </c>
      <c r="H2938" s="17">
        <v>-77.023499999999999</v>
      </c>
      <c r="I2938" s="17">
        <v>38.928120999999997</v>
      </c>
      <c r="J2938" s="17">
        <v>-77.023795000000007</v>
      </c>
      <c r="K2938" s="17" t="s">
        <v>13</v>
      </c>
      <c r="L2938" s="17">
        <v>201704797</v>
      </c>
    </row>
    <row r="2939" spans="1:12" x14ac:dyDescent="0.25">
      <c r="A2939" s="17" t="s">
        <v>3408</v>
      </c>
      <c r="B2939" s="17" t="s">
        <v>10</v>
      </c>
      <c r="C2939" s="18">
        <v>44471.574733796297</v>
      </c>
      <c r="D2939" s="18">
        <v>44471.577673611115</v>
      </c>
      <c r="E2939" s="19">
        <v>31419</v>
      </c>
      <c r="F2939" s="19">
        <v>31115</v>
      </c>
      <c r="G2939" s="17">
        <v>38.932127999999999</v>
      </c>
      <c r="H2939" s="17">
        <v>-77.023499999999999</v>
      </c>
      <c r="I2939" s="17">
        <v>38.928120999999997</v>
      </c>
      <c r="J2939" s="17">
        <v>-77.023795000000007</v>
      </c>
      <c r="K2939" s="17" t="s">
        <v>13</v>
      </c>
      <c r="L2939" s="17">
        <v>201706162</v>
      </c>
    </row>
    <row r="2940" spans="1:12" x14ac:dyDescent="0.25">
      <c r="A2940" s="17" t="s">
        <v>3409</v>
      </c>
      <c r="B2940" s="17" t="s">
        <v>10</v>
      </c>
      <c r="C2940" s="18">
        <v>44485.053900462961</v>
      </c>
      <c r="D2940" s="18">
        <v>44485.055821759262</v>
      </c>
      <c r="E2940" s="19">
        <v>31419</v>
      </c>
      <c r="F2940" s="19">
        <v>31115</v>
      </c>
      <c r="G2940" s="17">
        <v>38.932127999999999</v>
      </c>
      <c r="H2940" s="17">
        <v>-77.023499999999999</v>
      </c>
      <c r="I2940" s="17">
        <v>38.928120999999997</v>
      </c>
      <c r="J2940" s="17">
        <v>-77.023795000000007</v>
      </c>
      <c r="K2940" s="17" t="s">
        <v>14</v>
      </c>
      <c r="L2940" s="17">
        <v>201905483</v>
      </c>
    </row>
    <row r="2941" spans="1:12" x14ac:dyDescent="0.25">
      <c r="A2941" s="17" t="s">
        <v>3410</v>
      </c>
      <c r="B2941" s="17" t="s">
        <v>15</v>
      </c>
      <c r="C2941" s="18">
        <v>44483.927766203706</v>
      </c>
      <c r="D2941" s="18">
        <v>44483.935555555552</v>
      </c>
      <c r="E2941" s="19">
        <v>31419</v>
      </c>
      <c r="F2941" s="19">
        <v>31113</v>
      </c>
      <c r="G2941" s="17">
        <v>38.932096999999999</v>
      </c>
      <c r="H2941" s="17">
        <v>-77.023508000000007</v>
      </c>
      <c r="I2941" s="17">
        <v>38.920703000000003</v>
      </c>
      <c r="J2941" s="17">
        <v>-77.043636000000006</v>
      </c>
      <c r="K2941" s="17" t="s">
        <v>13</v>
      </c>
      <c r="L2941" s="17">
        <v>202004288</v>
      </c>
    </row>
    <row r="2942" spans="1:12" x14ac:dyDescent="0.25">
      <c r="A2942" s="17" t="s">
        <v>3411</v>
      </c>
      <c r="B2942" s="17" t="s">
        <v>10</v>
      </c>
      <c r="C2942" s="18">
        <v>44492.093645833331</v>
      </c>
      <c r="D2942" s="18">
        <v>44492.102083333331</v>
      </c>
      <c r="E2942" s="19">
        <v>31405</v>
      </c>
      <c r="F2942" s="19">
        <v>31113</v>
      </c>
      <c r="G2942" s="17">
        <v>38.949661999999996</v>
      </c>
      <c r="H2942" s="17">
        <v>-77.027332999999999</v>
      </c>
      <c r="I2942" s="17">
        <v>38.920668999999997</v>
      </c>
      <c r="J2942" s="17">
        <v>-77.043679999999995</v>
      </c>
      <c r="K2942" s="17" t="s">
        <v>13</v>
      </c>
      <c r="L2942" s="17">
        <v>201806175</v>
      </c>
    </row>
    <row r="2943" spans="1:12" x14ac:dyDescent="0.25">
      <c r="A2943" s="17" t="s">
        <v>3412</v>
      </c>
      <c r="B2943" s="17" t="s">
        <v>15</v>
      </c>
      <c r="C2943" s="18">
        <v>44483.927870370368</v>
      </c>
      <c r="D2943" s="18">
        <v>44483.935277777775</v>
      </c>
      <c r="E2943" s="19">
        <v>31419</v>
      </c>
      <c r="F2943" s="19">
        <v>31113</v>
      </c>
      <c r="G2943" s="17">
        <v>38.932025000000003</v>
      </c>
      <c r="H2943" s="17">
        <v>-77.023426000000001</v>
      </c>
      <c r="I2943" s="17">
        <v>38.920681999999999</v>
      </c>
      <c r="J2943" s="17">
        <v>-77.043696999999995</v>
      </c>
      <c r="K2943" s="17" t="s">
        <v>13</v>
      </c>
      <c r="L2943" s="17">
        <v>202004852</v>
      </c>
    </row>
    <row r="2944" spans="1:12" x14ac:dyDescent="0.25">
      <c r="A2944" s="17" t="s">
        <v>3413</v>
      </c>
      <c r="B2944" s="17" t="s">
        <v>10</v>
      </c>
      <c r="C2944" s="18">
        <v>44471.640567129631</v>
      </c>
      <c r="D2944" s="18">
        <v>44471.649722222224</v>
      </c>
      <c r="E2944" s="19">
        <v>31419</v>
      </c>
      <c r="F2944" s="19">
        <v>31113</v>
      </c>
      <c r="G2944" s="17">
        <v>38.932127999999999</v>
      </c>
      <c r="H2944" s="17">
        <v>-77.023499999999999</v>
      </c>
      <c r="I2944" s="17">
        <v>38.920668999999997</v>
      </c>
      <c r="J2944" s="17">
        <v>-77.043679999999995</v>
      </c>
      <c r="K2944" s="17" t="s">
        <v>13</v>
      </c>
      <c r="L2944" s="17">
        <v>201909920</v>
      </c>
    </row>
    <row r="2945" spans="1:12" x14ac:dyDescent="0.25">
      <c r="A2945" s="17" t="s">
        <v>3414</v>
      </c>
      <c r="B2945" s="17" t="s">
        <v>10</v>
      </c>
      <c r="C2945" s="18">
        <v>44475.827847222223</v>
      </c>
      <c r="D2945" s="18">
        <v>44475.834363425929</v>
      </c>
      <c r="E2945" s="19">
        <v>31419</v>
      </c>
      <c r="F2945" s="19">
        <v>31113</v>
      </c>
      <c r="G2945" s="17">
        <v>38.932127999999999</v>
      </c>
      <c r="H2945" s="17">
        <v>-77.023499999999999</v>
      </c>
      <c r="I2945" s="17">
        <v>38.920668999999997</v>
      </c>
      <c r="J2945" s="17">
        <v>-77.043679999999995</v>
      </c>
      <c r="K2945" s="17" t="s">
        <v>13</v>
      </c>
      <c r="L2945" s="17">
        <v>201703964</v>
      </c>
    </row>
    <row r="2946" spans="1:12" x14ac:dyDescent="0.25">
      <c r="A2946" s="17" t="s">
        <v>3415</v>
      </c>
      <c r="B2946" s="17" t="s">
        <v>10</v>
      </c>
      <c r="C2946" s="18">
        <v>44489.726550925923</v>
      </c>
      <c r="D2946" s="18">
        <v>44489.736724537041</v>
      </c>
      <c r="E2946" s="19">
        <v>31503</v>
      </c>
      <c r="F2946" s="19">
        <v>31115</v>
      </c>
      <c r="G2946" s="17">
        <v>38.912599999999998</v>
      </c>
      <c r="H2946" s="17">
        <v>-77.013499999999993</v>
      </c>
      <c r="I2946" s="17">
        <v>38.928120999999997</v>
      </c>
      <c r="J2946" s="17">
        <v>-77.023795000000007</v>
      </c>
      <c r="K2946" s="17" t="s">
        <v>13</v>
      </c>
      <c r="L2946" s="17">
        <v>201805273</v>
      </c>
    </row>
    <row r="2947" spans="1:12" x14ac:dyDescent="0.25">
      <c r="A2947" s="17" t="s">
        <v>3416</v>
      </c>
      <c r="B2947" s="17" t="s">
        <v>10</v>
      </c>
      <c r="C2947" s="18">
        <v>44496.387175925927</v>
      </c>
      <c r="D2947" s="18">
        <v>44496.396643518521</v>
      </c>
      <c r="E2947" s="19">
        <v>31503</v>
      </c>
      <c r="F2947" s="19">
        <v>31115</v>
      </c>
      <c r="G2947" s="17">
        <v>38.912599999999998</v>
      </c>
      <c r="H2947" s="17">
        <v>-77.013499999999993</v>
      </c>
      <c r="I2947" s="17">
        <v>38.928120999999997</v>
      </c>
      <c r="J2947" s="17">
        <v>-77.023795000000007</v>
      </c>
      <c r="K2947" s="17" t="s">
        <v>13</v>
      </c>
      <c r="L2947" s="17">
        <v>202109484</v>
      </c>
    </row>
    <row r="2948" spans="1:12" x14ac:dyDescent="0.25">
      <c r="A2948" s="17" t="s">
        <v>3417</v>
      </c>
      <c r="B2948" s="17" t="s">
        <v>15</v>
      </c>
      <c r="C2948" s="18">
        <v>44482.763124999998</v>
      </c>
      <c r="D2948" s="18">
        <v>44482.772280092591</v>
      </c>
      <c r="E2948" s="19">
        <v>31503</v>
      </c>
      <c r="F2948" s="19">
        <v>31115</v>
      </c>
      <c r="G2948" s="17">
        <v>38.912506</v>
      </c>
      <c r="H2948" s="17">
        <v>-77.013407999999998</v>
      </c>
      <c r="I2948" s="17">
        <v>38.928111000000001</v>
      </c>
      <c r="J2948" s="17">
        <v>-77.023667000000003</v>
      </c>
      <c r="K2948" s="17" t="s">
        <v>13</v>
      </c>
      <c r="L2948" s="17">
        <v>201806360</v>
      </c>
    </row>
    <row r="2949" spans="1:12" x14ac:dyDescent="0.25">
      <c r="A2949" s="17" t="s">
        <v>3418</v>
      </c>
      <c r="B2949" s="17" t="s">
        <v>10</v>
      </c>
      <c r="C2949" s="18">
        <v>44483.775775462964</v>
      </c>
      <c r="D2949" s="18">
        <v>44483.787141203706</v>
      </c>
      <c r="E2949" s="19">
        <v>31503</v>
      </c>
      <c r="F2949" s="19">
        <v>31115</v>
      </c>
      <c r="G2949" s="17">
        <v>38.912599999999998</v>
      </c>
      <c r="H2949" s="17">
        <v>-77.013499999999993</v>
      </c>
      <c r="I2949" s="17">
        <v>38.928120999999997</v>
      </c>
      <c r="J2949" s="17">
        <v>-77.023795000000007</v>
      </c>
      <c r="K2949" s="17" t="s">
        <v>13</v>
      </c>
      <c r="L2949" s="17">
        <v>201705255</v>
      </c>
    </row>
    <row r="2950" spans="1:12" x14ac:dyDescent="0.25">
      <c r="A2950" s="17" t="s">
        <v>3419</v>
      </c>
      <c r="B2950" s="17" t="s">
        <v>10</v>
      </c>
      <c r="C2950" s="18">
        <v>44480.372141203705</v>
      </c>
      <c r="D2950" s="18">
        <v>44480.383657407408</v>
      </c>
      <c r="E2950" s="19">
        <v>31503</v>
      </c>
      <c r="F2950" s="19">
        <v>31113</v>
      </c>
      <c r="G2950" s="17">
        <v>38.912599999999998</v>
      </c>
      <c r="H2950" s="17">
        <v>-77.013499999999993</v>
      </c>
      <c r="I2950" s="17">
        <v>38.920668999999997</v>
      </c>
      <c r="J2950" s="17">
        <v>-77.043679999999995</v>
      </c>
      <c r="K2950" s="17" t="s">
        <v>13</v>
      </c>
      <c r="L2950" s="17">
        <v>202000130</v>
      </c>
    </row>
    <row r="2951" spans="1:12" x14ac:dyDescent="0.25">
      <c r="A2951" s="17" t="s">
        <v>3420</v>
      </c>
      <c r="B2951" s="17" t="s">
        <v>15</v>
      </c>
      <c r="C2951" s="18">
        <v>44491.729930555557</v>
      </c>
      <c r="D2951" s="18">
        <v>44491.739687499998</v>
      </c>
      <c r="E2951" s="19">
        <v>31503</v>
      </c>
      <c r="F2951" s="19">
        <v>31113</v>
      </c>
      <c r="G2951" s="17">
        <v>38.912460000000003</v>
      </c>
      <c r="H2951" s="17">
        <v>-77.013409999999993</v>
      </c>
      <c r="I2951" s="17">
        <v>38.920741999999997</v>
      </c>
      <c r="J2951" s="17">
        <v>-77.043683000000001</v>
      </c>
      <c r="K2951" s="17" t="s">
        <v>13</v>
      </c>
      <c r="L2951" s="17">
        <v>201806305</v>
      </c>
    </row>
    <row r="2952" spans="1:12" x14ac:dyDescent="0.25">
      <c r="A2952" s="17" t="s">
        <v>3421</v>
      </c>
      <c r="B2952" s="17" t="s">
        <v>10</v>
      </c>
      <c r="C2952" s="18">
        <v>44470.568391203706</v>
      </c>
      <c r="D2952" s="18">
        <v>44470.581909722219</v>
      </c>
      <c r="E2952" s="19">
        <v>31503</v>
      </c>
      <c r="F2952" s="19">
        <v>31113</v>
      </c>
      <c r="G2952" s="17">
        <v>38.912599999999998</v>
      </c>
      <c r="H2952" s="17">
        <v>-77.013499999999993</v>
      </c>
      <c r="I2952" s="17">
        <v>38.920668999999997</v>
      </c>
      <c r="J2952" s="17">
        <v>-77.043679999999995</v>
      </c>
      <c r="K2952" s="17" t="s">
        <v>13</v>
      </c>
      <c r="L2952" s="17">
        <v>202006607</v>
      </c>
    </row>
    <row r="2953" spans="1:12" x14ac:dyDescent="0.25">
      <c r="A2953" s="17" t="s">
        <v>3422</v>
      </c>
      <c r="B2953" s="17" t="s">
        <v>10</v>
      </c>
      <c r="C2953" s="18">
        <v>44487.744340277779</v>
      </c>
      <c r="D2953" s="18">
        <v>44487.758738425924</v>
      </c>
      <c r="E2953" s="19">
        <v>31309</v>
      </c>
      <c r="F2953" s="19">
        <v>31113</v>
      </c>
      <c r="G2953" s="17">
        <v>38.954811999999997</v>
      </c>
      <c r="H2953" s="17">
        <v>-77.082425999999998</v>
      </c>
      <c r="I2953" s="17">
        <v>38.920668999999997</v>
      </c>
      <c r="J2953" s="17">
        <v>-77.043679999999995</v>
      </c>
      <c r="K2953" s="17" t="s">
        <v>13</v>
      </c>
      <c r="L2953" s="17">
        <v>202007009</v>
      </c>
    </row>
    <row r="2954" spans="1:12" x14ac:dyDescent="0.25">
      <c r="A2954" s="17" t="s">
        <v>3423</v>
      </c>
      <c r="B2954" s="17" t="s">
        <v>10</v>
      </c>
      <c r="C2954" s="18">
        <v>44489.917488425926</v>
      </c>
      <c r="D2954" s="18">
        <v>44489.930497685185</v>
      </c>
      <c r="E2954" s="19">
        <v>31624</v>
      </c>
      <c r="F2954" s="19">
        <v>31115</v>
      </c>
      <c r="G2954" s="17">
        <v>38.897446000000002</v>
      </c>
      <c r="H2954" s="17">
        <v>-77.009888000000004</v>
      </c>
      <c r="I2954" s="17">
        <v>38.928120999999997</v>
      </c>
      <c r="J2954" s="17">
        <v>-77.023795000000007</v>
      </c>
      <c r="K2954" s="17" t="s">
        <v>14</v>
      </c>
      <c r="L2954" s="17">
        <v>201908047</v>
      </c>
    </row>
    <row r="2955" spans="1:12" x14ac:dyDescent="0.25">
      <c r="A2955" s="17" t="s">
        <v>3424</v>
      </c>
      <c r="B2955" s="17" t="s">
        <v>10</v>
      </c>
      <c r="C2955" s="18">
        <v>44470.564652777779</v>
      </c>
      <c r="D2955" s="18">
        <v>44470.584016203706</v>
      </c>
      <c r="E2955" s="19">
        <v>31646</v>
      </c>
      <c r="F2955" s="19">
        <v>31113</v>
      </c>
      <c r="G2955" s="17">
        <v>38.88044</v>
      </c>
      <c r="H2955" s="17">
        <v>-77.025236000000007</v>
      </c>
      <c r="I2955" s="17">
        <v>38.920668999999997</v>
      </c>
      <c r="J2955" s="17">
        <v>-77.043679999999995</v>
      </c>
      <c r="K2955" s="17" t="s">
        <v>13</v>
      </c>
      <c r="L2955" s="17">
        <v>201707235</v>
      </c>
    </row>
    <row r="2956" spans="1:12" x14ac:dyDescent="0.25">
      <c r="A2956" s="17" t="s">
        <v>3425</v>
      </c>
      <c r="B2956" s="17" t="s">
        <v>15</v>
      </c>
      <c r="C2956" s="18">
        <v>44476.933495370373</v>
      </c>
      <c r="D2956" s="18">
        <v>44476.950196759259</v>
      </c>
      <c r="E2956" s="19">
        <v>31939</v>
      </c>
      <c r="F2956" s="19">
        <v>31115</v>
      </c>
      <c r="G2956" s="17">
        <v>38.895023999999999</v>
      </c>
      <c r="H2956" s="17">
        <v>-77.073706000000001</v>
      </c>
      <c r="I2956" s="17">
        <v>38.927976999999998</v>
      </c>
      <c r="J2956" s="17">
        <v>-77.023942000000005</v>
      </c>
      <c r="K2956" s="17" t="s">
        <v>13</v>
      </c>
      <c r="L2956" s="17">
        <v>202000138</v>
      </c>
    </row>
    <row r="2957" spans="1:12" x14ac:dyDescent="0.25">
      <c r="A2957" s="17" t="s">
        <v>3426</v>
      </c>
      <c r="B2957" s="17" t="s">
        <v>10</v>
      </c>
      <c r="C2957" s="18">
        <v>44480.597083333334</v>
      </c>
      <c r="D2957" s="18">
        <v>44480.625532407408</v>
      </c>
      <c r="E2957" s="19">
        <v>31939</v>
      </c>
      <c r="F2957" s="19">
        <v>31115</v>
      </c>
      <c r="G2957" s="17">
        <v>38.895068000000002</v>
      </c>
      <c r="H2957" s="17">
        <v>-77.073859999999996</v>
      </c>
      <c r="I2957" s="17">
        <v>38.928120999999997</v>
      </c>
      <c r="J2957" s="17">
        <v>-77.023795000000007</v>
      </c>
      <c r="K2957" s="17" t="s">
        <v>14</v>
      </c>
      <c r="L2957" s="17">
        <v>202005216</v>
      </c>
    </row>
    <row r="2958" spans="1:12" x14ac:dyDescent="0.25">
      <c r="A2958" s="17" t="s">
        <v>3427</v>
      </c>
      <c r="B2958" s="17" t="s">
        <v>10</v>
      </c>
      <c r="C2958" s="18">
        <v>44492.739733796298</v>
      </c>
      <c r="D2958" s="18">
        <v>44492.757638888892</v>
      </c>
      <c r="E2958" s="19">
        <v>31027</v>
      </c>
      <c r="F2958" s="19">
        <v>31113</v>
      </c>
      <c r="G2958" s="17">
        <v>38.893993000000002</v>
      </c>
      <c r="H2958" s="17">
        <v>-77.078569999999999</v>
      </c>
      <c r="I2958" s="17">
        <v>38.920668999999997</v>
      </c>
      <c r="J2958" s="17">
        <v>-77.043679999999995</v>
      </c>
      <c r="K2958" s="17" t="s">
        <v>14</v>
      </c>
      <c r="L2958" s="17">
        <v>201806849</v>
      </c>
    </row>
    <row r="2959" spans="1:12" x14ac:dyDescent="0.25">
      <c r="A2959" s="17" t="s">
        <v>3428</v>
      </c>
      <c r="B2959" s="17" t="s">
        <v>15</v>
      </c>
      <c r="C2959" s="18">
        <v>44499.871122685188</v>
      </c>
      <c r="D2959" s="18">
        <v>44499.884456018517</v>
      </c>
      <c r="E2959" s="19">
        <v>31015</v>
      </c>
      <c r="F2959" s="19">
        <v>31113</v>
      </c>
      <c r="G2959" s="17">
        <v>38.894553000000002</v>
      </c>
      <c r="H2959" s="17">
        <v>-77.072131999999996</v>
      </c>
      <c r="I2959" s="17">
        <v>38.920653000000001</v>
      </c>
      <c r="J2959" s="17">
        <v>-77.043719999999993</v>
      </c>
      <c r="K2959" s="17" t="s">
        <v>13</v>
      </c>
      <c r="L2959" s="17">
        <v>201906104</v>
      </c>
    </row>
    <row r="2960" spans="1:12" x14ac:dyDescent="0.25">
      <c r="A2960" s="17" t="s">
        <v>3429</v>
      </c>
      <c r="B2960" s="17" t="s">
        <v>15</v>
      </c>
      <c r="C2960" s="18">
        <v>44491.60833333333</v>
      </c>
      <c r="D2960" s="18">
        <v>44491.622997685183</v>
      </c>
      <c r="E2960" s="19">
        <v>31940</v>
      </c>
      <c r="F2960" s="19">
        <v>31113</v>
      </c>
      <c r="G2960" s="17">
        <v>38.886276000000002</v>
      </c>
      <c r="H2960" s="17">
        <v>-77.084225000000004</v>
      </c>
      <c r="I2960" s="17">
        <v>38.920558</v>
      </c>
      <c r="J2960" s="17">
        <v>-77.043659000000005</v>
      </c>
      <c r="K2960" s="17" t="s">
        <v>13</v>
      </c>
      <c r="L2960" s="17">
        <v>201905130</v>
      </c>
    </row>
    <row r="2961" spans="1:12" x14ac:dyDescent="0.25">
      <c r="A2961" s="17" t="s">
        <v>3430</v>
      </c>
      <c r="B2961" s="17" t="s">
        <v>10</v>
      </c>
      <c r="C2961" s="18">
        <v>44480.632962962962</v>
      </c>
      <c r="D2961" s="18">
        <v>44480.652291666665</v>
      </c>
      <c r="E2961" s="19">
        <v>31633</v>
      </c>
      <c r="F2961" s="19">
        <v>31113</v>
      </c>
      <c r="G2961" s="17">
        <v>38.887312000000001</v>
      </c>
      <c r="H2961" s="17">
        <v>-77.025762</v>
      </c>
      <c r="I2961" s="17">
        <v>38.920668999999997</v>
      </c>
      <c r="J2961" s="17">
        <v>-77.043679999999995</v>
      </c>
      <c r="K2961" s="17" t="s">
        <v>14</v>
      </c>
      <c r="L2961" s="17">
        <v>201700150</v>
      </c>
    </row>
    <row r="2962" spans="1:12" x14ac:dyDescent="0.25">
      <c r="A2962" s="17" t="s">
        <v>3431</v>
      </c>
      <c r="B2962" s="17" t="s">
        <v>15</v>
      </c>
      <c r="C2962" s="18">
        <v>44486.424270833333</v>
      </c>
      <c r="D2962" s="18">
        <v>44486.437442129631</v>
      </c>
      <c r="E2962" s="19">
        <v>31018</v>
      </c>
      <c r="F2962" s="19">
        <v>31113</v>
      </c>
      <c r="G2962" s="17">
        <v>38.892156999999997</v>
      </c>
      <c r="H2962" s="17">
        <v>-77.079347999999996</v>
      </c>
      <c r="I2962" s="17">
        <v>38.920529999999999</v>
      </c>
      <c r="J2962" s="17">
        <v>-77.043752999999995</v>
      </c>
      <c r="K2962" s="17" t="s">
        <v>13</v>
      </c>
      <c r="L2962" s="17">
        <v>202006770</v>
      </c>
    </row>
    <row r="2963" spans="1:12" x14ac:dyDescent="0.25">
      <c r="A2963" s="17" t="s">
        <v>3432</v>
      </c>
      <c r="B2963" s="17" t="s">
        <v>10</v>
      </c>
      <c r="C2963" s="18">
        <v>44489.959583333337</v>
      </c>
      <c r="D2963" s="18">
        <v>44489.981111111112</v>
      </c>
      <c r="E2963" s="19">
        <v>31640</v>
      </c>
      <c r="F2963" s="19">
        <v>31113</v>
      </c>
      <c r="G2963" s="17">
        <v>38.896225999999999</v>
      </c>
      <c r="H2963" s="17">
        <v>-76.992785999999995</v>
      </c>
      <c r="I2963" s="17">
        <v>38.920668999999997</v>
      </c>
      <c r="J2963" s="17">
        <v>-77.043679999999995</v>
      </c>
      <c r="K2963" s="17" t="s">
        <v>13</v>
      </c>
      <c r="L2963" s="17">
        <v>201905325</v>
      </c>
    </row>
    <row r="2964" spans="1:12" x14ac:dyDescent="0.25">
      <c r="A2964" s="17" t="s">
        <v>3433</v>
      </c>
      <c r="B2964" s="17" t="s">
        <v>10</v>
      </c>
      <c r="C2964" s="18">
        <v>44497.323391203703</v>
      </c>
      <c r="D2964" s="18">
        <v>44497.327962962961</v>
      </c>
      <c r="E2964" s="19">
        <v>32018</v>
      </c>
      <c r="F2964" s="19">
        <v>32069</v>
      </c>
      <c r="G2964" s="17">
        <v>39.123513000000003</v>
      </c>
      <c r="H2964" s="17">
        <v>-77.157409999999999</v>
      </c>
      <c r="I2964" s="17">
        <v>39.123330000000003</v>
      </c>
      <c r="J2964" s="17">
        <v>-77.164860000000004</v>
      </c>
      <c r="K2964" s="17" t="s">
        <v>14</v>
      </c>
      <c r="L2964" s="17">
        <v>202004554</v>
      </c>
    </row>
    <row r="2965" spans="1:12" x14ac:dyDescent="0.25">
      <c r="A2965" s="17" t="s">
        <v>3434</v>
      </c>
      <c r="B2965" s="17" t="s">
        <v>10</v>
      </c>
      <c r="C2965" s="18">
        <v>44493.400451388887</v>
      </c>
      <c r="D2965" s="18">
        <v>44493.406388888892</v>
      </c>
      <c r="E2965" s="19">
        <v>32018</v>
      </c>
      <c r="F2965" s="19">
        <v>32069</v>
      </c>
      <c r="G2965" s="17">
        <v>39.123513000000003</v>
      </c>
      <c r="H2965" s="17">
        <v>-77.157409999999999</v>
      </c>
      <c r="I2965" s="17">
        <v>39.123330000000003</v>
      </c>
      <c r="J2965" s="17">
        <v>-77.164860000000004</v>
      </c>
      <c r="K2965" s="17" t="s">
        <v>14</v>
      </c>
      <c r="L2965" s="17">
        <v>201603903</v>
      </c>
    </row>
    <row r="2966" spans="1:12" x14ac:dyDescent="0.25">
      <c r="A2966" s="17" t="s">
        <v>3435</v>
      </c>
      <c r="B2966" s="17" t="s">
        <v>16</v>
      </c>
      <c r="C2966" s="18">
        <v>44492.738993055558</v>
      </c>
      <c r="D2966" s="18">
        <v>44492.759895833333</v>
      </c>
      <c r="E2966" s="19">
        <v>32069</v>
      </c>
      <c r="F2966" s="19">
        <v>32069</v>
      </c>
      <c r="G2966" s="17">
        <v>39.123330000000003</v>
      </c>
      <c r="H2966" s="17">
        <v>-77.164860000000004</v>
      </c>
      <c r="I2966" s="17">
        <v>39.123330000000003</v>
      </c>
      <c r="J2966" s="17">
        <v>-77.164860000000004</v>
      </c>
      <c r="K2966" s="17" t="s">
        <v>14</v>
      </c>
      <c r="L2966" s="17">
        <v>201908050</v>
      </c>
    </row>
    <row r="2967" spans="1:12" x14ac:dyDescent="0.25">
      <c r="A2967" s="17" t="s">
        <v>3436</v>
      </c>
      <c r="B2967" s="17" t="s">
        <v>10</v>
      </c>
      <c r="C2967" s="18">
        <v>44482.754976851851</v>
      </c>
      <c r="D2967" s="18">
        <v>44482.764293981483</v>
      </c>
      <c r="E2967" s="19">
        <v>32069</v>
      </c>
      <c r="F2967" s="19">
        <v>32069</v>
      </c>
      <c r="G2967" s="17">
        <v>39.123330000000003</v>
      </c>
      <c r="H2967" s="17">
        <v>-77.164860000000004</v>
      </c>
      <c r="I2967" s="17">
        <v>39.123330000000003</v>
      </c>
      <c r="J2967" s="17">
        <v>-77.164860000000004</v>
      </c>
      <c r="K2967" s="17" t="s">
        <v>14</v>
      </c>
      <c r="L2967" s="17">
        <v>202007614</v>
      </c>
    </row>
    <row r="2968" spans="1:12" x14ac:dyDescent="0.25">
      <c r="A2968" s="17" t="s">
        <v>3437</v>
      </c>
      <c r="B2968" s="17" t="s">
        <v>10</v>
      </c>
      <c r="C2968" s="18">
        <v>44491.703518518516</v>
      </c>
      <c r="D2968" s="18">
        <v>44491.703657407408</v>
      </c>
      <c r="E2968" s="19">
        <v>32069</v>
      </c>
      <c r="F2968" s="19">
        <v>32069</v>
      </c>
      <c r="G2968" s="17">
        <v>39.123330000000003</v>
      </c>
      <c r="H2968" s="17">
        <v>-77.164860000000004</v>
      </c>
      <c r="I2968" s="17">
        <v>39.123330000000003</v>
      </c>
      <c r="J2968" s="17">
        <v>-77.164860000000004</v>
      </c>
      <c r="K2968" s="17" t="s">
        <v>14</v>
      </c>
      <c r="L2968" s="17">
        <v>201205991</v>
      </c>
    </row>
    <row r="2969" spans="1:12" x14ac:dyDescent="0.25">
      <c r="A2969" s="17" t="s">
        <v>3438</v>
      </c>
      <c r="B2969" s="17" t="s">
        <v>10</v>
      </c>
      <c r="C2969" s="18">
        <v>44478.554270833331</v>
      </c>
      <c r="D2969" s="18">
        <v>44478.573553240742</v>
      </c>
      <c r="E2969" s="19">
        <v>31943</v>
      </c>
      <c r="F2969" s="19">
        <v>31045</v>
      </c>
      <c r="G2969" s="17">
        <v>38.815842000000004</v>
      </c>
      <c r="H2969" s="17">
        <v>-77.110014000000007</v>
      </c>
      <c r="I2969" s="17">
        <v>38.805647999999998</v>
      </c>
      <c r="J2969" s="17">
        <v>-77.052930000000003</v>
      </c>
      <c r="K2969" s="17" t="s">
        <v>14</v>
      </c>
      <c r="L2969" s="17">
        <v>201606201</v>
      </c>
    </row>
    <row r="2970" spans="1:12" x14ac:dyDescent="0.25">
      <c r="A2970" s="17" t="s">
        <v>3439</v>
      </c>
      <c r="B2970" s="17" t="s">
        <v>10</v>
      </c>
      <c r="C2970" s="18">
        <v>44478.677708333336</v>
      </c>
      <c r="D2970" s="18">
        <v>44478.753263888888</v>
      </c>
      <c r="E2970" s="19">
        <v>31067</v>
      </c>
      <c r="F2970" s="19">
        <v>31045</v>
      </c>
      <c r="G2970" s="17">
        <v>38.862478000000003</v>
      </c>
      <c r="H2970" s="17">
        <v>-77.086599000000007</v>
      </c>
      <c r="I2970" s="17">
        <v>38.805647999999998</v>
      </c>
      <c r="J2970" s="17">
        <v>-77.052930000000003</v>
      </c>
      <c r="K2970" s="17" t="s">
        <v>14</v>
      </c>
      <c r="L2970" s="17">
        <v>201806860</v>
      </c>
    </row>
    <row r="2971" spans="1:12" x14ac:dyDescent="0.25">
      <c r="A2971" s="17" t="s">
        <v>3440</v>
      </c>
      <c r="B2971" s="17" t="s">
        <v>10</v>
      </c>
      <c r="C2971" s="18">
        <v>44500.650138888886</v>
      </c>
      <c r="D2971" s="18">
        <v>44500.654270833336</v>
      </c>
      <c r="E2971" s="19">
        <v>31907</v>
      </c>
      <c r="F2971" s="19">
        <v>31045</v>
      </c>
      <c r="G2971" s="17">
        <v>38.798133</v>
      </c>
      <c r="H2971" s="17">
        <v>-77.048699999999997</v>
      </c>
      <c r="I2971" s="17">
        <v>38.805647999999998</v>
      </c>
      <c r="J2971" s="17">
        <v>-77.052930000000003</v>
      </c>
      <c r="K2971" s="17" t="s">
        <v>13</v>
      </c>
      <c r="L2971" s="17">
        <v>202004325</v>
      </c>
    </row>
    <row r="2972" spans="1:12" x14ac:dyDescent="0.25">
      <c r="A2972" s="17" t="s">
        <v>3441</v>
      </c>
      <c r="B2972" s="17" t="s">
        <v>10</v>
      </c>
      <c r="C2972" s="18">
        <v>44471.554699074077</v>
      </c>
      <c r="D2972" s="18">
        <v>44471.561099537037</v>
      </c>
      <c r="E2972" s="19">
        <v>31083</v>
      </c>
      <c r="F2972" s="19">
        <v>31045</v>
      </c>
      <c r="G2972" s="17">
        <v>38.821750000000002</v>
      </c>
      <c r="H2972" s="17">
        <v>-77.047494</v>
      </c>
      <c r="I2972" s="17">
        <v>38.805647999999998</v>
      </c>
      <c r="J2972" s="17">
        <v>-77.052930000000003</v>
      </c>
      <c r="K2972" s="17" t="s">
        <v>14</v>
      </c>
      <c r="L2972" s="17">
        <v>201905711</v>
      </c>
    </row>
    <row r="2973" spans="1:12" x14ac:dyDescent="0.25">
      <c r="A2973" s="17" t="s">
        <v>3442</v>
      </c>
      <c r="B2973" s="17" t="s">
        <v>10</v>
      </c>
      <c r="C2973" s="18">
        <v>44471.554710648146</v>
      </c>
      <c r="D2973" s="18">
        <v>44471.561076388891</v>
      </c>
      <c r="E2973" s="19">
        <v>31083</v>
      </c>
      <c r="F2973" s="19">
        <v>31045</v>
      </c>
      <c r="G2973" s="17">
        <v>38.821750000000002</v>
      </c>
      <c r="H2973" s="17">
        <v>-77.047494</v>
      </c>
      <c r="I2973" s="17">
        <v>38.805647999999998</v>
      </c>
      <c r="J2973" s="17">
        <v>-77.052930000000003</v>
      </c>
      <c r="K2973" s="17" t="s">
        <v>14</v>
      </c>
      <c r="L2973" s="17">
        <v>201900359</v>
      </c>
    </row>
    <row r="2974" spans="1:12" x14ac:dyDescent="0.25">
      <c r="A2974" s="17" t="s">
        <v>3443</v>
      </c>
      <c r="B2974" s="17" t="s">
        <v>10</v>
      </c>
      <c r="C2974" s="18">
        <v>44493.471828703703</v>
      </c>
      <c r="D2974" s="18">
        <v>44493.479039351849</v>
      </c>
      <c r="E2974" s="19">
        <v>31083</v>
      </c>
      <c r="F2974" s="19">
        <v>31045</v>
      </c>
      <c r="G2974" s="17">
        <v>38.821750000000002</v>
      </c>
      <c r="H2974" s="17">
        <v>-77.047494</v>
      </c>
      <c r="I2974" s="17">
        <v>38.805647999999998</v>
      </c>
      <c r="J2974" s="17">
        <v>-77.052930000000003</v>
      </c>
      <c r="K2974" s="17" t="s">
        <v>13</v>
      </c>
      <c r="L2974" s="17">
        <v>201905129</v>
      </c>
    </row>
    <row r="2975" spans="1:12" x14ac:dyDescent="0.25">
      <c r="A2975" s="17" t="s">
        <v>3444</v>
      </c>
      <c r="B2975" s="17" t="s">
        <v>10</v>
      </c>
      <c r="C2975" s="18">
        <v>44486.470254629632</v>
      </c>
      <c r="D2975" s="18">
        <v>44486.476875</v>
      </c>
      <c r="E2975" s="19">
        <v>31083</v>
      </c>
      <c r="F2975" s="19">
        <v>31045</v>
      </c>
      <c r="G2975" s="17">
        <v>38.821750000000002</v>
      </c>
      <c r="H2975" s="17">
        <v>-77.047494</v>
      </c>
      <c r="I2975" s="17">
        <v>38.805647999999998</v>
      </c>
      <c r="J2975" s="17">
        <v>-77.052930000000003</v>
      </c>
      <c r="K2975" s="17" t="s">
        <v>13</v>
      </c>
      <c r="L2975" s="17">
        <v>201904881</v>
      </c>
    </row>
    <row r="2976" spans="1:12" x14ac:dyDescent="0.25">
      <c r="A2976" s="17" t="s">
        <v>3445</v>
      </c>
      <c r="B2976" s="17" t="s">
        <v>10</v>
      </c>
      <c r="C2976" s="18">
        <v>44479.472175925926</v>
      </c>
      <c r="D2976" s="18">
        <v>44479.478159722225</v>
      </c>
      <c r="E2976" s="19">
        <v>31083</v>
      </c>
      <c r="F2976" s="19">
        <v>31045</v>
      </c>
      <c r="G2976" s="17">
        <v>38.821750000000002</v>
      </c>
      <c r="H2976" s="17">
        <v>-77.047494</v>
      </c>
      <c r="I2976" s="17">
        <v>38.805647999999998</v>
      </c>
      <c r="J2976" s="17">
        <v>-77.052930000000003</v>
      </c>
      <c r="K2976" s="17" t="s">
        <v>13</v>
      </c>
      <c r="L2976" s="17">
        <v>201004304</v>
      </c>
    </row>
    <row r="2977" spans="1:12" x14ac:dyDescent="0.25">
      <c r="A2977" s="17" t="s">
        <v>3446</v>
      </c>
      <c r="B2977" s="17" t="s">
        <v>10</v>
      </c>
      <c r="C2977" s="18">
        <v>44500.470451388886</v>
      </c>
      <c r="D2977" s="18">
        <v>44500.477303240739</v>
      </c>
      <c r="E2977" s="19">
        <v>31083</v>
      </c>
      <c r="F2977" s="19">
        <v>31045</v>
      </c>
      <c r="G2977" s="17">
        <v>38.821750000000002</v>
      </c>
      <c r="H2977" s="17">
        <v>-77.047494</v>
      </c>
      <c r="I2977" s="17">
        <v>38.805647999999998</v>
      </c>
      <c r="J2977" s="17">
        <v>-77.052930000000003</v>
      </c>
      <c r="K2977" s="17" t="s">
        <v>13</v>
      </c>
      <c r="L2977" s="17">
        <v>201904908</v>
      </c>
    </row>
    <row r="2978" spans="1:12" x14ac:dyDescent="0.25">
      <c r="A2978" s="17" t="s">
        <v>3447</v>
      </c>
      <c r="B2978" s="17" t="s">
        <v>10</v>
      </c>
      <c r="C2978" s="18">
        <v>44491.709988425922</v>
      </c>
      <c r="D2978" s="18">
        <v>44491.717152777775</v>
      </c>
      <c r="E2978" s="19">
        <v>31931</v>
      </c>
      <c r="F2978" s="19">
        <v>31045</v>
      </c>
      <c r="G2978" s="17">
        <v>38.814031</v>
      </c>
      <c r="H2978" s="17">
        <v>-77.042816999999999</v>
      </c>
      <c r="I2978" s="17">
        <v>38.805647999999998</v>
      </c>
      <c r="J2978" s="17">
        <v>-77.052930000000003</v>
      </c>
      <c r="K2978" s="17" t="s">
        <v>13</v>
      </c>
      <c r="L2978" s="17">
        <v>201700101</v>
      </c>
    </row>
    <row r="2979" spans="1:12" x14ac:dyDescent="0.25">
      <c r="A2979" s="17" t="s">
        <v>3448</v>
      </c>
      <c r="B2979" s="17" t="s">
        <v>10</v>
      </c>
      <c r="C2979" s="18">
        <v>44474.35229166667</v>
      </c>
      <c r="D2979" s="18">
        <v>44474.391793981478</v>
      </c>
      <c r="E2979" s="19">
        <v>31059</v>
      </c>
      <c r="F2979" s="19">
        <v>31045</v>
      </c>
      <c r="G2979" s="17">
        <v>38.847360000000002</v>
      </c>
      <c r="H2979" s="17">
        <v>-77.095431000000005</v>
      </c>
      <c r="I2979" s="17">
        <v>38.805647999999998</v>
      </c>
      <c r="J2979" s="17">
        <v>-77.052930000000003</v>
      </c>
      <c r="K2979" s="17" t="s">
        <v>14</v>
      </c>
      <c r="L2979" s="17">
        <v>202103636</v>
      </c>
    </row>
    <row r="2980" spans="1:12" x14ac:dyDescent="0.25">
      <c r="A2980" s="17" t="s">
        <v>3449</v>
      </c>
      <c r="B2980" s="17" t="s">
        <v>10</v>
      </c>
      <c r="C2980" s="18">
        <v>44471.394641203704</v>
      </c>
      <c r="D2980" s="18">
        <v>44471.414212962962</v>
      </c>
      <c r="E2980" s="19">
        <v>31916</v>
      </c>
      <c r="F2980" s="19">
        <v>31045</v>
      </c>
      <c r="G2980" s="17">
        <v>38.829545000000003</v>
      </c>
      <c r="H2980" s="17">
        <v>-77.047843999999998</v>
      </c>
      <c r="I2980" s="17">
        <v>38.805647999999998</v>
      </c>
      <c r="J2980" s="17">
        <v>-77.052930000000003</v>
      </c>
      <c r="K2980" s="17" t="s">
        <v>14</v>
      </c>
      <c r="L2980" s="17">
        <v>202007042</v>
      </c>
    </row>
    <row r="2981" spans="1:12" x14ac:dyDescent="0.25">
      <c r="A2981" s="17" t="s">
        <v>3450</v>
      </c>
      <c r="B2981" s="17" t="s">
        <v>10</v>
      </c>
      <c r="C2981" s="18">
        <v>44478.61347222222</v>
      </c>
      <c r="D2981" s="18">
        <v>44478.628946759258</v>
      </c>
      <c r="E2981" s="19">
        <v>31052</v>
      </c>
      <c r="F2981" s="19">
        <v>31045</v>
      </c>
      <c r="G2981" s="17">
        <v>38.844014999999999</v>
      </c>
      <c r="H2981" s="17">
        <v>-77.050537000000006</v>
      </c>
      <c r="I2981" s="17">
        <v>38.805647999999998</v>
      </c>
      <c r="J2981" s="17">
        <v>-77.052930000000003</v>
      </c>
      <c r="K2981" s="17" t="s">
        <v>13</v>
      </c>
      <c r="L2981" s="17">
        <v>201907107</v>
      </c>
    </row>
    <row r="2982" spans="1:12" x14ac:dyDescent="0.25">
      <c r="A2982" s="17" t="s">
        <v>3451</v>
      </c>
      <c r="B2982" s="17" t="s">
        <v>10</v>
      </c>
      <c r="C2982" s="18">
        <v>44476.725694444445</v>
      </c>
      <c r="D2982" s="18">
        <v>44476.741087962961</v>
      </c>
      <c r="E2982" s="19">
        <v>31052</v>
      </c>
      <c r="F2982" s="19">
        <v>31045</v>
      </c>
      <c r="G2982" s="17">
        <v>38.844014999999999</v>
      </c>
      <c r="H2982" s="17">
        <v>-77.050537000000006</v>
      </c>
      <c r="I2982" s="17">
        <v>38.805647999999998</v>
      </c>
      <c r="J2982" s="17">
        <v>-77.052930000000003</v>
      </c>
      <c r="K2982" s="17" t="s">
        <v>14</v>
      </c>
      <c r="L2982" s="17">
        <v>201706044</v>
      </c>
    </row>
    <row r="2983" spans="1:12" x14ac:dyDescent="0.25">
      <c r="A2983" s="17" t="s">
        <v>3452</v>
      </c>
      <c r="B2983" s="17" t="s">
        <v>10</v>
      </c>
      <c r="C2983" s="18">
        <v>44476.725405092591</v>
      </c>
      <c r="D2983" s="18">
        <v>44476.741076388891</v>
      </c>
      <c r="E2983" s="19">
        <v>31052</v>
      </c>
      <c r="F2983" s="19">
        <v>31045</v>
      </c>
      <c r="G2983" s="17">
        <v>38.844014999999999</v>
      </c>
      <c r="H2983" s="17">
        <v>-77.050537000000006</v>
      </c>
      <c r="I2983" s="17">
        <v>38.805647999999998</v>
      </c>
      <c r="J2983" s="17">
        <v>-77.052930000000003</v>
      </c>
      <c r="K2983" s="17" t="s">
        <v>13</v>
      </c>
      <c r="L2983" s="17">
        <v>202007009</v>
      </c>
    </row>
    <row r="2984" spans="1:12" x14ac:dyDescent="0.25">
      <c r="A2984" s="17" t="s">
        <v>3453</v>
      </c>
      <c r="B2984" s="17" t="s">
        <v>10</v>
      </c>
      <c r="C2984" s="18">
        <v>44471.397430555553</v>
      </c>
      <c r="D2984" s="18">
        <v>44471.414768518516</v>
      </c>
      <c r="E2984" s="19">
        <v>31910</v>
      </c>
      <c r="F2984" s="19">
        <v>31045</v>
      </c>
      <c r="G2984" s="17">
        <v>38.822738000000001</v>
      </c>
      <c r="H2984" s="17">
        <v>-77.049265000000005</v>
      </c>
      <c r="I2984" s="17">
        <v>38.805647999999998</v>
      </c>
      <c r="J2984" s="17">
        <v>-77.052930000000003</v>
      </c>
      <c r="K2984" s="17" t="s">
        <v>14</v>
      </c>
      <c r="L2984" s="17">
        <v>201906937</v>
      </c>
    </row>
    <row r="2985" spans="1:12" x14ac:dyDescent="0.25">
      <c r="A2985" s="17" t="s">
        <v>3454</v>
      </c>
      <c r="B2985" s="17" t="s">
        <v>10</v>
      </c>
      <c r="C2985" s="18">
        <v>44477.816574074073</v>
      </c>
      <c r="D2985" s="18">
        <v>44477.821944444448</v>
      </c>
      <c r="E2985" s="19">
        <v>31085</v>
      </c>
      <c r="F2985" s="19">
        <v>31045</v>
      </c>
      <c r="G2985" s="17">
        <v>38.820064000000002</v>
      </c>
      <c r="H2985" s="17">
        <v>-77.057619000000003</v>
      </c>
      <c r="I2985" s="17">
        <v>38.805647999999998</v>
      </c>
      <c r="J2985" s="17">
        <v>-77.052930000000003</v>
      </c>
      <c r="K2985" s="17" t="s">
        <v>13</v>
      </c>
      <c r="L2985" s="17">
        <v>202007629</v>
      </c>
    </row>
    <row r="2986" spans="1:12" x14ac:dyDescent="0.25">
      <c r="A2986" s="17" t="s">
        <v>3455</v>
      </c>
      <c r="B2986" s="17" t="s">
        <v>10</v>
      </c>
      <c r="C2986" s="18">
        <v>44471.63521990741</v>
      </c>
      <c r="D2986" s="18">
        <v>44471.641805555555</v>
      </c>
      <c r="E2986" s="19">
        <v>31085</v>
      </c>
      <c r="F2986" s="19">
        <v>31045</v>
      </c>
      <c r="G2986" s="17">
        <v>38.820064000000002</v>
      </c>
      <c r="H2986" s="17">
        <v>-77.057619000000003</v>
      </c>
      <c r="I2986" s="17">
        <v>38.805647999999998</v>
      </c>
      <c r="J2986" s="17">
        <v>-77.052930000000003</v>
      </c>
      <c r="K2986" s="17" t="s">
        <v>14</v>
      </c>
      <c r="L2986" s="17">
        <v>202007031</v>
      </c>
    </row>
    <row r="2987" spans="1:12" x14ac:dyDescent="0.25">
      <c r="A2987" s="17" t="s">
        <v>3456</v>
      </c>
      <c r="B2987" s="17" t="s">
        <v>16</v>
      </c>
      <c r="C2987" s="18">
        <v>44484.534687500003</v>
      </c>
      <c r="D2987" s="18">
        <v>44484.542025462964</v>
      </c>
      <c r="E2987" s="19">
        <v>31086</v>
      </c>
      <c r="F2987" s="19">
        <v>31045</v>
      </c>
      <c r="G2987" s="17">
        <v>38.825949999999999</v>
      </c>
      <c r="H2987" s="17">
        <v>-77.058541000000005</v>
      </c>
      <c r="I2987" s="17">
        <v>38.805647999999998</v>
      </c>
      <c r="J2987" s="17">
        <v>-77.052930000000003</v>
      </c>
      <c r="K2987" s="17" t="s">
        <v>14</v>
      </c>
      <c r="L2987" s="17">
        <v>202005242</v>
      </c>
    </row>
    <row r="2988" spans="1:12" x14ac:dyDescent="0.25">
      <c r="A2988" s="17" t="s">
        <v>3457</v>
      </c>
      <c r="B2988" s="17" t="s">
        <v>10</v>
      </c>
      <c r="C2988" s="18">
        <v>44473.76699074074</v>
      </c>
      <c r="D2988" s="18">
        <v>44473.781006944446</v>
      </c>
      <c r="E2988" s="19">
        <v>31912</v>
      </c>
      <c r="F2988" s="19">
        <v>31045</v>
      </c>
      <c r="G2988" s="17">
        <v>38.841290999999998</v>
      </c>
      <c r="H2988" s="17">
        <v>-77.063092999999995</v>
      </c>
      <c r="I2988" s="17">
        <v>38.805647999999998</v>
      </c>
      <c r="J2988" s="17">
        <v>-77.052930000000003</v>
      </c>
      <c r="K2988" s="17" t="s">
        <v>13</v>
      </c>
      <c r="L2988" s="17">
        <v>201907783</v>
      </c>
    </row>
    <row r="2989" spans="1:12" x14ac:dyDescent="0.25">
      <c r="A2989" s="17" t="s">
        <v>3458</v>
      </c>
      <c r="B2989" s="17" t="s">
        <v>10</v>
      </c>
      <c r="C2989" s="18">
        <v>44477.816446759258</v>
      </c>
      <c r="D2989" s="18">
        <v>44477.82167824074</v>
      </c>
      <c r="E2989" s="19">
        <v>31085</v>
      </c>
      <c r="F2989" s="19">
        <v>31045</v>
      </c>
      <c r="G2989" s="17">
        <v>38.820064000000002</v>
      </c>
      <c r="H2989" s="17">
        <v>-77.057619000000003</v>
      </c>
      <c r="I2989" s="17">
        <v>38.805647999999998</v>
      </c>
      <c r="J2989" s="17">
        <v>-77.052930000000003</v>
      </c>
      <c r="K2989" s="17" t="s">
        <v>14</v>
      </c>
      <c r="L2989" s="17">
        <v>202008484</v>
      </c>
    </row>
    <row r="2990" spans="1:12" x14ac:dyDescent="0.25">
      <c r="A2990" s="17" t="s">
        <v>3459</v>
      </c>
      <c r="B2990" s="17" t="s">
        <v>10</v>
      </c>
      <c r="C2990" s="18">
        <v>44484.659456018519</v>
      </c>
      <c r="D2990" s="18">
        <v>44484.667372685188</v>
      </c>
      <c r="E2990" s="19">
        <v>31086</v>
      </c>
      <c r="F2990" s="19">
        <v>31045</v>
      </c>
      <c r="G2990" s="17">
        <v>38.825949999999999</v>
      </c>
      <c r="H2990" s="17">
        <v>-77.058541000000005</v>
      </c>
      <c r="I2990" s="17">
        <v>38.805647999999998</v>
      </c>
      <c r="J2990" s="17">
        <v>-77.052930000000003</v>
      </c>
      <c r="K2990" s="17" t="s">
        <v>14</v>
      </c>
      <c r="L2990" s="17">
        <v>201907601</v>
      </c>
    </row>
    <row r="2991" spans="1:12" x14ac:dyDescent="0.25">
      <c r="A2991" s="17" t="s">
        <v>3460</v>
      </c>
      <c r="B2991" s="17" t="s">
        <v>10</v>
      </c>
      <c r="C2991" s="18">
        <v>44471.584803240738</v>
      </c>
      <c r="D2991" s="18">
        <v>44471.593472222223</v>
      </c>
      <c r="E2991" s="19">
        <v>31915</v>
      </c>
      <c r="F2991" s="19">
        <v>31045</v>
      </c>
      <c r="G2991" s="17">
        <v>38.818747999999999</v>
      </c>
      <c r="H2991" s="17">
        <v>-77.047782999999995</v>
      </c>
      <c r="I2991" s="17">
        <v>38.805647999999998</v>
      </c>
      <c r="J2991" s="17">
        <v>-77.052930000000003</v>
      </c>
      <c r="K2991" s="17" t="s">
        <v>14</v>
      </c>
      <c r="L2991" s="17">
        <v>201705641</v>
      </c>
    </row>
    <row r="2992" spans="1:12" x14ac:dyDescent="0.25">
      <c r="A2992" s="17" t="s">
        <v>3461</v>
      </c>
      <c r="B2992" s="17" t="s">
        <v>10</v>
      </c>
      <c r="C2992" s="18">
        <v>44490.763715277775</v>
      </c>
      <c r="D2992" s="18">
        <v>44490.795324074075</v>
      </c>
      <c r="E2992" s="19">
        <v>31002</v>
      </c>
      <c r="F2992" s="19">
        <v>31045</v>
      </c>
      <c r="G2992" s="17">
        <v>38.856425000000002</v>
      </c>
      <c r="H2992" s="17">
        <v>-77.049232000000003</v>
      </c>
      <c r="I2992" s="17">
        <v>38.805647999999998</v>
      </c>
      <c r="J2992" s="17">
        <v>-77.052930000000003</v>
      </c>
      <c r="K2992" s="17" t="s">
        <v>14</v>
      </c>
      <c r="L2992" s="17">
        <v>202007539</v>
      </c>
    </row>
    <row r="2993" spans="1:12" x14ac:dyDescent="0.25">
      <c r="A2993" s="17" t="s">
        <v>3462</v>
      </c>
      <c r="B2993" s="17" t="s">
        <v>10</v>
      </c>
      <c r="C2993" s="18">
        <v>44486.629374999997</v>
      </c>
      <c r="D2993" s="18">
        <v>44486.643599537034</v>
      </c>
      <c r="E2993" s="19">
        <v>31011</v>
      </c>
      <c r="F2993" s="19">
        <v>31045</v>
      </c>
      <c r="G2993" s="17">
        <v>38.852929000000003</v>
      </c>
      <c r="H2993" s="17">
        <v>-77.049723</v>
      </c>
      <c r="I2993" s="17">
        <v>38.805647999999998</v>
      </c>
      <c r="J2993" s="17">
        <v>-77.052930000000003</v>
      </c>
      <c r="K2993" s="17" t="s">
        <v>13</v>
      </c>
      <c r="L2993" s="17">
        <v>201104122</v>
      </c>
    </row>
    <row r="2994" spans="1:12" x14ac:dyDescent="0.25">
      <c r="A2994" s="17" t="s">
        <v>3463</v>
      </c>
      <c r="B2994" s="17" t="s">
        <v>10</v>
      </c>
      <c r="C2994" s="18">
        <v>44480.730787037035</v>
      </c>
      <c r="D2994" s="18">
        <v>44480.737025462964</v>
      </c>
      <c r="E2994" s="19">
        <v>31041</v>
      </c>
      <c r="F2994" s="19">
        <v>31045</v>
      </c>
      <c r="G2994" s="17">
        <v>38.803123999999997</v>
      </c>
      <c r="H2994" s="17">
        <v>-77.040362999999999</v>
      </c>
      <c r="I2994" s="17">
        <v>38.805647999999998</v>
      </c>
      <c r="J2994" s="17">
        <v>-77.052930000000003</v>
      </c>
      <c r="K2994" s="17" t="s">
        <v>14</v>
      </c>
      <c r="L2994" s="17">
        <v>201603173</v>
      </c>
    </row>
    <row r="2995" spans="1:12" x14ac:dyDescent="0.25">
      <c r="A2995" s="17" t="s">
        <v>3464</v>
      </c>
      <c r="B2995" s="17" t="s">
        <v>10</v>
      </c>
      <c r="C2995" s="18">
        <v>44478.338009259256</v>
      </c>
      <c r="D2995" s="18">
        <v>44478.343819444446</v>
      </c>
      <c r="E2995" s="19">
        <v>31041</v>
      </c>
      <c r="F2995" s="19">
        <v>31045</v>
      </c>
      <c r="G2995" s="17">
        <v>38.803123999999997</v>
      </c>
      <c r="H2995" s="17">
        <v>-77.040362999999999</v>
      </c>
      <c r="I2995" s="17">
        <v>38.805647999999998</v>
      </c>
      <c r="J2995" s="17">
        <v>-77.052930000000003</v>
      </c>
      <c r="K2995" s="17" t="s">
        <v>13</v>
      </c>
      <c r="L2995" s="17">
        <v>201908050</v>
      </c>
    </row>
    <row r="2996" spans="1:12" x14ac:dyDescent="0.25">
      <c r="A2996" s="17" t="s">
        <v>3465</v>
      </c>
      <c r="B2996" s="17" t="s">
        <v>10</v>
      </c>
      <c r="C2996" s="18">
        <v>44473.667974537035</v>
      </c>
      <c r="D2996" s="18">
        <v>44473.819293981483</v>
      </c>
      <c r="E2996" s="19">
        <v>31041</v>
      </c>
      <c r="F2996" s="19">
        <v>31045</v>
      </c>
      <c r="G2996" s="17">
        <v>38.803123999999997</v>
      </c>
      <c r="H2996" s="17">
        <v>-77.040362999999999</v>
      </c>
      <c r="I2996" s="17">
        <v>38.805647999999998</v>
      </c>
      <c r="J2996" s="17">
        <v>-77.052930000000003</v>
      </c>
      <c r="K2996" s="17" t="s">
        <v>14</v>
      </c>
      <c r="L2996" s="17">
        <v>202007398</v>
      </c>
    </row>
    <row r="2997" spans="1:12" x14ac:dyDescent="0.25">
      <c r="A2997" s="17" t="s">
        <v>3466</v>
      </c>
      <c r="B2997" s="17" t="s">
        <v>10</v>
      </c>
      <c r="C2997" s="18">
        <v>44499.485567129632</v>
      </c>
      <c r="D2997" s="18">
        <v>44499.491875</v>
      </c>
      <c r="E2997" s="19">
        <v>31041</v>
      </c>
      <c r="F2997" s="19">
        <v>31045</v>
      </c>
      <c r="G2997" s="17">
        <v>38.803123999999997</v>
      </c>
      <c r="H2997" s="17">
        <v>-77.040362999999999</v>
      </c>
      <c r="I2997" s="17">
        <v>38.805647999999998</v>
      </c>
      <c r="J2997" s="17">
        <v>-77.052930000000003</v>
      </c>
      <c r="K2997" s="17" t="s">
        <v>13</v>
      </c>
      <c r="L2997" s="17">
        <v>201907201</v>
      </c>
    </row>
    <row r="2998" spans="1:12" x14ac:dyDescent="0.25">
      <c r="A2998" s="17" t="s">
        <v>3467</v>
      </c>
      <c r="B2998" s="17" t="s">
        <v>16</v>
      </c>
      <c r="C2998" s="18">
        <v>44493.687280092592</v>
      </c>
      <c r="D2998" s="18">
        <v>44493.733344907407</v>
      </c>
      <c r="E2998" s="19">
        <v>31944</v>
      </c>
      <c r="F2998" s="19">
        <v>31045</v>
      </c>
      <c r="G2998" s="17">
        <v>38.845027999999999</v>
      </c>
      <c r="H2998" s="17">
        <v>-77.051956000000004</v>
      </c>
      <c r="I2998" s="17">
        <v>38.805647999999998</v>
      </c>
      <c r="J2998" s="17">
        <v>-77.052930000000003</v>
      </c>
      <c r="K2998" s="17" t="s">
        <v>14</v>
      </c>
      <c r="L2998" s="17">
        <v>202000161</v>
      </c>
    </row>
    <row r="2999" spans="1:12" x14ac:dyDescent="0.25">
      <c r="A2999" s="17" t="s">
        <v>3468</v>
      </c>
      <c r="B2999" s="17" t="s">
        <v>16</v>
      </c>
      <c r="C2999" s="18">
        <v>44493.687847222223</v>
      </c>
      <c r="D2999" s="18">
        <v>44493.733460648145</v>
      </c>
      <c r="E2999" s="19">
        <v>31944</v>
      </c>
      <c r="F2999" s="19">
        <v>31045</v>
      </c>
      <c r="G2999" s="17">
        <v>38.845027999999999</v>
      </c>
      <c r="H2999" s="17">
        <v>-77.051956000000004</v>
      </c>
      <c r="I2999" s="17">
        <v>38.805647999999998</v>
      </c>
      <c r="J2999" s="17">
        <v>-77.052930000000003</v>
      </c>
      <c r="K2999" s="17" t="s">
        <v>14</v>
      </c>
      <c r="L2999" s="17">
        <v>200707284</v>
      </c>
    </row>
    <row r="3000" spans="1:12" x14ac:dyDescent="0.25">
      <c r="A3000" s="17" t="s">
        <v>3469</v>
      </c>
      <c r="B3000" s="17" t="s">
        <v>10</v>
      </c>
      <c r="C3000" s="18">
        <v>44480.716458333336</v>
      </c>
      <c r="D3000" s="18">
        <v>44480.727719907409</v>
      </c>
      <c r="E3000" s="19">
        <v>31010</v>
      </c>
      <c r="F3000" s="19">
        <v>31045</v>
      </c>
      <c r="G3000" s="17">
        <v>38.842599999999997</v>
      </c>
      <c r="H3000" s="17">
        <v>-77.050200000000004</v>
      </c>
      <c r="I3000" s="17">
        <v>38.805647999999998</v>
      </c>
      <c r="J3000" s="17">
        <v>-77.052930000000003</v>
      </c>
      <c r="K3000" s="17" t="s">
        <v>13</v>
      </c>
      <c r="L3000" s="17">
        <v>201705971</v>
      </c>
    </row>
    <row r="3001" spans="1:12" x14ac:dyDescent="0.25">
      <c r="A3001" s="17" t="s">
        <v>3470</v>
      </c>
      <c r="B3001" s="17" t="s">
        <v>10</v>
      </c>
      <c r="C3001" s="18">
        <v>44472.467129629629</v>
      </c>
      <c r="D3001" s="18">
        <v>44472.482766203706</v>
      </c>
      <c r="E3001" s="19">
        <v>31010</v>
      </c>
      <c r="F3001" s="19">
        <v>31045</v>
      </c>
      <c r="G3001" s="17">
        <v>38.842599999999997</v>
      </c>
      <c r="H3001" s="17">
        <v>-77.050200000000004</v>
      </c>
      <c r="I3001" s="17">
        <v>38.805647999999998</v>
      </c>
      <c r="J3001" s="17">
        <v>-77.052930000000003</v>
      </c>
      <c r="K3001" s="17" t="s">
        <v>14</v>
      </c>
      <c r="L3001" s="17">
        <v>201709436</v>
      </c>
    </row>
    <row r="3002" spans="1:12" x14ac:dyDescent="0.25">
      <c r="A3002" s="17" t="s">
        <v>3471</v>
      </c>
      <c r="B3002" s="17" t="s">
        <v>16</v>
      </c>
      <c r="C3002" s="18">
        <v>44471.356296296297</v>
      </c>
      <c r="D3002" s="18">
        <v>44471.361631944441</v>
      </c>
      <c r="E3002" s="19">
        <v>31084</v>
      </c>
      <c r="F3002" s="19">
        <v>31045</v>
      </c>
      <c r="G3002" s="17">
        <v>38.802677000000003</v>
      </c>
      <c r="H3002" s="17">
        <v>-77.063562000000005</v>
      </c>
      <c r="I3002" s="17">
        <v>38.805647999999998</v>
      </c>
      <c r="J3002" s="17">
        <v>-77.052930000000003</v>
      </c>
      <c r="K3002" s="17" t="s">
        <v>14</v>
      </c>
      <c r="L3002" s="17">
        <v>201605976</v>
      </c>
    </row>
    <row r="3003" spans="1:12" x14ac:dyDescent="0.25">
      <c r="A3003" s="17" t="s">
        <v>3472</v>
      </c>
      <c r="B3003" s="17" t="s">
        <v>10</v>
      </c>
      <c r="C3003" s="18">
        <v>44482.849039351851</v>
      </c>
      <c r="D3003" s="18">
        <v>44482.858796296299</v>
      </c>
      <c r="E3003" s="19">
        <v>31084</v>
      </c>
      <c r="F3003" s="19">
        <v>31045</v>
      </c>
      <c r="G3003" s="17">
        <v>38.802677000000003</v>
      </c>
      <c r="H3003" s="17">
        <v>-77.063562000000005</v>
      </c>
      <c r="I3003" s="17">
        <v>38.805647999999998</v>
      </c>
      <c r="J3003" s="17">
        <v>-77.052930000000003</v>
      </c>
      <c r="K3003" s="17" t="s">
        <v>14</v>
      </c>
      <c r="L3003" s="17">
        <v>201907424</v>
      </c>
    </row>
    <row r="3004" spans="1:12" x14ac:dyDescent="0.25">
      <c r="A3004" s="17" t="s">
        <v>3473</v>
      </c>
      <c r="B3004" s="17" t="s">
        <v>10</v>
      </c>
      <c r="C3004" s="18">
        <v>44479.70888888889</v>
      </c>
      <c r="D3004" s="18">
        <v>44479.713275462964</v>
      </c>
      <c r="E3004" s="19">
        <v>31084</v>
      </c>
      <c r="F3004" s="19">
        <v>31045</v>
      </c>
      <c r="G3004" s="17">
        <v>38.802677000000003</v>
      </c>
      <c r="H3004" s="17">
        <v>-77.063562000000005</v>
      </c>
      <c r="I3004" s="17">
        <v>38.805647999999998</v>
      </c>
      <c r="J3004" s="17">
        <v>-77.052930000000003</v>
      </c>
      <c r="K3004" s="17" t="s">
        <v>14</v>
      </c>
      <c r="L3004" s="17">
        <v>201504403</v>
      </c>
    </row>
    <row r="3005" spans="1:12" x14ac:dyDescent="0.25">
      <c r="A3005" s="17" t="s">
        <v>3474</v>
      </c>
      <c r="B3005" s="17" t="s">
        <v>10</v>
      </c>
      <c r="C3005" s="18">
        <v>44484.557546296295</v>
      </c>
      <c r="D3005" s="18">
        <v>44484.563020833331</v>
      </c>
      <c r="E3005" s="19">
        <v>31084</v>
      </c>
      <c r="F3005" s="19">
        <v>31045</v>
      </c>
      <c r="G3005" s="17">
        <v>38.802677000000003</v>
      </c>
      <c r="H3005" s="17">
        <v>-77.063562000000005</v>
      </c>
      <c r="I3005" s="17">
        <v>38.805647999999998</v>
      </c>
      <c r="J3005" s="17">
        <v>-77.052930000000003</v>
      </c>
      <c r="K3005" s="17" t="s">
        <v>13</v>
      </c>
      <c r="L3005" s="17">
        <v>202004999</v>
      </c>
    </row>
    <row r="3006" spans="1:12" x14ac:dyDescent="0.25">
      <c r="A3006" s="17" t="s">
        <v>3475</v>
      </c>
      <c r="B3006" s="17" t="s">
        <v>16</v>
      </c>
      <c r="C3006" s="18">
        <v>44471.356273148151</v>
      </c>
      <c r="D3006" s="18">
        <v>44471.361840277779</v>
      </c>
      <c r="E3006" s="19">
        <v>31084</v>
      </c>
      <c r="F3006" s="19">
        <v>31045</v>
      </c>
      <c r="G3006" s="17">
        <v>38.802677000000003</v>
      </c>
      <c r="H3006" s="17">
        <v>-77.063562000000005</v>
      </c>
      <c r="I3006" s="17">
        <v>38.805647999999998</v>
      </c>
      <c r="J3006" s="17">
        <v>-77.052930000000003</v>
      </c>
      <c r="K3006" s="17" t="s">
        <v>14</v>
      </c>
      <c r="L3006" s="17">
        <v>202008551</v>
      </c>
    </row>
    <row r="3007" spans="1:12" x14ac:dyDescent="0.25">
      <c r="A3007" s="17" t="s">
        <v>3476</v>
      </c>
      <c r="B3007" s="17" t="s">
        <v>10</v>
      </c>
      <c r="C3007" s="18">
        <v>44488.530821759261</v>
      </c>
      <c r="D3007" s="18">
        <v>44488.533518518518</v>
      </c>
      <c r="E3007" s="19">
        <v>31084</v>
      </c>
      <c r="F3007" s="19">
        <v>31045</v>
      </c>
      <c r="G3007" s="17">
        <v>38.802677000000003</v>
      </c>
      <c r="H3007" s="17">
        <v>-77.063562000000005</v>
      </c>
      <c r="I3007" s="17">
        <v>38.805647999999998</v>
      </c>
      <c r="J3007" s="17">
        <v>-77.052930000000003</v>
      </c>
      <c r="K3007" s="17" t="s">
        <v>13</v>
      </c>
      <c r="L3007" s="17">
        <v>202005209</v>
      </c>
    </row>
    <row r="3008" spans="1:12" x14ac:dyDescent="0.25">
      <c r="A3008" s="17" t="s">
        <v>3477</v>
      </c>
      <c r="B3008" s="17" t="s">
        <v>10</v>
      </c>
      <c r="C3008" s="18">
        <v>44482.848368055558</v>
      </c>
      <c r="D3008" s="18">
        <v>44482.859097222223</v>
      </c>
      <c r="E3008" s="19">
        <v>31084</v>
      </c>
      <c r="F3008" s="19">
        <v>31045</v>
      </c>
      <c r="G3008" s="17">
        <v>38.802677000000003</v>
      </c>
      <c r="H3008" s="17">
        <v>-77.063562000000005</v>
      </c>
      <c r="I3008" s="17">
        <v>38.805647999999998</v>
      </c>
      <c r="J3008" s="17">
        <v>-77.052930000000003</v>
      </c>
      <c r="K3008" s="17" t="s">
        <v>14</v>
      </c>
      <c r="L3008" s="17">
        <v>202008021</v>
      </c>
    </row>
    <row r="3009" spans="1:12" x14ac:dyDescent="0.25">
      <c r="A3009" s="17" t="s">
        <v>3478</v>
      </c>
      <c r="B3009" s="17" t="s">
        <v>10</v>
      </c>
      <c r="C3009" s="18">
        <v>44476.788900462961</v>
      </c>
      <c r="D3009" s="18">
        <v>44476.795393518521</v>
      </c>
      <c r="E3009" s="19">
        <v>31918</v>
      </c>
      <c r="F3009" s="19">
        <v>31045</v>
      </c>
      <c r="G3009" s="17">
        <v>38.812351</v>
      </c>
      <c r="H3009" s="17">
        <v>-77.040690999999995</v>
      </c>
      <c r="I3009" s="17">
        <v>38.805647999999998</v>
      </c>
      <c r="J3009" s="17">
        <v>-77.052930000000003</v>
      </c>
      <c r="K3009" s="17" t="s">
        <v>13</v>
      </c>
      <c r="L3009" s="17">
        <v>201905166</v>
      </c>
    </row>
    <row r="3010" spans="1:12" x14ac:dyDescent="0.25">
      <c r="A3010" s="17" t="s">
        <v>3479</v>
      </c>
      <c r="B3010" s="17" t="s">
        <v>10</v>
      </c>
      <c r="C3010" s="18">
        <v>44493.504930555559</v>
      </c>
      <c r="D3010" s="18">
        <v>44493.51258101852</v>
      </c>
      <c r="E3010" s="19">
        <v>31918</v>
      </c>
      <c r="F3010" s="19">
        <v>31045</v>
      </c>
      <c r="G3010" s="17">
        <v>38.812351</v>
      </c>
      <c r="H3010" s="17">
        <v>-77.040690999999995</v>
      </c>
      <c r="I3010" s="17">
        <v>38.805647999999998</v>
      </c>
      <c r="J3010" s="17">
        <v>-77.052930000000003</v>
      </c>
      <c r="K3010" s="17" t="s">
        <v>13</v>
      </c>
      <c r="L3010" s="17">
        <v>202008107</v>
      </c>
    </row>
    <row r="3011" spans="1:12" x14ac:dyDescent="0.25">
      <c r="A3011" s="17" t="s">
        <v>3480</v>
      </c>
      <c r="B3011" s="17" t="s">
        <v>10</v>
      </c>
      <c r="C3011" s="18">
        <v>44495.574629629627</v>
      </c>
      <c r="D3011" s="18">
        <v>44495.580104166664</v>
      </c>
      <c r="E3011" s="19">
        <v>31918</v>
      </c>
      <c r="F3011" s="19">
        <v>31045</v>
      </c>
      <c r="G3011" s="17">
        <v>38.812351</v>
      </c>
      <c r="H3011" s="17">
        <v>-77.040690999999995</v>
      </c>
      <c r="I3011" s="17">
        <v>38.805647999999998</v>
      </c>
      <c r="J3011" s="17">
        <v>-77.052930000000003</v>
      </c>
      <c r="K3011" s="17" t="s">
        <v>13</v>
      </c>
      <c r="L3011" s="17">
        <v>202008107</v>
      </c>
    </row>
    <row r="3012" spans="1:12" x14ac:dyDescent="0.25">
      <c r="A3012" s="17" t="s">
        <v>3481</v>
      </c>
      <c r="B3012" s="17" t="s">
        <v>10</v>
      </c>
      <c r="C3012" s="18">
        <v>44483.799930555557</v>
      </c>
      <c r="D3012" s="18">
        <v>44483.806342592594</v>
      </c>
      <c r="E3012" s="19">
        <v>31918</v>
      </c>
      <c r="F3012" s="19">
        <v>31045</v>
      </c>
      <c r="G3012" s="17">
        <v>38.812351</v>
      </c>
      <c r="H3012" s="17">
        <v>-77.040690999999995</v>
      </c>
      <c r="I3012" s="17">
        <v>38.805647999999998</v>
      </c>
      <c r="J3012" s="17">
        <v>-77.052930000000003</v>
      </c>
      <c r="K3012" s="17" t="s">
        <v>13</v>
      </c>
      <c r="L3012" s="17">
        <v>202004324</v>
      </c>
    </row>
    <row r="3013" spans="1:12" x14ac:dyDescent="0.25">
      <c r="A3013" s="17" t="s">
        <v>3482</v>
      </c>
      <c r="B3013" s="17" t="s">
        <v>10</v>
      </c>
      <c r="C3013" s="18">
        <v>44473.788101851853</v>
      </c>
      <c r="D3013" s="18">
        <v>44473.794606481482</v>
      </c>
      <c r="E3013" s="19">
        <v>31918</v>
      </c>
      <c r="F3013" s="19">
        <v>31045</v>
      </c>
      <c r="G3013" s="17">
        <v>38.812351</v>
      </c>
      <c r="H3013" s="17">
        <v>-77.040690999999995</v>
      </c>
      <c r="I3013" s="17">
        <v>38.805647999999998</v>
      </c>
      <c r="J3013" s="17">
        <v>-77.052930000000003</v>
      </c>
      <c r="K3013" s="17" t="s">
        <v>13</v>
      </c>
      <c r="L3013" s="17">
        <v>202006427</v>
      </c>
    </row>
    <row r="3014" spans="1:12" x14ac:dyDescent="0.25">
      <c r="A3014" s="17" t="s">
        <v>3483</v>
      </c>
      <c r="B3014" s="17" t="s">
        <v>10</v>
      </c>
      <c r="C3014" s="18">
        <v>44492.322129629632</v>
      </c>
      <c r="D3014" s="18">
        <v>44492.328923611109</v>
      </c>
      <c r="E3014" s="19">
        <v>31918</v>
      </c>
      <c r="F3014" s="19">
        <v>31045</v>
      </c>
      <c r="G3014" s="17">
        <v>38.812351</v>
      </c>
      <c r="H3014" s="17">
        <v>-77.040690999999995</v>
      </c>
      <c r="I3014" s="17">
        <v>38.805647999999998</v>
      </c>
      <c r="J3014" s="17">
        <v>-77.052930000000003</v>
      </c>
      <c r="K3014" s="17" t="s">
        <v>13</v>
      </c>
      <c r="L3014" s="17">
        <v>201906051</v>
      </c>
    </row>
    <row r="3015" spans="1:12" x14ac:dyDescent="0.25">
      <c r="A3015" s="17" t="s">
        <v>3484</v>
      </c>
      <c r="B3015" s="17" t="s">
        <v>10</v>
      </c>
      <c r="C3015" s="18">
        <v>44474.789421296293</v>
      </c>
      <c r="D3015" s="18">
        <v>44474.795682870368</v>
      </c>
      <c r="E3015" s="19">
        <v>31918</v>
      </c>
      <c r="F3015" s="19">
        <v>31045</v>
      </c>
      <c r="G3015" s="17">
        <v>38.812351</v>
      </c>
      <c r="H3015" s="17">
        <v>-77.040690999999995</v>
      </c>
      <c r="I3015" s="17">
        <v>38.805647999999998</v>
      </c>
      <c r="J3015" s="17">
        <v>-77.052930000000003</v>
      </c>
      <c r="K3015" s="17" t="s">
        <v>13</v>
      </c>
      <c r="L3015" s="17">
        <v>201806581</v>
      </c>
    </row>
    <row r="3016" spans="1:12" x14ac:dyDescent="0.25">
      <c r="A3016" s="17" t="s">
        <v>3485</v>
      </c>
      <c r="B3016" s="17" t="s">
        <v>10</v>
      </c>
      <c r="C3016" s="18">
        <v>44487.792500000003</v>
      </c>
      <c r="D3016" s="18">
        <v>44487.799953703703</v>
      </c>
      <c r="E3016" s="19">
        <v>31918</v>
      </c>
      <c r="F3016" s="19">
        <v>31045</v>
      </c>
      <c r="G3016" s="17">
        <v>38.812351</v>
      </c>
      <c r="H3016" s="17">
        <v>-77.040690999999995</v>
      </c>
      <c r="I3016" s="17">
        <v>38.805647999999998</v>
      </c>
      <c r="J3016" s="17">
        <v>-77.052930000000003</v>
      </c>
      <c r="K3016" s="17" t="s">
        <v>13</v>
      </c>
      <c r="L3016" s="17">
        <v>201904692</v>
      </c>
    </row>
    <row r="3017" spans="1:12" x14ac:dyDescent="0.25">
      <c r="A3017" s="17" t="s">
        <v>3486</v>
      </c>
      <c r="B3017" s="17" t="s">
        <v>10</v>
      </c>
      <c r="C3017" s="18">
        <v>44491.77915509259</v>
      </c>
      <c r="D3017" s="18">
        <v>44491.782372685186</v>
      </c>
      <c r="E3017" s="19">
        <v>31099</v>
      </c>
      <c r="F3017" s="19">
        <v>31045</v>
      </c>
      <c r="G3017" s="17">
        <v>38.813485</v>
      </c>
      <c r="H3017" s="17">
        <v>-77.049468000000005</v>
      </c>
      <c r="I3017" s="17">
        <v>38.805647999999998</v>
      </c>
      <c r="J3017" s="17">
        <v>-77.052930000000003</v>
      </c>
      <c r="K3017" s="17" t="s">
        <v>13</v>
      </c>
      <c r="L3017" s="17">
        <v>201806507</v>
      </c>
    </row>
    <row r="3018" spans="1:12" x14ac:dyDescent="0.25">
      <c r="A3018" s="17" t="s">
        <v>3487</v>
      </c>
      <c r="B3018" s="17" t="s">
        <v>10</v>
      </c>
      <c r="C3018" s="18">
        <v>44476.604687500003</v>
      </c>
      <c r="D3018" s="18">
        <v>44476.607303240744</v>
      </c>
      <c r="E3018" s="19">
        <v>31099</v>
      </c>
      <c r="F3018" s="19">
        <v>31045</v>
      </c>
      <c r="G3018" s="17">
        <v>38.813485</v>
      </c>
      <c r="H3018" s="17">
        <v>-77.049468000000005</v>
      </c>
      <c r="I3018" s="17">
        <v>38.805647999999998</v>
      </c>
      <c r="J3018" s="17">
        <v>-77.052930000000003</v>
      </c>
      <c r="K3018" s="17" t="s">
        <v>13</v>
      </c>
      <c r="L3018" s="17">
        <v>201706956</v>
      </c>
    </row>
    <row r="3019" spans="1:12" x14ac:dyDescent="0.25">
      <c r="A3019" s="17" t="s">
        <v>3488</v>
      </c>
      <c r="B3019" s="17" t="s">
        <v>10</v>
      </c>
      <c r="C3019" s="18">
        <v>44476.343495370369</v>
      </c>
      <c r="D3019" s="18">
        <v>44476.349143518521</v>
      </c>
      <c r="E3019" s="19">
        <v>31099</v>
      </c>
      <c r="F3019" s="19">
        <v>31045</v>
      </c>
      <c r="G3019" s="17">
        <v>38.813485</v>
      </c>
      <c r="H3019" s="17">
        <v>-77.049468000000005</v>
      </c>
      <c r="I3019" s="17">
        <v>38.805647999999998</v>
      </c>
      <c r="J3019" s="17">
        <v>-77.052930000000003</v>
      </c>
      <c r="K3019" s="17" t="s">
        <v>13</v>
      </c>
      <c r="L3019" s="17">
        <v>201907455</v>
      </c>
    </row>
    <row r="3020" spans="1:12" x14ac:dyDescent="0.25">
      <c r="A3020" s="17" t="s">
        <v>3489</v>
      </c>
      <c r="B3020" s="17" t="s">
        <v>10</v>
      </c>
      <c r="C3020" s="18">
        <v>44489.720833333333</v>
      </c>
      <c r="D3020" s="18">
        <v>44489.723969907405</v>
      </c>
      <c r="E3020" s="19">
        <v>31099</v>
      </c>
      <c r="F3020" s="19">
        <v>31045</v>
      </c>
      <c r="G3020" s="17">
        <v>38.813485</v>
      </c>
      <c r="H3020" s="17">
        <v>-77.049468000000005</v>
      </c>
      <c r="I3020" s="17">
        <v>38.805647999999998</v>
      </c>
      <c r="J3020" s="17">
        <v>-77.052930000000003</v>
      </c>
      <c r="K3020" s="17" t="s">
        <v>13</v>
      </c>
      <c r="L3020" s="17">
        <v>202004293</v>
      </c>
    </row>
    <row r="3021" spans="1:12" x14ac:dyDescent="0.25">
      <c r="A3021" s="17" t="s">
        <v>3490</v>
      </c>
      <c r="B3021" s="17" t="s">
        <v>10</v>
      </c>
      <c r="C3021" s="18">
        <v>44471.732511574075</v>
      </c>
      <c r="D3021" s="18">
        <v>44471.736319444448</v>
      </c>
      <c r="E3021" s="19">
        <v>31099</v>
      </c>
      <c r="F3021" s="19">
        <v>31045</v>
      </c>
      <c r="G3021" s="17">
        <v>38.813485</v>
      </c>
      <c r="H3021" s="17">
        <v>-77.049468000000005</v>
      </c>
      <c r="I3021" s="17">
        <v>38.805647999999998</v>
      </c>
      <c r="J3021" s="17">
        <v>-77.052930000000003</v>
      </c>
      <c r="K3021" s="17" t="s">
        <v>13</v>
      </c>
      <c r="L3021" s="17">
        <v>201906937</v>
      </c>
    </row>
    <row r="3022" spans="1:12" x14ac:dyDescent="0.25">
      <c r="A3022" s="17" t="s">
        <v>3491</v>
      </c>
      <c r="B3022" s="17" t="s">
        <v>10</v>
      </c>
      <c r="C3022" s="18">
        <v>44471.480532407404</v>
      </c>
      <c r="D3022" s="18">
        <v>44471.489641203705</v>
      </c>
      <c r="E3022" s="19">
        <v>31099</v>
      </c>
      <c r="F3022" s="19">
        <v>31045</v>
      </c>
      <c r="G3022" s="17">
        <v>38.813485</v>
      </c>
      <c r="H3022" s="17">
        <v>-77.049468000000005</v>
      </c>
      <c r="I3022" s="17">
        <v>38.805647999999998</v>
      </c>
      <c r="J3022" s="17">
        <v>-77.052930000000003</v>
      </c>
      <c r="K3022" s="17" t="s">
        <v>13</v>
      </c>
      <c r="L3022" s="17">
        <v>201504108</v>
      </c>
    </row>
    <row r="3023" spans="1:12" x14ac:dyDescent="0.25">
      <c r="A3023" s="17" t="s">
        <v>3492</v>
      </c>
      <c r="B3023" s="17" t="s">
        <v>16</v>
      </c>
      <c r="C3023" s="18">
        <v>44478.780706018515</v>
      </c>
      <c r="D3023" s="18">
        <v>44478.797129629631</v>
      </c>
      <c r="E3023" s="19">
        <v>31913</v>
      </c>
      <c r="F3023" s="19">
        <v>31045</v>
      </c>
      <c r="G3023" s="17">
        <v>38.820058000000003</v>
      </c>
      <c r="H3023" s="17">
        <v>-77.062821</v>
      </c>
      <c r="I3023" s="17">
        <v>38.805647999999998</v>
      </c>
      <c r="J3023" s="17">
        <v>-77.052930000000003</v>
      </c>
      <c r="K3023" s="17" t="s">
        <v>14</v>
      </c>
      <c r="L3023" s="17">
        <v>202102698</v>
      </c>
    </row>
    <row r="3024" spans="1:12" x14ac:dyDescent="0.25">
      <c r="A3024" s="17" t="s">
        <v>3493</v>
      </c>
      <c r="B3024" s="17" t="s">
        <v>16</v>
      </c>
      <c r="C3024" s="18">
        <v>44478.780636574076</v>
      </c>
      <c r="D3024" s="18">
        <v>44478.797268518516</v>
      </c>
      <c r="E3024" s="19">
        <v>31913</v>
      </c>
      <c r="F3024" s="19">
        <v>31045</v>
      </c>
      <c r="G3024" s="17">
        <v>38.820058000000003</v>
      </c>
      <c r="H3024" s="17">
        <v>-77.062821</v>
      </c>
      <c r="I3024" s="17">
        <v>38.805647999999998</v>
      </c>
      <c r="J3024" s="17">
        <v>-77.052930000000003</v>
      </c>
      <c r="K3024" s="17" t="s">
        <v>14</v>
      </c>
      <c r="L3024" s="17">
        <v>201705971</v>
      </c>
    </row>
    <row r="3025" spans="1:12" x14ac:dyDescent="0.25">
      <c r="A3025" s="17" t="s">
        <v>3494</v>
      </c>
      <c r="B3025" s="17" t="s">
        <v>10</v>
      </c>
      <c r="C3025" s="18">
        <v>44471.668530092589</v>
      </c>
      <c r="D3025" s="18">
        <v>44471.668854166666</v>
      </c>
      <c r="E3025" s="19">
        <v>31045</v>
      </c>
      <c r="F3025" s="19">
        <v>31045</v>
      </c>
      <c r="G3025" s="17">
        <v>38.805647999999998</v>
      </c>
      <c r="H3025" s="17">
        <v>-77.052930000000003</v>
      </c>
      <c r="I3025" s="17">
        <v>38.805647999999998</v>
      </c>
      <c r="J3025" s="17">
        <v>-77.052930000000003</v>
      </c>
      <c r="K3025" s="17" t="s">
        <v>13</v>
      </c>
      <c r="L3025" s="17">
        <v>202003044</v>
      </c>
    </row>
    <row r="3026" spans="1:12" x14ac:dyDescent="0.25">
      <c r="A3026" s="17" t="s">
        <v>3495</v>
      </c>
      <c r="B3026" s="17" t="s">
        <v>10</v>
      </c>
      <c r="C3026" s="18">
        <v>44471.959780092591</v>
      </c>
      <c r="D3026" s="18">
        <v>44471.963402777779</v>
      </c>
      <c r="E3026" s="19">
        <v>31045</v>
      </c>
      <c r="F3026" s="19">
        <v>31045</v>
      </c>
      <c r="G3026" s="17">
        <v>38.805647999999998</v>
      </c>
      <c r="H3026" s="17">
        <v>-77.052930000000003</v>
      </c>
      <c r="I3026" s="17">
        <v>38.805647999999998</v>
      </c>
      <c r="J3026" s="17">
        <v>-77.052930000000003</v>
      </c>
      <c r="K3026" s="17" t="s">
        <v>14</v>
      </c>
      <c r="L3026" s="17">
        <v>201704991</v>
      </c>
    </row>
    <row r="3027" spans="1:12" x14ac:dyDescent="0.25">
      <c r="A3027" s="17" t="s">
        <v>3496</v>
      </c>
      <c r="B3027" s="17" t="s">
        <v>10</v>
      </c>
      <c r="C3027" s="18">
        <v>44500.750775462962</v>
      </c>
      <c r="D3027" s="18">
        <v>44500.761956018519</v>
      </c>
      <c r="E3027" s="19">
        <v>31045</v>
      </c>
      <c r="F3027" s="19">
        <v>31045</v>
      </c>
      <c r="G3027" s="17">
        <v>38.805647999999998</v>
      </c>
      <c r="H3027" s="17">
        <v>-77.052930000000003</v>
      </c>
      <c r="I3027" s="17">
        <v>38.805647999999998</v>
      </c>
      <c r="J3027" s="17">
        <v>-77.052930000000003</v>
      </c>
      <c r="K3027" s="17" t="s">
        <v>13</v>
      </c>
      <c r="L3027" s="17">
        <v>202005358</v>
      </c>
    </row>
    <row r="3028" spans="1:12" x14ac:dyDescent="0.25">
      <c r="A3028" s="17" t="s">
        <v>3497</v>
      </c>
      <c r="B3028" s="17" t="s">
        <v>10</v>
      </c>
      <c r="C3028" s="18">
        <v>44486.37054398148</v>
      </c>
      <c r="D3028" s="18">
        <v>44486.383043981485</v>
      </c>
      <c r="E3028" s="19">
        <v>31045</v>
      </c>
      <c r="F3028" s="19">
        <v>31045</v>
      </c>
      <c r="G3028" s="17">
        <v>38.805647999999998</v>
      </c>
      <c r="H3028" s="17">
        <v>-77.052930000000003</v>
      </c>
      <c r="I3028" s="17">
        <v>38.805647999999998</v>
      </c>
      <c r="J3028" s="17">
        <v>-77.052930000000003</v>
      </c>
      <c r="K3028" s="17" t="s">
        <v>14</v>
      </c>
      <c r="L3028" s="17">
        <v>202007888</v>
      </c>
    </row>
    <row r="3029" spans="1:12" x14ac:dyDescent="0.25">
      <c r="A3029" s="17" t="s">
        <v>3498</v>
      </c>
      <c r="B3029" s="17" t="s">
        <v>10</v>
      </c>
      <c r="C3029" s="18">
        <v>44483.627476851849</v>
      </c>
      <c r="D3029" s="18">
        <v>44483.634293981479</v>
      </c>
      <c r="E3029" s="19">
        <v>31082</v>
      </c>
      <c r="F3029" s="19">
        <v>31045</v>
      </c>
      <c r="G3029" s="17">
        <v>38.801110999999999</v>
      </c>
      <c r="H3029" s="17">
        <v>-77.068951999999996</v>
      </c>
      <c r="I3029" s="17">
        <v>38.805647999999998</v>
      </c>
      <c r="J3029" s="17">
        <v>-77.052930000000003</v>
      </c>
      <c r="K3029" s="17" t="s">
        <v>13</v>
      </c>
      <c r="L3029" s="17">
        <v>202004258</v>
      </c>
    </row>
    <row r="3030" spans="1:12" x14ac:dyDescent="0.25">
      <c r="A3030" s="17" t="s">
        <v>3499</v>
      </c>
      <c r="B3030" s="17" t="s">
        <v>10</v>
      </c>
      <c r="C3030" s="18">
        <v>44471.326805555553</v>
      </c>
      <c r="D3030" s="18">
        <v>44471.333749999998</v>
      </c>
      <c r="E3030" s="19">
        <v>31082</v>
      </c>
      <c r="F3030" s="19">
        <v>31045</v>
      </c>
      <c r="G3030" s="17">
        <v>38.801110999999999</v>
      </c>
      <c r="H3030" s="17">
        <v>-77.068951999999996</v>
      </c>
      <c r="I3030" s="17">
        <v>38.805647999999998</v>
      </c>
      <c r="J3030" s="17">
        <v>-77.052930000000003</v>
      </c>
      <c r="K3030" s="17" t="s">
        <v>14</v>
      </c>
      <c r="L3030" s="17">
        <v>202006837</v>
      </c>
    </row>
    <row r="3031" spans="1:12" x14ac:dyDescent="0.25">
      <c r="A3031" s="17" t="s">
        <v>3500</v>
      </c>
      <c r="B3031" s="17" t="s">
        <v>10</v>
      </c>
      <c r="C3031" s="18">
        <v>44484.552048611113</v>
      </c>
      <c r="D3031" s="18">
        <v>44484.562824074077</v>
      </c>
      <c r="E3031" s="19">
        <v>31082</v>
      </c>
      <c r="F3031" s="19">
        <v>31045</v>
      </c>
      <c r="G3031" s="17">
        <v>38.801110999999999</v>
      </c>
      <c r="H3031" s="17">
        <v>-77.068951999999996</v>
      </c>
      <c r="I3031" s="17">
        <v>38.805647999999998</v>
      </c>
      <c r="J3031" s="17">
        <v>-77.052930000000003</v>
      </c>
      <c r="K3031" s="17" t="s">
        <v>13</v>
      </c>
      <c r="L3031" s="17">
        <v>201705127</v>
      </c>
    </row>
    <row r="3032" spans="1:12" x14ac:dyDescent="0.25">
      <c r="A3032" s="17" t="s">
        <v>3501</v>
      </c>
      <c r="B3032" s="17" t="s">
        <v>10</v>
      </c>
      <c r="C3032" s="18">
        <v>44483.833124999997</v>
      </c>
      <c r="D3032" s="18">
        <v>44483.840902777774</v>
      </c>
      <c r="E3032" s="19">
        <v>31082</v>
      </c>
      <c r="F3032" s="19">
        <v>31045</v>
      </c>
      <c r="G3032" s="17">
        <v>38.801110999999999</v>
      </c>
      <c r="H3032" s="17">
        <v>-77.068951999999996</v>
      </c>
      <c r="I3032" s="17">
        <v>38.805647999999998</v>
      </c>
      <c r="J3032" s="17">
        <v>-77.052930000000003</v>
      </c>
      <c r="K3032" s="17" t="s">
        <v>13</v>
      </c>
      <c r="L3032" s="17">
        <v>201706534</v>
      </c>
    </row>
    <row r="3033" spans="1:12" x14ac:dyDescent="0.25">
      <c r="A3033" s="17" t="s">
        <v>3502</v>
      </c>
      <c r="B3033" s="17" t="s">
        <v>10</v>
      </c>
      <c r="C3033" s="18">
        <v>44479.563842592594</v>
      </c>
      <c r="D3033" s="18">
        <v>44479.570208333331</v>
      </c>
      <c r="E3033" s="19">
        <v>31082</v>
      </c>
      <c r="F3033" s="19">
        <v>31045</v>
      </c>
      <c r="G3033" s="17">
        <v>38.801110999999999</v>
      </c>
      <c r="H3033" s="17">
        <v>-77.068951999999996</v>
      </c>
      <c r="I3033" s="17">
        <v>38.805647999999998</v>
      </c>
      <c r="J3033" s="17">
        <v>-77.052930000000003</v>
      </c>
      <c r="K3033" s="17" t="s">
        <v>13</v>
      </c>
      <c r="L3033" s="17">
        <v>201905061</v>
      </c>
    </row>
    <row r="3034" spans="1:12" x14ac:dyDescent="0.25">
      <c r="A3034" s="17" t="s">
        <v>3503</v>
      </c>
      <c r="B3034" s="17" t="s">
        <v>10</v>
      </c>
      <c r="C3034" s="18">
        <v>44476.407129629632</v>
      </c>
      <c r="D3034" s="18">
        <v>44476.41238425926</v>
      </c>
      <c r="E3034" s="19">
        <v>31082</v>
      </c>
      <c r="F3034" s="19">
        <v>31045</v>
      </c>
      <c r="G3034" s="17">
        <v>38.801110999999999</v>
      </c>
      <c r="H3034" s="17">
        <v>-77.068951999999996</v>
      </c>
      <c r="I3034" s="17">
        <v>38.805647999999998</v>
      </c>
      <c r="J3034" s="17">
        <v>-77.052930000000003</v>
      </c>
      <c r="K3034" s="17" t="s">
        <v>13</v>
      </c>
      <c r="L3034" s="17">
        <v>201806776</v>
      </c>
    </row>
    <row r="3035" spans="1:12" x14ac:dyDescent="0.25">
      <c r="A3035" s="17" t="s">
        <v>3504</v>
      </c>
      <c r="B3035" s="17" t="s">
        <v>10</v>
      </c>
      <c r="C3035" s="18">
        <v>44478.484537037039</v>
      </c>
      <c r="D3035" s="18">
        <v>44478.49559027778</v>
      </c>
      <c r="E3035" s="19">
        <v>31082</v>
      </c>
      <c r="F3035" s="19">
        <v>31045</v>
      </c>
      <c r="G3035" s="17">
        <v>38.801110999999999</v>
      </c>
      <c r="H3035" s="17">
        <v>-77.068951999999996</v>
      </c>
      <c r="I3035" s="17">
        <v>38.805647999999998</v>
      </c>
      <c r="J3035" s="17">
        <v>-77.052930000000003</v>
      </c>
      <c r="K3035" s="17" t="s">
        <v>14</v>
      </c>
      <c r="L3035" s="17">
        <v>201905861</v>
      </c>
    </row>
    <row r="3036" spans="1:12" x14ac:dyDescent="0.25">
      <c r="A3036" s="17" t="s">
        <v>3505</v>
      </c>
      <c r="B3036" s="17" t="s">
        <v>10</v>
      </c>
      <c r="C3036" s="18">
        <v>44478.484826388885</v>
      </c>
      <c r="D3036" s="18">
        <v>44478.495763888888</v>
      </c>
      <c r="E3036" s="19">
        <v>31082</v>
      </c>
      <c r="F3036" s="19">
        <v>31045</v>
      </c>
      <c r="G3036" s="17">
        <v>38.801110999999999</v>
      </c>
      <c r="H3036" s="17">
        <v>-77.068951999999996</v>
      </c>
      <c r="I3036" s="17">
        <v>38.805647999999998</v>
      </c>
      <c r="J3036" s="17">
        <v>-77.052930000000003</v>
      </c>
      <c r="K3036" s="17" t="s">
        <v>14</v>
      </c>
      <c r="L3036" s="17">
        <v>202008206</v>
      </c>
    </row>
    <row r="3037" spans="1:12" x14ac:dyDescent="0.25">
      <c r="A3037" s="17" t="s">
        <v>3506</v>
      </c>
      <c r="B3037" s="17" t="s">
        <v>10</v>
      </c>
      <c r="C3037" s="18">
        <v>44484.86209490741</v>
      </c>
      <c r="D3037" s="18">
        <v>44484.869513888887</v>
      </c>
      <c r="E3037" s="19">
        <v>31082</v>
      </c>
      <c r="F3037" s="19">
        <v>31045</v>
      </c>
      <c r="G3037" s="17">
        <v>38.801110999999999</v>
      </c>
      <c r="H3037" s="17">
        <v>-77.068951999999996</v>
      </c>
      <c r="I3037" s="17">
        <v>38.805647999999998</v>
      </c>
      <c r="J3037" s="17">
        <v>-77.052930000000003</v>
      </c>
      <c r="K3037" s="17" t="s">
        <v>14</v>
      </c>
      <c r="L3037" s="17">
        <v>202006767</v>
      </c>
    </row>
    <row r="3038" spans="1:12" x14ac:dyDescent="0.25">
      <c r="A3038" s="17" t="s">
        <v>3507</v>
      </c>
      <c r="B3038" s="17" t="s">
        <v>10</v>
      </c>
      <c r="C3038" s="18">
        <v>44483.344756944447</v>
      </c>
      <c r="D3038" s="18">
        <v>44483.352465277778</v>
      </c>
      <c r="E3038" s="19">
        <v>31082</v>
      </c>
      <c r="F3038" s="19">
        <v>31045</v>
      </c>
      <c r="G3038" s="17">
        <v>38.801110999999999</v>
      </c>
      <c r="H3038" s="17">
        <v>-77.068951999999996</v>
      </c>
      <c r="I3038" s="17">
        <v>38.805647999999998</v>
      </c>
      <c r="J3038" s="17">
        <v>-77.052930000000003</v>
      </c>
      <c r="K3038" s="17" t="s">
        <v>14</v>
      </c>
      <c r="L3038" s="17">
        <v>201807575</v>
      </c>
    </row>
    <row r="3039" spans="1:12" x14ac:dyDescent="0.25">
      <c r="A3039" s="17" t="s">
        <v>3508</v>
      </c>
      <c r="B3039" s="17" t="s">
        <v>10</v>
      </c>
      <c r="C3039" s="18">
        <v>44499.581724537034</v>
      </c>
      <c r="D3039" s="18">
        <v>44499.589629629627</v>
      </c>
      <c r="E3039" s="19">
        <v>31082</v>
      </c>
      <c r="F3039" s="19">
        <v>31045</v>
      </c>
      <c r="G3039" s="17">
        <v>38.801110999999999</v>
      </c>
      <c r="H3039" s="17">
        <v>-77.068951999999996</v>
      </c>
      <c r="I3039" s="17">
        <v>38.805647999999998</v>
      </c>
      <c r="J3039" s="17">
        <v>-77.052930000000003</v>
      </c>
      <c r="K3039" s="17" t="s">
        <v>13</v>
      </c>
      <c r="L3039" s="17">
        <v>201806155</v>
      </c>
    </row>
    <row r="3040" spans="1:12" x14ac:dyDescent="0.25">
      <c r="A3040" s="17" t="s">
        <v>3509</v>
      </c>
      <c r="B3040" s="17" t="s">
        <v>10</v>
      </c>
      <c r="C3040" s="18">
        <v>44499.581944444442</v>
      </c>
      <c r="D3040" s="18">
        <v>44499.589583333334</v>
      </c>
      <c r="E3040" s="19">
        <v>31082</v>
      </c>
      <c r="F3040" s="19">
        <v>31045</v>
      </c>
      <c r="G3040" s="17">
        <v>38.801110999999999</v>
      </c>
      <c r="H3040" s="17">
        <v>-77.068951999999996</v>
      </c>
      <c r="I3040" s="17">
        <v>38.805647999999998</v>
      </c>
      <c r="J3040" s="17">
        <v>-77.052930000000003</v>
      </c>
      <c r="K3040" s="17" t="s">
        <v>13</v>
      </c>
      <c r="L3040" s="17">
        <v>201905328</v>
      </c>
    </row>
    <row r="3041" spans="1:12" x14ac:dyDescent="0.25">
      <c r="A3041" s="17" t="s">
        <v>3510</v>
      </c>
      <c r="B3041" s="17" t="s">
        <v>10</v>
      </c>
      <c r="C3041" s="18">
        <v>44478.938900462963</v>
      </c>
      <c r="D3041" s="18">
        <v>44478.946620370371</v>
      </c>
      <c r="E3041" s="19">
        <v>31082</v>
      </c>
      <c r="F3041" s="19">
        <v>31045</v>
      </c>
      <c r="G3041" s="17">
        <v>38.801110999999999</v>
      </c>
      <c r="H3041" s="17">
        <v>-77.068951999999996</v>
      </c>
      <c r="I3041" s="17">
        <v>38.805647999999998</v>
      </c>
      <c r="J3041" s="17">
        <v>-77.052930000000003</v>
      </c>
      <c r="K3041" s="17" t="s">
        <v>13</v>
      </c>
      <c r="L3041" s="17">
        <v>201706052</v>
      </c>
    </row>
    <row r="3042" spans="1:12" x14ac:dyDescent="0.25">
      <c r="A3042" s="17" t="s">
        <v>3511</v>
      </c>
      <c r="B3042" s="17" t="s">
        <v>10</v>
      </c>
      <c r="C3042" s="18">
        <v>44483.83320601852</v>
      </c>
      <c r="D3042" s="18">
        <v>44483.840983796297</v>
      </c>
      <c r="E3042" s="19">
        <v>31082</v>
      </c>
      <c r="F3042" s="19">
        <v>31045</v>
      </c>
      <c r="G3042" s="17">
        <v>38.801110999999999</v>
      </c>
      <c r="H3042" s="17">
        <v>-77.068951999999996</v>
      </c>
      <c r="I3042" s="17">
        <v>38.805647999999998</v>
      </c>
      <c r="J3042" s="17">
        <v>-77.052930000000003</v>
      </c>
      <c r="K3042" s="17" t="s">
        <v>13</v>
      </c>
      <c r="L3042" s="17">
        <v>202102698</v>
      </c>
    </row>
    <row r="3043" spans="1:12" x14ac:dyDescent="0.25">
      <c r="A3043" s="17" t="s">
        <v>3512</v>
      </c>
      <c r="B3043" s="17" t="s">
        <v>10</v>
      </c>
      <c r="C3043" s="18">
        <v>44470.404675925929</v>
      </c>
      <c r="D3043" s="18">
        <v>44470.410011574073</v>
      </c>
      <c r="E3043" s="19">
        <v>31082</v>
      </c>
      <c r="F3043" s="19">
        <v>31045</v>
      </c>
      <c r="G3043" s="17">
        <v>38.801110999999999</v>
      </c>
      <c r="H3043" s="17">
        <v>-77.068951999999996</v>
      </c>
      <c r="I3043" s="17">
        <v>38.805647999999998</v>
      </c>
      <c r="J3043" s="17">
        <v>-77.052930000000003</v>
      </c>
      <c r="K3043" s="17" t="s">
        <v>13</v>
      </c>
      <c r="L3043" s="17">
        <v>202006582</v>
      </c>
    </row>
    <row r="3044" spans="1:12" x14ac:dyDescent="0.25">
      <c r="A3044" s="17" t="s">
        <v>3513</v>
      </c>
      <c r="B3044" s="17" t="s">
        <v>10</v>
      </c>
      <c r="C3044" s="18">
        <v>44481.295231481483</v>
      </c>
      <c r="D3044" s="18">
        <v>44481.299166666664</v>
      </c>
      <c r="E3044" s="19">
        <v>31097</v>
      </c>
      <c r="F3044" s="19">
        <v>31045</v>
      </c>
      <c r="G3044" s="17">
        <v>38.812717999999997</v>
      </c>
      <c r="H3044" s="17">
        <v>-77.044096999999994</v>
      </c>
      <c r="I3044" s="17">
        <v>38.805647999999998</v>
      </c>
      <c r="J3044" s="17">
        <v>-77.052930000000003</v>
      </c>
      <c r="K3044" s="17" t="s">
        <v>13</v>
      </c>
      <c r="L3044" s="17">
        <v>201907601</v>
      </c>
    </row>
    <row r="3045" spans="1:12" x14ac:dyDescent="0.25">
      <c r="A3045" s="17" t="s">
        <v>3514</v>
      </c>
      <c r="B3045" s="17" t="s">
        <v>10</v>
      </c>
      <c r="C3045" s="18">
        <v>44473.664155092592</v>
      </c>
      <c r="D3045" s="18">
        <v>44473.687060185184</v>
      </c>
      <c r="E3045" s="19">
        <v>31097</v>
      </c>
      <c r="F3045" s="19">
        <v>31045</v>
      </c>
      <c r="G3045" s="17">
        <v>38.812717999999997</v>
      </c>
      <c r="H3045" s="17">
        <v>-77.044096999999994</v>
      </c>
      <c r="I3045" s="17">
        <v>38.805647999999998</v>
      </c>
      <c r="J3045" s="17">
        <v>-77.052930000000003</v>
      </c>
      <c r="K3045" s="17" t="s">
        <v>14</v>
      </c>
      <c r="L3045" s="17">
        <v>202103344</v>
      </c>
    </row>
    <row r="3046" spans="1:12" x14ac:dyDescent="0.25">
      <c r="A3046" s="17" t="s">
        <v>3515</v>
      </c>
      <c r="B3046" s="17" t="s">
        <v>10</v>
      </c>
      <c r="C3046" s="18">
        <v>44473.66642361111</v>
      </c>
      <c r="D3046" s="18">
        <v>44473.686423611114</v>
      </c>
      <c r="E3046" s="19">
        <v>31097</v>
      </c>
      <c r="F3046" s="19">
        <v>31045</v>
      </c>
      <c r="G3046" s="17">
        <v>38.812717999999997</v>
      </c>
      <c r="H3046" s="17">
        <v>-77.044096999999994</v>
      </c>
      <c r="I3046" s="17">
        <v>38.805647999999998</v>
      </c>
      <c r="J3046" s="17">
        <v>-77.052930000000003</v>
      </c>
      <c r="K3046" s="17" t="s">
        <v>14</v>
      </c>
      <c r="L3046" s="17">
        <v>201906200</v>
      </c>
    </row>
    <row r="3047" spans="1:12" x14ac:dyDescent="0.25">
      <c r="A3047" s="17" t="s">
        <v>3516</v>
      </c>
      <c r="B3047" s="17" t="s">
        <v>10</v>
      </c>
      <c r="C3047" s="18">
        <v>44493.293090277781</v>
      </c>
      <c r="D3047" s="18">
        <v>44493.298472222225</v>
      </c>
      <c r="E3047" s="19">
        <v>31097</v>
      </c>
      <c r="F3047" s="19">
        <v>31045</v>
      </c>
      <c r="G3047" s="17">
        <v>38.812717999999997</v>
      </c>
      <c r="H3047" s="17">
        <v>-77.044096999999994</v>
      </c>
      <c r="I3047" s="17">
        <v>38.805647999999998</v>
      </c>
      <c r="J3047" s="17">
        <v>-77.052930000000003</v>
      </c>
      <c r="K3047" s="17" t="s">
        <v>13</v>
      </c>
      <c r="L3047" s="17">
        <v>202102696</v>
      </c>
    </row>
    <row r="3048" spans="1:12" x14ac:dyDescent="0.25">
      <c r="A3048" s="17" t="s">
        <v>3517</v>
      </c>
      <c r="B3048" s="17" t="s">
        <v>10</v>
      </c>
      <c r="C3048" s="18">
        <v>44477.759166666663</v>
      </c>
      <c r="D3048" s="18">
        <v>44477.792291666665</v>
      </c>
      <c r="E3048" s="19">
        <v>31016</v>
      </c>
      <c r="F3048" s="19">
        <v>31906</v>
      </c>
      <c r="G3048" s="17">
        <v>38.893438000000003</v>
      </c>
      <c r="H3048" s="17">
        <v>-77.076389000000006</v>
      </c>
      <c r="I3048" s="17">
        <v>38.812711</v>
      </c>
      <c r="J3048" s="17">
        <v>-77.061715000000007</v>
      </c>
      <c r="K3048" s="17" t="s">
        <v>14</v>
      </c>
      <c r="L3048" s="17">
        <v>201505519</v>
      </c>
    </row>
    <row r="3049" spans="1:12" x14ac:dyDescent="0.25">
      <c r="A3049" s="17" t="s">
        <v>3518</v>
      </c>
      <c r="B3049" s="17" t="s">
        <v>10</v>
      </c>
      <c r="C3049" s="18">
        <v>44495.51222222222</v>
      </c>
      <c r="D3049" s="18">
        <v>44495.520613425928</v>
      </c>
      <c r="E3049" s="19">
        <v>31931</v>
      </c>
      <c r="F3049" s="19">
        <v>31906</v>
      </c>
      <c r="G3049" s="17">
        <v>38.814031</v>
      </c>
      <c r="H3049" s="17">
        <v>-77.042816999999999</v>
      </c>
      <c r="I3049" s="17">
        <v>38.812711</v>
      </c>
      <c r="J3049" s="17">
        <v>-77.061715000000007</v>
      </c>
      <c r="K3049" s="17" t="s">
        <v>13</v>
      </c>
      <c r="L3049" s="17">
        <v>202005986</v>
      </c>
    </row>
    <row r="3050" spans="1:12" x14ac:dyDescent="0.25">
      <c r="A3050" s="17" t="s">
        <v>3519</v>
      </c>
      <c r="B3050" s="17" t="s">
        <v>10</v>
      </c>
      <c r="C3050" s="18">
        <v>44481.503333333334</v>
      </c>
      <c r="D3050" s="18">
        <v>44481.512453703705</v>
      </c>
      <c r="E3050" s="19">
        <v>31931</v>
      </c>
      <c r="F3050" s="19">
        <v>31906</v>
      </c>
      <c r="G3050" s="17">
        <v>38.814031</v>
      </c>
      <c r="H3050" s="17">
        <v>-77.042816999999999</v>
      </c>
      <c r="I3050" s="17">
        <v>38.812711</v>
      </c>
      <c r="J3050" s="17">
        <v>-77.061715000000007</v>
      </c>
      <c r="K3050" s="17" t="s">
        <v>13</v>
      </c>
      <c r="L3050" s="17">
        <v>201904952</v>
      </c>
    </row>
    <row r="3051" spans="1:12" x14ac:dyDescent="0.25">
      <c r="A3051" s="17" t="s">
        <v>3520</v>
      </c>
      <c r="B3051" s="17" t="s">
        <v>10</v>
      </c>
      <c r="C3051" s="18">
        <v>44478.371932870374</v>
      </c>
      <c r="D3051" s="18">
        <v>44478.401041666664</v>
      </c>
      <c r="E3051" s="19">
        <v>31916</v>
      </c>
      <c r="F3051" s="19">
        <v>31913</v>
      </c>
      <c r="G3051" s="17">
        <v>38.829545000000003</v>
      </c>
      <c r="H3051" s="17">
        <v>-77.047843999999998</v>
      </c>
      <c r="I3051" s="17">
        <v>38.820058000000003</v>
      </c>
      <c r="J3051" s="17">
        <v>-77.062821</v>
      </c>
      <c r="K3051" s="17" t="s">
        <v>14</v>
      </c>
      <c r="L3051" s="17">
        <v>201904952</v>
      </c>
    </row>
    <row r="3052" spans="1:12" x14ac:dyDescent="0.25">
      <c r="A3052" s="17" t="s">
        <v>3521</v>
      </c>
      <c r="B3052" s="17" t="s">
        <v>10</v>
      </c>
      <c r="C3052" s="18">
        <v>44478.681655092594</v>
      </c>
      <c r="D3052" s="18">
        <v>44478.689641203702</v>
      </c>
      <c r="E3052" s="19">
        <v>31916</v>
      </c>
      <c r="F3052" s="19">
        <v>31913</v>
      </c>
      <c r="G3052" s="17">
        <v>38.829545000000003</v>
      </c>
      <c r="H3052" s="17">
        <v>-77.047843999999998</v>
      </c>
      <c r="I3052" s="17">
        <v>38.820058000000003</v>
      </c>
      <c r="J3052" s="17">
        <v>-77.062821</v>
      </c>
      <c r="K3052" s="17" t="s">
        <v>14</v>
      </c>
      <c r="L3052" s="17">
        <v>201706534</v>
      </c>
    </row>
    <row r="3053" spans="1:12" x14ac:dyDescent="0.25">
      <c r="A3053" s="17" t="s">
        <v>3522</v>
      </c>
      <c r="B3053" s="17" t="s">
        <v>10</v>
      </c>
      <c r="C3053" s="18">
        <v>44476.669872685183</v>
      </c>
      <c r="D3053" s="18">
        <v>44476.674780092595</v>
      </c>
      <c r="E3053" s="19">
        <v>31087</v>
      </c>
      <c r="F3053" s="19">
        <v>31906</v>
      </c>
      <c r="G3053" s="17">
        <v>38.820931999999999</v>
      </c>
      <c r="H3053" s="17">
        <v>-77.053095999999996</v>
      </c>
      <c r="I3053" s="17">
        <v>38.812711</v>
      </c>
      <c r="J3053" s="17">
        <v>-77.061715000000007</v>
      </c>
      <c r="K3053" s="17" t="s">
        <v>14</v>
      </c>
      <c r="L3053" s="17">
        <v>201605373</v>
      </c>
    </row>
    <row r="3054" spans="1:12" x14ac:dyDescent="0.25">
      <c r="A3054" s="17" t="s">
        <v>3523</v>
      </c>
      <c r="B3054" s="17" t="s">
        <v>10</v>
      </c>
      <c r="C3054" s="18">
        <v>44479.419525462959</v>
      </c>
      <c r="D3054" s="18">
        <v>44479.424560185187</v>
      </c>
      <c r="E3054" s="19">
        <v>31087</v>
      </c>
      <c r="F3054" s="19">
        <v>31906</v>
      </c>
      <c r="G3054" s="17">
        <v>38.820931999999999</v>
      </c>
      <c r="H3054" s="17">
        <v>-77.053095999999996</v>
      </c>
      <c r="I3054" s="17">
        <v>38.812711</v>
      </c>
      <c r="J3054" s="17">
        <v>-77.061715000000007</v>
      </c>
      <c r="K3054" s="17" t="s">
        <v>13</v>
      </c>
      <c r="L3054" s="17">
        <v>201904865</v>
      </c>
    </row>
    <row r="3055" spans="1:12" x14ac:dyDescent="0.25">
      <c r="A3055" s="17" t="s">
        <v>3524</v>
      </c>
      <c r="B3055" s="17" t="s">
        <v>10</v>
      </c>
      <c r="C3055" s="18">
        <v>44479.419652777775</v>
      </c>
      <c r="D3055" s="18">
        <v>44479.42465277778</v>
      </c>
      <c r="E3055" s="19">
        <v>31087</v>
      </c>
      <c r="F3055" s="19">
        <v>31906</v>
      </c>
      <c r="G3055" s="17">
        <v>38.820931999999999</v>
      </c>
      <c r="H3055" s="17">
        <v>-77.053095999999996</v>
      </c>
      <c r="I3055" s="17">
        <v>38.812711</v>
      </c>
      <c r="J3055" s="17">
        <v>-77.061715000000007</v>
      </c>
      <c r="K3055" s="17" t="s">
        <v>14</v>
      </c>
      <c r="L3055" s="17">
        <v>201808541</v>
      </c>
    </row>
    <row r="3056" spans="1:12" x14ac:dyDescent="0.25">
      <c r="A3056" s="17" t="s">
        <v>3525</v>
      </c>
      <c r="B3056" s="17" t="s">
        <v>10</v>
      </c>
      <c r="C3056" s="18">
        <v>44499.501261574071</v>
      </c>
      <c r="D3056" s="18">
        <v>44499.504351851851</v>
      </c>
      <c r="E3056" s="19">
        <v>31087</v>
      </c>
      <c r="F3056" s="19">
        <v>31913</v>
      </c>
      <c r="G3056" s="17">
        <v>38.820931999999999</v>
      </c>
      <c r="H3056" s="17">
        <v>-77.053095999999996</v>
      </c>
      <c r="I3056" s="17">
        <v>38.820058000000003</v>
      </c>
      <c r="J3056" s="17">
        <v>-77.062821</v>
      </c>
      <c r="K3056" s="17" t="s">
        <v>13</v>
      </c>
      <c r="L3056" s="17">
        <v>202008021</v>
      </c>
    </row>
    <row r="3057" spans="1:12" x14ac:dyDescent="0.25">
      <c r="A3057" s="17" t="s">
        <v>3526</v>
      </c>
      <c r="B3057" s="17" t="s">
        <v>10</v>
      </c>
      <c r="C3057" s="18">
        <v>44492.800381944442</v>
      </c>
      <c r="D3057" s="18">
        <v>44492.803819444445</v>
      </c>
      <c r="E3057" s="19">
        <v>31085</v>
      </c>
      <c r="F3057" s="19">
        <v>31906</v>
      </c>
      <c r="G3057" s="17">
        <v>38.820064000000002</v>
      </c>
      <c r="H3057" s="17">
        <v>-77.057619000000003</v>
      </c>
      <c r="I3057" s="17">
        <v>38.812711</v>
      </c>
      <c r="J3057" s="17">
        <v>-77.061715000000007</v>
      </c>
      <c r="K3057" s="17" t="s">
        <v>13</v>
      </c>
      <c r="L3057" s="17">
        <v>201905634</v>
      </c>
    </row>
    <row r="3058" spans="1:12" x14ac:dyDescent="0.25">
      <c r="A3058" s="17" t="s">
        <v>3527</v>
      </c>
      <c r="B3058" s="17" t="s">
        <v>10</v>
      </c>
      <c r="C3058" s="18">
        <v>44473.506724537037</v>
      </c>
      <c r="D3058" s="18">
        <v>44473.510787037034</v>
      </c>
      <c r="E3058" s="19">
        <v>31085</v>
      </c>
      <c r="F3058" s="19">
        <v>31906</v>
      </c>
      <c r="G3058" s="17">
        <v>38.820064000000002</v>
      </c>
      <c r="H3058" s="17">
        <v>-77.057619000000003</v>
      </c>
      <c r="I3058" s="17">
        <v>38.812711</v>
      </c>
      <c r="J3058" s="17">
        <v>-77.061715000000007</v>
      </c>
      <c r="K3058" s="17" t="s">
        <v>14</v>
      </c>
      <c r="L3058" s="17">
        <v>201908047</v>
      </c>
    </row>
    <row r="3059" spans="1:12" x14ac:dyDescent="0.25">
      <c r="A3059" s="17" t="s">
        <v>3528</v>
      </c>
      <c r="B3059" s="17" t="s">
        <v>10</v>
      </c>
      <c r="C3059" s="18">
        <v>44488.516805555555</v>
      </c>
      <c r="D3059" s="18">
        <v>44488.521724537037</v>
      </c>
      <c r="E3059" s="19">
        <v>31086</v>
      </c>
      <c r="F3059" s="19">
        <v>31906</v>
      </c>
      <c r="G3059" s="17">
        <v>38.825949999999999</v>
      </c>
      <c r="H3059" s="17">
        <v>-77.058541000000005</v>
      </c>
      <c r="I3059" s="17">
        <v>38.812711</v>
      </c>
      <c r="J3059" s="17">
        <v>-77.061715000000007</v>
      </c>
      <c r="K3059" s="17" t="s">
        <v>14</v>
      </c>
      <c r="L3059" s="17">
        <v>201900131</v>
      </c>
    </row>
    <row r="3060" spans="1:12" x14ac:dyDescent="0.25">
      <c r="A3060" s="17" t="s">
        <v>3529</v>
      </c>
      <c r="B3060" s="17" t="s">
        <v>10</v>
      </c>
      <c r="C3060" s="18">
        <v>44489.657152777778</v>
      </c>
      <c r="D3060" s="18">
        <v>44489.667048611111</v>
      </c>
      <c r="E3060" s="19">
        <v>31086</v>
      </c>
      <c r="F3060" s="19">
        <v>31906</v>
      </c>
      <c r="G3060" s="17">
        <v>38.825949999999999</v>
      </c>
      <c r="H3060" s="17">
        <v>-77.058541000000005</v>
      </c>
      <c r="I3060" s="17">
        <v>38.812711</v>
      </c>
      <c r="J3060" s="17">
        <v>-77.061715000000007</v>
      </c>
      <c r="K3060" s="17" t="s">
        <v>14</v>
      </c>
      <c r="L3060" s="17">
        <v>202007723</v>
      </c>
    </row>
    <row r="3061" spans="1:12" x14ac:dyDescent="0.25">
      <c r="A3061" s="17" t="s">
        <v>3530</v>
      </c>
      <c r="B3061" s="17" t="s">
        <v>10</v>
      </c>
      <c r="C3061" s="18">
        <v>44499.579710648148</v>
      </c>
      <c r="D3061" s="18">
        <v>44499.594027777777</v>
      </c>
      <c r="E3061" s="19">
        <v>31912</v>
      </c>
      <c r="F3061" s="19">
        <v>31906</v>
      </c>
      <c r="G3061" s="17">
        <v>38.841290999999998</v>
      </c>
      <c r="H3061" s="17">
        <v>-77.063092999999995</v>
      </c>
      <c r="I3061" s="17">
        <v>38.812711</v>
      </c>
      <c r="J3061" s="17">
        <v>-77.061715000000007</v>
      </c>
      <c r="K3061" s="17" t="s">
        <v>13</v>
      </c>
      <c r="L3061" s="17">
        <v>201907506</v>
      </c>
    </row>
    <row r="3062" spans="1:12" x14ac:dyDescent="0.25">
      <c r="A3062" s="17" t="s">
        <v>3531</v>
      </c>
      <c r="B3062" s="17" t="s">
        <v>10</v>
      </c>
      <c r="C3062" s="18">
        <v>44477.396620370368</v>
      </c>
      <c r="D3062" s="18">
        <v>44477.399826388886</v>
      </c>
      <c r="E3062" s="19">
        <v>31085</v>
      </c>
      <c r="F3062" s="19">
        <v>31906</v>
      </c>
      <c r="G3062" s="17">
        <v>38.820064000000002</v>
      </c>
      <c r="H3062" s="17">
        <v>-77.057619000000003</v>
      </c>
      <c r="I3062" s="17">
        <v>38.812711</v>
      </c>
      <c r="J3062" s="17">
        <v>-77.061715000000007</v>
      </c>
      <c r="K3062" s="17" t="s">
        <v>13</v>
      </c>
      <c r="L3062" s="17">
        <v>201804904</v>
      </c>
    </row>
    <row r="3063" spans="1:12" x14ac:dyDescent="0.25">
      <c r="A3063" s="17" t="s">
        <v>3532</v>
      </c>
      <c r="B3063" s="17" t="s">
        <v>10</v>
      </c>
      <c r="C3063" s="18">
        <v>44475.855729166666</v>
      </c>
      <c r="D3063" s="18">
        <v>44475.875023148146</v>
      </c>
      <c r="E3063" s="19">
        <v>31909</v>
      </c>
      <c r="F3063" s="19">
        <v>31913</v>
      </c>
      <c r="G3063" s="17">
        <v>38.843421999999997</v>
      </c>
      <c r="H3063" s="17">
        <v>-77.064015999999995</v>
      </c>
      <c r="I3063" s="17">
        <v>38.820058000000003</v>
      </c>
      <c r="J3063" s="17">
        <v>-77.062821</v>
      </c>
      <c r="K3063" s="17" t="s">
        <v>14</v>
      </c>
      <c r="L3063" s="17">
        <v>202006289</v>
      </c>
    </row>
    <row r="3064" spans="1:12" x14ac:dyDescent="0.25">
      <c r="A3064" s="17" t="s">
        <v>3533</v>
      </c>
      <c r="B3064" s="17" t="s">
        <v>10</v>
      </c>
      <c r="C3064" s="18">
        <v>44480.384317129632</v>
      </c>
      <c r="D3064" s="18">
        <v>44480.388298611113</v>
      </c>
      <c r="E3064" s="19">
        <v>31088</v>
      </c>
      <c r="F3064" s="19">
        <v>31913</v>
      </c>
      <c r="G3064" s="17">
        <v>38.833077000000003</v>
      </c>
      <c r="H3064" s="17">
        <v>-77.059820999999999</v>
      </c>
      <c r="I3064" s="17">
        <v>38.820058000000003</v>
      </c>
      <c r="J3064" s="17">
        <v>-77.062821</v>
      </c>
      <c r="K3064" s="17" t="s">
        <v>13</v>
      </c>
      <c r="L3064" s="17">
        <v>201907063</v>
      </c>
    </row>
    <row r="3065" spans="1:12" x14ac:dyDescent="0.25">
      <c r="A3065" s="17" t="s">
        <v>3534</v>
      </c>
      <c r="B3065" s="17" t="s">
        <v>10</v>
      </c>
      <c r="C3065" s="18">
        <v>44476.38318287037</v>
      </c>
      <c r="D3065" s="18">
        <v>44476.395208333335</v>
      </c>
      <c r="E3065" s="19">
        <v>31088</v>
      </c>
      <c r="F3065" s="19">
        <v>31913</v>
      </c>
      <c r="G3065" s="17">
        <v>38.833077000000003</v>
      </c>
      <c r="H3065" s="17">
        <v>-77.059820999999999</v>
      </c>
      <c r="I3065" s="17">
        <v>38.820058000000003</v>
      </c>
      <c r="J3065" s="17">
        <v>-77.062821</v>
      </c>
      <c r="K3065" s="17" t="s">
        <v>13</v>
      </c>
      <c r="L3065" s="17">
        <v>201806780</v>
      </c>
    </row>
    <row r="3066" spans="1:12" x14ac:dyDescent="0.25">
      <c r="A3066" s="17" t="s">
        <v>3535</v>
      </c>
      <c r="B3066" s="17" t="s">
        <v>10</v>
      </c>
      <c r="C3066" s="18">
        <v>44500.696053240739</v>
      </c>
      <c r="D3066" s="18">
        <v>44500.736631944441</v>
      </c>
      <c r="E3066" s="19">
        <v>31088</v>
      </c>
      <c r="F3066" s="19">
        <v>31913</v>
      </c>
      <c r="G3066" s="17">
        <v>38.833077000000003</v>
      </c>
      <c r="H3066" s="17">
        <v>-77.059820999999999</v>
      </c>
      <c r="I3066" s="17">
        <v>38.820058000000003</v>
      </c>
      <c r="J3066" s="17">
        <v>-77.062821</v>
      </c>
      <c r="K3066" s="17" t="s">
        <v>14</v>
      </c>
      <c r="L3066" s="17">
        <v>202008866</v>
      </c>
    </row>
    <row r="3067" spans="1:12" x14ac:dyDescent="0.25">
      <c r="A3067" s="17" t="s">
        <v>3536</v>
      </c>
      <c r="B3067" s="17" t="s">
        <v>10</v>
      </c>
      <c r="C3067" s="18">
        <v>44479.610821759263</v>
      </c>
      <c r="D3067" s="18">
        <v>44479.616018518522</v>
      </c>
      <c r="E3067" s="19">
        <v>31088</v>
      </c>
      <c r="F3067" s="19">
        <v>31913</v>
      </c>
      <c r="G3067" s="17">
        <v>38.833077000000003</v>
      </c>
      <c r="H3067" s="17">
        <v>-77.059820999999999</v>
      </c>
      <c r="I3067" s="17">
        <v>38.820058000000003</v>
      </c>
      <c r="J3067" s="17">
        <v>-77.062821</v>
      </c>
      <c r="K3067" s="17" t="s">
        <v>14</v>
      </c>
      <c r="L3067" s="17">
        <v>201504403</v>
      </c>
    </row>
    <row r="3068" spans="1:12" x14ac:dyDescent="0.25">
      <c r="A3068" s="17" t="s">
        <v>3537</v>
      </c>
      <c r="B3068" s="17" t="s">
        <v>10</v>
      </c>
      <c r="C3068" s="18">
        <v>44472.896689814814</v>
      </c>
      <c r="D3068" s="18">
        <v>44472.902256944442</v>
      </c>
      <c r="E3068" s="19">
        <v>31088</v>
      </c>
      <c r="F3068" s="19">
        <v>31913</v>
      </c>
      <c r="G3068" s="17">
        <v>38.833077000000003</v>
      </c>
      <c r="H3068" s="17">
        <v>-77.059820999999999</v>
      </c>
      <c r="I3068" s="17">
        <v>38.820058000000003</v>
      </c>
      <c r="J3068" s="17">
        <v>-77.062821</v>
      </c>
      <c r="K3068" s="17" t="s">
        <v>14</v>
      </c>
      <c r="L3068" s="17">
        <v>201505519</v>
      </c>
    </row>
    <row r="3069" spans="1:12" x14ac:dyDescent="0.25">
      <c r="A3069" s="17" t="s">
        <v>3538</v>
      </c>
      <c r="B3069" s="17" t="s">
        <v>10</v>
      </c>
      <c r="C3069" s="18">
        <v>44487.750833333332</v>
      </c>
      <c r="D3069" s="18">
        <v>44487.753263888888</v>
      </c>
      <c r="E3069" s="19">
        <v>31085</v>
      </c>
      <c r="F3069" s="19">
        <v>31913</v>
      </c>
      <c r="G3069" s="17">
        <v>38.820064000000002</v>
      </c>
      <c r="H3069" s="17">
        <v>-77.057619000000003</v>
      </c>
      <c r="I3069" s="17">
        <v>38.820058000000003</v>
      </c>
      <c r="J3069" s="17">
        <v>-77.062821</v>
      </c>
      <c r="K3069" s="17" t="s">
        <v>13</v>
      </c>
      <c r="L3069" s="17">
        <v>202005592</v>
      </c>
    </row>
    <row r="3070" spans="1:12" x14ac:dyDescent="0.25">
      <c r="A3070" s="17" t="s">
        <v>3539</v>
      </c>
      <c r="B3070" s="17" t="s">
        <v>10</v>
      </c>
      <c r="C3070" s="18">
        <v>44484.692824074074</v>
      </c>
      <c r="D3070" s="18">
        <v>44484.699467592596</v>
      </c>
      <c r="E3070" s="19">
        <v>31915</v>
      </c>
      <c r="F3070" s="19">
        <v>31906</v>
      </c>
      <c r="G3070" s="17">
        <v>38.818747999999999</v>
      </c>
      <c r="H3070" s="17">
        <v>-77.047782999999995</v>
      </c>
      <c r="I3070" s="17">
        <v>38.812711</v>
      </c>
      <c r="J3070" s="17">
        <v>-77.061715000000007</v>
      </c>
      <c r="K3070" s="17" t="s">
        <v>13</v>
      </c>
      <c r="L3070" s="17">
        <v>201603173</v>
      </c>
    </row>
    <row r="3071" spans="1:12" x14ac:dyDescent="0.25">
      <c r="A3071" s="17" t="s">
        <v>3540</v>
      </c>
      <c r="B3071" s="17" t="s">
        <v>10</v>
      </c>
      <c r="C3071" s="18">
        <v>44481.772210648145</v>
      </c>
      <c r="D3071" s="18">
        <v>44481.787685185183</v>
      </c>
      <c r="E3071" s="19">
        <v>31003</v>
      </c>
      <c r="F3071" s="19">
        <v>31913</v>
      </c>
      <c r="G3071" s="17">
        <v>38.861055999999998</v>
      </c>
      <c r="H3071" s="17">
        <v>-77.049417000000005</v>
      </c>
      <c r="I3071" s="17">
        <v>38.820058000000003</v>
      </c>
      <c r="J3071" s="17">
        <v>-77.062821</v>
      </c>
      <c r="K3071" s="17" t="s">
        <v>13</v>
      </c>
      <c r="L3071" s="17">
        <v>201705494</v>
      </c>
    </row>
    <row r="3072" spans="1:12" x14ac:dyDescent="0.25">
      <c r="A3072" s="17" t="s">
        <v>3541</v>
      </c>
      <c r="B3072" s="17" t="s">
        <v>10</v>
      </c>
      <c r="C3072" s="18">
        <v>44481.76630787037</v>
      </c>
      <c r="D3072" s="18">
        <v>44481.781701388885</v>
      </c>
      <c r="E3072" s="19">
        <v>31002</v>
      </c>
      <c r="F3072" s="19">
        <v>31906</v>
      </c>
      <c r="G3072" s="17">
        <v>38.856425000000002</v>
      </c>
      <c r="H3072" s="17">
        <v>-77.049232000000003</v>
      </c>
      <c r="I3072" s="17">
        <v>38.812711</v>
      </c>
      <c r="J3072" s="17">
        <v>-77.061715000000007</v>
      </c>
      <c r="K3072" s="17" t="s">
        <v>13</v>
      </c>
      <c r="L3072" s="17">
        <v>201900148</v>
      </c>
    </row>
    <row r="3073" spans="1:12" x14ac:dyDescent="0.25">
      <c r="A3073" s="17" t="s">
        <v>3542</v>
      </c>
      <c r="B3073" s="17" t="s">
        <v>10</v>
      </c>
      <c r="C3073" s="18">
        <v>44487.391504629632</v>
      </c>
      <c r="D3073" s="18">
        <v>44487.408252314817</v>
      </c>
      <c r="E3073" s="19">
        <v>31011</v>
      </c>
      <c r="F3073" s="19">
        <v>31906</v>
      </c>
      <c r="G3073" s="17">
        <v>38.852929000000003</v>
      </c>
      <c r="H3073" s="17">
        <v>-77.049723</v>
      </c>
      <c r="I3073" s="17">
        <v>38.812711</v>
      </c>
      <c r="J3073" s="17">
        <v>-77.061715000000007</v>
      </c>
      <c r="K3073" s="17" t="s">
        <v>14</v>
      </c>
      <c r="L3073" s="17">
        <v>201705591</v>
      </c>
    </row>
    <row r="3074" spans="1:12" x14ac:dyDescent="0.25">
      <c r="A3074" s="17" t="s">
        <v>3543</v>
      </c>
      <c r="B3074" s="17" t="s">
        <v>10</v>
      </c>
      <c r="C3074" s="18">
        <v>44489.597731481481</v>
      </c>
      <c r="D3074" s="18">
        <v>44489.610590277778</v>
      </c>
      <c r="E3074" s="19">
        <v>31011</v>
      </c>
      <c r="F3074" s="19">
        <v>31906</v>
      </c>
      <c r="G3074" s="17">
        <v>38.852929000000003</v>
      </c>
      <c r="H3074" s="17">
        <v>-77.049723</v>
      </c>
      <c r="I3074" s="17">
        <v>38.812711</v>
      </c>
      <c r="J3074" s="17">
        <v>-77.061715000000007</v>
      </c>
      <c r="K3074" s="17" t="s">
        <v>13</v>
      </c>
      <c r="L3074" s="17">
        <v>201800301</v>
      </c>
    </row>
    <row r="3075" spans="1:12" x14ac:dyDescent="0.25">
      <c r="A3075" s="17" t="s">
        <v>3544</v>
      </c>
      <c r="B3075" s="17" t="s">
        <v>10</v>
      </c>
      <c r="C3075" s="18">
        <v>44476.751585648148</v>
      </c>
      <c r="D3075" s="18">
        <v>44476.767777777779</v>
      </c>
      <c r="E3075" s="19">
        <v>31002</v>
      </c>
      <c r="F3075" s="19">
        <v>31906</v>
      </c>
      <c r="G3075" s="17">
        <v>38.856425000000002</v>
      </c>
      <c r="H3075" s="17">
        <v>-77.049232000000003</v>
      </c>
      <c r="I3075" s="17">
        <v>38.812711</v>
      </c>
      <c r="J3075" s="17">
        <v>-77.061715000000007</v>
      </c>
      <c r="K3075" s="17" t="s">
        <v>13</v>
      </c>
      <c r="L3075" s="17">
        <v>202005986</v>
      </c>
    </row>
    <row r="3076" spans="1:12" x14ac:dyDescent="0.25">
      <c r="A3076" s="17" t="s">
        <v>3545</v>
      </c>
      <c r="B3076" s="17" t="s">
        <v>10</v>
      </c>
      <c r="C3076" s="18">
        <v>44483.801689814813</v>
      </c>
      <c r="D3076" s="18">
        <v>44483.817060185182</v>
      </c>
      <c r="E3076" s="19">
        <v>31009</v>
      </c>
      <c r="F3076" s="19">
        <v>31913</v>
      </c>
      <c r="G3076" s="17">
        <v>38.848466000000002</v>
      </c>
      <c r="H3076" s="17">
        <v>-77.051513999999997</v>
      </c>
      <c r="I3076" s="17">
        <v>38.820058000000003</v>
      </c>
      <c r="J3076" s="17">
        <v>-77.062821</v>
      </c>
      <c r="K3076" s="17" t="s">
        <v>13</v>
      </c>
      <c r="L3076" s="17">
        <v>201904865</v>
      </c>
    </row>
    <row r="3077" spans="1:12" x14ac:dyDescent="0.25">
      <c r="A3077" s="17" t="s">
        <v>3546</v>
      </c>
      <c r="B3077" s="17" t="s">
        <v>10</v>
      </c>
      <c r="C3077" s="18">
        <v>44478.496168981481</v>
      </c>
      <c r="D3077" s="18">
        <v>44478.513495370367</v>
      </c>
      <c r="E3077" s="19">
        <v>31010</v>
      </c>
      <c r="F3077" s="19">
        <v>31913</v>
      </c>
      <c r="G3077" s="17">
        <v>38.842599999999997</v>
      </c>
      <c r="H3077" s="17">
        <v>-77.050200000000004</v>
      </c>
      <c r="I3077" s="17">
        <v>38.820058000000003</v>
      </c>
      <c r="J3077" s="17">
        <v>-77.062821</v>
      </c>
      <c r="K3077" s="17" t="s">
        <v>13</v>
      </c>
      <c r="L3077" s="17">
        <v>202008410</v>
      </c>
    </row>
    <row r="3078" spans="1:12" x14ac:dyDescent="0.25">
      <c r="A3078" s="17" t="s">
        <v>3547</v>
      </c>
      <c r="B3078" s="17" t="s">
        <v>10</v>
      </c>
      <c r="C3078" s="18">
        <v>44471.659942129627</v>
      </c>
      <c r="D3078" s="18">
        <v>44471.667118055557</v>
      </c>
      <c r="E3078" s="19">
        <v>31084</v>
      </c>
      <c r="F3078" s="19">
        <v>31906</v>
      </c>
      <c r="G3078" s="17">
        <v>38.802677000000003</v>
      </c>
      <c r="H3078" s="17">
        <v>-77.063562000000005</v>
      </c>
      <c r="I3078" s="17">
        <v>38.812711</v>
      </c>
      <c r="J3078" s="17">
        <v>-77.061715000000007</v>
      </c>
      <c r="K3078" s="17" t="s">
        <v>13</v>
      </c>
      <c r="L3078" s="17">
        <v>201907594</v>
      </c>
    </row>
    <row r="3079" spans="1:12" x14ac:dyDescent="0.25">
      <c r="A3079" s="17" t="s">
        <v>3548</v>
      </c>
      <c r="B3079" s="17" t="s">
        <v>10</v>
      </c>
      <c r="C3079" s="18">
        <v>44471.660624999997</v>
      </c>
      <c r="D3079" s="18">
        <v>44471.667071759257</v>
      </c>
      <c r="E3079" s="19">
        <v>31084</v>
      </c>
      <c r="F3079" s="19">
        <v>31906</v>
      </c>
      <c r="G3079" s="17">
        <v>38.802677000000003</v>
      </c>
      <c r="H3079" s="17">
        <v>-77.063562000000005</v>
      </c>
      <c r="I3079" s="17">
        <v>38.812711</v>
      </c>
      <c r="J3079" s="17">
        <v>-77.061715000000007</v>
      </c>
      <c r="K3079" s="17" t="s">
        <v>13</v>
      </c>
      <c r="L3079" s="17">
        <v>202103367</v>
      </c>
    </row>
    <row r="3080" spans="1:12" x14ac:dyDescent="0.25">
      <c r="A3080" s="17" t="s">
        <v>3549</v>
      </c>
      <c r="B3080" s="17" t="s">
        <v>10</v>
      </c>
      <c r="C3080" s="18">
        <v>44474.445879629631</v>
      </c>
      <c r="D3080" s="18">
        <v>44474.469317129631</v>
      </c>
      <c r="E3080" s="19">
        <v>31918</v>
      </c>
      <c r="F3080" s="19">
        <v>31906</v>
      </c>
      <c r="G3080" s="17">
        <v>38.812351</v>
      </c>
      <c r="H3080" s="17">
        <v>-77.040690999999995</v>
      </c>
      <c r="I3080" s="17">
        <v>38.812711</v>
      </c>
      <c r="J3080" s="17">
        <v>-77.061715000000007</v>
      </c>
      <c r="K3080" s="17" t="s">
        <v>13</v>
      </c>
      <c r="L3080" s="17">
        <v>202000145</v>
      </c>
    </row>
    <row r="3081" spans="1:12" x14ac:dyDescent="0.25">
      <c r="A3081" s="17" t="s">
        <v>3550</v>
      </c>
      <c r="B3081" s="17" t="s">
        <v>10</v>
      </c>
      <c r="C3081" s="18">
        <v>44498.41300925926</v>
      </c>
      <c r="D3081" s="18">
        <v>44498.417592592596</v>
      </c>
      <c r="E3081" s="19">
        <v>31099</v>
      </c>
      <c r="F3081" s="19">
        <v>31913</v>
      </c>
      <c r="G3081" s="17">
        <v>38.813485</v>
      </c>
      <c r="H3081" s="17">
        <v>-77.049468000000005</v>
      </c>
      <c r="I3081" s="17">
        <v>38.820058000000003</v>
      </c>
      <c r="J3081" s="17">
        <v>-77.062821</v>
      </c>
      <c r="K3081" s="17" t="s">
        <v>13</v>
      </c>
      <c r="L3081" s="17">
        <v>201705580</v>
      </c>
    </row>
    <row r="3082" spans="1:12" x14ac:dyDescent="0.25">
      <c r="A3082" s="17" t="s">
        <v>3551</v>
      </c>
      <c r="B3082" s="17" t="s">
        <v>10</v>
      </c>
      <c r="C3082" s="18">
        <v>44478.810023148151</v>
      </c>
      <c r="D3082" s="18">
        <v>44478.812476851854</v>
      </c>
      <c r="E3082" s="19">
        <v>31913</v>
      </c>
      <c r="F3082" s="19">
        <v>31906</v>
      </c>
      <c r="G3082" s="17">
        <v>38.820058000000003</v>
      </c>
      <c r="H3082" s="17">
        <v>-77.062821</v>
      </c>
      <c r="I3082" s="17">
        <v>38.812711</v>
      </c>
      <c r="J3082" s="17">
        <v>-77.061715000000007</v>
      </c>
      <c r="K3082" s="17" t="s">
        <v>14</v>
      </c>
      <c r="L3082" s="17">
        <v>201303517</v>
      </c>
    </row>
    <row r="3083" spans="1:12" x14ac:dyDescent="0.25">
      <c r="A3083" s="17" t="s">
        <v>3552</v>
      </c>
      <c r="B3083" s="17" t="s">
        <v>10</v>
      </c>
      <c r="C3083" s="18">
        <v>44499.357708333337</v>
      </c>
      <c r="D3083" s="18">
        <v>44499.395879629628</v>
      </c>
      <c r="E3083" s="19">
        <v>31913</v>
      </c>
      <c r="F3083" s="19">
        <v>31913</v>
      </c>
      <c r="G3083" s="17">
        <v>38.820058000000003</v>
      </c>
      <c r="H3083" s="17">
        <v>-77.062821</v>
      </c>
      <c r="I3083" s="17">
        <v>38.820058000000003</v>
      </c>
      <c r="J3083" s="17">
        <v>-77.062821</v>
      </c>
      <c r="K3083" s="17" t="s">
        <v>14</v>
      </c>
      <c r="L3083" s="17">
        <v>202000130</v>
      </c>
    </row>
    <row r="3084" spans="1:12" x14ac:dyDescent="0.25">
      <c r="A3084" s="17" t="s">
        <v>3553</v>
      </c>
      <c r="B3084" s="17" t="s">
        <v>10</v>
      </c>
      <c r="C3084" s="18">
        <v>44478.809016203704</v>
      </c>
      <c r="D3084" s="18">
        <v>44478.812418981484</v>
      </c>
      <c r="E3084" s="19">
        <v>31913</v>
      </c>
      <c r="F3084" s="19">
        <v>31906</v>
      </c>
      <c r="G3084" s="17">
        <v>38.820058000000003</v>
      </c>
      <c r="H3084" s="17">
        <v>-77.062821</v>
      </c>
      <c r="I3084" s="17">
        <v>38.812711</v>
      </c>
      <c r="J3084" s="17">
        <v>-77.061715000000007</v>
      </c>
      <c r="K3084" s="17" t="s">
        <v>13</v>
      </c>
      <c r="L3084" s="17">
        <v>201705127</v>
      </c>
    </row>
    <row r="3085" spans="1:12" x14ac:dyDescent="0.25">
      <c r="A3085" s="17" t="s">
        <v>3554</v>
      </c>
      <c r="B3085" s="17" t="s">
        <v>10</v>
      </c>
      <c r="C3085" s="18">
        <v>44478.515601851854</v>
      </c>
      <c r="D3085" s="18">
        <v>44478.519143518519</v>
      </c>
      <c r="E3085" s="19">
        <v>31913</v>
      </c>
      <c r="F3085" s="19">
        <v>31906</v>
      </c>
      <c r="G3085" s="17">
        <v>38.820058000000003</v>
      </c>
      <c r="H3085" s="17">
        <v>-77.062821</v>
      </c>
      <c r="I3085" s="17">
        <v>38.812711</v>
      </c>
      <c r="J3085" s="17">
        <v>-77.061715000000007</v>
      </c>
      <c r="K3085" s="17" t="s">
        <v>13</v>
      </c>
      <c r="L3085" s="17">
        <v>201905483</v>
      </c>
    </row>
    <row r="3086" spans="1:12" x14ac:dyDescent="0.25">
      <c r="A3086" s="17" t="s">
        <v>3555</v>
      </c>
      <c r="B3086" s="17" t="s">
        <v>10</v>
      </c>
      <c r="C3086" s="18">
        <v>44495.498530092591</v>
      </c>
      <c r="D3086" s="18">
        <v>44495.514884259261</v>
      </c>
      <c r="E3086" s="19">
        <v>31913</v>
      </c>
      <c r="F3086" s="19">
        <v>31906</v>
      </c>
      <c r="G3086" s="17">
        <v>38.820058000000003</v>
      </c>
      <c r="H3086" s="17">
        <v>-77.062821</v>
      </c>
      <c r="I3086" s="17">
        <v>38.812711</v>
      </c>
      <c r="J3086" s="17">
        <v>-77.061715000000007</v>
      </c>
      <c r="K3086" s="17" t="s">
        <v>14</v>
      </c>
      <c r="L3086" s="17">
        <v>201900135</v>
      </c>
    </row>
    <row r="3087" spans="1:12" x14ac:dyDescent="0.25">
      <c r="A3087" s="17" t="s">
        <v>3556</v>
      </c>
      <c r="B3087" s="17" t="s">
        <v>10</v>
      </c>
      <c r="C3087" s="18">
        <v>44478.657916666663</v>
      </c>
      <c r="D3087" s="18">
        <v>44478.662372685183</v>
      </c>
      <c r="E3087" s="19">
        <v>31913</v>
      </c>
      <c r="F3087" s="19">
        <v>31906</v>
      </c>
      <c r="G3087" s="17">
        <v>38.820058000000003</v>
      </c>
      <c r="H3087" s="17">
        <v>-77.062821</v>
      </c>
      <c r="I3087" s="17">
        <v>38.812711</v>
      </c>
      <c r="J3087" s="17">
        <v>-77.061715000000007</v>
      </c>
      <c r="K3087" s="17" t="s">
        <v>14</v>
      </c>
      <c r="L3087" s="17">
        <v>202006533</v>
      </c>
    </row>
    <row r="3088" spans="1:12" x14ac:dyDescent="0.25">
      <c r="A3088" s="17" t="s">
        <v>3557</v>
      </c>
      <c r="B3088" s="17" t="s">
        <v>10</v>
      </c>
      <c r="C3088" s="18">
        <v>44481.543888888889</v>
      </c>
      <c r="D3088" s="18">
        <v>44481.578182870369</v>
      </c>
      <c r="E3088" s="19">
        <v>31913</v>
      </c>
      <c r="F3088" s="19">
        <v>31913</v>
      </c>
      <c r="G3088" s="17">
        <v>38.820058000000003</v>
      </c>
      <c r="H3088" s="17">
        <v>-77.062821</v>
      </c>
      <c r="I3088" s="17">
        <v>38.820058000000003</v>
      </c>
      <c r="J3088" s="17">
        <v>-77.062821</v>
      </c>
      <c r="K3088" s="17" t="s">
        <v>14</v>
      </c>
      <c r="L3088" s="17">
        <v>202006677</v>
      </c>
    </row>
    <row r="3089" spans="1:12" x14ac:dyDescent="0.25">
      <c r="A3089" s="17" t="s">
        <v>3558</v>
      </c>
      <c r="B3089" s="17" t="s">
        <v>10</v>
      </c>
      <c r="C3089" s="18">
        <v>44488.771469907406</v>
      </c>
      <c r="D3089" s="18">
        <v>44488.793379629627</v>
      </c>
      <c r="E3089" s="19">
        <v>31913</v>
      </c>
      <c r="F3089" s="19">
        <v>31913</v>
      </c>
      <c r="G3089" s="17">
        <v>38.820058000000003</v>
      </c>
      <c r="H3089" s="17">
        <v>-77.062821</v>
      </c>
      <c r="I3089" s="17">
        <v>38.820058000000003</v>
      </c>
      <c r="J3089" s="17">
        <v>-77.062821</v>
      </c>
      <c r="K3089" s="17" t="s">
        <v>13</v>
      </c>
      <c r="L3089" s="17">
        <v>200806079</v>
      </c>
    </row>
    <row r="3090" spans="1:12" x14ac:dyDescent="0.25">
      <c r="A3090" s="17" t="s">
        <v>3559</v>
      </c>
      <c r="B3090" s="17" t="s">
        <v>10</v>
      </c>
      <c r="C3090" s="18">
        <v>44490.701770833337</v>
      </c>
      <c r="D3090" s="18">
        <v>44490.738634259258</v>
      </c>
      <c r="E3090" s="19">
        <v>31913</v>
      </c>
      <c r="F3090" s="19">
        <v>31913</v>
      </c>
      <c r="G3090" s="17">
        <v>38.820058000000003</v>
      </c>
      <c r="H3090" s="17">
        <v>-77.062821</v>
      </c>
      <c r="I3090" s="17">
        <v>38.820058000000003</v>
      </c>
      <c r="J3090" s="17">
        <v>-77.062821</v>
      </c>
      <c r="K3090" s="17" t="s">
        <v>13</v>
      </c>
      <c r="L3090" s="17">
        <v>201905443</v>
      </c>
    </row>
    <row r="3091" spans="1:12" x14ac:dyDescent="0.25">
      <c r="A3091" s="17" t="s">
        <v>3560</v>
      </c>
      <c r="B3091" s="17" t="s">
        <v>10</v>
      </c>
      <c r="C3091" s="18">
        <v>44482.804456018515</v>
      </c>
      <c r="D3091" s="18">
        <v>44482.818402777775</v>
      </c>
      <c r="E3091" s="19">
        <v>31913</v>
      </c>
      <c r="F3091" s="19">
        <v>31913</v>
      </c>
      <c r="G3091" s="17">
        <v>38.820058000000003</v>
      </c>
      <c r="H3091" s="17">
        <v>-77.062821</v>
      </c>
      <c r="I3091" s="17">
        <v>38.820058000000003</v>
      </c>
      <c r="J3091" s="17">
        <v>-77.062821</v>
      </c>
      <c r="K3091" s="17" t="s">
        <v>14</v>
      </c>
      <c r="L3091" s="17">
        <v>201905604</v>
      </c>
    </row>
    <row r="3092" spans="1:12" x14ac:dyDescent="0.25">
      <c r="A3092" s="17" t="s">
        <v>3561</v>
      </c>
      <c r="B3092" s="17" t="s">
        <v>10</v>
      </c>
      <c r="C3092" s="18">
        <v>44485.357430555552</v>
      </c>
      <c r="D3092" s="18">
        <v>44485.407013888886</v>
      </c>
      <c r="E3092" s="19">
        <v>31913</v>
      </c>
      <c r="F3092" s="19">
        <v>31913</v>
      </c>
      <c r="G3092" s="17">
        <v>38.820058000000003</v>
      </c>
      <c r="H3092" s="17">
        <v>-77.062821</v>
      </c>
      <c r="I3092" s="17">
        <v>38.820058000000003</v>
      </c>
      <c r="J3092" s="17">
        <v>-77.062821</v>
      </c>
      <c r="K3092" s="17" t="s">
        <v>14</v>
      </c>
      <c r="L3092" s="17">
        <v>202103636</v>
      </c>
    </row>
    <row r="3093" spans="1:12" x14ac:dyDescent="0.25">
      <c r="A3093" s="17" t="s">
        <v>3562</v>
      </c>
      <c r="B3093" s="17" t="s">
        <v>10</v>
      </c>
      <c r="C3093" s="18">
        <v>44478.689606481479</v>
      </c>
      <c r="D3093" s="18">
        <v>44478.698854166665</v>
      </c>
      <c r="E3093" s="19">
        <v>31913</v>
      </c>
      <c r="F3093" s="19">
        <v>31913</v>
      </c>
      <c r="G3093" s="17">
        <v>38.820058000000003</v>
      </c>
      <c r="H3093" s="17">
        <v>-77.062821</v>
      </c>
      <c r="I3093" s="17">
        <v>38.820058000000003</v>
      </c>
      <c r="J3093" s="17">
        <v>-77.062821</v>
      </c>
      <c r="K3093" s="17" t="s">
        <v>14</v>
      </c>
      <c r="L3093" s="17">
        <v>202109486</v>
      </c>
    </row>
    <row r="3094" spans="1:12" x14ac:dyDescent="0.25">
      <c r="A3094" s="17" t="s">
        <v>3563</v>
      </c>
      <c r="B3094" s="17" t="s">
        <v>16</v>
      </c>
      <c r="C3094" s="18">
        <v>44477.527488425927</v>
      </c>
      <c r="D3094" s="18">
        <v>44477.551111111112</v>
      </c>
      <c r="E3094" s="19">
        <v>31913</v>
      </c>
      <c r="F3094" s="19">
        <v>31913</v>
      </c>
      <c r="G3094" s="17">
        <v>38.820058000000003</v>
      </c>
      <c r="H3094" s="17">
        <v>-77.062821</v>
      </c>
      <c r="I3094" s="17">
        <v>38.820058000000003</v>
      </c>
      <c r="J3094" s="17">
        <v>-77.062821</v>
      </c>
      <c r="K3094" s="17" t="s">
        <v>14</v>
      </c>
      <c r="L3094" s="17">
        <v>201905166</v>
      </c>
    </row>
    <row r="3095" spans="1:12" x14ac:dyDescent="0.25">
      <c r="A3095" s="17" t="s">
        <v>3564</v>
      </c>
      <c r="B3095" s="17" t="s">
        <v>10</v>
      </c>
      <c r="C3095" s="18">
        <v>44492.358090277776</v>
      </c>
      <c r="D3095" s="18">
        <v>44492.39739583333</v>
      </c>
      <c r="E3095" s="19">
        <v>31913</v>
      </c>
      <c r="F3095" s="19">
        <v>31913</v>
      </c>
      <c r="G3095" s="17">
        <v>38.820058000000003</v>
      </c>
      <c r="H3095" s="17">
        <v>-77.062821</v>
      </c>
      <c r="I3095" s="17">
        <v>38.820058000000003</v>
      </c>
      <c r="J3095" s="17">
        <v>-77.062821</v>
      </c>
      <c r="K3095" s="17" t="s">
        <v>14</v>
      </c>
      <c r="L3095" s="17">
        <v>202008703</v>
      </c>
    </row>
    <row r="3096" spans="1:12" x14ac:dyDescent="0.25">
      <c r="A3096" s="17" t="s">
        <v>3565</v>
      </c>
      <c r="B3096" s="17" t="s">
        <v>10</v>
      </c>
      <c r="C3096" s="18">
        <v>44480.82608796296</v>
      </c>
      <c r="D3096" s="18">
        <v>44480.850289351853</v>
      </c>
      <c r="E3096" s="19">
        <v>31913</v>
      </c>
      <c r="F3096" s="19">
        <v>31913</v>
      </c>
      <c r="G3096" s="17">
        <v>38.820058000000003</v>
      </c>
      <c r="H3096" s="17">
        <v>-77.062821</v>
      </c>
      <c r="I3096" s="17">
        <v>38.820058000000003</v>
      </c>
      <c r="J3096" s="17">
        <v>-77.062821</v>
      </c>
      <c r="K3096" s="17" t="s">
        <v>14</v>
      </c>
      <c r="L3096" s="17">
        <v>202007888</v>
      </c>
    </row>
    <row r="3097" spans="1:12" x14ac:dyDescent="0.25">
      <c r="A3097" s="17" t="s">
        <v>3566</v>
      </c>
      <c r="B3097" s="17" t="s">
        <v>10</v>
      </c>
      <c r="C3097" s="18">
        <v>44489.498252314814</v>
      </c>
      <c r="D3097" s="18">
        <v>44489.506956018522</v>
      </c>
      <c r="E3097" s="19">
        <v>31913</v>
      </c>
      <c r="F3097" s="19">
        <v>31913</v>
      </c>
      <c r="G3097" s="17">
        <v>38.820058000000003</v>
      </c>
      <c r="H3097" s="17">
        <v>-77.062821</v>
      </c>
      <c r="I3097" s="17">
        <v>38.820058000000003</v>
      </c>
      <c r="J3097" s="17">
        <v>-77.062821</v>
      </c>
      <c r="K3097" s="17" t="s">
        <v>13</v>
      </c>
      <c r="L3097" s="17">
        <v>201806673</v>
      </c>
    </row>
    <row r="3098" spans="1:12" x14ac:dyDescent="0.25">
      <c r="A3098" s="17" t="s">
        <v>3567</v>
      </c>
      <c r="B3098" s="17" t="s">
        <v>10</v>
      </c>
      <c r="C3098" s="18">
        <v>44489.72724537037</v>
      </c>
      <c r="D3098" s="18">
        <v>44489.787708333337</v>
      </c>
      <c r="E3098" s="19">
        <v>31913</v>
      </c>
      <c r="F3098" s="19">
        <v>31913</v>
      </c>
      <c r="G3098" s="17">
        <v>38.820058000000003</v>
      </c>
      <c r="H3098" s="17">
        <v>-77.062821</v>
      </c>
      <c r="I3098" s="17">
        <v>38.820058000000003</v>
      </c>
      <c r="J3098" s="17">
        <v>-77.062821</v>
      </c>
      <c r="K3098" s="17" t="s">
        <v>13</v>
      </c>
      <c r="L3098" s="17">
        <v>201806802</v>
      </c>
    </row>
    <row r="3099" spans="1:12" x14ac:dyDescent="0.25">
      <c r="A3099" s="17" t="s">
        <v>3568</v>
      </c>
      <c r="B3099" s="17" t="s">
        <v>10</v>
      </c>
      <c r="C3099" s="18">
        <v>44497.305208333331</v>
      </c>
      <c r="D3099" s="18">
        <v>44497.361597222225</v>
      </c>
      <c r="E3099" s="19">
        <v>31913</v>
      </c>
      <c r="F3099" s="19">
        <v>31913</v>
      </c>
      <c r="G3099" s="17">
        <v>38.820058000000003</v>
      </c>
      <c r="H3099" s="17">
        <v>-77.062821</v>
      </c>
      <c r="I3099" s="17">
        <v>38.820058000000003</v>
      </c>
      <c r="J3099" s="17">
        <v>-77.062821</v>
      </c>
      <c r="K3099" s="17" t="s">
        <v>13</v>
      </c>
      <c r="L3099" s="17">
        <v>202000772</v>
      </c>
    </row>
    <row r="3100" spans="1:12" x14ac:dyDescent="0.25">
      <c r="A3100" s="17" t="s">
        <v>3569</v>
      </c>
      <c r="B3100" s="17" t="s">
        <v>10</v>
      </c>
      <c r="C3100" s="18">
        <v>44471.356365740743</v>
      </c>
      <c r="D3100" s="18">
        <v>44471.396747685183</v>
      </c>
      <c r="E3100" s="19">
        <v>31913</v>
      </c>
      <c r="F3100" s="19">
        <v>31913</v>
      </c>
      <c r="G3100" s="17">
        <v>38.820058000000003</v>
      </c>
      <c r="H3100" s="17">
        <v>-77.062821</v>
      </c>
      <c r="I3100" s="17">
        <v>38.820058000000003</v>
      </c>
      <c r="J3100" s="17">
        <v>-77.062821</v>
      </c>
      <c r="K3100" s="17" t="s">
        <v>14</v>
      </c>
      <c r="L3100" s="17">
        <v>201605335</v>
      </c>
    </row>
    <row r="3101" spans="1:12" x14ac:dyDescent="0.25">
      <c r="A3101" s="17" t="s">
        <v>3570</v>
      </c>
      <c r="B3101" s="17" t="s">
        <v>10</v>
      </c>
      <c r="C3101" s="18">
        <v>44486.509988425925</v>
      </c>
      <c r="D3101" s="18">
        <v>44486.549861111111</v>
      </c>
      <c r="E3101" s="19">
        <v>31906</v>
      </c>
      <c r="F3101" s="19">
        <v>31906</v>
      </c>
      <c r="G3101" s="17">
        <v>38.812711</v>
      </c>
      <c r="H3101" s="17">
        <v>-77.061715000000007</v>
      </c>
      <c r="I3101" s="17">
        <v>38.812711</v>
      </c>
      <c r="J3101" s="17">
        <v>-77.061715000000007</v>
      </c>
      <c r="K3101" s="17" t="s">
        <v>14</v>
      </c>
      <c r="L3101" s="17">
        <v>201707122</v>
      </c>
    </row>
    <row r="3102" spans="1:12" x14ac:dyDescent="0.25">
      <c r="A3102" s="17" t="s">
        <v>3571</v>
      </c>
      <c r="B3102" s="17" t="s">
        <v>10</v>
      </c>
      <c r="C3102" s="18">
        <v>44475.339525462965</v>
      </c>
      <c r="D3102" s="18">
        <v>44475.3594212963</v>
      </c>
      <c r="E3102" s="19">
        <v>31906</v>
      </c>
      <c r="F3102" s="19">
        <v>31906</v>
      </c>
      <c r="G3102" s="17">
        <v>38.812711</v>
      </c>
      <c r="H3102" s="17">
        <v>-77.061715000000007</v>
      </c>
      <c r="I3102" s="17">
        <v>38.812711</v>
      </c>
      <c r="J3102" s="17">
        <v>-77.061715000000007</v>
      </c>
      <c r="K3102" s="17" t="s">
        <v>13</v>
      </c>
      <c r="L3102" s="17">
        <v>201806175</v>
      </c>
    </row>
    <row r="3103" spans="1:12" x14ac:dyDescent="0.25">
      <c r="A3103" s="17" t="s">
        <v>3572</v>
      </c>
      <c r="B3103" s="17" t="s">
        <v>10</v>
      </c>
      <c r="C3103" s="18">
        <v>44471.750081018516</v>
      </c>
      <c r="D3103" s="18">
        <v>44471.752893518518</v>
      </c>
      <c r="E3103" s="19">
        <v>31906</v>
      </c>
      <c r="F3103" s="19">
        <v>31913</v>
      </c>
      <c r="G3103" s="17">
        <v>38.812711</v>
      </c>
      <c r="H3103" s="17">
        <v>-77.061715000000007</v>
      </c>
      <c r="I3103" s="17">
        <v>38.820058000000003</v>
      </c>
      <c r="J3103" s="17">
        <v>-77.062821</v>
      </c>
      <c r="K3103" s="17" t="s">
        <v>14</v>
      </c>
      <c r="L3103" s="17">
        <v>201806820</v>
      </c>
    </row>
    <row r="3104" spans="1:12" x14ac:dyDescent="0.25">
      <c r="A3104" s="17" t="s">
        <v>3573</v>
      </c>
      <c r="B3104" s="17" t="s">
        <v>10</v>
      </c>
      <c r="C3104" s="18">
        <v>44478.58421296296</v>
      </c>
      <c r="D3104" s="18">
        <v>44478.587407407409</v>
      </c>
      <c r="E3104" s="19">
        <v>31906</v>
      </c>
      <c r="F3104" s="19">
        <v>31913</v>
      </c>
      <c r="G3104" s="17">
        <v>38.812711</v>
      </c>
      <c r="H3104" s="17">
        <v>-77.061715000000007</v>
      </c>
      <c r="I3104" s="17">
        <v>38.820058000000003</v>
      </c>
      <c r="J3104" s="17">
        <v>-77.062821</v>
      </c>
      <c r="K3104" s="17" t="s">
        <v>14</v>
      </c>
      <c r="L3104" s="17">
        <v>202008444</v>
      </c>
    </row>
    <row r="3105" spans="1:12" x14ac:dyDescent="0.25">
      <c r="A3105" s="17" t="s">
        <v>3574</v>
      </c>
      <c r="B3105" s="17" t="s">
        <v>10</v>
      </c>
      <c r="C3105" s="18">
        <v>44475.535069444442</v>
      </c>
      <c r="D3105" s="18">
        <v>44475.551342592589</v>
      </c>
      <c r="E3105" s="19">
        <v>31930</v>
      </c>
      <c r="F3105" s="19">
        <v>31913</v>
      </c>
      <c r="G3105" s="17">
        <v>38.802737999999998</v>
      </c>
      <c r="H3105" s="17">
        <v>-77.082463000000004</v>
      </c>
      <c r="I3105" s="17">
        <v>38.820058000000003</v>
      </c>
      <c r="J3105" s="17">
        <v>-77.062821</v>
      </c>
      <c r="K3105" s="17" t="s">
        <v>14</v>
      </c>
      <c r="L3105" s="17">
        <v>201704507</v>
      </c>
    </row>
    <row r="3106" spans="1:12" x14ac:dyDescent="0.25">
      <c r="A3106" s="17" t="s">
        <v>3575</v>
      </c>
      <c r="B3106" s="17" t="s">
        <v>10</v>
      </c>
      <c r="C3106" s="18">
        <v>44500.616493055553</v>
      </c>
      <c r="D3106" s="18">
        <v>44500.63077546296</v>
      </c>
      <c r="E3106" s="19">
        <v>32009</v>
      </c>
      <c r="F3106" s="19">
        <v>32081</v>
      </c>
      <c r="G3106" s="17">
        <v>39.094771999999999</v>
      </c>
      <c r="H3106" s="17">
        <v>-77.145212999999998</v>
      </c>
      <c r="I3106" s="17">
        <v>39.062190000000001</v>
      </c>
      <c r="J3106" s="17">
        <v>-77.129234999999994</v>
      </c>
      <c r="K3106" s="17" t="s">
        <v>13</v>
      </c>
      <c r="L3106" s="17">
        <v>202102695</v>
      </c>
    </row>
    <row r="3107" spans="1:12" x14ac:dyDescent="0.25">
      <c r="A3107" s="17" t="s">
        <v>3576</v>
      </c>
      <c r="B3107" s="17" t="s">
        <v>10</v>
      </c>
      <c r="C3107" s="18">
        <v>44499.776458333334</v>
      </c>
      <c r="D3107" s="18">
        <v>44499.789710648147</v>
      </c>
      <c r="E3107" s="19">
        <v>32007</v>
      </c>
      <c r="F3107" s="19">
        <v>32081</v>
      </c>
      <c r="G3107" s="17">
        <v>39.084125</v>
      </c>
      <c r="H3107" s="17">
        <v>-77.151291000000001</v>
      </c>
      <c r="I3107" s="17">
        <v>39.062190000000001</v>
      </c>
      <c r="J3107" s="17">
        <v>-77.129234999999994</v>
      </c>
      <c r="K3107" s="17" t="s">
        <v>13</v>
      </c>
      <c r="L3107" s="17">
        <v>201806627</v>
      </c>
    </row>
    <row r="3108" spans="1:12" x14ac:dyDescent="0.25">
      <c r="A3108" s="17" t="s">
        <v>3577</v>
      </c>
      <c r="B3108" s="17" t="s">
        <v>10</v>
      </c>
      <c r="C3108" s="18">
        <v>44478.445428240739</v>
      </c>
      <c r="D3108" s="18">
        <v>44478.446122685185</v>
      </c>
      <c r="E3108" s="19">
        <v>32081</v>
      </c>
      <c r="F3108" s="19">
        <v>32081</v>
      </c>
      <c r="G3108" s="17">
        <v>39.062190000000001</v>
      </c>
      <c r="H3108" s="17">
        <v>-77.129234999999994</v>
      </c>
      <c r="I3108" s="17">
        <v>39.062190000000001</v>
      </c>
      <c r="J3108" s="17">
        <v>-77.129234999999994</v>
      </c>
      <c r="K3108" s="17" t="s">
        <v>14</v>
      </c>
      <c r="L3108" s="17">
        <v>201904692</v>
      </c>
    </row>
    <row r="3109" spans="1:12" x14ac:dyDescent="0.25">
      <c r="A3109" s="17" t="s">
        <v>3578</v>
      </c>
      <c r="B3109" s="17" t="s">
        <v>15</v>
      </c>
      <c r="C3109" s="18">
        <v>44495.472766203704</v>
      </c>
      <c r="D3109" s="18">
        <v>44495.490034722221</v>
      </c>
      <c r="E3109" s="19">
        <v>32081</v>
      </c>
      <c r="F3109" s="19">
        <v>32081</v>
      </c>
      <c r="G3109" s="17">
        <v>39.062154999999997</v>
      </c>
      <c r="H3109" s="17">
        <v>-77.129317</v>
      </c>
      <c r="I3109" s="17">
        <v>39.062187000000002</v>
      </c>
      <c r="J3109" s="17">
        <v>-77.129287000000005</v>
      </c>
      <c r="K3109" s="17" t="s">
        <v>14</v>
      </c>
      <c r="L3109" s="17">
        <v>202007242</v>
      </c>
    </row>
    <row r="3110" spans="1:12" x14ac:dyDescent="0.25">
      <c r="A3110" s="17" t="s">
        <v>3579</v>
      </c>
      <c r="B3110" s="17" t="s">
        <v>10</v>
      </c>
      <c r="C3110" s="18">
        <v>44478.443819444445</v>
      </c>
      <c r="D3110" s="18">
        <v>44478.444386574076</v>
      </c>
      <c r="E3110" s="19">
        <v>32081</v>
      </c>
      <c r="F3110" s="19">
        <v>32081</v>
      </c>
      <c r="G3110" s="17">
        <v>39.062190000000001</v>
      </c>
      <c r="H3110" s="17">
        <v>-77.129234999999994</v>
      </c>
      <c r="I3110" s="17">
        <v>39.062190000000001</v>
      </c>
      <c r="J3110" s="17">
        <v>-77.129234999999994</v>
      </c>
      <c r="K3110" s="17" t="s">
        <v>14</v>
      </c>
      <c r="L3110" s="17">
        <v>202007463</v>
      </c>
    </row>
    <row r="3111" spans="1:12" x14ac:dyDescent="0.25">
      <c r="A3111" s="17" t="s">
        <v>3580</v>
      </c>
      <c r="B3111" s="17" t="s">
        <v>10</v>
      </c>
      <c r="C3111" s="18">
        <v>44489.455057870371</v>
      </c>
      <c r="D3111" s="18">
        <v>44489.461006944446</v>
      </c>
      <c r="E3111" s="19">
        <v>32081</v>
      </c>
      <c r="F3111" s="19">
        <v>32081</v>
      </c>
      <c r="G3111" s="17">
        <v>39.062190000000001</v>
      </c>
      <c r="H3111" s="17">
        <v>-77.129234999999994</v>
      </c>
      <c r="I3111" s="17">
        <v>39.062190000000001</v>
      </c>
      <c r="J3111" s="17">
        <v>-77.129234999999994</v>
      </c>
      <c r="K3111" s="17" t="s">
        <v>14</v>
      </c>
      <c r="L3111" s="17">
        <v>202004893</v>
      </c>
    </row>
    <row r="3112" spans="1:12" x14ac:dyDescent="0.25">
      <c r="A3112" s="17" t="s">
        <v>3581</v>
      </c>
      <c r="B3112" s="17" t="s">
        <v>10</v>
      </c>
      <c r="C3112" s="18">
        <v>44473.743171296293</v>
      </c>
      <c r="D3112" s="18">
        <v>44473.754166666666</v>
      </c>
      <c r="E3112" s="19">
        <v>32081</v>
      </c>
      <c r="F3112" s="19">
        <v>32081</v>
      </c>
      <c r="G3112" s="17">
        <v>39.062190000000001</v>
      </c>
      <c r="H3112" s="17">
        <v>-77.129234999999994</v>
      </c>
      <c r="I3112" s="17">
        <v>39.062190000000001</v>
      </c>
      <c r="J3112" s="17">
        <v>-77.129234999999994</v>
      </c>
      <c r="K3112" s="17" t="s">
        <v>13</v>
      </c>
      <c r="L3112" s="17">
        <v>202006562</v>
      </c>
    </row>
    <row r="3113" spans="1:12" x14ac:dyDescent="0.25">
      <c r="A3113" s="17" t="s">
        <v>3582</v>
      </c>
      <c r="B3113" s="17" t="s">
        <v>10</v>
      </c>
      <c r="C3113" s="18">
        <v>44496.619780092595</v>
      </c>
      <c r="D3113" s="18">
        <v>44496.627083333333</v>
      </c>
      <c r="E3113" s="19">
        <v>32079</v>
      </c>
      <c r="F3113" s="19">
        <v>32081</v>
      </c>
      <c r="G3113" s="17">
        <v>39.048729999999999</v>
      </c>
      <c r="H3113" s="17">
        <v>-77.125699999999995</v>
      </c>
      <c r="I3113" s="17">
        <v>39.062190000000001</v>
      </c>
      <c r="J3113" s="17">
        <v>-77.129234999999994</v>
      </c>
      <c r="K3113" s="17" t="s">
        <v>13</v>
      </c>
      <c r="L3113" s="17">
        <v>201807609</v>
      </c>
    </row>
    <row r="3114" spans="1:12" x14ac:dyDescent="0.25">
      <c r="A3114" s="17" t="s">
        <v>3583</v>
      </c>
      <c r="B3114" s="17" t="s">
        <v>10</v>
      </c>
      <c r="C3114" s="18">
        <v>44485.063773148147</v>
      </c>
      <c r="D3114" s="18">
        <v>44485.071608796294</v>
      </c>
      <c r="E3114" s="19">
        <v>32077</v>
      </c>
      <c r="F3114" s="19">
        <v>32081</v>
      </c>
      <c r="G3114" s="17">
        <v>39.049765000000001</v>
      </c>
      <c r="H3114" s="17">
        <v>-77.113680000000002</v>
      </c>
      <c r="I3114" s="17">
        <v>39.062190000000001</v>
      </c>
      <c r="J3114" s="17">
        <v>-77.129234999999994</v>
      </c>
      <c r="K3114" s="17" t="s">
        <v>14</v>
      </c>
      <c r="L3114" s="17">
        <v>201705254</v>
      </c>
    </row>
    <row r="3115" spans="1:12" x14ac:dyDescent="0.25">
      <c r="A3115" s="17" t="s">
        <v>3584</v>
      </c>
      <c r="B3115" s="17" t="s">
        <v>10</v>
      </c>
      <c r="C3115" s="18">
        <v>44477.69599537037</v>
      </c>
      <c r="D3115" s="18">
        <v>44477.702476851853</v>
      </c>
      <c r="E3115" s="19">
        <v>32077</v>
      </c>
      <c r="F3115" s="19">
        <v>32081</v>
      </c>
      <c r="G3115" s="17">
        <v>39.049765000000001</v>
      </c>
      <c r="H3115" s="17">
        <v>-77.113680000000002</v>
      </c>
      <c r="I3115" s="17">
        <v>39.062190000000001</v>
      </c>
      <c r="J3115" s="17">
        <v>-77.129234999999994</v>
      </c>
      <c r="K3115" s="17" t="s">
        <v>13</v>
      </c>
      <c r="L3115" s="17">
        <v>201404459</v>
      </c>
    </row>
    <row r="3116" spans="1:12" x14ac:dyDescent="0.25">
      <c r="A3116" s="17" t="s">
        <v>3585</v>
      </c>
      <c r="B3116" s="17" t="s">
        <v>15</v>
      </c>
      <c r="C3116" s="18">
        <v>44481.489907407406</v>
      </c>
      <c r="D3116" s="18">
        <v>44481.502592592595</v>
      </c>
      <c r="E3116" s="19">
        <v>32080</v>
      </c>
      <c r="F3116" s="19">
        <v>32081</v>
      </c>
      <c r="G3116" s="17">
        <v>39.062857000000001</v>
      </c>
      <c r="H3116" s="17">
        <v>-77.113370000000003</v>
      </c>
      <c r="I3116" s="17">
        <v>39.062232999999999</v>
      </c>
      <c r="J3116" s="17">
        <v>-77.129265000000004</v>
      </c>
      <c r="K3116" s="17" t="s">
        <v>14</v>
      </c>
      <c r="L3116" s="17">
        <v>201805238</v>
      </c>
    </row>
    <row r="3117" spans="1:12" x14ac:dyDescent="0.25">
      <c r="A3117" s="17" t="s">
        <v>3586</v>
      </c>
      <c r="B3117" s="17" t="s">
        <v>10</v>
      </c>
      <c r="C3117" s="18">
        <v>44476.721979166665</v>
      </c>
      <c r="D3117" s="18">
        <v>44476.732129629629</v>
      </c>
      <c r="E3117" s="19">
        <v>32080</v>
      </c>
      <c r="F3117" s="19">
        <v>32081</v>
      </c>
      <c r="G3117" s="17">
        <v>39.062899999999999</v>
      </c>
      <c r="H3117" s="17">
        <v>-77.113454000000004</v>
      </c>
      <c r="I3117" s="17">
        <v>39.062190000000001</v>
      </c>
      <c r="J3117" s="17">
        <v>-77.129234999999994</v>
      </c>
      <c r="K3117" s="17" t="s">
        <v>14</v>
      </c>
      <c r="L3117" s="17">
        <v>201606201</v>
      </c>
    </row>
    <row r="3118" spans="1:12" x14ac:dyDescent="0.25">
      <c r="A3118" s="17" t="s">
        <v>3587</v>
      </c>
      <c r="B3118" s="17" t="s">
        <v>10</v>
      </c>
      <c r="C3118" s="18">
        <v>44476.483738425923</v>
      </c>
      <c r="D3118" s="18">
        <v>44476.494826388887</v>
      </c>
      <c r="E3118" s="19">
        <v>32080</v>
      </c>
      <c r="F3118" s="19">
        <v>32081</v>
      </c>
      <c r="G3118" s="17">
        <v>39.062899999999999</v>
      </c>
      <c r="H3118" s="17">
        <v>-77.113454000000004</v>
      </c>
      <c r="I3118" s="17">
        <v>39.062190000000001</v>
      </c>
      <c r="J3118" s="17">
        <v>-77.129234999999994</v>
      </c>
      <c r="K3118" s="17" t="s">
        <v>14</v>
      </c>
      <c r="L3118" s="17">
        <v>201700122</v>
      </c>
    </row>
    <row r="3119" spans="1:12" x14ac:dyDescent="0.25">
      <c r="A3119" s="17" t="s">
        <v>3588</v>
      </c>
      <c r="B3119" s="17" t="s">
        <v>15</v>
      </c>
      <c r="C3119" s="18">
        <v>44487.5625462963</v>
      </c>
      <c r="D3119" s="18">
        <v>44487.571863425925</v>
      </c>
      <c r="E3119" s="19">
        <v>32080</v>
      </c>
      <c r="F3119" s="19">
        <v>32081</v>
      </c>
      <c r="G3119" s="17">
        <v>39.062885999999999</v>
      </c>
      <c r="H3119" s="17">
        <v>-77.11336</v>
      </c>
      <c r="I3119" s="17">
        <v>39.062255999999998</v>
      </c>
      <c r="J3119" s="17">
        <v>-77.129158000000004</v>
      </c>
      <c r="K3119" s="17" t="s">
        <v>14</v>
      </c>
      <c r="L3119" s="17">
        <v>201704335</v>
      </c>
    </row>
    <row r="3120" spans="1:12" x14ac:dyDescent="0.25">
      <c r="A3120" s="17" t="s">
        <v>3589</v>
      </c>
      <c r="B3120" s="17" t="s">
        <v>10</v>
      </c>
      <c r="C3120" s="18">
        <v>44484.719918981478</v>
      </c>
      <c r="D3120" s="18">
        <v>44484.743460648147</v>
      </c>
      <c r="E3120" s="19">
        <v>32039</v>
      </c>
      <c r="F3120" s="19">
        <v>32081</v>
      </c>
      <c r="G3120" s="17">
        <v>38.999634</v>
      </c>
      <c r="H3120" s="17">
        <v>-77.109646999999995</v>
      </c>
      <c r="I3120" s="17">
        <v>39.062190000000001</v>
      </c>
      <c r="J3120" s="17">
        <v>-77.129234999999994</v>
      </c>
      <c r="K3120" s="17" t="s">
        <v>13</v>
      </c>
      <c r="L3120" s="17">
        <v>201706421</v>
      </c>
    </row>
    <row r="3121" spans="1:12" x14ac:dyDescent="0.25">
      <c r="A3121" s="17" t="s">
        <v>3590</v>
      </c>
      <c r="B3121" s="17" t="s">
        <v>10</v>
      </c>
      <c r="C3121" s="18">
        <v>44497.715150462966</v>
      </c>
      <c r="D3121" s="18">
        <v>44497.739027777781</v>
      </c>
      <c r="E3121" s="19">
        <v>32039</v>
      </c>
      <c r="F3121" s="19">
        <v>32081</v>
      </c>
      <c r="G3121" s="17">
        <v>38.999634</v>
      </c>
      <c r="H3121" s="17">
        <v>-77.109646999999995</v>
      </c>
      <c r="I3121" s="17">
        <v>39.062190000000001</v>
      </c>
      <c r="J3121" s="17">
        <v>-77.129234999999994</v>
      </c>
      <c r="K3121" s="17" t="s">
        <v>13</v>
      </c>
      <c r="L3121" s="17">
        <v>202007525</v>
      </c>
    </row>
    <row r="3122" spans="1:12" x14ac:dyDescent="0.25">
      <c r="A3122" s="17" t="s">
        <v>3591</v>
      </c>
      <c r="B3122" s="17" t="s">
        <v>10</v>
      </c>
      <c r="C3122" s="18">
        <v>44481.671377314815</v>
      </c>
      <c r="D3122" s="18">
        <v>44481.697928240741</v>
      </c>
      <c r="E3122" s="19">
        <v>32039</v>
      </c>
      <c r="F3122" s="19">
        <v>32081</v>
      </c>
      <c r="G3122" s="17">
        <v>38.999634</v>
      </c>
      <c r="H3122" s="17">
        <v>-77.109646999999995</v>
      </c>
      <c r="I3122" s="17">
        <v>39.062190000000001</v>
      </c>
      <c r="J3122" s="17">
        <v>-77.129234999999994</v>
      </c>
      <c r="K3122" s="17" t="s">
        <v>13</v>
      </c>
      <c r="L3122" s="17">
        <v>201905328</v>
      </c>
    </row>
    <row r="3123" spans="1:12" x14ac:dyDescent="0.25">
      <c r="A3123" s="17" t="s">
        <v>3592</v>
      </c>
      <c r="B3123" s="17" t="s">
        <v>10</v>
      </c>
      <c r="C3123" s="18">
        <v>44475.582013888888</v>
      </c>
      <c r="D3123" s="18">
        <v>44475.636469907404</v>
      </c>
      <c r="E3123" s="19">
        <v>31112</v>
      </c>
      <c r="F3123" s="19">
        <v>31310</v>
      </c>
      <c r="G3123" s="17">
        <v>38.927872000000001</v>
      </c>
      <c r="H3123" s="17">
        <v>-77.043357999999998</v>
      </c>
      <c r="I3123" s="17">
        <v>38.955016000000001</v>
      </c>
      <c r="J3123" s="17">
        <v>-77.069956000000005</v>
      </c>
      <c r="K3123" s="17" t="s">
        <v>13</v>
      </c>
      <c r="L3123" s="17">
        <v>201900198</v>
      </c>
    </row>
    <row r="3124" spans="1:12" x14ac:dyDescent="0.25">
      <c r="A3124" s="17" t="s">
        <v>3593</v>
      </c>
      <c r="B3124" s="17" t="s">
        <v>10</v>
      </c>
      <c r="C3124" s="18">
        <v>44475.58079861111</v>
      </c>
      <c r="D3124" s="18">
        <v>44475.636446759258</v>
      </c>
      <c r="E3124" s="19">
        <v>31112</v>
      </c>
      <c r="F3124" s="19">
        <v>31310</v>
      </c>
      <c r="G3124" s="17">
        <v>38.927872000000001</v>
      </c>
      <c r="H3124" s="17">
        <v>-77.043357999999998</v>
      </c>
      <c r="I3124" s="17">
        <v>38.955016000000001</v>
      </c>
      <c r="J3124" s="17">
        <v>-77.069956000000005</v>
      </c>
      <c r="K3124" s="17" t="s">
        <v>14</v>
      </c>
      <c r="L3124" s="17">
        <v>201907483</v>
      </c>
    </row>
    <row r="3125" spans="1:12" x14ac:dyDescent="0.25">
      <c r="A3125" s="17" t="s">
        <v>3594</v>
      </c>
      <c r="B3125" s="17" t="s">
        <v>10</v>
      </c>
      <c r="C3125" s="18">
        <v>44475.58085648148</v>
      </c>
      <c r="D3125" s="18">
        <v>44475.636435185188</v>
      </c>
      <c r="E3125" s="19">
        <v>31112</v>
      </c>
      <c r="F3125" s="19">
        <v>31310</v>
      </c>
      <c r="G3125" s="17">
        <v>38.927872000000001</v>
      </c>
      <c r="H3125" s="17">
        <v>-77.043357999999998</v>
      </c>
      <c r="I3125" s="17">
        <v>38.955016000000001</v>
      </c>
      <c r="J3125" s="17">
        <v>-77.069956000000005</v>
      </c>
      <c r="K3125" s="17" t="s">
        <v>14</v>
      </c>
      <c r="L3125" s="17">
        <v>201907058</v>
      </c>
    </row>
    <row r="3126" spans="1:12" x14ac:dyDescent="0.25">
      <c r="A3126" s="17" t="s">
        <v>3595</v>
      </c>
      <c r="B3126" s="17" t="s">
        <v>10</v>
      </c>
      <c r="C3126" s="18">
        <v>44476.698518518519</v>
      </c>
      <c r="D3126" s="18">
        <v>44476.708726851852</v>
      </c>
      <c r="E3126" s="19">
        <v>31112</v>
      </c>
      <c r="F3126" s="19">
        <v>31310</v>
      </c>
      <c r="G3126" s="17">
        <v>38.927872000000001</v>
      </c>
      <c r="H3126" s="17">
        <v>-77.043357999999998</v>
      </c>
      <c r="I3126" s="17">
        <v>38.955016000000001</v>
      </c>
      <c r="J3126" s="17">
        <v>-77.069956000000005</v>
      </c>
      <c r="K3126" s="17" t="s">
        <v>13</v>
      </c>
      <c r="L3126" s="17">
        <v>201905325</v>
      </c>
    </row>
    <row r="3127" spans="1:12" x14ac:dyDescent="0.25">
      <c r="A3127" s="17" t="s">
        <v>3596</v>
      </c>
      <c r="B3127" s="17" t="s">
        <v>15</v>
      </c>
      <c r="C3127" s="18">
        <v>44490.871249999997</v>
      </c>
      <c r="D3127" s="18">
        <v>44490.880393518521</v>
      </c>
      <c r="E3127" s="19">
        <v>31113</v>
      </c>
      <c r="F3127" s="19">
        <v>31310</v>
      </c>
      <c r="G3127" s="17">
        <v>38.920751000000003</v>
      </c>
      <c r="H3127" s="17">
        <v>-77.043695999999997</v>
      </c>
      <c r="I3127" s="17">
        <v>38.954898</v>
      </c>
      <c r="J3127" s="17">
        <v>-77.069823</v>
      </c>
      <c r="K3127" s="17" t="s">
        <v>14</v>
      </c>
      <c r="L3127" s="17">
        <v>201905175</v>
      </c>
    </row>
    <row r="3128" spans="1:12" x14ac:dyDescent="0.25">
      <c r="A3128" s="17" t="s">
        <v>3597</v>
      </c>
      <c r="B3128" s="17" t="s">
        <v>10</v>
      </c>
      <c r="C3128" s="18">
        <v>44496.280092592591</v>
      </c>
      <c r="D3128" s="18">
        <v>44496.304467592592</v>
      </c>
      <c r="E3128" s="19">
        <v>31113</v>
      </c>
      <c r="F3128" s="19">
        <v>31310</v>
      </c>
      <c r="G3128" s="17">
        <v>38.920668999999997</v>
      </c>
      <c r="H3128" s="17">
        <v>-77.043679999999995</v>
      </c>
      <c r="I3128" s="17">
        <v>38.955016000000001</v>
      </c>
      <c r="J3128" s="17">
        <v>-77.069956000000005</v>
      </c>
      <c r="K3128" s="17" t="s">
        <v>13</v>
      </c>
      <c r="L3128" s="17">
        <v>202009538</v>
      </c>
    </row>
    <row r="3129" spans="1:12" x14ac:dyDescent="0.25">
      <c r="A3129" s="17" t="s">
        <v>3598</v>
      </c>
      <c r="B3129" s="17" t="s">
        <v>10</v>
      </c>
      <c r="C3129" s="18">
        <v>44497.259687500002</v>
      </c>
      <c r="D3129" s="18">
        <v>44497.285914351851</v>
      </c>
      <c r="E3129" s="19">
        <v>31113</v>
      </c>
      <c r="F3129" s="19">
        <v>31310</v>
      </c>
      <c r="G3129" s="17">
        <v>38.920668999999997</v>
      </c>
      <c r="H3129" s="17">
        <v>-77.043679999999995</v>
      </c>
      <c r="I3129" s="17">
        <v>38.955016000000001</v>
      </c>
      <c r="J3129" s="17">
        <v>-77.069956000000005</v>
      </c>
      <c r="K3129" s="17" t="s">
        <v>13</v>
      </c>
      <c r="L3129" s="17">
        <v>201904634</v>
      </c>
    </row>
    <row r="3130" spans="1:12" x14ac:dyDescent="0.25">
      <c r="A3130" s="17" t="s">
        <v>3599</v>
      </c>
      <c r="B3130" s="17" t="s">
        <v>15</v>
      </c>
      <c r="C3130" s="18">
        <v>44477.147326388891</v>
      </c>
      <c r="D3130" s="18">
        <v>44477.160555555558</v>
      </c>
      <c r="E3130" s="19">
        <v>31275</v>
      </c>
      <c r="F3130" s="19">
        <v>31310</v>
      </c>
      <c r="G3130" s="17">
        <v>38.901657999999998</v>
      </c>
      <c r="H3130" s="17">
        <v>-77.051136999999997</v>
      </c>
      <c r="I3130" s="17">
        <v>38.954861999999999</v>
      </c>
      <c r="J3130" s="17">
        <v>-77.069902999999996</v>
      </c>
      <c r="K3130" s="17" t="s">
        <v>13</v>
      </c>
      <c r="L3130" s="17">
        <v>201403686</v>
      </c>
    </row>
    <row r="3131" spans="1:12" x14ac:dyDescent="0.25">
      <c r="A3131" s="17" t="s">
        <v>3600</v>
      </c>
      <c r="B3131" s="17" t="s">
        <v>15</v>
      </c>
      <c r="C3131" s="18">
        <v>44480.799409722225</v>
      </c>
      <c r="D3131" s="18">
        <v>44480.812754629631</v>
      </c>
      <c r="E3131" s="19">
        <v>31305</v>
      </c>
      <c r="F3131" s="19">
        <v>31310</v>
      </c>
      <c r="G3131" s="17">
        <v>38.934345</v>
      </c>
      <c r="H3131" s="17">
        <v>-77.058031999999997</v>
      </c>
      <c r="I3131" s="17">
        <v>38.955159999999999</v>
      </c>
      <c r="J3131" s="17">
        <v>-77.070037999999997</v>
      </c>
      <c r="K3131" s="17" t="s">
        <v>13</v>
      </c>
      <c r="L3131" s="17">
        <v>201906648</v>
      </c>
    </row>
    <row r="3132" spans="1:12" x14ac:dyDescent="0.25">
      <c r="A3132" s="17" t="s">
        <v>3601</v>
      </c>
      <c r="B3132" s="17" t="s">
        <v>10</v>
      </c>
      <c r="C3132" s="18">
        <v>44496.740914351853</v>
      </c>
      <c r="D3132" s="18">
        <v>44496.758298611108</v>
      </c>
      <c r="E3132" s="19">
        <v>31305</v>
      </c>
      <c r="F3132" s="19">
        <v>31310</v>
      </c>
      <c r="G3132" s="17">
        <v>38.934266999999998</v>
      </c>
      <c r="H3132" s="17">
        <v>-77.057979000000003</v>
      </c>
      <c r="I3132" s="17">
        <v>38.955016000000001</v>
      </c>
      <c r="J3132" s="17">
        <v>-77.069956000000005</v>
      </c>
      <c r="K3132" s="17" t="s">
        <v>13</v>
      </c>
      <c r="L3132" s="17">
        <v>201706253</v>
      </c>
    </row>
    <row r="3133" spans="1:12" x14ac:dyDescent="0.25">
      <c r="A3133" s="17" t="s">
        <v>3602</v>
      </c>
      <c r="B3133" s="17" t="s">
        <v>10</v>
      </c>
      <c r="C3133" s="18">
        <v>44479.756956018522</v>
      </c>
      <c r="D3133" s="18">
        <v>44479.76053240741</v>
      </c>
      <c r="E3133" s="19">
        <v>31318</v>
      </c>
      <c r="F3133" s="19">
        <v>31310</v>
      </c>
      <c r="G3133" s="17">
        <v>38.947156</v>
      </c>
      <c r="H3133" s="17">
        <v>-77.065115000000006</v>
      </c>
      <c r="I3133" s="17">
        <v>38.955016000000001</v>
      </c>
      <c r="J3133" s="17">
        <v>-77.069956000000005</v>
      </c>
      <c r="K3133" s="17" t="s">
        <v>13</v>
      </c>
      <c r="L3133" s="17">
        <v>202008444</v>
      </c>
    </row>
    <row r="3134" spans="1:12" x14ac:dyDescent="0.25">
      <c r="A3134" s="17" t="s">
        <v>3603</v>
      </c>
      <c r="B3134" s="17" t="s">
        <v>10</v>
      </c>
      <c r="C3134" s="18">
        <v>44477.775775462964</v>
      </c>
      <c r="D3134" s="18">
        <v>44477.780995370369</v>
      </c>
      <c r="E3134" s="19">
        <v>31318</v>
      </c>
      <c r="F3134" s="19">
        <v>31310</v>
      </c>
      <c r="G3134" s="17">
        <v>38.947156</v>
      </c>
      <c r="H3134" s="17">
        <v>-77.065115000000006</v>
      </c>
      <c r="I3134" s="17">
        <v>38.955016000000001</v>
      </c>
      <c r="J3134" s="17">
        <v>-77.069956000000005</v>
      </c>
      <c r="K3134" s="17" t="s">
        <v>13</v>
      </c>
      <c r="L3134" s="17">
        <v>201705457</v>
      </c>
    </row>
    <row r="3135" spans="1:12" x14ac:dyDescent="0.25">
      <c r="A3135" s="17" t="s">
        <v>3604</v>
      </c>
      <c r="B3135" s="17" t="s">
        <v>10</v>
      </c>
      <c r="C3135" s="18">
        <v>44484.736550925925</v>
      </c>
      <c r="D3135" s="18">
        <v>44484.742303240739</v>
      </c>
      <c r="E3135" s="19">
        <v>31318</v>
      </c>
      <c r="F3135" s="19">
        <v>31310</v>
      </c>
      <c r="G3135" s="17">
        <v>38.947156</v>
      </c>
      <c r="H3135" s="17">
        <v>-77.065115000000006</v>
      </c>
      <c r="I3135" s="17">
        <v>38.955016000000001</v>
      </c>
      <c r="J3135" s="17">
        <v>-77.069956000000005</v>
      </c>
      <c r="K3135" s="17" t="s">
        <v>13</v>
      </c>
      <c r="L3135" s="17">
        <v>201509918</v>
      </c>
    </row>
    <row r="3136" spans="1:12" x14ac:dyDescent="0.25">
      <c r="A3136" s="17" t="s">
        <v>3605</v>
      </c>
      <c r="B3136" s="17" t="s">
        <v>10</v>
      </c>
      <c r="C3136" s="18">
        <v>44480.579224537039</v>
      </c>
      <c r="D3136" s="18">
        <v>44480.583518518521</v>
      </c>
      <c r="E3136" s="19">
        <v>31318</v>
      </c>
      <c r="F3136" s="19">
        <v>31310</v>
      </c>
      <c r="G3136" s="17">
        <v>38.947156</v>
      </c>
      <c r="H3136" s="17">
        <v>-77.065115000000006</v>
      </c>
      <c r="I3136" s="17">
        <v>38.955016000000001</v>
      </c>
      <c r="J3136" s="17">
        <v>-77.069956000000005</v>
      </c>
      <c r="K3136" s="17" t="s">
        <v>13</v>
      </c>
      <c r="L3136" s="17">
        <v>201904531</v>
      </c>
    </row>
    <row r="3137" spans="1:12" x14ac:dyDescent="0.25">
      <c r="A3137" s="17" t="s">
        <v>3606</v>
      </c>
      <c r="B3137" s="17" t="s">
        <v>10</v>
      </c>
      <c r="C3137" s="18">
        <v>44472.630613425928</v>
      </c>
      <c r="D3137" s="18">
        <v>44472.635891203703</v>
      </c>
      <c r="E3137" s="19">
        <v>31318</v>
      </c>
      <c r="F3137" s="19">
        <v>31310</v>
      </c>
      <c r="G3137" s="17">
        <v>38.947156</v>
      </c>
      <c r="H3137" s="17">
        <v>-77.065115000000006</v>
      </c>
      <c r="I3137" s="17">
        <v>38.955016000000001</v>
      </c>
      <c r="J3137" s="17">
        <v>-77.069956000000005</v>
      </c>
      <c r="K3137" s="17" t="s">
        <v>13</v>
      </c>
      <c r="L3137" s="17">
        <v>201706200</v>
      </c>
    </row>
    <row r="3138" spans="1:12" x14ac:dyDescent="0.25">
      <c r="A3138" s="17" t="s">
        <v>3607</v>
      </c>
      <c r="B3138" s="17" t="s">
        <v>10</v>
      </c>
      <c r="C3138" s="18">
        <v>44484.421967592592</v>
      </c>
      <c r="D3138" s="18">
        <v>44484.428865740738</v>
      </c>
      <c r="E3138" s="19">
        <v>31318</v>
      </c>
      <c r="F3138" s="19">
        <v>31310</v>
      </c>
      <c r="G3138" s="17">
        <v>38.947156</v>
      </c>
      <c r="H3138" s="17">
        <v>-77.065115000000006</v>
      </c>
      <c r="I3138" s="17">
        <v>38.955016000000001</v>
      </c>
      <c r="J3138" s="17">
        <v>-77.069956000000005</v>
      </c>
      <c r="K3138" s="17" t="s">
        <v>13</v>
      </c>
      <c r="L3138" s="17">
        <v>202008397</v>
      </c>
    </row>
    <row r="3139" spans="1:12" x14ac:dyDescent="0.25">
      <c r="A3139" s="17" t="s">
        <v>3608</v>
      </c>
      <c r="B3139" s="17" t="s">
        <v>10</v>
      </c>
      <c r="C3139" s="18">
        <v>44497.618101851855</v>
      </c>
      <c r="D3139" s="18">
        <v>44497.628391203703</v>
      </c>
      <c r="E3139" s="19">
        <v>31305</v>
      </c>
      <c r="F3139" s="19">
        <v>31310</v>
      </c>
      <c r="G3139" s="17">
        <v>38.934266999999998</v>
      </c>
      <c r="H3139" s="17">
        <v>-77.057979000000003</v>
      </c>
      <c r="I3139" s="17">
        <v>38.955016000000001</v>
      </c>
      <c r="J3139" s="17">
        <v>-77.069956000000005</v>
      </c>
      <c r="K3139" s="17" t="s">
        <v>13</v>
      </c>
      <c r="L3139" s="17">
        <v>201900177</v>
      </c>
    </row>
    <row r="3140" spans="1:12" x14ac:dyDescent="0.25">
      <c r="A3140" s="17" t="s">
        <v>3609</v>
      </c>
      <c r="B3140" s="17" t="s">
        <v>10</v>
      </c>
      <c r="C3140" s="18">
        <v>44494.49386574074</v>
      </c>
      <c r="D3140" s="18">
        <v>44494.504421296297</v>
      </c>
      <c r="E3140" s="19">
        <v>31305</v>
      </c>
      <c r="F3140" s="19">
        <v>31310</v>
      </c>
      <c r="G3140" s="17">
        <v>38.934266999999998</v>
      </c>
      <c r="H3140" s="17">
        <v>-77.057979000000003</v>
      </c>
      <c r="I3140" s="17">
        <v>38.955016000000001</v>
      </c>
      <c r="J3140" s="17">
        <v>-77.069956000000005</v>
      </c>
      <c r="K3140" s="17" t="s">
        <v>13</v>
      </c>
      <c r="L3140" s="17">
        <v>202008902</v>
      </c>
    </row>
    <row r="3141" spans="1:12" x14ac:dyDescent="0.25">
      <c r="A3141" s="17" t="s">
        <v>3610</v>
      </c>
      <c r="B3141" s="17" t="s">
        <v>10</v>
      </c>
      <c r="C3141" s="18">
        <v>44480.847905092596</v>
      </c>
      <c r="D3141" s="18">
        <v>44480.854155092595</v>
      </c>
      <c r="E3141" s="19">
        <v>31318</v>
      </c>
      <c r="F3141" s="19">
        <v>31310</v>
      </c>
      <c r="G3141" s="17">
        <v>38.947156</v>
      </c>
      <c r="H3141" s="17">
        <v>-77.065115000000006</v>
      </c>
      <c r="I3141" s="17">
        <v>38.955016000000001</v>
      </c>
      <c r="J3141" s="17">
        <v>-77.069956000000005</v>
      </c>
      <c r="K3141" s="17" t="s">
        <v>13</v>
      </c>
      <c r="L3141" s="17">
        <v>202003466</v>
      </c>
    </row>
    <row r="3142" spans="1:12" x14ac:dyDescent="0.25">
      <c r="A3142" s="17" t="s">
        <v>3611</v>
      </c>
      <c r="B3142" s="17" t="s">
        <v>10</v>
      </c>
      <c r="C3142" s="18">
        <v>44476.781226851854</v>
      </c>
      <c r="D3142" s="18">
        <v>44476.786493055559</v>
      </c>
      <c r="E3142" s="19">
        <v>31318</v>
      </c>
      <c r="F3142" s="19">
        <v>31310</v>
      </c>
      <c r="G3142" s="17">
        <v>38.947156</v>
      </c>
      <c r="H3142" s="17">
        <v>-77.065115000000006</v>
      </c>
      <c r="I3142" s="17">
        <v>38.955016000000001</v>
      </c>
      <c r="J3142" s="17">
        <v>-77.069956000000005</v>
      </c>
      <c r="K3142" s="17" t="s">
        <v>13</v>
      </c>
      <c r="L3142" s="17">
        <v>202006289</v>
      </c>
    </row>
    <row r="3143" spans="1:12" x14ac:dyDescent="0.25">
      <c r="A3143" s="17" t="s">
        <v>3612</v>
      </c>
      <c r="B3143" s="17" t="s">
        <v>10</v>
      </c>
      <c r="C3143" s="18">
        <v>44470.819374999999</v>
      </c>
      <c r="D3143" s="18">
        <v>44470.82440972222</v>
      </c>
      <c r="E3143" s="19">
        <v>31318</v>
      </c>
      <c r="F3143" s="19">
        <v>31310</v>
      </c>
      <c r="G3143" s="17">
        <v>38.947156</v>
      </c>
      <c r="H3143" s="17">
        <v>-77.065115000000006</v>
      </c>
      <c r="I3143" s="17">
        <v>38.955016000000001</v>
      </c>
      <c r="J3143" s="17">
        <v>-77.069956000000005</v>
      </c>
      <c r="K3143" s="17" t="s">
        <v>13</v>
      </c>
      <c r="L3143" s="17">
        <v>201900177</v>
      </c>
    </row>
    <row r="3144" spans="1:12" x14ac:dyDescent="0.25">
      <c r="A3144" s="17" t="s">
        <v>3613</v>
      </c>
      <c r="B3144" s="17" t="s">
        <v>10</v>
      </c>
      <c r="C3144" s="18">
        <v>44490.76185185185</v>
      </c>
      <c r="D3144" s="18">
        <v>44490.766817129632</v>
      </c>
      <c r="E3144" s="19">
        <v>31318</v>
      </c>
      <c r="F3144" s="19">
        <v>31310</v>
      </c>
      <c r="G3144" s="17">
        <v>38.947156</v>
      </c>
      <c r="H3144" s="17">
        <v>-77.065115000000006</v>
      </c>
      <c r="I3144" s="17">
        <v>38.955016000000001</v>
      </c>
      <c r="J3144" s="17">
        <v>-77.069956000000005</v>
      </c>
      <c r="K3144" s="17" t="s">
        <v>13</v>
      </c>
      <c r="L3144" s="17">
        <v>201904649</v>
      </c>
    </row>
    <row r="3145" spans="1:12" x14ac:dyDescent="0.25">
      <c r="A3145" s="17" t="s">
        <v>3614</v>
      </c>
      <c r="B3145" s="17" t="s">
        <v>10</v>
      </c>
      <c r="C3145" s="18">
        <v>44471.988055555557</v>
      </c>
      <c r="D3145" s="18">
        <v>44471.991527777776</v>
      </c>
      <c r="E3145" s="19">
        <v>31318</v>
      </c>
      <c r="F3145" s="19">
        <v>31310</v>
      </c>
      <c r="G3145" s="17">
        <v>38.947156</v>
      </c>
      <c r="H3145" s="17">
        <v>-77.065115000000006</v>
      </c>
      <c r="I3145" s="17">
        <v>38.955016000000001</v>
      </c>
      <c r="J3145" s="17">
        <v>-77.069956000000005</v>
      </c>
      <c r="K3145" s="17" t="s">
        <v>13</v>
      </c>
      <c r="L3145" s="17">
        <v>202007163</v>
      </c>
    </row>
    <row r="3146" spans="1:12" x14ac:dyDescent="0.25">
      <c r="A3146" s="17" t="s">
        <v>3615</v>
      </c>
      <c r="B3146" s="17" t="s">
        <v>10</v>
      </c>
      <c r="C3146" s="18">
        <v>44497.774826388886</v>
      </c>
      <c r="D3146" s="18">
        <v>44497.78396990741</v>
      </c>
      <c r="E3146" s="19">
        <v>31313</v>
      </c>
      <c r="F3146" s="19">
        <v>31310</v>
      </c>
      <c r="G3146" s="17">
        <v>38.941139</v>
      </c>
      <c r="H3146" s="17">
        <v>-77.061976999999999</v>
      </c>
      <c r="I3146" s="17">
        <v>38.955016000000001</v>
      </c>
      <c r="J3146" s="17">
        <v>-77.069956000000005</v>
      </c>
      <c r="K3146" s="17" t="s">
        <v>13</v>
      </c>
      <c r="L3146" s="17">
        <v>201800698</v>
      </c>
    </row>
    <row r="3147" spans="1:12" x14ac:dyDescent="0.25">
      <c r="A3147" s="17" t="s">
        <v>3616</v>
      </c>
      <c r="B3147" s="17" t="s">
        <v>10</v>
      </c>
      <c r="C3147" s="18">
        <v>44492.589513888888</v>
      </c>
      <c r="D3147" s="18">
        <v>44492.61791666667</v>
      </c>
      <c r="E3147" s="19">
        <v>31313</v>
      </c>
      <c r="F3147" s="19">
        <v>31310</v>
      </c>
      <c r="G3147" s="17">
        <v>38.941139</v>
      </c>
      <c r="H3147" s="17">
        <v>-77.061976999999999</v>
      </c>
      <c r="I3147" s="17">
        <v>38.955016000000001</v>
      </c>
      <c r="J3147" s="17">
        <v>-77.069956000000005</v>
      </c>
      <c r="K3147" s="17" t="s">
        <v>13</v>
      </c>
      <c r="L3147" s="17">
        <v>201806340</v>
      </c>
    </row>
    <row r="3148" spans="1:12" x14ac:dyDescent="0.25">
      <c r="A3148" s="17" t="s">
        <v>3617</v>
      </c>
      <c r="B3148" s="17" t="s">
        <v>10</v>
      </c>
      <c r="C3148" s="18">
        <v>44484.480949074074</v>
      </c>
      <c r="D3148" s="18">
        <v>44484.489756944444</v>
      </c>
      <c r="E3148" s="19">
        <v>31313</v>
      </c>
      <c r="F3148" s="19">
        <v>31310</v>
      </c>
      <c r="G3148" s="17">
        <v>38.941139</v>
      </c>
      <c r="H3148" s="17">
        <v>-77.061976999999999</v>
      </c>
      <c r="I3148" s="17">
        <v>38.955016000000001</v>
      </c>
      <c r="J3148" s="17">
        <v>-77.069956000000005</v>
      </c>
      <c r="K3148" s="17" t="s">
        <v>13</v>
      </c>
      <c r="L3148" s="17">
        <v>201605775</v>
      </c>
    </row>
    <row r="3149" spans="1:12" x14ac:dyDescent="0.25">
      <c r="A3149" s="17" t="s">
        <v>3618</v>
      </c>
      <c r="B3149" s="17" t="s">
        <v>15</v>
      </c>
      <c r="C3149" s="18">
        <v>44488.924432870372</v>
      </c>
      <c r="D3149" s="18">
        <v>44488.936585648145</v>
      </c>
      <c r="E3149" s="19">
        <v>31299</v>
      </c>
      <c r="F3149" s="19">
        <v>31310</v>
      </c>
      <c r="G3149" s="17">
        <v>38.912619999999997</v>
      </c>
      <c r="H3149" s="17">
        <v>-77.045529999999999</v>
      </c>
      <c r="I3149" s="17">
        <v>38.954877000000003</v>
      </c>
      <c r="J3149" s="17">
        <v>-77.069907000000001</v>
      </c>
      <c r="K3149" s="17" t="s">
        <v>13</v>
      </c>
      <c r="L3149" s="17">
        <v>202000130</v>
      </c>
    </row>
    <row r="3150" spans="1:12" x14ac:dyDescent="0.25">
      <c r="A3150" s="17" t="s">
        <v>3619</v>
      </c>
      <c r="B3150" s="17" t="s">
        <v>10</v>
      </c>
      <c r="C3150" s="18">
        <v>44479.587118055555</v>
      </c>
      <c r="D3150" s="18">
        <v>44479.590208333335</v>
      </c>
      <c r="E3150" s="19">
        <v>31315</v>
      </c>
      <c r="F3150" s="19">
        <v>31310</v>
      </c>
      <c r="G3150" s="17">
        <v>38.964543999999997</v>
      </c>
      <c r="H3150" s="17">
        <v>-77.075135000000003</v>
      </c>
      <c r="I3150" s="17">
        <v>38.955016000000001</v>
      </c>
      <c r="J3150" s="17">
        <v>-77.069956000000005</v>
      </c>
      <c r="K3150" s="17" t="s">
        <v>13</v>
      </c>
      <c r="L3150" s="17">
        <v>202006792</v>
      </c>
    </row>
    <row r="3151" spans="1:12" x14ac:dyDescent="0.25">
      <c r="A3151" s="17" t="s">
        <v>3620</v>
      </c>
      <c r="B3151" s="17" t="s">
        <v>15</v>
      </c>
      <c r="C3151" s="18">
        <v>44479.764074074075</v>
      </c>
      <c r="D3151" s="18">
        <v>44479.768020833333</v>
      </c>
      <c r="E3151" s="19">
        <v>31315</v>
      </c>
      <c r="F3151" s="19">
        <v>31310</v>
      </c>
      <c r="G3151" s="17">
        <v>38.964568999999997</v>
      </c>
      <c r="H3151" s="17">
        <v>-77.075288</v>
      </c>
      <c r="I3151" s="17">
        <v>38.955188999999997</v>
      </c>
      <c r="J3151" s="17">
        <v>-77.070018000000005</v>
      </c>
      <c r="K3151" s="17" t="s">
        <v>13</v>
      </c>
      <c r="L3151" s="17">
        <v>202005208</v>
      </c>
    </row>
    <row r="3152" spans="1:12" x14ac:dyDescent="0.25">
      <c r="A3152" s="17" t="s">
        <v>3621</v>
      </c>
      <c r="B3152" s="17" t="s">
        <v>10</v>
      </c>
      <c r="C3152" s="18">
        <v>44477.56391203704</v>
      </c>
      <c r="D3152" s="18">
        <v>44477.569351851853</v>
      </c>
      <c r="E3152" s="19">
        <v>31315</v>
      </c>
      <c r="F3152" s="19">
        <v>31310</v>
      </c>
      <c r="G3152" s="17">
        <v>38.964543999999997</v>
      </c>
      <c r="H3152" s="17">
        <v>-77.075135000000003</v>
      </c>
      <c r="I3152" s="17">
        <v>38.955016000000001</v>
      </c>
      <c r="J3152" s="17">
        <v>-77.069956000000005</v>
      </c>
      <c r="K3152" s="17" t="s">
        <v>14</v>
      </c>
      <c r="L3152" s="17">
        <v>202000166</v>
      </c>
    </row>
    <row r="3153" spans="1:12" x14ac:dyDescent="0.25">
      <c r="A3153" s="17" t="s">
        <v>3622</v>
      </c>
      <c r="B3153" s="17" t="s">
        <v>10</v>
      </c>
      <c r="C3153" s="18">
        <v>44472.832430555558</v>
      </c>
      <c r="D3153" s="18">
        <v>44472.837152777778</v>
      </c>
      <c r="E3153" s="19">
        <v>31315</v>
      </c>
      <c r="F3153" s="19">
        <v>31310</v>
      </c>
      <c r="G3153" s="17">
        <v>38.964543999999997</v>
      </c>
      <c r="H3153" s="17">
        <v>-77.075135000000003</v>
      </c>
      <c r="I3153" s="17">
        <v>38.955016000000001</v>
      </c>
      <c r="J3153" s="17">
        <v>-77.069956000000005</v>
      </c>
      <c r="K3153" s="17" t="s">
        <v>13</v>
      </c>
      <c r="L3153" s="17">
        <v>201706583</v>
      </c>
    </row>
    <row r="3154" spans="1:12" x14ac:dyDescent="0.25">
      <c r="A3154" s="17" t="s">
        <v>3623</v>
      </c>
      <c r="B3154" s="17" t="s">
        <v>10</v>
      </c>
      <c r="C3154" s="18">
        <v>44470.768831018519</v>
      </c>
      <c r="D3154" s="18">
        <v>44470.774930555555</v>
      </c>
      <c r="E3154" s="19">
        <v>31315</v>
      </c>
      <c r="F3154" s="19">
        <v>31310</v>
      </c>
      <c r="G3154" s="17">
        <v>38.964543999999997</v>
      </c>
      <c r="H3154" s="17">
        <v>-77.075135000000003</v>
      </c>
      <c r="I3154" s="17">
        <v>38.955016000000001</v>
      </c>
      <c r="J3154" s="17">
        <v>-77.069956000000005</v>
      </c>
      <c r="K3154" s="17" t="s">
        <v>13</v>
      </c>
      <c r="L3154" s="17">
        <v>202006289</v>
      </c>
    </row>
    <row r="3155" spans="1:12" x14ac:dyDescent="0.25">
      <c r="A3155" s="17" t="s">
        <v>3624</v>
      </c>
      <c r="B3155" s="17" t="s">
        <v>15</v>
      </c>
      <c r="C3155" s="18">
        <v>44471.555787037039</v>
      </c>
      <c r="D3155" s="18">
        <v>44471.55872685185</v>
      </c>
      <c r="E3155" s="19">
        <v>31315</v>
      </c>
      <c r="F3155" s="19">
        <v>31310</v>
      </c>
      <c r="G3155" s="17">
        <v>38.964494000000002</v>
      </c>
      <c r="H3155" s="17">
        <v>-77.075244999999995</v>
      </c>
      <c r="I3155" s="17">
        <v>38.955171999999997</v>
      </c>
      <c r="J3155" s="17">
        <v>-77.070088999999996</v>
      </c>
      <c r="K3155" s="17" t="s">
        <v>13</v>
      </c>
      <c r="L3155" s="17">
        <v>201503738</v>
      </c>
    </row>
    <row r="3156" spans="1:12" x14ac:dyDescent="0.25">
      <c r="A3156" s="17" t="s">
        <v>3625</v>
      </c>
      <c r="B3156" s="17" t="s">
        <v>15</v>
      </c>
      <c r="C3156" s="18">
        <v>44472.421736111108</v>
      </c>
      <c r="D3156" s="18">
        <v>44472.423981481479</v>
      </c>
      <c r="E3156" s="19">
        <v>31318</v>
      </c>
      <c r="F3156" s="19">
        <v>31310</v>
      </c>
      <c r="G3156" s="17">
        <v>38.94717</v>
      </c>
      <c r="H3156" s="17">
        <v>-77.065064000000007</v>
      </c>
      <c r="I3156" s="17">
        <v>38.954963999999997</v>
      </c>
      <c r="J3156" s="17">
        <v>-77.069936999999996</v>
      </c>
      <c r="K3156" s="17" t="s">
        <v>13</v>
      </c>
      <c r="L3156" s="17">
        <v>201706766</v>
      </c>
    </row>
    <row r="3157" spans="1:12" x14ac:dyDescent="0.25">
      <c r="A3157" s="17" t="s">
        <v>3626</v>
      </c>
      <c r="B3157" s="17" t="s">
        <v>10</v>
      </c>
      <c r="C3157" s="18">
        <v>44491.40351851852</v>
      </c>
      <c r="D3157" s="18">
        <v>44491.409456018519</v>
      </c>
      <c r="E3157" s="19">
        <v>31315</v>
      </c>
      <c r="F3157" s="19">
        <v>31310</v>
      </c>
      <c r="G3157" s="17">
        <v>38.964543999999997</v>
      </c>
      <c r="H3157" s="17">
        <v>-77.075135000000003</v>
      </c>
      <c r="I3157" s="17">
        <v>38.955016000000001</v>
      </c>
      <c r="J3157" s="17">
        <v>-77.069956000000005</v>
      </c>
      <c r="K3157" s="17" t="s">
        <v>13</v>
      </c>
      <c r="L3157" s="17">
        <v>202005528</v>
      </c>
    </row>
    <row r="3158" spans="1:12" x14ac:dyDescent="0.25">
      <c r="A3158" s="17" t="s">
        <v>3627</v>
      </c>
      <c r="B3158" s="17" t="s">
        <v>10</v>
      </c>
      <c r="C3158" s="18">
        <v>44481.626689814817</v>
      </c>
      <c r="D3158" s="18">
        <v>44481.630219907405</v>
      </c>
      <c r="E3158" s="19">
        <v>31315</v>
      </c>
      <c r="F3158" s="19">
        <v>31310</v>
      </c>
      <c r="G3158" s="17">
        <v>38.964543999999997</v>
      </c>
      <c r="H3158" s="17">
        <v>-77.075135000000003</v>
      </c>
      <c r="I3158" s="17">
        <v>38.955016000000001</v>
      </c>
      <c r="J3158" s="17">
        <v>-77.069956000000005</v>
      </c>
      <c r="K3158" s="17" t="s">
        <v>14</v>
      </c>
      <c r="L3158" s="17">
        <v>202008076</v>
      </c>
    </row>
    <row r="3159" spans="1:12" x14ac:dyDescent="0.25">
      <c r="A3159" s="17" t="s">
        <v>3628</v>
      </c>
      <c r="B3159" s="17" t="s">
        <v>10</v>
      </c>
      <c r="C3159" s="18">
        <v>44470.769687499997</v>
      </c>
      <c r="D3159" s="18">
        <v>44470.775127314817</v>
      </c>
      <c r="E3159" s="19">
        <v>31315</v>
      </c>
      <c r="F3159" s="19">
        <v>31310</v>
      </c>
      <c r="G3159" s="17">
        <v>38.964543999999997</v>
      </c>
      <c r="H3159" s="17">
        <v>-77.075135000000003</v>
      </c>
      <c r="I3159" s="17">
        <v>38.955016000000001</v>
      </c>
      <c r="J3159" s="17">
        <v>-77.069956000000005</v>
      </c>
      <c r="K3159" s="17" t="s">
        <v>14</v>
      </c>
      <c r="L3159" s="17">
        <v>201905727</v>
      </c>
    </row>
    <row r="3160" spans="1:12" x14ac:dyDescent="0.25">
      <c r="A3160" s="17" t="s">
        <v>3629</v>
      </c>
      <c r="B3160" s="17" t="s">
        <v>10</v>
      </c>
      <c r="C3160" s="18">
        <v>44476.315752314818</v>
      </c>
      <c r="D3160" s="18">
        <v>44476.322662037041</v>
      </c>
      <c r="E3160" s="19">
        <v>31313</v>
      </c>
      <c r="F3160" s="19">
        <v>31310</v>
      </c>
      <c r="G3160" s="17">
        <v>38.941139</v>
      </c>
      <c r="H3160" s="17">
        <v>-77.061976999999999</v>
      </c>
      <c r="I3160" s="17">
        <v>38.955016000000001</v>
      </c>
      <c r="J3160" s="17">
        <v>-77.069956000000005</v>
      </c>
      <c r="K3160" s="17" t="s">
        <v>13</v>
      </c>
      <c r="L3160" s="17">
        <v>201104122</v>
      </c>
    </row>
    <row r="3161" spans="1:12" x14ac:dyDescent="0.25">
      <c r="A3161" s="17" t="s">
        <v>3630</v>
      </c>
      <c r="B3161" s="17" t="s">
        <v>10</v>
      </c>
      <c r="C3161" s="18">
        <v>44482.719641203701</v>
      </c>
      <c r="D3161" s="18">
        <v>44482.723344907405</v>
      </c>
      <c r="E3161" s="19">
        <v>31315</v>
      </c>
      <c r="F3161" s="19">
        <v>31310</v>
      </c>
      <c r="G3161" s="17">
        <v>38.964543999999997</v>
      </c>
      <c r="H3161" s="17">
        <v>-77.075135000000003</v>
      </c>
      <c r="I3161" s="17">
        <v>38.955016000000001</v>
      </c>
      <c r="J3161" s="17">
        <v>-77.069956000000005</v>
      </c>
      <c r="K3161" s="17" t="s">
        <v>13</v>
      </c>
      <c r="L3161" s="17">
        <v>201700493</v>
      </c>
    </row>
    <row r="3162" spans="1:12" x14ac:dyDescent="0.25">
      <c r="A3162" s="17" t="s">
        <v>3631</v>
      </c>
      <c r="B3162" s="17" t="s">
        <v>10</v>
      </c>
      <c r="C3162" s="18">
        <v>44478.94866898148</v>
      </c>
      <c r="D3162" s="18">
        <v>44478.951666666668</v>
      </c>
      <c r="E3162" s="19">
        <v>31315</v>
      </c>
      <c r="F3162" s="19">
        <v>31310</v>
      </c>
      <c r="G3162" s="17">
        <v>38.964543999999997</v>
      </c>
      <c r="H3162" s="17">
        <v>-77.075135000000003</v>
      </c>
      <c r="I3162" s="17">
        <v>38.955016000000001</v>
      </c>
      <c r="J3162" s="17">
        <v>-77.069956000000005</v>
      </c>
      <c r="K3162" s="17" t="s">
        <v>13</v>
      </c>
      <c r="L3162" s="17">
        <v>201806629</v>
      </c>
    </row>
    <row r="3163" spans="1:12" x14ac:dyDescent="0.25">
      <c r="A3163" s="17" t="s">
        <v>3632</v>
      </c>
      <c r="B3163" s="17" t="s">
        <v>10</v>
      </c>
      <c r="C3163" s="18">
        <v>44472.894386574073</v>
      </c>
      <c r="D3163" s="18">
        <v>44472.912372685183</v>
      </c>
      <c r="E3163" s="19">
        <v>31315</v>
      </c>
      <c r="F3163" s="19">
        <v>31310</v>
      </c>
      <c r="G3163" s="17">
        <v>38.964543999999997</v>
      </c>
      <c r="H3163" s="17">
        <v>-77.075135000000003</v>
      </c>
      <c r="I3163" s="17">
        <v>38.955016000000001</v>
      </c>
      <c r="J3163" s="17">
        <v>-77.069956000000005</v>
      </c>
      <c r="K3163" s="17" t="s">
        <v>14</v>
      </c>
      <c r="L3163" s="17">
        <v>201907477</v>
      </c>
    </row>
    <row r="3164" spans="1:12" x14ac:dyDescent="0.25">
      <c r="A3164" s="17" t="s">
        <v>3633</v>
      </c>
      <c r="B3164" s="17" t="s">
        <v>10</v>
      </c>
      <c r="C3164" s="18">
        <v>44488.814282407409</v>
      </c>
      <c r="D3164" s="18">
        <v>44488.833449074074</v>
      </c>
      <c r="E3164" s="19">
        <v>32051</v>
      </c>
      <c r="F3164" s="19">
        <v>31310</v>
      </c>
      <c r="G3164" s="17">
        <v>38.994112999999999</v>
      </c>
      <c r="H3164" s="17">
        <v>-77.076986000000005</v>
      </c>
      <c r="I3164" s="17">
        <v>38.955016000000001</v>
      </c>
      <c r="J3164" s="17">
        <v>-77.069956000000005</v>
      </c>
      <c r="K3164" s="17" t="s">
        <v>13</v>
      </c>
      <c r="L3164" s="17">
        <v>201906465</v>
      </c>
    </row>
    <row r="3165" spans="1:12" x14ac:dyDescent="0.25">
      <c r="A3165" s="17" t="s">
        <v>3634</v>
      </c>
      <c r="B3165" s="17" t="s">
        <v>10</v>
      </c>
      <c r="C3165" s="18">
        <v>44488.81417824074</v>
      </c>
      <c r="D3165" s="18">
        <v>44488.833460648151</v>
      </c>
      <c r="E3165" s="19">
        <v>32051</v>
      </c>
      <c r="F3165" s="19">
        <v>31310</v>
      </c>
      <c r="G3165" s="17">
        <v>38.994112999999999</v>
      </c>
      <c r="H3165" s="17">
        <v>-77.076986000000005</v>
      </c>
      <c r="I3165" s="17">
        <v>38.955016000000001</v>
      </c>
      <c r="J3165" s="17">
        <v>-77.069956000000005</v>
      </c>
      <c r="K3165" s="17" t="s">
        <v>13</v>
      </c>
      <c r="L3165" s="17">
        <v>201704790</v>
      </c>
    </row>
    <row r="3166" spans="1:12" x14ac:dyDescent="0.25">
      <c r="A3166" s="17" t="s">
        <v>3635</v>
      </c>
      <c r="B3166" s="17" t="s">
        <v>10</v>
      </c>
      <c r="C3166" s="18">
        <v>44473.662789351853</v>
      </c>
      <c r="D3166" s="18">
        <v>44473.670532407406</v>
      </c>
      <c r="E3166" s="19">
        <v>31313</v>
      </c>
      <c r="F3166" s="19">
        <v>31310</v>
      </c>
      <c r="G3166" s="17">
        <v>38.941139</v>
      </c>
      <c r="H3166" s="17">
        <v>-77.061976999999999</v>
      </c>
      <c r="I3166" s="17">
        <v>38.955016000000001</v>
      </c>
      <c r="J3166" s="17">
        <v>-77.069956000000005</v>
      </c>
      <c r="K3166" s="17" t="s">
        <v>13</v>
      </c>
      <c r="L3166" s="17">
        <v>201706583</v>
      </c>
    </row>
    <row r="3167" spans="1:12" x14ac:dyDescent="0.25">
      <c r="A3167" s="17" t="s">
        <v>3636</v>
      </c>
      <c r="B3167" s="17" t="s">
        <v>15</v>
      </c>
      <c r="C3167" s="18">
        <v>44482.931111111109</v>
      </c>
      <c r="D3167" s="18">
        <v>44482.935381944444</v>
      </c>
      <c r="E3167" s="19">
        <v>31313</v>
      </c>
      <c r="F3167" s="19">
        <v>31310</v>
      </c>
      <c r="G3167" s="17">
        <v>38.941172000000002</v>
      </c>
      <c r="H3167" s="17">
        <v>-77.061940000000007</v>
      </c>
      <c r="I3167" s="17">
        <v>38.954988999999998</v>
      </c>
      <c r="J3167" s="17">
        <v>-77.069928000000004</v>
      </c>
      <c r="K3167" s="17" t="s">
        <v>13</v>
      </c>
      <c r="L3167" s="17">
        <v>202007539</v>
      </c>
    </row>
    <row r="3168" spans="1:12" x14ac:dyDescent="0.25">
      <c r="A3168" s="17" t="s">
        <v>3637</v>
      </c>
      <c r="B3168" s="17" t="s">
        <v>15</v>
      </c>
      <c r="C3168" s="18">
        <v>44474.410462962966</v>
      </c>
      <c r="D3168" s="18">
        <v>44474.415868055556</v>
      </c>
      <c r="E3168" s="19">
        <v>31313</v>
      </c>
      <c r="F3168" s="19">
        <v>31310</v>
      </c>
      <c r="G3168" s="17">
        <v>38.941108999999997</v>
      </c>
      <c r="H3168" s="17">
        <v>-77.061931999999999</v>
      </c>
      <c r="I3168" s="17">
        <v>38.955047</v>
      </c>
      <c r="J3168" s="17">
        <v>-77.069968000000003</v>
      </c>
      <c r="K3168" s="17" t="s">
        <v>14</v>
      </c>
      <c r="L3168" s="17">
        <v>201709916</v>
      </c>
    </row>
    <row r="3169" spans="1:12" x14ac:dyDescent="0.25">
      <c r="A3169" s="17" t="s">
        <v>3638</v>
      </c>
      <c r="B3169" s="17" t="s">
        <v>15</v>
      </c>
      <c r="C3169" s="18">
        <v>44482.423715277779</v>
      </c>
      <c r="D3169" s="18">
        <v>44482.436030092591</v>
      </c>
      <c r="E3169" s="19">
        <v>32054</v>
      </c>
      <c r="F3169" s="19">
        <v>31310</v>
      </c>
      <c r="G3169" s="17">
        <v>38.999653000000002</v>
      </c>
      <c r="H3169" s="17">
        <v>-77.051242999999999</v>
      </c>
      <c r="I3169" s="17">
        <v>38.955111000000002</v>
      </c>
      <c r="J3169" s="17">
        <v>-77.070088999999996</v>
      </c>
      <c r="K3169" s="17" t="s">
        <v>14</v>
      </c>
      <c r="L3169" s="17">
        <v>202004298</v>
      </c>
    </row>
    <row r="3170" spans="1:12" x14ac:dyDescent="0.25">
      <c r="A3170" s="17" t="s">
        <v>3639</v>
      </c>
      <c r="B3170" s="17" t="s">
        <v>15</v>
      </c>
      <c r="C3170" s="18">
        <v>44475.420497685183</v>
      </c>
      <c r="D3170" s="18">
        <v>44475.434664351851</v>
      </c>
      <c r="E3170" s="19">
        <v>32054</v>
      </c>
      <c r="F3170" s="19">
        <v>31310</v>
      </c>
      <c r="G3170" s="17">
        <v>38.999704000000001</v>
      </c>
      <c r="H3170" s="17">
        <v>-77.051176999999996</v>
      </c>
      <c r="I3170" s="17">
        <v>38.955264</v>
      </c>
      <c r="J3170" s="17">
        <v>-77.070032999999995</v>
      </c>
      <c r="K3170" s="17" t="s">
        <v>14</v>
      </c>
      <c r="L3170" s="17">
        <v>201802646</v>
      </c>
    </row>
    <row r="3171" spans="1:12" x14ac:dyDescent="0.25">
      <c r="A3171" s="17" t="s">
        <v>3640</v>
      </c>
      <c r="B3171" s="17" t="s">
        <v>10</v>
      </c>
      <c r="C3171" s="18">
        <v>44471.417013888888</v>
      </c>
      <c r="D3171" s="18">
        <v>44471.437268518515</v>
      </c>
      <c r="E3171" s="19">
        <v>32054</v>
      </c>
      <c r="F3171" s="19">
        <v>31310</v>
      </c>
      <c r="G3171" s="17">
        <v>38.999679</v>
      </c>
      <c r="H3171" s="17">
        <v>-77.051168000000004</v>
      </c>
      <c r="I3171" s="17">
        <v>38.955016000000001</v>
      </c>
      <c r="J3171" s="17">
        <v>-77.069956000000005</v>
      </c>
      <c r="K3171" s="17" t="s">
        <v>14</v>
      </c>
      <c r="L3171" s="17">
        <v>201904810</v>
      </c>
    </row>
    <row r="3172" spans="1:12" x14ac:dyDescent="0.25">
      <c r="A3172" s="17" t="s">
        <v>3641</v>
      </c>
      <c r="B3172" s="17" t="s">
        <v>10</v>
      </c>
      <c r="C3172" s="18">
        <v>44496.419594907406</v>
      </c>
      <c r="D3172" s="18">
        <v>44496.441678240742</v>
      </c>
      <c r="E3172" s="19">
        <v>32054</v>
      </c>
      <c r="F3172" s="19">
        <v>31310</v>
      </c>
      <c r="G3172" s="17">
        <v>38.999679</v>
      </c>
      <c r="H3172" s="17">
        <v>-77.051168000000004</v>
      </c>
      <c r="I3172" s="17">
        <v>38.955016000000001</v>
      </c>
      <c r="J3172" s="17">
        <v>-77.069956000000005</v>
      </c>
      <c r="K3172" s="17" t="s">
        <v>13</v>
      </c>
      <c r="L3172" s="17">
        <v>202008867</v>
      </c>
    </row>
    <row r="3173" spans="1:12" x14ac:dyDescent="0.25">
      <c r="A3173" s="17" t="s">
        <v>3642</v>
      </c>
      <c r="B3173" s="17" t="s">
        <v>15</v>
      </c>
      <c r="C3173" s="18">
        <v>44488.430208333331</v>
      </c>
      <c r="D3173" s="18">
        <v>44488.443148148152</v>
      </c>
      <c r="E3173" s="19">
        <v>32054</v>
      </c>
      <c r="F3173" s="19">
        <v>31310</v>
      </c>
      <c r="G3173" s="17">
        <v>38.999648000000001</v>
      </c>
      <c r="H3173" s="17">
        <v>-77.051136</v>
      </c>
      <c r="I3173" s="17">
        <v>38.955069000000002</v>
      </c>
      <c r="J3173" s="17">
        <v>-77.070038999999994</v>
      </c>
      <c r="K3173" s="17" t="s">
        <v>14</v>
      </c>
      <c r="L3173" s="17">
        <v>201808533</v>
      </c>
    </row>
    <row r="3174" spans="1:12" x14ac:dyDescent="0.25">
      <c r="A3174" s="17" t="s">
        <v>3643</v>
      </c>
      <c r="B3174" s="17" t="s">
        <v>15</v>
      </c>
      <c r="C3174" s="18">
        <v>44499.670370370368</v>
      </c>
      <c r="D3174" s="18">
        <v>44499.686180555553</v>
      </c>
      <c r="E3174" s="19">
        <v>32054</v>
      </c>
      <c r="F3174" s="19">
        <v>31310</v>
      </c>
      <c r="G3174" s="17">
        <v>38.999681000000002</v>
      </c>
      <c r="H3174" s="17">
        <v>-77.051230000000004</v>
      </c>
      <c r="I3174" s="17">
        <v>38.955120999999998</v>
      </c>
      <c r="J3174" s="17">
        <v>-77.070010999999994</v>
      </c>
      <c r="K3174" s="17" t="s">
        <v>13</v>
      </c>
      <c r="L3174" s="17">
        <v>202007375</v>
      </c>
    </row>
    <row r="3175" spans="1:12" x14ac:dyDescent="0.25">
      <c r="A3175" s="17" t="s">
        <v>3644</v>
      </c>
      <c r="B3175" s="17" t="s">
        <v>16</v>
      </c>
      <c r="C3175" s="18">
        <v>44491.669212962966</v>
      </c>
      <c r="D3175" s="18">
        <v>44491.689166666663</v>
      </c>
      <c r="E3175" s="19">
        <v>32054</v>
      </c>
      <c r="F3175" s="19">
        <v>31310</v>
      </c>
      <c r="G3175" s="17">
        <v>38.999679</v>
      </c>
      <c r="H3175" s="17">
        <v>-77.051168000000004</v>
      </c>
      <c r="I3175" s="17">
        <v>38.955016000000001</v>
      </c>
      <c r="J3175" s="17">
        <v>-77.069956000000005</v>
      </c>
      <c r="K3175" s="17" t="s">
        <v>14</v>
      </c>
      <c r="L3175" s="17">
        <v>202008116</v>
      </c>
    </row>
    <row r="3176" spans="1:12" x14ac:dyDescent="0.25">
      <c r="A3176" s="17" t="s">
        <v>3645</v>
      </c>
      <c r="B3176" s="17" t="s">
        <v>15</v>
      </c>
      <c r="C3176" s="18">
        <v>44478.658414351848</v>
      </c>
      <c r="D3176" s="18">
        <v>44478.672152777777</v>
      </c>
      <c r="E3176" s="19">
        <v>32054</v>
      </c>
      <c r="F3176" s="19">
        <v>31310</v>
      </c>
      <c r="G3176" s="17">
        <v>38.999696999999998</v>
      </c>
      <c r="H3176" s="17">
        <v>-77.051187999999996</v>
      </c>
      <c r="I3176" s="17">
        <v>38.955209000000004</v>
      </c>
      <c r="J3176" s="17">
        <v>-77.069976999999994</v>
      </c>
      <c r="K3176" s="17" t="s">
        <v>14</v>
      </c>
      <c r="L3176" s="17">
        <v>201806849</v>
      </c>
    </row>
    <row r="3177" spans="1:12" x14ac:dyDescent="0.25">
      <c r="A3177" s="17" t="s">
        <v>3646</v>
      </c>
      <c r="B3177" s="17" t="s">
        <v>10</v>
      </c>
      <c r="C3177" s="18">
        <v>44477.41783564815</v>
      </c>
      <c r="D3177" s="18">
        <v>44477.435995370368</v>
      </c>
      <c r="E3177" s="19">
        <v>32054</v>
      </c>
      <c r="F3177" s="19">
        <v>31310</v>
      </c>
      <c r="G3177" s="17">
        <v>38.999679</v>
      </c>
      <c r="H3177" s="17">
        <v>-77.051168000000004</v>
      </c>
      <c r="I3177" s="17">
        <v>38.955016000000001</v>
      </c>
      <c r="J3177" s="17">
        <v>-77.069956000000005</v>
      </c>
      <c r="K3177" s="17" t="s">
        <v>14</v>
      </c>
      <c r="L3177" s="17">
        <v>201907035</v>
      </c>
    </row>
    <row r="3178" spans="1:12" x14ac:dyDescent="0.25">
      <c r="A3178" s="17" t="s">
        <v>3647</v>
      </c>
      <c r="B3178" s="17" t="s">
        <v>16</v>
      </c>
      <c r="C3178" s="18">
        <v>44492.435162037036</v>
      </c>
      <c r="D3178" s="18">
        <v>44492.454988425925</v>
      </c>
      <c r="E3178" s="19">
        <v>32054</v>
      </c>
      <c r="F3178" s="19">
        <v>31310</v>
      </c>
      <c r="G3178" s="17">
        <v>38.999679</v>
      </c>
      <c r="H3178" s="17">
        <v>-77.051168000000004</v>
      </c>
      <c r="I3178" s="17">
        <v>38.955016000000001</v>
      </c>
      <c r="J3178" s="17">
        <v>-77.069956000000005</v>
      </c>
      <c r="K3178" s="17" t="s">
        <v>14</v>
      </c>
      <c r="L3178" s="17">
        <v>201608551</v>
      </c>
    </row>
    <row r="3179" spans="1:12" x14ac:dyDescent="0.25">
      <c r="A3179" s="17" t="s">
        <v>3648</v>
      </c>
      <c r="B3179" s="17" t="s">
        <v>15</v>
      </c>
      <c r="C3179" s="18">
        <v>44484.673182870371</v>
      </c>
      <c r="D3179" s="18">
        <v>44484.688622685186</v>
      </c>
      <c r="E3179" s="19">
        <v>32054</v>
      </c>
      <c r="F3179" s="19">
        <v>31310</v>
      </c>
      <c r="G3179" s="17">
        <v>38.999675000000003</v>
      </c>
      <c r="H3179" s="17">
        <v>-77.051164999999997</v>
      </c>
      <c r="I3179" s="17">
        <v>38.964191</v>
      </c>
      <c r="J3179" s="17">
        <v>-77.075024999999997</v>
      </c>
      <c r="K3179" s="17" t="s">
        <v>14</v>
      </c>
      <c r="L3179" s="17">
        <v>202101913</v>
      </c>
    </row>
    <row r="3180" spans="1:12" x14ac:dyDescent="0.25">
      <c r="A3180" s="17" t="s">
        <v>3649</v>
      </c>
      <c r="B3180" s="17" t="s">
        <v>10</v>
      </c>
      <c r="C3180" s="18">
        <v>44470.753611111111</v>
      </c>
      <c r="D3180" s="18">
        <v>44470.759479166663</v>
      </c>
      <c r="E3180" s="19">
        <v>31317</v>
      </c>
      <c r="F3180" s="19">
        <v>31310</v>
      </c>
      <c r="G3180" s="17">
        <v>38.958266999999999</v>
      </c>
      <c r="H3180" s="17">
        <v>-77.084636000000003</v>
      </c>
      <c r="I3180" s="17">
        <v>38.955016000000001</v>
      </c>
      <c r="J3180" s="17">
        <v>-77.069956000000005</v>
      </c>
      <c r="K3180" s="17" t="s">
        <v>13</v>
      </c>
      <c r="L3180" s="17">
        <v>201907254</v>
      </c>
    </row>
    <row r="3181" spans="1:12" x14ac:dyDescent="0.25">
      <c r="A3181" s="17" t="s">
        <v>3650</v>
      </c>
      <c r="B3181" s="17" t="s">
        <v>10</v>
      </c>
      <c r="C3181" s="18">
        <v>44470.765659722223</v>
      </c>
      <c r="D3181" s="18">
        <v>44470.770937499998</v>
      </c>
      <c r="E3181" s="19">
        <v>31317</v>
      </c>
      <c r="F3181" s="19">
        <v>31310</v>
      </c>
      <c r="G3181" s="17">
        <v>38.958266999999999</v>
      </c>
      <c r="H3181" s="17">
        <v>-77.084636000000003</v>
      </c>
      <c r="I3181" s="17">
        <v>38.955016000000001</v>
      </c>
      <c r="J3181" s="17">
        <v>-77.069956000000005</v>
      </c>
      <c r="K3181" s="17" t="s">
        <v>13</v>
      </c>
      <c r="L3181" s="17">
        <v>201900564</v>
      </c>
    </row>
    <row r="3182" spans="1:12" x14ac:dyDescent="0.25">
      <c r="A3182" s="17" t="s">
        <v>3651</v>
      </c>
      <c r="B3182" s="17" t="s">
        <v>10</v>
      </c>
      <c r="C3182" s="18">
        <v>44486.81591435185</v>
      </c>
      <c r="D3182" s="18">
        <v>44486.81958333333</v>
      </c>
      <c r="E3182" s="19">
        <v>31317</v>
      </c>
      <c r="F3182" s="19">
        <v>31310</v>
      </c>
      <c r="G3182" s="17">
        <v>38.958266999999999</v>
      </c>
      <c r="H3182" s="17">
        <v>-77.084636000000003</v>
      </c>
      <c r="I3182" s="17">
        <v>38.955016000000001</v>
      </c>
      <c r="J3182" s="17">
        <v>-77.069956000000005</v>
      </c>
      <c r="K3182" s="17" t="s">
        <v>13</v>
      </c>
      <c r="L3182" s="17">
        <v>201806092</v>
      </c>
    </row>
    <row r="3183" spans="1:12" x14ac:dyDescent="0.25">
      <c r="A3183" s="17" t="s">
        <v>3652</v>
      </c>
      <c r="B3183" s="17" t="s">
        <v>10</v>
      </c>
      <c r="C3183" s="18">
        <v>44486.666655092595</v>
      </c>
      <c r="D3183" s="18">
        <v>44486.671273148146</v>
      </c>
      <c r="E3183" s="19">
        <v>31317</v>
      </c>
      <c r="F3183" s="19">
        <v>31310</v>
      </c>
      <c r="G3183" s="17">
        <v>38.958266999999999</v>
      </c>
      <c r="H3183" s="17">
        <v>-77.084636000000003</v>
      </c>
      <c r="I3183" s="17">
        <v>38.955016000000001</v>
      </c>
      <c r="J3183" s="17">
        <v>-77.069956000000005</v>
      </c>
      <c r="K3183" s="17" t="s">
        <v>13</v>
      </c>
      <c r="L3183" s="17">
        <v>201608551</v>
      </c>
    </row>
    <row r="3184" spans="1:12" x14ac:dyDescent="0.25">
      <c r="A3184" s="17" t="s">
        <v>3653</v>
      </c>
      <c r="B3184" s="17" t="s">
        <v>10</v>
      </c>
      <c r="C3184" s="18">
        <v>44500.915173611109</v>
      </c>
      <c r="D3184" s="18">
        <v>44500.918958333335</v>
      </c>
      <c r="E3184" s="19">
        <v>31317</v>
      </c>
      <c r="F3184" s="19">
        <v>31310</v>
      </c>
      <c r="G3184" s="17">
        <v>38.958266999999999</v>
      </c>
      <c r="H3184" s="17">
        <v>-77.084636000000003</v>
      </c>
      <c r="I3184" s="17">
        <v>38.955016000000001</v>
      </c>
      <c r="J3184" s="17">
        <v>-77.069956000000005</v>
      </c>
      <c r="K3184" s="17" t="s">
        <v>13</v>
      </c>
      <c r="L3184" s="17">
        <v>202005140</v>
      </c>
    </row>
    <row r="3185" spans="1:12" x14ac:dyDescent="0.25">
      <c r="A3185" s="17" t="s">
        <v>3654</v>
      </c>
      <c r="B3185" s="17" t="s">
        <v>10</v>
      </c>
      <c r="C3185" s="18">
        <v>44471.812384259261</v>
      </c>
      <c r="D3185" s="18">
        <v>44471.818252314813</v>
      </c>
      <c r="E3185" s="19">
        <v>31317</v>
      </c>
      <c r="F3185" s="19">
        <v>31310</v>
      </c>
      <c r="G3185" s="17">
        <v>38.958266999999999</v>
      </c>
      <c r="H3185" s="17">
        <v>-77.084636000000003</v>
      </c>
      <c r="I3185" s="17">
        <v>38.955016000000001</v>
      </c>
      <c r="J3185" s="17">
        <v>-77.069956000000005</v>
      </c>
      <c r="K3185" s="17" t="s">
        <v>13</v>
      </c>
      <c r="L3185" s="17">
        <v>202007797</v>
      </c>
    </row>
    <row r="3186" spans="1:12" x14ac:dyDescent="0.25">
      <c r="A3186" s="17" t="s">
        <v>3655</v>
      </c>
      <c r="B3186" s="17" t="s">
        <v>10</v>
      </c>
      <c r="C3186" s="18">
        <v>44496.003310185188</v>
      </c>
      <c r="D3186" s="18">
        <v>44496.005810185183</v>
      </c>
      <c r="E3186" s="19">
        <v>31319</v>
      </c>
      <c r="F3186" s="19">
        <v>31310</v>
      </c>
      <c r="G3186" s="17">
        <v>38.949812999999999</v>
      </c>
      <c r="H3186" s="17">
        <v>-77.080217000000005</v>
      </c>
      <c r="I3186" s="17">
        <v>38.955016000000001</v>
      </c>
      <c r="J3186" s="17">
        <v>-77.069956000000005</v>
      </c>
      <c r="K3186" s="17" t="s">
        <v>13</v>
      </c>
      <c r="L3186" s="17">
        <v>202006792</v>
      </c>
    </row>
    <row r="3187" spans="1:12" x14ac:dyDescent="0.25">
      <c r="A3187" s="17" t="s">
        <v>3656</v>
      </c>
      <c r="B3187" s="17" t="s">
        <v>10</v>
      </c>
      <c r="C3187" s="18">
        <v>44496.405428240738</v>
      </c>
      <c r="D3187" s="18">
        <v>44496.409131944441</v>
      </c>
      <c r="E3187" s="19">
        <v>31319</v>
      </c>
      <c r="F3187" s="19">
        <v>31310</v>
      </c>
      <c r="G3187" s="17">
        <v>38.949812999999999</v>
      </c>
      <c r="H3187" s="17">
        <v>-77.080217000000005</v>
      </c>
      <c r="I3187" s="17">
        <v>38.955016000000001</v>
      </c>
      <c r="J3187" s="17">
        <v>-77.069956000000005</v>
      </c>
      <c r="K3187" s="17" t="s">
        <v>13</v>
      </c>
      <c r="L3187" s="17">
        <v>201806161</v>
      </c>
    </row>
    <row r="3188" spans="1:12" x14ac:dyDescent="0.25">
      <c r="A3188" s="17" t="s">
        <v>3657</v>
      </c>
      <c r="B3188" s="17" t="s">
        <v>10</v>
      </c>
      <c r="C3188" s="18">
        <v>44474.88521990741</v>
      </c>
      <c r="D3188" s="18">
        <v>44474.895787037036</v>
      </c>
      <c r="E3188" s="19">
        <v>31302</v>
      </c>
      <c r="F3188" s="19">
        <v>31310</v>
      </c>
      <c r="G3188" s="17">
        <v>38.934880999999997</v>
      </c>
      <c r="H3188" s="17">
        <v>-77.072755000000001</v>
      </c>
      <c r="I3188" s="17">
        <v>38.955016000000001</v>
      </c>
      <c r="J3188" s="17">
        <v>-77.069956000000005</v>
      </c>
      <c r="K3188" s="17" t="s">
        <v>14</v>
      </c>
      <c r="L3188" s="17">
        <v>201906937</v>
      </c>
    </row>
    <row r="3189" spans="1:12" x14ac:dyDescent="0.25">
      <c r="A3189" s="17" t="s">
        <v>3658</v>
      </c>
      <c r="B3189" s="17" t="s">
        <v>10</v>
      </c>
      <c r="C3189" s="18">
        <v>44476.826284722221</v>
      </c>
      <c r="D3189" s="18">
        <v>44476.833726851852</v>
      </c>
      <c r="E3189" s="19">
        <v>31302</v>
      </c>
      <c r="F3189" s="19">
        <v>31310</v>
      </c>
      <c r="G3189" s="17">
        <v>38.934880999999997</v>
      </c>
      <c r="H3189" s="17">
        <v>-77.072755000000001</v>
      </c>
      <c r="I3189" s="17">
        <v>38.955016000000001</v>
      </c>
      <c r="J3189" s="17">
        <v>-77.069956000000005</v>
      </c>
      <c r="K3189" s="17" t="s">
        <v>14</v>
      </c>
      <c r="L3189" s="17">
        <v>201806927</v>
      </c>
    </row>
    <row r="3190" spans="1:12" x14ac:dyDescent="0.25">
      <c r="A3190" s="17" t="s">
        <v>3659</v>
      </c>
      <c r="B3190" s="17" t="s">
        <v>15</v>
      </c>
      <c r="C3190" s="18">
        <v>44488.910219907404</v>
      </c>
      <c r="D3190" s="18">
        <v>44488.916041666664</v>
      </c>
      <c r="E3190" s="19">
        <v>31302</v>
      </c>
      <c r="F3190" s="19">
        <v>31310</v>
      </c>
      <c r="G3190" s="17">
        <v>38.934936</v>
      </c>
      <c r="H3190" s="17">
        <v>-77.072817999999998</v>
      </c>
      <c r="I3190" s="17">
        <v>38.954903999999999</v>
      </c>
      <c r="J3190" s="17">
        <v>-77.069933000000006</v>
      </c>
      <c r="K3190" s="17" t="s">
        <v>14</v>
      </c>
      <c r="L3190" s="17">
        <v>201705127</v>
      </c>
    </row>
    <row r="3191" spans="1:12" x14ac:dyDescent="0.25">
      <c r="A3191" s="17" t="s">
        <v>3660</v>
      </c>
      <c r="B3191" s="17" t="s">
        <v>15</v>
      </c>
      <c r="C3191" s="18">
        <v>44490.679606481484</v>
      </c>
      <c r="D3191" s="18">
        <v>44490.683020833334</v>
      </c>
      <c r="E3191" s="19">
        <v>31319</v>
      </c>
      <c r="F3191" s="19">
        <v>31310</v>
      </c>
      <c r="G3191" s="17">
        <v>38.949815999999998</v>
      </c>
      <c r="H3191" s="17">
        <v>-77.080183000000005</v>
      </c>
      <c r="I3191" s="17">
        <v>38.955063000000003</v>
      </c>
      <c r="J3191" s="17">
        <v>-77.070061999999993</v>
      </c>
      <c r="K3191" s="17" t="s">
        <v>14</v>
      </c>
      <c r="L3191" s="17">
        <v>202006773</v>
      </c>
    </row>
    <row r="3192" spans="1:12" x14ac:dyDescent="0.25">
      <c r="A3192" s="17" t="s">
        <v>3661</v>
      </c>
      <c r="B3192" s="17" t="s">
        <v>10</v>
      </c>
      <c r="C3192" s="18">
        <v>44488.56826388889</v>
      </c>
      <c r="D3192" s="18">
        <v>44488.57335648148</v>
      </c>
      <c r="E3192" s="19">
        <v>31319</v>
      </c>
      <c r="F3192" s="19">
        <v>31310</v>
      </c>
      <c r="G3192" s="17">
        <v>38.949812999999999</v>
      </c>
      <c r="H3192" s="17">
        <v>-77.080217000000005</v>
      </c>
      <c r="I3192" s="17">
        <v>38.955016000000001</v>
      </c>
      <c r="J3192" s="17">
        <v>-77.069956000000005</v>
      </c>
      <c r="K3192" s="17" t="s">
        <v>14</v>
      </c>
      <c r="L3192" s="17">
        <v>202006641</v>
      </c>
    </row>
    <row r="3193" spans="1:12" x14ac:dyDescent="0.25">
      <c r="A3193" s="17" t="s">
        <v>3662</v>
      </c>
      <c r="B3193" s="17" t="s">
        <v>10</v>
      </c>
      <c r="C3193" s="18">
        <v>44470.693414351852</v>
      </c>
      <c r="D3193" s="18">
        <v>44470.697141203702</v>
      </c>
      <c r="E3193" s="19">
        <v>31319</v>
      </c>
      <c r="F3193" s="19">
        <v>31310</v>
      </c>
      <c r="G3193" s="17">
        <v>38.949812999999999</v>
      </c>
      <c r="H3193" s="17">
        <v>-77.080217000000005</v>
      </c>
      <c r="I3193" s="17">
        <v>38.955016000000001</v>
      </c>
      <c r="J3193" s="17">
        <v>-77.069956000000005</v>
      </c>
      <c r="K3193" s="17" t="s">
        <v>14</v>
      </c>
      <c r="L3193" s="17">
        <v>202102714</v>
      </c>
    </row>
    <row r="3194" spans="1:12" x14ac:dyDescent="0.25">
      <c r="A3194" s="17" t="s">
        <v>3663</v>
      </c>
      <c r="B3194" s="17" t="s">
        <v>10</v>
      </c>
      <c r="C3194" s="18">
        <v>44470.276180555556</v>
      </c>
      <c r="D3194" s="18">
        <v>44470.288576388892</v>
      </c>
      <c r="E3194" s="19">
        <v>31302</v>
      </c>
      <c r="F3194" s="19">
        <v>31310</v>
      </c>
      <c r="G3194" s="17">
        <v>38.934880999999997</v>
      </c>
      <c r="H3194" s="17">
        <v>-77.072755000000001</v>
      </c>
      <c r="I3194" s="17">
        <v>38.955016000000001</v>
      </c>
      <c r="J3194" s="17">
        <v>-77.069956000000005</v>
      </c>
      <c r="K3194" s="17" t="s">
        <v>13</v>
      </c>
      <c r="L3194" s="17">
        <v>201607944</v>
      </c>
    </row>
    <row r="3195" spans="1:12" x14ac:dyDescent="0.25">
      <c r="A3195" s="17" t="s">
        <v>3664</v>
      </c>
      <c r="B3195" s="17" t="s">
        <v>10</v>
      </c>
      <c r="C3195" s="18">
        <v>44493.346956018519</v>
      </c>
      <c r="D3195" s="18">
        <v>44493.367476851854</v>
      </c>
      <c r="E3195" s="19">
        <v>31302</v>
      </c>
      <c r="F3195" s="19">
        <v>31310</v>
      </c>
      <c r="G3195" s="17">
        <v>38.934880999999997</v>
      </c>
      <c r="H3195" s="17">
        <v>-77.072755000000001</v>
      </c>
      <c r="I3195" s="17">
        <v>38.955016000000001</v>
      </c>
      <c r="J3195" s="17">
        <v>-77.069956000000005</v>
      </c>
      <c r="K3195" s="17" t="s">
        <v>13</v>
      </c>
      <c r="L3195" s="17">
        <v>201906235</v>
      </c>
    </row>
    <row r="3196" spans="1:12" x14ac:dyDescent="0.25">
      <c r="A3196" s="17" t="s">
        <v>3665</v>
      </c>
      <c r="B3196" s="17" t="s">
        <v>10</v>
      </c>
      <c r="C3196" s="18">
        <v>44483.876550925925</v>
      </c>
      <c r="D3196" s="18">
        <v>44483.884363425925</v>
      </c>
      <c r="E3196" s="19">
        <v>31302</v>
      </c>
      <c r="F3196" s="19">
        <v>31310</v>
      </c>
      <c r="G3196" s="17">
        <v>38.934880999999997</v>
      </c>
      <c r="H3196" s="17">
        <v>-77.072755000000001</v>
      </c>
      <c r="I3196" s="17">
        <v>38.955016000000001</v>
      </c>
      <c r="J3196" s="17">
        <v>-77.069956000000005</v>
      </c>
      <c r="K3196" s="17" t="s">
        <v>14</v>
      </c>
      <c r="L3196" s="17">
        <v>202003529</v>
      </c>
    </row>
    <row r="3197" spans="1:12" x14ac:dyDescent="0.25">
      <c r="A3197" s="17" t="s">
        <v>3666</v>
      </c>
      <c r="B3197" s="17" t="s">
        <v>10</v>
      </c>
      <c r="C3197" s="18">
        <v>44477.919259259259</v>
      </c>
      <c r="D3197" s="18">
        <v>44477.928946759261</v>
      </c>
      <c r="E3197" s="19">
        <v>31302</v>
      </c>
      <c r="F3197" s="19">
        <v>31310</v>
      </c>
      <c r="G3197" s="17">
        <v>38.934880999999997</v>
      </c>
      <c r="H3197" s="17">
        <v>-77.072755000000001</v>
      </c>
      <c r="I3197" s="17">
        <v>38.955016000000001</v>
      </c>
      <c r="J3197" s="17">
        <v>-77.069956000000005</v>
      </c>
      <c r="K3197" s="17" t="s">
        <v>14</v>
      </c>
      <c r="L3197" s="17">
        <v>201704507</v>
      </c>
    </row>
    <row r="3198" spans="1:12" x14ac:dyDescent="0.25">
      <c r="A3198" s="17" t="s">
        <v>3667</v>
      </c>
      <c r="B3198" s="17" t="s">
        <v>10</v>
      </c>
      <c r="C3198" s="18">
        <v>44484.924421296295</v>
      </c>
      <c r="D3198" s="18">
        <v>44484.936296296299</v>
      </c>
      <c r="E3198" s="19">
        <v>31302</v>
      </c>
      <c r="F3198" s="19">
        <v>31310</v>
      </c>
      <c r="G3198" s="17">
        <v>38.934880999999997</v>
      </c>
      <c r="H3198" s="17">
        <v>-77.072755000000001</v>
      </c>
      <c r="I3198" s="17">
        <v>38.955016000000001</v>
      </c>
      <c r="J3198" s="17">
        <v>-77.069956000000005</v>
      </c>
      <c r="K3198" s="17" t="s">
        <v>14</v>
      </c>
      <c r="L3198" s="17">
        <v>202103631</v>
      </c>
    </row>
    <row r="3199" spans="1:12" x14ac:dyDescent="0.25">
      <c r="A3199" s="17" t="s">
        <v>3668</v>
      </c>
      <c r="B3199" s="17" t="s">
        <v>10</v>
      </c>
      <c r="C3199" s="18">
        <v>44485.456099537034</v>
      </c>
      <c r="D3199" s="18">
        <v>44485.460011574076</v>
      </c>
      <c r="E3199" s="19">
        <v>31319</v>
      </c>
      <c r="F3199" s="19">
        <v>31310</v>
      </c>
      <c r="G3199" s="17">
        <v>38.949812999999999</v>
      </c>
      <c r="H3199" s="17">
        <v>-77.080217000000005</v>
      </c>
      <c r="I3199" s="17">
        <v>38.955016000000001</v>
      </c>
      <c r="J3199" s="17">
        <v>-77.069956000000005</v>
      </c>
      <c r="K3199" s="17" t="s">
        <v>14</v>
      </c>
      <c r="L3199" s="17">
        <v>202007459</v>
      </c>
    </row>
    <row r="3200" spans="1:12" x14ac:dyDescent="0.25">
      <c r="A3200" s="17" t="s">
        <v>3669</v>
      </c>
      <c r="B3200" s="17" t="s">
        <v>10</v>
      </c>
      <c r="C3200" s="18">
        <v>44471.652280092596</v>
      </c>
      <c r="D3200" s="18">
        <v>44471.666967592595</v>
      </c>
      <c r="E3200" s="19">
        <v>31302</v>
      </c>
      <c r="F3200" s="19">
        <v>31310</v>
      </c>
      <c r="G3200" s="17">
        <v>38.934880999999997</v>
      </c>
      <c r="H3200" s="17">
        <v>-77.072755000000001</v>
      </c>
      <c r="I3200" s="17">
        <v>38.955016000000001</v>
      </c>
      <c r="J3200" s="17">
        <v>-77.069956000000005</v>
      </c>
      <c r="K3200" s="17" t="s">
        <v>13</v>
      </c>
      <c r="L3200" s="17">
        <v>201604666</v>
      </c>
    </row>
    <row r="3201" spans="1:12" x14ac:dyDescent="0.25">
      <c r="A3201" s="17" t="s">
        <v>3670</v>
      </c>
      <c r="B3201" s="17" t="s">
        <v>15</v>
      </c>
      <c r="C3201" s="18">
        <v>44492.944027777776</v>
      </c>
      <c r="D3201" s="18">
        <v>44492.957962962966</v>
      </c>
      <c r="E3201" s="19">
        <v>31302</v>
      </c>
      <c r="F3201" s="19">
        <v>31310</v>
      </c>
      <c r="G3201" s="17">
        <v>38.935006999999999</v>
      </c>
      <c r="H3201" s="17">
        <v>-77.072736000000006</v>
      </c>
      <c r="I3201" s="17">
        <v>38.954971</v>
      </c>
      <c r="J3201" s="17">
        <v>-77.069942999999995</v>
      </c>
      <c r="K3201" s="17" t="s">
        <v>14</v>
      </c>
      <c r="L3201" s="17">
        <v>202006302</v>
      </c>
    </row>
    <row r="3202" spans="1:12" x14ac:dyDescent="0.25">
      <c r="A3202" s="17" t="s">
        <v>3671</v>
      </c>
      <c r="B3202" s="17" t="s">
        <v>15</v>
      </c>
      <c r="C3202" s="18">
        <v>44474.563645833332</v>
      </c>
      <c r="D3202" s="18">
        <v>44474.574583333335</v>
      </c>
      <c r="E3202" s="19">
        <v>31302</v>
      </c>
      <c r="F3202" s="19">
        <v>31310</v>
      </c>
      <c r="G3202" s="17">
        <v>38.935054000000001</v>
      </c>
      <c r="H3202" s="17">
        <v>-77.072748000000004</v>
      </c>
      <c r="I3202" s="17">
        <v>38.955013000000001</v>
      </c>
      <c r="J3202" s="17">
        <v>-77.070155999999997</v>
      </c>
      <c r="K3202" s="17" t="s">
        <v>13</v>
      </c>
      <c r="L3202" s="17">
        <v>202007911</v>
      </c>
    </row>
    <row r="3203" spans="1:12" x14ac:dyDescent="0.25">
      <c r="A3203" s="17" t="s">
        <v>3672</v>
      </c>
      <c r="B3203" s="17" t="s">
        <v>15</v>
      </c>
      <c r="C3203" s="18">
        <v>44488.798622685186</v>
      </c>
      <c r="D3203" s="18">
        <v>44488.804236111115</v>
      </c>
      <c r="E3203" s="19">
        <v>31302</v>
      </c>
      <c r="F3203" s="19">
        <v>31310</v>
      </c>
      <c r="G3203" s="17">
        <v>38.934911999999997</v>
      </c>
      <c r="H3203" s="17">
        <v>-77.072868</v>
      </c>
      <c r="I3203" s="17">
        <v>38.955075999999998</v>
      </c>
      <c r="J3203" s="17">
        <v>-77.070031999999998</v>
      </c>
      <c r="K3203" s="17" t="s">
        <v>13</v>
      </c>
      <c r="L3203" s="17">
        <v>202006773</v>
      </c>
    </row>
    <row r="3204" spans="1:12" x14ac:dyDescent="0.25">
      <c r="A3204" s="17" t="s">
        <v>3673</v>
      </c>
      <c r="B3204" s="17" t="s">
        <v>10</v>
      </c>
      <c r="C3204" s="18">
        <v>44471.652199074073</v>
      </c>
      <c r="D3204" s="18">
        <v>44471.666944444441</v>
      </c>
      <c r="E3204" s="19">
        <v>31302</v>
      </c>
      <c r="F3204" s="19">
        <v>31310</v>
      </c>
      <c r="G3204" s="17">
        <v>38.934880999999997</v>
      </c>
      <c r="H3204" s="17">
        <v>-77.072755000000001</v>
      </c>
      <c r="I3204" s="17">
        <v>38.955016000000001</v>
      </c>
      <c r="J3204" s="17">
        <v>-77.069956000000005</v>
      </c>
      <c r="K3204" s="17" t="s">
        <v>13</v>
      </c>
      <c r="L3204" s="17">
        <v>202005950</v>
      </c>
    </row>
    <row r="3205" spans="1:12" x14ac:dyDescent="0.25">
      <c r="A3205" s="17" t="s">
        <v>3674</v>
      </c>
      <c r="B3205" s="17" t="s">
        <v>15</v>
      </c>
      <c r="C3205" s="18">
        <v>44472.847060185188</v>
      </c>
      <c r="D3205" s="18">
        <v>44472.852349537039</v>
      </c>
      <c r="E3205" s="19">
        <v>31302</v>
      </c>
      <c r="F3205" s="19">
        <v>31310</v>
      </c>
      <c r="G3205" s="17">
        <v>38.935012</v>
      </c>
      <c r="H3205" s="17">
        <v>-77.072754000000003</v>
      </c>
      <c r="I3205" s="17">
        <v>38.955041999999999</v>
      </c>
      <c r="J3205" s="17">
        <v>-77.070046000000005</v>
      </c>
      <c r="K3205" s="17" t="s">
        <v>13</v>
      </c>
      <c r="L3205" s="17">
        <v>201907316</v>
      </c>
    </row>
    <row r="3206" spans="1:12" x14ac:dyDescent="0.25">
      <c r="A3206" s="17" t="s">
        <v>3675</v>
      </c>
      <c r="B3206" s="17" t="s">
        <v>10</v>
      </c>
      <c r="C3206" s="18">
        <v>44480.296296296299</v>
      </c>
      <c r="D3206" s="18">
        <v>44480.317083333335</v>
      </c>
      <c r="E3206" s="19">
        <v>31104</v>
      </c>
      <c r="F3206" s="19">
        <v>31310</v>
      </c>
      <c r="G3206" s="17">
        <v>38.922924999999999</v>
      </c>
      <c r="H3206" s="17">
        <v>-77.042580999999998</v>
      </c>
      <c r="I3206" s="17">
        <v>38.955016000000001</v>
      </c>
      <c r="J3206" s="17">
        <v>-77.069956000000005</v>
      </c>
      <c r="K3206" s="17" t="s">
        <v>13</v>
      </c>
      <c r="L3206" s="17">
        <v>201904952</v>
      </c>
    </row>
    <row r="3207" spans="1:12" x14ac:dyDescent="0.25">
      <c r="A3207" s="17" t="s">
        <v>3676</v>
      </c>
      <c r="B3207" s="17" t="s">
        <v>10</v>
      </c>
      <c r="C3207" s="18">
        <v>44493.474085648151</v>
      </c>
      <c r="D3207" s="18">
        <v>44493.475358796299</v>
      </c>
      <c r="E3207" s="19">
        <v>31310</v>
      </c>
      <c r="F3207" s="19">
        <v>31310</v>
      </c>
      <c r="G3207" s="17">
        <v>38.955016000000001</v>
      </c>
      <c r="H3207" s="17">
        <v>-77.069956000000005</v>
      </c>
      <c r="I3207" s="17">
        <v>38.955016000000001</v>
      </c>
      <c r="J3207" s="17">
        <v>-77.069956000000005</v>
      </c>
      <c r="K3207" s="17" t="s">
        <v>13</v>
      </c>
      <c r="L3207" s="17">
        <v>201700101</v>
      </c>
    </row>
    <row r="3208" spans="1:12" x14ac:dyDescent="0.25">
      <c r="A3208" s="17" t="s">
        <v>3677</v>
      </c>
      <c r="B3208" s="17" t="s">
        <v>15</v>
      </c>
      <c r="C3208" s="18">
        <v>44482.496030092596</v>
      </c>
      <c r="D3208" s="18">
        <v>44482.515023148146</v>
      </c>
      <c r="E3208" s="19">
        <v>31310</v>
      </c>
      <c r="F3208" s="19">
        <v>31310</v>
      </c>
      <c r="G3208" s="17">
        <v>38.955027999999999</v>
      </c>
      <c r="H3208" s="17">
        <v>-77.069925999999995</v>
      </c>
      <c r="I3208" s="17">
        <v>38.955190000000002</v>
      </c>
      <c r="J3208" s="17">
        <v>-77.070014</v>
      </c>
      <c r="K3208" s="17" t="s">
        <v>14</v>
      </c>
      <c r="L3208" s="17">
        <v>202004968</v>
      </c>
    </row>
    <row r="3209" spans="1:12" x14ac:dyDescent="0.25">
      <c r="A3209" s="17" t="s">
        <v>3678</v>
      </c>
      <c r="B3209" s="17" t="s">
        <v>15</v>
      </c>
      <c r="C3209" s="18">
        <v>44482.637592592589</v>
      </c>
      <c r="D3209" s="18">
        <v>44482.658333333333</v>
      </c>
      <c r="E3209" s="19">
        <v>31310</v>
      </c>
      <c r="F3209" s="19">
        <v>31310</v>
      </c>
      <c r="G3209" s="17">
        <v>38.955046000000003</v>
      </c>
      <c r="H3209" s="17">
        <v>-77.070027999999994</v>
      </c>
      <c r="I3209" s="17">
        <v>38.955233999999997</v>
      </c>
      <c r="J3209" s="17">
        <v>-77.070036000000002</v>
      </c>
      <c r="K3209" s="17" t="s">
        <v>14</v>
      </c>
      <c r="L3209" s="17">
        <v>201503392</v>
      </c>
    </row>
    <row r="3210" spans="1:12" x14ac:dyDescent="0.25">
      <c r="A3210" s="17" t="s">
        <v>3679</v>
      </c>
      <c r="B3210" s="17" t="s">
        <v>10</v>
      </c>
      <c r="C3210" s="18">
        <v>44484.501261574071</v>
      </c>
      <c r="D3210" s="18">
        <v>44484.519432870373</v>
      </c>
      <c r="E3210" s="19">
        <v>31310</v>
      </c>
      <c r="F3210" s="19">
        <v>31310</v>
      </c>
      <c r="G3210" s="17">
        <v>38.955016000000001</v>
      </c>
      <c r="H3210" s="17">
        <v>-77.069956000000005</v>
      </c>
      <c r="I3210" s="17">
        <v>38.955016000000001</v>
      </c>
      <c r="J3210" s="17">
        <v>-77.069956000000005</v>
      </c>
      <c r="K3210" s="17" t="s">
        <v>14</v>
      </c>
      <c r="L3210" s="17">
        <v>201704684</v>
      </c>
    </row>
    <row r="3211" spans="1:12" x14ac:dyDescent="0.25">
      <c r="A3211" s="17" t="s">
        <v>3680</v>
      </c>
      <c r="B3211" s="17" t="s">
        <v>10</v>
      </c>
      <c r="C3211" s="18">
        <v>44472.451747685183</v>
      </c>
      <c r="D3211" s="18">
        <v>44472.451863425929</v>
      </c>
      <c r="E3211" s="19">
        <v>31310</v>
      </c>
      <c r="F3211" s="19">
        <v>31310</v>
      </c>
      <c r="G3211" s="17">
        <v>38.955016000000001</v>
      </c>
      <c r="H3211" s="17">
        <v>-77.069956000000005</v>
      </c>
      <c r="I3211" s="17">
        <v>38.955016000000001</v>
      </c>
      <c r="J3211" s="17">
        <v>-77.069956000000005</v>
      </c>
      <c r="K3211" s="17" t="s">
        <v>14</v>
      </c>
      <c r="L3211" s="17">
        <v>202005148</v>
      </c>
    </row>
    <row r="3212" spans="1:12" x14ac:dyDescent="0.25">
      <c r="A3212" s="17" t="s">
        <v>3681</v>
      </c>
      <c r="B3212" s="17" t="s">
        <v>10</v>
      </c>
      <c r="C3212" s="18">
        <v>44485.49496527778</v>
      </c>
      <c r="D3212" s="18">
        <v>44485.563634259262</v>
      </c>
      <c r="E3212" s="19">
        <v>31310</v>
      </c>
      <c r="F3212" s="19">
        <v>31310</v>
      </c>
      <c r="G3212" s="17">
        <v>38.955016000000001</v>
      </c>
      <c r="H3212" s="17">
        <v>-77.069956000000005</v>
      </c>
      <c r="I3212" s="17">
        <v>38.955016000000001</v>
      </c>
      <c r="J3212" s="17">
        <v>-77.069956000000005</v>
      </c>
      <c r="K3212" s="17" t="s">
        <v>14</v>
      </c>
      <c r="L3212" s="17">
        <v>201907664</v>
      </c>
    </row>
    <row r="3213" spans="1:12" x14ac:dyDescent="0.25">
      <c r="A3213" s="17" t="s">
        <v>3682</v>
      </c>
      <c r="B3213" s="17" t="s">
        <v>10</v>
      </c>
      <c r="C3213" s="18">
        <v>44492.62059027778</v>
      </c>
      <c r="D3213" s="18">
        <v>44492.634525462963</v>
      </c>
      <c r="E3213" s="19">
        <v>31121</v>
      </c>
      <c r="F3213" s="19">
        <v>31310</v>
      </c>
      <c r="G3213" s="17">
        <v>38.923583000000001</v>
      </c>
      <c r="H3213" s="17">
        <v>-77.050045999999995</v>
      </c>
      <c r="I3213" s="17">
        <v>38.955016000000001</v>
      </c>
      <c r="J3213" s="17">
        <v>-77.069956000000005</v>
      </c>
      <c r="K3213" s="17" t="s">
        <v>13</v>
      </c>
      <c r="L3213" s="17">
        <v>201908050</v>
      </c>
    </row>
    <row r="3214" spans="1:12" x14ac:dyDescent="0.25">
      <c r="A3214" s="17" t="s">
        <v>3683</v>
      </c>
      <c r="B3214" s="17" t="s">
        <v>10</v>
      </c>
      <c r="C3214" s="18">
        <v>44485.326979166668</v>
      </c>
      <c r="D3214" s="18">
        <v>44485.346400462964</v>
      </c>
      <c r="E3214" s="19">
        <v>31121</v>
      </c>
      <c r="F3214" s="19">
        <v>31310</v>
      </c>
      <c r="G3214" s="17">
        <v>38.923583000000001</v>
      </c>
      <c r="H3214" s="17">
        <v>-77.050045999999995</v>
      </c>
      <c r="I3214" s="17">
        <v>38.955016000000001</v>
      </c>
      <c r="J3214" s="17">
        <v>-77.069956000000005</v>
      </c>
      <c r="K3214" s="17" t="s">
        <v>13</v>
      </c>
      <c r="L3214" s="17">
        <v>201904634</v>
      </c>
    </row>
    <row r="3215" spans="1:12" x14ac:dyDescent="0.25">
      <c r="A3215" s="17" t="s">
        <v>3684</v>
      </c>
      <c r="B3215" s="17" t="s">
        <v>10</v>
      </c>
      <c r="C3215" s="18">
        <v>44470.296493055554</v>
      </c>
      <c r="D3215" s="18">
        <v>44470.30777777778</v>
      </c>
      <c r="E3215" s="19">
        <v>31422</v>
      </c>
      <c r="F3215" s="19">
        <v>31310</v>
      </c>
      <c r="G3215" s="17">
        <v>38.965775000000001</v>
      </c>
      <c r="H3215" s="17">
        <v>-77.068625999999995</v>
      </c>
      <c r="I3215" s="17">
        <v>38.955016000000001</v>
      </c>
      <c r="J3215" s="17">
        <v>-77.069956000000005</v>
      </c>
      <c r="K3215" s="17" t="s">
        <v>13</v>
      </c>
      <c r="L3215" s="17">
        <v>201905119</v>
      </c>
    </row>
    <row r="3216" spans="1:12" x14ac:dyDescent="0.25">
      <c r="A3216" s="17" t="s">
        <v>3685</v>
      </c>
      <c r="B3216" s="17" t="s">
        <v>10</v>
      </c>
      <c r="C3216" s="18">
        <v>44478.379236111112</v>
      </c>
      <c r="D3216" s="18">
        <v>44478.396747685183</v>
      </c>
      <c r="E3216" s="19">
        <v>31422</v>
      </c>
      <c r="F3216" s="19">
        <v>31310</v>
      </c>
      <c r="G3216" s="17">
        <v>38.965775000000001</v>
      </c>
      <c r="H3216" s="17">
        <v>-77.068625999999995</v>
      </c>
      <c r="I3216" s="17">
        <v>38.955016000000001</v>
      </c>
      <c r="J3216" s="17">
        <v>-77.069956000000005</v>
      </c>
      <c r="K3216" s="17" t="s">
        <v>13</v>
      </c>
      <c r="L3216" s="17">
        <v>201509918</v>
      </c>
    </row>
    <row r="3217" spans="1:12" x14ac:dyDescent="0.25">
      <c r="A3217" s="17" t="s">
        <v>3686</v>
      </c>
      <c r="B3217" s="17" t="s">
        <v>10</v>
      </c>
      <c r="C3217" s="18">
        <v>44499.386145833334</v>
      </c>
      <c r="D3217" s="18">
        <v>44499.395590277774</v>
      </c>
      <c r="E3217" s="19">
        <v>31422</v>
      </c>
      <c r="F3217" s="19">
        <v>31310</v>
      </c>
      <c r="G3217" s="17">
        <v>38.965775000000001</v>
      </c>
      <c r="H3217" s="17">
        <v>-77.068625999999995</v>
      </c>
      <c r="I3217" s="17">
        <v>38.955016000000001</v>
      </c>
      <c r="J3217" s="17">
        <v>-77.069956000000005</v>
      </c>
      <c r="K3217" s="17" t="s">
        <v>13</v>
      </c>
      <c r="L3217" s="17">
        <v>201706200</v>
      </c>
    </row>
    <row r="3218" spans="1:12" x14ac:dyDescent="0.25">
      <c r="A3218" s="17" t="s">
        <v>3687</v>
      </c>
      <c r="B3218" s="17" t="s">
        <v>15</v>
      </c>
      <c r="C3218" s="18">
        <v>44500.340127314812</v>
      </c>
      <c r="D3218" s="18">
        <v>44500.346643518518</v>
      </c>
      <c r="E3218" s="19">
        <v>31414</v>
      </c>
      <c r="F3218" s="19">
        <v>31310</v>
      </c>
      <c r="G3218" s="17">
        <v>38.967542000000002</v>
      </c>
      <c r="H3218" s="17">
        <v>-77.027913999999996</v>
      </c>
      <c r="I3218" s="17">
        <v>38.955095999999998</v>
      </c>
      <c r="J3218" s="17">
        <v>-77.069936999999996</v>
      </c>
      <c r="K3218" s="17" t="s">
        <v>13</v>
      </c>
      <c r="L3218" s="17">
        <v>201907254</v>
      </c>
    </row>
    <row r="3219" spans="1:12" x14ac:dyDescent="0.25">
      <c r="A3219" s="17" t="s">
        <v>3688</v>
      </c>
      <c r="B3219" s="17" t="s">
        <v>10</v>
      </c>
      <c r="C3219" s="18">
        <v>44478.455185185187</v>
      </c>
      <c r="D3219" s="18">
        <v>44478.459398148145</v>
      </c>
      <c r="E3219" s="19">
        <v>31309</v>
      </c>
      <c r="F3219" s="19">
        <v>31310</v>
      </c>
      <c r="G3219" s="17">
        <v>38.954811999999997</v>
      </c>
      <c r="H3219" s="17">
        <v>-77.082425999999998</v>
      </c>
      <c r="I3219" s="17">
        <v>38.955016000000001</v>
      </c>
      <c r="J3219" s="17">
        <v>-77.069956000000005</v>
      </c>
      <c r="K3219" s="17" t="s">
        <v>13</v>
      </c>
      <c r="L3219" s="17">
        <v>202006641</v>
      </c>
    </row>
    <row r="3220" spans="1:12" x14ac:dyDescent="0.25">
      <c r="A3220" s="17" t="s">
        <v>3689</v>
      </c>
      <c r="B3220" s="17" t="s">
        <v>15</v>
      </c>
      <c r="C3220" s="18">
        <v>44498.449675925927</v>
      </c>
      <c r="D3220" s="18">
        <v>44498.453206018516</v>
      </c>
      <c r="E3220" s="19">
        <v>31309</v>
      </c>
      <c r="F3220" s="19">
        <v>31310</v>
      </c>
      <c r="G3220" s="17">
        <v>38.954830999999999</v>
      </c>
      <c r="H3220" s="17">
        <v>-77.082455999999993</v>
      </c>
      <c r="I3220" s="17">
        <v>38.955022</v>
      </c>
      <c r="J3220" s="17">
        <v>-77.069989000000007</v>
      </c>
      <c r="K3220" s="17" t="s">
        <v>14</v>
      </c>
      <c r="L3220" s="17">
        <v>201905130</v>
      </c>
    </row>
    <row r="3221" spans="1:12" x14ac:dyDescent="0.25">
      <c r="A3221" s="17" t="s">
        <v>3690</v>
      </c>
      <c r="B3221" s="17" t="s">
        <v>10</v>
      </c>
      <c r="C3221" s="18">
        <v>44474.693171296298</v>
      </c>
      <c r="D3221" s="18">
        <v>44474.698113425926</v>
      </c>
      <c r="E3221" s="19">
        <v>31309</v>
      </c>
      <c r="F3221" s="19">
        <v>31310</v>
      </c>
      <c r="G3221" s="17">
        <v>38.954811999999997</v>
      </c>
      <c r="H3221" s="17">
        <v>-77.082425999999998</v>
      </c>
      <c r="I3221" s="17">
        <v>38.955016000000001</v>
      </c>
      <c r="J3221" s="17">
        <v>-77.069956000000005</v>
      </c>
      <c r="K3221" s="17" t="s">
        <v>14</v>
      </c>
      <c r="L3221" s="17">
        <v>202008094</v>
      </c>
    </row>
    <row r="3222" spans="1:12" x14ac:dyDescent="0.25">
      <c r="A3222" s="17" t="s">
        <v>3691</v>
      </c>
      <c r="B3222" s="17" t="s">
        <v>10</v>
      </c>
      <c r="C3222" s="18">
        <v>44473.684039351851</v>
      </c>
      <c r="D3222" s="18">
        <v>44473.688796296294</v>
      </c>
      <c r="E3222" s="19">
        <v>31309</v>
      </c>
      <c r="F3222" s="19">
        <v>31310</v>
      </c>
      <c r="G3222" s="17">
        <v>38.954811999999997</v>
      </c>
      <c r="H3222" s="17">
        <v>-77.082425999999998</v>
      </c>
      <c r="I3222" s="17">
        <v>38.955016000000001</v>
      </c>
      <c r="J3222" s="17">
        <v>-77.069956000000005</v>
      </c>
      <c r="K3222" s="17" t="s">
        <v>14</v>
      </c>
      <c r="L3222" s="17">
        <v>201907507</v>
      </c>
    </row>
    <row r="3223" spans="1:12" x14ac:dyDescent="0.25">
      <c r="A3223" s="17" t="s">
        <v>3692</v>
      </c>
      <c r="B3223" s="17" t="s">
        <v>10</v>
      </c>
      <c r="C3223" s="18">
        <v>44493.6875</v>
      </c>
      <c r="D3223" s="18">
        <v>44493.692476851851</v>
      </c>
      <c r="E3223" s="19">
        <v>31309</v>
      </c>
      <c r="F3223" s="19">
        <v>31310</v>
      </c>
      <c r="G3223" s="17">
        <v>38.954811999999997</v>
      </c>
      <c r="H3223" s="17">
        <v>-77.082425999999998</v>
      </c>
      <c r="I3223" s="17">
        <v>38.955016000000001</v>
      </c>
      <c r="J3223" s="17">
        <v>-77.069956000000005</v>
      </c>
      <c r="K3223" s="17" t="s">
        <v>13</v>
      </c>
      <c r="L3223" s="17">
        <v>202003320</v>
      </c>
    </row>
    <row r="3224" spans="1:12" x14ac:dyDescent="0.25">
      <c r="A3224" s="17" t="s">
        <v>3693</v>
      </c>
      <c r="B3224" s="17" t="s">
        <v>15</v>
      </c>
      <c r="C3224" s="18">
        <v>44484.615856481483</v>
      </c>
      <c r="D3224" s="18">
        <v>44484.643437500003</v>
      </c>
      <c r="E3224" s="19">
        <v>31707</v>
      </c>
      <c r="F3224" s="19">
        <v>31310</v>
      </c>
      <c r="G3224" s="17">
        <v>38.890006999999997</v>
      </c>
      <c r="H3224" s="17">
        <v>-76.937297999999998</v>
      </c>
      <c r="I3224" s="17">
        <v>38.954996000000001</v>
      </c>
      <c r="J3224" s="17">
        <v>-77.069993999999994</v>
      </c>
      <c r="K3224" s="17" t="s">
        <v>13</v>
      </c>
      <c r="L3224" s="17">
        <v>201909521</v>
      </c>
    </row>
    <row r="3225" spans="1:12" x14ac:dyDescent="0.25">
      <c r="A3225" s="17" t="s">
        <v>3694</v>
      </c>
      <c r="B3225" s="17" t="s">
        <v>15</v>
      </c>
      <c r="C3225" s="18">
        <v>44496.584965277776</v>
      </c>
      <c r="D3225" s="18">
        <v>44496.599178240744</v>
      </c>
      <c r="E3225" s="19">
        <v>32013</v>
      </c>
      <c r="F3225" s="19">
        <v>31310</v>
      </c>
      <c r="G3225" s="17">
        <v>38.983646999999998</v>
      </c>
      <c r="H3225" s="17">
        <v>-77.095380000000006</v>
      </c>
      <c r="I3225" s="17">
        <v>38.955095999999998</v>
      </c>
      <c r="J3225" s="17">
        <v>-77.070031999999998</v>
      </c>
      <c r="K3225" s="17" t="s">
        <v>13</v>
      </c>
      <c r="L3225" s="17">
        <v>202009360</v>
      </c>
    </row>
    <row r="3226" spans="1:12" x14ac:dyDescent="0.25">
      <c r="A3226" s="17" t="s">
        <v>3695</v>
      </c>
      <c r="B3226" s="17" t="s">
        <v>10</v>
      </c>
      <c r="C3226" s="18">
        <v>44477.810648148145</v>
      </c>
      <c r="D3226" s="18">
        <v>44477.824942129628</v>
      </c>
      <c r="E3226" s="19">
        <v>32055</v>
      </c>
      <c r="F3226" s="19">
        <v>31310</v>
      </c>
      <c r="G3226" s="17">
        <v>38.979875</v>
      </c>
      <c r="H3226" s="17">
        <v>-77.093521999999993</v>
      </c>
      <c r="I3226" s="17">
        <v>38.955016000000001</v>
      </c>
      <c r="J3226" s="17">
        <v>-77.069956000000005</v>
      </c>
      <c r="K3226" s="17" t="s">
        <v>14</v>
      </c>
      <c r="L3226" s="17">
        <v>201504395</v>
      </c>
    </row>
    <row r="3227" spans="1:12" x14ac:dyDescent="0.25">
      <c r="A3227" s="17" t="s">
        <v>3696</v>
      </c>
      <c r="B3227" s="17" t="s">
        <v>10</v>
      </c>
      <c r="C3227" s="18">
        <v>44477.810578703706</v>
      </c>
      <c r="D3227" s="18">
        <v>44477.825185185182</v>
      </c>
      <c r="E3227" s="19">
        <v>32055</v>
      </c>
      <c r="F3227" s="19">
        <v>31310</v>
      </c>
      <c r="G3227" s="17">
        <v>38.979875</v>
      </c>
      <c r="H3227" s="17">
        <v>-77.093521999999993</v>
      </c>
      <c r="I3227" s="17">
        <v>38.955016000000001</v>
      </c>
      <c r="J3227" s="17">
        <v>-77.069956000000005</v>
      </c>
      <c r="K3227" s="17" t="s">
        <v>14</v>
      </c>
      <c r="L3227" s="17">
        <v>201904692</v>
      </c>
    </row>
    <row r="3228" spans="1:12" x14ac:dyDescent="0.25">
      <c r="A3228" s="17" t="s">
        <v>3697</v>
      </c>
      <c r="B3228" s="17" t="s">
        <v>15</v>
      </c>
      <c r="C3228" s="18">
        <v>44484.614039351851</v>
      </c>
      <c r="D3228" s="18">
        <v>44484.622129629628</v>
      </c>
      <c r="E3228" s="19">
        <v>32040</v>
      </c>
      <c r="F3228" s="19">
        <v>31310</v>
      </c>
      <c r="G3228" s="17">
        <v>38.961222999999997</v>
      </c>
      <c r="H3228" s="17">
        <v>-77.088620000000006</v>
      </c>
      <c r="I3228" s="17">
        <v>38.955325999999999</v>
      </c>
      <c r="J3228" s="17">
        <v>-77.070007000000004</v>
      </c>
      <c r="K3228" s="17" t="s">
        <v>13</v>
      </c>
      <c r="L3228" s="17">
        <v>200900568</v>
      </c>
    </row>
    <row r="3229" spans="1:12" x14ac:dyDescent="0.25">
      <c r="A3229" s="17" t="s">
        <v>3698</v>
      </c>
      <c r="B3229" s="17" t="s">
        <v>10</v>
      </c>
      <c r="C3229" s="18">
        <v>44470.751157407409</v>
      </c>
      <c r="D3229" s="18">
        <v>44470.761203703703</v>
      </c>
      <c r="E3229" s="19">
        <v>32040</v>
      </c>
      <c r="F3229" s="19">
        <v>31310</v>
      </c>
      <c r="G3229" s="17">
        <v>38.961150000000004</v>
      </c>
      <c r="H3229" s="17">
        <v>-77.088659000000007</v>
      </c>
      <c r="I3229" s="17">
        <v>38.955016000000001</v>
      </c>
      <c r="J3229" s="17">
        <v>-77.069956000000005</v>
      </c>
      <c r="K3229" s="17" t="s">
        <v>14</v>
      </c>
      <c r="L3229" s="17">
        <v>201806305</v>
      </c>
    </row>
    <row r="3230" spans="1:12" x14ac:dyDescent="0.25">
      <c r="A3230" s="17" t="s">
        <v>3699</v>
      </c>
      <c r="B3230" s="17" t="s">
        <v>15</v>
      </c>
      <c r="C3230" s="18">
        <v>44472.455381944441</v>
      </c>
      <c r="D3230" s="18">
        <v>44472.463217592594</v>
      </c>
      <c r="E3230" s="19">
        <v>32040</v>
      </c>
      <c r="F3230" s="19">
        <v>31310</v>
      </c>
      <c r="G3230" s="17">
        <v>38.961207000000002</v>
      </c>
      <c r="H3230" s="17">
        <v>-77.088671000000005</v>
      </c>
      <c r="I3230" s="17">
        <v>38.954932999999997</v>
      </c>
      <c r="J3230" s="17">
        <v>-77.069981999999996</v>
      </c>
      <c r="K3230" s="17" t="s">
        <v>13</v>
      </c>
      <c r="L3230" s="17">
        <v>201205991</v>
      </c>
    </row>
    <row r="3231" spans="1:12" x14ac:dyDescent="0.25">
      <c r="A3231" s="17" t="s">
        <v>3700</v>
      </c>
      <c r="B3231" s="17" t="s">
        <v>10</v>
      </c>
      <c r="C3231" s="18">
        <v>44481.826828703706</v>
      </c>
      <c r="D3231" s="18">
        <v>44481.832881944443</v>
      </c>
      <c r="E3231" s="19">
        <v>32040</v>
      </c>
      <c r="F3231" s="19">
        <v>31310</v>
      </c>
      <c r="G3231" s="17">
        <v>38.961150000000004</v>
      </c>
      <c r="H3231" s="17">
        <v>-77.088659000000007</v>
      </c>
      <c r="I3231" s="17">
        <v>38.955016000000001</v>
      </c>
      <c r="J3231" s="17">
        <v>-77.069956000000005</v>
      </c>
      <c r="K3231" s="17" t="s">
        <v>13</v>
      </c>
      <c r="L3231" s="17">
        <v>201904529</v>
      </c>
    </row>
    <row r="3232" spans="1:12" x14ac:dyDescent="0.25">
      <c r="A3232" s="17" t="s">
        <v>3701</v>
      </c>
      <c r="B3232" s="17" t="s">
        <v>10</v>
      </c>
      <c r="C3232" s="18">
        <v>44473.314120370371</v>
      </c>
      <c r="D3232" s="18">
        <v>44473.330243055556</v>
      </c>
      <c r="E3232" s="19">
        <v>32002</v>
      </c>
      <c r="F3232" s="19">
        <v>31310</v>
      </c>
      <c r="G3232" s="17">
        <v>38.981102999999997</v>
      </c>
      <c r="H3232" s="17">
        <v>-77.097425999999999</v>
      </c>
      <c r="I3232" s="17">
        <v>38.955016000000001</v>
      </c>
      <c r="J3232" s="17">
        <v>-77.069956000000005</v>
      </c>
      <c r="K3232" s="17" t="s">
        <v>14</v>
      </c>
      <c r="L3232" s="17">
        <v>202006814</v>
      </c>
    </row>
    <row r="3233" spans="1:12" x14ac:dyDescent="0.25">
      <c r="A3233" s="17" t="s">
        <v>3702</v>
      </c>
      <c r="B3233" s="17" t="s">
        <v>10</v>
      </c>
      <c r="C3233" s="18">
        <v>44487.724652777775</v>
      </c>
      <c r="D3233" s="18">
        <v>44487.739282407405</v>
      </c>
      <c r="E3233" s="19">
        <v>32029</v>
      </c>
      <c r="F3233" s="19">
        <v>31310</v>
      </c>
      <c r="G3233" s="17">
        <v>38.977093000000004</v>
      </c>
      <c r="H3233" s="17">
        <v>-77.094588999999999</v>
      </c>
      <c r="I3233" s="17">
        <v>38.955016000000001</v>
      </c>
      <c r="J3233" s="17">
        <v>-77.069956000000005</v>
      </c>
      <c r="K3233" s="17" t="s">
        <v>13</v>
      </c>
      <c r="L3233" s="17">
        <v>201606166</v>
      </c>
    </row>
    <row r="3234" spans="1:12" x14ac:dyDescent="0.25">
      <c r="A3234" s="17" t="s">
        <v>3703</v>
      </c>
      <c r="B3234" s="17" t="s">
        <v>10</v>
      </c>
      <c r="C3234" s="18">
        <v>44473.75267361111</v>
      </c>
      <c r="D3234" s="18">
        <v>44473.765509259261</v>
      </c>
      <c r="E3234" s="19">
        <v>32000</v>
      </c>
      <c r="F3234" s="19">
        <v>31310</v>
      </c>
      <c r="G3234" s="17">
        <v>38.988562000000002</v>
      </c>
      <c r="H3234" s="17">
        <v>-77.096539000000007</v>
      </c>
      <c r="I3234" s="17">
        <v>38.955016000000001</v>
      </c>
      <c r="J3234" s="17">
        <v>-77.069956000000005</v>
      </c>
      <c r="K3234" s="17" t="s">
        <v>14</v>
      </c>
      <c r="L3234" s="17">
        <v>201800698</v>
      </c>
    </row>
    <row r="3235" spans="1:12" x14ac:dyDescent="0.25">
      <c r="A3235" s="17" t="s">
        <v>3704</v>
      </c>
      <c r="B3235" s="17" t="s">
        <v>10</v>
      </c>
      <c r="C3235" s="18">
        <v>44479.404004629629</v>
      </c>
      <c r="D3235" s="18">
        <v>44479.416967592595</v>
      </c>
      <c r="E3235" s="19">
        <v>31112</v>
      </c>
      <c r="F3235" s="19">
        <v>31318</v>
      </c>
      <c r="G3235" s="17">
        <v>38.927872000000001</v>
      </c>
      <c r="H3235" s="17">
        <v>-77.043357999999998</v>
      </c>
      <c r="I3235" s="17">
        <v>38.947156</v>
      </c>
      <c r="J3235" s="17">
        <v>-77.065115000000006</v>
      </c>
      <c r="K3235" s="17" t="s">
        <v>13</v>
      </c>
      <c r="L3235" s="17">
        <v>202008116</v>
      </c>
    </row>
    <row r="3236" spans="1:12" x14ac:dyDescent="0.25">
      <c r="A3236" s="17" t="s">
        <v>3705</v>
      </c>
      <c r="B3236" s="17" t="s">
        <v>10</v>
      </c>
      <c r="C3236" s="18">
        <v>44479.66033564815</v>
      </c>
      <c r="D3236" s="18">
        <v>44479.70385416667</v>
      </c>
      <c r="E3236" s="19">
        <v>31112</v>
      </c>
      <c r="F3236" s="19">
        <v>31305</v>
      </c>
      <c r="G3236" s="17">
        <v>38.927872000000001</v>
      </c>
      <c r="H3236" s="17">
        <v>-77.043357999999998</v>
      </c>
      <c r="I3236" s="17">
        <v>38.934266999999998</v>
      </c>
      <c r="J3236" s="17">
        <v>-77.057979000000003</v>
      </c>
      <c r="K3236" s="17" t="s">
        <v>14</v>
      </c>
      <c r="L3236" s="17">
        <v>201706910</v>
      </c>
    </row>
    <row r="3237" spans="1:12" x14ac:dyDescent="0.25">
      <c r="A3237" s="17" t="s">
        <v>3706</v>
      </c>
      <c r="B3237" s="17" t="s">
        <v>15</v>
      </c>
      <c r="C3237" s="18">
        <v>44500.660324074073</v>
      </c>
      <c r="D3237" s="18">
        <v>44500.666238425925</v>
      </c>
      <c r="E3237" s="19">
        <v>31112</v>
      </c>
      <c r="F3237" s="19">
        <v>31305</v>
      </c>
      <c r="G3237" s="17">
        <v>38.927875</v>
      </c>
      <c r="H3237" s="17">
        <v>-77.043276000000006</v>
      </c>
      <c r="I3237" s="17">
        <v>38.934278999999997</v>
      </c>
      <c r="J3237" s="17">
        <v>-77.057991999999999</v>
      </c>
      <c r="K3237" s="17" t="s">
        <v>13</v>
      </c>
      <c r="L3237" s="17">
        <v>201906634</v>
      </c>
    </row>
    <row r="3238" spans="1:12" x14ac:dyDescent="0.25">
      <c r="A3238" s="17" t="s">
        <v>3707</v>
      </c>
      <c r="B3238" s="17" t="s">
        <v>10</v>
      </c>
      <c r="C3238" s="18">
        <v>44477.76021990741</v>
      </c>
      <c r="D3238" s="18">
        <v>44477.769930555558</v>
      </c>
      <c r="E3238" s="19">
        <v>31112</v>
      </c>
      <c r="F3238" s="19">
        <v>31305</v>
      </c>
      <c r="G3238" s="17">
        <v>38.927872000000001</v>
      </c>
      <c r="H3238" s="17">
        <v>-77.043357999999998</v>
      </c>
      <c r="I3238" s="17">
        <v>38.934266999999998</v>
      </c>
      <c r="J3238" s="17">
        <v>-77.057979000000003</v>
      </c>
      <c r="K3238" s="17" t="s">
        <v>13</v>
      </c>
      <c r="L3238" s="17">
        <v>201908075</v>
      </c>
    </row>
    <row r="3239" spans="1:12" x14ac:dyDescent="0.25">
      <c r="A3239" s="17" t="s">
        <v>3708</v>
      </c>
      <c r="B3239" s="17" t="s">
        <v>10</v>
      </c>
      <c r="C3239" s="18">
        <v>44472.672280092593</v>
      </c>
      <c r="D3239" s="18">
        <v>44472.699930555558</v>
      </c>
      <c r="E3239" s="19">
        <v>31112</v>
      </c>
      <c r="F3239" s="19">
        <v>31305</v>
      </c>
      <c r="G3239" s="17">
        <v>38.927872000000001</v>
      </c>
      <c r="H3239" s="17">
        <v>-77.043357999999998</v>
      </c>
      <c r="I3239" s="17">
        <v>38.934266999999998</v>
      </c>
      <c r="J3239" s="17">
        <v>-77.057979000000003</v>
      </c>
      <c r="K3239" s="17" t="s">
        <v>14</v>
      </c>
      <c r="L3239" s="17">
        <v>201806155</v>
      </c>
    </row>
    <row r="3240" spans="1:12" x14ac:dyDescent="0.25">
      <c r="A3240" s="17" t="s">
        <v>3709</v>
      </c>
      <c r="B3240" s="17" t="s">
        <v>10</v>
      </c>
      <c r="C3240" s="18">
        <v>44496.7346875</v>
      </c>
      <c r="D3240" s="18">
        <v>44496.7503125</v>
      </c>
      <c r="E3240" s="19">
        <v>31112</v>
      </c>
      <c r="F3240" s="19">
        <v>31305</v>
      </c>
      <c r="G3240" s="17">
        <v>38.927872000000001</v>
      </c>
      <c r="H3240" s="17">
        <v>-77.043357999999998</v>
      </c>
      <c r="I3240" s="17">
        <v>38.934266999999998</v>
      </c>
      <c r="J3240" s="17">
        <v>-77.057979000000003</v>
      </c>
      <c r="K3240" s="17" t="s">
        <v>13</v>
      </c>
      <c r="L3240" s="17">
        <v>202008116</v>
      </c>
    </row>
    <row r="3241" spans="1:12" x14ac:dyDescent="0.25">
      <c r="A3241" s="17" t="s">
        <v>3710</v>
      </c>
      <c r="B3241" s="17" t="s">
        <v>10</v>
      </c>
      <c r="C3241" s="18">
        <v>44493.621053240742</v>
      </c>
      <c r="D3241" s="18">
        <v>44493.641967592594</v>
      </c>
      <c r="E3241" s="19">
        <v>31112</v>
      </c>
      <c r="F3241" s="19">
        <v>31313</v>
      </c>
      <c r="G3241" s="17">
        <v>38.927872000000001</v>
      </c>
      <c r="H3241" s="17">
        <v>-77.043357999999998</v>
      </c>
      <c r="I3241" s="17">
        <v>38.941139</v>
      </c>
      <c r="J3241" s="17">
        <v>-77.061976999999999</v>
      </c>
      <c r="K3241" s="17" t="s">
        <v>13</v>
      </c>
      <c r="L3241" s="17">
        <v>201907619</v>
      </c>
    </row>
    <row r="3242" spans="1:12" x14ac:dyDescent="0.25">
      <c r="A3242" s="17" t="s">
        <v>3711</v>
      </c>
      <c r="B3242" s="17" t="s">
        <v>10</v>
      </c>
      <c r="C3242" s="18">
        <v>44499.588831018518</v>
      </c>
      <c r="D3242" s="18">
        <v>44499.60255787037</v>
      </c>
      <c r="E3242" s="19">
        <v>31112</v>
      </c>
      <c r="F3242" s="19">
        <v>31318</v>
      </c>
      <c r="G3242" s="17">
        <v>38.927872000000001</v>
      </c>
      <c r="H3242" s="17">
        <v>-77.043357999999998</v>
      </c>
      <c r="I3242" s="17">
        <v>38.947156</v>
      </c>
      <c r="J3242" s="17">
        <v>-77.065115000000006</v>
      </c>
      <c r="K3242" s="17" t="s">
        <v>13</v>
      </c>
      <c r="L3242" s="17">
        <v>202008856</v>
      </c>
    </row>
    <row r="3243" spans="1:12" x14ac:dyDescent="0.25">
      <c r="A3243" s="17" t="s">
        <v>3712</v>
      </c>
      <c r="B3243" s="17" t="s">
        <v>10</v>
      </c>
      <c r="C3243" s="18">
        <v>44477.737210648149</v>
      </c>
      <c r="D3243" s="18">
        <v>44477.747175925928</v>
      </c>
      <c r="E3243" s="19">
        <v>31112</v>
      </c>
      <c r="F3243" s="19">
        <v>31318</v>
      </c>
      <c r="G3243" s="17">
        <v>38.927872000000001</v>
      </c>
      <c r="H3243" s="17">
        <v>-77.043357999999998</v>
      </c>
      <c r="I3243" s="17">
        <v>38.947156</v>
      </c>
      <c r="J3243" s="17">
        <v>-77.065115000000006</v>
      </c>
      <c r="K3243" s="17" t="s">
        <v>14</v>
      </c>
      <c r="L3243" s="17">
        <v>201904908</v>
      </c>
    </row>
    <row r="3244" spans="1:12" x14ac:dyDescent="0.25">
      <c r="A3244" s="17" t="s">
        <v>3713</v>
      </c>
      <c r="B3244" s="17" t="s">
        <v>10</v>
      </c>
      <c r="C3244" s="18">
        <v>44470.341805555552</v>
      </c>
      <c r="D3244" s="18">
        <v>44470.350034722222</v>
      </c>
      <c r="E3244" s="19">
        <v>31112</v>
      </c>
      <c r="F3244" s="19">
        <v>31299</v>
      </c>
      <c r="G3244" s="17">
        <v>38.927872000000001</v>
      </c>
      <c r="H3244" s="17">
        <v>-77.043357999999998</v>
      </c>
      <c r="I3244" s="17">
        <v>38.912644</v>
      </c>
      <c r="J3244" s="17">
        <v>-77.045640000000006</v>
      </c>
      <c r="K3244" s="17" t="s">
        <v>13</v>
      </c>
      <c r="L3244" s="17">
        <v>201806629</v>
      </c>
    </row>
    <row r="3245" spans="1:12" x14ac:dyDescent="0.25">
      <c r="A3245" s="17" t="s">
        <v>3714</v>
      </c>
      <c r="B3245" s="17" t="s">
        <v>10</v>
      </c>
      <c r="C3245" s="18">
        <v>44472.535960648151</v>
      </c>
      <c r="D3245" s="18">
        <v>44472.544085648151</v>
      </c>
      <c r="E3245" s="19">
        <v>31112</v>
      </c>
      <c r="F3245" s="19">
        <v>31299</v>
      </c>
      <c r="G3245" s="17">
        <v>38.927872000000001</v>
      </c>
      <c r="H3245" s="17">
        <v>-77.043357999999998</v>
      </c>
      <c r="I3245" s="17">
        <v>38.912644</v>
      </c>
      <c r="J3245" s="17">
        <v>-77.045640000000006</v>
      </c>
      <c r="K3245" s="17" t="s">
        <v>14</v>
      </c>
      <c r="L3245" s="17">
        <v>202009549</v>
      </c>
    </row>
    <row r="3246" spans="1:12" x14ac:dyDescent="0.25">
      <c r="A3246" s="17" t="s">
        <v>3715</v>
      </c>
      <c r="B3246" s="17" t="s">
        <v>10</v>
      </c>
      <c r="C3246" s="18">
        <v>44486.525787037041</v>
      </c>
      <c r="D3246" s="18">
        <v>44486.555543981478</v>
      </c>
      <c r="E3246" s="19">
        <v>31112</v>
      </c>
      <c r="F3246" s="19">
        <v>32051</v>
      </c>
      <c r="G3246" s="17">
        <v>38.927872000000001</v>
      </c>
      <c r="H3246" s="17">
        <v>-77.043357999999998</v>
      </c>
      <c r="I3246" s="17">
        <v>38.994112999999999</v>
      </c>
      <c r="J3246" s="17">
        <v>-77.076986000000005</v>
      </c>
      <c r="K3246" s="17" t="s">
        <v>13</v>
      </c>
      <c r="L3246" s="17">
        <v>201606201</v>
      </c>
    </row>
    <row r="3247" spans="1:12" x14ac:dyDescent="0.25">
      <c r="A3247" s="17" t="s">
        <v>3716</v>
      </c>
      <c r="B3247" s="17" t="s">
        <v>10</v>
      </c>
      <c r="C3247" s="18">
        <v>44493.620763888888</v>
      </c>
      <c r="D3247" s="18">
        <v>44493.641863425924</v>
      </c>
      <c r="E3247" s="19">
        <v>31112</v>
      </c>
      <c r="F3247" s="19">
        <v>31313</v>
      </c>
      <c r="G3247" s="17">
        <v>38.927872000000001</v>
      </c>
      <c r="H3247" s="17">
        <v>-77.043357999999998</v>
      </c>
      <c r="I3247" s="17">
        <v>38.941139</v>
      </c>
      <c r="J3247" s="17">
        <v>-77.061976999999999</v>
      </c>
      <c r="K3247" s="17" t="s">
        <v>13</v>
      </c>
      <c r="L3247" s="17">
        <v>202004304</v>
      </c>
    </row>
    <row r="3248" spans="1:12" x14ac:dyDescent="0.25">
      <c r="A3248" s="17" t="s">
        <v>3717</v>
      </c>
      <c r="B3248" s="17" t="s">
        <v>16</v>
      </c>
      <c r="C3248" s="18">
        <v>44495.410868055558</v>
      </c>
      <c r="D3248" s="18">
        <v>44495.443043981482</v>
      </c>
      <c r="E3248" s="19">
        <v>31112</v>
      </c>
      <c r="F3248" s="19">
        <v>31313</v>
      </c>
      <c r="G3248" s="17">
        <v>38.927872000000001</v>
      </c>
      <c r="H3248" s="17">
        <v>-77.043357999999998</v>
      </c>
      <c r="I3248" s="17">
        <v>38.941139</v>
      </c>
      <c r="J3248" s="17">
        <v>-77.061976999999999</v>
      </c>
      <c r="K3248" s="17" t="s">
        <v>14</v>
      </c>
      <c r="L3248" s="17">
        <v>201905328</v>
      </c>
    </row>
    <row r="3249" spans="1:12" x14ac:dyDescent="0.25">
      <c r="A3249" s="17" t="s">
        <v>3718</v>
      </c>
      <c r="B3249" s="17" t="s">
        <v>10</v>
      </c>
      <c r="C3249" s="18">
        <v>44477.760682870372</v>
      </c>
      <c r="D3249" s="18">
        <v>44477.769837962966</v>
      </c>
      <c r="E3249" s="19">
        <v>31112</v>
      </c>
      <c r="F3249" s="19">
        <v>31305</v>
      </c>
      <c r="G3249" s="17">
        <v>38.927872000000001</v>
      </c>
      <c r="H3249" s="17">
        <v>-77.043357999999998</v>
      </c>
      <c r="I3249" s="17">
        <v>38.934266999999998</v>
      </c>
      <c r="J3249" s="17">
        <v>-77.057979000000003</v>
      </c>
      <c r="K3249" s="17" t="s">
        <v>14</v>
      </c>
      <c r="L3249" s="17">
        <v>201709304</v>
      </c>
    </row>
    <row r="3250" spans="1:12" x14ac:dyDescent="0.25">
      <c r="A3250" s="17" t="s">
        <v>3719</v>
      </c>
      <c r="B3250" s="17" t="s">
        <v>10</v>
      </c>
      <c r="C3250" s="18">
        <v>44490.414814814816</v>
      </c>
      <c r="D3250" s="18">
        <v>44490.421782407408</v>
      </c>
      <c r="E3250" s="19">
        <v>31113</v>
      </c>
      <c r="F3250" s="19">
        <v>31305</v>
      </c>
      <c r="G3250" s="17">
        <v>38.920668999999997</v>
      </c>
      <c r="H3250" s="17">
        <v>-77.043679999999995</v>
      </c>
      <c r="I3250" s="17">
        <v>38.934266999999998</v>
      </c>
      <c r="J3250" s="17">
        <v>-77.057979000000003</v>
      </c>
      <c r="K3250" s="17" t="s">
        <v>13</v>
      </c>
      <c r="L3250" s="17">
        <v>201908075</v>
      </c>
    </row>
    <row r="3251" spans="1:12" x14ac:dyDescent="0.25">
      <c r="A3251" s="17" t="s">
        <v>3720</v>
      </c>
      <c r="B3251" s="17" t="s">
        <v>10</v>
      </c>
      <c r="C3251" s="18">
        <v>44483.645439814813</v>
      </c>
      <c r="D3251" s="18">
        <v>44483.655578703707</v>
      </c>
      <c r="E3251" s="19">
        <v>31113</v>
      </c>
      <c r="F3251" s="19">
        <v>31305</v>
      </c>
      <c r="G3251" s="17">
        <v>38.920668999999997</v>
      </c>
      <c r="H3251" s="17">
        <v>-77.043679999999995</v>
      </c>
      <c r="I3251" s="17">
        <v>38.934266999999998</v>
      </c>
      <c r="J3251" s="17">
        <v>-77.057979000000003</v>
      </c>
      <c r="K3251" s="17" t="s">
        <v>13</v>
      </c>
      <c r="L3251" s="17">
        <v>202007751</v>
      </c>
    </row>
    <row r="3252" spans="1:12" x14ac:dyDescent="0.25">
      <c r="A3252" s="17" t="s">
        <v>3721</v>
      </c>
      <c r="B3252" s="17" t="s">
        <v>10</v>
      </c>
      <c r="C3252" s="18">
        <v>44486.009826388887</v>
      </c>
      <c r="D3252" s="18">
        <v>44486.016377314816</v>
      </c>
      <c r="E3252" s="19">
        <v>31113</v>
      </c>
      <c r="F3252" s="19">
        <v>31305</v>
      </c>
      <c r="G3252" s="17">
        <v>38.920668999999997</v>
      </c>
      <c r="H3252" s="17">
        <v>-77.043679999999995</v>
      </c>
      <c r="I3252" s="17">
        <v>38.934266999999998</v>
      </c>
      <c r="J3252" s="17">
        <v>-77.057979000000003</v>
      </c>
      <c r="K3252" s="17" t="s">
        <v>14</v>
      </c>
      <c r="L3252" s="17">
        <v>202007667</v>
      </c>
    </row>
    <row r="3253" spans="1:12" x14ac:dyDescent="0.25">
      <c r="A3253" s="17" t="s">
        <v>3722</v>
      </c>
      <c r="B3253" s="17" t="s">
        <v>16</v>
      </c>
      <c r="C3253" s="18">
        <v>44471.464432870373</v>
      </c>
      <c r="D3253" s="18">
        <v>44471.471504629626</v>
      </c>
      <c r="E3253" s="19">
        <v>31113</v>
      </c>
      <c r="F3253" s="19">
        <v>31305</v>
      </c>
      <c r="G3253" s="17">
        <v>38.920668999999997</v>
      </c>
      <c r="H3253" s="17">
        <v>-77.043679999999995</v>
      </c>
      <c r="I3253" s="17">
        <v>38.934266999999998</v>
      </c>
      <c r="J3253" s="17">
        <v>-77.057979000000003</v>
      </c>
      <c r="K3253" s="17" t="s">
        <v>14</v>
      </c>
      <c r="L3253" s="17">
        <v>201904952</v>
      </c>
    </row>
    <row r="3254" spans="1:12" x14ac:dyDescent="0.25">
      <c r="A3254" s="17" t="s">
        <v>3723</v>
      </c>
      <c r="B3254" s="17" t="s">
        <v>15</v>
      </c>
      <c r="C3254" s="18">
        <v>44475.458101851851</v>
      </c>
      <c r="D3254" s="18">
        <v>44475.46466435185</v>
      </c>
      <c r="E3254" s="19">
        <v>31113</v>
      </c>
      <c r="F3254" s="19">
        <v>31305</v>
      </c>
      <c r="G3254" s="17">
        <v>38.920668999999997</v>
      </c>
      <c r="H3254" s="17">
        <v>-77.043621000000002</v>
      </c>
      <c r="I3254" s="17">
        <v>38.934227999999997</v>
      </c>
      <c r="J3254" s="17">
        <v>-77.057890999999998</v>
      </c>
      <c r="K3254" s="17" t="s">
        <v>13</v>
      </c>
      <c r="L3254" s="17">
        <v>201700150</v>
      </c>
    </row>
    <row r="3255" spans="1:12" x14ac:dyDescent="0.25">
      <c r="A3255" s="17" t="s">
        <v>3724</v>
      </c>
      <c r="B3255" s="17" t="s">
        <v>10</v>
      </c>
      <c r="C3255" s="18">
        <v>44489.651226851849</v>
      </c>
      <c r="D3255" s="18">
        <v>44489.664502314816</v>
      </c>
      <c r="E3255" s="19">
        <v>31113</v>
      </c>
      <c r="F3255" s="19">
        <v>31299</v>
      </c>
      <c r="G3255" s="17">
        <v>38.920668999999997</v>
      </c>
      <c r="H3255" s="17">
        <v>-77.043679999999995</v>
      </c>
      <c r="I3255" s="17">
        <v>38.912644</v>
      </c>
      <c r="J3255" s="17">
        <v>-77.045640000000006</v>
      </c>
      <c r="K3255" s="17" t="s">
        <v>13</v>
      </c>
      <c r="L3255" s="17">
        <v>202004999</v>
      </c>
    </row>
    <row r="3256" spans="1:12" x14ac:dyDescent="0.25">
      <c r="A3256" s="17" t="s">
        <v>3725</v>
      </c>
      <c r="B3256" s="17" t="s">
        <v>10</v>
      </c>
      <c r="C3256" s="18">
        <v>44483.665972222225</v>
      </c>
      <c r="D3256" s="18">
        <v>44483.668414351851</v>
      </c>
      <c r="E3256" s="19">
        <v>31113</v>
      </c>
      <c r="F3256" s="19">
        <v>31299</v>
      </c>
      <c r="G3256" s="17">
        <v>38.920668999999997</v>
      </c>
      <c r="H3256" s="17">
        <v>-77.043679999999995</v>
      </c>
      <c r="I3256" s="17">
        <v>38.912644</v>
      </c>
      <c r="J3256" s="17">
        <v>-77.045640000000006</v>
      </c>
      <c r="K3256" s="17" t="s">
        <v>13</v>
      </c>
      <c r="L3256" s="17">
        <v>201603619</v>
      </c>
    </row>
    <row r="3257" spans="1:12" x14ac:dyDescent="0.25">
      <c r="A3257" s="17" t="s">
        <v>3726</v>
      </c>
      <c r="B3257" s="17" t="s">
        <v>10</v>
      </c>
      <c r="C3257" s="18">
        <v>44479.449074074073</v>
      </c>
      <c r="D3257" s="18">
        <v>44479.456400462965</v>
      </c>
      <c r="E3257" s="19">
        <v>31113</v>
      </c>
      <c r="F3257" s="19">
        <v>31299</v>
      </c>
      <c r="G3257" s="17">
        <v>38.920668999999997</v>
      </c>
      <c r="H3257" s="17">
        <v>-77.043679999999995</v>
      </c>
      <c r="I3257" s="17">
        <v>38.912644</v>
      </c>
      <c r="J3257" s="17">
        <v>-77.045640000000006</v>
      </c>
      <c r="K3257" s="17" t="s">
        <v>13</v>
      </c>
      <c r="L3257" s="17">
        <v>202102702</v>
      </c>
    </row>
    <row r="3258" spans="1:12" x14ac:dyDescent="0.25">
      <c r="A3258" s="17" t="s">
        <v>3727</v>
      </c>
      <c r="B3258" s="17" t="s">
        <v>10</v>
      </c>
      <c r="C3258" s="18">
        <v>44479.449108796296</v>
      </c>
      <c r="D3258" s="18">
        <v>44479.456458333334</v>
      </c>
      <c r="E3258" s="19">
        <v>31113</v>
      </c>
      <c r="F3258" s="19">
        <v>31299</v>
      </c>
      <c r="G3258" s="17">
        <v>38.920668999999997</v>
      </c>
      <c r="H3258" s="17">
        <v>-77.043679999999995</v>
      </c>
      <c r="I3258" s="17">
        <v>38.912644</v>
      </c>
      <c r="J3258" s="17">
        <v>-77.045640000000006</v>
      </c>
      <c r="K3258" s="17" t="s">
        <v>13</v>
      </c>
      <c r="L3258" s="17">
        <v>201906117</v>
      </c>
    </row>
    <row r="3259" spans="1:12" x14ac:dyDescent="0.25">
      <c r="A3259" s="17" t="s">
        <v>3728</v>
      </c>
      <c r="B3259" s="17" t="s">
        <v>15</v>
      </c>
      <c r="C3259" s="18">
        <v>44496.677812499998</v>
      </c>
      <c r="D3259" s="18">
        <v>44496.681979166664</v>
      </c>
      <c r="E3259" s="19">
        <v>31113</v>
      </c>
      <c r="F3259" s="19">
        <v>31299</v>
      </c>
      <c r="G3259" s="17">
        <v>38.920658000000003</v>
      </c>
      <c r="H3259" s="17">
        <v>-77.043645999999995</v>
      </c>
      <c r="I3259" s="17">
        <v>38.912652000000001</v>
      </c>
      <c r="J3259" s="17">
        <v>-77.045512000000002</v>
      </c>
      <c r="K3259" s="17" t="s">
        <v>14</v>
      </c>
      <c r="L3259" s="17">
        <v>202008444</v>
      </c>
    </row>
    <row r="3260" spans="1:12" x14ac:dyDescent="0.25">
      <c r="A3260" s="17" t="s">
        <v>3729</v>
      </c>
      <c r="B3260" s="17" t="s">
        <v>10</v>
      </c>
      <c r="C3260" s="18">
        <v>44481.458298611113</v>
      </c>
      <c r="D3260" s="18">
        <v>44481.462453703702</v>
      </c>
      <c r="E3260" s="19">
        <v>31113</v>
      </c>
      <c r="F3260" s="19">
        <v>31299</v>
      </c>
      <c r="G3260" s="17">
        <v>38.920668999999997</v>
      </c>
      <c r="H3260" s="17">
        <v>-77.043679999999995</v>
      </c>
      <c r="I3260" s="17">
        <v>38.912644</v>
      </c>
      <c r="J3260" s="17">
        <v>-77.045640000000006</v>
      </c>
      <c r="K3260" s="17" t="s">
        <v>13</v>
      </c>
      <c r="L3260" s="17">
        <v>201907297</v>
      </c>
    </row>
    <row r="3261" spans="1:12" x14ac:dyDescent="0.25">
      <c r="A3261" s="17" t="s">
        <v>3730</v>
      </c>
      <c r="B3261" s="17" t="s">
        <v>10</v>
      </c>
      <c r="C3261" s="18">
        <v>44489.815891203703</v>
      </c>
      <c r="D3261" s="18">
        <v>44489.818854166668</v>
      </c>
      <c r="E3261" s="19">
        <v>31113</v>
      </c>
      <c r="F3261" s="19">
        <v>31299</v>
      </c>
      <c r="G3261" s="17">
        <v>38.920668999999997</v>
      </c>
      <c r="H3261" s="17">
        <v>-77.043679999999995</v>
      </c>
      <c r="I3261" s="17">
        <v>38.912644</v>
      </c>
      <c r="J3261" s="17">
        <v>-77.045640000000006</v>
      </c>
      <c r="K3261" s="17" t="s">
        <v>14</v>
      </c>
      <c r="L3261" s="17">
        <v>201705591</v>
      </c>
    </row>
    <row r="3262" spans="1:12" x14ac:dyDescent="0.25">
      <c r="A3262" s="17" t="s">
        <v>3731</v>
      </c>
      <c r="B3262" s="17" t="s">
        <v>10</v>
      </c>
      <c r="C3262" s="18">
        <v>44498.583368055559</v>
      </c>
      <c r="D3262" s="18">
        <v>44498.58666666667</v>
      </c>
      <c r="E3262" s="19">
        <v>31113</v>
      </c>
      <c r="F3262" s="19">
        <v>31299</v>
      </c>
      <c r="G3262" s="17">
        <v>38.920668999999997</v>
      </c>
      <c r="H3262" s="17">
        <v>-77.043679999999995</v>
      </c>
      <c r="I3262" s="17">
        <v>38.912644</v>
      </c>
      <c r="J3262" s="17">
        <v>-77.045640000000006</v>
      </c>
      <c r="K3262" s="17" t="s">
        <v>13</v>
      </c>
      <c r="L3262" s="17">
        <v>202009548</v>
      </c>
    </row>
    <row r="3263" spans="1:12" x14ac:dyDescent="0.25">
      <c r="A3263" s="17" t="s">
        <v>3732</v>
      </c>
      <c r="B3263" s="17" t="s">
        <v>10</v>
      </c>
      <c r="C3263" s="18">
        <v>44482.376956018517</v>
      </c>
      <c r="D3263" s="18">
        <v>44482.386793981481</v>
      </c>
      <c r="E3263" s="19">
        <v>31115</v>
      </c>
      <c r="F3263" s="19">
        <v>31299</v>
      </c>
      <c r="G3263" s="17">
        <v>38.928120999999997</v>
      </c>
      <c r="H3263" s="17">
        <v>-77.023795000000007</v>
      </c>
      <c r="I3263" s="17">
        <v>38.912644</v>
      </c>
      <c r="J3263" s="17">
        <v>-77.045640000000006</v>
      </c>
      <c r="K3263" s="17" t="s">
        <v>13</v>
      </c>
      <c r="L3263" s="17">
        <v>201907321</v>
      </c>
    </row>
    <row r="3264" spans="1:12" x14ac:dyDescent="0.25">
      <c r="A3264" s="17" t="s">
        <v>3733</v>
      </c>
      <c r="B3264" s="17" t="s">
        <v>10</v>
      </c>
      <c r="C3264" s="18">
        <v>44500.093043981484</v>
      </c>
      <c r="D3264" s="18">
        <v>44500.10324074074</v>
      </c>
      <c r="E3264" s="19">
        <v>31115</v>
      </c>
      <c r="F3264" s="19">
        <v>31299</v>
      </c>
      <c r="G3264" s="17">
        <v>38.928120999999997</v>
      </c>
      <c r="H3264" s="17">
        <v>-77.023795000000007</v>
      </c>
      <c r="I3264" s="17">
        <v>38.912644</v>
      </c>
      <c r="J3264" s="17">
        <v>-77.045640000000006</v>
      </c>
      <c r="K3264" s="17" t="s">
        <v>14</v>
      </c>
      <c r="L3264" s="17">
        <v>201905228</v>
      </c>
    </row>
    <row r="3265" spans="1:12" x14ac:dyDescent="0.25">
      <c r="A3265" s="17" t="s">
        <v>3734</v>
      </c>
      <c r="B3265" s="17" t="s">
        <v>15</v>
      </c>
      <c r="C3265" s="18">
        <v>44471.735601851855</v>
      </c>
      <c r="D3265" s="18">
        <v>44471.744004629632</v>
      </c>
      <c r="E3265" s="19">
        <v>31113</v>
      </c>
      <c r="F3265" s="19">
        <v>31318</v>
      </c>
      <c r="G3265" s="17">
        <v>38.920667000000002</v>
      </c>
      <c r="H3265" s="17">
        <v>-77.043572999999995</v>
      </c>
      <c r="I3265" s="17">
        <v>38.947076000000003</v>
      </c>
      <c r="J3265" s="17">
        <v>-77.065010999999998</v>
      </c>
      <c r="K3265" s="17" t="s">
        <v>13</v>
      </c>
      <c r="L3265" s="17">
        <v>202103344</v>
      </c>
    </row>
    <row r="3266" spans="1:12" x14ac:dyDescent="0.25">
      <c r="A3266" s="17" t="s">
        <v>3735</v>
      </c>
      <c r="B3266" s="17" t="s">
        <v>15</v>
      </c>
      <c r="C3266" s="18">
        <v>44471.735509259262</v>
      </c>
      <c r="D3266" s="18">
        <v>44471.743831018517</v>
      </c>
      <c r="E3266" s="19">
        <v>31113</v>
      </c>
      <c r="F3266" s="19">
        <v>31318</v>
      </c>
      <c r="G3266" s="17">
        <v>38.920692000000003</v>
      </c>
      <c r="H3266" s="17">
        <v>-77.043604999999999</v>
      </c>
      <c r="I3266" s="17">
        <v>38.946947999999999</v>
      </c>
      <c r="J3266" s="17">
        <v>-77.065038000000001</v>
      </c>
      <c r="K3266" s="17" t="s">
        <v>13</v>
      </c>
      <c r="L3266" s="17">
        <v>201407691</v>
      </c>
    </row>
    <row r="3267" spans="1:12" x14ac:dyDescent="0.25">
      <c r="A3267" s="17" t="s">
        <v>3736</v>
      </c>
      <c r="B3267" s="17" t="s">
        <v>10</v>
      </c>
      <c r="C3267" s="18">
        <v>44471.330694444441</v>
      </c>
      <c r="D3267" s="18">
        <v>44471.333194444444</v>
      </c>
      <c r="E3267" s="19">
        <v>31113</v>
      </c>
      <c r="F3267" s="19">
        <v>31299</v>
      </c>
      <c r="G3267" s="17">
        <v>38.920668999999997</v>
      </c>
      <c r="H3267" s="17">
        <v>-77.043679999999995</v>
      </c>
      <c r="I3267" s="17">
        <v>38.912644</v>
      </c>
      <c r="J3267" s="17">
        <v>-77.045640000000006</v>
      </c>
      <c r="K3267" s="17" t="s">
        <v>13</v>
      </c>
      <c r="L3267" s="17">
        <v>201706253</v>
      </c>
    </row>
    <row r="3268" spans="1:12" x14ac:dyDescent="0.25">
      <c r="A3268" s="17" t="s">
        <v>3737</v>
      </c>
      <c r="B3268" s="17" t="s">
        <v>10</v>
      </c>
      <c r="C3268" s="18">
        <v>44479.42255787037</v>
      </c>
      <c r="D3268" s="18">
        <v>44479.424722222226</v>
      </c>
      <c r="E3268" s="19">
        <v>31113</v>
      </c>
      <c r="F3268" s="19">
        <v>31299</v>
      </c>
      <c r="G3268" s="17">
        <v>38.920668999999997</v>
      </c>
      <c r="H3268" s="17">
        <v>-77.043679999999995</v>
      </c>
      <c r="I3268" s="17">
        <v>38.912644</v>
      </c>
      <c r="J3268" s="17">
        <v>-77.045640000000006</v>
      </c>
      <c r="K3268" s="17" t="s">
        <v>13</v>
      </c>
      <c r="L3268" s="17">
        <v>201907737</v>
      </c>
    </row>
    <row r="3269" spans="1:12" x14ac:dyDescent="0.25">
      <c r="A3269" s="17" t="s">
        <v>3738</v>
      </c>
      <c r="B3269" s="17" t="s">
        <v>15</v>
      </c>
      <c r="C3269" s="18">
        <v>44475.769629629627</v>
      </c>
      <c r="D3269" s="18">
        <v>44475.772662037038</v>
      </c>
      <c r="E3269" s="19">
        <v>31113</v>
      </c>
      <c r="F3269" s="19">
        <v>31299</v>
      </c>
      <c r="G3269" s="17">
        <v>38.920577000000002</v>
      </c>
      <c r="H3269" s="17">
        <v>-77.043722000000002</v>
      </c>
      <c r="I3269" s="17">
        <v>38.912636999999997</v>
      </c>
      <c r="J3269" s="17">
        <v>-77.045568000000003</v>
      </c>
      <c r="K3269" s="17" t="s">
        <v>13</v>
      </c>
      <c r="L3269" s="17">
        <v>201907201</v>
      </c>
    </row>
    <row r="3270" spans="1:12" x14ac:dyDescent="0.25">
      <c r="A3270" s="17" t="s">
        <v>3739</v>
      </c>
      <c r="B3270" s="17" t="s">
        <v>10</v>
      </c>
      <c r="C3270" s="18">
        <v>44496.778460648151</v>
      </c>
      <c r="D3270" s="18">
        <v>44496.781770833331</v>
      </c>
      <c r="E3270" s="19">
        <v>31113</v>
      </c>
      <c r="F3270" s="19">
        <v>31299</v>
      </c>
      <c r="G3270" s="17">
        <v>38.920668999999997</v>
      </c>
      <c r="H3270" s="17">
        <v>-77.043679999999995</v>
      </c>
      <c r="I3270" s="17">
        <v>38.912644</v>
      </c>
      <c r="J3270" s="17">
        <v>-77.045640000000006</v>
      </c>
      <c r="K3270" s="17" t="s">
        <v>13</v>
      </c>
      <c r="L3270" s="17">
        <v>202008227</v>
      </c>
    </row>
    <row r="3271" spans="1:12" x14ac:dyDescent="0.25">
      <c r="A3271" s="17" t="s">
        <v>3740</v>
      </c>
      <c r="B3271" s="17" t="s">
        <v>10</v>
      </c>
      <c r="C3271" s="18">
        <v>44486.687731481485</v>
      </c>
      <c r="D3271" s="18">
        <v>44486.692789351851</v>
      </c>
      <c r="E3271" s="19">
        <v>31113</v>
      </c>
      <c r="F3271" s="19">
        <v>31299</v>
      </c>
      <c r="G3271" s="17">
        <v>38.920668999999997</v>
      </c>
      <c r="H3271" s="17">
        <v>-77.043679999999995</v>
      </c>
      <c r="I3271" s="17">
        <v>38.912644</v>
      </c>
      <c r="J3271" s="17">
        <v>-77.045640000000006</v>
      </c>
      <c r="K3271" s="17" t="s">
        <v>13</v>
      </c>
      <c r="L3271" s="17">
        <v>202003484</v>
      </c>
    </row>
    <row r="3272" spans="1:12" x14ac:dyDescent="0.25">
      <c r="A3272" s="17" t="s">
        <v>3741</v>
      </c>
      <c r="B3272" s="17" t="s">
        <v>10</v>
      </c>
      <c r="C3272" s="18">
        <v>44480.656724537039</v>
      </c>
      <c r="D3272" s="18">
        <v>44480.661192129628</v>
      </c>
      <c r="E3272" s="19">
        <v>31113</v>
      </c>
      <c r="F3272" s="19">
        <v>31299</v>
      </c>
      <c r="G3272" s="17">
        <v>38.920668999999997</v>
      </c>
      <c r="H3272" s="17">
        <v>-77.043679999999995</v>
      </c>
      <c r="I3272" s="17">
        <v>38.912644</v>
      </c>
      <c r="J3272" s="17">
        <v>-77.045640000000006</v>
      </c>
      <c r="K3272" s="17" t="s">
        <v>13</v>
      </c>
      <c r="L3272" s="17">
        <v>201806627</v>
      </c>
    </row>
    <row r="3273" spans="1:12" x14ac:dyDescent="0.25">
      <c r="A3273" s="17" t="s">
        <v>3742</v>
      </c>
      <c r="B3273" s="17" t="s">
        <v>10</v>
      </c>
      <c r="C3273" s="18">
        <v>44480.716631944444</v>
      </c>
      <c r="D3273" s="18">
        <v>44480.724930555552</v>
      </c>
      <c r="E3273" s="19">
        <v>31113</v>
      </c>
      <c r="F3273" s="19">
        <v>31299</v>
      </c>
      <c r="G3273" s="17">
        <v>38.920668999999997</v>
      </c>
      <c r="H3273" s="17">
        <v>-77.043679999999995</v>
      </c>
      <c r="I3273" s="17">
        <v>38.912644</v>
      </c>
      <c r="J3273" s="17">
        <v>-77.045640000000006</v>
      </c>
      <c r="K3273" s="17" t="s">
        <v>13</v>
      </c>
      <c r="L3273" s="17">
        <v>201605335</v>
      </c>
    </row>
    <row r="3274" spans="1:12" x14ac:dyDescent="0.25">
      <c r="A3274" s="17" t="s">
        <v>3743</v>
      </c>
      <c r="B3274" s="17" t="s">
        <v>10</v>
      </c>
      <c r="C3274" s="18">
        <v>44489.413587962961</v>
      </c>
      <c r="D3274" s="18">
        <v>44489.420312499999</v>
      </c>
      <c r="E3274" s="19">
        <v>31113</v>
      </c>
      <c r="F3274" s="19">
        <v>31305</v>
      </c>
      <c r="G3274" s="17">
        <v>38.920668999999997</v>
      </c>
      <c r="H3274" s="17">
        <v>-77.043679999999995</v>
      </c>
      <c r="I3274" s="17">
        <v>38.934266999999998</v>
      </c>
      <c r="J3274" s="17">
        <v>-77.057979000000003</v>
      </c>
      <c r="K3274" s="17" t="s">
        <v>13</v>
      </c>
      <c r="L3274" s="17">
        <v>202008076</v>
      </c>
    </row>
    <row r="3275" spans="1:12" x14ac:dyDescent="0.25">
      <c r="A3275" s="17" t="s">
        <v>3744</v>
      </c>
      <c r="B3275" s="17" t="s">
        <v>15</v>
      </c>
      <c r="C3275" s="18">
        <v>44483.642569444448</v>
      </c>
      <c r="D3275" s="18">
        <v>44483.653634259259</v>
      </c>
      <c r="E3275" s="19">
        <v>31325</v>
      </c>
      <c r="F3275" s="19">
        <v>31305</v>
      </c>
      <c r="G3275" s="17">
        <v>38.912629000000003</v>
      </c>
      <c r="H3275" s="17">
        <v>-77.074321999999995</v>
      </c>
      <c r="I3275" s="17">
        <v>38.934161000000003</v>
      </c>
      <c r="J3275" s="17">
        <v>-77.057955000000007</v>
      </c>
      <c r="K3275" s="17" t="s">
        <v>13</v>
      </c>
      <c r="L3275" s="17">
        <v>201705577</v>
      </c>
    </row>
    <row r="3276" spans="1:12" x14ac:dyDescent="0.25">
      <c r="A3276" s="17" t="s">
        <v>3745</v>
      </c>
      <c r="B3276" s="17" t="s">
        <v>10</v>
      </c>
      <c r="C3276" s="18">
        <v>44475.716273148151</v>
      </c>
      <c r="D3276" s="18">
        <v>44475.727430555555</v>
      </c>
      <c r="E3276" s="19">
        <v>31325</v>
      </c>
      <c r="F3276" s="19">
        <v>31299</v>
      </c>
      <c r="G3276" s="17">
        <v>38.912613999999998</v>
      </c>
      <c r="H3276" s="17">
        <v>-77.074323000000007</v>
      </c>
      <c r="I3276" s="17">
        <v>38.912644</v>
      </c>
      <c r="J3276" s="17">
        <v>-77.045640000000006</v>
      </c>
      <c r="K3276" s="17" t="s">
        <v>13</v>
      </c>
      <c r="L3276" s="17">
        <v>201806326</v>
      </c>
    </row>
    <row r="3277" spans="1:12" x14ac:dyDescent="0.25">
      <c r="A3277" s="17" t="s">
        <v>3746</v>
      </c>
      <c r="B3277" s="17" t="s">
        <v>10</v>
      </c>
      <c r="C3277" s="18">
        <v>44491.725266203706</v>
      </c>
      <c r="D3277" s="18">
        <v>44491.735405092593</v>
      </c>
      <c r="E3277" s="19">
        <v>31325</v>
      </c>
      <c r="F3277" s="19">
        <v>31299</v>
      </c>
      <c r="G3277" s="17">
        <v>38.912613999999998</v>
      </c>
      <c r="H3277" s="17">
        <v>-77.074323000000007</v>
      </c>
      <c r="I3277" s="17">
        <v>38.912644</v>
      </c>
      <c r="J3277" s="17">
        <v>-77.045640000000006</v>
      </c>
      <c r="K3277" s="17" t="s">
        <v>13</v>
      </c>
      <c r="L3277" s="17">
        <v>201906116</v>
      </c>
    </row>
    <row r="3278" spans="1:12" x14ac:dyDescent="0.25">
      <c r="A3278" s="17" t="s">
        <v>3747</v>
      </c>
      <c r="B3278" s="17" t="s">
        <v>10</v>
      </c>
      <c r="C3278" s="18">
        <v>44476.706828703704</v>
      </c>
      <c r="D3278" s="18">
        <v>44476.715462962966</v>
      </c>
      <c r="E3278" s="19">
        <v>31325</v>
      </c>
      <c r="F3278" s="19">
        <v>31299</v>
      </c>
      <c r="G3278" s="17">
        <v>38.912613999999998</v>
      </c>
      <c r="H3278" s="17">
        <v>-77.074323000000007</v>
      </c>
      <c r="I3278" s="17">
        <v>38.912644</v>
      </c>
      <c r="J3278" s="17">
        <v>-77.045640000000006</v>
      </c>
      <c r="K3278" s="17" t="s">
        <v>13</v>
      </c>
      <c r="L3278" s="17">
        <v>201704851</v>
      </c>
    </row>
    <row r="3279" spans="1:12" x14ac:dyDescent="0.25">
      <c r="A3279" s="17" t="s">
        <v>3748</v>
      </c>
      <c r="B3279" s="17" t="s">
        <v>10</v>
      </c>
      <c r="C3279" s="18">
        <v>44495.756724537037</v>
      </c>
      <c r="D3279" s="18">
        <v>44495.770879629628</v>
      </c>
      <c r="E3279" s="19">
        <v>31325</v>
      </c>
      <c r="F3279" s="19">
        <v>31305</v>
      </c>
      <c r="G3279" s="17">
        <v>38.912613999999998</v>
      </c>
      <c r="H3279" s="17">
        <v>-77.074323000000007</v>
      </c>
      <c r="I3279" s="17">
        <v>38.934266999999998</v>
      </c>
      <c r="J3279" s="17">
        <v>-77.057979000000003</v>
      </c>
      <c r="K3279" s="17" t="s">
        <v>13</v>
      </c>
      <c r="L3279" s="17">
        <v>199803795</v>
      </c>
    </row>
    <row r="3280" spans="1:12" x14ac:dyDescent="0.25">
      <c r="A3280" s="17" t="s">
        <v>3749</v>
      </c>
      <c r="B3280" s="17" t="s">
        <v>10</v>
      </c>
      <c r="C3280" s="18">
        <v>44493.47896990741</v>
      </c>
      <c r="D3280" s="18">
        <v>44493.485358796293</v>
      </c>
      <c r="E3280" s="19">
        <v>31116</v>
      </c>
      <c r="F3280" s="19">
        <v>31305</v>
      </c>
      <c r="G3280" s="17">
        <v>38.917760999999999</v>
      </c>
      <c r="H3280" s="17">
        <v>-77.040620000000004</v>
      </c>
      <c r="I3280" s="17">
        <v>38.934266999999998</v>
      </c>
      <c r="J3280" s="17">
        <v>-77.057979000000003</v>
      </c>
      <c r="K3280" s="17" t="s">
        <v>13</v>
      </c>
      <c r="L3280" s="17">
        <v>201806411</v>
      </c>
    </row>
    <row r="3281" spans="1:12" x14ac:dyDescent="0.25">
      <c r="A3281" s="17" t="s">
        <v>3750</v>
      </c>
      <c r="B3281" s="17" t="s">
        <v>10</v>
      </c>
      <c r="C3281" s="18">
        <v>44474.736006944448</v>
      </c>
      <c r="D3281" s="18">
        <v>44474.743043981478</v>
      </c>
      <c r="E3281" s="19">
        <v>31116</v>
      </c>
      <c r="F3281" s="19">
        <v>31305</v>
      </c>
      <c r="G3281" s="17">
        <v>38.917760999999999</v>
      </c>
      <c r="H3281" s="17">
        <v>-77.040620000000004</v>
      </c>
      <c r="I3281" s="17">
        <v>38.934266999999998</v>
      </c>
      <c r="J3281" s="17">
        <v>-77.057979000000003</v>
      </c>
      <c r="K3281" s="17" t="s">
        <v>13</v>
      </c>
      <c r="L3281" s="17">
        <v>201503727</v>
      </c>
    </row>
    <row r="3282" spans="1:12" x14ac:dyDescent="0.25">
      <c r="A3282" s="17" t="s">
        <v>3751</v>
      </c>
      <c r="B3282" s="17" t="s">
        <v>10</v>
      </c>
      <c r="C3282" s="18">
        <v>44489.659155092595</v>
      </c>
      <c r="D3282" s="18">
        <v>44489.668287037035</v>
      </c>
      <c r="E3282" s="19">
        <v>31116</v>
      </c>
      <c r="F3282" s="19">
        <v>31305</v>
      </c>
      <c r="G3282" s="17">
        <v>38.917760999999999</v>
      </c>
      <c r="H3282" s="17">
        <v>-77.040620000000004</v>
      </c>
      <c r="I3282" s="17">
        <v>38.934266999999998</v>
      </c>
      <c r="J3282" s="17">
        <v>-77.057979000000003</v>
      </c>
      <c r="K3282" s="17" t="s">
        <v>13</v>
      </c>
      <c r="L3282" s="17">
        <v>201709436</v>
      </c>
    </row>
    <row r="3283" spans="1:12" x14ac:dyDescent="0.25">
      <c r="A3283" s="17" t="s">
        <v>3752</v>
      </c>
      <c r="B3283" s="17" t="s">
        <v>10</v>
      </c>
      <c r="C3283" s="18">
        <v>44493.712094907409</v>
      </c>
      <c r="D3283" s="18">
        <v>44493.722210648149</v>
      </c>
      <c r="E3283" s="19">
        <v>31116</v>
      </c>
      <c r="F3283" s="19">
        <v>31305</v>
      </c>
      <c r="G3283" s="17">
        <v>38.917760999999999</v>
      </c>
      <c r="H3283" s="17">
        <v>-77.040620000000004</v>
      </c>
      <c r="I3283" s="17">
        <v>38.934266999999998</v>
      </c>
      <c r="J3283" s="17">
        <v>-77.057979000000003</v>
      </c>
      <c r="K3283" s="17" t="s">
        <v>14</v>
      </c>
      <c r="L3283" s="17">
        <v>201806820</v>
      </c>
    </row>
    <row r="3284" spans="1:12" x14ac:dyDescent="0.25">
      <c r="A3284" s="17" t="s">
        <v>3753</v>
      </c>
      <c r="B3284" s="17" t="s">
        <v>15</v>
      </c>
      <c r="C3284" s="18">
        <v>44471.779618055552</v>
      </c>
      <c r="D3284" s="18">
        <v>44471.783888888887</v>
      </c>
      <c r="E3284" s="19">
        <v>31116</v>
      </c>
      <c r="F3284" s="19">
        <v>31299</v>
      </c>
      <c r="G3284" s="17">
        <v>38.917741999999997</v>
      </c>
      <c r="H3284" s="17">
        <v>-77.040647000000007</v>
      </c>
      <c r="I3284" s="17">
        <v>38.912590000000002</v>
      </c>
      <c r="J3284" s="17">
        <v>-77.045685000000006</v>
      </c>
      <c r="K3284" s="17" t="s">
        <v>13</v>
      </c>
      <c r="L3284" s="17">
        <v>201806820</v>
      </c>
    </row>
    <row r="3285" spans="1:12" x14ac:dyDescent="0.25">
      <c r="A3285" s="17" t="s">
        <v>3754</v>
      </c>
      <c r="B3285" s="17" t="s">
        <v>10</v>
      </c>
      <c r="C3285" s="18">
        <v>44472.727546296293</v>
      </c>
      <c r="D3285" s="18">
        <v>44472.732824074075</v>
      </c>
      <c r="E3285" s="19">
        <v>31116</v>
      </c>
      <c r="F3285" s="19">
        <v>31299</v>
      </c>
      <c r="G3285" s="17">
        <v>38.917760999999999</v>
      </c>
      <c r="H3285" s="17">
        <v>-77.040620000000004</v>
      </c>
      <c r="I3285" s="17">
        <v>38.912644</v>
      </c>
      <c r="J3285" s="17">
        <v>-77.045640000000006</v>
      </c>
      <c r="K3285" s="17" t="s">
        <v>13</v>
      </c>
      <c r="L3285" s="17">
        <v>201808613</v>
      </c>
    </row>
    <row r="3286" spans="1:12" x14ac:dyDescent="0.25">
      <c r="A3286" s="17" t="s">
        <v>3755</v>
      </c>
      <c r="B3286" s="17" t="s">
        <v>10</v>
      </c>
      <c r="C3286" s="18">
        <v>44479.416504629633</v>
      </c>
      <c r="D3286" s="18">
        <v>44479.419212962966</v>
      </c>
      <c r="E3286" s="19">
        <v>31116</v>
      </c>
      <c r="F3286" s="19">
        <v>31299</v>
      </c>
      <c r="G3286" s="17">
        <v>38.917760999999999</v>
      </c>
      <c r="H3286" s="17">
        <v>-77.040620000000004</v>
      </c>
      <c r="I3286" s="17">
        <v>38.912644</v>
      </c>
      <c r="J3286" s="17">
        <v>-77.045640000000006</v>
      </c>
      <c r="K3286" s="17" t="s">
        <v>13</v>
      </c>
      <c r="L3286" s="17">
        <v>201907058</v>
      </c>
    </row>
    <row r="3287" spans="1:12" x14ac:dyDescent="0.25">
      <c r="A3287" s="17" t="s">
        <v>3756</v>
      </c>
      <c r="B3287" s="17" t="s">
        <v>10</v>
      </c>
      <c r="C3287" s="18">
        <v>44471.780069444445</v>
      </c>
      <c r="D3287" s="18">
        <v>44471.783865740741</v>
      </c>
      <c r="E3287" s="19">
        <v>31116</v>
      </c>
      <c r="F3287" s="19">
        <v>31299</v>
      </c>
      <c r="G3287" s="17">
        <v>38.917760999999999</v>
      </c>
      <c r="H3287" s="17">
        <v>-77.040620000000004</v>
      </c>
      <c r="I3287" s="17">
        <v>38.912644</v>
      </c>
      <c r="J3287" s="17">
        <v>-77.045640000000006</v>
      </c>
      <c r="K3287" s="17" t="s">
        <v>13</v>
      </c>
      <c r="L3287" s="17">
        <v>201909653</v>
      </c>
    </row>
    <row r="3288" spans="1:12" x14ac:dyDescent="0.25">
      <c r="A3288" s="17" t="s">
        <v>3757</v>
      </c>
      <c r="B3288" s="17" t="s">
        <v>10</v>
      </c>
      <c r="C3288" s="18">
        <v>44484.354050925926</v>
      </c>
      <c r="D3288" s="18">
        <v>44484.357476851852</v>
      </c>
      <c r="E3288" s="19">
        <v>31116</v>
      </c>
      <c r="F3288" s="19">
        <v>31299</v>
      </c>
      <c r="G3288" s="17">
        <v>38.917760999999999</v>
      </c>
      <c r="H3288" s="17">
        <v>-77.040620000000004</v>
      </c>
      <c r="I3288" s="17">
        <v>38.912644</v>
      </c>
      <c r="J3288" s="17">
        <v>-77.045640000000006</v>
      </c>
      <c r="K3288" s="17" t="s">
        <v>13</v>
      </c>
      <c r="L3288" s="17">
        <v>201605335</v>
      </c>
    </row>
    <row r="3289" spans="1:12" x14ac:dyDescent="0.25">
      <c r="A3289" s="17" t="s">
        <v>3758</v>
      </c>
      <c r="B3289" s="17" t="s">
        <v>15</v>
      </c>
      <c r="C3289" s="18">
        <v>44492.585092592592</v>
      </c>
      <c r="D3289" s="18">
        <v>44492.744293981479</v>
      </c>
      <c r="E3289" s="19">
        <v>31116</v>
      </c>
      <c r="F3289" s="19">
        <v>31299</v>
      </c>
      <c r="G3289" s="17">
        <v>38.917746000000001</v>
      </c>
      <c r="H3289" s="17">
        <v>-77.040631000000005</v>
      </c>
      <c r="I3289" s="17">
        <v>38.912705000000003</v>
      </c>
      <c r="J3289" s="17">
        <v>-77.045569</v>
      </c>
      <c r="K3289" s="17" t="s">
        <v>14</v>
      </c>
      <c r="L3289" s="17">
        <v>202007463</v>
      </c>
    </row>
    <row r="3290" spans="1:12" x14ac:dyDescent="0.25">
      <c r="A3290" s="17" t="s">
        <v>3759</v>
      </c>
      <c r="B3290" s="17" t="s">
        <v>10</v>
      </c>
      <c r="C3290" s="18">
        <v>44472.466215277775</v>
      </c>
      <c r="D3290" s="18">
        <v>44472.4687962963</v>
      </c>
      <c r="E3290" s="19">
        <v>31116</v>
      </c>
      <c r="F3290" s="19">
        <v>31299</v>
      </c>
      <c r="G3290" s="17">
        <v>38.917760999999999</v>
      </c>
      <c r="H3290" s="17">
        <v>-77.040620000000004</v>
      </c>
      <c r="I3290" s="17">
        <v>38.912644</v>
      </c>
      <c r="J3290" s="17">
        <v>-77.045640000000006</v>
      </c>
      <c r="K3290" s="17" t="s">
        <v>14</v>
      </c>
      <c r="L3290" s="17">
        <v>201806691</v>
      </c>
    </row>
    <row r="3291" spans="1:12" x14ac:dyDescent="0.25">
      <c r="A3291" s="17" t="s">
        <v>3760</v>
      </c>
      <c r="B3291" s="17" t="s">
        <v>15</v>
      </c>
      <c r="C3291" s="18">
        <v>44475.803842592592</v>
      </c>
      <c r="D3291" s="18">
        <v>44475.81145833333</v>
      </c>
      <c r="E3291" s="19">
        <v>31116</v>
      </c>
      <c r="F3291" s="19">
        <v>31313</v>
      </c>
      <c r="G3291" s="17">
        <v>38.917766</v>
      </c>
      <c r="H3291" s="17">
        <v>-77.040612999999993</v>
      </c>
      <c r="I3291" s="17">
        <v>38.941070000000003</v>
      </c>
      <c r="J3291" s="17">
        <v>-77.061886999999999</v>
      </c>
      <c r="K3291" s="17" t="s">
        <v>13</v>
      </c>
      <c r="L3291" s="17">
        <v>201907506</v>
      </c>
    </row>
    <row r="3292" spans="1:12" x14ac:dyDescent="0.25">
      <c r="A3292" s="17" t="s">
        <v>3761</v>
      </c>
      <c r="B3292" s="17" t="s">
        <v>10</v>
      </c>
      <c r="C3292" s="18">
        <v>44496.719039351854</v>
      </c>
      <c r="D3292" s="18">
        <v>44496.721886574072</v>
      </c>
      <c r="E3292" s="19">
        <v>31116</v>
      </c>
      <c r="F3292" s="19">
        <v>31299</v>
      </c>
      <c r="G3292" s="17">
        <v>38.917760999999999</v>
      </c>
      <c r="H3292" s="17">
        <v>-77.040620000000004</v>
      </c>
      <c r="I3292" s="17">
        <v>38.912644</v>
      </c>
      <c r="J3292" s="17">
        <v>-77.045640000000006</v>
      </c>
      <c r="K3292" s="17" t="s">
        <v>13</v>
      </c>
      <c r="L3292" s="17">
        <v>202008206</v>
      </c>
    </row>
    <row r="3293" spans="1:12" x14ac:dyDescent="0.25">
      <c r="A3293" s="17" t="s">
        <v>3762</v>
      </c>
      <c r="B3293" s="17" t="s">
        <v>10</v>
      </c>
      <c r="C3293" s="18">
        <v>44488.326180555552</v>
      </c>
      <c r="D3293" s="18">
        <v>44488.343148148146</v>
      </c>
      <c r="E3293" s="19">
        <v>31212</v>
      </c>
      <c r="F3293" s="19">
        <v>31305</v>
      </c>
      <c r="G3293" s="17">
        <v>38.905710999999997</v>
      </c>
      <c r="H3293" s="17">
        <v>-77.047318000000004</v>
      </c>
      <c r="I3293" s="17">
        <v>38.934266999999998</v>
      </c>
      <c r="J3293" s="17">
        <v>-77.057979000000003</v>
      </c>
      <c r="K3293" s="17" t="s">
        <v>13</v>
      </c>
      <c r="L3293" s="17">
        <v>200700267</v>
      </c>
    </row>
    <row r="3294" spans="1:12" x14ac:dyDescent="0.25">
      <c r="A3294" s="17" t="s">
        <v>3763</v>
      </c>
      <c r="B3294" s="17" t="s">
        <v>10</v>
      </c>
      <c r="C3294" s="18">
        <v>44500.525601851848</v>
      </c>
      <c r="D3294" s="18">
        <v>44500.541655092595</v>
      </c>
      <c r="E3294" s="19">
        <v>31275</v>
      </c>
      <c r="F3294" s="19">
        <v>31305</v>
      </c>
      <c r="G3294" s="17">
        <v>38.901755000000001</v>
      </c>
      <c r="H3294" s="17">
        <v>-77.051084000000003</v>
      </c>
      <c r="I3294" s="17">
        <v>38.934266999999998</v>
      </c>
      <c r="J3294" s="17">
        <v>-77.057979000000003</v>
      </c>
      <c r="K3294" s="17" t="s">
        <v>13</v>
      </c>
      <c r="L3294" s="17">
        <v>201904798</v>
      </c>
    </row>
    <row r="3295" spans="1:12" x14ac:dyDescent="0.25">
      <c r="A3295" s="17" t="s">
        <v>3764</v>
      </c>
      <c r="B3295" s="17" t="s">
        <v>15</v>
      </c>
      <c r="C3295" s="18">
        <v>44488.759942129633</v>
      </c>
      <c r="D3295" s="18">
        <v>44488.765856481485</v>
      </c>
      <c r="E3295" s="19">
        <v>31229</v>
      </c>
      <c r="F3295" s="19">
        <v>31305</v>
      </c>
      <c r="G3295" s="17">
        <v>38.915647</v>
      </c>
      <c r="H3295" s="17">
        <v>-77.038176000000007</v>
      </c>
      <c r="I3295" s="17">
        <v>38.934255</v>
      </c>
      <c r="J3295" s="17">
        <v>-77.057905000000005</v>
      </c>
      <c r="K3295" s="17" t="s">
        <v>13</v>
      </c>
      <c r="L3295" s="17">
        <v>201706583</v>
      </c>
    </row>
    <row r="3296" spans="1:12" x14ac:dyDescent="0.25">
      <c r="A3296" s="17" t="s">
        <v>3765</v>
      </c>
      <c r="B3296" s="17" t="s">
        <v>10</v>
      </c>
      <c r="C3296" s="18">
        <v>44497.564872685187</v>
      </c>
      <c r="D3296" s="18">
        <v>44497.579907407409</v>
      </c>
      <c r="E3296" s="19">
        <v>31229</v>
      </c>
      <c r="F3296" s="19">
        <v>31305</v>
      </c>
      <c r="G3296" s="17">
        <v>38.915543999999997</v>
      </c>
      <c r="H3296" s="17">
        <v>-77.038252</v>
      </c>
      <c r="I3296" s="17">
        <v>38.934266999999998</v>
      </c>
      <c r="J3296" s="17">
        <v>-77.057979000000003</v>
      </c>
      <c r="K3296" s="17" t="s">
        <v>13</v>
      </c>
      <c r="L3296" s="17">
        <v>202005042</v>
      </c>
    </row>
    <row r="3297" spans="1:12" x14ac:dyDescent="0.25">
      <c r="A3297" s="17" t="s">
        <v>3766</v>
      </c>
      <c r="B3297" s="17" t="s">
        <v>16</v>
      </c>
      <c r="C3297" s="18">
        <v>44471.362233796295</v>
      </c>
      <c r="D3297" s="18">
        <v>44471.378564814811</v>
      </c>
      <c r="E3297" s="19">
        <v>31229</v>
      </c>
      <c r="F3297" s="19">
        <v>31305</v>
      </c>
      <c r="G3297" s="17">
        <v>38.915543999999997</v>
      </c>
      <c r="H3297" s="17">
        <v>-77.038252</v>
      </c>
      <c r="I3297" s="17">
        <v>38.934266999999998</v>
      </c>
      <c r="J3297" s="17">
        <v>-77.057979000000003</v>
      </c>
      <c r="K3297" s="17" t="s">
        <v>14</v>
      </c>
      <c r="L3297" s="17">
        <v>201706412</v>
      </c>
    </row>
    <row r="3298" spans="1:12" x14ac:dyDescent="0.25">
      <c r="A3298" s="17" t="s">
        <v>3767</v>
      </c>
      <c r="B3298" s="17" t="s">
        <v>10</v>
      </c>
      <c r="C3298" s="18">
        <v>44488.334837962961</v>
      </c>
      <c r="D3298" s="18">
        <v>44488.338078703702</v>
      </c>
      <c r="E3298" s="19">
        <v>31212</v>
      </c>
      <c r="F3298" s="19">
        <v>31299</v>
      </c>
      <c r="G3298" s="17">
        <v>38.905710999999997</v>
      </c>
      <c r="H3298" s="17">
        <v>-77.047318000000004</v>
      </c>
      <c r="I3298" s="17">
        <v>38.912644</v>
      </c>
      <c r="J3298" s="17">
        <v>-77.045640000000006</v>
      </c>
      <c r="K3298" s="17" t="s">
        <v>13</v>
      </c>
      <c r="L3298" s="17">
        <v>202005358</v>
      </c>
    </row>
    <row r="3299" spans="1:12" x14ac:dyDescent="0.25">
      <c r="A3299" s="17" t="s">
        <v>3768</v>
      </c>
      <c r="B3299" s="17" t="s">
        <v>10</v>
      </c>
      <c r="C3299" s="18">
        <v>44477.746458333335</v>
      </c>
      <c r="D3299" s="18">
        <v>44477.749363425923</v>
      </c>
      <c r="E3299" s="19">
        <v>31212</v>
      </c>
      <c r="F3299" s="19">
        <v>31299</v>
      </c>
      <c r="G3299" s="17">
        <v>38.905710999999997</v>
      </c>
      <c r="H3299" s="17">
        <v>-77.047318000000004</v>
      </c>
      <c r="I3299" s="17">
        <v>38.912644</v>
      </c>
      <c r="J3299" s="17">
        <v>-77.045640000000006</v>
      </c>
      <c r="K3299" s="17" t="s">
        <v>13</v>
      </c>
      <c r="L3299" s="17">
        <v>201908143</v>
      </c>
    </row>
    <row r="3300" spans="1:12" x14ac:dyDescent="0.25">
      <c r="A3300" s="17" t="s">
        <v>3769</v>
      </c>
      <c r="B3300" s="17" t="s">
        <v>15</v>
      </c>
      <c r="C3300" s="18">
        <v>44487.474664351852</v>
      </c>
      <c r="D3300" s="18">
        <v>44487.48064814815</v>
      </c>
      <c r="E3300" s="19">
        <v>31212</v>
      </c>
      <c r="F3300" s="19">
        <v>31299</v>
      </c>
      <c r="G3300" s="17">
        <v>38.905718999999998</v>
      </c>
      <c r="H3300" s="17">
        <v>-77.047348</v>
      </c>
      <c r="I3300" s="17">
        <v>38.912547000000004</v>
      </c>
      <c r="J3300" s="17">
        <v>-77.045542999999995</v>
      </c>
      <c r="K3300" s="17" t="s">
        <v>14</v>
      </c>
      <c r="L3300" s="17">
        <v>201906937</v>
      </c>
    </row>
    <row r="3301" spans="1:12" x14ac:dyDescent="0.25">
      <c r="A3301" s="17" t="s">
        <v>3770</v>
      </c>
      <c r="B3301" s="17" t="s">
        <v>10</v>
      </c>
      <c r="C3301" s="18">
        <v>44483.620439814818</v>
      </c>
      <c r="D3301" s="18">
        <v>44483.624745370369</v>
      </c>
      <c r="E3301" s="19">
        <v>31212</v>
      </c>
      <c r="F3301" s="19">
        <v>31299</v>
      </c>
      <c r="G3301" s="17">
        <v>38.905710999999997</v>
      </c>
      <c r="H3301" s="17">
        <v>-77.047318000000004</v>
      </c>
      <c r="I3301" s="17">
        <v>38.912644</v>
      </c>
      <c r="J3301" s="17">
        <v>-77.045640000000006</v>
      </c>
      <c r="K3301" s="17" t="s">
        <v>14</v>
      </c>
      <c r="L3301" s="17">
        <v>202102702</v>
      </c>
    </row>
    <row r="3302" spans="1:12" x14ac:dyDescent="0.25">
      <c r="A3302" s="17" t="s">
        <v>3771</v>
      </c>
      <c r="B3302" s="17" t="s">
        <v>10</v>
      </c>
      <c r="C3302" s="18">
        <v>44471.99523148148</v>
      </c>
      <c r="D3302" s="18">
        <v>44472.004583333335</v>
      </c>
      <c r="E3302" s="19">
        <v>31212</v>
      </c>
      <c r="F3302" s="19">
        <v>31299</v>
      </c>
      <c r="G3302" s="17">
        <v>38.905710999999997</v>
      </c>
      <c r="H3302" s="17">
        <v>-77.047318000000004</v>
      </c>
      <c r="I3302" s="17">
        <v>38.912644</v>
      </c>
      <c r="J3302" s="17">
        <v>-77.045640000000006</v>
      </c>
      <c r="K3302" s="17" t="s">
        <v>13</v>
      </c>
      <c r="L3302" s="17">
        <v>202007629</v>
      </c>
    </row>
    <row r="3303" spans="1:12" x14ac:dyDescent="0.25">
      <c r="A3303" s="17" t="s">
        <v>3772</v>
      </c>
      <c r="B3303" s="17" t="s">
        <v>15</v>
      </c>
      <c r="C3303" s="18">
        <v>44473.492777777778</v>
      </c>
      <c r="D3303" s="18">
        <v>44473.604791666665</v>
      </c>
      <c r="E3303" s="19">
        <v>31212</v>
      </c>
      <c r="F3303" s="19">
        <v>31299</v>
      </c>
      <c r="G3303" s="17">
        <v>38.905808</v>
      </c>
      <c r="H3303" s="17">
        <v>-77.047089</v>
      </c>
      <c r="I3303" s="17">
        <v>38.912658999999998</v>
      </c>
      <c r="J3303" s="17">
        <v>-77.045488000000006</v>
      </c>
      <c r="K3303" s="17" t="s">
        <v>14</v>
      </c>
      <c r="L3303" s="17">
        <v>201907316</v>
      </c>
    </row>
    <row r="3304" spans="1:12" x14ac:dyDescent="0.25">
      <c r="A3304" s="17" t="s">
        <v>3773</v>
      </c>
      <c r="B3304" s="17" t="s">
        <v>10</v>
      </c>
      <c r="C3304" s="18">
        <v>44488.783078703702</v>
      </c>
      <c r="D3304" s="18">
        <v>44488.786574074074</v>
      </c>
      <c r="E3304" s="19">
        <v>31212</v>
      </c>
      <c r="F3304" s="19">
        <v>31299</v>
      </c>
      <c r="G3304" s="17">
        <v>38.905710999999997</v>
      </c>
      <c r="H3304" s="17">
        <v>-77.047318000000004</v>
      </c>
      <c r="I3304" s="17">
        <v>38.912644</v>
      </c>
      <c r="J3304" s="17">
        <v>-77.045640000000006</v>
      </c>
      <c r="K3304" s="17" t="s">
        <v>13</v>
      </c>
      <c r="L3304" s="17">
        <v>202005216</v>
      </c>
    </row>
    <row r="3305" spans="1:12" x14ac:dyDescent="0.25">
      <c r="A3305" s="17" t="s">
        <v>3774</v>
      </c>
      <c r="B3305" s="17" t="s">
        <v>10</v>
      </c>
      <c r="C3305" s="18">
        <v>44484.70045138889</v>
      </c>
      <c r="D3305" s="18">
        <v>44484.703506944446</v>
      </c>
      <c r="E3305" s="19">
        <v>31212</v>
      </c>
      <c r="F3305" s="19">
        <v>31299</v>
      </c>
      <c r="G3305" s="17">
        <v>38.905710999999997</v>
      </c>
      <c r="H3305" s="17">
        <v>-77.047318000000004</v>
      </c>
      <c r="I3305" s="17">
        <v>38.912644</v>
      </c>
      <c r="J3305" s="17">
        <v>-77.045640000000006</v>
      </c>
      <c r="K3305" s="17" t="s">
        <v>13</v>
      </c>
      <c r="L3305" s="17">
        <v>201905451</v>
      </c>
    </row>
    <row r="3306" spans="1:12" x14ac:dyDescent="0.25">
      <c r="A3306" s="17" t="s">
        <v>3775</v>
      </c>
      <c r="B3306" s="17" t="s">
        <v>10</v>
      </c>
      <c r="C3306" s="18">
        <v>44496.4840625</v>
      </c>
      <c r="D3306" s="18">
        <v>44496.489236111112</v>
      </c>
      <c r="E3306" s="19">
        <v>31212</v>
      </c>
      <c r="F3306" s="19">
        <v>31299</v>
      </c>
      <c r="G3306" s="17">
        <v>38.905710999999997</v>
      </c>
      <c r="H3306" s="17">
        <v>-77.047318000000004</v>
      </c>
      <c r="I3306" s="17">
        <v>38.912644</v>
      </c>
      <c r="J3306" s="17">
        <v>-77.045640000000006</v>
      </c>
      <c r="K3306" s="17" t="s">
        <v>13</v>
      </c>
      <c r="L3306" s="17">
        <v>201906465</v>
      </c>
    </row>
    <row r="3307" spans="1:12" x14ac:dyDescent="0.25">
      <c r="A3307" s="17" t="s">
        <v>3776</v>
      </c>
      <c r="B3307" s="17" t="s">
        <v>10</v>
      </c>
      <c r="C3307" s="18">
        <v>44490.807604166665</v>
      </c>
      <c r="D3307" s="18">
        <v>44490.813101851854</v>
      </c>
      <c r="E3307" s="19">
        <v>31275</v>
      </c>
      <c r="F3307" s="19">
        <v>31299</v>
      </c>
      <c r="G3307" s="17">
        <v>38.901755000000001</v>
      </c>
      <c r="H3307" s="17">
        <v>-77.051084000000003</v>
      </c>
      <c r="I3307" s="17">
        <v>38.912644</v>
      </c>
      <c r="J3307" s="17">
        <v>-77.045640000000006</v>
      </c>
      <c r="K3307" s="17" t="s">
        <v>13</v>
      </c>
      <c r="L3307" s="17">
        <v>201705127</v>
      </c>
    </row>
    <row r="3308" spans="1:12" x14ac:dyDescent="0.25">
      <c r="A3308" s="17" t="s">
        <v>3777</v>
      </c>
      <c r="B3308" s="17" t="s">
        <v>10</v>
      </c>
      <c r="C3308" s="18">
        <v>44477.78738425926</v>
      </c>
      <c r="D3308" s="18">
        <v>44477.792430555557</v>
      </c>
      <c r="E3308" s="19">
        <v>31275</v>
      </c>
      <c r="F3308" s="19">
        <v>31299</v>
      </c>
      <c r="G3308" s="17">
        <v>38.901755000000001</v>
      </c>
      <c r="H3308" s="17">
        <v>-77.051084000000003</v>
      </c>
      <c r="I3308" s="17">
        <v>38.912644</v>
      </c>
      <c r="J3308" s="17">
        <v>-77.045640000000006</v>
      </c>
      <c r="K3308" s="17" t="s">
        <v>13</v>
      </c>
      <c r="L3308" s="17">
        <v>202004907</v>
      </c>
    </row>
    <row r="3309" spans="1:12" x14ac:dyDescent="0.25">
      <c r="A3309" s="17" t="s">
        <v>3778</v>
      </c>
      <c r="B3309" s="17" t="s">
        <v>10</v>
      </c>
      <c r="C3309" s="18">
        <v>44493.763854166667</v>
      </c>
      <c r="D3309" s="18">
        <v>44493.767905092594</v>
      </c>
      <c r="E3309" s="19">
        <v>31275</v>
      </c>
      <c r="F3309" s="19">
        <v>31299</v>
      </c>
      <c r="G3309" s="17">
        <v>38.901755000000001</v>
      </c>
      <c r="H3309" s="17">
        <v>-77.051084000000003</v>
      </c>
      <c r="I3309" s="17">
        <v>38.912644</v>
      </c>
      <c r="J3309" s="17">
        <v>-77.045640000000006</v>
      </c>
      <c r="K3309" s="17" t="s">
        <v>13</v>
      </c>
      <c r="L3309" s="17">
        <v>202005567</v>
      </c>
    </row>
    <row r="3310" spans="1:12" x14ac:dyDescent="0.25">
      <c r="A3310" s="17" t="s">
        <v>3779</v>
      </c>
      <c r="B3310" s="17" t="s">
        <v>10</v>
      </c>
      <c r="C3310" s="18">
        <v>44480.73605324074</v>
      </c>
      <c r="D3310" s="18">
        <v>44480.740601851852</v>
      </c>
      <c r="E3310" s="19">
        <v>31212</v>
      </c>
      <c r="F3310" s="19">
        <v>31299</v>
      </c>
      <c r="G3310" s="17">
        <v>38.905710999999997</v>
      </c>
      <c r="H3310" s="17">
        <v>-77.047318000000004</v>
      </c>
      <c r="I3310" s="17">
        <v>38.912644</v>
      </c>
      <c r="J3310" s="17">
        <v>-77.045640000000006</v>
      </c>
      <c r="K3310" s="17" t="s">
        <v>13</v>
      </c>
      <c r="L3310" s="17">
        <v>202008862</v>
      </c>
    </row>
    <row r="3311" spans="1:12" x14ac:dyDescent="0.25">
      <c r="A3311" s="17" t="s">
        <v>3780</v>
      </c>
      <c r="B3311" s="17" t="s">
        <v>10</v>
      </c>
      <c r="C3311" s="18">
        <v>44474.801076388889</v>
      </c>
      <c r="D3311" s="18">
        <v>44474.803773148145</v>
      </c>
      <c r="E3311" s="19">
        <v>31212</v>
      </c>
      <c r="F3311" s="19">
        <v>31299</v>
      </c>
      <c r="G3311" s="17">
        <v>38.905710999999997</v>
      </c>
      <c r="H3311" s="17">
        <v>-77.047318000000004</v>
      </c>
      <c r="I3311" s="17">
        <v>38.912644</v>
      </c>
      <c r="J3311" s="17">
        <v>-77.045640000000006</v>
      </c>
      <c r="K3311" s="17" t="s">
        <v>13</v>
      </c>
      <c r="L3311" s="17">
        <v>201104122</v>
      </c>
    </row>
    <row r="3312" spans="1:12" x14ac:dyDescent="0.25">
      <c r="A3312" s="17" t="s">
        <v>3781</v>
      </c>
      <c r="B3312" s="17" t="s">
        <v>10</v>
      </c>
      <c r="C3312" s="18">
        <v>44495.58898148148</v>
      </c>
      <c r="D3312" s="18">
        <v>44495.593344907407</v>
      </c>
      <c r="E3312" s="19">
        <v>31212</v>
      </c>
      <c r="F3312" s="19">
        <v>31299</v>
      </c>
      <c r="G3312" s="17">
        <v>38.905710999999997</v>
      </c>
      <c r="H3312" s="17">
        <v>-77.047318000000004</v>
      </c>
      <c r="I3312" s="17">
        <v>38.912644</v>
      </c>
      <c r="J3312" s="17">
        <v>-77.045640000000006</v>
      </c>
      <c r="K3312" s="17" t="s">
        <v>13</v>
      </c>
      <c r="L3312" s="17">
        <v>202007028</v>
      </c>
    </row>
    <row r="3313" spans="1:12" x14ac:dyDescent="0.25">
      <c r="A3313" s="17" t="s">
        <v>3782</v>
      </c>
      <c r="B3313" s="17" t="s">
        <v>16</v>
      </c>
      <c r="C3313" s="18">
        <v>44492.442766203705</v>
      </c>
      <c r="D3313" s="18">
        <v>44492.448506944442</v>
      </c>
      <c r="E3313" s="19">
        <v>31212</v>
      </c>
      <c r="F3313" s="19">
        <v>31299</v>
      </c>
      <c r="G3313" s="17">
        <v>38.905710999999997</v>
      </c>
      <c r="H3313" s="17">
        <v>-77.047318000000004</v>
      </c>
      <c r="I3313" s="17">
        <v>38.912644</v>
      </c>
      <c r="J3313" s="17">
        <v>-77.045640000000006</v>
      </c>
      <c r="K3313" s="17" t="s">
        <v>14</v>
      </c>
      <c r="L3313" s="17">
        <v>201503392</v>
      </c>
    </row>
    <row r="3314" spans="1:12" x14ac:dyDescent="0.25">
      <c r="A3314" s="17" t="s">
        <v>3783</v>
      </c>
      <c r="B3314" s="17" t="s">
        <v>10</v>
      </c>
      <c r="C3314" s="18">
        <v>44473.711724537039</v>
      </c>
      <c r="D3314" s="18">
        <v>44473.71533564815</v>
      </c>
      <c r="E3314" s="19">
        <v>31212</v>
      </c>
      <c r="F3314" s="19">
        <v>31299</v>
      </c>
      <c r="G3314" s="17">
        <v>38.905710999999997</v>
      </c>
      <c r="H3314" s="17">
        <v>-77.047318000000004</v>
      </c>
      <c r="I3314" s="17">
        <v>38.912644</v>
      </c>
      <c r="J3314" s="17">
        <v>-77.045640000000006</v>
      </c>
      <c r="K3314" s="17" t="s">
        <v>13</v>
      </c>
      <c r="L3314" s="17">
        <v>201907297</v>
      </c>
    </row>
    <row r="3315" spans="1:12" x14ac:dyDescent="0.25">
      <c r="A3315" s="17" t="s">
        <v>3784</v>
      </c>
      <c r="B3315" s="17" t="s">
        <v>10</v>
      </c>
      <c r="C3315" s="18">
        <v>44494.665914351855</v>
      </c>
      <c r="D3315" s="18">
        <v>44494.670277777775</v>
      </c>
      <c r="E3315" s="19">
        <v>31212</v>
      </c>
      <c r="F3315" s="19">
        <v>31299</v>
      </c>
      <c r="G3315" s="17">
        <v>38.905710999999997</v>
      </c>
      <c r="H3315" s="17">
        <v>-77.047318000000004</v>
      </c>
      <c r="I3315" s="17">
        <v>38.912644</v>
      </c>
      <c r="J3315" s="17">
        <v>-77.045640000000006</v>
      </c>
      <c r="K3315" s="17" t="s">
        <v>13</v>
      </c>
      <c r="L3315" s="17">
        <v>201905228</v>
      </c>
    </row>
    <row r="3316" spans="1:12" x14ac:dyDescent="0.25">
      <c r="A3316" s="17" t="s">
        <v>3785</v>
      </c>
      <c r="B3316" s="17" t="s">
        <v>10</v>
      </c>
      <c r="C3316" s="18">
        <v>44481.646215277775</v>
      </c>
      <c r="D3316" s="18">
        <v>44481.651990740742</v>
      </c>
      <c r="E3316" s="19">
        <v>31212</v>
      </c>
      <c r="F3316" s="19">
        <v>31299</v>
      </c>
      <c r="G3316" s="17">
        <v>38.905710999999997</v>
      </c>
      <c r="H3316" s="17">
        <v>-77.047318000000004</v>
      </c>
      <c r="I3316" s="17">
        <v>38.912644</v>
      </c>
      <c r="J3316" s="17">
        <v>-77.045640000000006</v>
      </c>
      <c r="K3316" s="17" t="s">
        <v>13</v>
      </c>
      <c r="L3316" s="17">
        <v>201508246</v>
      </c>
    </row>
    <row r="3317" spans="1:12" x14ac:dyDescent="0.25">
      <c r="A3317" s="17" t="s">
        <v>3786</v>
      </c>
      <c r="B3317" s="17" t="s">
        <v>10</v>
      </c>
      <c r="C3317" s="18">
        <v>44482.73337962963</v>
      </c>
      <c r="D3317" s="18">
        <v>44482.737071759257</v>
      </c>
      <c r="E3317" s="19">
        <v>31212</v>
      </c>
      <c r="F3317" s="19">
        <v>31299</v>
      </c>
      <c r="G3317" s="17">
        <v>38.905710999999997</v>
      </c>
      <c r="H3317" s="17">
        <v>-77.047318000000004</v>
      </c>
      <c r="I3317" s="17">
        <v>38.912644</v>
      </c>
      <c r="J3317" s="17">
        <v>-77.045640000000006</v>
      </c>
      <c r="K3317" s="17" t="s">
        <v>13</v>
      </c>
      <c r="L3317" s="17">
        <v>201705072</v>
      </c>
    </row>
    <row r="3318" spans="1:12" x14ac:dyDescent="0.25">
      <c r="A3318" s="17" t="s">
        <v>3787</v>
      </c>
      <c r="B3318" s="17" t="s">
        <v>10</v>
      </c>
      <c r="C3318" s="18">
        <v>44491.868680555555</v>
      </c>
      <c r="D3318" s="18">
        <v>44491.873680555553</v>
      </c>
      <c r="E3318" s="19">
        <v>31212</v>
      </c>
      <c r="F3318" s="19">
        <v>31299</v>
      </c>
      <c r="G3318" s="17">
        <v>38.905710999999997</v>
      </c>
      <c r="H3318" s="17">
        <v>-77.047318000000004</v>
      </c>
      <c r="I3318" s="17">
        <v>38.912644</v>
      </c>
      <c r="J3318" s="17">
        <v>-77.045640000000006</v>
      </c>
      <c r="K3318" s="17" t="s">
        <v>13</v>
      </c>
      <c r="L3318" s="17">
        <v>202007485</v>
      </c>
    </row>
    <row r="3319" spans="1:12" x14ac:dyDescent="0.25">
      <c r="A3319" s="17" t="s">
        <v>3788</v>
      </c>
      <c r="B3319" s="17" t="s">
        <v>10</v>
      </c>
      <c r="C3319" s="18">
        <v>44478.508101851854</v>
      </c>
      <c r="D3319" s="18">
        <v>44478.510972222219</v>
      </c>
      <c r="E3319" s="19">
        <v>31212</v>
      </c>
      <c r="F3319" s="19">
        <v>31299</v>
      </c>
      <c r="G3319" s="17">
        <v>38.905710999999997</v>
      </c>
      <c r="H3319" s="17">
        <v>-77.047318000000004</v>
      </c>
      <c r="I3319" s="17">
        <v>38.912644</v>
      </c>
      <c r="J3319" s="17">
        <v>-77.045640000000006</v>
      </c>
      <c r="K3319" s="17" t="s">
        <v>13</v>
      </c>
      <c r="L3319" s="17">
        <v>201704961</v>
      </c>
    </row>
    <row r="3320" spans="1:12" x14ac:dyDescent="0.25">
      <c r="A3320" s="17" t="s">
        <v>3789</v>
      </c>
      <c r="B3320" s="17" t="s">
        <v>10</v>
      </c>
      <c r="C3320" s="18">
        <v>44482.830914351849</v>
      </c>
      <c r="D3320" s="18">
        <v>44482.833414351851</v>
      </c>
      <c r="E3320" s="19">
        <v>31212</v>
      </c>
      <c r="F3320" s="19">
        <v>31299</v>
      </c>
      <c r="G3320" s="17">
        <v>38.905710999999997</v>
      </c>
      <c r="H3320" s="17">
        <v>-77.047318000000004</v>
      </c>
      <c r="I3320" s="17">
        <v>38.912644</v>
      </c>
      <c r="J3320" s="17">
        <v>-77.045640000000006</v>
      </c>
      <c r="K3320" s="17" t="s">
        <v>13</v>
      </c>
      <c r="L3320" s="17">
        <v>202004461</v>
      </c>
    </row>
    <row r="3321" spans="1:12" x14ac:dyDescent="0.25">
      <c r="A3321" s="17" t="s">
        <v>3790</v>
      </c>
      <c r="B3321" s="17" t="s">
        <v>10</v>
      </c>
      <c r="C3321" s="18">
        <v>44488.787685185183</v>
      </c>
      <c r="D3321" s="18">
        <v>44488.792986111112</v>
      </c>
      <c r="E3321" s="19">
        <v>31212</v>
      </c>
      <c r="F3321" s="19">
        <v>31299</v>
      </c>
      <c r="G3321" s="17">
        <v>38.905710999999997</v>
      </c>
      <c r="H3321" s="17">
        <v>-77.047318000000004</v>
      </c>
      <c r="I3321" s="17">
        <v>38.912644</v>
      </c>
      <c r="J3321" s="17">
        <v>-77.045640000000006</v>
      </c>
      <c r="K3321" s="17" t="s">
        <v>13</v>
      </c>
      <c r="L3321" s="17">
        <v>202005321</v>
      </c>
    </row>
    <row r="3322" spans="1:12" x14ac:dyDescent="0.25">
      <c r="A3322" s="17" t="s">
        <v>3791</v>
      </c>
      <c r="B3322" s="17" t="s">
        <v>10</v>
      </c>
      <c r="C3322" s="18">
        <v>44494.644375000003</v>
      </c>
      <c r="D3322" s="18">
        <v>44494.647488425922</v>
      </c>
      <c r="E3322" s="19">
        <v>31212</v>
      </c>
      <c r="F3322" s="19">
        <v>31299</v>
      </c>
      <c r="G3322" s="17">
        <v>38.905710999999997</v>
      </c>
      <c r="H3322" s="17">
        <v>-77.047318000000004</v>
      </c>
      <c r="I3322" s="17">
        <v>38.912644</v>
      </c>
      <c r="J3322" s="17">
        <v>-77.045640000000006</v>
      </c>
      <c r="K3322" s="17" t="s">
        <v>14</v>
      </c>
      <c r="L3322" s="17">
        <v>201704599</v>
      </c>
    </row>
    <row r="3323" spans="1:12" x14ac:dyDescent="0.25">
      <c r="A3323" s="17" t="s">
        <v>3792</v>
      </c>
      <c r="B3323" s="17" t="s">
        <v>15</v>
      </c>
      <c r="C3323" s="18">
        <v>44477.808240740742</v>
      </c>
      <c r="D3323" s="18">
        <v>44477.847974537035</v>
      </c>
      <c r="E3323" s="19">
        <v>31212</v>
      </c>
      <c r="F3323" s="19">
        <v>31299</v>
      </c>
      <c r="G3323" s="17">
        <v>38.905779000000003</v>
      </c>
      <c r="H3323" s="17">
        <v>-77.047188000000006</v>
      </c>
      <c r="I3323" s="17">
        <v>38.912736000000002</v>
      </c>
      <c r="J3323" s="17">
        <v>-77.045567000000005</v>
      </c>
      <c r="K3323" s="17" t="s">
        <v>13</v>
      </c>
      <c r="L3323" s="17">
        <v>201906942</v>
      </c>
    </row>
    <row r="3324" spans="1:12" x14ac:dyDescent="0.25">
      <c r="A3324" s="17" t="s">
        <v>3793</v>
      </c>
      <c r="B3324" s="17" t="s">
        <v>16</v>
      </c>
      <c r="C3324" s="18">
        <v>44492.443171296298</v>
      </c>
      <c r="D3324" s="18">
        <v>44492.44835648148</v>
      </c>
      <c r="E3324" s="19">
        <v>31212</v>
      </c>
      <c r="F3324" s="19">
        <v>31299</v>
      </c>
      <c r="G3324" s="17">
        <v>38.905710999999997</v>
      </c>
      <c r="H3324" s="17">
        <v>-77.047318000000004</v>
      </c>
      <c r="I3324" s="17">
        <v>38.912644</v>
      </c>
      <c r="J3324" s="17">
        <v>-77.045640000000006</v>
      </c>
      <c r="K3324" s="17" t="s">
        <v>14</v>
      </c>
      <c r="L3324" s="17">
        <v>201706162</v>
      </c>
    </row>
    <row r="3325" spans="1:12" x14ac:dyDescent="0.25">
      <c r="A3325" s="17" t="s">
        <v>3794</v>
      </c>
      <c r="B3325" s="17" t="s">
        <v>10</v>
      </c>
      <c r="C3325" s="18">
        <v>44475.509062500001</v>
      </c>
      <c r="D3325" s="18">
        <v>44475.51834490741</v>
      </c>
      <c r="E3325" s="19">
        <v>31275</v>
      </c>
      <c r="F3325" s="19">
        <v>31299</v>
      </c>
      <c r="G3325" s="17">
        <v>38.901755000000001</v>
      </c>
      <c r="H3325" s="17">
        <v>-77.051084000000003</v>
      </c>
      <c r="I3325" s="17">
        <v>38.912644</v>
      </c>
      <c r="J3325" s="17">
        <v>-77.045640000000006</v>
      </c>
      <c r="K3325" s="17" t="s">
        <v>14</v>
      </c>
      <c r="L3325" s="17">
        <v>201905793</v>
      </c>
    </row>
    <row r="3326" spans="1:12" x14ac:dyDescent="0.25">
      <c r="A3326" s="17" t="s">
        <v>3795</v>
      </c>
      <c r="B3326" s="17" t="s">
        <v>10</v>
      </c>
      <c r="C3326" s="18">
        <v>44493.504583333335</v>
      </c>
      <c r="D3326" s="18">
        <v>44493.512152777781</v>
      </c>
      <c r="E3326" s="19">
        <v>31275</v>
      </c>
      <c r="F3326" s="19">
        <v>31299</v>
      </c>
      <c r="G3326" s="17">
        <v>38.901755000000001</v>
      </c>
      <c r="H3326" s="17">
        <v>-77.051084000000003</v>
      </c>
      <c r="I3326" s="17">
        <v>38.912644</v>
      </c>
      <c r="J3326" s="17">
        <v>-77.045640000000006</v>
      </c>
      <c r="K3326" s="17" t="s">
        <v>14</v>
      </c>
      <c r="L3326" s="17">
        <v>201905831</v>
      </c>
    </row>
    <row r="3327" spans="1:12" x14ac:dyDescent="0.25">
      <c r="A3327" s="17" t="s">
        <v>3796</v>
      </c>
      <c r="B3327" s="17" t="s">
        <v>10</v>
      </c>
      <c r="C3327" s="18">
        <v>44477.688344907408</v>
      </c>
      <c r="D3327" s="18">
        <v>44477.692256944443</v>
      </c>
      <c r="E3327" s="19">
        <v>31212</v>
      </c>
      <c r="F3327" s="19">
        <v>31299</v>
      </c>
      <c r="G3327" s="17">
        <v>38.905710999999997</v>
      </c>
      <c r="H3327" s="17">
        <v>-77.047318000000004</v>
      </c>
      <c r="I3327" s="17">
        <v>38.912644</v>
      </c>
      <c r="J3327" s="17">
        <v>-77.045640000000006</v>
      </c>
      <c r="K3327" s="17" t="s">
        <v>13</v>
      </c>
      <c r="L3327" s="17">
        <v>202004325</v>
      </c>
    </row>
    <row r="3328" spans="1:12" x14ac:dyDescent="0.25">
      <c r="A3328" s="17" t="s">
        <v>3797</v>
      </c>
      <c r="B3328" s="17" t="s">
        <v>10</v>
      </c>
      <c r="C3328" s="18">
        <v>44499.662210648145</v>
      </c>
      <c r="D3328" s="18">
        <v>44499.665833333333</v>
      </c>
      <c r="E3328" s="19">
        <v>31212</v>
      </c>
      <c r="F3328" s="19">
        <v>31299</v>
      </c>
      <c r="G3328" s="17">
        <v>38.905710999999997</v>
      </c>
      <c r="H3328" s="17">
        <v>-77.047318000000004</v>
      </c>
      <c r="I3328" s="17">
        <v>38.912644</v>
      </c>
      <c r="J3328" s="17">
        <v>-77.045640000000006</v>
      </c>
      <c r="K3328" s="17" t="s">
        <v>13</v>
      </c>
      <c r="L3328" s="17">
        <v>201707234</v>
      </c>
    </row>
    <row r="3329" spans="1:12" x14ac:dyDescent="0.25">
      <c r="A3329" s="17" t="s">
        <v>3798</v>
      </c>
      <c r="B3329" s="17" t="s">
        <v>10</v>
      </c>
      <c r="C3329" s="18">
        <v>44500.499745370369</v>
      </c>
      <c r="D3329" s="18">
        <v>44500.503078703703</v>
      </c>
      <c r="E3329" s="19">
        <v>31212</v>
      </c>
      <c r="F3329" s="19">
        <v>31299</v>
      </c>
      <c r="G3329" s="17">
        <v>38.905710999999997</v>
      </c>
      <c r="H3329" s="17">
        <v>-77.047318000000004</v>
      </c>
      <c r="I3329" s="17">
        <v>38.912644</v>
      </c>
      <c r="J3329" s="17">
        <v>-77.045640000000006</v>
      </c>
      <c r="K3329" s="17" t="s">
        <v>13</v>
      </c>
      <c r="L3329" s="17">
        <v>202004159</v>
      </c>
    </row>
    <row r="3330" spans="1:12" x14ac:dyDescent="0.25">
      <c r="A3330" s="17" t="s">
        <v>3799</v>
      </c>
      <c r="B3330" s="17" t="s">
        <v>10</v>
      </c>
      <c r="C3330" s="18">
        <v>44497.569386574076</v>
      </c>
      <c r="D3330" s="18">
        <v>44497.574965277781</v>
      </c>
      <c r="E3330" s="19">
        <v>31212</v>
      </c>
      <c r="F3330" s="19">
        <v>31299</v>
      </c>
      <c r="G3330" s="17">
        <v>38.905710999999997</v>
      </c>
      <c r="H3330" s="17">
        <v>-77.047318000000004</v>
      </c>
      <c r="I3330" s="17">
        <v>38.912644</v>
      </c>
      <c r="J3330" s="17">
        <v>-77.045640000000006</v>
      </c>
      <c r="K3330" s="17" t="s">
        <v>13</v>
      </c>
      <c r="L3330" s="17">
        <v>201706421</v>
      </c>
    </row>
    <row r="3331" spans="1:12" x14ac:dyDescent="0.25">
      <c r="A3331" s="17" t="s">
        <v>3800</v>
      </c>
      <c r="B3331" s="17" t="s">
        <v>10</v>
      </c>
      <c r="C3331" s="18">
        <v>44491.875856481478</v>
      </c>
      <c r="D3331" s="18">
        <v>44491.881678240738</v>
      </c>
      <c r="E3331" s="19">
        <v>31275</v>
      </c>
      <c r="F3331" s="19">
        <v>31299</v>
      </c>
      <c r="G3331" s="17">
        <v>38.901755000000001</v>
      </c>
      <c r="H3331" s="17">
        <v>-77.051084000000003</v>
      </c>
      <c r="I3331" s="17">
        <v>38.912644</v>
      </c>
      <c r="J3331" s="17">
        <v>-77.045640000000006</v>
      </c>
      <c r="K3331" s="17" t="s">
        <v>13</v>
      </c>
      <c r="L3331" s="17">
        <v>202000138</v>
      </c>
    </row>
    <row r="3332" spans="1:12" x14ac:dyDescent="0.25">
      <c r="A3332" s="17" t="s">
        <v>3801</v>
      </c>
      <c r="B3332" s="17" t="s">
        <v>15</v>
      </c>
      <c r="C3332" s="18">
        <v>44489.719131944446</v>
      </c>
      <c r="D3332" s="18">
        <v>44489.725277777776</v>
      </c>
      <c r="E3332" s="19">
        <v>31275</v>
      </c>
      <c r="F3332" s="19">
        <v>31299</v>
      </c>
      <c r="G3332" s="17">
        <v>38.901634000000001</v>
      </c>
      <c r="H3332" s="17">
        <v>-77.051134000000005</v>
      </c>
      <c r="I3332" s="17">
        <v>38.912559000000002</v>
      </c>
      <c r="J3332" s="17">
        <v>-77.0458</v>
      </c>
      <c r="K3332" s="17" t="s">
        <v>13</v>
      </c>
      <c r="L3332" s="17">
        <v>201800165</v>
      </c>
    </row>
    <row r="3333" spans="1:12" x14ac:dyDescent="0.25">
      <c r="A3333" s="17" t="s">
        <v>3802</v>
      </c>
      <c r="B3333" s="17" t="s">
        <v>15</v>
      </c>
      <c r="C3333" s="18">
        <v>44490.642476851855</v>
      </c>
      <c r="D3333" s="18">
        <v>44490.649189814816</v>
      </c>
      <c r="E3333" s="19">
        <v>31275</v>
      </c>
      <c r="F3333" s="19">
        <v>31299</v>
      </c>
      <c r="G3333" s="17">
        <v>38.901566000000003</v>
      </c>
      <c r="H3333" s="17">
        <v>-77.051102999999998</v>
      </c>
      <c r="I3333" s="17">
        <v>38.912531999999999</v>
      </c>
      <c r="J3333" s="17">
        <v>-77.045876000000007</v>
      </c>
      <c r="K3333" s="17" t="s">
        <v>14</v>
      </c>
      <c r="L3333" s="17">
        <v>201805000</v>
      </c>
    </row>
    <row r="3334" spans="1:12" x14ac:dyDescent="0.25">
      <c r="A3334" s="17" t="s">
        <v>3803</v>
      </c>
      <c r="B3334" s="17" t="s">
        <v>10</v>
      </c>
      <c r="C3334" s="18">
        <v>44481.723958333336</v>
      </c>
      <c r="D3334" s="18">
        <v>44481.728252314817</v>
      </c>
      <c r="E3334" s="19">
        <v>31275</v>
      </c>
      <c r="F3334" s="19">
        <v>31299</v>
      </c>
      <c r="G3334" s="17">
        <v>38.901755000000001</v>
      </c>
      <c r="H3334" s="17">
        <v>-77.051084000000003</v>
      </c>
      <c r="I3334" s="17">
        <v>38.912644</v>
      </c>
      <c r="J3334" s="17">
        <v>-77.045640000000006</v>
      </c>
      <c r="K3334" s="17" t="s">
        <v>13</v>
      </c>
      <c r="L3334" s="17">
        <v>201705341</v>
      </c>
    </row>
    <row r="3335" spans="1:12" x14ac:dyDescent="0.25">
      <c r="A3335" s="17" t="s">
        <v>3804</v>
      </c>
      <c r="B3335" s="17" t="s">
        <v>10</v>
      </c>
      <c r="C3335" s="18">
        <v>44480.820381944446</v>
      </c>
      <c r="D3335" s="18">
        <v>44480.824594907404</v>
      </c>
      <c r="E3335" s="19">
        <v>31275</v>
      </c>
      <c r="F3335" s="19">
        <v>31299</v>
      </c>
      <c r="G3335" s="17">
        <v>38.901755000000001</v>
      </c>
      <c r="H3335" s="17">
        <v>-77.051084000000003</v>
      </c>
      <c r="I3335" s="17">
        <v>38.912644</v>
      </c>
      <c r="J3335" s="17">
        <v>-77.045640000000006</v>
      </c>
      <c r="K3335" s="17" t="s">
        <v>13</v>
      </c>
      <c r="L3335" s="17">
        <v>201706083</v>
      </c>
    </row>
    <row r="3336" spans="1:12" x14ac:dyDescent="0.25">
      <c r="A3336" s="17" t="s">
        <v>3805</v>
      </c>
      <c r="B3336" s="17" t="s">
        <v>10</v>
      </c>
      <c r="C3336" s="18">
        <v>44495.439745370371</v>
      </c>
      <c r="D3336" s="18">
        <v>44495.448298611111</v>
      </c>
      <c r="E3336" s="19">
        <v>31275</v>
      </c>
      <c r="F3336" s="19">
        <v>31299</v>
      </c>
      <c r="G3336" s="17">
        <v>38.901755000000001</v>
      </c>
      <c r="H3336" s="17">
        <v>-77.051084000000003</v>
      </c>
      <c r="I3336" s="17">
        <v>38.912644</v>
      </c>
      <c r="J3336" s="17">
        <v>-77.045640000000006</v>
      </c>
      <c r="K3336" s="17" t="s">
        <v>13</v>
      </c>
      <c r="L3336" s="17">
        <v>201703602</v>
      </c>
    </row>
    <row r="3337" spans="1:12" x14ac:dyDescent="0.25">
      <c r="A3337" s="17" t="s">
        <v>3806</v>
      </c>
      <c r="B3337" s="17" t="s">
        <v>10</v>
      </c>
      <c r="C3337" s="18">
        <v>44495.493935185186</v>
      </c>
      <c r="D3337" s="18">
        <v>44495.499479166669</v>
      </c>
      <c r="E3337" s="19">
        <v>31275</v>
      </c>
      <c r="F3337" s="19">
        <v>31299</v>
      </c>
      <c r="G3337" s="17">
        <v>38.901755000000001</v>
      </c>
      <c r="H3337" s="17">
        <v>-77.051084000000003</v>
      </c>
      <c r="I3337" s="17">
        <v>38.912644</v>
      </c>
      <c r="J3337" s="17">
        <v>-77.045640000000006</v>
      </c>
      <c r="K3337" s="17" t="s">
        <v>13</v>
      </c>
      <c r="L3337" s="17">
        <v>201909873</v>
      </c>
    </row>
    <row r="3338" spans="1:12" x14ac:dyDescent="0.25">
      <c r="A3338" s="17" t="s">
        <v>3807</v>
      </c>
      <c r="B3338" s="17" t="s">
        <v>10</v>
      </c>
      <c r="C3338" s="18">
        <v>44472.67827546296</v>
      </c>
      <c r="D3338" s="18">
        <v>44472.701122685183</v>
      </c>
      <c r="E3338" s="19">
        <v>31275</v>
      </c>
      <c r="F3338" s="19">
        <v>31299</v>
      </c>
      <c r="G3338" s="17">
        <v>38.901755000000001</v>
      </c>
      <c r="H3338" s="17">
        <v>-77.051084000000003</v>
      </c>
      <c r="I3338" s="17">
        <v>38.912644</v>
      </c>
      <c r="J3338" s="17">
        <v>-77.045640000000006</v>
      </c>
      <c r="K3338" s="17" t="s">
        <v>13</v>
      </c>
      <c r="L3338" s="17">
        <v>201504936</v>
      </c>
    </row>
    <row r="3339" spans="1:12" x14ac:dyDescent="0.25">
      <c r="A3339" s="17" t="s">
        <v>3808</v>
      </c>
      <c r="B3339" s="17" t="s">
        <v>10</v>
      </c>
      <c r="C3339" s="18">
        <v>44479.541608796295</v>
      </c>
      <c r="D3339" s="18">
        <v>44479.548171296294</v>
      </c>
      <c r="E3339" s="19">
        <v>31275</v>
      </c>
      <c r="F3339" s="19">
        <v>31299</v>
      </c>
      <c r="G3339" s="17">
        <v>38.901755000000001</v>
      </c>
      <c r="H3339" s="17">
        <v>-77.051084000000003</v>
      </c>
      <c r="I3339" s="17">
        <v>38.912644</v>
      </c>
      <c r="J3339" s="17">
        <v>-77.045640000000006</v>
      </c>
      <c r="K3339" s="17" t="s">
        <v>14</v>
      </c>
      <c r="L3339" s="17">
        <v>201906108</v>
      </c>
    </row>
    <row r="3340" spans="1:12" x14ac:dyDescent="0.25">
      <c r="A3340" s="17" t="s">
        <v>3809</v>
      </c>
      <c r="B3340" s="17" t="s">
        <v>15</v>
      </c>
      <c r="C3340" s="18">
        <v>44473.566342592596</v>
      </c>
      <c r="D3340" s="18">
        <v>44473.56927083333</v>
      </c>
      <c r="E3340" s="19">
        <v>31229</v>
      </c>
      <c r="F3340" s="19">
        <v>31299</v>
      </c>
      <c r="G3340" s="17">
        <v>38.915605999999997</v>
      </c>
      <c r="H3340" s="17">
        <v>-77.038330999999999</v>
      </c>
      <c r="I3340" s="17">
        <v>38.912650999999997</v>
      </c>
      <c r="J3340" s="17">
        <v>-77.045505000000006</v>
      </c>
      <c r="K3340" s="17" t="s">
        <v>13</v>
      </c>
      <c r="L3340" s="17">
        <v>201605380</v>
      </c>
    </row>
    <row r="3341" spans="1:12" x14ac:dyDescent="0.25">
      <c r="A3341" s="17" t="s">
        <v>3810</v>
      </c>
      <c r="B3341" s="17" t="s">
        <v>10</v>
      </c>
      <c r="C3341" s="18">
        <v>44499.357199074075</v>
      </c>
      <c r="D3341" s="18">
        <v>44499.359490740739</v>
      </c>
      <c r="E3341" s="19">
        <v>31229</v>
      </c>
      <c r="F3341" s="19">
        <v>31299</v>
      </c>
      <c r="G3341" s="17">
        <v>38.915543999999997</v>
      </c>
      <c r="H3341" s="17">
        <v>-77.038252</v>
      </c>
      <c r="I3341" s="17">
        <v>38.912644</v>
      </c>
      <c r="J3341" s="17">
        <v>-77.045640000000006</v>
      </c>
      <c r="K3341" s="17" t="s">
        <v>13</v>
      </c>
      <c r="L3341" s="17">
        <v>202005285</v>
      </c>
    </row>
    <row r="3342" spans="1:12" x14ac:dyDescent="0.25">
      <c r="A3342" s="17" t="s">
        <v>3811</v>
      </c>
      <c r="B3342" s="17" t="s">
        <v>10</v>
      </c>
      <c r="C3342" s="18">
        <v>44470.627025462964</v>
      </c>
      <c r="D3342" s="18">
        <v>44470.630474537036</v>
      </c>
      <c r="E3342" s="19">
        <v>31229</v>
      </c>
      <c r="F3342" s="19">
        <v>31299</v>
      </c>
      <c r="G3342" s="17">
        <v>38.915543999999997</v>
      </c>
      <c r="H3342" s="17">
        <v>-77.038252</v>
      </c>
      <c r="I3342" s="17">
        <v>38.912644</v>
      </c>
      <c r="J3342" s="17">
        <v>-77.045640000000006</v>
      </c>
      <c r="K3342" s="17" t="s">
        <v>13</v>
      </c>
      <c r="L3342" s="17">
        <v>201909927</v>
      </c>
    </row>
    <row r="3343" spans="1:12" x14ac:dyDescent="0.25">
      <c r="A3343" s="17" t="s">
        <v>3812</v>
      </c>
      <c r="B3343" s="17" t="s">
        <v>10</v>
      </c>
      <c r="C3343" s="18">
        <v>44472.354212962964</v>
      </c>
      <c r="D3343" s="18">
        <v>44472.357106481482</v>
      </c>
      <c r="E3343" s="19">
        <v>31229</v>
      </c>
      <c r="F3343" s="19">
        <v>31299</v>
      </c>
      <c r="G3343" s="17">
        <v>38.915543999999997</v>
      </c>
      <c r="H3343" s="17">
        <v>-77.038252</v>
      </c>
      <c r="I3343" s="17">
        <v>38.912644</v>
      </c>
      <c r="J3343" s="17">
        <v>-77.045640000000006</v>
      </c>
      <c r="K3343" s="17" t="s">
        <v>13</v>
      </c>
      <c r="L3343" s="17">
        <v>202103631</v>
      </c>
    </row>
    <row r="3344" spans="1:12" x14ac:dyDescent="0.25">
      <c r="A3344" s="17" t="s">
        <v>3813</v>
      </c>
      <c r="B3344" s="17" t="s">
        <v>10</v>
      </c>
      <c r="C3344" s="18">
        <v>44472.387523148151</v>
      </c>
      <c r="D3344" s="18">
        <v>44472.39539351852</v>
      </c>
      <c r="E3344" s="19">
        <v>31229</v>
      </c>
      <c r="F3344" s="19">
        <v>31299</v>
      </c>
      <c r="G3344" s="17">
        <v>38.915543999999997</v>
      </c>
      <c r="H3344" s="17">
        <v>-77.038252</v>
      </c>
      <c r="I3344" s="17">
        <v>38.912644</v>
      </c>
      <c r="J3344" s="17">
        <v>-77.045640000000006</v>
      </c>
      <c r="K3344" s="17" t="s">
        <v>13</v>
      </c>
      <c r="L3344" s="17">
        <v>201806780</v>
      </c>
    </row>
    <row r="3345" spans="1:12" x14ac:dyDescent="0.25">
      <c r="A3345" s="17" t="s">
        <v>3814</v>
      </c>
      <c r="B3345" s="17" t="s">
        <v>10</v>
      </c>
      <c r="C3345" s="18">
        <v>44479.446388888886</v>
      </c>
      <c r="D3345" s="18">
        <v>44479.449814814812</v>
      </c>
      <c r="E3345" s="19">
        <v>31229</v>
      </c>
      <c r="F3345" s="19">
        <v>31299</v>
      </c>
      <c r="G3345" s="17">
        <v>38.915543999999997</v>
      </c>
      <c r="H3345" s="17">
        <v>-77.038252</v>
      </c>
      <c r="I3345" s="17">
        <v>38.912644</v>
      </c>
      <c r="J3345" s="17">
        <v>-77.045640000000006</v>
      </c>
      <c r="K3345" s="17" t="s">
        <v>14</v>
      </c>
      <c r="L3345" s="17">
        <v>202009360</v>
      </c>
    </row>
    <row r="3346" spans="1:12" x14ac:dyDescent="0.25">
      <c r="A3346" s="17" t="s">
        <v>3815</v>
      </c>
      <c r="B3346" s="17" t="s">
        <v>10</v>
      </c>
      <c r="C3346" s="18">
        <v>44496.345659722225</v>
      </c>
      <c r="D3346" s="18">
        <v>44496.34820601852</v>
      </c>
      <c r="E3346" s="19">
        <v>31229</v>
      </c>
      <c r="F3346" s="19">
        <v>31299</v>
      </c>
      <c r="G3346" s="17">
        <v>38.915543999999997</v>
      </c>
      <c r="H3346" s="17">
        <v>-77.038252</v>
      </c>
      <c r="I3346" s="17">
        <v>38.912644</v>
      </c>
      <c r="J3346" s="17">
        <v>-77.045640000000006</v>
      </c>
      <c r="K3346" s="17" t="s">
        <v>13</v>
      </c>
      <c r="L3346" s="17">
        <v>201706264</v>
      </c>
    </row>
    <row r="3347" spans="1:12" x14ac:dyDescent="0.25">
      <c r="A3347" s="17" t="s">
        <v>3816</v>
      </c>
      <c r="B3347" s="17" t="s">
        <v>10</v>
      </c>
      <c r="C3347" s="18">
        <v>44497.758900462963</v>
      </c>
      <c r="D3347" s="18">
        <v>44497.763275462959</v>
      </c>
      <c r="E3347" s="19">
        <v>31229</v>
      </c>
      <c r="F3347" s="19">
        <v>31299</v>
      </c>
      <c r="G3347" s="17">
        <v>38.915543999999997</v>
      </c>
      <c r="H3347" s="17">
        <v>-77.038252</v>
      </c>
      <c r="I3347" s="17">
        <v>38.912644</v>
      </c>
      <c r="J3347" s="17">
        <v>-77.045640000000006</v>
      </c>
      <c r="K3347" s="17" t="s">
        <v>14</v>
      </c>
      <c r="L3347" s="17">
        <v>202004753</v>
      </c>
    </row>
    <row r="3348" spans="1:12" x14ac:dyDescent="0.25">
      <c r="A3348" s="17" t="s">
        <v>3817</v>
      </c>
      <c r="B3348" s="17" t="s">
        <v>10</v>
      </c>
      <c r="C3348" s="18">
        <v>44493.39707175926</v>
      </c>
      <c r="D3348" s="18">
        <v>44493.400196759256</v>
      </c>
      <c r="E3348" s="19">
        <v>31229</v>
      </c>
      <c r="F3348" s="19">
        <v>31299</v>
      </c>
      <c r="G3348" s="17">
        <v>38.915543999999997</v>
      </c>
      <c r="H3348" s="17">
        <v>-77.038252</v>
      </c>
      <c r="I3348" s="17">
        <v>38.912644</v>
      </c>
      <c r="J3348" s="17">
        <v>-77.045640000000006</v>
      </c>
      <c r="K3348" s="17" t="s">
        <v>13</v>
      </c>
      <c r="L3348" s="17">
        <v>202005042</v>
      </c>
    </row>
    <row r="3349" spans="1:12" x14ac:dyDescent="0.25">
      <c r="A3349" s="17" t="s">
        <v>3818</v>
      </c>
      <c r="B3349" s="17" t="s">
        <v>10</v>
      </c>
      <c r="C3349" s="18">
        <v>44499.546539351853</v>
      </c>
      <c r="D3349" s="18">
        <v>44499.550300925926</v>
      </c>
      <c r="E3349" s="19">
        <v>31229</v>
      </c>
      <c r="F3349" s="19">
        <v>31299</v>
      </c>
      <c r="G3349" s="17">
        <v>38.915543999999997</v>
      </c>
      <c r="H3349" s="17">
        <v>-77.038252</v>
      </c>
      <c r="I3349" s="17">
        <v>38.912644</v>
      </c>
      <c r="J3349" s="17">
        <v>-77.045640000000006</v>
      </c>
      <c r="K3349" s="17" t="s">
        <v>13</v>
      </c>
      <c r="L3349" s="17">
        <v>201804904</v>
      </c>
    </row>
    <row r="3350" spans="1:12" x14ac:dyDescent="0.25">
      <c r="A3350" s="17" t="s">
        <v>3819</v>
      </c>
      <c r="B3350" s="17" t="s">
        <v>10</v>
      </c>
      <c r="C3350" s="18">
        <v>44472.403946759259</v>
      </c>
      <c r="D3350" s="18">
        <v>44472.4062962963</v>
      </c>
      <c r="E3350" s="19">
        <v>31229</v>
      </c>
      <c r="F3350" s="19">
        <v>31299</v>
      </c>
      <c r="G3350" s="17">
        <v>38.915543999999997</v>
      </c>
      <c r="H3350" s="17">
        <v>-77.038252</v>
      </c>
      <c r="I3350" s="17">
        <v>38.912644</v>
      </c>
      <c r="J3350" s="17">
        <v>-77.045640000000006</v>
      </c>
      <c r="K3350" s="17" t="s">
        <v>13</v>
      </c>
      <c r="L3350" s="17">
        <v>201907198</v>
      </c>
    </row>
    <row r="3351" spans="1:12" x14ac:dyDescent="0.25">
      <c r="A3351" s="17" t="s">
        <v>3820</v>
      </c>
      <c r="B3351" s="17" t="s">
        <v>10</v>
      </c>
      <c r="C3351" s="18">
        <v>44497.616296296299</v>
      </c>
      <c r="D3351" s="18">
        <v>44497.62091435185</v>
      </c>
      <c r="E3351" s="19">
        <v>31275</v>
      </c>
      <c r="F3351" s="19">
        <v>31299</v>
      </c>
      <c r="G3351" s="17">
        <v>38.901755000000001</v>
      </c>
      <c r="H3351" s="17">
        <v>-77.051084000000003</v>
      </c>
      <c r="I3351" s="17">
        <v>38.912644</v>
      </c>
      <c r="J3351" s="17">
        <v>-77.045640000000006</v>
      </c>
      <c r="K3351" s="17" t="s">
        <v>13</v>
      </c>
      <c r="L3351" s="17">
        <v>201906014</v>
      </c>
    </row>
    <row r="3352" spans="1:12" x14ac:dyDescent="0.25">
      <c r="A3352" s="17" t="s">
        <v>3821</v>
      </c>
      <c r="B3352" s="17" t="s">
        <v>10</v>
      </c>
      <c r="C3352" s="18">
        <v>44483.888449074075</v>
      </c>
      <c r="D3352" s="18">
        <v>44483.89466435185</v>
      </c>
      <c r="E3352" s="19">
        <v>31275</v>
      </c>
      <c r="F3352" s="19">
        <v>31299</v>
      </c>
      <c r="G3352" s="17">
        <v>38.901755000000001</v>
      </c>
      <c r="H3352" s="17">
        <v>-77.051084000000003</v>
      </c>
      <c r="I3352" s="17">
        <v>38.912644</v>
      </c>
      <c r="J3352" s="17">
        <v>-77.045640000000006</v>
      </c>
      <c r="K3352" s="17" t="s">
        <v>13</v>
      </c>
      <c r="L3352" s="17">
        <v>201706421</v>
      </c>
    </row>
    <row r="3353" spans="1:12" x14ac:dyDescent="0.25">
      <c r="A3353" s="17" t="s">
        <v>3822</v>
      </c>
      <c r="B3353" s="17" t="s">
        <v>10</v>
      </c>
      <c r="C3353" s="18">
        <v>44482.818692129629</v>
      </c>
      <c r="D3353" s="18">
        <v>44482.823587962965</v>
      </c>
      <c r="E3353" s="19">
        <v>31275</v>
      </c>
      <c r="F3353" s="19">
        <v>31299</v>
      </c>
      <c r="G3353" s="17">
        <v>38.901755000000001</v>
      </c>
      <c r="H3353" s="17">
        <v>-77.051084000000003</v>
      </c>
      <c r="I3353" s="17">
        <v>38.912644</v>
      </c>
      <c r="J3353" s="17">
        <v>-77.045640000000006</v>
      </c>
      <c r="K3353" s="17" t="s">
        <v>13</v>
      </c>
      <c r="L3353" s="17">
        <v>202006059</v>
      </c>
    </row>
    <row r="3354" spans="1:12" x14ac:dyDescent="0.25">
      <c r="A3354" s="17" t="s">
        <v>3823</v>
      </c>
      <c r="B3354" s="17" t="s">
        <v>16</v>
      </c>
      <c r="C3354" s="18">
        <v>44491.678865740738</v>
      </c>
      <c r="D3354" s="18">
        <v>44491.689085648148</v>
      </c>
      <c r="E3354" s="19">
        <v>31275</v>
      </c>
      <c r="F3354" s="19">
        <v>31299</v>
      </c>
      <c r="G3354" s="17">
        <v>38.901755000000001</v>
      </c>
      <c r="H3354" s="17">
        <v>-77.051084000000003</v>
      </c>
      <c r="I3354" s="17">
        <v>38.912644</v>
      </c>
      <c r="J3354" s="17">
        <v>-77.045640000000006</v>
      </c>
      <c r="K3354" s="17" t="s">
        <v>14</v>
      </c>
      <c r="L3354" s="17">
        <v>201907457</v>
      </c>
    </row>
    <row r="3355" spans="1:12" x14ac:dyDescent="0.25">
      <c r="A3355" s="17" t="s">
        <v>3824</v>
      </c>
      <c r="B3355" s="17" t="s">
        <v>10</v>
      </c>
      <c r="C3355" s="18">
        <v>44483.707384259258</v>
      </c>
      <c r="D3355" s="18">
        <v>44483.71733796296</v>
      </c>
      <c r="E3355" s="19">
        <v>31275</v>
      </c>
      <c r="F3355" s="19">
        <v>31299</v>
      </c>
      <c r="G3355" s="17">
        <v>38.901755000000001</v>
      </c>
      <c r="H3355" s="17">
        <v>-77.051084000000003</v>
      </c>
      <c r="I3355" s="17">
        <v>38.912644</v>
      </c>
      <c r="J3355" s="17">
        <v>-77.045640000000006</v>
      </c>
      <c r="K3355" s="17" t="s">
        <v>13</v>
      </c>
      <c r="L3355" s="17">
        <v>201806820</v>
      </c>
    </row>
    <row r="3356" spans="1:12" x14ac:dyDescent="0.25">
      <c r="A3356" s="17" t="s">
        <v>3825</v>
      </c>
      <c r="B3356" s="17" t="s">
        <v>10</v>
      </c>
      <c r="C3356" s="18">
        <v>44490.81113425926</v>
      </c>
      <c r="D3356" s="18">
        <v>44490.818402777775</v>
      </c>
      <c r="E3356" s="19">
        <v>31275</v>
      </c>
      <c r="F3356" s="19">
        <v>31299</v>
      </c>
      <c r="G3356" s="17">
        <v>38.901755000000001</v>
      </c>
      <c r="H3356" s="17">
        <v>-77.051084000000003</v>
      </c>
      <c r="I3356" s="17">
        <v>38.912644</v>
      </c>
      <c r="J3356" s="17">
        <v>-77.045640000000006</v>
      </c>
      <c r="K3356" s="17" t="s">
        <v>13</v>
      </c>
      <c r="L3356" s="17">
        <v>202005319</v>
      </c>
    </row>
    <row r="3357" spans="1:12" x14ac:dyDescent="0.25">
      <c r="A3357" s="17" t="s">
        <v>3826</v>
      </c>
      <c r="B3357" s="17" t="s">
        <v>10</v>
      </c>
      <c r="C3357" s="18">
        <v>44486.595092592594</v>
      </c>
      <c r="D3357" s="18">
        <v>44486.60056712963</v>
      </c>
      <c r="E3357" s="19">
        <v>31275</v>
      </c>
      <c r="F3357" s="19">
        <v>31299</v>
      </c>
      <c r="G3357" s="17">
        <v>38.901755000000001</v>
      </c>
      <c r="H3357" s="17">
        <v>-77.051084000000003</v>
      </c>
      <c r="I3357" s="17">
        <v>38.912644</v>
      </c>
      <c r="J3357" s="17">
        <v>-77.045640000000006</v>
      </c>
      <c r="K3357" s="17" t="s">
        <v>13</v>
      </c>
      <c r="L3357" s="17">
        <v>201700494</v>
      </c>
    </row>
    <row r="3358" spans="1:12" x14ac:dyDescent="0.25">
      <c r="A3358" s="17" t="s">
        <v>3827</v>
      </c>
      <c r="B3358" s="17" t="s">
        <v>10</v>
      </c>
      <c r="C3358" s="18">
        <v>44491.557337962964</v>
      </c>
      <c r="D3358" s="18">
        <v>44491.564571759256</v>
      </c>
      <c r="E3358" s="19">
        <v>31275</v>
      </c>
      <c r="F3358" s="19">
        <v>31299</v>
      </c>
      <c r="G3358" s="17">
        <v>38.901755000000001</v>
      </c>
      <c r="H3358" s="17">
        <v>-77.051084000000003</v>
      </c>
      <c r="I3358" s="17">
        <v>38.912644</v>
      </c>
      <c r="J3358" s="17">
        <v>-77.045640000000006</v>
      </c>
      <c r="K3358" s="17" t="s">
        <v>13</v>
      </c>
      <c r="L3358" s="17">
        <v>201800700</v>
      </c>
    </row>
    <row r="3359" spans="1:12" x14ac:dyDescent="0.25">
      <c r="A3359" s="17" t="s">
        <v>3828</v>
      </c>
      <c r="B3359" s="17" t="s">
        <v>10</v>
      </c>
      <c r="C3359" s="18">
        <v>44474.770104166666</v>
      </c>
      <c r="D3359" s="18">
        <v>44474.775069444448</v>
      </c>
      <c r="E3359" s="19">
        <v>31275</v>
      </c>
      <c r="F3359" s="19">
        <v>31299</v>
      </c>
      <c r="G3359" s="17">
        <v>38.901755000000001</v>
      </c>
      <c r="H3359" s="17">
        <v>-77.051084000000003</v>
      </c>
      <c r="I3359" s="17">
        <v>38.912644</v>
      </c>
      <c r="J3359" s="17">
        <v>-77.045640000000006</v>
      </c>
      <c r="K3359" s="17" t="s">
        <v>13</v>
      </c>
      <c r="L3359" s="17">
        <v>202007163</v>
      </c>
    </row>
    <row r="3360" spans="1:12" x14ac:dyDescent="0.25">
      <c r="A3360" s="17" t="s">
        <v>3829</v>
      </c>
      <c r="B3360" s="17" t="s">
        <v>10</v>
      </c>
      <c r="C3360" s="18">
        <v>44480.763043981482</v>
      </c>
      <c r="D3360" s="18">
        <v>44480.769085648149</v>
      </c>
      <c r="E3360" s="19">
        <v>31275</v>
      </c>
      <c r="F3360" s="19">
        <v>31299</v>
      </c>
      <c r="G3360" s="17">
        <v>38.901755000000001</v>
      </c>
      <c r="H3360" s="17">
        <v>-77.051084000000003</v>
      </c>
      <c r="I3360" s="17">
        <v>38.912644</v>
      </c>
      <c r="J3360" s="17">
        <v>-77.045640000000006</v>
      </c>
      <c r="K3360" s="17" t="s">
        <v>13</v>
      </c>
      <c r="L3360" s="17">
        <v>201606590</v>
      </c>
    </row>
    <row r="3361" spans="1:12" x14ac:dyDescent="0.25">
      <c r="A3361" s="17" t="s">
        <v>3830</v>
      </c>
      <c r="B3361" s="17" t="s">
        <v>10</v>
      </c>
      <c r="C3361" s="18">
        <v>44481.939872685187</v>
      </c>
      <c r="D3361" s="18">
        <v>44481.944849537038</v>
      </c>
      <c r="E3361" s="19">
        <v>31275</v>
      </c>
      <c r="F3361" s="19">
        <v>31299</v>
      </c>
      <c r="G3361" s="17">
        <v>38.901755000000001</v>
      </c>
      <c r="H3361" s="17">
        <v>-77.051084000000003</v>
      </c>
      <c r="I3361" s="17">
        <v>38.912644</v>
      </c>
      <c r="J3361" s="17">
        <v>-77.045640000000006</v>
      </c>
      <c r="K3361" s="17" t="s">
        <v>13</v>
      </c>
      <c r="L3361" s="17">
        <v>201504403</v>
      </c>
    </row>
    <row r="3362" spans="1:12" x14ac:dyDescent="0.25">
      <c r="A3362" s="17" t="s">
        <v>3831</v>
      </c>
      <c r="B3362" s="17" t="s">
        <v>10</v>
      </c>
      <c r="C3362" s="18">
        <v>44480.794953703706</v>
      </c>
      <c r="D3362" s="18">
        <v>44480.80064814815</v>
      </c>
      <c r="E3362" s="19">
        <v>31275</v>
      </c>
      <c r="F3362" s="19">
        <v>31299</v>
      </c>
      <c r="G3362" s="17">
        <v>38.901755000000001</v>
      </c>
      <c r="H3362" s="17">
        <v>-77.051084000000003</v>
      </c>
      <c r="I3362" s="17">
        <v>38.912644</v>
      </c>
      <c r="J3362" s="17">
        <v>-77.045640000000006</v>
      </c>
      <c r="K3362" s="17" t="s">
        <v>13</v>
      </c>
      <c r="L3362" s="17">
        <v>201703602</v>
      </c>
    </row>
    <row r="3363" spans="1:12" x14ac:dyDescent="0.25">
      <c r="A3363" s="17" t="s">
        <v>3832</v>
      </c>
      <c r="B3363" s="17" t="s">
        <v>10</v>
      </c>
      <c r="C3363" s="18">
        <v>44480.34003472222</v>
      </c>
      <c r="D3363" s="18">
        <v>44480.344189814816</v>
      </c>
      <c r="E3363" s="19">
        <v>31275</v>
      </c>
      <c r="F3363" s="19">
        <v>31299</v>
      </c>
      <c r="G3363" s="17">
        <v>38.901755000000001</v>
      </c>
      <c r="H3363" s="17">
        <v>-77.051084000000003</v>
      </c>
      <c r="I3363" s="17">
        <v>38.912644</v>
      </c>
      <c r="J3363" s="17">
        <v>-77.045640000000006</v>
      </c>
      <c r="K3363" s="17" t="s">
        <v>13</v>
      </c>
      <c r="L3363" s="17">
        <v>201904969</v>
      </c>
    </row>
    <row r="3364" spans="1:12" x14ac:dyDescent="0.25">
      <c r="A3364" s="17" t="s">
        <v>3833</v>
      </c>
      <c r="B3364" s="17" t="s">
        <v>10</v>
      </c>
      <c r="C3364" s="18">
        <v>44476.823842592596</v>
      </c>
      <c r="D3364" s="18">
        <v>44476.828634259262</v>
      </c>
      <c r="E3364" s="19">
        <v>31275</v>
      </c>
      <c r="F3364" s="19">
        <v>31299</v>
      </c>
      <c r="G3364" s="17">
        <v>38.901755000000001</v>
      </c>
      <c r="H3364" s="17">
        <v>-77.051084000000003</v>
      </c>
      <c r="I3364" s="17">
        <v>38.912644</v>
      </c>
      <c r="J3364" s="17">
        <v>-77.045640000000006</v>
      </c>
      <c r="K3364" s="17" t="s">
        <v>13</v>
      </c>
      <c r="L3364" s="17">
        <v>202102695</v>
      </c>
    </row>
    <row r="3365" spans="1:12" x14ac:dyDescent="0.25">
      <c r="A3365" s="17" t="s">
        <v>3834</v>
      </c>
      <c r="B3365" s="17" t="s">
        <v>10</v>
      </c>
      <c r="C3365" s="18">
        <v>44481.575486111113</v>
      </c>
      <c r="D3365" s="18">
        <v>44481.58152777778</v>
      </c>
      <c r="E3365" s="19">
        <v>31275</v>
      </c>
      <c r="F3365" s="19">
        <v>31299</v>
      </c>
      <c r="G3365" s="17">
        <v>38.901755000000001</v>
      </c>
      <c r="H3365" s="17">
        <v>-77.051084000000003</v>
      </c>
      <c r="I3365" s="17">
        <v>38.912644</v>
      </c>
      <c r="J3365" s="17">
        <v>-77.045640000000006</v>
      </c>
      <c r="K3365" s="17" t="s">
        <v>13</v>
      </c>
      <c r="L3365" s="17">
        <v>201905119</v>
      </c>
    </row>
    <row r="3366" spans="1:12" x14ac:dyDescent="0.25">
      <c r="A3366" s="17" t="s">
        <v>3835</v>
      </c>
      <c r="B3366" s="17" t="s">
        <v>10</v>
      </c>
      <c r="C3366" s="18">
        <v>44491.678761574076</v>
      </c>
      <c r="D3366" s="18">
        <v>44491.688611111109</v>
      </c>
      <c r="E3366" s="19">
        <v>31275</v>
      </c>
      <c r="F3366" s="19">
        <v>31299</v>
      </c>
      <c r="G3366" s="17">
        <v>38.901755000000001</v>
      </c>
      <c r="H3366" s="17">
        <v>-77.051084000000003</v>
      </c>
      <c r="I3366" s="17">
        <v>38.912644</v>
      </c>
      <c r="J3366" s="17">
        <v>-77.045640000000006</v>
      </c>
      <c r="K3366" s="17" t="s">
        <v>13</v>
      </c>
      <c r="L3366" s="17">
        <v>201604666</v>
      </c>
    </row>
    <row r="3367" spans="1:12" x14ac:dyDescent="0.25">
      <c r="A3367" s="17" t="s">
        <v>3836</v>
      </c>
      <c r="B3367" s="17" t="s">
        <v>10</v>
      </c>
      <c r="C3367" s="18">
        <v>44495.821863425925</v>
      </c>
      <c r="D3367" s="18">
        <v>44495.827060185184</v>
      </c>
      <c r="E3367" s="19">
        <v>31275</v>
      </c>
      <c r="F3367" s="19">
        <v>31299</v>
      </c>
      <c r="G3367" s="17">
        <v>38.901755000000001</v>
      </c>
      <c r="H3367" s="17">
        <v>-77.051084000000003</v>
      </c>
      <c r="I3367" s="17">
        <v>38.912644</v>
      </c>
      <c r="J3367" s="17">
        <v>-77.045640000000006</v>
      </c>
      <c r="K3367" s="17" t="s">
        <v>13</v>
      </c>
      <c r="L3367" s="17">
        <v>201806278</v>
      </c>
    </row>
    <row r="3368" spans="1:12" x14ac:dyDescent="0.25">
      <c r="A3368" s="17" t="s">
        <v>3837</v>
      </c>
      <c r="B3368" s="17" t="s">
        <v>10</v>
      </c>
      <c r="C3368" s="18">
        <v>44489.82984953704</v>
      </c>
      <c r="D3368" s="18">
        <v>44489.833854166667</v>
      </c>
      <c r="E3368" s="19">
        <v>31275</v>
      </c>
      <c r="F3368" s="19">
        <v>31299</v>
      </c>
      <c r="G3368" s="17">
        <v>38.901755000000001</v>
      </c>
      <c r="H3368" s="17">
        <v>-77.051084000000003</v>
      </c>
      <c r="I3368" s="17">
        <v>38.912644</v>
      </c>
      <c r="J3368" s="17">
        <v>-77.045640000000006</v>
      </c>
      <c r="K3368" s="17" t="s">
        <v>13</v>
      </c>
      <c r="L3368" s="17">
        <v>201809988</v>
      </c>
    </row>
    <row r="3369" spans="1:12" x14ac:dyDescent="0.25">
      <c r="A3369" s="17" t="s">
        <v>3838</v>
      </c>
      <c r="B3369" s="17" t="s">
        <v>10</v>
      </c>
      <c r="C3369" s="18">
        <v>44494.326793981483</v>
      </c>
      <c r="D3369" s="18">
        <v>44494.33185185185</v>
      </c>
      <c r="E3369" s="19">
        <v>31275</v>
      </c>
      <c r="F3369" s="19">
        <v>31299</v>
      </c>
      <c r="G3369" s="17">
        <v>38.901755000000001</v>
      </c>
      <c r="H3369" s="17">
        <v>-77.051084000000003</v>
      </c>
      <c r="I3369" s="17">
        <v>38.912644</v>
      </c>
      <c r="J3369" s="17">
        <v>-77.045640000000006</v>
      </c>
      <c r="K3369" s="17" t="s">
        <v>13</v>
      </c>
      <c r="L3369" s="17">
        <v>201705985</v>
      </c>
    </row>
    <row r="3370" spans="1:12" x14ac:dyDescent="0.25">
      <c r="A3370" s="17" t="s">
        <v>3839</v>
      </c>
      <c r="B3370" s="17" t="s">
        <v>10</v>
      </c>
      <c r="C3370" s="18">
        <v>44496.812881944446</v>
      </c>
      <c r="D3370" s="18">
        <v>44496.81695601852</v>
      </c>
      <c r="E3370" s="19">
        <v>31275</v>
      </c>
      <c r="F3370" s="19">
        <v>31299</v>
      </c>
      <c r="G3370" s="17">
        <v>38.901755000000001</v>
      </c>
      <c r="H3370" s="17">
        <v>-77.051084000000003</v>
      </c>
      <c r="I3370" s="17">
        <v>38.912644</v>
      </c>
      <c r="J3370" s="17">
        <v>-77.045640000000006</v>
      </c>
      <c r="K3370" s="17" t="s">
        <v>13</v>
      </c>
      <c r="L3370" s="17">
        <v>201907942</v>
      </c>
    </row>
    <row r="3371" spans="1:12" x14ac:dyDescent="0.25">
      <c r="A3371" s="17" t="s">
        <v>3840</v>
      </c>
      <c r="B3371" s="17" t="s">
        <v>10</v>
      </c>
      <c r="C3371" s="18">
        <v>44489.812384259261</v>
      </c>
      <c r="D3371" s="18">
        <v>44489.817754629628</v>
      </c>
      <c r="E3371" s="19">
        <v>31275</v>
      </c>
      <c r="F3371" s="19">
        <v>31299</v>
      </c>
      <c r="G3371" s="17">
        <v>38.901755000000001</v>
      </c>
      <c r="H3371" s="17">
        <v>-77.051084000000003</v>
      </c>
      <c r="I3371" s="17">
        <v>38.912644</v>
      </c>
      <c r="J3371" s="17">
        <v>-77.045640000000006</v>
      </c>
      <c r="K3371" s="17" t="s">
        <v>13</v>
      </c>
      <c r="L3371" s="17">
        <v>201003016</v>
      </c>
    </row>
    <row r="3372" spans="1:12" x14ac:dyDescent="0.25">
      <c r="A3372" s="17" t="s">
        <v>3841</v>
      </c>
      <c r="B3372" s="17" t="s">
        <v>10</v>
      </c>
      <c r="C3372" s="18">
        <v>44478.50571759259</v>
      </c>
      <c r="D3372" s="18">
        <v>44478.509756944448</v>
      </c>
      <c r="E3372" s="19">
        <v>31229</v>
      </c>
      <c r="F3372" s="19">
        <v>31299</v>
      </c>
      <c r="G3372" s="17">
        <v>38.915543999999997</v>
      </c>
      <c r="H3372" s="17">
        <v>-77.038252</v>
      </c>
      <c r="I3372" s="17">
        <v>38.912644</v>
      </c>
      <c r="J3372" s="17">
        <v>-77.045640000000006</v>
      </c>
      <c r="K3372" s="17" t="s">
        <v>14</v>
      </c>
      <c r="L3372" s="17">
        <v>202004293</v>
      </c>
    </row>
    <row r="3373" spans="1:12" x14ac:dyDescent="0.25">
      <c r="A3373" s="17" t="s">
        <v>3842</v>
      </c>
      <c r="B3373" s="17" t="s">
        <v>10</v>
      </c>
      <c r="C3373" s="18">
        <v>44499.774363425924</v>
      </c>
      <c r="D3373" s="18">
        <v>44499.778275462966</v>
      </c>
      <c r="E3373" s="19">
        <v>31229</v>
      </c>
      <c r="F3373" s="19">
        <v>31299</v>
      </c>
      <c r="G3373" s="17">
        <v>38.915543999999997</v>
      </c>
      <c r="H3373" s="17">
        <v>-77.038252</v>
      </c>
      <c r="I3373" s="17">
        <v>38.912644</v>
      </c>
      <c r="J3373" s="17">
        <v>-77.045640000000006</v>
      </c>
      <c r="K3373" s="17" t="s">
        <v>13</v>
      </c>
      <c r="L3373" s="17">
        <v>202003320</v>
      </c>
    </row>
    <row r="3374" spans="1:12" x14ac:dyDescent="0.25">
      <c r="A3374" s="17" t="s">
        <v>3843</v>
      </c>
      <c r="B3374" s="17" t="s">
        <v>10</v>
      </c>
      <c r="C3374" s="18">
        <v>44491.925937499997</v>
      </c>
      <c r="D3374" s="18">
        <v>44491.945254629631</v>
      </c>
      <c r="E3374" s="19">
        <v>31275</v>
      </c>
      <c r="F3374" s="19">
        <v>31313</v>
      </c>
      <c r="G3374" s="17">
        <v>38.901755000000001</v>
      </c>
      <c r="H3374" s="17">
        <v>-77.051084000000003</v>
      </c>
      <c r="I3374" s="17">
        <v>38.941139</v>
      </c>
      <c r="J3374" s="17">
        <v>-77.061976999999999</v>
      </c>
      <c r="K3374" s="17" t="s">
        <v>13</v>
      </c>
      <c r="L3374" s="17">
        <v>202007855</v>
      </c>
    </row>
    <row r="3375" spans="1:12" x14ac:dyDescent="0.25">
      <c r="A3375" s="17" t="s">
        <v>3844</v>
      </c>
      <c r="B3375" s="17" t="s">
        <v>10</v>
      </c>
      <c r="C3375" s="18">
        <v>44483.934236111112</v>
      </c>
      <c r="D3375" s="18">
        <v>44483.951168981483</v>
      </c>
      <c r="E3375" s="19">
        <v>31275</v>
      </c>
      <c r="F3375" s="19">
        <v>31313</v>
      </c>
      <c r="G3375" s="17">
        <v>38.901755000000001</v>
      </c>
      <c r="H3375" s="17">
        <v>-77.051084000000003</v>
      </c>
      <c r="I3375" s="17">
        <v>38.941139</v>
      </c>
      <c r="J3375" s="17">
        <v>-77.061976999999999</v>
      </c>
      <c r="K3375" s="17" t="s">
        <v>14</v>
      </c>
      <c r="L3375" s="17">
        <v>201605389</v>
      </c>
    </row>
    <row r="3376" spans="1:12" x14ac:dyDescent="0.25">
      <c r="A3376" s="17" t="s">
        <v>3845</v>
      </c>
      <c r="B3376" s="17" t="s">
        <v>10</v>
      </c>
      <c r="C3376" s="18">
        <v>44477.583807870367</v>
      </c>
      <c r="D3376" s="18">
        <v>44477.601886574077</v>
      </c>
      <c r="E3376" s="19">
        <v>31212</v>
      </c>
      <c r="F3376" s="19">
        <v>31313</v>
      </c>
      <c r="G3376" s="17">
        <v>38.905710999999997</v>
      </c>
      <c r="H3376" s="17">
        <v>-77.047318000000004</v>
      </c>
      <c r="I3376" s="17">
        <v>38.941139</v>
      </c>
      <c r="J3376" s="17">
        <v>-77.061976999999999</v>
      </c>
      <c r="K3376" s="17" t="s">
        <v>13</v>
      </c>
      <c r="L3376" s="17">
        <v>202109486</v>
      </c>
    </row>
    <row r="3377" spans="1:12" x14ac:dyDescent="0.25">
      <c r="A3377" s="17" t="s">
        <v>3846</v>
      </c>
      <c r="B3377" s="17" t="s">
        <v>10</v>
      </c>
      <c r="C3377" s="18">
        <v>44491.666678240741</v>
      </c>
      <c r="D3377" s="18">
        <v>44491.700520833336</v>
      </c>
      <c r="E3377" s="19">
        <v>31275</v>
      </c>
      <c r="F3377" s="19">
        <v>31313</v>
      </c>
      <c r="G3377" s="17">
        <v>38.901755000000001</v>
      </c>
      <c r="H3377" s="17">
        <v>-77.051084000000003</v>
      </c>
      <c r="I3377" s="17">
        <v>38.941139</v>
      </c>
      <c r="J3377" s="17">
        <v>-77.061976999999999</v>
      </c>
      <c r="K3377" s="17" t="s">
        <v>13</v>
      </c>
      <c r="L3377" s="17">
        <v>202004461</v>
      </c>
    </row>
    <row r="3378" spans="1:12" x14ac:dyDescent="0.25">
      <c r="A3378" s="17" t="s">
        <v>3847</v>
      </c>
      <c r="B3378" s="17" t="s">
        <v>10</v>
      </c>
      <c r="C3378" s="18">
        <v>44499.370509259257</v>
      </c>
      <c r="D3378" s="18">
        <v>44499.380208333336</v>
      </c>
      <c r="E3378" s="19">
        <v>31229</v>
      </c>
      <c r="F3378" s="19">
        <v>31305</v>
      </c>
      <c r="G3378" s="17">
        <v>38.915543999999997</v>
      </c>
      <c r="H3378" s="17">
        <v>-77.038252</v>
      </c>
      <c r="I3378" s="17">
        <v>38.934266999999998</v>
      </c>
      <c r="J3378" s="17">
        <v>-77.057979000000003</v>
      </c>
      <c r="K3378" s="17" t="s">
        <v>13</v>
      </c>
      <c r="L3378" s="17">
        <v>201402718</v>
      </c>
    </row>
    <row r="3379" spans="1:12" x14ac:dyDescent="0.25">
      <c r="A3379" s="17" t="s">
        <v>3848</v>
      </c>
      <c r="B3379" s="17" t="s">
        <v>10</v>
      </c>
      <c r="C3379" s="18">
        <v>44479.337384259263</v>
      </c>
      <c r="D3379" s="18">
        <v>44479.339594907404</v>
      </c>
      <c r="E3379" s="19">
        <v>31229</v>
      </c>
      <c r="F3379" s="19">
        <v>31299</v>
      </c>
      <c r="G3379" s="17">
        <v>38.915543999999997</v>
      </c>
      <c r="H3379" s="17">
        <v>-77.038252</v>
      </c>
      <c r="I3379" s="17">
        <v>38.912644</v>
      </c>
      <c r="J3379" s="17">
        <v>-77.045640000000006</v>
      </c>
      <c r="K3379" s="17" t="s">
        <v>13</v>
      </c>
      <c r="L3379" s="17">
        <v>202006407</v>
      </c>
    </row>
    <row r="3380" spans="1:12" x14ac:dyDescent="0.25">
      <c r="A3380" s="17" t="s">
        <v>3849</v>
      </c>
      <c r="B3380" s="17" t="s">
        <v>10</v>
      </c>
      <c r="C3380" s="18">
        <v>44474.44326388889</v>
      </c>
      <c r="D3380" s="18">
        <v>44474.455277777779</v>
      </c>
      <c r="E3380" s="19">
        <v>31229</v>
      </c>
      <c r="F3380" s="19">
        <v>31299</v>
      </c>
      <c r="G3380" s="17">
        <v>38.915543999999997</v>
      </c>
      <c r="H3380" s="17">
        <v>-77.038252</v>
      </c>
      <c r="I3380" s="17">
        <v>38.912644</v>
      </c>
      <c r="J3380" s="17">
        <v>-77.045640000000006</v>
      </c>
      <c r="K3380" s="17" t="s">
        <v>13</v>
      </c>
      <c r="L3380" s="17">
        <v>201910371</v>
      </c>
    </row>
    <row r="3381" spans="1:12" x14ac:dyDescent="0.25">
      <c r="A3381" s="17" t="s">
        <v>3850</v>
      </c>
      <c r="B3381" s="17" t="s">
        <v>10</v>
      </c>
      <c r="C3381" s="18">
        <v>44484.592546296299</v>
      </c>
      <c r="D3381" s="18">
        <v>44484.595104166663</v>
      </c>
      <c r="E3381" s="19">
        <v>31229</v>
      </c>
      <c r="F3381" s="19">
        <v>31299</v>
      </c>
      <c r="G3381" s="17">
        <v>38.915543999999997</v>
      </c>
      <c r="H3381" s="17">
        <v>-77.038252</v>
      </c>
      <c r="I3381" s="17">
        <v>38.912644</v>
      </c>
      <c r="J3381" s="17">
        <v>-77.045640000000006</v>
      </c>
      <c r="K3381" s="17" t="s">
        <v>13</v>
      </c>
      <c r="L3381" s="17">
        <v>201705341</v>
      </c>
    </row>
    <row r="3382" spans="1:12" x14ac:dyDescent="0.25">
      <c r="A3382" s="17" t="s">
        <v>3851</v>
      </c>
      <c r="B3382" s="17" t="s">
        <v>10</v>
      </c>
      <c r="C3382" s="18">
        <v>44476.630104166667</v>
      </c>
      <c r="D3382" s="18">
        <v>44476.634166666663</v>
      </c>
      <c r="E3382" s="19">
        <v>31229</v>
      </c>
      <c r="F3382" s="19">
        <v>31299</v>
      </c>
      <c r="G3382" s="17">
        <v>38.915543999999997</v>
      </c>
      <c r="H3382" s="17">
        <v>-77.038252</v>
      </c>
      <c r="I3382" s="17">
        <v>38.912644</v>
      </c>
      <c r="J3382" s="17">
        <v>-77.045640000000006</v>
      </c>
      <c r="K3382" s="17" t="s">
        <v>13</v>
      </c>
      <c r="L3382" s="17">
        <v>202103344</v>
      </c>
    </row>
    <row r="3383" spans="1:12" x14ac:dyDescent="0.25">
      <c r="A3383" s="17" t="s">
        <v>3852</v>
      </c>
      <c r="B3383" s="17" t="s">
        <v>10</v>
      </c>
      <c r="C3383" s="18">
        <v>44483.768043981479</v>
      </c>
      <c r="D3383" s="18">
        <v>44483.770868055559</v>
      </c>
      <c r="E3383" s="19">
        <v>31229</v>
      </c>
      <c r="F3383" s="19">
        <v>31299</v>
      </c>
      <c r="G3383" s="17">
        <v>38.915543999999997</v>
      </c>
      <c r="H3383" s="17">
        <v>-77.038252</v>
      </c>
      <c r="I3383" s="17">
        <v>38.912644</v>
      </c>
      <c r="J3383" s="17">
        <v>-77.045640000000006</v>
      </c>
      <c r="K3383" s="17" t="s">
        <v>14</v>
      </c>
      <c r="L3383" s="17">
        <v>201907201</v>
      </c>
    </row>
    <row r="3384" spans="1:12" x14ac:dyDescent="0.25">
      <c r="A3384" s="17" t="s">
        <v>3853</v>
      </c>
      <c r="B3384" s="17" t="s">
        <v>10</v>
      </c>
      <c r="C3384" s="18">
        <v>44481.749039351853</v>
      </c>
      <c r="D3384" s="18">
        <v>44481.751296296294</v>
      </c>
      <c r="E3384" s="19">
        <v>31229</v>
      </c>
      <c r="F3384" s="19">
        <v>31299</v>
      </c>
      <c r="G3384" s="17">
        <v>38.915543999999997</v>
      </c>
      <c r="H3384" s="17">
        <v>-77.038252</v>
      </c>
      <c r="I3384" s="17">
        <v>38.912644</v>
      </c>
      <c r="J3384" s="17">
        <v>-77.045640000000006</v>
      </c>
      <c r="K3384" s="17" t="s">
        <v>13</v>
      </c>
      <c r="L3384" s="17">
        <v>201806846</v>
      </c>
    </row>
    <row r="3385" spans="1:12" x14ac:dyDescent="0.25">
      <c r="A3385" s="17" t="s">
        <v>3854</v>
      </c>
      <c r="B3385" s="17" t="s">
        <v>10</v>
      </c>
      <c r="C3385" s="18">
        <v>44486.383159722223</v>
      </c>
      <c r="D3385" s="18">
        <v>44486.386157407411</v>
      </c>
      <c r="E3385" s="19">
        <v>31229</v>
      </c>
      <c r="F3385" s="19">
        <v>31299</v>
      </c>
      <c r="G3385" s="17">
        <v>38.915543999999997</v>
      </c>
      <c r="H3385" s="17">
        <v>-77.038252</v>
      </c>
      <c r="I3385" s="17">
        <v>38.912644</v>
      </c>
      <c r="J3385" s="17">
        <v>-77.045640000000006</v>
      </c>
      <c r="K3385" s="17" t="s">
        <v>13</v>
      </c>
      <c r="L3385" s="17">
        <v>202008227</v>
      </c>
    </row>
    <row r="3386" spans="1:12" x14ac:dyDescent="0.25">
      <c r="A3386" s="17" t="s">
        <v>3855</v>
      </c>
      <c r="B3386" s="17" t="s">
        <v>10</v>
      </c>
      <c r="C3386" s="18">
        <v>44490.688564814816</v>
      </c>
      <c r="D3386" s="18">
        <v>44490.690717592595</v>
      </c>
      <c r="E3386" s="19">
        <v>31229</v>
      </c>
      <c r="F3386" s="19">
        <v>31299</v>
      </c>
      <c r="G3386" s="17">
        <v>38.915543999999997</v>
      </c>
      <c r="H3386" s="17">
        <v>-77.038252</v>
      </c>
      <c r="I3386" s="17">
        <v>38.912644</v>
      </c>
      <c r="J3386" s="17">
        <v>-77.045640000000006</v>
      </c>
      <c r="K3386" s="17" t="s">
        <v>13</v>
      </c>
      <c r="L3386" s="17">
        <v>202102698</v>
      </c>
    </row>
    <row r="3387" spans="1:12" x14ac:dyDescent="0.25">
      <c r="A3387" s="17" t="s">
        <v>3856</v>
      </c>
      <c r="B3387" s="17" t="s">
        <v>10</v>
      </c>
      <c r="C3387" s="18">
        <v>44484.768460648149</v>
      </c>
      <c r="D3387" s="18">
        <v>44484.771782407406</v>
      </c>
      <c r="E3387" s="19">
        <v>31229</v>
      </c>
      <c r="F3387" s="19">
        <v>31299</v>
      </c>
      <c r="G3387" s="17">
        <v>38.915543999999997</v>
      </c>
      <c r="H3387" s="17">
        <v>-77.038252</v>
      </c>
      <c r="I3387" s="17">
        <v>38.912644</v>
      </c>
      <c r="J3387" s="17">
        <v>-77.045640000000006</v>
      </c>
      <c r="K3387" s="17" t="s">
        <v>13</v>
      </c>
      <c r="L3387" s="17">
        <v>201906665</v>
      </c>
    </row>
    <row r="3388" spans="1:12" x14ac:dyDescent="0.25">
      <c r="A3388" s="17" t="s">
        <v>3857</v>
      </c>
      <c r="B3388" s="17" t="s">
        <v>10</v>
      </c>
      <c r="C3388" s="18">
        <v>44472.420555555553</v>
      </c>
      <c r="D3388" s="18">
        <v>44472.424351851849</v>
      </c>
      <c r="E3388" s="19">
        <v>31229</v>
      </c>
      <c r="F3388" s="19">
        <v>31299</v>
      </c>
      <c r="G3388" s="17">
        <v>38.915543999999997</v>
      </c>
      <c r="H3388" s="17">
        <v>-77.038252</v>
      </c>
      <c r="I3388" s="17">
        <v>38.912644</v>
      </c>
      <c r="J3388" s="17">
        <v>-77.045640000000006</v>
      </c>
      <c r="K3388" s="17" t="s">
        <v>13</v>
      </c>
      <c r="L3388" s="17">
        <v>201907201</v>
      </c>
    </row>
    <row r="3389" spans="1:12" x14ac:dyDescent="0.25">
      <c r="A3389" s="17" t="s">
        <v>3858</v>
      </c>
      <c r="B3389" s="17" t="s">
        <v>10</v>
      </c>
      <c r="C3389" s="18">
        <v>44483.68</v>
      </c>
      <c r="D3389" s="18">
        <v>44483.68273148148</v>
      </c>
      <c r="E3389" s="19">
        <v>31229</v>
      </c>
      <c r="F3389" s="19">
        <v>31299</v>
      </c>
      <c r="G3389" s="17">
        <v>38.915543999999997</v>
      </c>
      <c r="H3389" s="17">
        <v>-77.038252</v>
      </c>
      <c r="I3389" s="17">
        <v>38.912644</v>
      </c>
      <c r="J3389" s="17">
        <v>-77.045640000000006</v>
      </c>
      <c r="K3389" s="17" t="s">
        <v>13</v>
      </c>
      <c r="L3389" s="17">
        <v>202007036</v>
      </c>
    </row>
    <row r="3390" spans="1:12" x14ac:dyDescent="0.25">
      <c r="A3390" s="17" t="s">
        <v>3859</v>
      </c>
      <c r="B3390" s="17" t="s">
        <v>10</v>
      </c>
      <c r="C3390" s="18">
        <v>44477.572974537034</v>
      </c>
      <c r="D3390" s="18">
        <v>44477.578333333331</v>
      </c>
      <c r="E3390" s="19">
        <v>31229</v>
      </c>
      <c r="F3390" s="19">
        <v>31299</v>
      </c>
      <c r="G3390" s="17">
        <v>38.915543999999997</v>
      </c>
      <c r="H3390" s="17">
        <v>-77.038252</v>
      </c>
      <c r="I3390" s="17">
        <v>38.912644</v>
      </c>
      <c r="J3390" s="17">
        <v>-77.045640000000006</v>
      </c>
      <c r="K3390" s="17" t="s">
        <v>14</v>
      </c>
      <c r="L3390" s="17">
        <v>201806406</v>
      </c>
    </row>
    <row r="3391" spans="1:12" x14ac:dyDescent="0.25">
      <c r="A3391" s="17" t="s">
        <v>3860</v>
      </c>
      <c r="B3391" s="17" t="s">
        <v>10</v>
      </c>
      <c r="C3391" s="18">
        <v>44471.664467592593</v>
      </c>
      <c r="D3391" s="18">
        <v>44471.667268518519</v>
      </c>
      <c r="E3391" s="19">
        <v>31229</v>
      </c>
      <c r="F3391" s="19">
        <v>31299</v>
      </c>
      <c r="G3391" s="17">
        <v>38.915543999999997</v>
      </c>
      <c r="H3391" s="17">
        <v>-77.038252</v>
      </c>
      <c r="I3391" s="17">
        <v>38.912644</v>
      </c>
      <c r="J3391" s="17">
        <v>-77.045640000000006</v>
      </c>
      <c r="K3391" s="17" t="s">
        <v>13</v>
      </c>
      <c r="L3391" s="17">
        <v>201906937</v>
      </c>
    </row>
    <row r="3392" spans="1:12" x14ac:dyDescent="0.25">
      <c r="A3392" s="17" t="s">
        <v>3861</v>
      </c>
      <c r="B3392" s="17" t="s">
        <v>10</v>
      </c>
      <c r="C3392" s="18">
        <v>44487.880347222221</v>
      </c>
      <c r="D3392" s="18">
        <v>44487.887083333335</v>
      </c>
      <c r="E3392" s="19">
        <v>31299</v>
      </c>
      <c r="F3392" s="19">
        <v>31305</v>
      </c>
      <c r="G3392" s="17">
        <v>38.912644</v>
      </c>
      <c r="H3392" s="17">
        <v>-77.045640000000006</v>
      </c>
      <c r="I3392" s="17">
        <v>38.934266999999998</v>
      </c>
      <c r="J3392" s="17">
        <v>-77.057979000000003</v>
      </c>
      <c r="K3392" s="17" t="s">
        <v>14</v>
      </c>
      <c r="L3392" s="17">
        <v>201900728</v>
      </c>
    </row>
    <row r="3393" spans="1:12" x14ac:dyDescent="0.25">
      <c r="A3393" s="17" t="s">
        <v>3862</v>
      </c>
      <c r="B3393" s="17" t="s">
        <v>10</v>
      </c>
      <c r="C3393" s="18">
        <v>44488.339849537035</v>
      </c>
      <c r="D3393" s="18">
        <v>44488.349618055552</v>
      </c>
      <c r="E3393" s="19">
        <v>31299</v>
      </c>
      <c r="F3393" s="19">
        <v>31305</v>
      </c>
      <c r="G3393" s="17">
        <v>38.912644</v>
      </c>
      <c r="H3393" s="17">
        <v>-77.045640000000006</v>
      </c>
      <c r="I3393" s="17">
        <v>38.934266999999998</v>
      </c>
      <c r="J3393" s="17">
        <v>-77.057979000000003</v>
      </c>
      <c r="K3393" s="17" t="s">
        <v>13</v>
      </c>
      <c r="L3393" s="17">
        <v>201906235</v>
      </c>
    </row>
    <row r="3394" spans="1:12" x14ac:dyDescent="0.25">
      <c r="A3394" s="17" t="s">
        <v>3863</v>
      </c>
      <c r="B3394" s="17" t="s">
        <v>10</v>
      </c>
      <c r="C3394" s="18">
        <v>44487.338333333333</v>
      </c>
      <c r="D3394" s="18">
        <v>44487.347939814812</v>
      </c>
      <c r="E3394" s="19">
        <v>31299</v>
      </c>
      <c r="F3394" s="19">
        <v>31305</v>
      </c>
      <c r="G3394" s="17">
        <v>38.912644</v>
      </c>
      <c r="H3394" s="17">
        <v>-77.045640000000006</v>
      </c>
      <c r="I3394" s="17">
        <v>38.934266999999998</v>
      </c>
      <c r="J3394" s="17">
        <v>-77.057979000000003</v>
      </c>
      <c r="K3394" s="17" t="s">
        <v>13</v>
      </c>
      <c r="L3394" s="17">
        <v>201705754</v>
      </c>
    </row>
    <row r="3395" spans="1:12" x14ac:dyDescent="0.25">
      <c r="A3395" s="17" t="s">
        <v>3864</v>
      </c>
      <c r="B3395" s="17" t="s">
        <v>10</v>
      </c>
      <c r="C3395" s="18">
        <v>44494.448391203703</v>
      </c>
      <c r="D3395" s="18">
        <v>44494.454340277778</v>
      </c>
      <c r="E3395" s="19">
        <v>31318</v>
      </c>
      <c r="F3395" s="19">
        <v>31305</v>
      </c>
      <c r="G3395" s="17">
        <v>38.947156</v>
      </c>
      <c r="H3395" s="17">
        <v>-77.065115000000006</v>
      </c>
      <c r="I3395" s="17">
        <v>38.934266999999998</v>
      </c>
      <c r="J3395" s="17">
        <v>-77.057979000000003</v>
      </c>
      <c r="K3395" s="17" t="s">
        <v>13</v>
      </c>
      <c r="L3395" s="17">
        <v>202008856</v>
      </c>
    </row>
    <row r="3396" spans="1:12" x14ac:dyDescent="0.25">
      <c r="A3396" s="17" t="s">
        <v>3865</v>
      </c>
      <c r="B3396" s="17" t="s">
        <v>15</v>
      </c>
      <c r="C3396" s="18">
        <v>44482.939062500001</v>
      </c>
      <c r="D3396" s="18">
        <v>44482.945567129631</v>
      </c>
      <c r="E3396" s="19">
        <v>31299</v>
      </c>
      <c r="F3396" s="19">
        <v>31305</v>
      </c>
      <c r="G3396" s="17">
        <v>38.912644</v>
      </c>
      <c r="H3396" s="17">
        <v>-77.045640000000006</v>
      </c>
      <c r="I3396" s="17">
        <v>38.934263000000001</v>
      </c>
      <c r="J3396" s="17">
        <v>-77.057942999999995</v>
      </c>
      <c r="K3396" s="17" t="s">
        <v>14</v>
      </c>
      <c r="L3396" s="17">
        <v>201504403</v>
      </c>
    </row>
    <row r="3397" spans="1:12" x14ac:dyDescent="0.25">
      <c r="A3397" s="17" t="s">
        <v>3866</v>
      </c>
      <c r="B3397" s="17" t="s">
        <v>10</v>
      </c>
      <c r="C3397" s="18">
        <v>44474.731909722221</v>
      </c>
      <c r="D3397" s="18">
        <v>44474.739004629628</v>
      </c>
      <c r="E3397" s="19">
        <v>31318</v>
      </c>
      <c r="F3397" s="19">
        <v>31305</v>
      </c>
      <c r="G3397" s="17">
        <v>38.947156</v>
      </c>
      <c r="H3397" s="17">
        <v>-77.065115000000006</v>
      </c>
      <c r="I3397" s="17">
        <v>38.934266999999998</v>
      </c>
      <c r="J3397" s="17">
        <v>-77.057979000000003</v>
      </c>
      <c r="K3397" s="17" t="s">
        <v>13</v>
      </c>
      <c r="L3397" s="17">
        <v>201700150</v>
      </c>
    </row>
    <row r="3398" spans="1:12" x14ac:dyDescent="0.25">
      <c r="A3398" s="17" t="s">
        <v>3867</v>
      </c>
      <c r="B3398" s="17" t="s">
        <v>10</v>
      </c>
      <c r="C3398" s="18">
        <v>44482.507291666669</v>
      </c>
      <c r="D3398" s="18">
        <v>44482.516365740739</v>
      </c>
      <c r="E3398" s="19">
        <v>31318</v>
      </c>
      <c r="F3398" s="19">
        <v>31305</v>
      </c>
      <c r="G3398" s="17">
        <v>38.947156</v>
      </c>
      <c r="H3398" s="17">
        <v>-77.065115000000006</v>
      </c>
      <c r="I3398" s="17">
        <v>38.934266999999998</v>
      </c>
      <c r="J3398" s="17">
        <v>-77.057979000000003</v>
      </c>
      <c r="K3398" s="17" t="s">
        <v>13</v>
      </c>
      <c r="L3398" s="17">
        <v>201705985</v>
      </c>
    </row>
    <row r="3399" spans="1:12" x14ac:dyDescent="0.25">
      <c r="A3399" s="17" t="s">
        <v>3868</v>
      </c>
      <c r="B3399" s="17" t="s">
        <v>10</v>
      </c>
      <c r="C3399" s="18">
        <v>44486.73778935185</v>
      </c>
      <c r="D3399" s="18">
        <v>44486.741655092592</v>
      </c>
      <c r="E3399" s="19">
        <v>31318</v>
      </c>
      <c r="F3399" s="19">
        <v>31305</v>
      </c>
      <c r="G3399" s="17">
        <v>38.947156</v>
      </c>
      <c r="H3399" s="17">
        <v>-77.065115000000006</v>
      </c>
      <c r="I3399" s="17">
        <v>38.934266999999998</v>
      </c>
      <c r="J3399" s="17">
        <v>-77.057979000000003</v>
      </c>
      <c r="K3399" s="17" t="s">
        <v>13</v>
      </c>
      <c r="L3399" s="17">
        <v>201907664</v>
      </c>
    </row>
    <row r="3400" spans="1:12" x14ac:dyDescent="0.25">
      <c r="A3400" s="17" t="s">
        <v>3869</v>
      </c>
      <c r="B3400" s="17" t="s">
        <v>10</v>
      </c>
      <c r="C3400" s="18">
        <v>44480.819131944445</v>
      </c>
      <c r="D3400" s="18">
        <v>44480.823981481481</v>
      </c>
      <c r="E3400" s="19">
        <v>31318</v>
      </c>
      <c r="F3400" s="19">
        <v>31305</v>
      </c>
      <c r="G3400" s="17">
        <v>38.947156</v>
      </c>
      <c r="H3400" s="17">
        <v>-77.065115000000006</v>
      </c>
      <c r="I3400" s="17">
        <v>38.934266999999998</v>
      </c>
      <c r="J3400" s="17">
        <v>-77.057979000000003</v>
      </c>
      <c r="K3400" s="17" t="s">
        <v>14</v>
      </c>
      <c r="L3400" s="17">
        <v>201504441</v>
      </c>
    </row>
    <row r="3401" spans="1:12" x14ac:dyDescent="0.25">
      <c r="A3401" s="17" t="s">
        <v>3870</v>
      </c>
      <c r="B3401" s="17" t="s">
        <v>10</v>
      </c>
      <c r="C3401" s="18">
        <v>44471.465405092589</v>
      </c>
      <c r="D3401" s="18">
        <v>44471.482453703706</v>
      </c>
      <c r="E3401" s="19">
        <v>31318</v>
      </c>
      <c r="F3401" s="19">
        <v>31305</v>
      </c>
      <c r="G3401" s="17">
        <v>38.947156</v>
      </c>
      <c r="H3401" s="17">
        <v>-77.065115000000006</v>
      </c>
      <c r="I3401" s="17">
        <v>38.934266999999998</v>
      </c>
      <c r="J3401" s="17">
        <v>-77.057979000000003</v>
      </c>
      <c r="K3401" s="17" t="s">
        <v>14</v>
      </c>
      <c r="L3401" s="17">
        <v>201704136</v>
      </c>
    </row>
    <row r="3402" spans="1:12" x14ac:dyDescent="0.25">
      <c r="A3402" s="17" t="s">
        <v>3871</v>
      </c>
      <c r="B3402" s="17" t="s">
        <v>10</v>
      </c>
      <c r="C3402" s="18">
        <v>44478.425057870372</v>
      </c>
      <c r="D3402" s="18">
        <v>44478.42895833333</v>
      </c>
      <c r="E3402" s="19">
        <v>31318</v>
      </c>
      <c r="F3402" s="19">
        <v>31305</v>
      </c>
      <c r="G3402" s="17">
        <v>38.947156</v>
      </c>
      <c r="H3402" s="17">
        <v>-77.065115000000006</v>
      </c>
      <c r="I3402" s="17">
        <v>38.934266999999998</v>
      </c>
      <c r="J3402" s="17">
        <v>-77.057979000000003</v>
      </c>
      <c r="K3402" s="17" t="s">
        <v>14</v>
      </c>
      <c r="L3402" s="17">
        <v>202103312</v>
      </c>
    </row>
    <row r="3403" spans="1:12" x14ac:dyDescent="0.25">
      <c r="A3403" s="17" t="s">
        <v>3872</v>
      </c>
      <c r="B3403" s="17" t="s">
        <v>10</v>
      </c>
      <c r="C3403" s="18">
        <v>44472.128437500003</v>
      </c>
      <c r="D3403" s="18">
        <v>44472.134085648147</v>
      </c>
      <c r="E3403" s="19">
        <v>31318</v>
      </c>
      <c r="F3403" s="19">
        <v>31315</v>
      </c>
      <c r="G3403" s="17">
        <v>38.947156</v>
      </c>
      <c r="H3403" s="17">
        <v>-77.065115000000006</v>
      </c>
      <c r="I3403" s="17">
        <v>38.964543999999997</v>
      </c>
      <c r="J3403" s="17">
        <v>-77.075135000000003</v>
      </c>
      <c r="K3403" s="17" t="s">
        <v>14</v>
      </c>
      <c r="L3403" s="17">
        <v>201907396</v>
      </c>
    </row>
    <row r="3404" spans="1:12" x14ac:dyDescent="0.25">
      <c r="A3404" s="17" t="s">
        <v>3873</v>
      </c>
      <c r="B3404" s="17" t="s">
        <v>10</v>
      </c>
      <c r="C3404" s="18">
        <v>44478.343275462961</v>
      </c>
      <c r="D3404" s="18">
        <v>44478.346608796295</v>
      </c>
      <c r="E3404" s="19">
        <v>31318</v>
      </c>
      <c r="F3404" s="19">
        <v>31305</v>
      </c>
      <c r="G3404" s="17">
        <v>38.947156</v>
      </c>
      <c r="H3404" s="17">
        <v>-77.065115000000006</v>
      </c>
      <c r="I3404" s="17">
        <v>38.934266999999998</v>
      </c>
      <c r="J3404" s="17">
        <v>-77.057979000000003</v>
      </c>
      <c r="K3404" s="17" t="s">
        <v>13</v>
      </c>
      <c r="L3404" s="17">
        <v>201907089</v>
      </c>
    </row>
    <row r="3405" spans="1:12" x14ac:dyDescent="0.25">
      <c r="A3405" s="17" t="s">
        <v>3874</v>
      </c>
      <c r="B3405" s="17" t="s">
        <v>10</v>
      </c>
      <c r="C3405" s="18">
        <v>44471.468715277777</v>
      </c>
      <c r="D3405" s="18">
        <v>44471.482361111113</v>
      </c>
      <c r="E3405" s="19">
        <v>31318</v>
      </c>
      <c r="F3405" s="19">
        <v>31305</v>
      </c>
      <c r="G3405" s="17">
        <v>38.947156</v>
      </c>
      <c r="H3405" s="17">
        <v>-77.065115000000006</v>
      </c>
      <c r="I3405" s="17">
        <v>38.934266999999998</v>
      </c>
      <c r="J3405" s="17">
        <v>-77.057979000000003</v>
      </c>
      <c r="K3405" s="17" t="s">
        <v>14</v>
      </c>
      <c r="L3405" s="17">
        <v>201909873</v>
      </c>
    </row>
    <row r="3406" spans="1:12" x14ac:dyDescent="0.25">
      <c r="A3406" s="17" t="s">
        <v>3875</v>
      </c>
      <c r="B3406" s="17" t="s">
        <v>10</v>
      </c>
      <c r="C3406" s="18">
        <v>44493.41134259259</v>
      </c>
      <c r="D3406" s="18">
        <v>44493.417800925927</v>
      </c>
      <c r="E3406" s="19">
        <v>31315</v>
      </c>
      <c r="F3406" s="19">
        <v>31305</v>
      </c>
      <c r="G3406" s="17">
        <v>38.964543999999997</v>
      </c>
      <c r="H3406" s="17">
        <v>-77.075135000000003</v>
      </c>
      <c r="I3406" s="17">
        <v>38.934266999999998</v>
      </c>
      <c r="J3406" s="17">
        <v>-77.057979000000003</v>
      </c>
      <c r="K3406" s="17" t="s">
        <v>13</v>
      </c>
      <c r="L3406" s="17">
        <v>201704289</v>
      </c>
    </row>
    <row r="3407" spans="1:12" x14ac:dyDescent="0.25">
      <c r="A3407" s="17" t="s">
        <v>3876</v>
      </c>
      <c r="B3407" s="17" t="s">
        <v>10</v>
      </c>
      <c r="C3407" s="18">
        <v>44492.717118055552</v>
      </c>
      <c r="D3407" s="18">
        <v>44492.717592592591</v>
      </c>
      <c r="E3407" s="19">
        <v>31305</v>
      </c>
      <c r="F3407" s="19">
        <v>31305</v>
      </c>
      <c r="G3407" s="17">
        <v>38.934266999999998</v>
      </c>
      <c r="H3407" s="17">
        <v>-77.057979000000003</v>
      </c>
      <c r="I3407" s="17">
        <v>38.934266999999998</v>
      </c>
      <c r="J3407" s="17">
        <v>-77.057979000000003</v>
      </c>
      <c r="K3407" s="17" t="s">
        <v>14</v>
      </c>
      <c r="L3407" s="17">
        <v>201906665</v>
      </c>
    </row>
    <row r="3408" spans="1:12" x14ac:dyDescent="0.25">
      <c r="A3408" s="17" t="s">
        <v>3877</v>
      </c>
      <c r="B3408" s="17" t="s">
        <v>15</v>
      </c>
      <c r="C3408" s="18">
        <v>44471.423194444447</v>
      </c>
      <c r="D3408" s="18">
        <v>44471.454988425925</v>
      </c>
      <c r="E3408" s="19">
        <v>31305</v>
      </c>
      <c r="F3408" s="19">
        <v>31305</v>
      </c>
      <c r="G3408" s="17">
        <v>38.934358000000003</v>
      </c>
      <c r="H3408" s="17">
        <v>-77.057964999999996</v>
      </c>
      <c r="I3408" s="17">
        <v>38.934316000000003</v>
      </c>
      <c r="J3408" s="17">
        <v>-77.057946000000001</v>
      </c>
      <c r="K3408" s="17" t="s">
        <v>14</v>
      </c>
      <c r="L3408" s="17">
        <v>201908047</v>
      </c>
    </row>
    <row r="3409" spans="1:12" x14ac:dyDescent="0.25">
      <c r="A3409" s="17" t="s">
        <v>3878</v>
      </c>
      <c r="B3409" s="17" t="s">
        <v>15</v>
      </c>
      <c r="C3409" s="18">
        <v>44471.044710648152</v>
      </c>
      <c r="D3409" s="18">
        <v>44471.04546296296</v>
      </c>
      <c r="E3409" s="19">
        <v>31305</v>
      </c>
      <c r="F3409" s="19">
        <v>31305</v>
      </c>
      <c r="G3409" s="17">
        <v>38.934249000000001</v>
      </c>
      <c r="H3409" s="17">
        <v>-77.057980999999998</v>
      </c>
      <c r="I3409" s="17">
        <v>38.934291999999999</v>
      </c>
      <c r="J3409" s="17">
        <v>-77.058006000000006</v>
      </c>
      <c r="K3409" s="17" t="s">
        <v>14</v>
      </c>
      <c r="L3409" s="17">
        <v>201900139</v>
      </c>
    </row>
    <row r="3410" spans="1:12" x14ac:dyDescent="0.25">
      <c r="A3410" s="17" t="s">
        <v>3879</v>
      </c>
      <c r="B3410" s="17" t="s">
        <v>15</v>
      </c>
      <c r="C3410" s="18">
        <v>44471.73673611111</v>
      </c>
      <c r="D3410" s="18">
        <v>44471.752523148149</v>
      </c>
      <c r="E3410" s="19">
        <v>31305</v>
      </c>
      <c r="F3410" s="19">
        <v>31305</v>
      </c>
      <c r="G3410" s="17">
        <v>38.934314999999998</v>
      </c>
      <c r="H3410" s="17">
        <v>-77.057969999999997</v>
      </c>
      <c r="I3410" s="17">
        <v>38.934438999999998</v>
      </c>
      <c r="J3410" s="17">
        <v>-77.057986</v>
      </c>
      <c r="K3410" s="17" t="s">
        <v>14</v>
      </c>
      <c r="L3410" s="17">
        <v>202102696</v>
      </c>
    </row>
    <row r="3411" spans="1:12" x14ac:dyDescent="0.25">
      <c r="A3411" s="17" t="s">
        <v>3880</v>
      </c>
      <c r="B3411" s="17" t="s">
        <v>15</v>
      </c>
      <c r="C3411" s="18">
        <v>44471.534791666665</v>
      </c>
      <c r="D3411" s="18">
        <v>44471.602847222224</v>
      </c>
      <c r="E3411" s="19">
        <v>31305</v>
      </c>
      <c r="F3411" s="19">
        <v>31305</v>
      </c>
      <c r="G3411" s="17">
        <v>38.934269</v>
      </c>
      <c r="H3411" s="17">
        <v>-77.057990000000004</v>
      </c>
      <c r="I3411" s="17">
        <v>38.934303</v>
      </c>
      <c r="J3411" s="17">
        <v>-77.057946000000001</v>
      </c>
      <c r="K3411" s="17" t="s">
        <v>14</v>
      </c>
      <c r="L3411" s="17">
        <v>201705227</v>
      </c>
    </row>
    <row r="3412" spans="1:12" x14ac:dyDescent="0.25">
      <c r="A3412" s="17" t="s">
        <v>3881</v>
      </c>
      <c r="B3412" s="17" t="s">
        <v>10</v>
      </c>
      <c r="C3412" s="18">
        <v>44484.981956018521</v>
      </c>
      <c r="D3412" s="18">
        <v>44484.992824074077</v>
      </c>
      <c r="E3412" s="19">
        <v>31299</v>
      </c>
      <c r="F3412" s="19">
        <v>31305</v>
      </c>
      <c r="G3412" s="17">
        <v>38.912644</v>
      </c>
      <c r="H3412" s="17">
        <v>-77.045640000000006</v>
      </c>
      <c r="I3412" s="17">
        <v>38.934266999999998</v>
      </c>
      <c r="J3412" s="17">
        <v>-77.057979000000003</v>
      </c>
      <c r="K3412" s="17" t="s">
        <v>13</v>
      </c>
      <c r="L3412" s="17">
        <v>201907089</v>
      </c>
    </row>
    <row r="3413" spans="1:12" x14ac:dyDescent="0.25">
      <c r="A3413" s="17" t="s">
        <v>3882</v>
      </c>
      <c r="B3413" s="17" t="s">
        <v>10</v>
      </c>
      <c r="C3413" s="18">
        <v>44495.431458333333</v>
      </c>
      <c r="D3413" s="18">
        <v>44495.434236111112</v>
      </c>
      <c r="E3413" s="19">
        <v>31313</v>
      </c>
      <c r="F3413" s="19">
        <v>31305</v>
      </c>
      <c r="G3413" s="17">
        <v>38.941139</v>
      </c>
      <c r="H3413" s="17">
        <v>-77.061976999999999</v>
      </c>
      <c r="I3413" s="17">
        <v>38.934266999999998</v>
      </c>
      <c r="J3413" s="17">
        <v>-77.057979000000003</v>
      </c>
      <c r="K3413" s="17" t="s">
        <v>13</v>
      </c>
      <c r="L3413" s="17">
        <v>201705720</v>
      </c>
    </row>
    <row r="3414" spans="1:12" x14ac:dyDescent="0.25">
      <c r="A3414" s="17" t="s">
        <v>3883</v>
      </c>
      <c r="B3414" s="17" t="s">
        <v>10</v>
      </c>
      <c r="C3414" s="18">
        <v>44500.51699074074</v>
      </c>
      <c r="D3414" s="18">
        <v>44500.518842592595</v>
      </c>
      <c r="E3414" s="19">
        <v>31313</v>
      </c>
      <c r="F3414" s="19">
        <v>31305</v>
      </c>
      <c r="G3414" s="17">
        <v>38.941139</v>
      </c>
      <c r="H3414" s="17">
        <v>-77.061976999999999</v>
      </c>
      <c r="I3414" s="17">
        <v>38.934266999999998</v>
      </c>
      <c r="J3414" s="17">
        <v>-77.057979000000003</v>
      </c>
      <c r="K3414" s="17" t="s">
        <v>13</v>
      </c>
      <c r="L3414" s="17">
        <v>202007122</v>
      </c>
    </row>
    <row r="3415" spans="1:12" x14ac:dyDescent="0.25">
      <c r="A3415" s="17" t="s">
        <v>3884</v>
      </c>
      <c r="B3415" s="17" t="s">
        <v>10</v>
      </c>
      <c r="C3415" s="18">
        <v>44472.764722222222</v>
      </c>
      <c r="D3415" s="18">
        <v>44472.768645833334</v>
      </c>
      <c r="E3415" s="19">
        <v>31313</v>
      </c>
      <c r="F3415" s="19">
        <v>31305</v>
      </c>
      <c r="G3415" s="17">
        <v>38.941139</v>
      </c>
      <c r="H3415" s="17">
        <v>-77.061976999999999</v>
      </c>
      <c r="I3415" s="17">
        <v>38.934266999999998</v>
      </c>
      <c r="J3415" s="17">
        <v>-77.057979000000003</v>
      </c>
      <c r="K3415" s="17" t="s">
        <v>13</v>
      </c>
      <c r="L3415" s="17">
        <v>201905200</v>
      </c>
    </row>
    <row r="3416" spans="1:12" x14ac:dyDescent="0.25">
      <c r="A3416" s="17" t="s">
        <v>3885</v>
      </c>
      <c r="B3416" s="17" t="s">
        <v>10</v>
      </c>
      <c r="C3416" s="18">
        <v>44484.982002314813</v>
      </c>
      <c r="D3416" s="18">
        <v>44484.993043981478</v>
      </c>
      <c r="E3416" s="19">
        <v>31299</v>
      </c>
      <c r="F3416" s="19">
        <v>31305</v>
      </c>
      <c r="G3416" s="17">
        <v>38.912644</v>
      </c>
      <c r="H3416" s="17">
        <v>-77.045640000000006</v>
      </c>
      <c r="I3416" s="17">
        <v>38.934266999999998</v>
      </c>
      <c r="J3416" s="17">
        <v>-77.057979000000003</v>
      </c>
      <c r="K3416" s="17" t="s">
        <v>13</v>
      </c>
      <c r="L3416" s="17">
        <v>201906235</v>
      </c>
    </row>
    <row r="3417" spans="1:12" x14ac:dyDescent="0.25">
      <c r="A3417" s="17" t="s">
        <v>3886</v>
      </c>
      <c r="B3417" s="17" t="s">
        <v>10</v>
      </c>
      <c r="C3417" s="18">
        <v>44477.319895833331</v>
      </c>
      <c r="D3417" s="18">
        <v>44477.321597222224</v>
      </c>
      <c r="E3417" s="19">
        <v>31313</v>
      </c>
      <c r="F3417" s="19">
        <v>31305</v>
      </c>
      <c r="G3417" s="17">
        <v>38.941139</v>
      </c>
      <c r="H3417" s="17">
        <v>-77.061976999999999</v>
      </c>
      <c r="I3417" s="17">
        <v>38.934266999999998</v>
      </c>
      <c r="J3417" s="17">
        <v>-77.057979000000003</v>
      </c>
      <c r="K3417" s="17" t="s">
        <v>13</v>
      </c>
      <c r="L3417" s="17">
        <v>201806416</v>
      </c>
    </row>
    <row r="3418" spans="1:12" x14ac:dyDescent="0.25">
      <c r="A3418" s="17" t="s">
        <v>3887</v>
      </c>
      <c r="B3418" s="17" t="s">
        <v>10</v>
      </c>
      <c r="C3418" s="18">
        <v>44492.543043981481</v>
      </c>
      <c r="D3418" s="18">
        <v>44492.547731481478</v>
      </c>
      <c r="E3418" s="19">
        <v>31313</v>
      </c>
      <c r="F3418" s="19">
        <v>31305</v>
      </c>
      <c r="G3418" s="17">
        <v>38.941139</v>
      </c>
      <c r="H3418" s="17">
        <v>-77.061976999999999</v>
      </c>
      <c r="I3418" s="17">
        <v>38.934266999999998</v>
      </c>
      <c r="J3418" s="17">
        <v>-77.057979000000003</v>
      </c>
      <c r="K3418" s="17" t="s">
        <v>13</v>
      </c>
      <c r="L3418" s="17">
        <v>201900198</v>
      </c>
    </row>
    <row r="3419" spans="1:12" x14ac:dyDescent="0.25">
      <c r="A3419" s="17" t="s">
        <v>3888</v>
      </c>
      <c r="B3419" s="17" t="s">
        <v>10</v>
      </c>
      <c r="C3419" s="18">
        <v>44475.98773148148</v>
      </c>
      <c r="D3419" s="18">
        <v>44475.989872685182</v>
      </c>
      <c r="E3419" s="19">
        <v>31313</v>
      </c>
      <c r="F3419" s="19">
        <v>31305</v>
      </c>
      <c r="G3419" s="17">
        <v>38.941139</v>
      </c>
      <c r="H3419" s="17">
        <v>-77.061976999999999</v>
      </c>
      <c r="I3419" s="17">
        <v>38.934266999999998</v>
      </c>
      <c r="J3419" s="17">
        <v>-77.057979000000003</v>
      </c>
      <c r="K3419" s="17" t="s">
        <v>14</v>
      </c>
      <c r="L3419" s="17">
        <v>202005283</v>
      </c>
    </row>
    <row r="3420" spans="1:12" x14ac:dyDescent="0.25">
      <c r="A3420" s="17" t="s">
        <v>3889</v>
      </c>
      <c r="B3420" s="17" t="s">
        <v>10</v>
      </c>
      <c r="C3420" s="18">
        <v>44479.588402777779</v>
      </c>
      <c r="D3420" s="18">
        <v>44479.683576388888</v>
      </c>
      <c r="E3420" s="19">
        <v>31313</v>
      </c>
      <c r="F3420" s="19">
        <v>31305</v>
      </c>
      <c r="G3420" s="17">
        <v>38.941139</v>
      </c>
      <c r="H3420" s="17">
        <v>-77.061976999999999</v>
      </c>
      <c r="I3420" s="17">
        <v>38.934266999999998</v>
      </c>
      <c r="J3420" s="17">
        <v>-77.057979000000003</v>
      </c>
      <c r="K3420" s="17" t="s">
        <v>14</v>
      </c>
      <c r="L3420" s="17">
        <v>202006562</v>
      </c>
    </row>
    <row r="3421" spans="1:12" x14ac:dyDescent="0.25">
      <c r="A3421" s="17" t="s">
        <v>3890</v>
      </c>
      <c r="B3421" s="17" t="s">
        <v>16</v>
      </c>
      <c r="C3421" s="18">
        <v>44480.873993055553</v>
      </c>
      <c r="D3421" s="18">
        <v>44480.887141203704</v>
      </c>
      <c r="E3421" s="19">
        <v>31313</v>
      </c>
      <c r="F3421" s="19">
        <v>31305</v>
      </c>
      <c r="G3421" s="17">
        <v>38.941139</v>
      </c>
      <c r="H3421" s="17">
        <v>-77.061976999999999</v>
      </c>
      <c r="I3421" s="17">
        <v>38.934266999999998</v>
      </c>
      <c r="J3421" s="17">
        <v>-77.057979000000003</v>
      </c>
      <c r="K3421" s="17" t="s">
        <v>14</v>
      </c>
      <c r="L3421" s="17">
        <v>200900568</v>
      </c>
    </row>
    <row r="3422" spans="1:12" x14ac:dyDescent="0.25">
      <c r="A3422" s="17" t="s">
        <v>3891</v>
      </c>
      <c r="B3422" s="17" t="s">
        <v>10</v>
      </c>
      <c r="C3422" s="18">
        <v>44496.515277777777</v>
      </c>
      <c r="D3422" s="18">
        <v>44496.519363425927</v>
      </c>
      <c r="E3422" s="19">
        <v>31313</v>
      </c>
      <c r="F3422" s="19">
        <v>31305</v>
      </c>
      <c r="G3422" s="17">
        <v>38.941139</v>
      </c>
      <c r="H3422" s="17">
        <v>-77.061976999999999</v>
      </c>
      <c r="I3422" s="17">
        <v>38.934266999999998</v>
      </c>
      <c r="J3422" s="17">
        <v>-77.057979000000003</v>
      </c>
      <c r="K3422" s="17" t="s">
        <v>13</v>
      </c>
      <c r="L3422" s="17">
        <v>202003142</v>
      </c>
    </row>
    <row r="3423" spans="1:12" x14ac:dyDescent="0.25">
      <c r="A3423" s="17" t="s">
        <v>3892</v>
      </c>
      <c r="B3423" s="17" t="s">
        <v>10</v>
      </c>
      <c r="C3423" s="18">
        <v>44500.366435185184</v>
      </c>
      <c r="D3423" s="18">
        <v>44500.369120370371</v>
      </c>
      <c r="E3423" s="19">
        <v>31313</v>
      </c>
      <c r="F3423" s="19">
        <v>31305</v>
      </c>
      <c r="G3423" s="17">
        <v>38.941139</v>
      </c>
      <c r="H3423" s="17">
        <v>-77.061976999999999</v>
      </c>
      <c r="I3423" s="17">
        <v>38.934266999999998</v>
      </c>
      <c r="J3423" s="17">
        <v>-77.057979000000003</v>
      </c>
      <c r="K3423" s="17" t="s">
        <v>13</v>
      </c>
      <c r="L3423" s="17">
        <v>201908143</v>
      </c>
    </row>
    <row r="3424" spans="1:12" x14ac:dyDescent="0.25">
      <c r="A3424" s="17" t="s">
        <v>3893</v>
      </c>
      <c r="B3424" s="17" t="s">
        <v>10</v>
      </c>
      <c r="C3424" s="18">
        <v>44495.675752314812</v>
      </c>
      <c r="D3424" s="18">
        <v>44495.677546296298</v>
      </c>
      <c r="E3424" s="19">
        <v>31313</v>
      </c>
      <c r="F3424" s="19">
        <v>31305</v>
      </c>
      <c r="G3424" s="17">
        <v>38.941139</v>
      </c>
      <c r="H3424" s="17">
        <v>-77.061976999999999</v>
      </c>
      <c r="I3424" s="17">
        <v>38.934266999999998</v>
      </c>
      <c r="J3424" s="17">
        <v>-77.057979000000003</v>
      </c>
      <c r="K3424" s="17" t="s">
        <v>13</v>
      </c>
      <c r="L3424" s="17">
        <v>201906108</v>
      </c>
    </row>
    <row r="3425" spans="1:12" x14ac:dyDescent="0.25">
      <c r="A3425" s="17" t="s">
        <v>3894</v>
      </c>
      <c r="B3425" s="17" t="s">
        <v>10</v>
      </c>
      <c r="C3425" s="18">
        <v>44484.316030092596</v>
      </c>
      <c r="D3425" s="18">
        <v>44484.318159722221</v>
      </c>
      <c r="E3425" s="19">
        <v>31313</v>
      </c>
      <c r="F3425" s="19">
        <v>31305</v>
      </c>
      <c r="G3425" s="17">
        <v>38.941139</v>
      </c>
      <c r="H3425" s="17">
        <v>-77.061976999999999</v>
      </c>
      <c r="I3425" s="17">
        <v>38.934266999999998</v>
      </c>
      <c r="J3425" s="17">
        <v>-77.057979000000003</v>
      </c>
      <c r="K3425" s="17" t="s">
        <v>13</v>
      </c>
      <c r="L3425" s="17">
        <v>201801012</v>
      </c>
    </row>
    <row r="3426" spans="1:12" x14ac:dyDescent="0.25">
      <c r="A3426" s="17" t="s">
        <v>3895</v>
      </c>
      <c r="B3426" s="17" t="s">
        <v>10</v>
      </c>
      <c r="C3426" s="18">
        <v>44490.315775462965</v>
      </c>
      <c r="D3426" s="18">
        <v>44490.317361111112</v>
      </c>
      <c r="E3426" s="19">
        <v>31313</v>
      </c>
      <c r="F3426" s="19">
        <v>31305</v>
      </c>
      <c r="G3426" s="17">
        <v>38.941139</v>
      </c>
      <c r="H3426" s="17">
        <v>-77.061976999999999</v>
      </c>
      <c r="I3426" s="17">
        <v>38.934266999999998</v>
      </c>
      <c r="J3426" s="17">
        <v>-77.057979000000003</v>
      </c>
      <c r="K3426" s="17" t="s">
        <v>13</v>
      </c>
      <c r="L3426" s="17">
        <v>202005209</v>
      </c>
    </row>
    <row r="3427" spans="1:12" x14ac:dyDescent="0.25">
      <c r="A3427" s="17" t="s">
        <v>3896</v>
      </c>
      <c r="B3427" s="17" t="s">
        <v>15</v>
      </c>
      <c r="C3427" s="18">
        <v>44492.387557870374</v>
      </c>
      <c r="D3427" s="18">
        <v>44492.39166666667</v>
      </c>
      <c r="E3427" s="19">
        <v>31313</v>
      </c>
      <c r="F3427" s="19">
        <v>31305</v>
      </c>
      <c r="G3427" s="17">
        <v>38.941122999999997</v>
      </c>
      <c r="H3427" s="17">
        <v>-77.062002000000007</v>
      </c>
      <c r="I3427" s="17">
        <v>38.934297000000001</v>
      </c>
      <c r="J3427" s="17">
        <v>-77.058014999999997</v>
      </c>
      <c r="K3427" s="17" t="s">
        <v>13</v>
      </c>
      <c r="L3427" s="17">
        <v>202005592</v>
      </c>
    </row>
    <row r="3428" spans="1:12" x14ac:dyDescent="0.25">
      <c r="A3428" s="17" t="s">
        <v>3897</v>
      </c>
      <c r="B3428" s="17" t="s">
        <v>15</v>
      </c>
      <c r="C3428" s="18">
        <v>44481.896655092591</v>
      </c>
      <c r="D3428" s="18">
        <v>44481.900173611109</v>
      </c>
      <c r="E3428" s="19">
        <v>31313</v>
      </c>
      <c r="F3428" s="19">
        <v>31305</v>
      </c>
      <c r="G3428" s="17">
        <v>38.941153</v>
      </c>
      <c r="H3428" s="17">
        <v>-77.061935000000005</v>
      </c>
      <c r="I3428" s="17">
        <v>38.934313000000003</v>
      </c>
      <c r="J3428" s="17">
        <v>-77.057976999999994</v>
      </c>
      <c r="K3428" s="17" t="s">
        <v>14</v>
      </c>
      <c r="L3428" s="17">
        <v>201907106</v>
      </c>
    </row>
    <row r="3429" spans="1:12" x14ac:dyDescent="0.25">
      <c r="A3429" s="17" t="s">
        <v>3898</v>
      </c>
      <c r="B3429" s="17" t="s">
        <v>10</v>
      </c>
      <c r="C3429" s="18">
        <v>44494.426041666666</v>
      </c>
      <c r="D3429" s="18">
        <v>44494.428761574076</v>
      </c>
      <c r="E3429" s="19">
        <v>31313</v>
      </c>
      <c r="F3429" s="19">
        <v>31305</v>
      </c>
      <c r="G3429" s="17">
        <v>38.941139</v>
      </c>
      <c r="H3429" s="17">
        <v>-77.061976999999999</v>
      </c>
      <c r="I3429" s="17">
        <v>38.934266999999998</v>
      </c>
      <c r="J3429" s="17">
        <v>-77.057979000000003</v>
      </c>
      <c r="K3429" s="17" t="s">
        <v>13</v>
      </c>
      <c r="L3429" s="17">
        <v>202006289</v>
      </c>
    </row>
    <row r="3430" spans="1:12" x14ac:dyDescent="0.25">
      <c r="A3430" s="17" t="s">
        <v>3899</v>
      </c>
      <c r="B3430" s="17" t="s">
        <v>10</v>
      </c>
      <c r="C3430" s="18">
        <v>44470.76190972222</v>
      </c>
      <c r="D3430" s="18">
        <v>44470.764479166668</v>
      </c>
      <c r="E3430" s="19">
        <v>31313</v>
      </c>
      <c r="F3430" s="19">
        <v>31305</v>
      </c>
      <c r="G3430" s="17">
        <v>38.941139</v>
      </c>
      <c r="H3430" s="17">
        <v>-77.061976999999999</v>
      </c>
      <c r="I3430" s="17">
        <v>38.934266999999998</v>
      </c>
      <c r="J3430" s="17">
        <v>-77.057979000000003</v>
      </c>
      <c r="K3430" s="17" t="s">
        <v>13</v>
      </c>
      <c r="L3430" s="17">
        <v>201703964</v>
      </c>
    </row>
    <row r="3431" spans="1:12" x14ac:dyDescent="0.25">
      <c r="A3431" s="17" t="s">
        <v>3900</v>
      </c>
      <c r="B3431" s="17" t="s">
        <v>10</v>
      </c>
      <c r="C3431" s="18">
        <v>44496.688148148147</v>
      </c>
      <c r="D3431" s="18">
        <v>44496.691284722219</v>
      </c>
      <c r="E3431" s="19">
        <v>31313</v>
      </c>
      <c r="F3431" s="19">
        <v>31305</v>
      </c>
      <c r="G3431" s="17">
        <v>38.941139</v>
      </c>
      <c r="H3431" s="17">
        <v>-77.061976999999999</v>
      </c>
      <c r="I3431" s="17">
        <v>38.934266999999998</v>
      </c>
      <c r="J3431" s="17">
        <v>-77.057979000000003</v>
      </c>
      <c r="K3431" s="17" t="s">
        <v>13</v>
      </c>
      <c r="L3431" s="17">
        <v>202007122</v>
      </c>
    </row>
    <row r="3432" spans="1:12" x14ac:dyDescent="0.25">
      <c r="A3432" s="17" t="s">
        <v>3901</v>
      </c>
      <c r="B3432" s="17" t="s">
        <v>10</v>
      </c>
      <c r="C3432" s="18">
        <v>44481.343958333331</v>
      </c>
      <c r="D3432" s="18">
        <v>44481.34615740741</v>
      </c>
      <c r="E3432" s="19">
        <v>31313</v>
      </c>
      <c r="F3432" s="19">
        <v>31305</v>
      </c>
      <c r="G3432" s="17">
        <v>38.941139</v>
      </c>
      <c r="H3432" s="17">
        <v>-77.061976999999999</v>
      </c>
      <c r="I3432" s="17">
        <v>38.934266999999998</v>
      </c>
      <c r="J3432" s="17">
        <v>-77.057979000000003</v>
      </c>
      <c r="K3432" s="17" t="s">
        <v>13</v>
      </c>
      <c r="L3432" s="17">
        <v>201909162</v>
      </c>
    </row>
    <row r="3433" spans="1:12" x14ac:dyDescent="0.25">
      <c r="A3433" s="17" t="s">
        <v>3902</v>
      </c>
      <c r="B3433" s="17" t="s">
        <v>10</v>
      </c>
      <c r="C3433" s="18">
        <v>44471.930752314816</v>
      </c>
      <c r="D3433" s="18">
        <v>44471.948020833333</v>
      </c>
      <c r="E3433" s="19">
        <v>31315</v>
      </c>
      <c r="F3433" s="19">
        <v>31305</v>
      </c>
      <c r="G3433" s="17">
        <v>38.964543999999997</v>
      </c>
      <c r="H3433" s="17">
        <v>-77.075135000000003</v>
      </c>
      <c r="I3433" s="17">
        <v>38.934266999999998</v>
      </c>
      <c r="J3433" s="17">
        <v>-77.057979000000003</v>
      </c>
      <c r="K3433" s="17" t="s">
        <v>13</v>
      </c>
      <c r="L3433" s="17">
        <v>201905948</v>
      </c>
    </row>
    <row r="3434" spans="1:12" x14ac:dyDescent="0.25">
      <c r="A3434" s="17" t="s">
        <v>3903</v>
      </c>
      <c r="B3434" s="17" t="s">
        <v>15</v>
      </c>
      <c r="C3434" s="18">
        <v>44499.512430555558</v>
      </c>
      <c r="D3434" s="18">
        <v>44499.545914351853</v>
      </c>
      <c r="E3434" s="19">
        <v>31305</v>
      </c>
      <c r="F3434" s="19">
        <v>31305</v>
      </c>
      <c r="G3434" s="17">
        <v>38.934294999999999</v>
      </c>
      <c r="H3434" s="17">
        <v>-77.058006000000006</v>
      </c>
      <c r="I3434" s="17">
        <v>38.934381000000002</v>
      </c>
      <c r="J3434" s="17">
        <v>-77.057998999999995</v>
      </c>
      <c r="K3434" s="17" t="s">
        <v>13</v>
      </c>
      <c r="L3434" s="17">
        <v>201907357</v>
      </c>
    </row>
    <row r="3435" spans="1:12" x14ac:dyDescent="0.25">
      <c r="A3435" s="17" t="s">
        <v>3904</v>
      </c>
      <c r="B3435" s="17" t="s">
        <v>10</v>
      </c>
      <c r="C3435" s="18">
        <v>44490.21465277778</v>
      </c>
      <c r="D3435" s="18">
        <v>44490.214826388888</v>
      </c>
      <c r="E3435" s="19">
        <v>31305</v>
      </c>
      <c r="F3435" s="19">
        <v>31305</v>
      </c>
      <c r="G3435" s="17">
        <v>38.934266999999998</v>
      </c>
      <c r="H3435" s="17">
        <v>-77.057979000000003</v>
      </c>
      <c r="I3435" s="17">
        <v>38.934266999999998</v>
      </c>
      <c r="J3435" s="17">
        <v>-77.057979000000003</v>
      </c>
      <c r="K3435" s="17" t="s">
        <v>14</v>
      </c>
      <c r="L3435" s="17">
        <v>202004891</v>
      </c>
    </row>
    <row r="3436" spans="1:12" x14ac:dyDescent="0.25">
      <c r="A3436" s="17" t="s">
        <v>3905</v>
      </c>
      <c r="B3436" s="17" t="s">
        <v>10</v>
      </c>
      <c r="C3436" s="18">
        <v>44500.654999999999</v>
      </c>
      <c r="D3436" s="18">
        <v>44500.655057870368</v>
      </c>
      <c r="E3436" s="19">
        <v>31305</v>
      </c>
      <c r="F3436" s="19">
        <v>31305</v>
      </c>
      <c r="G3436" s="17">
        <v>38.934266999999998</v>
      </c>
      <c r="H3436" s="17">
        <v>-77.057979000000003</v>
      </c>
      <c r="I3436" s="17">
        <v>38.934266999999998</v>
      </c>
      <c r="J3436" s="17">
        <v>-77.057979000000003</v>
      </c>
      <c r="K3436" s="17" t="s">
        <v>13</v>
      </c>
      <c r="L3436" s="17">
        <v>201407896</v>
      </c>
    </row>
    <row r="3437" spans="1:12" x14ac:dyDescent="0.25">
      <c r="A3437" s="17" t="s">
        <v>3906</v>
      </c>
      <c r="B3437" s="17" t="s">
        <v>15</v>
      </c>
      <c r="C3437" s="18">
        <v>44472.788483796299</v>
      </c>
      <c r="D3437" s="18">
        <v>44472.797835648147</v>
      </c>
      <c r="E3437" s="19">
        <v>31305</v>
      </c>
      <c r="F3437" s="19">
        <v>31305</v>
      </c>
      <c r="G3437" s="17">
        <v>38.934280999999999</v>
      </c>
      <c r="H3437" s="17">
        <v>-77.058014</v>
      </c>
      <c r="I3437" s="17">
        <v>38.934266999999998</v>
      </c>
      <c r="J3437" s="17">
        <v>-77.058007000000003</v>
      </c>
      <c r="K3437" s="17" t="s">
        <v>14</v>
      </c>
      <c r="L3437" s="17">
        <v>201606590</v>
      </c>
    </row>
    <row r="3438" spans="1:12" x14ac:dyDescent="0.25">
      <c r="A3438" s="17" t="s">
        <v>3907</v>
      </c>
      <c r="B3438" s="17" t="s">
        <v>10</v>
      </c>
      <c r="C3438" s="18">
        <v>44477.609548611108</v>
      </c>
      <c r="D3438" s="18">
        <v>44477.609594907408</v>
      </c>
      <c r="E3438" s="19">
        <v>31305</v>
      </c>
      <c r="F3438" s="19">
        <v>31305</v>
      </c>
      <c r="G3438" s="17">
        <v>38.934266999999998</v>
      </c>
      <c r="H3438" s="17">
        <v>-77.057979000000003</v>
      </c>
      <c r="I3438" s="17">
        <v>38.934266999999998</v>
      </c>
      <c r="J3438" s="17">
        <v>-77.057979000000003</v>
      </c>
      <c r="K3438" s="17" t="s">
        <v>14</v>
      </c>
      <c r="L3438" s="17">
        <v>201906834</v>
      </c>
    </row>
    <row r="3439" spans="1:12" x14ac:dyDescent="0.25">
      <c r="A3439" s="17" t="s">
        <v>3908</v>
      </c>
      <c r="B3439" s="17" t="s">
        <v>10</v>
      </c>
      <c r="C3439" s="18">
        <v>44481.549201388887</v>
      </c>
      <c r="D3439" s="18">
        <v>44481.569178240738</v>
      </c>
      <c r="E3439" s="19">
        <v>31305</v>
      </c>
      <c r="F3439" s="19">
        <v>31305</v>
      </c>
      <c r="G3439" s="17">
        <v>38.934266999999998</v>
      </c>
      <c r="H3439" s="17">
        <v>-77.057979000000003</v>
      </c>
      <c r="I3439" s="17">
        <v>38.934266999999998</v>
      </c>
      <c r="J3439" s="17">
        <v>-77.057979000000003</v>
      </c>
      <c r="K3439" s="17" t="s">
        <v>13</v>
      </c>
      <c r="L3439" s="17">
        <v>201806360</v>
      </c>
    </row>
    <row r="3440" spans="1:12" x14ac:dyDescent="0.25">
      <c r="A3440" s="17" t="s">
        <v>3909</v>
      </c>
      <c r="B3440" s="17" t="s">
        <v>10</v>
      </c>
      <c r="C3440" s="18">
        <v>44479.550625000003</v>
      </c>
      <c r="D3440" s="18">
        <v>44479.588842592595</v>
      </c>
      <c r="E3440" s="19">
        <v>31299</v>
      </c>
      <c r="F3440" s="19">
        <v>31299</v>
      </c>
      <c r="G3440" s="17">
        <v>38.912644</v>
      </c>
      <c r="H3440" s="17">
        <v>-77.045640000000006</v>
      </c>
      <c r="I3440" s="17">
        <v>38.912644</v>
      </c>
      <c r="J3440" s="17">
        <v>-77.045640000000006</v>
      </c>
      <c r="K3440" s="17" t="s">
        <v>14</v>
      </c>
      <c r="L3440" s="17">
        <v>202004893</v>
      </c>
    </row>
    <row r="3441" spans="1:12" x14ac:dyDescent="0.25">
      <c r="A3441" s="17" t="s">
        <v>3910</v>
      </c>
      <c r="B3441" s="17" t="s">
        <v>10</v>
      </c>
      <c r="C3441" s="18">
        <v>44489.480462962965</v>
      </c>
      <c r="D3441" s="18">
        <v>44489.482476851852</v>
      </c>
      <c r="E3441" s="19">
        <v>31299</v>
      </c>
      <c r="F3441" s="19">
        <v>31299</v>
      </c>
      <c r="G3441" s="17">
        <v>38.912644</v>
      </c>
      <c r="H3441" s="17">
        <v>-77.045640000000006</v>
      </c>
      <c r="I3441" s="17">
        <v>38.912644</v>
      </c>
      <c r="J3441" s="17">
        <v>-77.045640000000006</v>
      </c>
      <c r="K3441" s="17" t="s">
        <v>13</v>
      </c>
      <c r="L3441" s="17">
        <v>202004891</v>
      </c>
    </row>
    <row r="3442" spans="1:12" x14ac:dyDescent="0.25">
      <c r="A3442" s="17" t="s">
        <v>3911</v>
      </c>
      <c r="B3442" s="17" t="s">
        <v>16</v>
      </c>
      <c r="C3442" s="18">
        <v>44478.545856481483</v>
      </c>
      <c r="D3442" s="18">
        <v>44478.665185185186</v>
      </c>
      <c r="E3442" s="19">
        <v>31299</v>
      </c>
      <c r="F3442" s="19">
        <v>31299</v>
      </c>
      <c r="G3442" s="17">
        <v>38.912644</v>
      </c>
      <c r="H3442" s="17">
        <v>-77.045640000000006</v>
      </c>
      <c r="I3442" s="17">
        <v>38.912644</v>
      </c>
      <c r="J3442" s="17">
        <v>-77.045640000000006</v>
      </c>
      <c r="K3442" s="17" t="s">
        <v>14</v>
      </c>
      <c r="L3442" s="17">
        <v>201605373</v>
      </c>
    </row>
    <row r="3443" spans="1:12" x14ac:dyDescent="0.25">
      <c r="A3443" s="17" t="s">
        <v>3912</v>
      </c>
      <c r="B3443" s="17" t="s">
        <v>10</v>
      </c>
      <c r="C3443" s="18">
        <v>44479.658206018517</v>
      </c>
      <c r="D3443" s="18">
        <v>44479.673032407409</v>
      </c>
      <c r="E3443" s="19">
        <v>31299</v>
      </c>
      <c r="F3443" s="19">
        <v>31299</v>
      </c>
      <c r="G3443" s="17">
        <v>38.912644</v>
      </c>
      <c r="H3443" s="17">
        <v>-77.045640000000006</v>
      </c>
      <c r="I3443" s="17">
        <v>38.912644</v>
      </c>
      <c r="J3443" s="17">
        <v>-77.045640000000006</v>
      </c>
      <c r="K3443" s="17" t="s">
        <v>13</v>
      </c>
      <c r="L3443" s="17">
        <v>201910371</v>
      </c>
    </row>
    <row r="3444" spans="1:12" x14ac:dyDescent="0.25">
      <c r="A3444" s="17" t="s">
        <v>3913</v>
      </c>
      <c r="B3444" s="17" t="s">
        <v>10</v>
      </c>
      <c r="C3444" s="18">
        <v>44475.764444444445</v>
      </c>
      <c r="D3444" s="18">
        <v>44475.78193287037</v>
      </c>
      <c r="E3444" s="19">
        <v>31299</v>
      </c>
      <c r="F3444" s="19">
        <v>31299</v>
      </c>
      <c r="G3444" s="17">
        <v>38.912644</v>
      </c>
      <c r="H3444" s="17">
        <v>-77.045640000000006</v>
      </c>
      <c r="I3444" s="17">
        <v>38.912644</v>
      </c>
      <c r="J3444" s="17">
        <v>-77.045640000000006</v>
      </c>
      <c r="K3444" s="17" t="s">
        <v>13</v>
      </c>
      <c r="L3444" s="17">
        <v>201900564</v>
      </c>
    </row>
    <row r="3445" spans="1:12" x14ac:dyDescent="0.25">
      <c r="A3445" s="17" t="s">
        <v>3914</v>
      </c>
      <c r="B3445" s="17" t="s">
        <v>10</v>
      </c>
      <c r="C3445" s="18">
        <v>44476.648657407408</v>
      </c>
      <c r="D3445" s="18">
        <v>44476.667326388888</v>
      </c>
      <c r="E3445" s="19">
        <v>31299</v>
      </c>
      <c r="F3445" s="19">
        <v>31299</v>
      </c>
      <c r="G3445" s="17">
        <v>38.912644</v>
      </c>
      <c r="H3445" s="17">
        <v>-77.045640000000006</v>
      </c>
      <c r="I3445" s="17">
        <v>38.912644</v>
      </c>
      <c r="J3445" s="17">
        <v>-77.045640000000006</v>
      </c>
      <c r="K3445" s="17" t="s">
        <v>13</v>
      </c>
      <c r="L3445" s="17">
        <v>202005035</v>
      </c>
    </row>
    <row r="3446" spans="1:12" x14ac:dyDescent="0.25">
      <c r="A3446" s="17" t="s">
        <v>3915</v>
      </c>
      <c r="B3446" s="17" t="s">
        <v>10</v>
      </c>
      <c r="C3446" s="18">
        <v>44491.512997685182</v>
      </c>
      <c r="D3446" s="18">
        <v>44491.52884259259</v>
      </c>
      <c r="E3446" s="19">
        <v>31299</v>
      </c>
      <c r="F3446" s="19">
        <v>31299</v>
      </c>
      <c r="G3446" s="17">
        <v>38.912644</v>
      </c>
      <c r="H3446" s="17">
        <v>-77.045640000000006</v>
      </c>
      <c r="I3446" s="17">
        <v>38.912644</v>
      </c>
      <c r="J3446" s="17">
        <v>-77.045640000000006</v>
      </c>
      <c r="K3446" s="17" t="s">
        <v>14</v>
      </c>
      <c r="L3446" s="17">
        <v>202006792</v>
      </c>
    </row>
    <row r="3447" spans="1:12" x14ac:dyDescent="0.25">
      <c r="A3447" s="17" t="s">
        <v>3916</v>
      </c>
      <c r="B3447" s="17" t="s">
        <v>10</v>
      </c>
      <c r="C3447" s="18">
        <v>44486.521423611113</v>
      </c>
      <c r="D3447" s="18">
        <v>44486.522557870368</v>
      </c>
      <c r="E3447" s="19">
        <v>31299</v>
      </c>
      <c r="F3447" s="19">
        <v>31299</v>
      </c>
      <c r="G3447" s="17">
        <v>38.912644</v>
      </c>
      <c r="H3447" s="17">
        <v>-77.045640000000006</v>
      </c>
      <c r="I3447" s="17">
        <v>38.912644</v>
      </c>
      <c r="J3447" s="17">
        <v>-77.045640000000006</v>
      </c>
      <c r="K3447" s="17" t="s">
        <v>14</v>
      </c>
      <c r="L3447" s="17">
        <v>201905861</v>
      </c>
    </row>
    <row r="3448" spans="1:12" x14ac:dyDescent="0.25">
      <c r="A3448" s="17" t="s">
        <v>3917</v>
      </c>
      <c r="B3448" s="17" t="s">
        <v>10</v>
      </c>
      <c r="C3448" s="18">
        <v>44479.550937499997</v>
      </c>
      <c r="D3448" s="18">
        <v>44479.588692129626</v>
      </c>
      <c r="E3448" s="19">
        <v>31299</v>
      </c>
      <c r="F3448" s="19">
        <v>31299</v>
      </c>
      <c r="G3448" s="17">
        <v>38.912644</v>
      </c>
      <c r="H3448" s="17">
        <v>-77.045640000000006</v>
      </c>
      <c r="I3448" s="17">
        <v>38.912644</v>
      </c>
      <c r="J3448" s="17">
        <v>-77.045640000000006</v>
      </c>
      <c r="K3448" s="17" t="s">
        <v>14</v>
      </c>
      <c r="L3448" s="17">
        <v>201907664</v>
      </c>
    </row>
    <row r="3449" spans="1:12" x14ac:dyDescent="0.25">
      <c r="A3449" s="17" t="s">
        <v>3918</v>
      </c>
      <c r="B3449" s="17" t="s">
        <v>10</v>
      </c>
      <c r="C3449" s="18">
        <v>44486.102997685186</v>
      </c>
      <c r="D3449" s="18">
        <v>44486.104768518519</v>
      </c>
      <c r="E3449" s="19">
        <v>31299</v>
      </c>
      <c r="F3449" s="19">
        <v>31299</v>
      </c>
      <c r="G3449" s="17">
        <v>38.912644</v>
      </c>
      <c r="H3449" s="17">
        <v>-77.045640000000006</v>
      </c>
      <c r="I3449" s="17">
        <v>38.912644</v>
      </c>
      <c r="J3449" s="17">
        <v>-77.045640000000006</v>
      </c>
      <c r="K3449" s="17" t="s">
        <v>14</v>
      </c>
      <c r="L3449" s="17">
        <v>201907872</v>
      </c>
    </row>
    <row r="3450" spans="1:12" x14ac:dyDescent="0.25">
      <c r="A3450" s="17" t="s">
        <v>3919</v>
      </c>
      <c r="B3450" s="17" t="s">
        <v>10</v>
      </c>
      <c r="C3450" s="18">
        <v>44479.485173611109</v>
      </c>
      <c r="D3450" s="18">
        <v>44479.486377314817</v>
      </c>
      <c r="E3450" s="19">
        <v>31299</v>
      </c>
      <c r="F3450" s="19">
        <v>31299</v>
      </c>
      <c r="G3450" s="17">
        <v>38.912644</v>
      </c>
      <c r="H3450" s="17">
        <v>-77.045640000000006</v>
      </c>
      <c r="I3450" s="17">
        <v>38.912644</v>
      </c>
      <c r="J3450" s="17">
        <v>-77.045640000000006</v>
      </c>
      <c r="K3450" s="17" t="s">
        <v>13</v>
      </c>
      <c r="L3450" s="17">
        <v>202007344</v>
      </c>
    </row>
    <row r="3451" spans="1:12" x14ac:dyDescent="0.25">
      <c r="A3451" s="17" t="s">
        <v>3920</v>
      </c>
      <c r="B3451" s="17" t="s">
        <v>10</v>
      </c>
      <c r="C3451" s="18">
        <v>44479.650590277779</v>
      </c>
      <c r="D3451" s="18">
        <v>44479.650810185187</v>
      </c>
      <c r="E3451" s="19">
        <v>31299</v>
      </c>
      <c r="F3451" s="19">
        <v>31299</v>
      </c>
      <c r="G3451" s="17">
        <v>38.912644</v>
      </c>
      <c r="H3451" s="17">
        <v>-77.045640000000006</v>
      </c>
      <c r="I3451" s="17">
        <v>38.912644</v>
      </c>
      <c r="J3451" s="17">
        <v>-77.045640000000006</v>
      </c>
      <c r="K3451" s="17" t="s">
        <v>14</v>
      </c>
      <c r="L3451" s="17">
        <v>202007667</v>
      </c>
    </row>
    <row r="3452" spans="1:12" x14ac:dyDescent="0.25">
      <c r="A3452" s="17" t="s">
        <v>3921</v>
      </c>
      <c r="B3452" s="17" t="s">
        <v>10</v>
      </c>
      <c r="C3452" s="18">
        <v>44499.60670138889</v>
      </c>
      <c r="D3452" s="18">
        <v>44499.607499999998</v>
      </c>
      <c r="E3452" s="19">
        <v>31299</v>
      </c>
      <c r="F3452" s="19">
        <v>31299</v>
      </c>
      <c r="G3452" s="17">
        <v>38.912644</v>
      </c>
      <c r="H3452" s="17">
        <v>-77.045640000000006</v>
      </c>
      <c r="I3452" s="17">
        <v>38.912644</v>
      </c>
      <c r="J3452" s="17">
        <v>-77.045640000000006</v>
      </c>
      <c r="K3452" s="17" t="s">
        <v>13</v>
      </c>
      <c r="L3452" s="17">
        <v>201705591</v>
      </c>
    </row>
    <row r="3453" spans="1:12" x14ac:dyDescent="0.25">
      <c r="A3453" s="17" t="s">
        <v>3922</v>
      </c>
      <c r="B3453" s="17" t="s">
        <v>10</v>
      </c>
      <c r="C3453" s="18">
        <v>44480.967094907406</v>
      </c>
      <c r="D3453" s="18">
        <v>44480.972511574073</v>
      </c>
      <c r="E3453" s="19">
        <v>31299</v>
      </c>
      <c r="F3453" s="19">
        <v>31299</v>
      </c>
      <c r="G3453" s="17">
        <v>38.912644</v>
      </c>
      <c r="H3453" s="17">
        <v>-77.045640000000006</v>
      </c>
      <c r="I3453" s="17">
        <v>38.912644</v>
      </c>
      <c r="J3453" s="17">
        <v>-77.045640000000006</v>
      </c>
      <c r="K3453" s="17" t="s">
        <v>13</v>
      </c>
      <c r="L3453" s="17">
        <v>201705641</v>
      </c>
    </row>
    <row r="3454" spans="1:12" x14ac:dyDescent="0.25">
      <c r="A3454" s="17" t="s">
        <v>3923</v>
      </c>
      <c r="B3454" s="17" t="s">
        <v>10</v>
      </c>
      <c r="C3454" s="18">
        <v>44480.97388888889</v>
      </c>
      <c r="D3454" s="18">
        <v>44480.97452546296</v>
      </c>
      <c r="E3454" s="19">
        <v>31299</v>
      </c>
      <c r="F3454" s="19">
        <v>31299</v>
      </c>
      <c r="G3454" s="17">
        <v>38.912644</v>
      </c>
      <c r="H3454" s="17">
        <v>-77.045640000000006</v>
      </c>
      <c r="I3454" s="17">
        <v>38.912644</v>
      </c>
      <c r="J3454" s="17">
        <v>-77.045640000000006</v>
      </c>
      <c r="K3454" s="17" t="s">
        <v>13</v>
      </c>
      <c r="L3454" s="17">
        <v>202000163</v>
      </c>
    </row>
    <row r="3455" spans="1:12" x14ac:dyDescent="0.25">
      <c r="A3455" s="17" t="s">
        <v>3924</v>
      </c>
      <c r="B3455" s="17" t="s">
        <v>16</v>
      </c>
      <c r="C3455" s="18">
        <v>44478.545798611114</v>
      </c>
      <c r="D3455" s="18">
        <v>44478.665173611109</v>
      </c>
      <c r="E3455" s="19">
        <v>31299</v>
      </c>
      <c r="F3455" s="19">
        <v>31299</v>
      </c>
      <c r="G3455" s="17">
        <v>38.912644</v>
      </c>
      <c r="H3455" s="17">
        <v>-77.045640000000006</v>
      </c>
      <c r="I3455" s="17">
        <v>38.912644</v>
      </c>
      <c r="J3455" s="17">
        <v>-77.045640000000006</v>
      </c>
      <c r="K3455" s="17" t="s">
        <v>14</v>
      </c>
      <c r="L3455" s="17">
        <v>202006670</v>
      </c>
    </row>
    <row r="3456" spans="1:12" x14ac:dyDescent="0.25">
      <c r="A3456" s="17" t="s">
        <v>3925</v>
      </c>
      <c r="B3456" s="17" t="s">
        <v>10</v>
      </c>
      <c r="C3456" s="18">
        <v>44487.659409722219</v>
      </c>
      <c r="D3456" s="18">
        <v>44487.674259259256</v>
      </c>
      <c r="E3456" s="19">
        <v>31299</v>
      </c>
      <c r="F3456" s="19">
        <v>31299</v>
      </c>
      <c r="G3456" s="17">
        <v>38.912644</v>
      </c>
      <c r="H3456" s="17">
        <v>-77.045640000000006</v>
      </c>
      <c r="I3456" s="17">
        <v>38.912644</v>
      </c>
      <c r="J3456" s="17">
        <v>-77.045640000000006</v>
      </c>
      <c r="K3456" s="17" t="s">
        <v>13</v>
      </c>
      <c r="L3456" s="17">
        <v>201302823</v>
      </c>
    </row>
    <row r="3457" spans="1:12" x14ac:dyDescent="0.25">
      <c r="A3457" s="17" t="s">
        <v>3926</v>
      </c>
      <c r="B3457" s="17" t="s">
        <v>10</v>
      </c>
      <c r="C3457" s="18">
        <v>44477.685486111113</v>
      </c>
      <c r="D3457" s="18">
        <v>44477.686122685183</v>
      </c>
      <c r="E3457" s="19">
        <v>31299</v>
      </c>
      <c r="F3457" s="19">
        <v>31299</v>
      </c>
      <c r="G3457" s="17">
        <v>38.912644</v>
      </c>
      <c r="H3457" s="17">
        <v>-77.045640000000006</v>
      </c>
      <c r="I3457" s="17">
        <v>38.912644</v>
      </c>
      <c r="J3457" s="17">
        <v>-77.045640000000006</v>
      </c>
      <c r="K3457" s="17" t="s">
        <v>13</v>
      </c>
      <c r="L3457" s="17">
        <v>201806757</v>
      </c>
    </row>
    <row r="3458" spans="1:12" x14ac:dyDescent="0.25">
      <c r="A3458" s="17" t="s">
        <v>3927</v>
      </c>
      <c r="B3458" s="17" t="s">
        <v>10</v>
      </c>
      <c r="C3458" s="18">
        <v>44497.659699074073</v>
      </c>
      <c r="D3458" s="18">
        <v>44497.681446759256</v>
      </c>
      <c r="E3458" s="19">
        <v>31299</v>
      </c>
      <c r="F3458" s="19">
        <v>31299</v>
      </c>
      <c r="G3458" s="17">
        <v>38.912644</v>
      </c>
      <c r="H3458" s="17">
        <v>-77.045640000000006</v>
      </c>
      <c r="I3458" s="17">
        <v>38.912644</v>
      </c>
      <c r="J3458" s="17">
        <v>-77.045640000000006</v>
      </c>
      <c r="K3458" s="17" t="s">
        <v>13</v>
      </c>
      <c r="L3458" s="17">
        <v>201806691</v>
      </c>
    </row>
    <row r="3459" spans="1:12" x14ac:dyDescent="0.25">
      <c r="A3459" s="17" t="s">
        <v>3928</v>
      </c>
      <c r="B3459" s="17" t="s">
        <v>10</v>
      </c>
      <c r="C3459" s="18">
        <v>44496.556122685186</v>
      </c>
      <c r="D3459" s="18">
        <v>44496.556296296294</v>
      </c>
      <c r="E3459" s="19">
        <v>31299</v>
      </c>
      <c r="F3459" s="19">
        <v>31299</v>
      </c>
      <c r="G3459" s="17">
        <v>38.912644</v>
      </c>
      <c r="H3459" s="17">
        <v>-77.045640000000006</v>
      </c>
      <c r="I3459" s="17">
        <v>38.912644</v>
      </c>
      <c r="J3459" s="17">
        <v>-77.045640000000006</v>
      </c>
      <c r="K3459" s="17" t="s">
        <v>13</v>
      </c>
      <c r="L3459" s="17">
        <v>201707122</v>
      </c>
    </row>
    <row r="3460" spans="1:12" x14ac:dyDescent="0.25">
      <c r="A3460" s="17" t="s">
        <v>3929</v>
      </c>
      <c r="B3460" s="17" t="s">
        <v>16</v>
      </c>
      <c r="C3460" s="18">
        <v>44478.544224537036</v>
      </c>
      <c r="D3460" s="18">
        <v>44478.664942129632</v>
      </c>
      <c r="E3460" s="19">
        <v>31299</v>
      </c>
      <c r="F3460" s="19">
        <v>31299</v>
      </c>
      <c r="G3460" s="17">
        <v>38.912644</v>
      </c>
      <c r="H3460" s="17">
        <v>-77.045640000000006</v>
      </c>
      <c r="I3460" s="17">
        <v>38.912644</v>
      </c>
      <c r="J3460" s="17">
        <v>-77.045640000000006</v>
      </c>
      <c r="K3460" s="17" t="s">
        <v>14</v>
      </c>
      <c r="L3460" s="17">
        <v>201904865</v>
      </c>
    </row>
    <row r="3461" spans="1:12" x14ac:dyDescent="0.25">
      <c r="A3461" s="17" t="s">
        <v>3930</v>
      </c>
      <c r="B3461" s="17" t="s">
        <v>10</v>
      </c>
      <c r="C3461" s="18">
        <v>44499.233553240738</v>
      </c>
      <c r="D3461" s="18">
        <v>44499.243657407409</v>
      </c>
      <c r="E3461" s="19">
        <v>31305</v>
      </c>
      <c r="F3461" s="19">
        <v>31315</v>
      </c>
      <c r="G3461" s="17">
        <v>38.934266999999998</v>
      </c>
      <c r="H3461" s="17">
        <v>-77.057979000000003</v>
      </c>
      <c r="I3461" s="17">
        <v>38.964543999999997</v>
      </c>
      <c r="J3461" s="17">
        <v>-77.075135000000003</v>
      </c>
      <c r="K3461" s="17" t="s">
        <v>13</v>
      </c>
      <c r="L3461" s="17">
        <v>201908253</v>
      </c>
    </row>
    <row r="3462" spans="1:12" x14ac:dyDescent="0.25">
      <c r="A3462" s="17" t="s">
        <v>3931</v>
      </c>
      <c r="B3462" s="17" t="s">
        <v>10</v>
      </c>
      <c r="C3462" s="18">
        <v>44471.460902777777</v>
      </c>
      <c r="D3462" s="18">
        <v>44471.46912037037</v>
      </c>
      <c r="E3462" s="19">
        <v>31318</v>
      </c>
      <c r="F3462" s="19">
        <v>31315</v>
      </c>
      <c r="G3462" s="17">
        <v>38.947156</v>
      </c>
      <c r="H3462" s="17">
        <v>-77.065115000000006</v>
      </c>
      <c r="I3462" s="17">
        <v>38.964543999999997</v>
      </c>
      <c r="J3462" s="17">
        <v>-77.075135000000003</v>
      </c>
      <c r="K3462" s="17" t="s">
        <v>13</v>
      </c>
      <c r="L3462" s="17">
        <v>201806629</v>
      </c>
    </row>
    <row r="3463" spans="1:12" x14ac:dyDescent="0.25">
      <c r="A3463" s="17" t="s">
        <v>3932</v>
      </c>
      <c r="B3463" s="17" t="s">
        <v>15</v>
      </c>
      <c r="C3463" s="18">
        <v>44477.54923611111</v>
      </c>
      <c r="D3463" s="18">
        <v>44477.55369212963</v>
      </c>
      <c r="E3463" s="19">
        <v>31318</v>
      </c>
      <c r="F3463" s="19">
        <v>31315</v>
      </c>
      <c r="G3463" s="17">
        <v>38.947014000000003</v>
      </c>
      <c r="H3463" s="17">
        <v>-77.065309999999997</v>
      </c>
      <c r="I3463" s="17">
        <v>38.964514000000001</v>
      </c>
      <c r="J3463" s="17">
        <v>-77.075141000000002</v>
      </c>
      <c r="K3463" s="17" t="s">
        <v>14</v>
      </c>
      <c r="L3463" s="17">
        <v>202004293</v>
      </c>
    </row>
    <row r="3464" spans="1:12" x14ac:dyDescent="0.25">
      <c r="A3464" s="17" t="s">
        <v>3933</v>
      </c>
      <c r="B3464" s="17" t="s">
        <v>10</v>
      </c>
      <c r="C3464" s="18">
        <v>44472.128078703703</v>
      </c>
      <c r="D3464" s="18">
        <v>44472.133831018517</v>
      </c>
      <c r="E3464" s="19">
        <v>31318</v>
      </c>
      <c r="F3464" s="19">
        <v>31315</v>
      </c>
      <c r="G3464" s="17">
        <v>38.947156</v>
      </c>
      <c r="H3464" s="17">
        <v>-77.065115000000006</v>
      </c>
      <c r="I3464" s="17">
        <v>38.964543999999997</v>
      </c>
      <c r="J3464" s="17">
        <v>-77.075135000000003</v>
      </c>
      <c r="K3464" s="17" t="s">
        <v>14</v>
      </c>
      <c r="L3464" s="17">
        <v>201704599</v>
      </c>
    </row>
    <row r="3465" spans="1:12" x14ac:dyDescent="0.25">
      <c r="A3465" s="17" t="s">
        <v>3934</v>
      </c>
      <c r="B3465" s="17" t="s">
        <v>10</v>
      </c>
      <c r="C3465" s="18">
        <v>44491.062488425923</v>
      </c>
      <c r="D3465" s="18">
        <v>44491.062916666669</v>
      </c>
      <c r="E3465" s="19">
        <v>31299</v>
      </c>
      <c r="F3465" s="19">
        <v>31299</v>
      </c>
      <c r="G3465" s="17">
        <v>38.912644</v>
      </c>
      <c r="H3465" s="17">
        <v>-77.045640000000006</v>
      </c>
      <c r="I3465" s="17">
        <v>38.912644</v>
      </c>
      <c r="J3465" s="17">
        <v>-77.045640000000006</v>
      </c>
      <c r="K3465" s="17" t="s">
        <v>14</v>
      </c>
      <c r="L3465" s="17">
        <v>201706780</v>
      </c>
    </row>
    <row r="3466" spans="1:12" x14ac:dyDescent="0.25">
      <c r="A3466" s="17" t="s">
        <v>3935</v>
      </c>
      <c r="B3466" s="17" t="s">
        <v>16</v>
      </c>
      <c r="C3466" s="18">
        <v>44499.744791666664</v>
      </c>
      <c r="D3466" s="18">
        <v>44499.750925925924</v>
      </c>
      <c r="E3466" s="19">
        <v>31305</v>
      </c>
      <c r="F3466" s="19">
        <v>31318</v>
      </c>
      <c r="G3466" s="17">
        <v>38.934266999999998</v>
      </c>
      <c r="H3466" s="17">
        <v>-77.057979000000003</v>
      </c>
      <c r="I3466" s="17">
        <v>38.947156</v>
      </c>
      <c r="J3466" s="17">
        <v>-77.065115000000006</v>
      </c>
      <c r="K3466" s="17" t="s">
        <v>14</v>
      </c>
      <c r="L3466" s="17">
        <v>201806151</v>
      </c>
    </row>
    <row r="3467" spans="1:12" x14ac:dyDescent="0.25">
      <c r="A3467" s="17" t="s">
        <v>3936</v>
      </c>
      <c r="B3467" s="17" t="s">
        <v>10</v>
      </c>
      <c r="C3467" s="18">
        <v>44483.732673611114</v>
      </c>
      <c r="D3467" s="18">
        <v>44483.732731481483</v>
      </c>
      <c r="E3467" s="19">
        <v>31299</v>
      </c>
      <c r="F3467" s="19">
        <v>31299</v>
      </c>
      <c r="G3467" s="17">
        <v>38.912644</v>
      </c>
      <c r="H3467" s="17">
        <v>-77.045640000000006</v>
      </c>
      <c r="I3467" s="17">
        <v>38.912644</v>
      </c>
      <c r="J3467" s="17">
        <v>-77.045640000000006</v>
      </c>
      <c r="K3467" s="17" t="s">
        <v>14</v>
      </c>
      <c r="L3467" s="17">
        <v>202008319</v>
      </c>
    </row>
    <row r="3468" spans="1:12" x14ac:dyDescent="0.25">
      <c r="A3468" s="17" t="s">
        <v>3937</v>
      </c>
      <c r="B3468" s="17" t="s">
        <v>10</v>
      </c>
      <c r="C3468" s="18">
        <v>44478.754444444443</v>
      </c>
      <c r="D3468" s="18">
        <v>44478.755300925928</v>
      </c>
      <c r="E3468" s="19">
        <v>31299</v>
      </c>
      <c r="F3468" s="19">
        <v>31299</v>
      </c>
      <c r="G3468" s="17">
        <v>38.912644</v>
      </c>
      <c r="H3468" s="17">
        <v>-77.045640000000006</v>
      </c>
      <c r="I3468" s="17">
        <v>38.912644</v>
      </c>
      <c r="J3468" s="17">
        <v>-77.045640000000006</v>
      </c>
      <c r="K3468" s="17" t="s">
        <v>13</v>
      </c>
      <c r="L3468" s="17">
        <v>201705641</v>
      </c>
    </row>
    <row r="3469" spans="1:12" x14ac:dyDescent="0.25">
      <c r="A3469" s="17" t="s">
        <v>3938</v>
      </c>
      <c r="B3469" s="17" t="s">
        <v>10</v>
      </c>
      <c r="C3469" s="18">
        <v>44478.351458333331</v>
      </c>
      <c r="D3469" s="18">
        <v>44478.351875</v>
      </c>
      <c r="E3469" s="19">
        <v>31299</v>
      </c>
      <c r="F3469" s="19">
        <v>31299</v>
      </c>
      <c r="G3469" s="17">
        <v>38.912644</v>
      </c>
      <c r="H3469" s="17">
        <v>-77.045640000000006</v>
      </c>
      <c r="I3469" s="17">
        <v>38.912644</v>
      </c>
      <c r="J3469" s="17">
        <v>-77.045640000000006</v>
      </c>
      <c r="K3469" s="17" t="s">
        <v>14</v>
      </c>
      <c r="L3469" s="17">
        <v>202000162</v>
      </c>
    </row>
    <row r="3470" spans="1:12" x14ac:dyDescent="0.25">
      <c r="A3470" s="17" t="s">
        <v>3939</v>
      </c>
      <c r="B3470" s="17" t="s">
        <v>10</v>
      </c>
      <c r="C3470" s="18">
        <v>44497.456122685187</v>
      </c>
      <c r="D3470" s="18">
        <v>44497.456284722219</v>
      </c>
      <c r="E3470" s="19">
        <v>31299</v>
      </c>
      <c r="F3470" s="19">
        <v>31299</v>
      </c>
      <c r="G3470" s="17">
        <v>38.912644</v>
      </c>
      <c r="H3470" s="17">
        <v>-77.045640000000006</v>
      </c>
      <c r="I3470" s="17">
        <v>38.912644</v>
      </c>
      <c r="J3470" s="17">
        <v>-77.045640000000006</v>
      </c>
      <c r="K3470" s="17" t="s">
        <v>14</v>
      </c>
      <c r="L3470" s="17">
        <v>202008581</v>
      </c>
    </row>
    <row r="3471" spans="1:12" x14ac:dyDescent="0.25">
      <c r="A3471" s="17" t="s">
        <v>3940</v>
      </c>
      <c r="B3471" s="17" t="s">
        <v>16</v>
      </c>
      <c r="C3471" s="18">
        <v>44478.544247685182</v>
      </c>
      <c r="D3471" s="18">
        <v>44478.665162037039</v>
      </c>
      <c r="E3471" s="19">
        <v>31299</v>
      </c>
      <c r="F3471" s="19">
        <v>31299</v>
      </c>
      <c r="G3471" s="17">
        <v>38.912644</v>
      </c>
      <c r="H3471" s="17">
        <v>-77.045640000000006</v>
      </c>
      <c r="I3471" s="17">
        <v>38.912644</v>
      </c>
      <c r="J3471" s="17">
        <v>-77.045640000000006</v>
      </c>
      <c r="K3471" s="17" t="s">
        <v>14</v>
      </c>
      <c r="L3471" s="17">
        <v>202005827</v>
      </c>
    </row>
    <row r="3472" spans="1:12" x14ac:dyDescent="0.25">
      <c r="A3472" s="17" t="s">
        <v>3941</v>
      </c>
      <c r="B3472" s="17" t="s">
        <v>10</v>
      </c>
      <c r="C3472" s="18">
        <v>44490.781400462962</v>
      </c>
      <c r="D3472" s="18">
        <v>44490.782418981478</v>
      </c>
      <c r="E3472" s="19">
        <v>31299</v>
      </c>
      <c r="F3472" s="19">
        <v>31299</v>
      </c>
      <c r="G3472" s="17">
        <v>38.912644</v>
      </c>
      <c r="H3472" s="17">
        <v>-77.045640000000006</v>
      </c>
      <c r="I3472" s="17">
        <v>38.912644</v>
      </c>
      <c r="J3472" s="17">
        <v>-77.045640000000006</v>
      </c>
      <c r="K3472" s="17" t="s">
        <v>13</v>
      </c>
      <c r="L3472" s="17">
        <v>202004324</v>
      </c>
    </row>
    <row r="3473" spans="1:12" x14ac:dyDescent="0.25">
      <c r="A3473" s="17" t="s">
        <v>3942</v>
      </c>
      <c r="B3473" s="17" t="s">
        <v>10</v>
      </c>
      <c r="C3473" s="18">
        <v>44471.919212962966</v>
      </c>
      <c r="D3473" s="18">
        <v>44471.922164351854</v>
      </c>
      <c r="E3473" s="19">
        <v>31299</v>
      </c>
      <c r="F3473" s="19">
        <v>31299</v>
      </c>
      <c r="G3473" s="17">
        <v>38.912644</v>
      </c>
      <c r="H3473" s="17">
        <v>-77.045640000000006</v>
      </c>
      <c r="I3473" s="17">
        <v>38.912644</v>
      </c>
      <c r="J3473" s="17">
        <v>-77.045640000000006</v>
      </c>
      <c r="K3473" s="17" t="s">
        <v>13</v>
      </c>
      <c r="L3473" s="17">
        <v>202004968</v>
      </c>
    </row>
    <row r="3474" spans="1:12" x14ac:dyDescent="0.25">
      <c r="A3474" s="17" t="s">
        <v>3943</v>
      </c>
      <c r="B3474" s="17" t="s">
        <v>15</v>
      </c>
      <c r="C3474" s="18">
        <v>44496.710104166668</v>
      </c>
      <c r="D3474" s="18">
        <v>44496.710277777776</v>
      </c>
      <c r="E3474" s="19">
        <v>31299</v>
      </c>
      <c r="F3474" s="19">
        <v>31299</v>
      </c>
      <c r="G3474" s="17">
        <v>38.912650999999997</v>
      </c>
      <c r="H3474" s="17">
        <v>-77.045533000000006</v>
      </c>
      <c r="I3474" s="17">
        <v>38.912615000000002</v>
      </c>
      <c r="J3474" s="17">
        <v>-77.045551000000003</v>
      </c>
      <c r="K3474" s="17" t="s">
        <v>14</v>
      </c>
      <c r="L3474" s="17">
        <v>201800301</v>
      </c>
    </row>
    <row r="3475" spans="1:12" x14ac:dyDescent="0.25">
      <c r="A3475" s="17" t="s">
        <v>3944</v>
      </c>
      <c r="B3475" s="17" t="s">
        <v>16</v>
      </c>
      <c r="C3475" s="18">
        <v>44491.511689814812</v>
      </c>
      <c r="D3475" s="18">
        <v>44491.524641203701</v>
      </c>
      <c r="E3475" s="19">
        <v>31299</v>
      </c>
      <c r="F3475" s="19">
        <v>31299</v>
      </c>
      <c r="G3475" s="17">
        <v>38.912644</v>
      </c>
      <c r="H3475" s="17">
        <v>-77.045640000000006</v>
      </c>
      <c r="I3475" s="17">
        <v>38.912644</v>
      </c>
      <c r="J3475" s="17">
        <v>-77.045640000000006</v>
      </c>
      <c r="K3475" s="17" t="s">
        <v>14</v>
      </c>
      <c r="L3475" s="17">
        <v>202009533</v>
      </c>
    </row>
    <row r="3476" spans="1:12" x14ac:dyDescent="0.25">
      <c r="A3476" s="17" t="s">
        <v>3945</v>
      </c>
      <c r="B3476" s="17" t="s">
        <v>10</v>
      </c>
      <c r="C3476" s="18">
        <v>44497.358703703707</v>
      </c>
      <c r="D3476" s="18">
        <v>44497.359479166669</v>
      </c>
      <c r="E3476" s="19">
        <v>31299</v>
      </c>
      <c r="F3476" s="19">
        <v>31299</v>
      </c>
      <c r="G3476" s="17">
        <v>38.912644</v>
      </c>
      <c r="H3476" s="17">
        <v>-77.045640000000006</v>
      </c>
      <c r="I3476" s="17">
        <v>38.912644</v>
      </c>
      <c r="J3476" s="17">
        <v>-77.045640000000006</v>
      </c>
      <c r="K3476" s="17" t="s">
        <v>13</v>
      </c>
      <c r="L3476" s="17">
        <v>201907347</v>
      </c>
    </row>
    <row r="3477" spans="1:12" x14ac:dyDescent="0.25">
      <c r="A3477" s="17" t="s">
        <v>3946</v>
      </c>
      <c r="B3477" s="17" t="s">
        <v>10</v>
      </c>
      <c r="C3477" s="18">
        <v>44473.544814814813</v>
      </c>
      <c r="D3477" s="18">
        <v>44473.572442129633</v>
      </c>
      <c r="E3477" s="19">
        <v>31315</v>
      </c>
      <c r="F3477" s="19">
        <v>31299</v>
      </c>
      <c r="G3477" s="17">
        <v>38.964543999999997</v>
      </c>
      <c r="H3477" s="17">
        <v>-77.075135000000003</v>
      </c>
      <c r="I3477" s="17">
        <v>38.912644</v>
      </c>
      <c r="J3477" s="17">
        <v>-77.045640000000006</v>
      </c>
      <c r="K3477" s="17" t="s">
        <v>14</v>
      </c>
      <c r="L3477" s="17">
        <v>202004393</v>
      </c>
    </row>
    <row r="3478" spans="1:12" x14ac:dyDescent="0.25">
      <c r="A3478" s="17" t="s">
        <v>3947</v>
      </c>
      <c r="B3478" s="17" t="s">
        <v>10</v>
      </c>
      <c r="C3478" s="18">
        <v>44488.784074074072</v>
      </c>
      <c r="D3478" s="18">
        <v>44488.793252314812</v>
      </c>
      <c r="E3478" s="19">
        <v>31305</v>
      </c>
      <c r="F3478" s="19">
        <v>31299</v>
      </c>
      <c r="G3478" s="17">
        <v>38.934266999999998</v>
      </c>
      <c r="H3478" s="17">
        <v>-77.057979000000003</v>
      </c>
      <c r="I3478" s="17">
        <v>38.912644</v>
      </c>
      <c r="J3478" s="17">
        <v>-77.045640000000006</v>
      </c>
      <c r="K3478" s="17" t="s">
        <v>14</v>
      </c>
      <c r="L3478" s="17">
        <v>202101913</v>
      </c>
    </row>
    <row r="3479" spans="1:12" x14ac:dyDescent="0.25">
      <c r="A3479" s="17" t="s">
        <v>3948</v>
      </c>
      <c r="B3479" s="17" t="s">
        <v>10</v>
      </c>
      <c r="C3479" s="18">
        <v>44472.501377314817</v>
      </c>
      <c r="D3479" s="18">
        <v>44472.508715277778</v>
      </c>
      <c r="E3479" s="19">
        <v>31305</v>
      </c>
      <c r="F3479" s="19">
        <v>31299</v>
      </c>
      <c r="G3479" s="17">
        <v>38.934266999999998</v>
      </c>
      <c r="H3479" s="17">
        <v>-77.057979000000003</v>
      </c>
      <c r="I3479" s="17">
        <v>38.912644</v>
      </c>
      <c r="J3479" s="17">
        <v>-77.045640000000006</v>
      </c>
      <c r="K3479" s="17" t="s">
        <v>13</v>
      </c>
      <c r="L3479" s="17">
        <v>201705985</v>
      </c>
    </row>
    <row r="3480" spans="1:12" x14ac:dyDescent="0.25">
      <c r="A3480" s="17" t="s">
        <v>3949</v>
      </c>
      <c r="B3480" s="17" t="s">
        <v>10</v>
      </c>
      <c r="C3480" s="18">
        <v>44487.45076388889</v>
      </c>
      <c r="D3480" s="18">
        <v>44487.456655092596</v>
      </c>
      <c r="E3480" s="19">
        <v>31305</v>
      </c>
      <c r="F3480" s="19">
        <v>31299</v>
      </c>
      <c r="G3480" s="17">
        <v>38.934266999999998</v>
      </c>
      <c r="H3480" s="17">
        <v>-77.057979000000003</v>
      </c>
      <c r="I3480" s="17">
        <v>38.912644</v>
      </c>
      <c r="J3480" s="17">
        <v>-77.045640000000006</v>
      </c>
      <c r="K3480" s="17" t="s">
        <v>13</v>
      </c>
      <c r="L3480" s="17">
        <v>201606703</v>
      </c>
    </row>
    <row r="3481" spans="1:12" x14ac:dyDescent="0.25">
      <c r="A3481" s="17" t="s">
        <v>3950</v>
      </c>
      <c r="B3481" s="17" t="s">
        <v>10</v>
      </c>
      <c r="C3481" s="18">
        <v>44480.565509259257</v>
      </c>
      <c r="D3481" s="18">
        <v>44480.592534722222</v>
      </c>
      <c r="E3481" s="19">
        <v>31299</v>
      </c>
      <c r="F3481" s="19">
        <v>31299</v>
      </c>
      <c r="G3481" s="17">
        <v>38.912644</v>
      </c>
      <c r="H3481" s="17">
        <v>-77.045640000000006</v>
      </c>
      <c r="I3481" s="17">
        <v>38.912644</v>
      </c>
      <c r="J3481" s="17">
        <v>-77.045640000000006</v>
      </c>
      <c r="K3481" s="17" t="s">
        <v>13</v>
      </c>
      <c r="L3481" s="17">
        <v>201907357</v>
      </c>
    </row>
    <row r="3482" spans="1:12" x14ac:dyDescent="0.25">
      <c r="A3482" s="17" t="s">
        <v>3951</v>
      </c>
      <c r="B3482" s="17" t="s">
        <v>10</v>
      </c>
      <c r="C3482" s="18">
        <v>44470.564629629633</v>
      </c>
      <c r="D3482" s="18">
        <v>44470.570833333331</v>
      </c>
      <c r="E3482" s="19">
        <v>31305</v>
      </c>
      <c r="F3482" s="19">
        <v>31299</v>
      </c>
      <c r="G3482" s="17">
        <v>38.934266999999998</v>
      </c>
      <c r="H3482" s="17">
        <v>-77.057979000000003</v>
      </c>
      <c r="I3482" s="17">
        <v>38.912644</v>
      </c>
      <c r="J3482" s="17">
        <v>-77.045640000000006</v>
      </c>
      <c r="K3482" s="17" t="s">
        <v>13</v>
      </c>
      <c r="L3482" s="17">
        <v>201606590</v>
      </c>
    </row>
    <row r="3483" spans="1:12" x14ac:dyDescent="0.25">
      <c r="A3483" s="17" t="s">
        <v>3952</v>
      </c>
      <c r="B3483" s="17" t="s">
        <v>10</v>
      </c>
      <c r="C3483" s="18">
        <v>44481.561111111114</v>
      </c>
      <c r="D3483" s="18">
        <v>44481.571377314816</v>
      </c>
      <c r="E3483" s="19">
        <v>31305</v>
      </c>
      <c r="F3483" s="19">
        <v>31299</v>
      </c>
      <c r="G3483" s="17">
        <v>38.934266999999998</v>
      </c>
      <c r="H3483" s="17">
        <v>-77.057979000000003</v>
      </c>
      <c r="I3483" s="17">
        <v>38.912644</v>
      </c>
      <c r="J3483" s="17">
        <v>-77.045640000000006</v>
      </c>
      <c r="K3483" s="17" t="s">
        <v>13</v>
      </c>
      <c r="L3483" s="17">
        <v>201905443</v>
      </c>
    </row>
    <row r="3484" spans="1:12" x14ac:dyDescent="0.25">
      <c r="A3484" s="17" t="s">
        <v>3953</v>
      </c>
      <c r="B3484" s="17" t="s">
        <v>10</v>
      </c>
      <c r="C3484" s="18">
        <v>44485.574479166666</v>
      </c>
      <c r="D3484" s="18">
        <v>44485.586435185185</v>
      </c>
      <c r="E3484" s="19">
        <v>31305</v>
      </c>
      <c r="F3484" s="19">
        <v>31299</v>
      </c>
      <c r="G3484" s="17">
        <v>38.934266999999998</v>
      </c>
      <c r="H3484" s="17">
        <v>-77.057979000000003</v>
      </c>
      <c r="I3484" s="17">
        <v>38.912644</v>
      </c>
      <c r="J3484" s="17">
        <v>-77.045640000000006</v>
      </c>
      <c r="K3484" s="17" t="s">
        <v>14</v>
      </c>
      <c r="L3484" s="17">
        <v>201806406</v>
      </c>
    </row>
    <row r="3485" spans="1:12" x14ac:dyDescent="0.25">
      <c r="A3485" s="17" t="s">
        <v>3954</v>
      </c>
      <c r="B3485" s="17" t="s">
        <v>10</v>
      </c>
      <c r="C3485" s="18">
        <v>44486.740208333336</v>
      </c>
      <c r="D3485" s="18">
        <v>44486.740474537037</v>
      </c>
      <c r="E3485" s="19">
        <v>31299</v>
      </c>
      <c r="F3485" s="19">
        <v>31299</v>
      </c>
      <c r="G3485" s="17">
        <v>38.912644</v>
      </c>
      <c r="H3485" s="17">
        <v>-77.045640000000006</v>
      </c>
      <c r="I3485" s="17">
        <v>38.912644</v>
      </c>
      <c r="J3485" s="17">
        <v>-77.045640000000006</v>
      </c>
      <c r="K3485" s="17" t="s">
        <v>13</v>
      </c>
      <c r="L3485" s="17">
        <v>202004377</v>
      </c>
    </row>
    <row r="3486" spans="1:12" x14ac:dyDescent="0.25">
      <c r="A3486" s="17" t="s">
        <v>3955</v>
      </c>
      <c r="B3486" s="17" t="s">
        <v>15</v>
      </c>
      <c r="C3486" s="18">
        <v>44473.770833333336</v>
      </c>
      <c r="D3486" s="18">
        <v>44473.786724537036</v>
      </c>
      <c r="E3486" s="19">
        <v>31299</v>
      </c>
      <c r="F3486" s="19">
        <v>31318</v>
      </c>
      <c r="G3486" s="17">
        <v>38.912638999999999</v>
      </c>
      <c r="H3486" s="17">
        <v>-77.045580000000001</v>
      </c>
      <c r="I3486" s="17">
        <v>38.946719999999999</v>
      </c>
      <c r="J3486" s="17">
        <v>-77.065014000000005</v>
      </c>
      <c r="K3486" s="17" t="s">
        <v>13</v>
      </c>
      <c r="L3486" s="17">
        <v>201507838</v>
      </c>
    </row>
    <row r="3487" spans="1:12" x14ac:dyDescent="0.25">
      <c r="A3487" s="17" t="s">
        <v>3956</v>
      </c>
      <c r="B3487" s="17" t="s">
        <v>10</v>
      </c>
      <c r="C3487" s="18">
        <v>44471.589745370373</v>
      </c>
      <c r="D3487" s="18">
        <v>44471.603078703702</v>
      </c>
      <c r="E3487" s="19">
        <v>31315</v>
      </c>
      <c r="F3487" s="19">
        <v>31318</v>
      </c>
      <c r="G3487" s="17">
        <v>38.964543999999997</v>
      </c>
      <c r="H3487" s="17">
        <v>-77.075135000000003</v>
      </c>
      <c r="I3487" s="17">
        <v>38.947156</v>
      </c>
      <c r="J3487" s="17">
        <v>-77.065115000000006</v>
      </c>
      <c r="K3487" s="17" t="s">
        <v>13</v>
      </c>
      <c r="L3487" s="17">
        <v>201809221</v>
      </c>
    </row>
    <row r="3488" spans="1:12" x14ac:dyDescent="0.25">
      <c r="A3488" s="17" t="s">
        <v>3957</v>
      </c>
      <c r="B3488" s="17" t="s">
        <v>10</v>
      </c>
      <c r="C3488" s="18">
        <v>44490.570405092592</v>
      </c>
      <c r="D3488" s="18">
        <v>44490.576666666668</v>
      </c>
      <c r="E3488" s="19">
        <v>31315</v>
      </c>
      <c r="F3488" s="19">
        <v>31318</v>
      </c>
      <c r="G3488" s="17">
        <v>38.964543999999997</v>
      </c>
      <c r="H3488" s="17">
        <v>-77.075135000000003</v>
      </c>
      <c r="I3488" s="17">
        <v>38.947156</v>
      </c>
      <c r="J3488" s="17">
        <v>-77.065115000000006</v>
      </c>
      <c r="K3488" s="17" t="s">
        <v>13</v>
      </c>
      <c r="L3488" s="17">
        <v>202006753</v>
      </c>
    </row>
    <row r="3489" spans="1:12" x14ac:dyDescent="0.25">
      <c r="A3489" s="17" t="s">
        <v>3958</v>
      </c>
      <c r="B3489" s="17" t="s">
        <v>10</v>
      </c>
      <c r="C3489" s="18">
        <v>44482.821400462963</v>
      </c>
      <c r="D3489" s="18">
        <v>44482.825439814813</v>
      </c>
      <c r="E3489" s="19">
        <v>31313</v>
      </c>
      <c r="F3489" s="19">
        <v>31318</v>
      </c>
      <c r="G3489" s="17">
        <v>38.941139</v>
      </c>
      <c r="H3489" s="17">
        <v>-77.061976999999999</v>
      </c>
      <c r="I3489" s="17">
        <v>38.947156</v>
      </c>
      <c r="J3489" s="17">
        <v>-77.065115000000006</v>
      </c>
      <c r="K3489" s="17" t="s">
        <v>13</v>
      </c>
      <c r="L3489" s="17">
        <v>202008029</v>
      </c>
    </row>
    <row r="3490" spans="1:12" x14ac:dyDescent="0.25">
      <c r="A3490" s="17" t="s">
        <v>3959</v>
      </c>
      <c r="B3490" s="17" t="s">
        <v>10</v>
      </c>
      <c r="C3490" s="18">
        <v>44471.343055555553</v>
      </c>
      <c r="D3490" s="18">
        <v>44471.346562500003</v>
      </c>
      <c r="E3490" s="19">
        <v>31313</v>
      </c>
      <c r="F3490" s="19">
        <v>31318</v>
      </c>
      <c r="G3490" s="17">
        <v>38.941139</v>
      </c>
      <c r="H3490" s="17">
        <v>-77.061976999999999</v>
      </c>
      <c r="I3490" s="17">
        <v>38.947156</v>
      </c>
      <c r="J3490" s="17">
        <v>-77.065115000000006</v>
      </c>
      <c r="K3490" s="17" t="s">
        <v>13</v>
      </c>
      <c r="L3490" s="17">
        <v>202112345</v>
      </c>
    </row>
    <row r="3491" spans="1:12" x14ac:dyDescent="0.25">
      <c r="A3491" s="17" t="s">
        <v>3960</v>
      </c>
      <c r="B3491" s="17" t="s">
        <v>10</v>
      </c>
      <c r="C3491" s="18">
        <v>44491.486145833333</v>
      </c>
      <c r="D3491" s="18">
        <v>44491.488842592589</v>
      </c>
      <c r="E3491" s="19">
        <v>31313</v>
      </c>
      <c r="F3491" s="19">
        <v>31318</v>
      </c>
      <c r="G3491" s="17">
        <v>38.941139</v>
      </c>
      <c r="H3491" s="17">
        <v>-77.061976999999999</v>
      </c>
      <c r="I3491" s="17">
        <v>38.947156</v>
      </c>
      <c r="J3491" s="17">
        <v>-77.065115000000006</v>
      </c>
      <c r="K3491" s="17" t="s">
        <v>13</v>
      </c>
      <c r="L3491" s="17">
        <v>201907768</v>
      </c>
    </row>
    <row r="3492" spans="1:12" x14ac:dyDescent="0.25">
      <c r="A3492" s="17" t="s">
        <v>3961</v>
      </c>
      <c r="B3492" s="17" t="s">
        <v>10</v>
      </c>
      <c r="C3492" s="18">
        <v>44499.638206018521</v>
      </c>
      <c r="D3492" s="18">
        <v>44499.641400462962</v>
      </c>
      <c r="E3492" s="19">
        <v>31313</v>
      </c>
      <c r="F3492" s="19">
        <v>31318</v>
      </c>
      <c r="G3492" s="17">
        <v>38.941139</v>
      </c>
      <c r="H3492" s="17">
        <v>-77.061976999999999</v>
      </c>
      <c r="I3492" s="17">
        <v>38.947156</v>
      </c>
      <c r="J3492" s="17">
        <v>-77.065115000000006</v>
      </c>
      <c r="K3492" s="17" t="s">
        <v>13</v>
      </c>
      <c r="L3492" s="17">
        <v>201704599</v>
      </c>
    </row>
    <row r="3493" spans="1:12" x14ac:dyDescent="0.25">
      <c r="A3493" s="17" t="s">
        <v>3962</v>
      </c>
      <c r="B3493" s="17" t="s">
        <v>15</v>
      </c>
      <c r="C3493" s="18">
        <v>44496.803356481483</v>
      </c>
      <c r="D3493" s="18">
        <v>44496.808287037034</v>
      </c>
      <c r="E3493" s="19">
        <v>31313</v>
      </c>
      <c r="F3493" s="19">
        <v>31318</v>
      </c>
      <c r="G3493" s="17">
        <v>38.941135000000003</v>
      </c>
      <c r="H3493" s="17">
        <v>-77.061958000000004</v>
      </c>
      <c r="I3493" s="17">
        <v>38.947006999999999</v>
      </c>
      <c r="J3493" s="17">
        <v>-77.065054000000003</v>
      </c>
      <c r="K3493" s="17" t="s">
        <v>13</v>
      </c>
      <c r="L3493" s="17">
        <v>201706415</v>
      </c>
    </row>
    <row r="3494" spans="1:12" x14ac:dyDescent="0.25">
      <c r="A3494" s="17" t="s">
        <v>3963</v>
      </c>
      <c r="B3494" s="17" t="s">
        <v>15</v>
      </c>
      <c r="C3494" s="18">
        <v>44478.543761574074</v>
      </c>
      <c r="D3494" s="18">
        <v>44478.546932870369</v>
      </c>
      <c r="E3494" s="19">
        <v>31313</v>
      </c>
      <c r="F3494" s="19">
        <v>31318</v>
      </c>
      <c r="G3494" s="17">
        <v>38.941062000000002</v>
      </c>
      <c r="H3494" s="17">
        <v>-77.061830999999998</v>
      </c>
      <c r="I3494" s="17">
        <v>38.946998000000001</v>
      </c>
      <c r="J3494" s="17">
        <v>-77.065043000000003</v>
      </c>
      <c r="K3494" s="17" t="s">
        <v>13</v>
      </c>
      <c r="L3494" s="17">
        <v>202006289</v>
      </c>
    </row>
    <row r="3495" spans="1:12" x14ac:dyDescent="0.25">
      <c r="A3495" s="17" t="s">
        <v>3964</v>
      </c>
      <c r="B3495" s="17" t="s">
        <v>10</v>
      </c>
      <c r="C3495" s="18">
        <v>44479.780092592591</v>
      </c>
      <c r="D3495" s="18">
        <v>44479.787303240744</v>
      </c>
      <c r="E3495" s="19">
        <v>31315</v>
      </c>
      <c r="F3495" s="19">
        <v>31318</v>
      </c>
      <c r="G3495" s="17">
        <v>38.964543999999997</v>
      </c>
      <c r="H3495" s="17">
        <v>-77.075135000000003</v>
      </c>
      <c r="I3495" s="17">
        <v>38.947156</v>
      </c>
      <c r="J3495" s="17">
        <v>-77.065115000000006</v>
      </c>
      <c r="K3495" s="17" t="s">
        <v>13</v>
      </c>
      <c r="L3495" s="17">
        <v>201907424</v>
      </c>
    </row>
    <row r="3496" spans="1:12" x14ac:dyDescent="0.25">
      <c r="A3496" s="17" t="s">
        <v>3965</v>
      </c>
      <c r="B3496" s="17" t="s">
        <v>16</v>
      </c>
      <c r="C3496" s="18">
        <v>44498.032418981478</v>
      </c>
      <c r="D3496" s="18">
        <v>44498.03943287037</v>
      </c>
      <c r="E3496" s="19">
        <v>31318</v>
      </c>
      <c r="F3496" s="19">
        <v>31318</v>
      </c>
      <c r="G3496" s="17">
        <v>38.947156</v>
      </c>
      <c r="H3496" s="17">
        <v>-77.065115000000006</v>
      </c>
      <c r="I3496" s="17">
        <v>38.947156</v>
      </c>
      <c r="J3496" s="17">
        <v>-77.065115000000006</v>
      </c>
      <c r="K3496" s="17" t="s">
        <v>14</v>
      </c>
      <c r="L3496" s="17">
        <v>201404947</v>
      </c>
    </row>
    <row r="3497" spans="1:12" x14ac:dyDescent="0.25">
      <c r="A3497" s="17" t="s">
        <v>3966</v>
      </c>
      <c r="B3497" s="17" t="s">
        <v>10</v>
      </c>
      <c r="C3497" s="18">
        <v>44481.926504629628</v>
      </c>
      <c r="D3497" s="18">
        <v>44481.930752314816</v>
      </c>
      <c r="E3497" s="19">
        <v>31313</v>
      </c>
      <c r="F3497" s="19">
        <v>31318</v>
      </c>
      <c r="G3497" s="17">
        <v>38.941139</v>
      </c>
      <c r="H3497" s="17">
        <v>-77.061976999999999</v>
      </c>
      <c r="I3497" s="17">
        <v>38.947156</v>
      </c>
      <c r="J3497" s="17">
        <v>-77.065115000000006</v>
      </c>
      <c r="K3497" s="17" t="s">
        <v>14</v>
      </c>
      <c r="L3497" s="17">
        <v>201403686</v>
      </c>
    </row>
    <row r="3498" spans="1:12" x14ac:dyDescent="0.25">
      <c r="A3498" s="17" t="s">
        <v>3967</v>
      </c>
      <c r="B3498" s="17" t="s">
        <v>10</v>
      </c>
      <c r="C3498" s="18">
        <v>44481.449687499997</v>
      </c>
      <c r="D3498" s="18">
        <v>44481.452303240738</v>
      </c>
      <c r="E3498" s="19">
        <v>31313</v>
      </c>
      <c r="F3498" s="19">
        <v>31318</v>
      </c>
      <c r="G3498" s="17">
        <v>38.941139</v>
      </c>
      <c r="H3498" s="17">
        <v>-77.061976999999999</v>
      </c>
      <c r="I3498" s="17">
        <v>38.947156</v>
      </c>
      <c r="J3498" s="17">
        <v>-77.065115000000006</v>
      </c>
      <c r="K3498" s="17" t="s">
        <v>13</v>
      </c>
      <c r="L3498" s="17">
        <v>201900131</v>
      </c>
    </row>
    <row r="3499" spans="1:12" x14ac:dyDescent="0.25">
      <c r="A3499" s="17" t="s">
        <v>3968</v>
      </c>
      <c r="B3499" s="17" t="s">
        <v>10</v>
      </c>
      <c r="C3499" s="18">
        <v>44470.41034722222</v>
      </c>
      <c r="D3499" s="18">
        <v>44470.412615740737</v>
      </c>
      <c r="E3499" s="19">
        <v>31313</v>
      </c>
      <c r="F3499" s="19">
        <v>31318</v>
      </c>
      <c r="G3499" s="17">
        <v>38.941139</v>
      </c>
      <c r="H3499" s="17">
        <v>-77.061976999999999</v>
      </c>
      <c r="I3499" s="17">
        <v>38.947156</v>
      </c>
      <c r="J3499" s="17">
        <v>-77.065115000000006</v>
      </c>
      <c r="K3499" s="17" t="s">
        <v>13</v>
      </c>
      <c r="L3499" s="17">
        <v>202009549</v>
      </c>
    </row>
    <row r="3500" spans="1:12" x14ac:dyDescent="0.25">
      <c r="A3500" s="17" t="s">
        <v>3969</v>
      </c>
      <c r="B3500" s="17" t="s">
        <v>10</v>
      </c>
      <c r="C3500" s="18">
        <v>44476.715300925927</v>
      </c>
      <c r="D3500" s="18">
        <v>44476.715370370373</v>
      </c>
      <c r="E3500" s="19">
        <v>31318</v>
      </c>
      <c r="F3500" s="19">
        <v>31318</v>
      </c>
      <c r="G3500" s="17">
        <v>38.947156</v>
      </c>
      <c r="H3500" s="17">
        <v>-77.065115000000006</v>
      </c>
      <c r="I3500" s="17">
        <v>38.947156</v>
      </c>
      <c r="J3500" s="17">
        <v>-77.065115000000006</v>
      </c>
      <c r="K3500" s="17" t="s">
        <v>13</v>
      </c>
      <c r="L3500" s="17">
        <v>201704136</v>
      </c>
    </row>
    <row r="3501" spans="1:12" x14ac:dyDescent="0.25">
      <c r="A3501" s="17" t="s">
        <v>3970</v>
      </c>
      <c r="B3501" s="17" t="s">
        <v>16</v>
      </c>
      <c r="C3501" s="18">
        <v>44481.499560185184</v>
      </c>
      <c r="D3501" s="18">
        <v>44481.49962962963</v>
      </c>
      <c r="E3501" s="19">
        <v>31318</v>
      </c>
      <c r="F3501" s="19">
        <v>31318</v>
      </c>
      <c r="G3501" s="17">
        <v>38.947156</v>
      </c>
      <c r="H3501" s="17">
        <v>-77.065115000000006</v>
      </c>
      <c r="I3501" s="17">
        <v>38.947156</v>
      </c>
      <c r="J3501" s="17">
        <v>-77.065115000000006</v>
      </c>
      <c r="K3501" s="17" t="s">
        <v>14</v>
      </c>
      <c r="L3501" s="17">
        <v>201906465</v>
      </c>
    </row>
    <row r="3502" spans="1:12" x14ac:dyDescent="0.25">
      <c r="A3502" s="17" t="s">
        <v>3971</v>
      </c>
      <c r="B3502" s="17" t="s">
        <v>10</v>
      </c>
      <c r="C3502" s="18">
        <v>44485.016898148147</v>
      </c>
      <c r="D3502" s="18">
        <v>44485.025254629632</v>
      </c>
      <c r="E3502" s="19">
        <v>31318</v>
      </c>
      <c r="F3502" s="19">
        <v>31318</v>
      </c>
      <c r="G3502" s="17">
        <v>38.947156</v>
      </c>
      <c r="H3502" s="17">
        <v>-77.065115000000006</v>
      </c>
      <c r="I3502" s="17">
        <v>38.947156</v>
      </c>
      <c r="J3502" s="17">
        <v>-77.065115000000006</v>
      </c>
      <c r="K3502" s="17" t="s">
        <v>14</v>
      </c>
      <c r="L3502" s="17">
        <v>202102699</v>
      </c>
    </row>
    <row r="3503" spans="1:12" x14ac:dyDescent="0.25">
      <c r="A3503" s="17" t="s">
        <v>3972</v>
      </c>
      <c r="B3503" s="17" t="s">
        <v>10</v>
      </c>
      <c r="C3503" s="18">
        <v>44495.516921296294</v>
      </c>
      <c r="D3503" s="18">
        <v>44495.52207175926</v>
      </c>
      <c r="E3503" s="19">
        <v>31318</v>
      </c>
      <c r="F3503" s="19">
        <v>31318</v>
      </c>
      <c r="G3503" s="17">
        <v>38.947156</v>
      </c>
      <c r="H3503" s="17">
        <v>-77.065115000000006</v>
      </c>
      <c r="I3503" s="17">
        <v>38.947156</v>
      </c>
      <c r="J3503" s="17">
        <v>-77.065115000000006</v>
      </c>
      <c r="K3503" s="17" t="s">
        <v>14</v>
      </c>
      <c r="L3503" s="17">
        <v>202007751</v>
      </c>
    </row>
    <row r="3504" spans="1:12" x14ac:dyDescent="0.25">
      <c r="A3504" s="17" t="s">
        <v>3973</v>
      </c>
      <c r="B3504" s="17" t="s">
        <v>10</v>
      </c>
      <c r="C3504" s="18">
        <v>44492.975474537037</v>
      </c>
      <c r="D3504" s="18">
        <v>44492.9840625</v>
      </c>
      <c r="E3504" s="19">
        <v>31318</v>
      </c>
      <c r="F3504" s="19">
        <v>31318</v>
      </c>
      <c r="G3504" s="17">
        <v>38.947156</v>
      </c>
      <c r="H3504" s="17">
        <v>-77.065115000000006</v>
      </c>
      <c r="I3504" s="17">
        <v>38.947156</v>
      </c>
      <c r="J3504" s="17">
        <v>-77.065115000000006</v>
      </c>
      <c r="K3504" s="17" t="s">
        <v>14</v>
      </c>
      <c r="L3504" s="17">
        <v>201904531</v>
      </c>
    </row>
    <row r="3505" spans="1:12" x14ac:dyDescent="0.25">
      <c r="A3505" s="17" t="s">
        <v>3974</v>
      </c>
      <c r="B3505" s="17" t="s">
        <v>10</v>
      </c>
      <c r="C3505" s="18">
        <v>44499.760925925926</v>
      </c>
      <c r="D3505" s="18">
        <v>44499.767789351848</v>
      </c>
      <c r="E3505" s="19">
        <v>31318</v>
      </c>
      <c r="F3505" s="19">
        <v>31315</v>
      </c>
      <c r="G3505" s="17">
        <v>38.947156</v>
      </c>
      <c r="H3505" s="17">
        <v>-77.065115000000006</v>
      </c>
      <c r="I3505" s="17">
        <v>38.964543999999997</v>
      </c>
      <c r="J3505" s="17">
        <v>-77.075135000000003</v>
      </c>
      <c r="K3505" s="17" t="s">
        <v>13</v>
      </c>
      <c r="L3505" s="17">
        <v>201905705</v>
      </c>
    </row>
    <row r="3506" spans="1:12" x14ac:dyDescent="0.25">
      <c r="A3506" s="17" t="s">
        <v>3975</v>
      </c>
      <c r="B3506" s="17" t="s">
        <v>10</v>
      </c>
      <c r="C3506" s="18">
        <v>44491.99322916667</v>
      </c>
      <c r="D3506" s="18">
        <v>44492.001944444448</v>
      </c>
      <c r="E3506" s="19">
        <v>31318</v>
      </c>
      <c r="F3506" s="19">
        <v>31315</v>
      </c>
      <c r="G3506" s="17">
        <v>38.947156</v>
      </c>
      <c r="H3506" s="17">
        <v>-77.065115000000006</v>
      </c>
      <c r="I3506" s="17">
        <v>38.964543999999997</v>
      </c>
      <c r="J3506" s="17">
        <v>-77.075135000000003</v>
      </c>
      <c r="K3506" s="17" t="s">
        <v>13</v>
      </c>
      <c r="L3506" s="17">
        <v>201906634</v>
      </c>
    </row>
    <row r="3507" spans="1:12" x14ac:dyDescent="0.25">
      <c r="A3507" s="17" t="s">
        <v>3976</v>
      </c>
      <c r="B3507" s="17" t="s">
        <v>15</v>
      </c>
      <c r="C3507" s="18">
        <v>44495.936793981484</v>
      </c>
      <c r="D3507" s="18">
        <v>44495.947627314818</v>
      </c>
      <c r="E3507" s="19">
        <v>31318</v>
      </c>
      <c r="F3507" s="19">
        <v>31315</v>
      </c>
      <c r="G3507" s="17">
        <v>38.947111</v>
      </c>
      <c r="H3507" s="17">
        <v>-77.065039999999996</v>
      </c>
      <c r="I3507" s="17">
        <v>38.964534</v>
      </c>
      <c r="J3507" s="17">
        <v>-77.075152000000003</v>
      </c>
      <c r="K3507" s="17" t="s">
        <v>13</v>
      </c>
      <c r="L3507" s="17">
        <v>201904952</v>
      </c>
    </row>
    <row r="3508" spans="1:12" x14ac:dyDescent="0.25">
      <c r="A3508" s="17" t="s">
        <v>3977</v>
      </c>
      <c r="B3508" s="17" t="s">
        <v>15</v>
      </c>
      <c r="C3508" s="18">
        <v>44487.687986111108</v>
      </c>
      <c r="D3508" s="18">
        <v>44487.696932870371</v>
      </c>
      <c r="E3508" s="19">
        <v>32051</v>
      </c>
      <c r="F3508" s="19">
        <v>31315</v>
      </c>
      <c r="G3508" s="17">
        <v>38.994073</v>
      </c>
      <c r="H3508" s="17">
        <v>-77.076950999999994</v>
      </c>
      <c r="I3508" s="17">
        <v>38.964585999999997</v>
      </c>
      <c r="J3508" s="17">
        <v>-77.075158000000002</v>
      </c>
      <c r="K3508" s="17" t="s">
        <v>13</v>
      </c>
      <c r="L3508" s="17">
        <v>201906454</v>
      </c>
    </row>
    <row r="3509" spans="1:12" x14ac:dyDescent="0.25">
      <c r="A3509" s="17" t="s">
        <v>3978</v>
      </c>
      <c r="B3509" s="17" t="s">
        <v>15</v>
      </c>
      <c r="C3509" s="18">
        <v>44494.725902777776</v>
      </c>
      <c r="D3509" s="18">
        <v>44494.733923611115</v>
      </c>
      <c r="E3509" s="19">
        <v>32051</v>
      </c>
      <c r="F3509" s="19">
        <v>32051</v>
      </c>
      <c r="G3509" s="17">
        <v>38.994104</v>
      </c>
      <c r="H3509" s="17">
        <v>-77.076950999999994</v>
      </c>
      <c r="I3509" s="17">
        <v>38.994140000000002</v>
      </c>
      <c r="J3509" s="17">
        <v>-77.076925000000003</v>
      </c>
      <c r="K3509" s="17" t="s">
        <v>13</v>
      </c>
      <c r="L3509" s="17">
        <v>201904810</v>
      </c>
    </row>
    <row r="3510" spans="1:12" x14ac:dyDescent="0.25">
      <c r="A3510" s="17" t="s">
        <v>3979</v>
      </c>
      <c r="B3510" s="17" t="s">
        <v>15</v>
      </c>
      <c r="C3510" s="18">
        <v>44497.610254629632</v>
      </c>
      <c r="D3510" s="18">
        <v>44497.611284722225</v>
      </c>
      <c r="E3510" s="19">
        <v>32051</v>
      </c>
      <c r="F3510" s="19">
        <v>32051</v>
      </c>
      <c r="G3510" s="17">
        <v>38.994072000000003</v>
      </c>
      <c r="H3510" s="17">
        <v>-77.076988</v>
      </c>
      <c r="I3510" s="17">
        <v>38.994050999999999</v>
      </c>
      <c r="J3510" s="17">
        <v>-77.076993999999999</v>
      </c>
      <c r="K3510" s="17" t="s">
        <v>14</v>
      </c>
      <c r="L3510" s="17">
        <v>201806305</v>
      </c>
    </row>
    <row r="3511" spans="1:12" x14ac:dyDescent="0.25">
      <c r="A3511" s="17" t="s">
        <v>3980</v>
      </c>
      <c r="B3511" s="17" t="s">
        <v>15</v>
      </c>
      <c r="C3511" s="18">
        <v>44475.508344907408</v>
      </c>
      <c r="D3511" s="18">
        <v>44475.538923611108</v>
      </c>
      <c r="E3511" s="19">
        <v>32051</v>
      </c>
      <c r="F3511" s="19">
        <v>32051</v>
      </c>
      <c r="G3511" s="17">
        <v>38.994138999999997</v>
      </c>
      <c r="H3511" s="17">
        <v>-77.076960999999997</v>
      </c>
      <c r="I3511" s="17">
        <v>38.994014999999997</v>
      </c>
      <c r="J3511" s="17">
        <v>-77.077020000000005</v>
      </c>
      <c r="K3511" s="17" t="s">
        <v>14</v>
      </c>
      <c r="L3511" s="17">
        <v>201907425</v>
      </c>
    </row>
    <row r="3512" spans="1:12" x14ac:dyDescent="0.25">
      <c r="A3512" s="17" t="s">
        <v>3981</v>
      </c>
      <c r="B3512" s="17" t="s">
        <v>15</v>
      </c>
      <c r="C3512" s="18">
        <v>44494.725451388891</v>
      </c>
      <c r="D3512" s="18">
        <v>44494.733703703707</v>
      </c>
      <c r="E3512" s="19">
        <v>32051</v>
      </c>
      <c r="F3512" s="19">
        <v>32051</v>
      </c>
      <c r="G3512" s="17">
        <v>38.994143999999999</v>
      </c>
      <c r="H3512" s="17">
        <v>-77.076903000000001</v>
      </c>
      <c r="I3512" s="17">
        <v>38.994143000000001</v>
      </c>
      <c r="J3512" s="17">
        <v>-77.076858999999999</v>
      </c>
      <c r="K3512" s="17" t="s">
        <v>13</v>
      </c>
      <c r="L3512" s="17">
        <v>201907007</v>
      </c>
    </row>
    <row r="3513" spans="1:12" x14ac:dyDescent="0.25">
      <c r="A3513" s="17" t="s">
        <v>3982</v>
      </c>
      <c r="B3513" s="17" t="s">
        <v>15</v>
      </c>
      <c r="C3513" s="18">
        <v>44485.548009259262</v>
      </c>
      <c r="D3513" s="18">
        <v>44485.565081018518</v>
      </c>
      <c r="E3513" s="19">
        <v>31313</v>
      </c>
      <c r="F3513" s="19">
        <v>32051</v>
      </c>
      <c r="G3513" s="17">
        <v>38.941156999999997</v>
      </c>
      <c r="H3513" s="17">
        <v>-77.061937</v>
      </c>
      <c r="I3513" s="17">
        <v>38.994059</v>
      </c>
      <c r="J3513" s="17">
        <v>-77.077023999999994</v>
      </c>
      <c r="K3513" s="17" t="s">
        <v>14</v>
      </c>
      <c r="L3513" s="17">
        <v>202004225</v>
      </c>
    </row>
    <row r="3514" spans="1:12" x14ac:dyDescent="0.25">
      <c r="A3514" s="17" t="s">
        <v>3983</v>
      </c>
      <c r="B3514" s="17" t="s">
        <v>10</v>
      </c>
      <c r="C3514" s="18">
        <v>44484.71806712963</v>
      </c>
      <c r="D3514" s="18">
        <v>44484.749432870369</v>
      </c>
      <c r="E3514" s="19">
        <v>32051</v>
      </c>
      <c r="F3514" s="19">
        <v>32051</v>
      </c>
      <c r="G3514" s="17">
        <v>38.994112999999999</v>
      </c>
      <c r="H3514" s="17">
        <v>-77.076986000000005</v>
      </c>
      <c r="I3514" s="17">
        <v>38.994112999999999</v>
      </c>
      <c r="J3514" s="17">
        <v>-77.076986000000005</v>
      </c>
      <c r="K3514" s="17" t="s">
        <v>13</v>
      </c>
      <c r="L3514" s="17">
        <v>202005216</v>
      </c>
    </row>
    <row r="3515" spans="1:12" x14ac:dyDescent="0.25">
      <c r="A3515" s="17" t="s">
        <v>3984</v>
      </c>
      <c r="B3515" s="17" t="s">
        <v>10</v>
      </c>
      <c r="C3515" s="18">
        <v>44499.715833333335</v>
      </c>
      <c r="D3515" s="18">
        <v>44499.747974537036</v>
      </c>
      <c r="E3515" s="19">
        <v>32051</v>
      </c>
      <c r="F3515" s="19">
        <v>32051</v>
      </c>
      <c r="G3515" s="17">
        <v>38.994112999999999</v>
      </c>
      <c r="H3515" s="17">
        <v>-77.076986000000005</v>
      </c>
      <c r="I3515" s="17">
        <v>38.994112999999999</v>
      </c>
      <c r="J3515" s="17">
        <v>-77.076986000000005</v>
      </c>
      <c r="K3515" s="17" t="s">
        <v>13</v>
      </c>
      <c r="L3515" s="17">
        <v>201504395</v>
      </c>
    </row>
    <row r="3516" spans="1:12" x14ac:dyDescent="0.25">
      <c r="A3516" s="17" t="s">
        <v>3985</v>
      </c>
      <c r="B3516" s="17" t="s">
        <v>10</v>
      </c>
      <c r="C3516" s="18">
        <v>44500.589317129627</v>
      </c>
      <c r="D3516" s="18">
        <v>44500.603865740741</v>
      </c>
      <c r="E3516" s="19">
        <v>31305</v>
      </c>
      <c r="F3516" s="19">
        <v>31315</v>
      </c>
      <c r="G3516" s="17">
        <v>38.934266999999998</v>
      </c>
      <c r="H3516" s="17">
        <v>-77.057979000000003</v>
      </c>
      <c r="I3516" s="17">
        <v>38.964543999999997</v>
      </c>
      <c r="J3516" s="17">
        <v>-77.075135000000003</v>
      </c>
      <c r="K3516" s="17" t="s">
        <v>13</v>
      </c>
      <c r="L3516" s="17">
        <v>201806406</v>
      </c>
    </row>
    <row r="3517" spans="1:12" x14ac:dyDescent="0.25">
      <c r="A3517" s="17" t="s">
        <v>3986</v>
      </c>
      <c r="B3517" s="17" t="s">
        <v>15</v>
      </c>
      <c r="C3517" s="18">
        <v>44484.799780092595</v>
      </c>
      <c r="D3517" s="18">
        <v>44484.80673611111</v>
      </c>
      <c r="E3517" s="19">
        <v>31305</v>
      </c>
      <c r="F3517" s="19">
        <v>31315</v>
      </c>
      <c r="G3517" s="17">
        <v>38.934299000000003</v>
      </c>
      <c r="H3517" s="17">
        <v>-77.057982999999993</v>
      </c>
      <c r="I3517" s="17">
        <v>38.964520999999998</v>
      </c>
      <c r="J3517" s="17">
        <v>-77.075165999999996</v>
      </c>
      <c r="K3517" s="17" t="s">
        <v>13</v>
      </c>
      <c r="L3517" s="17">
        <v>201302823</v>
      </c>
    </row>
    <row r="3518" spans="1:12" x14ac:dyDescent="0.25">
      <c r="A3518" s="17" t="s">
        <v>3987</v>
      </c>
      <c r="B3518" s="17" t="s">
        <v>16</v>
      </c>
      <c r="C3518" s="18">
        <v>44483.908842592595</v>
      </c>
      <c r="D3518" s="18">
        <v>44483.925011574072</v>
      </c>
      <c r="E3518" s="19">
        <v>31315</v>
      </c>
      <c r="F3518" s="19">
        <v>31315</v>
      </c>
      <c r="G3518" s="17">
        <v>38.964543999999997</v>
      </c>
      <c r="H3518" s="17">
        <v>-77.075135000000003</v>
      </c>
      <c r="I3518" s="17">
        <v>38.964543999999997</v>
      </c>
      <c r="J3518" s="17">
        <v>-77.075135000000003</v>
      </c>
      <c r="K3518" s="17" t="s">
        <v>14</v>
      </c>
      <c r="L3518" s="17">
        <v>201601879</v>
      </c>
    </row>
    <row r="3519" spans="1:12" x14ac:dyDescent="0.25">
      <c r="A3519" s="17" t="s">
        <v>3988</v>
      </c>
      <c r="B3519" s="17" t="s">
        <v>10</v>
      </c>
      <c r="C3519" s="18">
        <v>44493.698495370372</v>
      </c>
      <c r="D3519" s="18">
        <v>44493.739270833335</v>
      </c>
      <c r="E3519" s="19">
        <v>31315</v>
      </c>
      <c r="F3519" s="19">
        <v>31315</v>
      </c>
      <c r="G3519" s="17">
        <v>38.964543999999997</v>
      </c>
      <c r="H3519" s="17">
        <v>-77.075135000000003</v>
      </c>
      <c r="I3519" s="17">
        <v>38.964543999999997</v>
      </c>
      <c r="J3519" s="17">
        <v>-77.075135000000003</v>
      </c>
      <c r="K3519" s="17" t="s">
        <v>14</v>
      </c>
      <c r="L3519" s="17">
        <v>201304154</v>
      </c>
    </row>
    <row r="3520" spans="1:12" x14ac:dyDescent="0.25">
      <c r="A3520" s="17" t="s">
        <v>3989</v>
      </c>
      <c r="B3520" s="17" t="s">
        <v>16</v>
      </c>
      <c r="C3520" s="18">
        <v>44472.88244212963</v>
      </c>
      <c r="D3520" s="18">
        <v>44472.898935185185</v>
      </c>
      <c r="E3520" s="19">
        <v>31315</v>
      </c>
      <c r="F3520" s="19">
        <v>31315</v>
      </c>
      <c r="G3520" s="17">
        <v>38.964543999999997</v>
      </c>
      <c r="H3520" s="17">
        <v>-77.075135000000003</v>
      </c>
      <c r="I3520" s="17">
        <v>38.964543999999997</v>
      </c>
      <c r="J3520" s="17">
        <v>-77.075135000000003</v>
      </c>
      <c r="K3520" s="17" t="s">
        <v>14</v>
      </c>
      <c r="L3520" s="17">
        <v>201900565</v>
      </c>
    </row>
    <row r="3521" spans="1:12" x14ac:dyDescent="0.25">
      <c r="A3521" s="17" t="s">
        <v>3990</v>
      </c>
      <c r="B3521" s="17" t="s">
        <v>15</v>
      </c>
      <c r="C3521" s="18">
        <v>44476.441423611112</v>
      </c>
      <c r="D3521" s="18">
        <v>44476.441620370373</v>
      </c>
      <c r="E3521" s="19">
        <v>31315</v>
      </c>
      <c r="F3521" s="19">
        <v>31315</v>
      </c>
      <c r="G3521" s="17">
        <v>38.964615999999999</v>
      </c>
      <c r="H3521" s="17">
        <v>-77.075216999999995</v>
      </c>
      <c r="I3521" s="17">
        <v>38.964626000000003</v>
      </c>
      <c r="J3521" s="17">
        <v>-77.075213000000005</v>
      </c>
      <c r="K3521" s="17" t="s">
        <v>13</v>
      </c>
      <c r="L3521" s="17">
        <v>201906945</v>
      </c>
    </row>
    <row r="3522" spans="1:12" x14ac:dyDescent="0.25">
      <c r="A3522" s="17" t="s">
        <v>3991</v>
      </c>
      <c r="B3522" s="17" t="s">
        <v>10</v>
      </c>
      <c r="C3522" s="18">
        <v>44494.516215277778</v>
      </c>
      <c r="D3522" s="18">
        <v>44494.551990740743</v>
      </c>
      <c r="E3522" s="19">
        <v>31313</v>
      </c>
      <c r="F3522" s="19">
        <v>31313</v>
      </c>
      <c r="G3522" s="17">
        <v>38.941139</v>
      </c>
      <c r="H3522" s="17">
        <v>-77.061976999999999</v>
      </c>
      <c r="I3522" s="17">
        <v>38.941139</v>
      </c>
      <c r="J3522" s="17">
        <v>-77.061976999999999</v>
      </c>
      <c r="K3522" s="17" t="s">
        <v>13</v>
      </c>
      <c r="L3522" s="17">
        <v>202006381</v>
      </c>
    </row>
    <row r="3523" spans="1:12" x14ac:dyDescent="0.25">
      <c r="A3523" s="17" t="s">
        <v>3992</v>
      </c>
      <c r="B3523" s="17" t="s">
        <v>10</v>
      </c>
      <c r="C3523" s="18">
        <v>44497.764826388891</v>
      </c>
      <c r="D3523" s="18">
        <v>44497.774004629631</v>
      </c>
      <c r="E3523" s="19">
        <v>31305</v>
      </c>
      <c r="F3523" s="19">
        <v>31313</v>
      </c>
      <c r="G3523" s="17">
        <v>38.934266999999998</v>
      </c>
      <c r="H3523" s="17">
        <v>-77.057979000000003</v>
      </c>
      <c r="I3523" s="17">
        <v>38.941139</v>
      </c>
      <c r="J3523" s="17">
        <v>-77.061976999999999</v>
      </c>
      <c r="K3523" s="17" t="s">
        <v>13</v>
      </c>
      <c r="L3523" s="17">
        <v>201806776</v>
      </c>
    </row>
    <row r="3524" spans="1:12" x14ac:dyDescent="0.25">
      <c r="A3524" s="17" t="s">
        <v>3993</v>
      </c>
      <c r="B3524" s="17" t="s">
        <v>10</v>
      </c>
      <c r="C3524" s="18">
        <v>44480.722951388889</v>
      </c>
      <c r="D3524" s="18">
        <v>44480.754756944443</v>
      </c>
      <c r="E3524" s="19">
        <v>31313</v>
      </c>
      <c r="F3524" s="19">
        <v>31313</v>
      </c>
      <c r="G3524" s="17">
        <v>38.941139</v>
      </c>
      <c r="H3524" s="17">
        <v>-77.061976999999999</v>
      </c>
      <c r="I3524" s="17">
        <v>38.941139</v>
      </c>
      <c r="J3524" s="17">
        <v>-77.061976999999999</v>
      </c>
      <c r="K3524" s="17" t="s">
        <v>13</v>
      </c>
      <c r="L3524" s="17">
        <v>201905166</v>
      </c>
    </row>
    <row r="3525" spans="1:12" x14ac:dyDescent="0.25">
      <c r="A3525" s="17" t="s">
        <v>3994</v>
      </c>
      <c r="B3525" s="17" t="s">
        <v>10</v>
      </c>
      <c r="C3525" s="18">
        <v>44494.816828703704</v>
      </c>
      <c r="D3525" s="18">
        <v>44494.833831018521</v>
      </c>
      <c r="E3525" s="19">
        <v>31313</v>
      </c>
      <c r="F3525" s="19">
        <v>31313</v>
      </c>
      <c r="G3525" s="17">
        <v>38.941139</v>
      </c>
      <c r="H3525" s="17">
        <v>-77.061976999999999</v>
      </c>
      <c r="I3525" s="17">
        <v>38.941139</v>
      </c>
      <c r="J3525" s="17">
        <v>-77.061976999999999</v>
      </c>
      <c r="K3525" s="17" t="s">
        <v>13</v>
      </c>
      <c r="L3525" s="17">
        <v>201905483</v>
      </c>
    </row>
    <row r="3526" spans="1:12" x14ac:dyDescent="0.25">
      <c r="A3526" s="17" t="s">
        <v>3995</v>
      </c>
      <c r="B3526" s="17" t="s">
        <v>10</v>
      </c>
      <c r="C3526" s="18">
        <v>44494.353425925925</v>
      </c>
      <c r="D3526" s="18">
        <v>44494.357071759259</v>
      </c>
      <c r="E3526" s="19">
        <v>31313</v>
      </c>
      <c r="F3526" s="19">
        <v>31313</v>
      </c>
      <c r="G3526" s="17">
        <v>38.941139</v>
      </c>
      <c r="H3526" s="17">
        <v>-77.061976999999999</v>
      </c>
      <c r="I3526" s="17">
        <v>38.941139</v>
      </c>
      <c r="J3526" s="17">
        <v>-77.061976999999999</v>
      </c>
      <c r="K3526" s="17" t="s">
        <v>13</v>
      </c>
      <c r="L3526" s="17">
        <v>201905810</v>
      </c>
    </row>
    <row r="3527" spans="1:12" x14ac:dyDescent="0.25">
      <c r="A3527" s="17" t="s">
        <v>3996</v>
      </c>
      <c r="B3527" s="17" t="s">
        <v>10</v>
      </c>
      <c r="C3527" s="18">
        <v>44473.617754629631</v>
      </c>
      <c r="D3527" s="18">
        <v>44473.623078703706</v>
      </c>
      <c r="E3527" s="19">
        <v>31313</v>
      </c>
      <c r="F3527" s="19">
        <v>31313</v>
      </c>
      <c r="G3527" s="17">
        <v>38.941139</v>
      </c>
      <c r="H3527" s="17">
        <v>-77.061976999999999</v>
      </c>
      <c r="I3527" s="17">
        <v>38.941139</v>
      </c>
      <c r="J3527" s="17">
        <v>-77.061976999999999</v>
      </c>
      <c r="K3527" s="17" t="s">
        <v>13</v>
      </c>
      <c r="L3527" s="17">
        <v>202103629</v>
      </c>
    </row>
    <row r="3528" spans="1:12" x14ac:dyDescent="0.25">
      <c r="A3528" s="17" t="s">
        <v>3997</v>
      </c>
      <c r="B3528" s="17" t="s">
        <v>10</v>
      </c>
      <c r="C3528" s="18">
        <v>44492.403356481482</v>
      </c>
      <c r="D3528" s="18">
        <v>44492.409560185188</v>
      </c>
      <c r="E3528" s="19">
        <v>31313</v>
      </c>
      <c r="F3528" s="19">
        <v>31313</v>
      </c>
      <c r="G3528" s="17">
        <v>38.941139</v>
      </c>
      <c r="H3528" s="17">
        <v>-77.061976999999999</v>
      </c>
      <c r="I3528" s="17">
        <v>38.941139</v>
      </c>
      <c r="J3528" s="17">
        <v>-77.061976999999999</v>
      </c>
      <c r="K3528" s="17" t="s">
        <v>13</v>
      </c>
      <c r="L3528" s="17">
        <v>201101522</v>
      </c>
    </row>
    <row r="3529" spans="1:12" x14ac:dyDescent="0.25">
      <c r="A3529" s="17" t="s">
        <v>3998</v>
      </c>
      <c r="B3529" s="17" t="s">
        <v>16</v>
      </c>
      <c r="C3529" s="18">
        <v>44492.481678240743</v>
      </c>
      <c r="D3529" s="18">
        <v>44492.552569444444</v>
      </c>
      <c r="E3529" s="19">
        <v>31305</v>
      </c>
      <c r="F3529" s="19">
        <v>31305</v>
      </c>
      <c r="G3529" s="17">
        <v>38.934266999999998</v>
      </c>
      <c r="H3529" s="17">
        <v>-77.057979000000003</v>
      </c>
      <c r="I3529" s="17">
        <v>38.934266999999998</v>
      </c>
      <c r="J3529" s="17">
        <v>-77.057979000000003</v>
      </c>
      <c r="K3529" s="17" t="s">
        <v>14</v>
      </c>
      <c r="L3529" s="17">
        <v>202008319</v>
      </c>
    </row>
    <row r="3530" spans="1:12" x14ac:dyDescent="0.25">
      <c r="A3530" s="17" t="s">
        <v>3999</v>
      </c>
      <c r="B3530" s="17" t="s">
        <v>10</v>
      </c>
      <c r="C3530" s="18">
        <v>44499.573368055557</v>
      </c>
      <c r="D3530" s="18">
        <v>44499.576053240744</v>
      </c>
      <c r="E3530" s="19">
        <v>31305</v>
      </c>
      <c r="F3530" s="19">
        <v>31305</v>
      </c>
      <c r="G3530" s="17">
        <v>38.934266999999998</v>
      </c>
      <c r="H3530" s="17">
        <v>-77.057979000000003</v>
      </c>
      <c r="I3530" s="17">
        <v>38.934266999999998</v>
      </c>
      <c r="J3530" s="17">
        <v>-77.057979000000003</v>
      </c>
      <c r="K3530" s="17" t="s">
        <v>13</v>
      </c>
      <c r="L3530" s="17">
        <v>201607944</v>
      </c>
    </row>
    <row r="3531" spans="1:12" x14ac:dyDescent="0.25">
      <c r="A3531" s="17" t="s">
        <v>4000</v>
      </c>
      <c r="B3531" s="17" t="s">
        <v>10</v>
      </c>
      <c r="C3531" s="18">
        <v>44483.418240740742</v>
      </c>
      <c r="D3531" s="18">
        <v>44483.427812499998</v>
      </c>
      <c r="E3531" s="19">
        <v>31315</v>
      </c>
      <c r="F3531" s="19">
        <v>31313</v>
      </c>
      <c r="G3531" s="17">
        <v>38.964543999999997</v>
      </c>
      <c r="H3531" s="17">
        <v>-77.075135000000003</v>
      </c>
      <c r="I3531" s="17">
        <v>38.941139</v>
      </c>
      <c r="J3531" s="17">
        <v>-77.061976999999999</v>
      </c>
      <c r="K3531" s="17" t="s">
        <v>13</v>
      </c>
      <c r="L3531" s="17">
        <v>201907768</v>
      </c>
    </row>
    <row r="3532" spans="1:12" x14ac:dyDescent="0.25">
      <c r="A3532" s="17" t="s">
        <v>4001</v>
      </c>
      <c r="B3532" s="17" t="s">
        <v>10</v>
      </c>
      <c r="C3532" s="18">
        <v>44485.447557870371</v>
      </c>
      <c r="D3532" s="18">
        <v>44485.45857638889</v>
      </c>
      <c r="E3532" s="19">
        <v>31315</v>
      </c>
      <c r="F3532" s="19">
        <v>31313</v>
      </c>
      <c r="G3532" s="17">
        <v>38.964543999999997</v>
      </c>
      <c r="H3532" s="17">
        <v>-77.075135000000003</v>
      </c>
      <c r="I3532" s="17">
        <v>38.941139</v>
      </c>
      <c r="J3532" s="17">
        <v>-77.061976999999999</v>
      </c>
      <c r="K3532" s="17" t="s">
        <v>13</v>
      </c>
      <c r="L3532" s="17">
        <v>201905711</v>
      </c>
    </row>
    <row r="3533" spans="1:12" x14ac:dyDescent="0.25">
      <c r="A3533" s="17" t="s">
        <v>4002</v>
      </c>
      <c r="B3533" s="17" t="s">
        <v>10</v>
      </c>
      <c r="C3533" s="18">
        <v>44473.649953703702</v>
      </c>
      <c r="D3533" s="18">
        <v>44473.657847222225</v>
      </c>
      <c r="E3533" s="19">
        <v>31315</v>
      </c>
      <c r="F3533" s="19">
        <v>31313</v>
      </c>
      <c r="G3533" s="17">
        <v>38.964543999999997</v>
      </c>
      <c r="H3533" s="17">
        <v>-77.075135000000003</v>
      </c>
      <c r="I3533" s="17">
        <v>38.941139</v>
      </c>
      <c r="J3533" s="17">
        <v>-77.061976999999999</v>
      </c>
      <c r="K3533" s="17" t="s">
        <v>13</v>
      </c>
      <c r="L3533" s="17">
        <v>201800328</v>
      </c>
    </row>
    <row r="3534" spans="1:12" x14ac:dyDescent="0.25">
      <c r="A3534" s="17" t="s">
        <v>4003</v>
      </c>
      <c r="B3534" s="17" t="s">
        <v>15</v>
      </c>
      <c r="C3534" s="18">
        <v>44470.409780092596</v>
      </c>
      <c r="D3534" s="18">
        <v>44470.41878472222</v>
      </c>
      <c r="E3534" s="19">
        <v>31315</v>
      </c>
      <c r="F3534" s="19">
        <v>31313</v>
      </c>
      <c r="G3534" s="17">
        <v>38.964526999999997</v>
      </c>
      <c r="H3534" s="17">
        <v>-77.075111000000007</v>
      </c>
      <c r="I3534" s="17">
        <v>38.941212999999998</v>
      </c>
      <c r="J3534" s="17">
        <v>-77.061971999999997</v>
      </c>
      <c r="K3534" s="17" t="s">
        <v>13</v>
      </c>
      <c r="L3534" s="17">
        <v>201302823</v>
      </c>
    </row>
    <row r="3535" spans="1:12" x14ac:dyDescent="0.25">
      <c r="A3535" s="17" t="s">
        <v>4004</v>
      </c>
      <c r="B3535" s="17" t="s">
        <v>10</v>
      </c>
      <c r="C3535" s="18">
        <v>44484.379432870373</v>
      </c>
      <c r="D3535" s="18">
        <v>44484.388842592591</v>
      </c>
      <c r="E3535" s="19">
        <v>31315</v>
      </c>
      <c r="F3535" s="19">
        <v>31313</v>
      </c>
      <c r="G3535" s="17">
        <v>38.964543999999997</v>
      </c>
      <c r="H3535" s="17">
        <v>-77.075135000000003</v>
      </c>
      <c r="I3535" s="17">
        <v>38.941139</v>
      </c>
      <c r="J3535" s="17">
        <v>-77.061976999999999</v>
      </c>
      <c r="K3535" s="17" t="s">
        <v>13</v>
      </c>
      <c r="L3535" s="17">
        <v>201706910</v>
      </c>
    </row>
    <row r="3536" spans="1:12" x14ac:dyDescent="0.25">
      <c r="A3536" s="17" t="s">
        <v>4005</v>
      </c>
      <c r="B3536" s="17" t="s">
        <v>10</v>
      </c>
      <c r="C3536" s="18">
        <v>44482.467129629629</v>
      </c>
      <c r="D3536" s="18">
        <v>44482.47452546296</v>
      </c>
      <c r="E3536" s="19">
        <v>31315</v>
      </c>
      <c r="F3536" s="19">
        <v>31313</v>
      </c>
      <c r="G3536" s="17">
        <v>38.964543999999997</v>
      </c>
      <c r="H3536" s="17">
        <v>-77.075135000000003</v>
      </c>
      <c r="I3536" s="17">
        <v>38.941139</v>
      </c>
      <c r="J3536" s="17">
        <v>-77.061976999999999</v>
      </c>
      <c r="K3536" s="17" t="s">
        <v>13</v>
      </c>
      <c r="L3536" s="17">
        <v>201909873</v>
      </c>
    </row>
    <row r="3537" spans="1:12" x14ac:dyDescent="0.25">
      <c r="A3537" s="17" t="s">
        <v>4006</v>
      </c>
      <c r="B3537" s="17" t="s">
        <v>10</v>
      </c>
      <c r="C3537" s="18">
        <v>44491.492615740739</v>
      </c>
      <c r="D3537" s="18">
        <v>44491.499618055554</v>
      </c>
      <c r="E3537" s="19">
        <v>31315</v>
      </c>
      <c r="F3537" s="19">
        <v>31313</v>
      </c>
      <c r="G3537" s="17">
        <v>38.964543999999997</v>
      </c>
      <c r="H3537" s="17">
        <v>-77.075135000000003</v>
      </c>
      <c r="I3537" s="17">
        <v>38.941139</v>
      </c>
      <c r="J3537" s="17">
        <v>-77.061976999999999</v>
      </c>
      <c r="K3537" s="17" t="s">
        <v>13</v>
      </c>
      <c r="L3537" s="17">
        <v>201605976</v>
      </c>
    </row>
    <row r="3538" spans="1:12" x14ac:dyDescent="0.25">
      <c r="A3538" s="17" t="s">
        <v>4007</v>
      </c>
      <c r="B3538" s="17" t="s">
        <v>15</v>
      </c>
      <c r="C3538" s="18">
        <v>44495.584976851853</v>
      </c>
      <c r="D3538" s="18">
        <v>44495.598877314813</v>
      </c>
      <c r="E3538" s="19">
        <v>32051</v>
      </c>
      <c r="F3538" s="19">
        <v>31313</v>
      </c>
      <c r="G3538" s="17">
        <v>38.994104</v>
      </c>
      <c r="H3538" s="17">
        <v>-77.076965999999999</v>
      </c>
      <c r="I3538" s="17">
        <v>38.941330000000001</v>
      </c>
      <c r="J3538" s="17">
        <v>-77.062008000000006</v>
      </c>
      <c r="K3538" s="17" t="s">
        <v>14</v>
      </c>
      <c r="L3538" s="17">
        <v>202004893</v>
      </c>
    </row>
    <row r="3539" spans="1:12" x14ac:dyDescent="0.25">
      <c r="A3539" s="17" t="s">
        <v>4008</v>
      </c>
      <c r="B3539" s="17" t="s">
        <v>10</v>
      </c>
      <c r="C3539" s="18">
        <v>44499.403645833336</v>
      </c>
      <c r="D3539" s="18">
        <v>44499.416851851849</v>
      </c>
      <c r="E3539" s="19">
        <v>31315</v>
      </c>
      <c r="F3539" s="19">
        <v>31313</v>
      </c>
      <c r="G3539" s="17">
        <v>38.964543999999997</v>
      </c>
      <c r="H3539" s="17">
        <v>-77.075135000000003</v>
      </c>
      <c r="I3539" s="17">
        <v>38.941139</v>
      </c>
      <c r="J3539" s="17">
        <v>-77.061976999999999</v>
      </c>
      <c r="K3539" s="17" t="s">
        <v>13</v>
      </c>
      <c r="L3539" s="17">
        <v>202007969</v>
      </c>
    </row>
    <row r="3540" spans="1:12" x14ac:dyDescent="0.25">
      <c r="A3540" s="17" t="s">
        <v>4009</v>
      </c>
      <c r="B3540" s="17" t="s">
        <v>15</v>
      </c>
      <c r="C3540" s="18">
        <v>44474.399143518516</v>
      </c>
      <c r="D3540" s="18">
        <v>44474.407858796294</v>
      </c>
      <c r="E3540" s="19">
        <v>31315</v>
      </c>
      <c r="F3540" s="19">
        <v>31313</v>
      </c>
      <c r="G3540" s="17">
        <v>38.964579999999998</v>
      </c>
      <c r="H3540" s="17">
        <v>-77.075164000000001</v>
      </c>
      <c r="I3540" s="17">
        <v>38.941349000000002</v>
      </c>
      <c r="J3540" s="17">
        <v>-77.061975000000004</v>
      </c>
      <c r="K3540" s="17" t="s">
        <v>13</v>
      </c>
      <c r="L3540" s="17">
        <v>201605775</v>
      </c>
    </row>
    <row r="3541" spans="1:12" x14ac:dyDescent="0.25">
      <c r="A3541" s="17" t="s">
        <v>4010</v>
      </c>
      <c r="B3541" s="17" t="s">
        <v>15</v>
      </c>
      <c r="C3541" s="18">
        <v>44490.611250000002</v>
      </c>
      <c r="D3541" s="18">
        <v>44490.633553240739</v>
      </c>
      <c r="E3541" s="19">
        <v>32051</v>
      </c>
      <c r="F3541" s="19">
        <v>31313</v>
      </c>
      <c r="G3541" s="17">
        <v>38.994081999999999</v>
      </c>
      <c r="H3541" s="17">
        <v>-77.076970000000003</v>
      </c>
      <c r="I3541" s="17">
        <v>38.94117</v>
      </c>
      <c r="J3541" s="17">
        <v>-77.061971999999997</v>
      </c>
      <c r="K3541" s="17" t="s">
        <v>14</v>
      </c>
      <c r="L3541" s="17">
        <v>202008062</v>
      </c>
    </row>
    <row r="3542" spans="1:12" x14ac:dyDescent="0.25">
      <c r="A3542" s="17" t="s">
        <v>4011</v>
      </c>
      <c r="B3542" s="17" t="s">
        <v>15</v>
      </c>
      <c r="C3542" s="18">
        <v>44496.878935185188</v>
      </c>
      <c r="D3542" s="18">
        <v>44496.895868055559</v>
      </c>
      <c r="E3542" s="19">
        <v>32051</v>
      </c>
      <c r="F3542" s="19">
        <v>31313</v>
      </c>
      <c r="G3542" s="17">
        <v>38.994055000000003</v>
      </c>
      <c r="H3542" s="17">
        <v>-77.076997000000006</v>
      </c>
      <c r="I3542" s="17">
        <v>38.941223000000001</v>
      </c>
      <c r="J3542" s="17">
        <v>-77.062016999999997</v>
      </c>
      <c r="K3542" s="17" t="s">
        <v>14</v>
      </c>
      <c r="L3542" s="17">
        <v>201508216</v>
      </c>
    </row>
    <row r="3543" spans="1:12" x14ac:dyDescent="0.25">
      <c r="A3543" s="17" t="s">
        <v>4012</v>
      </c>
      <c r="B3543" s="17" t="s">
        <v>10</v>
      </c>
      <c r="C3543" s="18">
        <v>44479.736180555556</v>
      </c>
      <c r="D3543" s="18">
        <v>44479.770914351851</v>
      </c>
      <c r="E3543" s="19">
        <v>31313</v>
      </c>
      <c r="F3543" s="19">
        <v>31313</v>
      </c>
      <c r="G3543" s="17">
        <v>38.941139</v>
      </c>
      <c r="H3543" s="17">
        <v>-77.061976999999999</v>
      </c>
      <c r="I3543" s="17">
        <v>38.941139</v>
      </c>
      <c r="J3543" s="17">
        <v>-77.061976999999999</v>
      </c>
      <c r="K3543" s="17" t="s">
        <v>13</v>
      </c>
      <c r="L3543" s="17">
        <v>202007028</v>
      </c>
    </row>
    <row r="3544" spans="1:12" x14ac:dyDescent="0.25">
      <c r="A3544" s="17" t="s">
        <v>4013</v>
      </c>
      <c r="B3544" s="17" t="s">
        <v>10</v>
      </c>
      <c r="C3544" s="18">
        <v>44478.463043981479</v>
      </c>
      <c r="D3544" s="18">
        <v>44478.566053240742</v>
      </c>
      <c r="E3544" s="19">
        <v>31313</v>
      </c>
      <c r="F3544" s="19">
        <v>31313</v>
      </c>
      <c r="G3544" s="17">
        <v>38.941139</v>
      </c>
      <c r="H3544" s="17">
        <v>-77.061976999999999</v>
      </c>
      <c r="I3544" s="17">
        <v>38.941139</v>
      </c>
      <c r="J3544" s="17">
        <v>-77.061976999999999</v>
      </c>
      <c r="K3544" s="17" t="s">
        <v>14</v>
      </c>
      <c r="L3544" s="17">
        <v>201907506</v>
      </c>
    </row>
    <row r="3545" spans="1:12" x14ac:dyDescent="0.25">
      <c r="A3545" s="17" t="s">
        <v>4014</v>
      </c>
      <c r="B3545" s="17" t="s">
        <v>10</v>
      </c>
      <c r="C3545" s="18">
        <v>44479.606805555559</v>
      </c>
      <c r="D3545" s="18">
        <v>44479.632384259261</v>
      </c>
      <c r="E3545" s="19">
        <v>31313</v>
      </c>
      <c r="F3545" s="19">
        <v>31313</v>
      </c>
      <c r="G3545" s="17">
        <v>38.941139</v>
      </c>
      <c r="H3545" s="17">
        <v>-77.061976999999999</v>
      </c>
      <c r="I3545" s="17">
        <v>38.941139</v>
      </c>
      <c r="J3545" s="17">
        <v>-77.061976999999999</v>
      </c>
      <c r="K3545" s="17" t="s">
        <v>14</v>
      </c>
      <c r="L3545" s="17">
        <v>202103369</v>
      </c>
    </row>
    <row r="3546" spans="1:12" x14ac:dyDescent="0.25">
      <c r="A3546" s="17" t="s">
        <v>4015</v>
      </c>
      <c r="B3546" s="17" t="s">
        <v>15</v>
      </c>
      <c r="C3546" s="18">
        <v>44488.91207175926</v>
      </c>
      <c r="D3546" s="18">
        <v>44488.912824074076</v>
      </c>
      <c r="E3546" s="19">
        <v>31313</v>
      </c>
      <c r="F3546" s="19">
        <v>31313</v>
      </c>
      <c r="G3546" s="17">
        <v>38.941149000000003</v>
      </c>
      <c r="H3546" s="17">
        <v>-77.061986000000005</v>
      </c>
      <c r="I3546" s="17">
        <v>38.941110999999999</v>
      </c>
      <c r="J3546" s="17">
        <v>-77.061967999999993</v>
      </c>
      <c r="K3546" s="17" t="s">
        <v>13</v>
      </c>
      <c r="L3546" s="17">
        <v>201504936</v>
      </c>
    </row>
    <row r="3547" spans="1:12" x14ac:dyDescent="0.25">
      <c r="A3547" s="17" t="s">
        <v>4016</v>
      </c>
      <c r="B3547" s="17" t="s">
        <v>10</v>
      </c>
      <c r="C3547" s="18">
        <v>44486.575370370374</v>
      </c>
      <c r="D3547" s="18">
        <v>44486.635115740741</v>
      </c>
      <c r="E3547" s="19">
        <v>31313</v>
      </c>
      <c r="F3547" s="19">
        <v>31313</v>
      </c>
      <c r="G3547" s="17">
        <v>38.941139</v>
      </c>
      <c r="H3547" s="17">
        <v>-77.061976999999999</v>
      </c>
      <c r="I3547" s="17">
        <v>38.941139</v>
      </c>
      <c r="J3547" s="17">
        <v>-77.061976999999999</v>
      </c>
      <c r="K3547" s="17" t="s">
        <v>14</v>
      </c>
      <c r="L3547" s="17">
        <v>201706583</v>
      </c>
    </row>
    <row r="3548" spans="1:12" x14ac:dyDescent="0.25">
      <c r="A3548" s="17" t="s">
        <v>4017</v>
      </c>
      <c r="B3548" s="17" t="s">
        <v>15</v>
      </c>
      <c r="C3548" s="18">
        <v>44487.660543981481</v>
      </c>
      <c r="D3548" s="18">
        <v>44487.663599537038</v>
      </c>
      <c r="E3548" s="19">
        <v>31313</v>
      </c>
      <c r="F3548" s="19">
        <v>31313</v>
      </c>
      <c r="G3548" s="17">
        <v>38.941118000000003</v>
      </c>
      <c r="H3548" s="17">
        <v>-77.061946000000006</v>
      </c>
      <c r="I3548" s="17">
        <v>38.941150999999998</v>
      </c>
      <c r="J3548" s="17">
        <v>-77.061954999999998</v>
      </c>
      <c r="K3548" s="17" t="s">
        <v>14</v>
      </c>
      <c r="L3548" s="17">
        <v>201707234</v>
      </c>
    </row>
    <row r="3549" spans="1:12" x14ac:dyDescent="0.25">
      <c r="A3549" s="17" t="s">
        <v>4018</v>
      </c>
      <c r="B3549" s="17" t="s">
        <v>10</v>
      </c>
      <c r="C3549" s="18">
        <v>44491.648634259262</v>
      </c>
      <c r="D3549" s="18">
        <v>44491.659641203703</v>
      </c>
      <c r="E3549" s="19">
        <v>31318</v>
      </c>
      <c r="F3549" s="19">
        <v>31315</v>
      </c>
      <c r="G3549" s="17">
        <v>38.947156</v>
      </c>
      <c r="H3549" s="17">
        <v>-77.065115000000006</v>
      </c>
      <c r="I3549" s="17">
        <v>38.964543999999997</v>
      </c>
      <c r="J3549" s="17">
        <v>-77.075135000000003</v>
      </c>
      <c r="K3549" s="17" t="s">
        <v>13</v>
      </c>
      <c r="L3549" s="17">
        <v>202004682</v>
      </c>
    </row>
    <row r="3550" spans="1:12" x14ac:dyDescent="0.25">
      <c r="A3550" s="17" t="s">
        <v>4019</v>
      </c>
      <c r="B3550" s="17" t="s">
        <v>15</v>
      </c>
      <c r="C3550" s="18">
        <v>44477.464606481481</v>
      </c>
      <c r="D3550" s="18">
        <v>44477.464895833335</v>
      </c>
      <c r="E3550" s="19">
        <v>31315</v>
      </c>
      <c r="F3550" s="19">
        <v>31315</v>
      </c>
      <c r="G3550" s="17">
        <v>38.964590000000001</v>
      </c>
      <c r="H3550" s="17">
        <v>-77.075164000000001</v>
      </c>
      <c r="I3550" s="17">
        <v>38.964604999999999</v>
      </c>
      <c r="J3550" s="17">
        <v>-77.075164000000001</v>
      </c>
      <c r="K3550" s="17" t="s">
        <v>13</v>
      </c>
      <c r="L3550" s="17">
        <v>201407779</v>
      </c>
    </row>
    <row r="3551" spans="1:12" x14ac:dyDescent="0.25">
      <c r="A3551" s="17" t="s">
        <v>4020</v>
      </c>
      <c r="B3551" s="17" t="s">
        <v>10</v>
      </c>
      <c r="C3551" s="18">
        <v>44471.926979166667</v>
      </c>
      <c r="D3551" s="18">
        <v>44471.929965277777</v>
      </c>
      <c r="E3551" s="19">
        <v>31315</v>
      </c>
      <c r="F3551" s="19">
        <v>31315</v>
      </c>
      <c r="G3551" s="17">
        <v>38.964543999999997</v>
      </c>
      <c r="H3551" s="17">
        <v>-77.075135000000003</v>
      </c>
      <c r="I3551" s="17">
        <v>38.964543999999997</v>
      </c>
      <c r="J3551" s="17">
        <v>-77.075135000000003</v>
      </c>
      <c r="K3551" s="17" t="s">
        <v>13</v>
      </c>
      <c r="L3551" s="17">
        <v>201808533</v>
      </c>
    </row>
    <row r="3552" spans="1:12" x14ac:dyDescent="0.25">
      <c r="A3552" s="17" t="s">
        <v>4021</v>
      </c>
      <c r="B3552" s="17" t="s">
        <v>10</v>
      </c>
      <c r="C3552" s="18">
        <v>44474.448472222219</v>
      </c>
      <c r="D3552" s="18">
        <v>44474.450960648152</v>
      </c>
      <c r="E3552" s="19">
        <v>31313</v>
      </c>
      <c r="F3552" s="19">
        <v>31305</v>
      </c>
      <c r="G3552" s="17">
        <v>38.941139</v>
      </c>
      <c r="H3552" s="17">
        <v>-77.061976999999999</v>
      </c>
      <c r="I3552" s="17">
        <v>38.934266999999998</v>
      </c>
      <c r="J3552" s="17">
        <v>-77.057979000000003</v>
      </c>
      <c r="K3552" s="17" t="s">
        <v>13</v>
      </c>
      <c r="L3552" s="17">
        <v>201504395</v>
      </c>
    </row>
    <row r="3553" spans="1:12" x14ac:dyDescent="0.25">
      <c r="A3553" s="17" t="s">
        <v>4022</v>
      </c>
      <c r="B3553" s="17" t="s">
        <v>10</v>
      </c>
      <c r="C3553" s="18">
        <v>44477.609398148146</v>
      </c>
      <c r="D3553" s="18">
        <v>44477.610868055555</v>
      </c>
      <c r="E3553" s="19">
        <v>31305</v>
      </c>
      <c r="F3553" s="19">
        <v>31305</v>
      </c>
      <c r="G3553" s="17">
        <v>38.934266999999998</v>
      </c>
      <c r="H3553" s="17">
        <v>-77.057979000000003</v>
      </c>
      <c r="I3553" s="17">
        <v>38.934266999999998</v>
      </c>
      <c r="J3553" s="17">
        <v>-77.057979000000003</v>
      </c>
      <c r="K3553" s="17" t="s">
        <v>13</v>
      </c>
      <c r="L3553" s="17">
        <v>201403695</v>
      </c>
    </row>
    <row r="3554" spans="1:12" x14ac:dyDescent="0.25">
      <c r="A3554" s="17" t="s">
        <v>4023</v>
      </c>
      <c r="B3554" s="17" t="s">
        <v>10</v>
      </c>
      <c r="C3554" s="18">
        <v>44481.346377314818</v>
      </c>
      <c r="D3554" s="18">
        <v>44481.346400462964</v>
      </c>
      <c r="E3554" s="19">
        <v>31305</v>
      </c>
      <c r="F3554" s="19">
        <v>31305</v>
      </c>
      <c r="G3554" s="17">
        <v>38.934266999999998</v>
      </c>
      <c r="H3554" s="17">
        <v>-77.057979000000003</v>
      </c>
      <c r="I3554" s="17">
        <v>38.934266999999998</v>
      </c>
      <c r="J3554" s="17">
        <v>-77.057979000000003</v>
      </c>
      <c r="K3554" s="17" t="s">
        <v>13</v>
      </c>
      <c r="L3554" s="17">
        <v>201909914</v>
      </c>
    </row>
    <row r="3555" spans="1:12" x14ac:dyDescent="0.25">
      <c r="A3555" s="17" t="s">
        <v>4024</v>
      </c>
      <c r="B3555" s="17" t="s">
        <v>10</v>
      </c>
      <c r="C3555" s="18">
        <v>44474.363379629627</v>
      </c>
      <c r="D3555" s="18">
        <v>44474.363796296297</v>
      </c>
      <c r="E3555" s="19">
        <v>31305</v>
      </c>
      <c r="F3555" s="19">
        <v>31305</v>
      </c>
      <c r="G3555" s="17">
        <v>38.934266999999998</v>
      </c>
      <c r="H3555" s="17">
        <v>-77.057979000000003</v>
      </c>
      <c r="I3555" s="17">
        <v>38.934266999999998</v>
      </c>
      <c r="J3555" s="17">
        <v>-77.057979000000003</v>
      </c>
      <c r="K3555" s="17" t="s">
        <v>13</v>
      </c>
      <c r="L3555" s="17">
        <v>201900148</v>
      </c>
    </row>
    <row r="3556" spans="1:12" x14ac:dyDescent="0.25">
      <c r="A3556" s="17" t="s">
        <v>4025</v>
      </c>
      <c r="B3556" s="17" t="s">
        <v>10</v>
      </c>
      <c r="C3556" s="18">
        <v>44491.040868055556</v>
      </c>
      <c r="D3556" s="18">
        <v>44491.042233796295</v>
      </c>
      <c r="E3556" s="19">
        <v>31305</v>
      </c>
      <c r="F3556" s="19">
        <v>31305</v>
      </c>
      <c r="G3556" s="17">
        <v>38.934266999999998</v>
      </c>
      <c r="H3556" s="17">
        <v>-77.057979000000003</v>
      </c>
      <c r="I3556" s="17">
        <v>38.934266999999998</v>
      </c>
      <c r="J3556" s="17">
        <v>-77.057979000000003</v>
      </c>
      <c r="K3556" s="17" t="s">
        <v>13</v>
      </c>
      <c r="L3556" s="17">
        <v>201705754</v>
      </c>
    </row>
    <row r="3557" spans="1:12" x14ac:dyDescent="0.25">
      <c r="A3557" s="17" t="s">
        <v>4026</v>
      </c>
      <c r="B3557" s="17" t="s">
        <v>10</v>
      </c>
      <c r="C3557" s="18">
        <v>44499.439560185187</v>
      </c>
      <c r="D3557" s="18">
        <v>44499.458877314813</v>
      </c>
      <c r="E3557" s="19">
        <v>31305</v>
      </c>
      <c r="F3557" s="19">
        <v>31305</v>
      </c>
      <c r="G3557" s="17">
        <v>38.934266999999998</v>
      </c>
      <c r="H3557" s="17">
        <v>-77.057979000000003</v>
      </c>
      <c r="I3557" s="17">
        <v>38.934266999999998</v>
      </c>
      <c r="J3557" s="17">
        <v>-77.057979000000003</v>
      </c>
      <c r="K3557" s="17" t="s">
        <v>13</v>
      </c>
      <c r="L3557" s="17">
        <v>201806151</v>
      </c>
    </row>
    <row r="3558" spans="1:12" x14ac:dyDescent="0.25">
      <c r="A3558" s="17" t="s">
        <v>4027</v>
      </c>
      <c r="B3558" s="17" t="s">
        <v>10</v>
      </c>
      <c r="C3558" s="18">
        <v>44472.568009259259</v>
      </c>
      <c r="D3558" s="18">
        <v>44472.576840277776</v>
      </c>
      <c r="E3558" s="19">
        <v>31318</v>
      </c>
      <c r="F3558" s="19">
        <v>31305</v>
      </c>
      <c r="G3558" s="17">
        <v>38.947156</v>
      </c>
      <c r="H3558" s="17">
        <v>-77.065115000000006</v>
      </c>
      <c r="I3558" s="17">
        <v>38.934266999999998</v>
      </c>
      <c r="J3558" s="17">
        <v>-77.057979000000003</v>
      </c>
      <c r="K3558" s="17" t="s">
        <v>14</v>
      </c>
      <c r="L3558" s="17">
        <v>201805238</v>
      </c>
    </row>
    <row r="3559" spans="1:12" x14ac:dyDescent="0.25">
      <c r="A3559" s="17" t="s">
        <v>4028</v>
      </c>
      <c r="B3559" s="17" t="s">
        <v>10</v>
      </c>
      <c r="C3559" s="18">
        <v>44483.661296296297</v>
      </c>
      <c r="D3559" s="18">
        <v>44483.668009259258</v>
      </c>
      <c r="E3559" s="19">
        <v>31305</v>
      </c>
      <c r="F3559" s="19">
        <v>31318</v>
      </c>
      <c r="G3559" s="17">
        <v>38.934266999999998</v>
      </c>
      <c r="H3559" s="17">
        <v>-77.057979000000003</v>
      </c>
      <c r="I3559" s="17">
        <v>38.947156</v>
      </c>
      <c r="J3559" s="17">
        <v>-77.065115000000006</v>
      </c>
      <c r="K3559" s="17" t="s">
        <v>13</v>
      </c>
      <c r="L3559" s="17">
        <v>201700494</v>
      </c>
    </row>
    <row r="3560" spans="1:12" x14ac:dyDescent="0.25">
      <c r="A3560" s="17" t="s">
        <v>4029</v>
      </c>
      <c r="B3560" s="17" t="s">
        <v>10</v>
      </c>
      <c r="C3560" s="18">
        <v>44499.325335648151</v>
      </c>
      <c r="D3560" s="18">
        <v>44499.32984953704</v>
      </c>
      <c r="E3560" s="19">
        <v>31305</v>
      </c>
      <c r="F3560" s="19">
        <v>31318</v>
      </c>
      <c r="G3560" s="17">
        <v>38.934266999999998</v>
      </c>
      <c r="H3560" s="17">
        <v>-77.057979000000003</v>
      </c>
      <c r="I3560" s="17">
        <v>38.947156</v>
      </c>
      <c r="J3560" s="17">
        <v>-77.065115000000006</v>
      </c>
      <c r="K3560" s="17" t="s">
        <v>13</v>
      </c>
      <c r="L3560" s="17">
        <v>201905179</v>
      </c>
    </row>
    <row r="3561" spans="1:12" x14ac:dyDescent="0.25">
      <c r="A3561" s="17" t="s">
        <v>4030</v>
      </c>
      <c r="B3561" s="17" t="s">
        <v>10</v>
      </c>
      <c r="C3561" s="18">
        <v>44482.56591435185</v>
      </c>
      <c r="D3561" s="18">
        <v>44482.571875000001</v>
      </c>
      <c r="E3561" s="19">
        <v>31305</v>
      </c>
      <c r="F3561" s="19">
        <v>31318</v>
      </c>
      <c r="G3561" s="17">
        <v>38.934266999999998</v>
      </c>
      <c r="H3561" s="17">
        <v>-77.057979000000003</v>
      </c>
      <c r="I3561" s="17">
        <v>38.947156</v>
      </c>
      <c r="J3561" s="17">
        <v>-77.065115000000006</v>
      </c>
      <c r="K3561" s="17" t="s">
        <v>13</v>
      </c>
      <c r="L3561" s="17">
        <v>202007460</v>
      </c>
    </row>
    <row r="3562" spans="1:12" x14ac:dyDescent="0.25">
      <c r="A3562" s="17" t="s">
        <v>4031</v>
      </c>
      <c r="B3562" s="17" t="s">
        <v>10</v>
      </c>
      <c r="C3562" s="18">
        <v>44500.608356481483</v>
      </c>
      <c r="D3562" s="18">
        <v>44500.61650462963</v>
      </c>
      <c r="E3562" s="19">
        <v>31305</v>
      </c>
      <c r="F3562" s="19">
        <v>31299</v>
      </c>
      <c r="G3562" s="17">
        <v>38.934266999999998</v>
      </c>
      <c r="H3562" s="17">
        <v>-77.057979000000003</v>
      </c>
      <c r="I3562" s="17">
        <v>38.912644</v>
      </c>
      <c r="J3562" s="17">
        <v>-77.045640000000006</v>
      </c>
      <c r="K3562" s="17" t="s">
        <v>13</v>
      </c>
      <c r="L3562" s="17">
        <v>201606590</v>
      </c>
    </row>
    <row r="3563" spans="1:12" x14ac:dyDescent="0.25">
      <c r="A3563" s="17" t="s">
        <v>4032</v>
      </c>
      <c r="B3563" s="17" t="s">
        <v>10</v>
      </c>
      <c r="C3563" s="18">
        <v>44489.460509259261</v>
      </c>
      <c r="D3563" s="18">
        <v>44489.466770833336</v>
      </c>
      <c r="E3563" s="19">
        <v>31305</v>
      </c>
      <c r="F3563" s="19">
        <v>31299</v>
      </c>
      <c r="G3563" s="17">
        <v>38.934266999999998</v>
      </c>
      <c r="H3563" s="17">
        <v>-77.057979000000003</v>
      </c>
      <c r="I3563" s="17">
        <v>38.912644</v>
      </c>
      <c r="J3563" s="17">
        <v>-77.045640000000006</v>
      </c>
      <c r="K3563" s="17" t="s">
        <v>14</v>
      </c>
      <c r="L3563" s="17">
        <v>201402718</v>
      </c>
    </row>
    <row r="3564" spans="1:12" x14ac:dyDescent="0.25">
      <c r="A3564" s="17" t="s">
        <v>4033</v>
      </c>
      <c r="B3564" s="17" t="s">
        <v>10</v>
      </c>
      <c r="C3564" s="18">
        <v>44479.600046296298</v>
      </c>
      <c r="D3564" s="18">
        <v>44479.607152777775</v>
      </c>
      <c r="E3564" s="19">
        <v>31305</v>
      </c>
      <c r="F3564" s="19">
        <v>31299</v>
      </c>
      <c r="G3564" s="17">
        <v>38.934266999999998</v>
      </c>
      <c r="H3564" s="17">
        <v>-77.057979000000003</v>
      </c>
      <c r="I3564" s="17">
        <v>38.912644</v>
      </c>
      <c r="J3564" s="17">
        <v>-77.045640000000006</v>
      </c>
      <c r="K3564" s="17" t="s">
        <v>14</v>
      </c>
      <c r="L3564" s="17">
        <v>202007525</v>
      </c>
    </row>
    <row r="3565" spans="1:12" x14ac:dyDescent="0.25">
      <c r="A3565" s="17" t="s">
        <v>4034</v>
      </c>
      <c r="B3565" s="17" t="s">
        <v>10</v>
      </c>
      <c r="C3565" s="18">
        <v>44492.561354166668</v>
      </c>
      <c r="D3565" s="18">
        <v>44492.585555555554</v>
      </c>
      <c r="E3565" s="19">
        <v>31305</v>
      </c>
      <c r="F3565" s="19">
        <v>31299</v>
      </c>
      <c r="G3565" s="17">
        <v>38.934266999999998</v>
      </c>
      <c r="H3565" s="17">
        <v>-77.057979000000003</v>
      </c>
      <c r="I3565" s="17">
        <v>38.912644</v>
      </c>
      <c r="J3565" s="17">
        <v>-77.045640000000006</v>
      </c>
      <c r="K3565" s="17" t="s">
        <v>13</v>
      </c>
      <c r="L3565" s="17">
        <v>201603619</v>
      </c>
    </row>
    <row r="3566" spans="1:12" x14ac:dyDescent="0.25">
      <c r="A3566" s="17" t="s">
        <v>4035</v>
      </c>
      <c r="B3566" s="17" t="s">
        <v>10</v>
      </c>
      <c r="C3566" s="18">
        <v>44488.518148148149</v>
      </c>
      <c r="D3566" s="18">
        <v>44488.525150462963</v>
      </c>
      <c r="E3566" s="19">
        <v>31305</v>
      </c>
      <c r="F3566" s="19">
        <v>31299</v>
      </c>
      <c r="G3566" s="17">
        <v>38.934266999999998</v>
      </c>
      <c r="H3566" s="17">
        <v>-77.057979000000003</v>
      </c>
      <c r="I3566" s="17">
        <v>38.912644</v>
      </c>
      <c r="J3566" s="17">
        <v>-77.045640000000006</v>
      </c>
      <c r="K3566" s="17" t="s">
        <v>14</v>
      </c>
      <c r="L3566" s="17">
        <v>201703964</v>
      </c>
    </row>
    <row r="3567" spans="1:12" x14ac:dyDescent="0.25">
      <c r="A3567" s="17" t="s">
        <v>4036</v>
      </c>
      <c r="B3567" s="17" t="s">
        <v>10</v>
      </c>
      <c r="C3567" s="18">
        <v>44488.844594907408</v>
      </c>
      <c r="D3567" s="18">
        <v>44488.854270833333</v>
      </c>
      <c r="E3567" s="19">
        <v>31305</v>
      </c>
      <c r="F3567" s="19">
        <v>31299</v>
      </c>
      <c r="G3567" s="17">
        <v>38.934266999999998</v>
      </c>
      <c r="H3567" s="17">
        <v>-77.057979000000003</v>
      </c>
      <c r="I3567" s="17">
        <v>38.912644</v>
      </c>
      <c r="J3567" s="17">
        <v>-77.045640000000006</v>
      </c>
      <c r="K3567" s="17" t="s">
        <v>13</v>
      </c>
      <c r="L3567" s="17">
        <v>202007044</v>
      </c>
    </row>
    <row r="3568" spans="1:12" x14ac:dyDescent="0.25">
      <c r="A3568" s="17" t="s">
        <v>4037</v>
      </c>
      <c r="B3568" s="17" t="s">
        <v>10</v>
      </c>
      <c r="C3568" s="18">
        <v>44494.71361111111</v>
      </c>
      <c r="D3568" s="18">
        <v>44494.720949074072</v>
      </c>
      <c r="E3568" s="19">
        <v>31305</v>
      </c>
      <c r="F3568" s="19">
        <v>31299</v>
      </c>
      <c r="G3568" s="17">
        <v>38.934266999999998</v>
      </c>
      <c r="H3568" s="17">
        <v>-77.057979000000003</v>
      </c>
      <c r="I3568" s="17">
        <v>38.912644</v>
      </c>
      <c r="J3568" s="17">
        <v>-77.045640000000006</v>
      </c>
      <c r="K3568" s="17" t="s">
        <v>13</v>
      </c>
      <c r="L3568" s="17">
        <v>201705208</v>
      </c>
    </row>
    <row r="3569" spans="1:12" x14ac:dyDescent="0.25">
      <c r="A3569" s="17" t="s">
        <v>4038</v>
      </c>
      <c r="B3569" s="17" t="s">
        <v>10</v>
      </c>
      <c r="C3569" s="18">
        <v>44493.0158912037</v>
      </c>
      <c r="D3569" s="18">
        <v>44493.022719907407</v>
      </c>
      <c r="E3569" s="19">
        <v>31305</v>
      </c>
      <c r="F3569" s="19">
        <v>31299</v>
      </c>
      <c r="G3569" s="17">
        <v>38.934266999999998</v>
      </c>
      <c r="H3569" s="17">
        <v>-77.057979000000003</v>
      </c>
      <c r="I3569" s="17">
        <v>38.912644</v>
      </c>
      <c r="J3569" s="17">
        <v>-77.045640000000006</v>
      </c>
      <c r="K3569" s="17" t="s">
        <v>14</v>
      </c>
      <c r="L3569" s="17">
        <v>201900188</v>
      </c>
    </row>
    <row r="3570" spans="1:12" x14ac:dyDescent="0.25">
      <c r="A3570" s="17" t="s">
        <v>4039</v>
      </c>
      <c r="B3570" s="17" t="s">
        <v>10</v>
      </c>
      <c r="C3570" s="18">
        <v>44488.84511574074</v>
      </c>
      <c r="D3570" s="18">
        <v>44488.854398148149</v>
      </c>
      <c r="E3570" s="19">
        <v>31305</v>
      </c>
      <c r="F3570" s="19">
        <v>31299</v>
      </c>
      <c r="G3570" s="17">
        <v>38.934266999999998</v>
      </c>
      <c r="H3570" s="17">
        <v>-77.057979000000003</v>
      </c>
      <c r="I3570" s="17">
        <v>38.912644</v>
      </c>
      <c r="J3570" s="17">
        <v>-77.045640000000006</v>
      </c>
      <c r="K3570" s="17" t="s">
        <v>13</v>
      </c>
      <c r="L3570" s="17">
        <v>202008902</v>
      </c>
    </row>
    <row r="3571" spans="1:12" x14ac:dyDescent="0.25">
      <c r="A3571" s="17" t="s">
        <v>4040</v>
      </c>
      <c r="B3571" s="17" t="s">
        <v>10</v>
      </c>
      <c r="C3571" s="18">
        <v>44500.443530092591</v>
      </c>
      <c r="D3571" s="18">
        <v>44500.450787037036</v>
      </c>
      <c r="E3571" s="19">
        <v>31305</v>
      </c>
      <c r="F3571" s="19">
        <v>31299</v>
      </c>
      <c r="G3571" s="17">
        <v>38.934266999999998</v>
      </c>
      <c r="H3571" s="17">
        <v>-77.057979000000003</v>
      </c>
      <c r="I3571" s="17">
        <v>38.912644</v>
      </c>
      <c r="J3571" s="17">
        <v>-77.045640000000006</v>
      </c>
      <c r="K3571" s="17" t="s">
        <v>13</v>
      </c>
      <c r="L3571" s="17">
        <v>202004324</v>
      </c>
    </row>
    <row r="3572" spans="1:12" x14ac:dyDescent="0.25">
      <c r="A3572" s="17" t="s">
        <v>4041</v>
      </c>
      <c r="B3572" s="17" t="s">
        <v>15</v>
      </c>
      <c r="C3572" s="18">
        <v>44493.443506944444</v>
      </c>
      <c r="D3572" s="18">
        <v>44493.460462962961</v>
      </c>
      <c r="E3572" s="19">
        <v>31318</v>
      </c>
      <c r="F3572" s="19">
        <v>31299</v>
      </c>
      <c r="G3572" s="17">
        <v>38.947133000000001</v>
      </c>
      <c r="H3572" s="17">
        <v>-77.064908000000003</v>
      </c>
      <c r="I3572" s="17">
        <v>38.912688000000003</v>
      </c>
      <c r="J3572" s="17">
        <v>-77.045590000000004</v>
      </c>
      <c r="K3572" s="17" t="s">
        <v>14</v>
      </c>
      <c r="L3572" s="17">
        <v>201904692</v>
      </c>
    </row>
    <row r="3573" spans="1:12" x14ac:dyDescent="0.25">
      <c r="A3573" s="17" t="s">
        <v>4042</v>
      </c>
      <c r="B3573" s="17" t="s">
        <v>15</v>
      </c>
      <c r="C3573" s="18">
        <v>44478.643553240741</v>
      </c>
      <c r="D3573" s="18">
        <v>44478.653182870374</v>
      </c>
      <c r="E3573" s="19">
        <v>31318</v>
      </c>
      <c r="F3573" s="19">
        <v>31299</v>
      </c>
      <c r="G3573" s="17">
        <v>38.947099999999999</v>
      </c>
      <c r="H3573" s="17">
        <v>-77.065009000000003</v>
      </c>
      <c r="I3573" s="17">
        <v>38.912692</v>
      </c>
      <c r="J3573" s="17">
        <v>-77.045589000000007</v>
      </c>
      <c r="K3573" s="17" t="s">
        <v>14</v>
      </c>
      <c r="L3573" s="17">
        <v>201304154</v>
      </c>
    </row>
    <row r="3574" spans="1:12" x14ac:dyDescent="0.25">
      <c r="A3574" s="17" t="s">
        <v>4043</v>
      </c>
      <c r="B3574" s="17" t="s">
        <v>10</v>
      </c>
      <c r="C3574" s="18">
        <v>44471.605717592596</v>
      </c>
      <c r="D3574" s="18">
        <v>44471.636666666665</v>
      </c>
      <c r="E3574" s="19">
        <v>31315</v>
      </c>
      <c r="F3574" s="19">
        <v>31299</v>
      </c>
      <c r="G3574" s="17">
        <v>38.964543999999997</v>
      </c>
      <c r="H3574" s="17">
        <v>-77.075135000000003</v>
      </c>
      <c r="I3574" s="17">
        <v>38.912644</v>
      </c>
      <c r="J3574" s="17">
        <v>-77.045640000000006</v>
      </c>
      <c r="K3574" s="17" t="s">
        <v>14</v>
      </c>
      <c r="L3574" s="17">
        <v>202110057</v>
      </c>
    </row>
    <row r="3575" spans="1:12" x14ac:dyDescent="0.25">
      <c r="A3575" s="17" t="s">
        <v>4044</v>
      </c>
      <c r="B3575" s="17" t="s">
        <v>15</v>
      </c>
      <c r="C3575" s="18">
        <v>44477.495416666665</v>
      </c>
      <c r="D3575" s="18">
        <v>44477.503344907411</v>
      </c>
      <c r="E3575" s="19">
        <v>31318</v>
      </c>
      <c r="F3575" s="19">
        <v>31318</v>
      </c>
      <c r="G3575" s="17">
        <v>38.947107000000003</v>
      </c>
      <c r="H3575" s="17">
        <v>-77.065140999999997</v>
      </c>
      <c r="I3575" s="17">
        <v>38.947223000000001</v>
      </c>
      <c r="J3575" s="17">
        <v>-77.065016</v>
      </c>
      <c r="K3575" s="17" t="s">
        <v>14</v>
      </c>
      <c r="L3575" s="17">
        <v>201004304</v>
      </c>
    </row>
    <row r="3576" spans="1:12" x14ac:dyDescent="0.25">
      <c r="A3576" s="17" t="s">
        <v>4045</v>
      </c>
      <c r="B3576" s="17" t="s">
        <v>10</v>
      </c>
      <c r="C3576" s="18">
        <v>44493.857129629629</v>
      </c>
      <c r="D3576" s="18">
        <v>44493.86146990741</v>
      </c>
      <c r="E3576" s="19">
        <v>31305</v>
      </c>
      <c r="F3576" s="19">
        <v>31318</v>
      </c>
      <c r="G3576" s="17">
        <v>38.934266999999998</v>
      </c>
      <c r="H3576" s="17">
        <v>-77.057979000000003</v>
      </c>
      <c r="I3576" s="17">
        <v>38.947156</v>
      </c>
      <c r="J3576" s="17">
        <v>-77.065115000000006</v>
      </c>
      <c r="K3576" s="17" t="s">
        <v>13</v>
      </c>
      <c r="L3576" s="17">
        <v>202006641</v>
      </c>
    </row>
    <row r="3577" spans="1:12" x14ac:dyDescent="0.25">
      <c r="A3577" s="17" t="s">
        <v>4046</v>
      </c>
      <c r="B3577" s="17" t="s">
        <v>10</v>
      </c>
      <c r="C3577" s="18">
        <v>44480.484502314815</v>
      </c>
      <c r="D3577" s="18">
        <v>44480.496817129628</v>
      </c>
      <c r="E3577" s="19">
        <v>31313</v>
      </c>
      <c r="F3577" s="19">
        <v>31299</v>
      </c>
      <c r="G3577" s="17">
        <v>38.941139</v>
      </c>
      <c r="H3577" s="17">
        <v>-77.061976999999999</v>
      </c>
      <c r="I3577" s="17">
        <v>38.912644</v>
      </c>
      <c r="J3577" s="17">
        <v>-77.045640000000006</v>
      </c>
      <c r="K3577" s="17" t="s">
        <v>13</v>
      </c>
      <c r="L3577" s="17">
        <v>201806345</v>
      </c>
    </row>
    <row r="3578" spans="1:12" x14ac:dyDescent="0.25">
      <c r="A3578" s="17" t="s">
        <v>4047</v>
      </c>
      <c r="B3578" s="17" t="s">
        <v>15</v>
      </c>
      <c r="C3578" s="18">
        <v>44499.545277777775</v>
      </c>
      <c r="D3578" s="18">
        <v>44499.549780092595</v>
      </c>
      <c r="E3578" s="19">
        <v>31305</v>
      </c>
      <c r="F3578" s="19">
        <v>31318</v>
      </c>
      <c r="G3578" s="17">
        <v>38.934268000000003</v>
      </c>
      <c r="H3578" s="17">
        <v>-77.057952</v>
      </c>
      <c r="I3578" s="17">
        <v>38.947087000000003</v>
      </c>
      <c r="J3578" s="17">
        <v>-77.065010000000001</v>
      </c>
      <c r="K3578" s="17" t="s">
        <v>13</v>
      </c>
      <c r="L3578" s="17">
        <v>202006867</v>
      </c>
    </row>
    <row r="3579" spans="1:12" x14ac:dyDescent="0.25">
      <c r="A3579" s="17" t="s">
        <v>4048</v>
      </c>
      <c r="B3579" s="17" t="s">
        <v>15</v>
      </c>
      <c r="C3579" s="18">
        <v>44481.967291666668</v>
      </c>
      <c r="D3579" s="18">
        <v>44481.971909722219</v>
      </c>
      <c r="E3579" s="19">
        <v>31305</v>
      </c>
      <c r="F3579" s="19">
        <v>31318</v>
      </c>
      <c r="G3579" s="17">
        <v>38.934282000000003</v>
      </c>
      <c r="H3579" s="17">
        <v>-77.057975999999996</v>
      </c>
      <c r="I3579" s="17">
        <v>38.947018</v>
      </c>
      <c r="J3579" s="17">
        <v>-77.065020000000004</v>
      </c>
      <c r="K3579" s="17" t="s">
        <v>14</v>
      </c>
      <c r="L3579" s="17">
        <v>201508216</v>
      </c>
    </row>
    <row r="3580" spans="1:12" x14ac:dyDescent="0.25">
      <c r="A3580" s="17" t="s">
        <v>4049</v>
      </c>
      <c r="B3580" s="17" t="s">
        <v>15</v>
      </c>
      <c r="C3580" s="18">
        <v>44478.18681712963</v>
      </c>
      <c r="D3580" s="18">
        <v>44478.190081018518</v>
      </c>
      <c r="E3580" s="19">
        <v>31305</v>
      </c>
      <c r="F3580" s="19">
        <v>31318</v>
      </c>
      <c r="G3580" s="17">
        <v>38.934277999999999</v>
      </c>
      <c r="H3580" s="17">
        <v>-77.057945000000004</v>
      </c>
      <c r="I3580" s="17">
        <v>38.947024999999996</v>
      </c>
      <c r="J3580" s="17">
        <v>-77.065138000000005</v>
      </c>
      <c r="K3580" s="17" t="s">
        <v>14</v>
      </c>
      <c r="L3580" s="17">
        <v>201907089</v>
      </c>
    </row>
    <row r="3581" spans="1:12" x14ac:dyDescent="0.25">
      <c r="A3581" s="17" t="s">
        <v>4050</v>
      </c>
      <c r="B3581" s="17" t="s">
        <v>10</v>
      </c>
      <c r="C3581" s="18">
        <v>44473.726226851853</v>
      </c>
      <c r="D3581" s="18">
        <v>44473.7346412037</v>
      </c>
      <c r="E3581" s="19">
        <v>31305</v>
      </c>
      <c r="F3581" s="19">
        <v>31318</v>
      </c>
      <c r="G3581" s="17">
        <v>38.934266999999998</v>
      </c>
      <c r="H3581" s="17">
        <v>-77.057979000000003</v>
      </c>
      <c r="I3581" s="17">
        <v>38.947156</v>
      </c>
      <c r="J3581" s="17">
        <v>-77.065115000000006</v>
      </c>
      <c r="K3581" s="17" t="s">
        <v>14</v>
      </c>
      <c r="L3581" s="17">
        <v>201706583</v>
      </c>
    </row>
    <row r="3582" spans="1:12" x14ac:dyDescent="0.25">
      <c r="A3582" s="17" t="s">
        <v>4051</v>
      </c>
      <c r="B3582" s="17" t="s">
        <v>10</v>
      </c>
      <c r="C3582" s="18">
        <v>44494.539074074077</v>
      </c>
      <c r="D3582" s="18">
        <v>44494.541620370372</v>
      </c>
      <c r="E3582" s="19">
        <v>31313</v>
      </c>
      <c r="F3582" s="19">
        <v>31318</v>
      </c>
      <c r="G3582" s="17">
        <v>38.941139</v>
      </c>
      <c r="H3582" s="17">
        <v>-77.061976999999999</v>
      </c>
      <c r="I3582" s="17">
        <v>38.947156</v>
      </c>
      <c r="J3582" s="17">
        <v>-77.065115000000006</v>
      </c>
      <c r="K3582" s="17" t="s">
        <v>13</v>
      </c>
      <c r="L3582" s="17">
        <v>201706910</v>
      </c>
    </row>
    <row r="3583" spans="1:12" x14ac:dyDescent="0.25">
      <c r="A3583" s="17" t="s">
        <v>4052</v>
      </c>
      <c r="B3583" s="17" t="s">
        <v>10</v>
      </c>
      <c r="C3583" s="18">
        <v>44481.515879629631</v>
      </c>
      <c r="D3583" s="18">
        <v>44481.518449074072</v>
      </c>
      <c r="E3583" s="19">
        <v>31313</v>
      </c>
      <c r="F3583" s="19">
        <v>31318</v>
      </c>
      <c r="G3583" s="17">
        <v>38.941139</v>
      </c>
      <c r="H3583" s="17">
        <v>-77.061976999999999</v>
      </c>
      <c r="I3583" s="17">
        <v>38.947156</v>
      </c>
      <c r="J3583" s="17">
        <v>-77.065115000000006</v>
      </c>
      <c r="K3583" s="17" t="s">
        <v>13</v>
      </c>
      <c r="L3583" s="17">
        <v>201806820</v>
      </c>
    </row>
    <row r="3584" spans="1:12" x14ac:dyDescent="0.25">
      <c r="A3584" s="17" t="s">
        <v>4053</v>
      </c>
      <c r="B3584" s="17" t="s">
        <v>10</v>
      </c>
      <c r="C3584" s="18">
        <v>44474.196261574078</v>
      </c>
      <c r="D3584" s="18">
        <v>44474.204212962963</v>
      </c>
      <c r="E3584" s="19">
        <v>31318</v>
      </c>
      <c r="F3584" s="19">
        <v>31318</v>
      </c>
      <c r="G3584" s="17">
        <v>38.947156</v>
      </c>
      <c r="H3584" s="17">
        <v>-77.065115000000006</v>
      </c>
      <c r="I3584" s="17">
        <v>38.947156</v>
      </c>
      <c r="J3584" s="17">
        <v>-77.065115000000006</v>
      </c>
      <c r="K3584" s="17" t="s">
        <v>14</v>
      </c>
      <c r="L3584" s="17">
        <v>201909162</v>
      </c>
    </row>
    <row r="3585" spans="1:12" x14ac:dyDescent="0.25">
      <c r="A3585" s="17" t="s">
        <v>4054</v>
      </c>
      <c r="B3585" s="17" t="s">
        <v>15</v>
      </c>
      <c r="C3585" s="18">
        <v>44474.187916666669</v>
      </c>
      <c r="D3585" s="18">
        <v>44474.194467592592</v>
      </c>
      <c r="E3585" s="19">
        <v>31318</v>
      </c>
      <c r="F3585" s="19">
        <v>31318</v>
      </c>
      <c r="G3585" s="17">
        <v>38.947079000000002</v>
      </c>
      <c r="H3585" s="17">
        <v>-77.065054000000003</v>
      </c>
      <c r="I3585" s="17">
        <v>38.947097999999997</v>
      </c>
      <c r="J3585" s="17">
        <v>-77.065072999999998</v>
      </c>
      <c r="K3585" s="17" t="s">
        <v>14</v>
      </c>
      <c r="L3585" s="17">
        <v>201407691</v>
      </c>
    </row>
    <row r="3586" spans="1:12" x14ac:dyDescent="0.25">
      <c r="A3586" s="17" t="s">
        <v>4055</v>
      </c>
      <c r="B3586" s="17" t="s">
        <v>15</v>
      </c>
      <c r="C3586" s="18">
        <v>44476.821527777778</v>
      </c>
      <c r="D3586" s="18">
        <v>44476.83153935185</v>
      </c>
      <c r="E3586" s="19">
        <v>31313</v>
      </c>
      <c r="F3586" s="19">
        <v>31315</v>
      </c>
      <c r="G3586" s="17">
        <v>38.941153999999997</v>
      </c>
      <c r="H3586" s="17">
        <v>-77.062011999999996</v>
      </c>
      <c r="I3586" s="17">
        <v>38.964526999999997</v>
      </c>
      <c r="J3586" s="17">
        <v>-77.075175999999999</v>
      </c>
      <c r="K3586" s="17" t="s">
        <v>13</v>
      </c>
      <c r="L3586" s="17">
        <v>201904634</v>
      </c>
    </row>
    <row r="3587" spans="1:12" x14ac:dyDescent="0.25">
      <c r="A3587" s="17" t="s">
        <v>4056</v>
      </c>
      <c r="B3587" s="17" t="s">
        <v>10</v>
      </c>
      <c r="C3587" s="18">
        <v>44485.429085648146</v>
      </c>
      <c r="D3587" s="18">
        <v>44485.436122685183</v>
      </c>
      <c r="E3587" s="19">
        <v>31318</v>
      </c>
      <c r="F3587" s="19">
        <v>31315</v>
      </c>
      <c r="G3587" s="17">
        <v>38.947156</v>
      </c>
      <c r="H3587" s="17">
        <v>-77.065115000000006</v>
      </c>
      <c r="I3587" s="17">
        <v>38.964543999999997</v>
      </c>
      <c r="J3587" s="17">
        <v>-77.075135000000003</v>
      </c>
      <c r="K3587" s="17" t="s">
        <v>13</v>
      </c>
      <c r="L3587" s="17">
        <v>201806849</v>
      </c>
    </row>
    <row r="3588" spans="1:12" x14ac:dyDescent="0.25">
      <c r="A3588" s="17" t="s">
        <v>4057</v>
      </c>
      <c r="B3588" s="17" t="s">
        <v>10</v>
      </c>
      <c r="C3588" s="18">
        <v>44480.472453703704</v>
      </c>
      <c r="D3588" s="18">
        <v>44480.511770833335</v>
      </c>
      <c r="E3588" s="19">
        <v>31313</v>
      </c>
      <c r="F3588" s="19">
        <v>31313</v>
      </c>
      <c r="G3588" s="17">
        <v>38.941139</v>
      </c>
      <c r="H3588" s="17">
        <v>-77.061976999999999</v>
      </c>
      <c r="I3588" s="17">
        <v>38.941139</v>
      </c>
      <c r="J3588" s="17">
        <v>-77.061976999999999</v>
      </c>
      <c r="K3588" s="17" t="s">
        <v>14</v>
      </c>
      <c r="L3588" s="17">
        <v>201905175</v>
      </c>
    </row>
    <row r="3589" spans="1:12" x14ac:dyDescent="0.25">
      <c r="A3589" s="17" t="s">
        <v>4058</v>
      </c>
      <c r="B3589" s="17" t="s">
        <v>10</v>
      </c>
      <c r="C3589" s="18">
        <v>44473.777199074073</v>
      </c>
      <c r="D3589" s="18">
        <v>44473.779374999998</v>
      </c>
      <c r="E3589" s="19">
        <v>31318</v>
      </c>
      <c r="F3589" s="19">
        <v>31313</v>
      </c>
      <c r="G3589" s="17">
        <v>38.947156</v>
      </c>
      <c r="H3589" s="17">
        <v>-77.065115000000006</v>
      </c>
      <c r="I3589" s="17">
        <v>38.941139</v>
      </c>
      <c r="J3589" s="17">
        <v>-77.061976999999999</v>
      </c>
      <c r="K3589" s="17" t="s">
        <v>13</v>
      </c>
      <c r="L3589" s="17">
        <v>201806846</v>
      </c>
    </row>
    <row r="3590" spans="1:12" x14ac:dyDescent="0.25">
      <c r="A3590" s="17" t="s">
        <v>4059</v>
      </c>
      <c r="B3590" s="17" t="s">
        <v>10</v>
      </c>
      <c r="C3590" s="18">
        <v>44480.473298611112</v>
      </c>
      <c r="D3590" s="18">
        <v>44480.511666666665</v>
      </c>
      <c r="E3590" s="19">
        <v>31313</v>
      </c>
      <c r="F3590" s="19">
        <v>31313</v>
      </c>
      <c r="G3590" s="17">
        <v>38.941139</v>
      </c>
      <c r="H3590" s="17">
        <v>-77.061976999999999</v>
      </c>
      <c r="I3590" s="17">
        <v>38.941139</v>
      </c>
      <c r="J3590" s="17">
        <v>-77.061976999999999</v>
      </c>
      <c r="K3590" s="17" t="s">
        <v>14</v>
      </c>
      <c r="L3590" s="17">
        <v>202000705</v>
      </c>
    </row>
    <row r="3591" spans="1:12" x14ac:dyDescent="0.25">
      <c r="A3591" s="17" t="s">
        <v>4060</v>
      </c>
      <c r="B3591" s="17" t="s">
        <v>15</v>
      </c>
      <c r="C3591" s="18">
        <v>44488.875162037039</v>
      </c>
      <c r="D3591" s="18">
        <v>44488.889745370368</v>
      </c>
      <c r="E3591" s="19">
        <v>32051</v>
      </c>
      <c r="F3591" s="19">
        <v>31313</v>
      </c>
      <c r="G3591" s="17">
        <v>38.994064000000002</v>
      </c>
      <c r="H3591" s="17">
        <v>-77.076943999999997</v>
      </c>
      <c r="I3591" s="17">
        <v>38.941260999999997</v>
      </c>
      <c r="J3591" s="17">
        <v>-77.062118999999996</v>
      </c>
      <c r="K3591" s="17" t="s">
        <v>14</v>
      </c>
      <c r="L3591" s="17">
        <v>202006059</v>
      </c>
    </row>
    <row r="3592" spans="1:12" x14ac:dyDescent="0.25">
      <c r="A3592" s="17" t="s">
        <v>4061</v>
      </c>
      <c r="B3592" s="17" t="s">
        <v>10</v>
      </c>
      <c r="C3592" s="18">
        <v>44491.497071759259</v>
      </c>
      <c r="D3592" s="18">
        <v>44491.501307870371</v>
      </c>
      <c r="E3592" s="19">
        <v>31318</v>
      </c>
      <c r="F3592" s="19">
        <v>31313</v>
      </c>
      <c r="G3592" s="17">
        <v>38.947156</v>
      </c>
      <c r="H3592" s="17">
        <v>-77.065115000000006</v>
      </c>
      <c r="I3592" s="17">
        <v>38.941139</v>
      </c>
      <c r="J3592" s="17">
        <v>-77.061976999999999</v>
      </c>
      <c r="K3592" s="17" t="s">
        <v>13</v>
      </c>
      <c r="L3592" s="17">
        <v>202004499</v>
      </c>
    </row>
    <row r="3593" spans="1:12" x14ac:dyDescent="0.25">
      <c r="A3593" s="17" t="s">
        <v>4062</v>
      </c>
      <c r="B3593" s="17" t="s">
        <v>10</v>
      </c>
      <c r="C3593" s="18">
        <v>44491.441712962966</v>
      </c>
      <c r="D3593" s="18">
        <v>44491.444675925923</v>
      </c>
      <c r="E3593" s="19">
        <v>31318</v>
      </c>
      <c r="F3593" s="19">
        <v>31313</v>
      </c>
      <c r="G3593" s="17">
        <v>38.947156</v>
      </c>
      <c r="H3593" s="17">
        <v>-77.065115000000006</v>
      </c>
      <c r="I3593" s="17">
        <v>38.941139</v>
      </c>
      <c r="J3593" s="17">
        <v>-77.061976999999999</v>
      </c>
      <c r="K3593" s="17" t="s">
        <v>13</v>
      </c>
      <c r="L3593" s="17">
        <v>202003072</v>
      </c>
    </row>
    <row r="3594" spans="1:12" x14ac:dyDescent="0.25">
      <c r="A3594" s="17" t="s">
        <v>4063</v>
      </c>
      <c r="B3594" s="17" t="s">
        <v>10</v>
      </c>
      <c r="C3594" s="18">
        <v>44494.55841435185</v>
      </c>
      <c r="D3594" s="18">
        <v>44494.561041666668</v>
      </c>
      <c r="E3594" s="19">
        <v>31318</v>
      </c>
      <c r="F3594" s="19">
        <v>31313</v>
      </c>
      <c r="G3594" s="17">
        <v>38.947156</v>
      </c>
      <c r="H3594" s="17">
        <v>-77.065115000000006</v>
      </c>
      <c r="I3594" s="17">
        <v>38.941139</v>
      </c>
      <c r="J3594" s="17">
        <v>-77.061976999999999</v>
      </c>
      <c r="K3594" s="17" t="s">
        <v>13</v>
      </c>
      <c r="L3594" s="17">
        <v>202103631</v>
      </c>
    </row>
    <row r="3595" spans="1:12" x14ac:dyDescent="0.25">
      <c r="A3595" s="17" t="s">
        <v>4064</v>
      </c>
      <c r="B3595" s="17" t="s">
        <v>10</v>
      </c>
      <c r="C3595" s="18">
        <v>44484.567164351851</v>
      </c>
      <c r="D3595" s="18">
        <v>44484.569768518515</v>
      </c>
      <c r="E3595" s="19">
        <v>31318</v>
      </c>
      <c r="F3595" s="19">
        <v>31313</v>
      </c>
      <c r="G3595" s="17">
        <v>38.947156</v>
      </c>
      <c r="H3595" s="17">
        <v>-77.065115000000006</v>
      </c>
      <c r="I3595" s="17">
        <v>38.941139</v>
      </c>
      <c r="J3595" s="17">
        <v>-77.061976999999999</v>
      </c>
      <c r="K3595" s="17" t="s">
        <v>13</v>
      </c>
      <c r="L3595" s="17">
        <v>202005954</v>
      </c>
    </row>
    <row r="3596" spans="1:12" x14ac:dyDescent="0.25">
      <c r="A3596" s="17" t="s">
        <v>4065</v>
      </c>
      <c r="B3596" s="17" t="s">
        <v>10</v>
      </c>
      <c r="C3596" s="18">
        <v>44472.449131944442</v>
      </c>
      <c r="D3596" s="18">
        <v>44472.452152777776</v>
      </c>
      <c r="E3596" s="19">
        <v>31318</v>
      </c>
      <c r="F3596" s="19">
        <v>31313</v>
      </c>
      <c r="G3596" s="17">
        <v>38.947156</v>
      </c>
      <c r="H3596" s="17">
        <v>-77.065115000000006</v>
      </c>
      <c r="I3596" s="17">
        <v>38.941139</v>
      </c>
      <c r="J3596" s="17">
        <v>-77.061976999999999</v>
      </c>
      <c r="K3596" s="17" t="s">
        <v>13</v>
      </c>
      <c r="L3596" s="17">
        <v>202006381</v>
      </c>
    </row>
    <row r="3597" spans="1:12" x14ac:dyDescent="0.25">
      <c r="A3597" s="17" t="s">
        <v>4066</v>
      </c>
      <c r="B3597" s="17" t="s">
        <v>10</v>
      </c>
      <c r="C3597" s="18">
        <v>44472.760196759256</v>
      </c>
      <c r="D3597" s="18">
        <v>44472.762465277781</v>
      </c>
      <c r="E3597" s="19">
        <v>31318</v>
      </c>
      <c r="F3597" s="19">
        <v>31313</v>
      </c>
      <c r="G3597" s="17">
        <v>38.947156</v>
      </c>
      <c r="H3597" s="17">
        <v>-77.065115000000006</v>
      </c>
      <c r="I3597" s="17">
        <v>38.941139</v>
      </c>
      <c r="J3597" s="17">
        <v>-77.061976999999999</v>
      </c>
      <c r="K3597" s="17" t="s">
        <v>13</v>
      </c>
      <c r="L3597" s="17">
        <v>202006757</v>
      </c>
    </row>
    <row r="3598" spans="1:12" x14ac:dyDescent="0.25">
      <c r="A3598" s="17" t="s">
        <v>4067</v>
      </c>
      <c r="B3598" s="17" t="s">
        <v>10</v>
      </c>
      <c r="C3598" s="18">
        <v>44472.45784722222</v>
      </c>
      <c r="D3598" s="18">
        <v>44472.460219907407</v>
      </c>
      <c r="E3598" s="19">
        <v>31318</v>
      </c>
      <c r="F3598" s="19">
        <v>31313</v>
      </c>
      <c r="G3598" s="17">
        <v>38.947156</v>
      </c>
      <c r="H3598" s="17">
        <v>-77.065115000000006</v>
      </c>
      <c r="I3598" s="17">
        <v>38.941139</v>
      </c>
      <c r="J3598" s="17">
        <v>-77.061976999999999</v>
      </c>
      <c r="K3598" s="17" t="s">
        <v>13</v>
      </c>
      <c r="L3598" s="17">
        <v>201705127</v>
      </c>
    </row>
    <row r="3599" spans="1:12" x14ac:dyDescent="0.25">
      <c r="A3599" s="17" t="s">
        <v>4068</v>
      </c>
      <c r="B3599" s="17" t="s">
        <v>10</v>
      </c>
      <c r="C3599" s="18">
        <v>44473.305983796294</v>
      </c>
      <c r="D3599" s="18">
        <v>44473.308437500003</v>
      </c>
      <c r="E3599" s="19">
        <v>31318</v>
      </c>
      <c r="F3599" s="19">
        <v>31313</v>
      </c>
      <c r="G3599" s="17">
        <v>38.947156</v>
      </c>
      <c r="H3599" s="17">
        <v>-77.065115000000006</v>
      </c>
      <c r="I3599" s="17">
        <v>38.941139</v>
      </c>
      <c r="J3599" s="17">
        <v>-77.061976999999999</v>
      </c>
      <c r="K3599" s="17" t="s">
        <v>13</v>
      </c>
      <c r="L3599" s="17">
        <v>201905097</v>
      </c>
    </row>
    <row r="3600" spans="1:12" x14ac:dyDescent="0.25">
      <c r="A3600" s="17" t="s">
        <v>4069</v>
      </c>
      <c r="B3600" s="17" t="s">
        <v>10</v>
      </c>
      <c r="C3600" s="18">
        <v>44497.468032407407</v>
      </c>
      <c r="D3600" s="18">
        <v>44497.470451388886</v>
      </c>
      <c r="E3600" s="19">
        <v>31318</v>
      </c>
      <c r="F3600" s="19">
        <v>31313</v>
      </c>
      <c r="G3600" s="17">
        <v>38.947156</v>
      </c>
      <c r="H3600" s="17">
        <v>-77.065115000000006</v>
      </c>
      <c r="I3600" s="17">
        <v>38.941139</v>
      </c>
      <c r="J3600" s="17">
        <v>-77.061976999999999</v>
      </c>
      <c r="K3600" s="17" t="s">
        <v>13</v>
      </c>
      <c r="L3600" s="17">
        <v>202005950</v>
      </c>
    </row>
    <row r="3601" spans="1:12" x14ac:dyDescent="0.25">
      <c r="A3601" s="17" t="s">
        <v>4070</v>
      </c>
      <c r="B3601" s="17" t="s">
        <v>10</v>
      </c>
      <c r="C3601" s="18">
        <v>44483.709178240744</v>
      </c>
      <c r="D3601" s="18">
        <v>44483.711655092593</v>
      </c>
      <c r="E3601" s="19">
        <v>31318</v>
      </c>
      <c r="F3601" s="19">
        <v>31313</v>
      </c>
      <c r="G3601" s="17">
        <v>38.947156</v>
      </c>
      <c r="H3601" s="17">
        <v>-77.065115000000006</v>
      </c>
      <c r="I3601" s="17">
        <v>38.941139</v>
      </c>
      <c r="J3601" s="17">
        <v>-77.061976999999999</v>
      </c>
      <c r="K3601" s="17" t="s">
        <v>14</v>
      </c>
      <c r="L3601" s="17">
        <v>201800318</v>
      </c>
    </row>
    <row r="3602" spans="1:12" x14ac:dyDescent="0.25">
      <c r="A3602" s="17" t="s">
        <v>4071</v>
      </c>
      <c r="B3602" s="17" t="s">
        <v>10</v>
      </c>
      <c r="C3602" s="18">
        <v>44491.738680555558</v>
      </c>
      <c r="D3602" s="18">
        <v>44491.757372685184</v>
      </c>
      <c r="E3602" s="19">
        <v>31305</v>
      </c>
      <c r="F3602" s="19">
        <v>31313</v>
      </c>
      <c r="G3602" s="17">
        <v>38.934266999999998</v>
      </c>
      <c r="H3602" s="17">
        <v>-77.057979000000003</v>
      </c>
      <c r="I3602" s="17">
        <v>38.941139</v>
      </c>
      <c r="J3602" s="17">
        <v>-77.061976999999999</v>
      </c>
      <c r="K3602" s="17" t="s">
        <v>13</v>
      </c>
      <c r="L3602" s="17">
        <v>201407896</v>
      </c>
    </row>
    <row r="3603" spans="1:12" x14ac:dyDescent="0.25">
      <c r="A3603" s="17" t="s">
        <v>4072</v>
      </c>
      <c r="B3603" s="17" t="s">
        <v>10</v>
      </c>
      <c r="C3603" s="18">
        <v>44475.387349537035</v>
      </c>
      <c r="D3603" s="18">
        <v>44475.392314814817</v>
      </c>
      <c r="E3603" s="19">
        <v>31305</v>
      </c>
      <c r="F3603" s="19">
        <v>31313</v>
      </c>
      <c r="G3603" s="17">
        <v>38.934266999999998</v>
      </c>
      <c r="H3603" s="17">
        <v>-77.057979000000003</v>
      </c>
      <c r="I3603" s="17">
        <v>38.941139</v>
      </c>
      <c r="J3603" s="17">
        <v>-77.061976999999999</v>
      </c>
      <c r="K3603" s="17" t="s">
        <v>13</v>
      </c>
      <c r="L3603" s="17">
        <v>202007145</v>
      </c>
    </row>
    <row r="3604" spans="1:12" x14ac:dyDescent="0.25">
      <c r="A3604" s="17" t="s">
        <v>4073</v>
      </c>
      <c r="B3604" s="17" t="s">
        <v>10</v>
      </c>
      <c r="C3604" s="18">
        <v>44500.947800925926</v>
      </c>
      <c r="D3604" s="18">
        <v>44500.952094907407</v>
      </c>
      <c r="E3604" s="19">
        <v>31305</v>
      </c>
      <c r="F3604" s="19">
        <v>31313</v>
      </c>
      <c r="G3604" s="17">
        <v>38.934266999999998</v>
      </c>
      <c r="H3604" s="17">
        <v>-77.057979000000003</v>
      </c>
      <c r="I3604" s="17">
        <v>38.941139</v>
      </c>
      <c r="J3604" s="17">
        <v>-77.061976999999999</v>
      </c>
      <c r="K3604" s="17" t="s">
        <v>13</v>
      </c>
      <c r="L3604" s="17">
        <v>202006381</v>
      </c>
    </row>
    <row r="3605" spans="1:12" x14ac:dyDescent="0.25">
      <c r="A3605" s="17" t="s">
        <v>4074</v>
      </c>
      <c r="B3605" s="17" t="s">
        <v>10</v>
      </c>
      <c r="C3605" s="18">
        <v>44484.547766203701</v>
      </c>
      <c r="D3605" s="18">
        <v>44484.561909722222</v>
      </c>
      <c r="E3605" s="19">
        <v>31313</v>
      </c>
      <c r="F3605" s="19">
        <v>31313</v>
      </c>
      <c r="G3605" s="17">
        <v>38.941139</v>
      </c>
      <c r="H3605" s="17">
        <v>-77.061976999999999</v>
      </c>
      <c r="I3605" s="17">
        <v>38.941139</v>
      </c>
      <c r="J3605" s="17">
        <v>-77.061976999999999</v>
      </c>
      <c r="K3605" s="17" t="s">
        <v>13</v>
      </c>
      <c r="L3605" s="17">
        <v>201706956</v>
      </c>
    </row>
    <row r="3606" spans="1:12" x14ac:dyDescent="0.25">
      <c r="A3606" s="17" t="s">
        <v>4075</v>
      </c>
      <c r="B3606" s="17" t="s">
        <v>10</v>
      </c>
      <c r="C3606" s="18">
        <v>44483.711840277778</v>
      </c>
      <c r="D3606" s="18">
        <v>44483.712199074071</v>
      </c>
      <c r="E3606" s="19">
        <v>31313</v>
      </c>
      <c r="F3606" s="19">
        <v>31313</v>
      </c>
      <c r="G3606" s="17">
        <v>38.941139</v>
      </c>
      <c r="H3606" s="17">
        <v>-77.061976999999999</v>
      </c>
      <c r="I3606" s="17">
        <v>38.941139</v>
      </c>
      <c r="J3606" s="17">
        <v>-77.061976999999999</v>
      </c>
      <c r="K3606" s="17" t="s">
        <v>14</v>
      </c>
      <c r="L3606" s="17">
        <v>201705255</v>
      </c>
    </row>
    <row r="3607" spans="1:12" x14ac:dyDescent="0.25">
      <c r="A3607" s="17" t="s">
        <v>4076</v>
      </c>
      <c r="B3607" s="17" t="s">
        <v>10</v>
      </c>
      <c r="C3607" s="18">
        <v>44495.70140046296</v>
      </c>
      <c r="D3607" s="18">
        <v>44495.724421296298</v>
      </c>
      <c r="E3607" s="19">
        <v>31313</v>
      </c>
      <c r="F3607" s="19">
        <v>31313</v>
      </c>
      <c r="G3607" s="17">
        <v>38.941139</v>
      </c>
      <c r="H3607" s="17">
        <v>-77.061976999999999</v>
      </c>
      <c r="I3607" s="17">
        <v>38.941139</v>
      </c>
      <c r="J3607" s="17">
        <v>-77.061976999999999</v>
      </c>
      <c r="K3607" s="17" t="s">
        <v>13</v>
      </c>
      <c r="L3607" s="17">
        <v>201806306</v>
      </c>
    </row>
    <row r="3608" spans="1:12" x14ac:dyDescent="0.25">
      <c r="A3608" s="17" t="s">
        <v>4077</v>
      </c>
      <c r="B3608" s="17" t="s">
        <v>10</v>
      </c>
      <c r="C3608" s="18">
        <v>44473.00408564815</v>
      </c>
      <c r="D3608" s="18">
        <v>44473.006979166668</v>
      </c>
      <c r="E3608" s="19">
        <v>31318</v>
      </c>
      <c r="F3608" s="19">
        <v>31313</v>
      </c>
      <c r="G3608" s="17">
        <v>38.947156</v>
      </c>
      <c r="H3608" s="17">
        <v>-77.065115000000006</v>
      </c>
      <c r="I3608" s="17">
        <v>38.941139</v>
      </c>
      <c r="J3608" s="17">
        <v>-77.061976999999999</v>
      </c>
      <c r="K3608" s="17" t="s">
        <v>14</v>
      </c>
      <c r="L3608" s="17">
        <v>201504441</v>
      </c>
    </row>
    <row r="3609" spans="1:12" x14ac:dyDescent="0.25">
      <c r="A3609" s="17" t="s">
        <v>4078</v>
      </c>
      <c r="B3609" s="17" t="s">
        <v>10</v>
      </c>
      <c r="C3609" s="18">
        <v>44481.931215277778</v>
      </c>
      <c r="D3609" s="18">
        <v>44481.957384259258</v>
      </c>
      <c r="E3609" s="19">
        <v>31318</v>
      </c>
      <c r="F3609" s="19">
        <v>31313</v>
      </c>
      <c r="G3609" s="17">
        <v>38.947156</v>
      </c>
      <c r="H3609" s="17">
        <v>-77.065115000000006</v>
      </c>
      <c r="I3609" s="17">
        <v>38.941139</v>
      </c>
      <c r="J3609" s="17">
        <v>-77.061976999999999</v>
      </c>
      <c r="K3609" s="17" t="s">
        <v>14</v>
      </c>
      <c r="L3609" s="17">
        <v>202008866</v>
      </c>
    </row>
    <row r="3610" spans="1:12" x14ac:dyDescent="0.25">
      <c r="A3610" s="17" t="s">
        <v>4079</v>
      </c>
      <c r="B3610" s="17" t="s">
        <v>10</v>
      </c>
      <c r="C3610" s="18">
        <v>44489.413969907408</v>
      </c>
      <c r="D3610" s="18">
        <v>44489.422025462962</v>
      </c>
      <c r="E3610" s="19">
        <v>31315</v>
      </c>
      <c r="F3610" s="19">
        <v>31313</v>
      </c>
      <c r="G3610" s="17">
        <v>38.964543999999997</v>
      </c>
      <c r="H3610" s="17">
        <v>-77.075135000000003</v>
      </c>
      <c r="I3610" s="17">
        <v>38.941139</v>
      </c>
      <c r="J3610" s="17">
        <v>-77.061976999999999</v>
      </c>
      <c r="K3610" s="17" t="s">
        <v>13</v>
      </c>
      <c r="L3610" s="17">
        <v>201807609</v>
      </c>
    </row>
    <row r="3611" spans="1:12" x14ac:dyDescent="0.25">
      <c r="A3611" s="17" t="s">
        <v>4080</v>
      </c>
      <c r="B3611" s="17" t="s">
        <v>10</v>
      </c>
      <c r="C3611" s="18">
        <v>44495.699745370373</v>
      </c>
      <c r="D3611" s="18">
        <v>44495.72451388889</v>
      </c>
      <c r="E3611" s="19">
        <v>31313</v>
      </c>
      <c r="F3611" s="19">
        <v>31313</v>
      </c>
      <c r="G3611" s="17">
        <v>38.941139</v>
      </c>
      <c r="H3611" s="17">
        <v>-77.061976999999999</v>
      </c>
      <c r="I3611" s="17">
        <v>38.941139</v>
      </c>
      <c r="J3611" s="17">
        <v>-77.061976999999999</v>
      </c>
      <c r="K3611" s="17" t="s">
        <v>13</v>
      </c>
      <c r="L3611" s="17">
        <v>202008551</v>
      </c>
    </row>
    <row r="3612" spans="1:12" x14ac:dyDescent="0.25">
      <c r="A3612" s="17" t="s">
        <v>4081</v>
      </c>
      <c r="B3612" s="17" t="s">
        <v>10</v>
      </c>
      <c r="C3612" s="18">
        <v>44495.759664351855</v>
      </c>
      <c r="D3612" s="18">
        <v>44495.759918981479</v>
      </c>
      <c r="E3612" s="19">
        <v>31313</v>
      </c>
      <c r="F3612" s="19">
        <v>31313</v>
      </c>
      <c r="G3612" s="17">
        <v>38.941139</v>
      </c>
      <c r="H3612" s="17">
        <v>-77.061976999999999</v>
      </c>
      <c r="I3612" s="17">
        <v>38.941139</v>
      </c>
      <c r="J3612" s="17">
        <v>-77.061976999999999</v>
      </c>
      <c r="K3612" s="17" t="s">
        <v>13</v>
      </c>
      <c r="L3612" s="17">
        <v>201507838</v>
      </c>
    </row>
    <row r="3613" spans="1:12" x14ac:dyDescent="0.25">
      <c r="A3613" s="17" t="s">
        <v>4082</v>
      </c>
      <c r="B3613" s="17" t="s">
        <v>10</v>
      </c>
      <c r="C3613" s="18">
        <v>44479.502013888887</v>
      </c>
      <c r="D3613" s="18">
        <v>44479.505648148152</v>
      </c>
      <c r="E3613" s="19">
        <v>31318</v>
      </c>
      <c r="F3613" s="19">
        <v>31313</v>
      </c>
      <c r="G3613" s="17">
        <v>38.947156</v>
      </c>
      <c r="H3613" s="17">
        <v>-77.065115000000006</v>
      </c>
      <c r="I3613" s="17">
        <v>38.941139</v>
      </c>
      <c r="J3613" s="17">
        <v>-77.061976999999999</v>
      </c>
      <c r="K3613" s="17" t="s">
        <v>13</v>
      </c>
      <c r="L3613" s="17">
        <v>202009360</v>
      </c>
    </row>
    <row r="3614" spans="1:12" x14ac:dyDescent="0.25">
      <c r="A3614" s="17" t="s">
        <v>4083</v>
      </c>
      <c r="B3614" s="17" t="s">
        <v>10</v>
      </c>
      <c r="C3614" s="18">
        <v>44484.757094907407</v>
      </c>
      <c r="D3614" s="18">
        <v>44484.789259259262</v>
      </c>
      <c r="E3614" s="19">
        <v>31318</v>
      </c>
      <c r="F3614" s="19">
        <v>31313</v>
      </c>
      <c r="G3614" s="17">
        <v>38.947156</v>
      </c>
      <c r="H3614" s="17">
        <v>-77.065115000000006</v>
      </c>
      <c r="I3614" s="17">
        <v>38.941139</v>
      </c>
      <c r="J3614" s="17">
        <v>-77.061976999999999</v>
      </c>
      <c r="K3614" s="17" t="s">
        <v>13</v>
      </c>
      <c r="L3614" s="17">
        <v>202000140</v>
      </c>
    </row>
    <row r="3615" spans="1:12" x14ac:dyDescent="0.25">
      <c r="A3615" s="17" t="s">
        <v>4084</v>
      </c>
      <c r="B3615" s="17" t="s">
        <v>10</v>
      </c>
      <c r="C3615" s="18">
        <v>44477.74759259259</v>
      </c>
      <c r="D3615" s="18">
        <v>44477.749861111108</v>
      </c>
      <c r="E3615" s="19">
        <v>31318</v>
      </c>
      <c r="F3615" s="19">
        <v>31313</v>
      </c>
      <c r="G3615" s="17">
        <v>38.947156</v>
      </c>
      <c r="H3615" s="17">
        <v>-77.065115000000006</v>
      </c>
      <c r="I3615" s="17">
        <v>38.941139</v>
      </c>
      <c r="J3615" s="17">
        <v>-77.061976999999999</v>
      </c>
      <c r="K3615" s="17" t="s">
        <v>13</v>
      </c>
      <c r="L3615" s="17">
        <v>202006562</v>
      </c>
    </row>
    <row r="3616" spans="1:12" x14ac:dyDescent="0.25">
      <c r="A3616" s="17" t="s">
        <v>4085</v>
      </c>
      <c r="B3616" s="17" t="s">
        <v>10</v>
      </c>
      <c r="C3616" s="18">
        <v>44473.68644675926</v>
      </c>
      <c r="D3616" s="18">
        <v>44473.702789351853</v>
      </c>
      <c r="E3616" s="19">
        <v>31509</v>
      </c>
      <c r="F3616" s="19">
        <v>31305</v>
      </c>
      <c r="G3616" s="17">
        <v>38.912658999999998</v>
      </c>
      <c r="H3616" s="17">
        <v>-77.017668999999998</v>
      </c>
      <c r="I3616" s="17">
        <v>38.934266999999998</v>
      </c>
      <c r="J3616" s="17">
        <v>-77.057979000000003</v>
      </c>
      <c r="K3616" s="17" t="s">
        <v>13</v>
      </c>
      <c r="L3616" s="17">
        <v>202005097</v>
      </c>
    </row>
    <row r="3617" spans="1:12" x14ac:dyDescent="0.25">
      <c r="A3617" s="17" t="s">
        <v>4086</v>
      </c>
      <c r="B3617" s="17" t="s">
        <v>10</v>
      </c>
      <c r="C3617" s="18">
        <v>44479.452592592592</v>
      </c>
      <c r="D3617" s="18">
        <v>44479.461192129631</v>
      </c>
      <c r="E3617" s="19">
        <v>31509</v>
      </c>
      <c r="F3617" s="19">
        <v>31299</v>
      </c>
      <c r="G3617" s="17">
        <v>38.912658999999998</v>
      </c>
      <c r="H3617" s="17">
        <v>-77.017668999999998</v>
      </c>
      <c r="I3617" s="17">
        <v>38.912644</v>
      </c>
      <c r="J3617" s="17">
        <v>-77.045640000000006</v>
      </c>
      <c r="K3617" s="17" t="s">
        <v>13</v>
      </c>
      <c r="L3617" s="17">
        <v>201404459</v>
      </c>
    </row>
    <row r="3618" spans="1:12" x14ac:dyDescent="0.25">
      <c r="A3618" s="17" t="s">
        <v>4087</v>
      </c>
      <c r="B3618" s="17" t="s">
        <v>15</v>
      </c>
      <c r="C3618" s="18">
        <v>44489.507372685184</v>
      </c>
      <c r="D3618" s="18">
        <v>44489.513969907406</v>
      </c>
      <c r="E3618" s="19">
        <v>31509</v>
      </c>
      <c r="F3618" s="19">
        <v>31299</v>
      </c>
      <c r="G3618" s="17">
        <v>38.912717000000001</v>
      </c>
      <c r="H3618" s="17">
        <v>-77.017544000000001</v>
      </c>
      <c r="I3618" s="17">
        <v>38.912647</v>
      </c>
      <c r="J3618" s="17">
        <v>-77.045480999999995</v>
      </c>
      <c r="K3618" s="17" t="s">
        <v>13</v>
      </c>
      <c r="L3618" s="17">
        <v>201806391</v>
      </c>
    </row>
    <row r="3619" spans="1:12" x14ac:dyDescent="0.25">
      <c r="A3619" s="17" t="s">
        <v>4088</v>
      </c>
      <c r="B3619" s="17" t="s">
        <v>10</v>
      </c>
      <c r="C3619" s="18">
        <v>44493.831203703703</v>
      </c>
      <c r="D3619" s="18">
        <v>44493.839803240742</v>
      </c>
      <c r="E3619" s="19">
        <v>31509</v>
      </c>
      <c r="F3619" s="19">
        <v>31299</v>
      </c>
      <c r="G3619" s="17">
        <v>38.912658999999998</v>
      </c>
      <c r="H3619" s="17">
        <v>-77.017668999999998</v>
      </c>
      <c r="I3619" s="17">
        <v>38.912644</v>
      </c>
      <c r="J3619" s="17">
        <v>-77.045640000000006</v>
      </c>
      <c r="K3619" s="17" t="s">
        <v>14</v>
      </c>
      <c r="L3619" s="17">
        <v>202007516</v>
      </c>
    </row>
    <row r="3620" spans="1:12" x14ac:dyDescent="0.25">
      <c r="A3620" s="17" t="s">
        <v>4089</v>
      </c>
      <c r="B3620" s="17" t="s">
        <v>10</v>
      </c>
      <c r="C3620" s="18">
        <v>44499.710960648146</v>
      </c>
      <c r="D3620" s="18">
        <v>44499.719409722224</v>
      </c>
      <c r="E3620" s="19">
        <v>31509</v>
      </c>
      <c r="F3620" s="19">
        <v>31299</v>
      </c>
      <c r="G3620" s="17">
        <v>38.912658999999998</v>
      </c>
      <c r="H3620" s="17">
        <v>-77.017668999999998</v>
      </c>
      <c r="I3620" s="17">
        <v>38.912644</v>
      </c>
      <c r="J3620" s="17">
        <v>-77.045640000000006</v>
      </c>
      <c r="K3620" s="17" t="s">
        <v>14</v>
      </c>
      <c r="L3620" s="17">
        <v>201705971</v>
      </c>
    </row>
    <row r="3621" spans="1:12" x14ac:dyDescent="0.25">
      <c r="A3621" s="17" t="s">
        <v>4090</v>
      </c>
      <c r="B3621" s="17" t="s">
        <v>10</v>
      </c>
      <c r="C3621" s="18">
        <v>44491.817118055558</v>
      </c>
      <c r="D3621" s="18">
        <v>44491.830636574072</v>
      </c>
      <c r="E3621" s="19">
        <v>31509</v>
      </c>
      <c r="F3621" s="19">
        <v>31299</v>
      </c>
      <c r="G3621" s="17">
        <v>38.912658999999998</v>
      </c>
      <c r="H3621" s="17">
        <v>-77.017668999999998</v>
      </c>
      <c r="I3621" s="17">
        <v>38.912644</v>
      </c>
      <c r="J3621" s="17">
        <v>-77.045640000000006</v>
      </c>
      <c r="K3621" s="17" t="s">
        <v>14</v>
      </c>
      <c r="L3621" s="17">
        <v>201905325</v>
      </c>
    </row>
    <row r="3622" spans="1:12" x14ac:dyDescent="0.25">
      <c r="A3622" s="17" t="s">
        <v>4091</v>
      </c>
      <c r="B3622" s="17" t="s">
        <v>10</v>
      </c>
      <c r="C3622" s="18">
        <v>44480.42796296296</v>
      </c>
      <c r="D3622" s="18">
        <v>44480.436041666668</v>
      </c>
      <c r="E3622" s="19">
        <v>31509</v>
      </c>
      <c r="F3622" s="19">
        <v>31299</v>
      </c>
      <c r="G3622" s="17">
        <v>38.912658999999998</v>
      </c>
      <c r="H3622" s="17">
        <v>-77.017668999999998</v>
      </c>
      <c r="I3622" s="17">
        <v>38.912644</v>
      </c>
      <c r="J3622" s="17">
        <v>-77.045640000000006</v>
      </c>
      <c r="K3622" s="17" t="s">
        <v>13</v>
      </c>
      <c r="L3622" s="17">
        <v>202004864</v>
      </c>
    </row>
    <row r="3623" spans="1:12" x14ac:dyDescent="0.25">
      <c r="A3623" s="17" t="s">
        <v>4092</v>
      </c>
      <c r="B3623" s="17" t="s">
        <v>10</v>
      </c>
      <c r="C3623" s="18">
        <v>44479.473564814813</v>
      </c>
      <c r="D3623" s="18">
        <v>44479.480798611112</v>
      </c>
      <c r="E3623" s="19">
        <v>31509</v>
      </c>
      <c r="F3623" s="19">
        <v>31299</v>
      </c>
      <c r="G3623" s="17">
        <v>38.912658999999998</v>
      </c>
      <c r="H3623" s="17">
        <v>-77.017668999999998</v>
      </c>
      <c r="I3623" s="17">
        <v>38.912644</v>
      </c>
      <c r="J3623" s="17">
        <v>-77.045640000000006</v>
      </c>
      <c r="K3623" s="17" t="s">
        <v>14</v>
      </c>
      <c r="L3623" s="17">
        <v>201907297</v>
      </c>
    </row>
    <row r="3624" spans="1:12" x14ac:dyDescent="0.25">
      <c r="A3624" s="17" t="s">
        <v>4093</v>
      </c>
      <c r="B3624" s="17" t="s">
        <v>10</v>
      </c>
      <c r="C3624" s="18">
        <v>44496.72859953704</v>
      </c>
      <c r="D3624" s="18">
        <v>44496.738368055558</v>
      </c>
      <c r="E3624" s="19">
        <v>31509</v>
      </c>
      <c r="F3624" s="19">
        <v>31299</v>
      </c>
      <c r="G3624" s="17">
        <v>38.912658999999998</v>
      </c>
      <c r="H3624" s="17">
        <v>-77.017668999999998</v>
      </c>
      <c r="I3624" s="17">
        <v>38.912644</v>
      </c>
      <c r="J3624" s="17">
        <v>-77.045640000000006</v>
      </c>
      <c r="K3624" s="17" t="s">
        <v>13</v>
      </c>
      <c r="L3624" s="17">
        <v>201706534</v>
      </c>
    </row>
    <row r="3625" spans="1:12" x14ac:dyDescent="0.25">
      <c r="A3625" s="17" t="s">
        <v>4094</v>
      </c>
      <c r="B3625" s="17" t="s">
        <v>10</v>
      </c>
      <c r="C3625" s="18">
        <v>44478.455682870372</v>
      </c>
      <c r="D3625" s="18">
        <v>44478.478692129633</v>
      </c>
      <c r="E3625" s="19">
        <v>31655</v>
      </c>
      <c r="F3625" s="19">
        <v>31299</v>
      </c>
      <c r="G3625" s="17">
        <v>38.897108000000003</v>
      </c>
      <c r="H3625" s="17">
        <v>-77.011616000000004</v>
      </c>
      <c r="I3625" s="17">
        <v>38.912644</v>
      </c>
      <c r="J3625" s="17">
        <v>-77.045640000000006</v>
      </c>
      <c r="K3625" s="17" t="s">
        <v>14</v>
      </c>
      <c r="L3625" s="17">
        <v>201906792</v>
      </c>
    </row>
    <row r="3626" spans="1:12" x14ac:dyDescent="0.25">
      <c r="A3626" s="17" t="s">
        <v>4095</v>
      </c>
      <c r="B3626" s="17" t="s">
        <v>10</v>
      </c>
      <c r="C3626" s="18">
        <v>44478.454259259262</v>
      </c>
      <c r="D3626" s="18">
        <v>44478.478819444441</v>
      </c>
      <c r="E3626" s="19">
        <v>31655</v>
      </c>
      <c r="F3626" s="19">
        <v>31299</v>
      </c>
      <c r="G3626" s="17">
        <v>38.897108000000003</v>
      </c>
      <c r="H3626" s="17">
        <v>-77.011616000000004</v>
      </c>
      <c r="I3626" s="17">
        <v>38.912644</v>
      </c>
      <c r="J3626" s="17">
        <v>-77.045640000000006</v>
      </c>
      <c r="K3626" s="17" t="s">
        <v>14</v>
      </c>
      <c r="L3626" s="17">
        <v>201809221</v>
      </c>
    </row>
    <row r="3627" spans="1:12" x14ac:dyDescent="0.25">
      <c r="A3627" s="17" t="s">
        <v>4096</v>
      </c>
      <c r="B3627" s="17" t="s">
        <v>10</v>
      </c>
      <c r="C3627" s="18">
        <v>44482.781134259261</v>
      </c>
      <c r="D3627" s="18">
        <v>44482.79283564815</v>
      </c>
      <c r="E3627" s="19">
        <v>31636</v>
      </c>
      <c r="F3627" s="19">
        <v>31299</v>
      </c>
      <c r="G3627" s="17">
        <v>38.907333000000001</v>
      </c>
      <c r="H3627" s="17">
        <v>-77.015360000000001</v>
      </c>
      <c r="I3627" s="17">
        <v>38.912644</v>
      </c>
      <c r="J3627" s="17">
        <v>-77.045640000000006</v>
      </c>
      <c r="K3627" s="17" t="s">
        <v>13</v>
      </c>
      <c r="L3627" s="17">
        <v>201806416</v>
      </c>
    </row>
    <row r="3628" spans="1:12" x14ac:dyDescent="0.25">
      <c r="A3628" s="17" t="s">
        <v>4097</v>
      </c>
      <c r="B3628" s="17" t="s">
        <v>10</v>
      </c>
      <c r="C3628" s="18">
        <v>44477.757719907408</v>
      </c>
      <c r="D3628" s="18">
        <v>44477.761759259258</v>
      </c>
      <c r="E3628" s="19">
        <v>31239</v>
      </c>
      <c r="F3628" s="19">
        <v>31299</v>
      </c>
      <c r="G3628" s="17">
        <v>38.905996000000002</v>
      </c>
      <c r="H3628" s="17">
        <v>-77.039801999999995</v>
      </c>
      <c r="I3628" s="17">
        <v>38.912644</v>
      </c>
      <c r="J3628" s="17">
        <v>-77.045640000000006</v>
      </c>
      <c r="K3628" s="17" t="s">
        <v>13</v>
      </c>
      <c r="L3628" s="17">
        <v>202004823</v>
      </c>
    </row>
    <row r="3629" spans="1:12" x14ac:dyDescent="0.25">
      <c r="A3629" s="17" t="s">
        <v>4098</v>
      </c>
      <c r="B3629" s="17" t="s">
        <v>10</v>
      </c>
      <c r="C3629" s="18">
        <v>44475.857071759259</v>
      </c>
      <c r="D3629" s="18">
        <v>44475.860868055555</v>
      </c>
      <c r="E3629" s="19">
        <v>31239</v>
      </c>
      <c r="F3629" s="19">
        <v>31299</v>
      </c>
      <c r="G3629" s="17">
        <v>38.905996000000002</v>
      </c>
      <c r="H3629" s="17">
        <v>-77.039801999999995</v>
      </c>
      <c r="I3629" s="17">
        <v>38.912644</v>
      </c>
      <c r="J3629" s="17">
        <v>-77.045640000000006</v>
      </c>
      <c r="K3629" s="17" t="s">
        <v>13</v>
      </c>
      <c r="L3629" s="17">
        <v>201907063</v>
      </c>
    </row>
    <row r="3630" spans="1:12" x14ac:dyDescent="0.25">
      <c r="A3630" s="17" t="s">
        <v>4099</v>
      </c>
      <c r="B3630" s="17" t="s">
        <v>10</v>
      </c>
      <c r="C3630" s="18">
        <v>44486.121249999997</v>
      </c>
      <c r="D3630" s="18">
        <v>44486.125648148147</v>
      </c>
      <c r="E3630" s="19">
        <v>31239</v>
      </c>
      <c r="F3630" s="19">
        <v>31299</v>
      </c>
      <c r="G3630" s="17">
        <v>38.905996000000002</v>
      </c>
      <c r="H3630" s="17">
        <v>-77.039801999999995</v>
      </c>
      <c r="I3630" s="17">
        <v>38.912644</v>
      </c>
      <c r="J3630" s="17">
        <v>-77.045640000000006</v>
      </c>
      <c r="K3630" s="17" t="s">
        <v>13</v>
      </c>
      <c r="L3630" s="17">
        <v>201706264</v>
      </c>
    </row>
    <row r="3631" spans="1:12" x14ac:dyDescent="0.25">
      <c r="A3631" s="17" t="s">
        <v>4100</v>
      </c>
      <c r="B3631" s="17" t="s">
        <v>15</v>
      </c>
      <c r="C3631" s="18">
        <v>44470.632465277777</v>
      </c>
      <c r="D3631" s="18">
        <v>44470.653217592589</v>
      </c>
      <c r="E3631" s="19">
        <v>31239</v>
      </c>
      <c r="F3631" s="19">
        <v>31299</v>
      </c>
      <c r="G3631" s="17">
        <v>38.905900000000003</v>
      </c>
      <c r="H3631" s="17">
        <v>-77.039918</v>
      </c>
      <c r="I3631" s="17">
        <v>38.912700999999998</v>
      </c>
      <c r="J3631" s="17">
        <v>-77.045541999999998</v>
      </c>
      <c r="K3631" s="17" t="s">
        <v>14</v>
      </c>
      <c r="L3631" s="17">
        <v>202005208</v>
      </c>
    </row>
    <row r="3632" spans="1:12" x14ac:dyDescent="0.25">
      <c r="A3632" s="17" t="s">
        <v>4101</v>
      </c>
      <c r="B3632" s="17" t="s">
        <v>10</v>
      </c>
      <c r="C3632" s="18">
        <v>44482.702511574076</v>
      </c>
      <c r="D3632" s="18">
        <v>44482.705601851849</v>
      </c>
      <c r="E3632" s="19">
        <v>31239</v>
      </c>
      <c r="F3632" s="19">
        <v>31299</v>
      </c>
      <c r="G3632" s="17">
        <v>38.905996000000002</v>
      </c>
      <c r="H3632" s="17">
        <v>-77.039801999999995</v>
      </c>
      <c r="I3632" s="17">
        <v>38.912644</v>
      </c>
      <c r="J3632" s="17">
        <v>-77.045640000000006</v>
      </c>
      <c r="K3632" s="17" t="s">
        <v>13</v>
      </c>
      <c r="L3632" s="17">
        <v>201907915</v>
      </c>
    </row>
    <row r="3633" spans="1:12" x14ac:dyDescent="0.25">
      <c r="A3633" s="17" t="s">
        <v>4102</v>
      </c>
      <c r="B3633" s="17" t="s">
        <v>10</v>
      </c>
      <c r="C3633" s="18">
        <v>44494.707800925928</v>
      </c>
      <c r="D3633" s="18">
        <v>44494.733981481484</v>
      </c>
      <c r="E3633" s="19">
        <v>31239</v>
      </c>
      <c r="F3633" s="19">
        <v>31318</v>
      </c>
      <c r="G3633" s="17">
        <v>38.905996000000002</v>
      </c>
      <c r="H3633" s="17">
        <v>-77.039801999999995</v>
      </c>
      <c r="I3633" s="17">
        <v>38.947156</v>
      </c>
      <c r="J3633" s="17">
        <v>-77.065115000000006</v>
      </c>
      <c r="K3633" s="17" t="s">
        <v>13</v>
      </c>
      <c r="L3633" s="17">
        <v>201706264</v>
      </c>
    </row>
    <row r="3634" spans="1:12" x14ac:dyDescent="0.25">
      <c r="A3634" s="17" t="s">
        <v>4103</v>
      </c>
      <c r="B3634" s="17" t="s">
        <v>10</v>
      </c>
      <c r="C3634" s="18">
        <v>44485.564942129633</v>
      </c>
      <c r="D3634" s="18">
        <v>44485.579189814816</v>
      </c>
      <c r="E3634" s="19">
        <v>31239</v>
      </c>
      <c r="F3634" s="19">
        <v>31313</v>
      </c>
      <c r="G3634" s="17">
        <v>38.905996000000002</v>
      </c>
      <c r="H3634" s="17">
        <v>-77.039801999999995</v>
      </c>
      <c r="I3634" s="17">
        <v>38.941139</v>
      </c>
      <c r="J3634" s="17">
        <v>-77.061976999999999</v>
      </c>
      <c r="K3634" s="17" t="s">
        <v>13</v>
      </c>
      <c r="L3634" s="17">
        <v>201706583</v>
      </c>
    </row>
    <row r="3635" spans="1:12" x14ac:dyDescent="0.25">
      <c r="A3635" s="17" t="s">
        <v>4104</v>
      </c>
      <c r="B3635" s="17" t="s">
        <v>10</v>
      </c>
      <c r="C3635" s="18">
        <v>44474.663958333331</v>
      </c>
      <c r="D3635" s="18">
        <v>44474.679386574076</v>
      </c>
      <c r="E3635" s="19">
        <v>31417</v>
      </c>
      <c r="F3635" s="19">
        <v>31315</v>
      </c>
      <c r="G3635" s="17">
        <v>38.947961999999997</v>
      </c>
      <c r="H3635" s="17">
        <v>-77.021550000000005</v>
      </c>
      <c r="I3635" s="17">
        <v>38.964543999999997</v>
      </c>
      <c r="J3635" s="17">
        <v>-77.075135000000003</v>
      </c>
      <c r="K3635" s="17" t="s">
        <v>13</v>
      </c>
      <c r="L3635" s="17">
        <v>201603268</v>
      </c>
    </row>
    <row r="3636" spans="1:12" x14ac:dyDescent="0.25">
      <c r="A3636" s="17" t="s">
        <v>4105</v>
      </c>
      <c r="B3636" s="17" t="s">
        <v>10</v>
      </c>
      <c r="C3636" s="18">
        <v>44478.469953703701</v>
      </c>
      <c r="D3636" s="18">
        <v>44478.500694444447</v>
      </c>
      <c r="E3636" s="19">
        <v>31417</v>
      </c>
      <c r="F3636" s="19">
        <v>31315</v>
      </c>
      <c r="G3636" s="17">
        <v>38.947961999999997</v>
      </c>
      <c r="H3636" s="17">
        <v>-77.021550000000005</v>
      </c>
      <c r="I3636" s="17">
        <v>38.964543999999997</v>
      </c>
      <c r="J3636" s="17">
        <v>-77.075135000000003</v>
      </c>
      <c r="K3636" s="17" t="s">
        <v>13</v>
      </c>
      <c r="L3636" s="17">
        <v>201907288</v>
      </c>
    </row>
    <row r="3637" spans="1:12" x14ac:dyDescent="0.25">
      <c r="A3637" s="17" t="s">
        <v>4106</v>
      </c>
      <c r="B3637" s="17" t="s">
        <v>10</v>
      </c>
      <c r="C3637" s="18">
        <v>44475.663842592592</v>
      </c>
      <c r="D3637" s="18">
        <v>44475.679907407408</v>
      </c>
      <c r="E3637" s="19">
        <v>31417</v>
      </c>
      <c r="F3637" s="19">
        <v>31315</v>
      </c>
      <c r="G3637" s="17">
        <v>38.947961999999997</v>
      </c>
      <c r="H3637" s="17">
        <v>-77.021550000000005</v>
      </c>
      <c r="I3637" s="17">
        <v>38.964543999999997</v>
      </c>
      <c r="J3637" s="17">
        <v>-77.075135000000003</v>
      </c>
      <c r="K3637" s="17" t="s">
        <v>13</v>
      </c>
      <c r="L3637" s="17">
        <v>201808543</v>
      </c>
    </row>
    <row r="3638" spans="1:12" x14ac:dyDescent="0.25">
      <c r="A3638" s="17" t="s">
        <v>4107</v>
      </c>
      <c r="B3638" s="17" t="s">
        <v>15</v>
      </c>
      <c r="C3638" s="18">
        <v>44487.725231481483</v>
      </c>
      <c r="D3638" s="18">
        <v>44487.736597222225</v>
      </c>
      <c r="E3638" s="19">
        <v>31291</v>
      </c>
      <c r="F3638" s="19">
        <v>31305</v>
      </c>
      <c r="G3638" s="17">
        <v>38.901201999999998</v>
      </c>
      <c r="H3638" s="17">
        <v>-77.034470999999996</v>
      </c>
      <c r="I3638" s="17">
        <v>38.934080999999999</v>
      </c>
      <c r="J3638" s="17">
        <v>-77.057792000000006</v>
      </c>
      <c r="K3638" s="17" t="s">
        <v>13</v>
      </c>
      <c r="L3638" s="17">
        <v>201704136</v>
      </c>
    </row>
    <row r="3639" spans="1:12" x14ac:dyDescent="0.25">
      <c r="A3639" s="17" t="s">
        <v>4108</v>
      </c>
      <c r="B3639" s="17" t="s">
        <v>10</v>
      </c>
      <c r="C3639" s="18">
        <v>44485.97996527778</v>
      </c>
      <c r="D3639" s="18">
        <v>44485.985821759263</v>
      </c>
      <c r="E3639" s="19">
        <v>31291</v>
      </c>
      <c r="F3639" s="19">
        <v>31299</v>
      </c>
      <c r="G3639" s="17">
        <v>38.901136000000001</v>
      </c>
      <c r="H3639" s="17">
        <v>-77.034451000000004</v>
      </c>
      <c r="I3639" s="17">
        <v>38.912644</v>
      </c>
      <c r="J3639" s="17">
        <v>-77.045640000000006</v>
      </c>
      <c r="K3639" s="17" t="s">
        <v>14</v>
      </c>
      <c r="L3639" s="17">
        <v>201505640</v>
      </c>
    </row>
    <row r="3640" spans="1:12" x14ac:dyDescent="0.25">
      <c r="A3640" s="17" t="s">
        <v>4109</v>
      </c>
      <c r="B3640" s="17" t="s">
        <v>10</v>
      </c>
      <c r="C3640" s="18">
        <v>44482.814270833333</v>
      </c>
      <c r="D3640" s="18">
        <v>44482.824652777781</v>
      </c>
      <c r="E3640" s="19">
        <v>31291</v>
      </c>
      <c r="F3640" s="19">
        <v>31299</v>
      </c>
      <c r="G3640" s="17">
        <v>38.901136000000001</v>
      </c>
      <c r="H3640" s="17">
        <v>-77.034451000000004</v>
      </c>
      <c r="I3640" s="17">
        <v>38.912644</v>
      </c>
      <c r="J3640" s="17">
        <v>-77.045640000000006</v>
      </c>
      <c r="K3640" s="17" t="s">
        <v>14</v>
      </c>
      <c r="L3640" s="17">
        <v>201904529</v>
      </c>
    </row>
    <row r="3641" spans="1:12" x14ac:dyDescent="0.25">
      <c r="A3641" s="17" t="s">
        <v>4110</v>
      </c>
      <c r="B3641" s="17" t="s">
        <v>10</v>
      </c>
      <c r="C3641" s="18">
        <v>44472.001435185186</v>
      </c>
      <c r="D3641" s="18">
        <v>44472.008113425924</v>
      </c>
      <c r="E3641" s="19">
        <v>31291</v>
      </c>
      <c r="F3641" s="19">
        <v>31299</v>
      </c>
      <c r="G3641" s="17">
        <v>38.901136000000001</v>
      </c>
      <c r="H3641" s="17">
        <v>-77.034451000000004</v>
      </c>
      <c r="I3641" s="17">
        <v>38.912644</v>
      </c>
      <c r="J3641" s="17">
        <v>-77.045640000000006</v>
      </c>
      <c r="K3641" s="17" t="s">
        <v>14</v>
      </c>
      <c r="L3641" s="17">
        <v>201907007</v>
      </c>
    </row>
    <row r="3642" spans="1:12" x14ac:dyDescent="0.25">
      <c r="A3642" s="17" t="s">
        <v>4111</v>
      </c>
      <c r="B3642" s="17" t="s">
        <v>10</v>
      </c>
      <c r="C3642" s="18">
        <v>44497.707175925927</v>
      </c>
      <c r="D3642" s="18">
        <v>44497.722083333334</v>
      </c>
      <c r="E3642" s="19">
        <v>31200</v>
      </c>
      <c r="F3642" s="19">
        <v>31305</v>
      </c>
      <c r="G3642" s="17">
        <v>38.9101</v>
      </c>
      <c r="H3642" s="17">
        <v>-77.044399999999996</v>
      </c>
      <c r="I3642" s="17">
        <v>38.934266999999998</v>
      </c>
      <c r="J3642" s="17">
        <v>-77.057979000000003</v>
      </c>
      <c r="K3642" s="17" t="s">
        <v>14</v>
      </c>
      <c r="L3642" s="17">
        <v>201806326</v>
      </c>
    </row>
    <row r="3643" spans="1:12" x14ac:dyDescent="0.25">
      <c r="A3643" s="17" t="s">
        <v>4112</v>
      </c>
      <c r="B3643" s="17" t="s">
        <v>10</v>
      </c>
      <c r="C3643" s="18">
        <v>44496.723912037036</v>
      </c>
      <c r="D3643" s="18">
        <v>44496.740289351852</v>
      </c>
      <c r="E3643" s="19">
        <v>31200</v>
      </c>
      <c r="F3643" s="19">
        <v>31305</v>
      </c>
      <c r="G3643" s="17">
        <v>38.9101</v>
      </c>
      <c r="H3643" s="17">
        <v>-77.044399999999996</v>
      </c>
      <c r="I3643" s="17">
        <v>38.934266999999998</v>
      </c>
      <c r="J3643" s="17">
        <v>-77.057979000000003</v>
      </c>
      <c r="K3643" s="17" t="s">
        <v>13</v>
      </c>
      <c r="L3643" s="17">
        <v>202006923</v>
      </c>
    </row>
    <row r="3644" spans="1:12" x14ac:dyDescent="0.25">
      <c r="A3644" s="17" t="s">
        <v>4113</v>
      </c>
      <c r="B3644" s="17" t="s">
        <v>10</v>
      </c>
      <c r="C3644" s="18">
        <v>44476.343680555554</v>
      </c>
      <c r="D3644" s="18">
        <v>44476.360509259262</v>
      </c>
      <c r="E3644" s="19">
        <v>31200</v>
      </c>
      <c r="F3644" s="19">
        <v>31305</v>
      </c>
      <c r="G3644" s="17">
        <v>38.9101</v>
      </c>
      <c r="H3644" s="17">
        <v>-77.044399999999996</v>
      </c>
      <c r="I3644" s="17">
        <v>38.934266999999998</v>
      </c>
      <c r="J3644" s="17">
        <v>-77.057979000000003</v>
      </c>
      <c r="K3644" s="17" t="s">
        <v>13</v>
      </c>
      <c r="L3644" s="17">
        <v>201704093</v>
      </c>
    </row>
    <row r="3645" spans="1:12" x14ac:dyDescent="0.25">
      <c r="A3645" s="17" t="s">
        <v>4114</v>
      </c>
      <c r="B3645" s="17" t="s">
        <v>10</v>
      </c>
      <c r="C3645" s="18">
        <v>44470.924953703703</v>
      </c>
      <c r="D3645" s="18">
        <v>44470.926539351851</v>
      </c>
      <c r="E3645" s="19">
        <v>31200</v>
      </c>
      <c r="F3645" s="19">
        <v>31299</v>
      </c>
      <c r="G3645" s="17">
        <v>38.9101</v>
      </c>
      <c r="H3645" s="17">
        <v>-77.044399999999996</v>
      </c>
      <c r="I3645" s="17">
        <v>38.912644</v>
      </c>
      <c r="J3645" s="17">
        <v>-77.045640000000006</v>
      </c>
      <c r="K3645" s="17" t="s">
        <v>13</v>
      </c>
      <c r="L3645" s="17">
        <v>201907107</v>
      </c>
    </row>
    <row r="3646" spans="1:12" x14ac:dyDescent="0.25">
      <c r="A3646" s="17" t="s">
        <v>4115</v>
      </c>
      <c r="B3646" s="17" t="s">
        <v>10</v>
      </c>
      <c r="C3646" s="18">
        <v>44474.60665509259</v>
      </c>
      <c r="D3646" s="18">
        <v>44474.608506944445</v>
      </c>
      <c r="E3646" s="19">
        <v>31200</v>
      </c>
      <c r="F3646" s="19">
        <v>31299</v>
      </c>
      <c r="G3646" s="17">
        <v>38.9101</v>
      </c>
      <c r="H3646" s="17">
        <v>-77.044399999999996</v>
      </c>
      <c r="I3646" s="17">
        <v>38.912644</v>
      </c>
      <c r="J3646" s="17">
        <v>-77.045640000000006</v>
      </c>
      <c r="K3646" s="17" t="s">
        <v>13</v>
      </c>
      <c r="L3646" s="17">
        <v>202006450</v>
      </c>
    </row>
    <row r="3647" spans="1:12" x14ac:dyDescent="0.25">
      <c r="A3647" s="17" t="s">
        <v>4116</v>
      </c>
      <c r="B3647" s="17" t="s">
        <v>10</v>
      </c>
      <c r="C3647" s="18">
        <v>44492.664837962962</v>
      </c>
      <c r="D3647" s="18">
        <v>44492.666180555556</v>
      </c>
      <c r="E3647" s="19">
        <v>31200</v>
      </c>
      <c r="F3647" s="19">
        <v>31299</v>
      </c>
      <c r="G3647" s="17">
        <v>38.9101</v>
      </c>
      <c r="H3647" s="17">
        <v>-77.044399999999996</v>
      </c>
      <c r="I3647" s="17">
        <v>38.912644</v>
      </c>
      <c r="J3647" s="17">
        <v>-77.045640000000006</v>
      </c>
      <c r="K3647" s="17" t="s">
        <v>14</v>
      </c>
      <c r="L3647" s="17">
        <v>202000145</v>
      </c>
    </row>
    <row r="3648" spans="1:12" x14ac:dyDescent="0.25">
      <c r="A3648" s="17" t="s">
        <v>4117</v>
      </c>
      <c r="B3648" s="17" t="s">
        <v>10</v>
      </c>
      <c r="C3648" s="18">
        <v>44491.931562500002</v>
      </c>
      <c r="D3648" s="18">
        <v>44492.514282407406</v>
      </c>
      <c r="E3648" s="19">
        <v>31200</v>
      </c>
      <c r="F3648" s="19">
        <v>31299</v>
      </c>
      <c r="G3648" s="17">
        <v>38.9101</v>
      </c>
      <c r="H3648" s="17">
        <v>-77.044399999999996</v>
      </c>
      <c r="I3648" s="17">
        <v>38.912644</v>
      </c>
      <c r="J3648" s="17">
        <v>-77.045640000000006</v>
      </c>
      <c r="K3648" s="17" t="s">
        <v>14</v>
      </c>
      <c r="L3648" s="17">
        <v>201906945</v>
      </c>
    </row>
    <row r="3649" spans="1:12" x14ac:dyDescent="0.25">
      <c r="A3649" s="17" t="s">
        <v>4118</v>
      </c>
      <c r="B3649" s="17" t="s">
        <v>10</v>
      </c>
      <c r="C3649" s="18">
        <v>44476.610694444447</v>
      </c>
      <c r="D3649" s="18">
        <v>44476.624710648146</v>
      </c>
      <c r="E3649" s="19">
        <v>31200</v>
      </c>
      <c r="F3649" s="19">
        <v>31299</v>
      </c>
      <c r="G3649" s="17">
        <v>38.9101</v>
      </c>
      <c r="H3649" s="17">
        <v>-77.044399999999996</v>
      </c>
      <c r="I3649" s="17">
        <v>38.912644</v>
      </c>
      <c r="J3649" s="17">
        <v>-77.045640000000006</v>
      </c>
      <c r="K3649" s="17" t="s">
        <v>14</v>
      </c>
      <c r="L3649" s="17">
        <v>201706966</v>
      </c>
    </row>
    <row r="3650" spans="1:12" x14ac:dyDescent="0.25">
      <c r="A3650" s="17" t="s">
        <v>4119</v>
      </c>
      <c r="B3650" s="17" t="s">
        <v>10</v>
      </c>
      <c r="C3650" s="18">
        <v>44475.388865740744</v>
      </c>
      <c r="D3650" s="18">
        <v>44475.390636574077</v>
      </c>
      <c r="E3650" s="19">
        <v>31200</v>
      </c>
      <c r="F3650" s="19">
        <v>31299</v>
      </c>
      <c r="G3650" s="17">
        <v>38.9101</v>
      </c>
      <c r="H3650" s="17">
        <v>-77.044399999999996</v>
      </c>
      <c r="I3650" s="17">
        <v>38.912644</v>
      </c>
      <c r="J3650" s="17">
        <v>-77.045640000000006</v>
      </c>
      <c r="K3650" s="17" t="s">
        <v>13</v>
      </c>
      <c r="L3650" s="17">
        <v>202007797</v>
      </c>
    </row>
    <row r="3651" spans="1:12" x14ac:dyDescent="0.25">
      <c r="A3651" s="17" t="s">
        <v>4120</v>
      </c>
      <c r="B3651" s="17" t="s">
        <v>10</v>
      </c>
      <c r="C3651" s="18">
        <v>44478.002743055556</v>
      </c>
      <c r="D3651" s="18">
        <v>44478.006388888891</v>
      </c>
      <c r="E3651" s="19">
        <v>31200</v>
      </c>
      <c r="F3651" s="19">
        <v>31299</v>
      </c>
      <c r="G3651" s="17">
        <v>38.9101</v>
      </c>
      <c r="H3651" s="17">
        <v>-77.044399999999996</v>
      </c>
      <c r="I3651" s="17">
        <v>38.912644</v>
      </c>
      <c r="J3651" s="17">
        <v>-77.045640000000006</v>
      </c>
      <c r="K3651" s="17" t="s">
        <v>14</v>
      </c>
      <c r="L3651" s="17">
        <v>201907538</v>
      </c>
    </row>
    <row r="3652" spans="1:12" x14ac:dyDescent="0.25">
      <c r="A3652" s="17" t="s">
        <v>4121</v>
      </c>
      <c r="B3652" s="17" t="s">
        <v>10</v>
      </c>
      <c r="C3652" s="18">
        <v>44477.907314814816</v>
      </c>
      <c r="D3652" s="18">
        <v>44477.908414351848</v>
      </c>
      <c r="E3652" s="19">
        <v>31200</v>
      </c>
      <c r="F3652" s="19">
        <v>31299</v>
      </c>
      <c r="G3652" s="17">
        <v>38.9101</v>
      </c>
      <c r="H3652" s="17">
        <v>-77.044399999999996</v>
      </c>
      <c r="I3652" s="17">
        <v>38.912644</v>
      </c>
      <c r="J3652" s="17">
        <v>-77.045640000000006</v>
      </c>
      <c r="K3652" s="17" t="s">
        <v>13</v>
      </c>
      <c r="L3652" s="17">
        <v>202003072</v>
      </c>
    </row>
    <row r="3653" spans="1:12" x14ac:dyDescent="0.25">
      <c r="A3653" s="17" t="s">
        <v>4122</v>
      </c>
      <c r="B3653" s="17" t="s">
        <v>10</v>
      </c>
      <c r="C3653" s="18">
        <v>44487.441979166666</v>
      </c>
      <c r="D3653" s="18">
        <v>44487.462719907409</v>
      </c>
      <c r="E3653" s="19">
        <v>31657</v>
      </c>
      <c r="F3653" s="19">
        <v>31299</v>
      </c>
      <c r="G3653" s="17">
        <v>38.892933999999997</v>
      </c>
      <c r="H3653" s="17">
        <v>-76.998272999999998</v>
      </c>
      <c r="I3653" s="17">
        <v>38.912644</v>
      </c>
      <c r="J3653" s="17">
        <v>-77.045640000000006</v>
      </c>
      <c r="K3653" s="17" t="s">
        <v>13</v>
      </c>
      <c r="L3653" s="17">
        <v>201605335</v>
      </c>
    </row>
    <row r="3654" spans="1:12" x14ac:dyDescent="0.25">
      <c r="A3654" s="17" t="s">
        <v>4123</v>
      </c>
      <c r="B3654" s="17" t="s">
        <v>10</v>
      </c>
      <c r="C3654" s="18">
        <v>44497.363437499997</v>
      </c>
      <c r="D3654" s="18">
        <v>44497.385405092595</v>
      </c>
      <c r="E3654" s="19">
        <v>31657</v>
      </c>
      <c r="F3654" s="19">
        <v>31299</v>
      </c>
      <c r="G3654" s="17">
        <v>38.892933999999997</v>
      </c>
      <c r="H3654" s="17">
        <v>-76.998272999999998</v>
      </c>
      <c r="I3654" s="17">
        <v>38.912644</v>
      </c>
      <c r="J3654" s="17">
        <v>-77.045640000000006</v>
      </c>
      <c r="K3654" s="17" t="s">
        <v>13</v>
      </c>
      <c r="L3654" s="17">
        <v>201605240</v>
      </c>
    </row>
    <row r="3655" spans="1:12" x14ac:dyDescent="0.25">
      <c r="A3655" s="17" t="s">
        <v>4124</v>
      </c>
      <c r="B3655" s="17" t="s">
        <v>10</v>
      </c>
      <c r="C3655" s="18">
        <v>44475.360798611109</v>
      </c>
      <c r="D3655" s="18">
        <v>44475.382974537039</v>
      </c>
      <c r="E3655" s="19">
        <v>31657</v>
      </c>
      <c r="F3655" s="19">
        <v>31299</v>
      </c>
      <c r="G3655" s="17">
        <v>38.892933999999997</v>
      </c>
      <c r="H3655" s="17">
        <v>-76.998272999999998</v>
      </c>
      <c r="I3655" s="17">
        <v>38.912644</v>
      </c>
      <c r="J3655" s="17">
        <v>-77.045640000000006</v>
      </c>
      <c r="K3655" s="17" t="s">
        <v>13</v>
      </c>
      <c r="L3655" s="17">
        <v>201708804</v>
      </c>
    </row>
    <row r="3656" spans="1:12" x14ac:dyDescent="0.25">
      <c r="A3656" s="17" t="s">
        <v>4125</v>
      </c>
      <c r="B3656" s="17" t="s">
        <v>10</v>
      </c>
      <c r="C3656" s="18">
        <v>44492.842951388891</v>
      </c>
      <c r="D3656" s="18">
        <v>44492.859675925924</v>
      </c>
      <c r="E3656" s="19">
        <v>31657</v>
      </c>
      <c r="F3656" s="19">
        <v>31299</v>
      </c>
      <c r="G3656" s="17">
        <v>38.892933999999997</v>
      </c>
      <c r="H3656" s="17">
        <v>-76.998272999999998</v>
      </c>
      <c r="I3656" s="17">
        <v>38.912644</v>
      </c>
      <c r="J3656" s="17">
        <v>-77.045640000000006</v>
      </c>
      <c r="K3656" s="17" t="s">
        <v>13</v>
      </c>
      <c r="L3656" s="17">
        <v>201503738</v>
      </c>
    </row>
    <row r="3657" spans="1:12" x14ac:dyDescent="0.25">
      <c r="A3657" s="17" t="s">
        <v>4126</v>
      </c>
      <c r="B3657" s="17" t="s">
        <v>10</v>
      </c>
      <c r="C3657" s="18">
        <v>44495.381307870368</v>
      </c>
      <c r="D3657" s="18">
        <v>44495.403668981482</v>
      </c>
      <c r="E3657" s="19">
        <v>31657</v>
      </c>
      <c r="F3657" s="19">
        <v>31299</v>
      </c>
      <c r="G3657" s="17">
        <v>38.892933999999997</v>
      </c>
      <c r="H3657" s="17">
        <v>-76.998272999999998</v>
      </c>
      <c r="I3657" s="17">
        <v>38.912644</v>
      </c>
      <c r="J3657" s="17">
        <v>-77.045640000000006</v>
      </c>
      <c r="K3657" s="17" t="s">
        <v>13</v>
      </c>
      <c r="L3657" s="17">
        <v>202005536</v>
      </c>
    </row>
    <row r="3658" spans="1:12" x14ac:dyDescent="0.25">
      <c r="A3658" s="17" t="s">
        <v>4127</v>
      </c>
      <c r="B3658" s="17" t="s">
        <v>10</v>
      </c>
      <c r="C3658" s="18">
        <v>44488.379004629627</v>
      </c>
      <c r="D3658" s="18">
        <v>44488.399548611109</v>
      </c>
      <c r="E3658" s="19">
        <v>31657</v>
      </c>
      <c r="F3658" s="19">
        <v>31299</v>
      </c>
      <c r="G3658" s="17">
        <v>38.892933999999997</v>
      </c>
      <c r="H3658" s="17">
        <v>-76.998272999999998</v>
      </c>
      <c r="I3658" s="17">
        <v>38.912644</v>
      </c>
      <c r="J3658" s="17">
        <v>-77.045640000000006</v>
      </c>
      <c r="K3658" s="17" t="s">
        <v>13</v>
      </c>
      <c r="L3658" s="17">
        <v>201005231</v>
      </c>
    </row>
    <row r="3659" spans="1:12" x14ac:dyDescent="0.25">
      <c r="A3659" s="17" t="s">
        <v>4128</v>
      </c>
      <c r="B3659" s="17" t="s">
        <v>10</v>
      </c>
      <c r="C3659" s="18">
        <v>44494.379259259258</v>
      </c>
      <c r="D3659" s="18">
        <v>44494.401053240741</v>
      </c>
      <c r="E3659" s="19">
        <v>31657</v>
      </c>
      <c r="F3659" s="19">
        <v>31299</v>
      </c>
      <c r="G3659" s="17">
        <v>38.892933999999997</v>
      </c>
      <c r="H3659" s="17">
        <v>-76.998272999999998</v>
      </c>
      <c r="I3659" s="17">
        <v>38.912644</v>
      </c>
      <c r="J3659" s="17">
        <v>-77.045640000000006</v>
      </c>
      <c r="K3659" s="17" t="s">
        <v>13</v>
      </c>
      <c r="L3659" s="17">
        <v>200707284</v>
      </c>
    </row>
    <row r="3660" spans="1:12" x14ac:dyDescent="0.25">
      <c r="A3660" s="17" t="s">
        <v>4129</v>
      </c>
      <c r="B3660" s="17" t="s">
        <v>10</v>
      </c>
      <c r="C3660" s="18">
        <v>44481.362175925926</v>
      </c>
      <c r="D3660" s="18">
        <v>44481.381504629629</v>
      </c>
      <c r="E3660" s="19">
        <v>31657</v>
      </c>
      <c r="F3660" s="19">
        <v>31299</v>
      </c>
      <c r="G3660" s="17">
        <v>38.892933999999997</v>
      </c>
      <c r="H3660" s="17">
        <v>-76.998272999999998</v>
      </c>
      <c r="I3660" s="17">
        <v>38.912644</v>
      </c>
      <c r="J3660" s="17">
        <v>-77.045640000000006</v>
      </c>
      <c r="K3660" s="17" t="s">
        <v>13</v>
      </c>
      <c r="L3660" s="17">
        <v>202008021</v>
      </c>
    </row>
    <row r="3661" spans="1:12" x14ac:dyDescent="0.25">
      <c r="A3661" s="17" t="s">
        <v>4130</v>
      </c>
      <c r="B3661" s="17" t="s">
        <v>10</v>
      </c>
      <c r="C3661" s="18">
        <v>44489.373576388891</v>
      </c>
      <c r="D3661" s="18">
        <v>44489.396122685182</v>
      </c>
      <c r="E3661" s="19">
        <v>31657</v>
      </c>
      <c r="F3661" s="19">
        <v>31299</v>
      </c>
      <c r="G3661" s="17">
        <v>38.892933999999997</v>
      </c>
      <c r="H3661" s="17">
        <v>-76.998272999999998</v>
      </c>
      <c r="I3661" s="17">
        <v>38.912644</v>
      </c>
      <c r="J3661" s="17">
        <v>-77.045640000000006</v>
      </c>
      <c r="K3661" s="17" t="s">
        <v>13</v>
      </c>
      <c r="L3661" s="17">
        <v>201703964</v>
      </c>
    </row>
    <row r="3662" spans="1:12" x14ac:dyDescent="0.25">
      <c r="A3662" s="17" t="s">
        <v>4131</v>
      </c>
      <c r="B3662" s="17" t="s">
        <v>10</v>
      </c>
      <c r="C3662" s="18">
        <v>44474.367476851854</v>
      </c>
      <c r="D3662" s="18">
        <v>44474.388935185183</v>
      </c>
      <c r="E3662" s="19">
        <v>31657</v>
      </c>
      <c r="F3662" s="19">
        <v>31299</v>
      </c>
      <c r="G3662" s="17">
        <v>38.892933999999997</v>
      </c>
      <c r="H3662" s="17">
        <v>-76.998272999999998</v>
      </c>
      <c r="I3662" s="17">
        <v>38.912644</v>
      </c>
      <c r="J3662" s="17">
        <v>-77.045640000000006</v>
      </c>
      <c r="K3662" s="17" t="s">
        <v>13</v>
      </c>
      <c r="L3662" s="17">
        <v>201905443</v>
      </c>
    </row>
    <row r="3663" spans="1:12" x14ac:dyDescent="0.25">
      <c r="A3663" s="17" t="s">
        <v>4132</v>
      </c>
      <c r="B3663" s="17" t="s">
        <v>10</v>
      </c>
      <c r="C3663" s="18">
        <v>44496.366111111114</v>
      </c>
      <c r="D3663" s="18">
        <v>44496.388969907406</v>
      </c>
      <c r="E3663" s="19">
        <v>31657</v>
      </c>
      <c r="F3663" s="19">
        <v>31299</v>
      </c>
      <c r="G3663" s="17">
        <v>38.892933999999997</v>
      </c>
      <c r="H3663" s="17">
        <v>-76.998272999999998</v>
      </c>
      <c r="I3663" s="17">
        <v>38.912644</v>
      </c>
      <c r="J3663" s="17">
        <v>-77.045640000000006</v>
      </c>
      <c r="K3663" s="17" t="s">
        <v>13</v>
      </c>
      <c r="L3663" s="17">
        <v>201906750</v>
      </c>
    </row>
    <row r="3664" spans="1:12" x14ac:dyDescent="0.25">
      <c r="A3664" s="17" t="s">
        <v>4133</v>
      </c>
      <c r="B3664" s="17" t="s">
        <v>10</v>
      </c>
      <c r="C3664" s="18">
        <v>44480.402465277781</v>
      </c>
      <c r="D3664" s="18">
        <v>44480.422210648147</v>
      </c>
      <c r="E3664" s="19">
        <v>31657</v>
      </c>
      <c r="F3664" s="19">
        <v>31299</v>
      </c>
      <c r="G3664" s="17">
        <v>38.892933999999997</v>
      </c>
      <c r="H3664" s="17">
        <v>-76.998272999999998</v>
      </c>
      <c r="I3664" s="17">
        <v>38.912644</v>
      </c>
      <c r="J3664" s="17">
        <v>-77.045640000000006</v>
      </c>
      <c r="K3664" s="17" t="s">
        <v>13</v>
      </c>
      <c r="L3664" s="17">
        <v>202006302</v>
      </c>
    </row>
    <row r="3665" spans="1:12" x14ac:dyDescent="0.25">
      <c r="A3665" s="17" t="s">
        <v>4134</v>
      </c>
      <c r="B3665" s="17" t="s">
        <v>15</v>
      </c>
      <c r="C3665" s="18">
        <v>44490.804444444446</v>
      </c>
      <c r="D3665" s="18">
        <v>44490.81386574074</v>
      </c>
      <c r="E3665" s="19">
        <v>31200</v>
      </c>
      <c r="F3665" s="19">
        <v>31313</v>
      </c>
      <c r="G3665" s="17">
        <v>38.910133000000002</v>
      </c>
      <c r="H3665" s="17">
        <v>-77.044441000000006</v>
      </c>
      <c r="I3665" s="17">
        <v>38.940854000000002</v>
      </c>
      <c r="J3665" s="17">
        <v>-77.061763999999997</v>
      </c>
      <c r="K3665" s="17" t="s">
        <v>13</v>
      </c>
      <c r="L3665" s="17">
        <v>201005231</v>
      </c>
    </row>
    <row r="3666" spans="1:12" x14ac:dyDescent="0.25">
      <c r="A3666" s="17" t="s">
        <v>4135</v>
      </c>
      <c r="B3666" s="17" t="s">
        <v>10</v>
      </c>
      <c r="C3666" s="18">
        <v>44490.372187499997</v>
      </c>
      <c r="D3666" s="18">
        <v>44490.393263888887</v>
      </c>
      <c r="E3666" s="19">
        <v>31657</v>
      </c>
      <c r="F3666" s="19">
        <v>31299</v>
      </c>
      <c r="G3666" s="17">
        <v>38.892933999999997</v>
      </c>
      <c r="H3666" s="17">
        <v>-76.998272999999998</v>
      </c>
      <c r="I3666" s="17">
        <v>38.912644</v>
      </c>
      <c r="J3666" s="17">
        <v>-77.045640000000006</v>
      </c>
      <c r="K3666" s="17" t="s">
        <v>13</v>
      </c>
      <c r="L3666" s="17">
        <v>201807575</v>
      </c>
    </row>
    <row r="3667" spans="1:12" x14ac:dyDescent="0.25">
      <c r="A3667" s="17" t="s">
        <v>4136</v>
      </c>
      <c r="B3667" s="17" t="s">
        <v>10</v>
      </c>
      <c r="C3667" s="18">
        <v>44497.790509259263</v>
      </c>
      <c r="D3667" s="18">
        <v>44497.802604166667</v>
      </c>
      <c r="E3667" s="19">
        <v>31247</v>
      </c>
      <c r="F3667" s="19">
        <v>31299</v>
      </c>
      <c r="G3667" s="17">
        <v>38.888553000000002</v>
      </c>
      <c r="H3667" s="17">
        <v>-77.032426999999998</v>
      </c>
      <c r="I3667" s="17">
        <v>38.912644</v>
      </c>
      <c r="J3667" s="17">
        <v>-77.045640000000006</v>
      </c>
      <c r="K3667" s="17" t="s">
        <v>13</v>
      </c>
      <c r="L3667" s="17">
        <v>201704961</v>
      </c>
    </row>
    <row r="3668" spans="1:12" x14ac:dyDescent="0.25">
      <c r="A3668" s="17" t="s">
        <v>4137</v>
      </c>
      <c r="B3668" s="17" t="s">
        <v>10</v>
      </c>
      <c r="C3668" s="18">
        <v>44483.708067129628</v>
      </c>
      <c r="D3668" s="18">
        <v>44483.723611111112</v>
      </c>
      <c r="E3668" s="19">
        <v>31505</v>
      </c>
      <c r="F3668" s="19">
        <v>31299</v>
      </c>
      <c r="G3668" s="17">
        <v>38.910972000000001</v>
      </c>
      <c r="H3668" s="17">
        <v>-77.004949999999994</v>
      </c>
      <c r="I3668" s="17">
        <v>38.912644</v>
      </c>
      <c r="J3668" s="17">
        <v>-77.045640000000006</v>
      </c>
      <c r="K3668" s="17" t="s">
        <v>13</v>
      </c>
      <c r="L3668" s="17">
        <v>202004298</v>
      </c>
    </row>
    <row r="3669" spans="1:12" x14ac:dyDescent="0.25">
      <c r="A3669" s="17" t="s">
        <v>4138</v>
      </c>
      <c r="B3669" s="17" t="s">
        <v>15</v>
      </c>
      <c r="C3669" s="18">
        <v>44491.716145833336</v>
      </c>
      <c r="D3669" s="18">
        <v>44491.725138888891</v>
      </c>
      <c r="E3669" s="19">
        <v>31505</v>
      </c>
      <c r="F3669" s="19">
        <v>31299</v>
      </c>
      <c r="G3669" s="17">
        <v>38.910868000000001</v>
      </c>
      <c r="H3669" s="17">
        <v>-77.004962000000006</v>
      </c>
      <c r="I3669" s="17">
        <v>38.912587000000002</v>
      </c>
      <c r="J3669" s="17">
        <v>-77.045361</v>
      </c>
      <c r="K3669" s="17" t="s">
        <v>13</v>
      </c>
      <c r="L3669" s="17">
        <v>202102699</v>
      </c>
    </row>
    <row r="3670" spans="1:12" x14ac:dyDescent="0.25">
      <c r="A3670" s="17" t="s">
        <v>4139</v>
      </c>
      <c r="B3670" s="17" t="s">
        <v>10</v>
      </c>
      <c r="C3670" s="18">
        <v>44495.759780092594</v>
      </c>
      <c r="D3670" s="18">
        <v>44495.77616898148</v>
      </c>
      <c r="E3670" s="19">
        <v>31505</v>
      </c>
      <c r="F3670" s="19">
        <v>31299</v>
      </c>
      <c r="G3670" s="17">
        <v>38.910972000000001</v>
      </c>
      <c r="H3670" s="17">
        <v>-77.004949999999994</v>
      </c>
      <c r="I3670" s="17">
        <v>38.912644</v>
      </c>
      <c r="J3670" s="17">
        <v>-77.045640000000006</v>
      </c>
      <c r="K3670" s="17" t="s">
        <v>13</v>
      </c>
      <c r="L3670" s="17">
        <v>201707329</v>
      </c>
    </row>
    <row r="3671" spans="1:12" x14ac:dyDescent="0.25">
      <c r="A3671" s="17" t="s">
        <v>4140</v>
      </c>
      <c r="B3671" s="17" t="s">
        <v>10</v>
      </c>
      <c r="C3671" s="18">
        <v>44477.630543981482</v>
      </c>
      <c r="D3671" s="18">
        <v>44477.642974537041</v>
      </c>
      <c r="E3671" s="19">
        <v>31505</v>
      </c>
      <c r="F3671" s="19">
        <v>31299</v>
      </c>
      <c r="G3671" s="17">
        <v>38.910972000000001</v>
      </c>
      <c r="H3671" s="17">
        <v>-77.004949999999994</v>
      </c>
      <c r="I3671" s="17">
        <v>38.912644</v>
      </c>
      <c r="J3671" s="17">
        <v>-77.045640000000006</v>
      </c>
      <c r="K3671" s="17" t="s">
        <v>13</v>
      </c>
      <c r="L3671" s="17">
        <v>201806673</v>
      </c>
    </row>
    <row r="3672" spans="1:12" x14ac:dyDescent="0.25">
      <c r="A3672" s="17" t="s">
        <v>4141</v>
      </c>
      <c r="B3672" s="17" t="s">
        <v>10</v>
      </c>
      <c r="C3672" s="18">
        <v>44491.570393518516</v>
      </c>
      <c r="D3672" s="18">
        <v>44491.581979166665</v>
      </c>
      <c r="E3672" s="19">
        <v>31505</v>
      </c>
      <c r="F3672" s="19">
        <v>31299</v>
      </c>
      <c r="G3672" s="17">
        <v>38.910972000000001</v>
      </c>
      <c r="H3672" s="17">
        <v>-77.004949999999994</v>
      </c>
      <c r="I3672" s="17">
        <v>38.912644</v>
      </c>
      <c r="J3672" s="17">
        <v>-77.045640000000006</v>
      </c>
      <c r="K3672" s="17" t="s">
        <v>13</v>
      </c>
      <c r="L3672" s="17">
        <v>202000166</v>
      </c>
    </row>
    <row r="3673" spans="1:12" x14ac:dyDescent="0.25">
      <c r="A3673" s="17" t="s">
        <v>4142</v>
      </c>
      <c r="B3673" s="17" t="s">
        <v>10</v>
      </c>
      <c r="C3673" s="18">
        <v>44481.599849537037</v>
      </c>
      <c r="D3673" s="18">
        <v>44481.612534722219</v>
      </c>
      <c r="E3673" s="19">
        <v>31505</v>
      </c>
      <c r="F3673" s="19">
        <v>31299</v>
      </c>
      <c r="G3673" s="17">
        <v>38.910972000000001</v>
      </c>
      <c r="H3673" s="17">
        <v>-77.004949999999994</v>
      </c>
      <c r="I3673" s="17">
        <v>38.912644</v>
      </c>
      <c r="J3673" s="17">
        <v>-77.045640000000006</v>
      </c>
      <c r="K3673" s="17" t="s">
        <v>13</v>
      </c>
      <c r="L3673" s="17">
        <v>202007044</v>
      </c>
    </row>
    <row r="3674" spans="1:12" x14ac:dyDescent="0.25">
      <c r="A3674" s="17" t="s">
        <v>4143</v>
      </c>
      <c r="B3674" s="17" t="s">
        <v>10</v>
      </c>
      <c r="C3674" s="18">
        <v>44497.835081018522</v>
      </c>
      <c r="D3674" s="18">
        <v>44497.846875000003</v>
      </c>
      <c r="E3674" s="19">
        <v>31297</v>
      </c>
      <c r="F3674" s="19">
        <v>31299</v>
      </c>
      <c r="G3674" s="17">
        <v>38.899500000000003</v>
      </c>
      <c r="H3674" s="17">
        <v>-77.054154999999994</v>
      </c>
      <c r="I3674" s="17">
        <v>38.912644</v>
      </c>
      <c r="J3674" s="17">
        <v>-77.045640000000006</v>
      </c>
      <c r="K3674" s="17" t="s">
        <v>14</v>
      </c>
      <c r="L3674" s="17">
        <v>201706405</v>
      </c>
    </row>
    <row r="3675" spans="1:12" x14ac:dyDescent="0.25">
      <c r="A3675" s="17" t="s">
        <v>4144</v>
      </c>
      <c r="B3675" s="17" t="s">
        <v>10</v>
      </c>
      <c r="C3675" s="18">
        <v>44493.737835648149</v>
      </c>
      <c r="D3675" s="18">
        <v>44493.751689814817</v>
      </c>
      <c r="E3675" s="19">
        <v>31289</v>
      </c>
      <c r="F3675" s="19">
        <v>31299</v>
      </c>
      <c r="G3675" s="17">
        <v>38.890538999999997</v>
      </c>
      <c r="H3675" s="17">
        <v>-77.049383000000006</v>
      </c>
      <c r="I3675" s="17">
        <v>38.912644</v>
      </c>
      <c r="J3675" s="17">
        <v>-77.045640000000006</v>
      </c>
      <c r="K3675" s="17" t="s">
        <v>14</v>
      </c>
      <c r="L3675" s="17">
        <v>202009549</v>
      </c>
    </row>
    <row r="3676" spans="1:12" x14ac:dyDescent="0.25">
      <c r="A3676" s="17" t="s">
        <v>4145</v>
      </c>
      <c r="B3676" s="17" t="s">
        <v>10</v>
      </c>
      <c r="C3676" s="18">
        <v>44500.758275462962</v>
      </c>
      <c r="D3676" s="18">
        <v>44500.769236111111</v>
      </c>
      <c r="E3676" s="19">
        <v>31289</v>
      </c>
      <c r="F3676" s="19">
        <v>31299</v>
      </c>
      <c r="G3676" s="17">
        <v>38.890538999999997</v>
      </c>
      <c r="H3676" s="17">
        <v>-77.049383000000006</v>
      </c>
      <c r="I3676" s="17">
        <v>38.912644</v>
      </c>
      <c r="J3676" s="17">
        <v>-77.045640000000006</v>
      </c>
      <c r="K3676" s="17" t="s">
        <v>14</v>
      </c>
      <c r="L3676" s="17">
        <v>202006670</v>
      </c>
    </row>
    <row r="3677" spans="1:12" x14ac:dyDescent="0.25">
      <c r="A3677" s="17" t="s">
        <v>4146</v>
      </c>
      <c r="B3677" s="17" t="s">
        <v>10</v>
      </c>
      <c r="C3677" s="18">
        <v>44496.353738425925</v>
      </c>
      <c r="D3677" s="18">
        <v>44496.368796296294</v>
      </c>
      <c r="E3677" s="19">
        <v>31289</v>
      </c>
      <c r="F3677" s="19">
        <v>31299</v>
      </c>
      <c r="G3677" s="17">
        <v>38.890538999999997</v>
      </c>
      <c r="H3677" s="17">
        <v>-77.049383000000006</v>
      </c>
      <c r="I3677" s="17">
        <v>38.912644</v>
      </c>
      <c r="J3677" s="17">
        <v>-77.045640000000006</v>
      </c>
      <c r="K3677" s="17" t="s">
        <v>13</v>
      </c>
      <c r="L3677" s="17">
        <v>201503727</v>
      </c>
    </row>
    <row r="3678" spans="1:12" x14ac:dyDescent="0.25">
      <c r="A3678" s="17" t="s">
        <v>4147</v>
      </c>
      <c r="B3678" s="17" t="s">
        <v>10</v>
      </c>
      <c r="C3678" s="18">
        <v>44485.900381944448</v>
      </c>
      <c r="D3678" s="18">
        <v>44485.91375</v>
      </c>
      <c r="E3678" s="19">
        <v>31289</v>
      </c>
      <c r="F3678" s="19">
        <v>31299</v>
      </c>
      <c r="G3678" s="17">
        <v>38.890538999999997</v>
      </c>
      <c r="H3678" s="17">
        <v>-77.049383000000006</v>
      </c>
      <c r="I3678" s="17">
        <v>38.912644</v>
      </c>
      <c r="J3678" s="17">
        <v>-77.045640000000006</v>
      </c>
      <c r="K3678" s="17" t="s">
        <v>14</v>
      </c>
      <c r="L3678" s="17">
        <v>202004374</v>
      </c>
    </row>
    <row r="3679" spans="1:12" x14ac:dyDescent="0.25">
      <c r="A3679" s="17" t="s">
        <v>4148</v>
      </c>
      <c r="B3679" s="17" t="s">
        <v>10</v>
      </c>
      <c r="C3679" s="18">
        <v>44485.899918981479</v>
      </c>
      <c r="D3679" s="18">
        <v>44485.91375</v>
      </c>
      <c r="E3679" s="19">
        <v>31289</v>
      </c>
      <c r="F3679" s="19">
        <v>31299</v>
      </c>
      <c r="G3679" s="17">
        <v>38.890538999999997</v>
      </c>
      <c r="H3679" s="17">
        <v>-77.049383000000006</v>
      </c>
      <c r="I3679" s="17">
        <v>38.912644</v>
      </c>
      <c r="J3679" s="17">
        <v>-77.045640000000006</v>
      </c>
      <c r="K3679" s="17" t="s">
        <v>13</v>
      </c>
      <c r="L3679" s="17">
        <v>201906638</v>
      </c>
    </row>
    <row r="3680" spans="1:12" x14ac:dyDescent="0.25">
      <c r="A3680" s="17" t="s">
        <v>4149</v>
      </c>
      <c r="B3680" s="17" t="s">
        <v>10</v>
      </c>
      <c r="C3680" s="18">
        <v>44500.758483796293</v>
      </c>
      <c r="D3680" s="18">
        <v>44500.769155092596</v>
      </c>
      <c r="E3680" s="19">
        <v>31289</v>
      </c>
      <c r="F3680" s="19">
        <v>31299</v>
      </c>
      <c r="G3680" s="17">
        <v>38.890538999999997</v>
      </c>
      <c r="H3680" s="17">
        <v>-77.049383000000006</v>
      </c>
      <c r="I3680" s="17">
        <v>38.912644</v>
      </c>
      <c r="J3680" s="17">
        <v>-77.045640000000006</v>
      </c>
      <c r="K3680" s="17" t="s">
        <v>14</v>
      </c>
      <c r="L3680" s="17">
        <v>202000772</v>
      </c>
    </row>
    <row r="3681" spans="1:12" x14ac:dyDescent="0.25">
      <c r="A3681" s="17" t="s">
        <v>4150</v>
      </c>
      <c r="B3681" s="17" t="s">
        <v>10</v>
      </c>
      <c r="C3681" s="18">
        <v>44485.89949074074</v>
      </c>
      <c r="D3681" s="18">
        <v>44485.913622685184</v>
      </c>
      <c r="E3681" s="19">
        <v>31289</v>
      </c>
      <c r="F3681" s="19">
        <v>31299</v>
      </c>
      <c r="G3681" s="17">
        <v>38.890538999999997</v>
      </c>
      <c r="H3681" s="17">
        <v>-77.049383000000006</v>
      </c>
      <c r="I3681" s="17">
        <v>38.912644</v>
      </c>
      <c r="J3681" s="17">
        <v>-77.045640000000006</v>
      </c>
      <c r="K3681" s="17" t="s">
        <v>13</v>
      </c>
      <c r="L3681" s="17">
        <v>201806507</v>
      </c>
    </row>
    <row r="3682" spans="1:12" x14ac:dyDescent="0.25">
      <c r="A3682" s="17" t="s">
        <v>4151</v>
      </c>
      <c r="B3682" s="17" t="s">
        <v>16</v>
      </c>
      <c r="C3682" s="18">
        <v>44485.90252314815</v>
      </c>
      <c r="D3682" s="18">
        <v>44485.913807870369</v>
      </c>
      <c r="E3682" s="19">
        <v>31289</v>
      </c>
      <c r="F3682" s="19">
        <v>31299</v>
      </c>
      <c r="G3682" s="17">
        <v>38.890538999999997</v>
      </c>
      <c r="H3682" s="17">
        <v>-77.049383000000006</v>
      </c>
      <c r="I3682" s="17">
        <v>38.912644</v>
      </c>
      <c r="J3682" s="17">
        <v>-77.045640000000006</v>
      </c>
      <c r="K3682" s="17" t="s">
        <v>14</v>
      </c>
      <c r="L3682" s="17">
        <v>201807609</v>
      </c>
    </row>
    <row r="3683" spans="1:12" x14ac:dyDescent="0.25">
      <c r="A3683" s="17" t="s">
        <v>4152</v>
      </c>
      <c r="B3683" s="17" t="s">
        <v>10</v>
      </c>
      <c r="C3683" s="18">
        <v>44471.346631944441</v>
      </c>
      <c r="D3683" s="18">
        <v>44471.355671296296</v>
      </c>
      <c r="E3683" s="19">
        <v>31289</v>
      </c>
      <c r="F3683" s="19">
        <v>31299</v>
      </c>
      <c r="G3683" s="17">
        <v>38.890538999999997</v>
      </c>
      <c r="H3683" s="17">
        <v>-77.049383000000006</v>
      </c>
      <c r="I3683" s="17">
        <v>38.912644</v>
      </c>
      <c r="J3683" s="17">
        <v>-77.045640000000006</v>
      </c>
      <c r="K3683" s="17" t="s">
        <v>13</v>
      </c>
      <c r="L3683" s="17">
        <v>201800990</v>
      </c>
    </row>
    <row r="3684" spans="1:12" x14ac:dyDescent="0.25">
      <c r="A3684" s="17" t="s">
        <v>4153</v>
      </c>
      <c r="B3684" s="17" t="s">
        <v>10</v>
      </c>
      <c r="C3684" s="18">
        <v>44479.611828703702</v>
      </c>
      <c r="D3684" s="18">
        <v>44479.646504629629</v>
      </c>
      <c r="E3684" s="19">
        <v>31312</v>
      </c>
      <c r="F3684" s="19">
        <v>31305</v>
      </c>
      <c r="G3684" s="17">
        <v>38.90849</v>
      </c>
      <c r="H3684" s="17">
        <v>-77.063586000000001</v>
      </c>
      <c r="I3684" s="17">
        <v>38.934266999999998</v>
      </c>
      <c r="J3684" s="17">
        <v>-77.057979000000003</v>
      </c>
      <c r="K3684" s="17" t="s">
        <v>14</v>
      </c>
      <c r="L3684" s="17">
        <v>201907007</v>
      </c>
    </row>
    <row r="3685" spans="1:12" x14ac:dyDescent="0.25">
      <c r="A3685" s="17" t="s">
        <v>4154</v>
      </c>
      <c r="B3685" s="17" t="s">
        <v>10</v>
      </c>
      <c r="C3685" s="18">
        <v>44490.061400462961</v>
      </c>
      <c r="D3685" s="18">
        <v>44490.067766203705</v>
      </c>
      <c r="E3685" s="19">
        <v>31319</v>
      </c>
      <c r="F3685" s="19">
        <v>31305</v>
      </c>
      <c r="G3685" s="17">
        <v>38.949812999999999</v>
      </c>
      <c r="H3685" s="17">
        <v>-77.080217000000005</v>
      </c>
      <c r="I3685" s="17">
        <v>38.934266999999998</v>
      </c>
      <c r="J3685" s="17">
        <v>-77.057979000000003</v>
      </c>
      <c r="K3685" s="17" t="s">
        <v>13</v>
      </c>
      <c r="L3685" s="17">
        <v>202007009</v>
      </c>
    </row>
    <row r="3686" spans="1:12" x14ac:dyDescent="0.25">
      <c r="A3686" s="17" t="s">
        <v>4155</v>
      </c>
      <c r="B3686" s="17" t="s">
        <v>10</v>
      </c>
      <c r="C3686" s="18">
        <v>44478.868090277778</v>
      </c>
      <c r="D3686" s="18">
        <v>44478.871921296297</v>
      </c>
      <c r="E3686" s="19">
        <v>31302</v>
      </c>
      <c r="F3686" s="19">
        <v>31305</v>
      </c>
      <c r="G3686" s="17">
        <v>38.934880999999997</v>
      </c>
      <c r="H3686" s="17">
        <v>-77.072755000000001</v>
      </c>
      <c r="I3686" s="17">
        <v>38.934266999999998</v>
      </c>
      <c r="J3686" s="17">
        <v>-77.057979000000003</v>
      </c>
      <c r="K3686" s="17" t="s">
        <v>14</v>
      </c>
      <c r="L3686" s="17">
        <v>202008444</v>
      </c>
    </row>
    <row r="3687" spans="1:12" x14ac:dyDescent="0.25">
      <c r="A3687" s="17" t="s">
        <v>4156</v>
      </c>
      <c r="B3687" s="17" t="s">
        <v>10</v>
      </c>
      <c r="C3687" s="18">
        <v>44479.491689814815</v>
      </c>
      <c r="D3687" s="18">
        <v>44479.494421296295</v>
      </c>
      <c r="E3687" s="19">
        <v>31302</v>
      </c>
      <c r="F3687" s="19">
        <v>31305</v>
      </c>
      <c r="G3687" s="17">
        <v>38.934880999999997</v>
      </c>
      <c r="H3687" s="17">
        <v>-77.072755000000001</v>
      </c>
      <c r="I3687" s="17">
        <v>38.934266999999998</v>
      </c>
      <c r="J3687" s="17">
        <v>-77.057979000000003</v>
      </c>
      <c r="K3687" s="17" t="s">
        <v>14</v>
      </c>
      <c r="L3687" s="17">
        <v>202004325</v>
      </c>
    </row>
    <row r="3688" spans="1:12" x14ac:dyDescent="0.25">
      <c r="A3688" s="17" t="s">
        <v>4157</v>
      </c>
      <c r="B3688" s="17" t="s">
        <v>10</v>
      </c>
      <c r="C3688" s="18">
        <v>44477.754050925927</v>
      </c>
      <c r="D3688" s="18">
        <v>44477.756747685184</v>
      </c>
      <c r="E3688" s="19">
        <v>31302</v>
      </c>
      <c r="F3688" s="19">
        <v>31305</v>
      </c>
      <c r="G3688" s="17">
        <v>38.934880999999997</v>
      </c>
      <c r="H3688" s="17">
        <v>-77.072755000000001</v>
      </c>
      <c r="I3688" s="17">
        <v>38.934266999999998</v>
      </c>
      <c r="J3688" s="17">
        <v>-77.057979000000003</v>
      </c>
      <c r="K3688" s="17" t="s">
        <v>14</v>
      </c>
      <c r="L3688" s="17">
        <v>202005330</v>
      </c>
    </row>
    <row r="3689" spans="1:12" x14ac:dyDescent="0.25">
      <c r="A3689" s="17" t="s">
        <v>4158</v>
      </c>
      <c r="B3689" s="17" t="s">
        <v>10</v>
      </c>
      <c r="C3689" s="18">
        <v>44486.962893518517</v>
      </c>
      <c r="D3689" s="18">
        <v>44486.966354166667</v>
      </c>
      <c r="E3689" s="19">
        <v>31302</v>
      </c>
      <c r="F3689" s="19">
        <v>31305</v>
      </c>
      <c r="G3689" s="17">
        <v>38.934880999999997</v>
      </c>
      <c r="H3689" s="17">
        <v>-77.072755000000001</v>
      </c>
      <c r="I3689" s="17">
        <v>38.934266999999998</v>
      </c>
      <c r="J3689" s="17">
        <v>-77.057979000000003</v>
      </c>
      <c r="K3689" s="17" t="s">
        <v>14</v>
      </c>
      <c r="L3689" s="17">
        <v>201704951</v>
      </c>
    </row>
    <row r="3690" spans="1:12" x14ac:dyDescent="0.25">
      <c r="A3690" s="17" t="s">
        <v>4159</v>
      </c>
      <c r="B3690" s="17" t="s">
        <v>10</v>
      </c>
      <c r="C3690" s="18">
        <v>44470.57199074074</v>
      </c>
      <c r="D3690" s="18">
        <v>44470.575312499997</v>
      </c>
      <c r="E3690" s="19">
        <v>31302</v>
      </c>
      <c r="F3690" s="19">
        <v>31305</v>
      </c>
      <c r="G3690" s="17">
        <v>38.934880999999997</v>
      </c>
      <c r="H3690" s="17">
        <v>-77.072755000000001</v>
      </c>
      <c r="I3690" s="17">
        <v>38.934266999999998</v>
      </c>
      <c r="J3690" s="17">
        <v>-77.057979000000003</v>
      </c>
      <c r="K3690" s="17" t="s">
        <v>13</v>
      </c>
      <c r="L3690" s="17">
        <v>202102717</v>
      </c>
    </row>
    <row r="3691" spans="1:12" x14ac:dyDescent="0.25">
      <c r="A3691" s="17" t="s">
        <v>4160</v>
      </c>
      <c r="B3691" s="17" t="s">
        <v>15</v>
      </c>
      <c r="C3691" s="18">
        <v>44484.776631944442</v>
      </c>
      <c r="D3691" s="18">
        <v>44484.791944444441</v>
      </c>
      <c r="E3691" s="19">
        <v>31312</v>
      </c>
      <c r="F3691" s="19">
        <v>31305</v>
      </c>
      <c r="G3691" s="17">
        <v>38.908504999999998</v>
      </c>
      <c r="H3691" s="17">
        <v>-77.063585000000003</v>
      </c>
      <c r="I3691" s="17">
        <v>38.934325000000001</v>
      </c>
      <c r="J3691" s="17">
        <v>-77.057964999999996</v>
      </c>
      <c r="K3691" s="17" t="s">
        <v>13</v>
      </c>
      <c r="L3691" s="17">
        <v>202004849</v>
      </c>
    </row>
    <row r="3692" spans="1:12" x14ac:dyDescent="0.25">
      <c r="A3692" s="17" t="s">
        <v>4161</v>
      </c>
      <c r="B3692" s="17" t="s">
        <v>10</v>
      </c>
      <c r="C3692" s="18">
        <v>44479.645740740743</v>
      </c>
      <c r="D3692" s="18">
        <v>44479.652175925927</v>
      </c>
      <c r="E3692" s="19">
        <v>31317</v>
      </c>
      <c r="F3692" s="19">
        <v>31315</v>
      </c>
      <c r="G3692" s="17">
        <v>38.958266999999999</v>
      </c>
      <c r="H3692" s="17">
        <v>-77.084636000000003</v>
      </c>
      <c r="I3692" s="17">
        <v>38.964543999999997</v>
      </c>
      <c r="J3692" s="17">
        <v>-77.075135000000003</v>
      </c>
      <c r="K3692" s="17" t="s">
        <v>13</v>
      </c>
      <c r="L3692" s="17">
        <v>202007888</v>
      </c>
    </row>
    <row r="3693" spans="1:12" x14ac:dyDescent="0.25">
      <c r="A3693" s="17" t="s">
        <v>4162</v>
      </c>
      <c r="B3693" s="17" t="s">
        <v>15</v>
      </c>
      <c r="C3693" s="18">
        <v>44486.036990740744</v>
      </c>
      <c r="D3693" s="18">
        <v>44486.042847222219</v>
      </c>
      <c r="E3693" s="19">
        <v>31302</v>
      </c>
      <c r="F3693" s="19">
        <v>31305</v>
      </c>
      <c r="G3693" s="17">
        <v>38.934932000000003</v>
      </c>
      <c r="H3693" s="17">
        <v>-77.072792000000007</v>
      </c>
      <c r="I3693" s="17">
        <v>38.934260000000002</v>
      </c>
      <c r="J3693" s="17">
        <v>-77.057992999999996</v>
      </c>
      <c r="K3693" s="17" t="s">
        <v>14</v>
      </c>
      <c r="L3693" s="17">
        <v>202112345</v>
      </c>
    </row>
    <row r="3694" spans="1:12" x14ac:dyDescent="0.25">
      <c r="A3694" s="17" t="s">
        <v>4163</v>
      </c>
      <c r="B3694" s="17" t="s">
        <v>10</v>
      </c>
      <c r="C3694" s="18">
        <v>44493.656226851854</v>
      </c>
      <c r="D3694" s="18">
        <v>44493.662442129629</v>
      </c>
      <c r="E3694" s="19">
        <v>31317</v>
      </c>
      <c r="F3694" s="19">
        <v>31315</v>
      </c>
      <c r="G3694" s="17">
        <v>38.958266999999999</v>
      </c>
      <c r="H3694" s="17">
        <v>-77.084636000000003</v>
      </c>
      <c r="I3694" s="17">
        <v>38.964543999999997</v>
      </c>
      <c r="J3694" s="17">
        <v>-77.075135000000003</v>
      </c>
      <c r="K3694" s="17" t="s">
        <v>13</v>
      </c>
      <c r="L3694" s="17">
        <v>201705580</v>
      </c>
    </row>
    <row r="3695" spans="1:12" x14ac:dyDescent="0.25">
      <c r="A3695" s="17" t="s">
        <v>4164</v>
      </c>
      <c r="B3695" s="17" t="s">
        <v>15</v>
      </c>
      <c r="C3695" s="18">
        <v>44479.75335648148</v>
      </c>
      <c r="D3695" s="18">
        <v>44479.757708333331</v>
      </c>
      <c r="E3695" s="19">
        <v>31317</v>
      </c>
      <c r="F3695" s="19">
        <v>31315</v>
      </c>
      <c r="G3695" s="17">
        <v>38.958376000000001</v>
      </c>
      <c r="H3695" s="17">
        <v>-77.084635000000006</v>
      </c>
      <c r="I3695" s="17">
        <v>38.964613999999997</v>
      </c>
      <c r="J3695" s="17">
        <v>-77.075305</v>
      </c>
      <c r="K3695" s="17" t="s">
        <v>13</v>
      </c>
      <c r="L3695" s="17">
        <v>201705580</v>
      </c>
    </row>
    <row r="3696" spans="1:12" x14ac:dyDescent="0.25">
      <c r="A3696" s="17" t="s">
        <v>4165</v>
      </c>
      <c r="B3696" s="17" t="s">
        <v>10</v>
      </c>
      <c r="C3696" s="18">
        <v>44482.753518518519</v>
      </c>
      <c r="D3696" s="18">
        <v>44482.768912037034</v>
      </c>
      <c r="E3696" s="19">
        <v>31317</v>
      </c>
      <c r="F3696" s="19">
        <v>31315</v>
      </c>
      <c r="G3696" s="17">
        <v>38.958266999999999</v>
      </c>
      <c r="H3696" s="17">
        <v>-77.084636000000003</v>
      </c>
      <c r="I3696" s="17">
        <v>38.964543999999997</v>
      </c>
      <c r="J3696" s="17">
        <v>-77.075135000000003</v>
      </c>
      <c r="K3696" s="17" t="s">
        <v>13</v>
      </c>
      <c r="L3696" s="17">
        <v>201906942</v>
      </c>
    </row>
    <row r="3697" spans="1:12" x14ac:dyDescent="0.25">
      <c r="A3697" s="17" t="s">
        <v>4166</v>
      </c>
      <c r="B3697" s="17" t="s">
        <v>10</v>
      </c>
      <c r="C3697" s="18">
        <v>44496.394375000003</v>
      </c>
      <c r="D3697" s="18">
        <v>44496.399305555555</v>
      </c>
      <c r="E3697" s="19">
        <v>31317</v>
      </c>
      <c r="F3697" s="19">
        <v>31315</v>
      </c>
      <c r="G3697" s="17">
        <v>38.958266999999999</v>
      </c>
      <c r="H3697" s="17">
        <v>-77.084636000000003</v>
      </c>
      <c r="I3697" s="17">
        <v>38.964543999999997</v>
      </c>
      <c r="J3697" s="17">
        <v>-77.075135000000003</v>
      </c>
      <c r="K3697" s="17" t="s">
        <v>13</v>
      </c>
      <c r="L3697" s="17">
        <v>201906937</v>
      </c>
    </row>
    <row r="3698" spans="1:12" x14ac:dyDescent="0.25">
      <c r="A3698" s="17" t="s">
        <v>4167</v>
      </c>
      <c r="B3698" s="17" t="s">
        <v>16</v>
      </c>
      <c r="C3698" s="18">
        <v>44499.668240740742</v>
      </c>
      <c r="D3698" s="18">
        <v>44499.673217592594</v>
      </c>
      <c r="E3698" s="19">
        <v>31302</v>
      </c>
      <c r="F3698" s="19">
        <v>31305</v>
      </c>
      <c r="G3698" s="17">
        <v>38.934880999999997</v>
      </c>
      <c r="H3698" s="17">
        <v>-77.072755000000001</v>
      </c>
      <c r="I3698" s="17">
        <v>38.934266999999998</v>
      </c>
      <c r="J3698" s="17">
        <v>-77.057979000000003</v>
      </c>
      <c r="K3698" s="17" t="s">
        <v>14</v>
      </c>
      <c r="L3698" s="17">
        <v>202008396</v>
      </c>
    </row>
    <row r="3699" spans="1:12" x14ac:dyDescent="0.25">
      <c r="A3699" s="17" t="s">
        <v>4168</v>
      </c>
      <c r="B3699" s="17" t="s">
        <v>10</v>
      </c>
      <c r="C3699" s="18">
        <v>44499.457465277781</v>
      </c>
      <c r="D3699" s="18">
        <v>44499.461134259262</v>
      </c>
      <c r="E3699" s="19">
        <v>31302</v>
      </c>
      <c r="F3699" s="19">
        <v>31305</v>
      </c>
      <c r="G3699" s="17">
        <v>38.934880999999997</v>
      </c>
      <c r="H3699" s="17">
        <v>-77.072755000000001</v>
      </c>
      <c r="I3699" s="17">
        <v>38.934266999999998</v>
      </c>
      <c r="J3699" s="17">
        <v>-77.057979000000003</v>
      </c>
      <c r="K3699" s="17" t="s">
        <v>14</v>
      </c>
      <c r="L3699" s="17">
        <v>201605976</v>
      </c>
    </row>
    <row r="3700" spans="1:12" x14ac:dyDescent="0.25">
      <c r="A3700" s="17" t="s">
        <v>4169</v>
      </c>
      <c r="B3700" s="17" t="s">
        <v>10</v>
      </c>
      <c r="C3700" s="18">
        <v>44498.703240740739</v>
      </c>
      <c r="D3700" s="18">
        <v>44498.719895833332</v>
      </c>
      <c r="E3700" s="19">
        <v>31302</v>
      </c>
      <c r="F3700" s="19">
        <v>31305</v>
      </c>
      <c r="G3700" s="17">
        <v>38.934880999999997</v>
      </c>
      <c r="H3700" s="17">
        <v>-77.072755000000001</v>
      </c>
      <c r="I3700" s="17">
        <v>38.934266999999998</v>
      </c>
      <c r="J3700" s="17">
        <v>-77.057979000000003</v>
      </c>
      <c r="K3700" s="17" t="s">
        <v>13</v>
      </c>
      <c r="L3700" s="17">
        <v>202007344</v>
      </c>
    </row>
    <row r="3701" spans="1:12" x14ac:dyDescent="0.25">
      <c r="A3701" s="17" t="s">
        <v>4170</v>
      </c>
      <c r="B3701" s="17" t="s">
        <v>10</v>
      </c>
      <c r="C3701" s="18">
        <v>44478.41375</v>
      </c>
      <c r="D3701" s="18">
        <v>44478.42015046296</v>
      </c>
      <c r="E3701" s="19">
        <v>31302</v>
      </c>
      <c r="F3701" s="19">
        <v>31305</v>
      </c>
      <c r="G3701" s="17">
        <v>38.934880999999997</v>
      </c>
      <c r="H3701" s="17">
        <v>-77.072755000000001</v>
      </c>
      <c r="I3701" s="17">
        <v>38.934266999999998</v>
      </c>
      <c r="J3701" s="17">
        <v>-77.057979000000003</v>
      </c>
      <c r="K3701" s="17" t="s">
        <v>13</v>
      </c>
      <c r="L3701" s="17">
        <v>201910371</v>
      </c>
    </row>
    <row r="3702" spans="1:12" x14ac:dyDescent="0.25">
      <c r="A3702" s="17" t="s">
        <v>4171</v>
      </c>
      <c r="B3702" s="17" t="s">
        <v>10</v>
      </c>
      <c r="C3702" s="18">
        <v>44492.093622685185</v>
      </c>
      <c r="D3702" s="18">
        <v>44492.096273148149</v>
      </c>
      <c r="E3702" s="19">
        <v>31302</v>
      </c>
      <c r="F3702" s="19">
        <v>31305</v>
      </c>
      <c r="G3702" s="17">
        <v>38.934880999999997</v>
      </c>
      <c r="H3702" s="17">
        <v>-77.072755000000001</v>
      </c>
      <c r="I3702" s="17">
        <v>38.934266999999998</v>
      </c>
      <c r="J3702" s="17">
        <v>-77.057979000000003</v>
      </c>
      <c r="K3702" s="17" t="s">
        <v>13</v>
      </c>
      <c r="L3702" s="17">
        <v>202007122</v>
      </c>
    </row>
    <row r="3703" spans="1:12" x14ac:dyDescent="0.25">
      <c r="A3703" s="17" t="s">
        <v>4172</v>
      </c>
      <c r="B3703" s="17" t="s">
        <v>10</v>
      </c>
      <c r="C3703" s="18">
        <v>44474.438946759263</v>
      </c>
      <c r="D3703" s="18">
        <v>44474.44222222222</v>
      </c>
      <c r="E3703" s="19">
        <v>31302</v>
      </c>
      <c r="F3703" s="19">
        <v>31305</v>
      </c>
      <c r="G3703" s="17">
        <v>38.934880999999997</v>
      </c>
      <c r="H3703" s="17">
        <v>-77.072755000000001</v>
      </c>
      <c r="I3703" s="17">
        <v>38.934266999999998</v>
      </c>
      <c r="J3703" s="17">
        <v>-77.057979000000003</v>
      </c>
      <c r="K3703" s="17" t="s">
        <v>13</v>
      </c>
      <c r="L3703" s="17">
        <v>201907942</v>
      </c>
    </row>
    <row r="3704" spans="1:12" x14ac:dyDescent="0.25">
      <c r="A3704" s="17" t="s">
        <v>4173</v>
      </c>
      <c r="B3704" s="17" t="s">
        <v>10</v>
      </c>
      <c r="C3704" s="18">
        <v>44479.706203703703</v>
      </c>
      <c r="D3704" s="18">
        <v>44479.709386574075</v>
      </c>
      <c r="E3704" s="19">
        <v>31302</v>
      </c>
      <c r="F3704" s="19">
        <v>31305</v>
      </c>
      <c r="G3704" s="17">
        <v>38.934880999999997</v>
      </c>
      <c r="H3704" s="17">
        <v>-77.072755000000001</v>
      </c>
      <c r="I3704" s="17">
        <v>38.934266999999998</v>
      </c>
      <c r="J3704" s="17">
        <v>-77.057979000000003</v>
      </c>
      <c r="K3704" s="17" t="s">
        <v>13</v>
      </c>
      <c r="L3704" s="17">
        <v>202004682</v>
      </c>
    </row>
    <row r="3705" spans="1:12" x14ac:dyDescent="0.25">
      <c r="A3705" s="17" t="s">
        <v>4174</v>
      </c>
      <c r="B3705" s="17" t="s">
        <v>10</v>
      </c>
      <c r="C3705" s="18">
        <v>44478.961423611108</v>
      </c>
      <c r="D3705" s="18">
        <v>44478.965868055559</v>
      </c>
      <c r="E3705" s="19">
        <v>31302</v>
      </c>
      <c r="F3705" s="19">
        <v>31305</v>
      </c>
      <c r="G3705" s="17">
        <v>38.934880999999997</v>
      </c>
      <c r="H3705" s="17">
        <v>-77.072755000000001</v>
      </c>
      <c r="I3705" s="17">
        <v>38.934266999999998</v>
      </c>
      <c r="J3705" s="17">
        <v>-77.057979000000003</v>
      </c>
      <c r="K3705" s="17" t="s">
        <v>14</v>
      </c>
      <c r="L3705" s="17">
        <v>202006677</v>
      </c>
    </row>
    <row r="3706" spans="1:12" x14ac:dyDescent="0.25">
      <c r="A3706" s="17" t="s">
        <v>4175</v>
      </c>
      <c r="B3706" s="17" t="s">
        <v>15</v>
      </c>
      <c r="C3706" s="18">
        <v>44500.440162037034</v>
      </c>
      <c r="D3706" s="18">
        <v>44500.443101851852</v>
      </c>
      <c r="E3706" s="19">
        <v>31302</v>
      </c>
      <c r="F3706" s="19">
        <v>31305</v>
      </c>
      <c r="G3706" s="17">
        <v>38.934894999999997</v>
      </c>
      <c r="H3706" s="17">
        <v>-77.072789999999998</v>
      </c>
      <c r="I3706" s="17">
        <v>38.934246000000002</v>
      </c>
      <c r="J3706" s="17">
        <v>-77.057968000000002</v>
      </c>
      <c r="K3706" s="17" t="s">
        <v>13</v>
      </c>
      <c r="L3706" s="17">
        <v>201606590</v>
      </c>
    </row>
    <row r="3707" spans="1:12" x14ac:dyDescent="0.25">
      <c r="A3707" s="17" t="s">
        <v>4176</v>
      </c>
      <c r="B3707" s="17" t="s">
        <v>10</v>
      </c>
      <c r="C3707" s="18">
        <v>44471.858437499999</v>
      </c>
      <c r="D3707" s="18">
        <v>44471.866608796299</v>
      </c>
      <c r="E3707" s="19">
        <v>31302</v>
      </c>
      <c r="F3707" s="19">
        <v>31305</v>
      </c>
      <c r="G3707" s="17">
        <v>38.934880999999997</v>
      </c>
      <c r="H3707" s="17">
        <v>-77.072755000000001</v>
      </c>
      <c r="I3707" s="17">
        <v>38.934266999999998</v>
      </c>
      <c r="J3707" s="17">
        <v>-77.057979000000003</v>
      </c>
      <c r="K3707" s="17" t="s">
        <v>14</v>
      </c>
      <c r="L3707" s="17">
        <v>202006302</v>
      </c>
    </row>
    <row r="3708" spans="1:12" x14ac:dyDescent="0.25">
      <c r="A3708" s="17" t="s">
        <v>4177</v>
      </c>
      <c r="B3708" s="17" t="s">
        <v>10</v>
      </c>
      <c r="C3708" s="18">
        <v>44472.703645833331</v>
      </c>
      <c r="D3708" s="18">
        <v>44472.716805555552</v>
      </c>
      <c r="E3708" s="19">
        <v>31302</v>
      </c>
      <c r="F3708" s="19">
        <v>31305</v>
      </c>
      <c r="G3708" s="17">
        <v>38.934880999999997</v>
      </c>
      <c r="H3708" s="17">
        <v>-77.072755000000001</v>
      </c>
      <c r="I3708" s="17">
        <v>38.934266999999998</v>
      </c>
      <c r="J3708" s="17">
        <v>-77.057979000000003</v>
      </c>
      <c r="K3708" s="17" t="s">
        <v>14</v>
      </c>
      <c r="L3708" s="17">
        <v>201908209</v>
      </c>
    </row>
    <row r="3709" spans="1:12" x14ac:dyDescent="0.25">
      <c r="A3709" s="17" t="s">
        <v>4178</v>
      </c>
      <c r="B3709" s="17" t="s">
        <v>15</v>
      </c>
      <c r="C3709" s="18">
        <v>44482.31591435185</v>
      </c>
      <c r="D3709" s="18">
        <v>44482.318645833337</v>
      </c>
      <c r="E3709" s="19">
        <v>31302</v>
      </c>
      <c r="F3709" s="19">
        <v>31305</v>
      </c>
      <c r="G3709" s="17">
        <v>38.935012</v>
      </c>
      <c r="H3709" s="17">
        <v>-77.072644999999994</v>
      </c>
      <c r="I3709" s="17">
        <v>38.934305000000002</v>
      </c>
      <c r="J3709" s="17">
        <v>-77.058074000000005</v>
      </c>
      <c r="K3709" s="17" t="s">
        <v>13</v>
      </c>
      <c r="L3709" s="17">
        <v>202006471</v>
      </c>
    </row>
    <row r="3710" spans="1:12" x14ac:dyDescent="0.25">
      <c r="A3710" s="17" t="s">
        <v>4179</v>
      </c>
      <c r="B3710" s="17" t="s">
        <v>10</v>
      </c>
      <c r="C3710" s="18">
        <v>44477.756655092591</v>
      </c>
      <c r="D3710" s="18">
        <v>44477.76152777778</v>
      </c>
      <c r="E3710" s="19">
        <v>31302</v>
      </c>
      <c r="F3710" s="19">
        <v>31305</v>
      </c>
      <c r="G3710" s="17">
        <v>38.934880999999997</v>
      </c>
      <c r="H3710" s="17">
        <v>-77.072755000000001</v>
      </c>
      <c r="I3710" s="17">
        <v>38.934266999999998</v>
      </c>
      <c r="J3710" s="17">
        <v>-77.057979000000003</v>
      </c>
      <c r="K3710" s="17" t="s">
        <v>13</v>
      </c>
      <c r="L3710" s="17">
        <v>202007460</v>
      </c>
    </row>
    <row r="3711" spans="1:12" x14ac:dyDescent="0.25">
      <c r="A3711" s="17" t="s">
        <v>4180</v>
      </c>
      <c r="B3711" s="17" t="s">
        <v>10</v>
      </c>
      <c r="C3711" s="18">
        <v>44492.759479166663</v>
      </c>
      <c r="D3711" s="18">
        <v>44492.765324074076</v>
      </c>
      <c r="E3711" s="19">
        <v>31302</v>
      </c>
      <c r="F3711" s="19">
        <v>31305</v>
      </c>
      <c r="G3711" s="17">
        <v>38.934880999999997</v>
      </c>
      <c r="H3711" s="17">
        <v>-77.072755000000001</v>
      </c>
      <c r="I3711" s="17">
        <v>38.934266999999998</v>
      </c>
      <c r="J3711" s="17">
        <v>-77.057979000000003</v>
      </c>
      <c r="K3711" s="17" t="s">
        <v>14</v>
      </c>
      <c r="L3711" s="17">
        <v>202008206</v>
      </c>
    </row>
    <row r="3712" spans="1:12" x14ac:dyDescent="0.25">
      <c r="A3712" s="17" t="s">
        <v>4181</v>
      </c>
      <c r="B3712" s="17" t="s">
        <v>10</v>
      </c>
      <c r="C3712" s="18">
        <v>44487.847013888888</v>
      </c>
      <c r="D3712" s="18">
        <v>44487.852939814817</v>
      </c>
      <c r="E3712" s="19">
        <v>31302</v>
      </c>
      <c r="F3712" s="19">
        <v>31305</v>
      </c>
      <c r="G3712" s="17">
        <v>38.934880999999997</v>
      </c>
      <c r="H3712" s="17">
        <v>-77.072755000000001</v>
      </c>
      <c r="I3712" s="17">
        <v>38.934266999999998</v>
      </c>
      <c r="J3712" s="17">
        <v>-77.057979000000003</v>
      </c>
      <c r="K3712" s="17" t="s">
        <v>14</v>
      </c>
      <c r="L3712" s="17">
        <v>201806175</v>
      </c>
    </row>
    <row r="3713" spans="1:12" x14ac:dyDescent="0.25">
      <c r="A3713" s="17" t="s">
        <v>4182</v>
      </c>
      <c r="B3713" s="17" t="s">
        <v>10</v>
      </c>
      <c r="C3713" s="18">
        <v>44476.364699074074</v>
      </c>
      <c r="D3713" s="18">
        <v>44476.369016203702</v>
      </c>
      <c r="E3713" s="19">
        <v>31302</v>
      </c>
      <c r="F3713" s="19">
        <v>31305</v>
      </c>
      <c r="G3713" s="17">
        <v>38.934880999999997</v>
      </c>
      <c r="H3713" s="17">
        <v>-77.072755000000001</v>
      </c>
      <c r="I3713" s="17">
        <v>38.934266999999998</v>
      </c>
      <c r="J3713" s="17">
        <v>-77.057979000000003</v>
      </c>
      <c r="K3713" s="17" t="s">
        <v>14</v>
      </c>
      <c r="L3713" s="17">
        <v>201907345</v>
      </c>
    </row>
    <row r="3714" spans="1:12" x14ac:dyDescent="0.25">
      <c r="A3714" s="17" t="s">
        <v>4183</v>
      </c>
      <c r="B3714" s="17" t="s">
        <v>10</v>
      </c>
      <c r="C3714" s="18">
        <v>44471.957349537035</v>
      </c>
      <c r="D3714" s="18">
        <v>44471.963182870371</v>
      </c>
      <c r="E3714" s="19">
        <v>31302</v>
      </c>
      <c r="F3714" s="19">
        <v>31305</v>
      </c>
      <c r="G3714" s="17">
        <v>38.934880999999997</v>
      </c>
      <c r="H3714" s="17">
        <v>-77.072755000000001</v>
      </c>
      <c r="I3714" s="17">
        <v>38.934266999999998</v>
      </c>
      <c r="J3714" s="17">
        <v>-77.057979000000003</v>
      </c>
      <c r="K3714" s="17" t="s">
        <v>14</v>
      </c>
      <c r="L3714" s="17">
        <v>201805273</v>
      </c>
    </row>
    <row r="3715" spans="1:12" x14ac:dyDescent="0.25">
      <c r="A3715" s="17" t="s">
        <v>4184</v>
      </c>
      <c r="B3715" s="17" t="s">
        <v>10</v>
      </c>
      <c r="C3715" s="18">
        <v>44487.879282407404</v>
      </c>
      <c r="D3715" s="18">
        <v>44487.882199074076</v>
      </c>
      <c r="E3715" s="19">
        <v>31302</v>
      </c>
      <c r="F3715" s="19">
        <v>31305</v>
      </c>
      <c r="G3715" s="17">
        <v>38.934880999999997</v>
      </c>
      <c r="H3715" s="17">
        <v>-77.072755000000001</v>
      </c>
      <c r="I3715" s="17">
        <v>38.934266999999998</v>
      </c>
      <c r="J3715" s="17">
        <v>-77.057979000000003</v>
      </c>
      <c r="K3715" s="17" t="s">
        <v>14</v>
      </c>
      <c r="L3715" s="17">
        <v>201908143</v>
      </c>
    </row>
    <row r="3716" spans="1:12" x14ac:dyDescent="0.25">
      <c r="A3716" s="17" t="s">
        <v>4185</v>
      </c>
      <c r="B3716" s="17" t="s">
        <v>10</v>
      </c>
      <c r="C3716" s="18">
        <v>44474.339375000003</v>
      </c>
      <c r="D3716" s="18">
        <v>44474.342962962961</v>
      </c>
      <c r="E3716" s="19">
        <v>31302</v>
      </c>
      <c r="F3716" s="19">
        <v>31305</v>
      </c>
      <c r="G3716" s="17">
        <v>38.934880999999997</v>
      </c>
      <c r="H3716" s="17">
        <v>-77.072755000000001</v>
      </c>
      <c r="I3716" s="17">
        <v>38.934266999999998</v>
      </c>
      <c r="J3716" s="17">
        <v>-77.057979000000003</v>
      </c>
      <c r="K3716" s="17" t="s">
        <v>13</v>
      </c>
      <c r="L3716" s="17">
        <v>201808541</v>
      </c>
    </row>
    <row r="3717" spans="1:12" x14ac:dyDescent="0.25">
      <c r="A3717" s="17" t="s">
        <v>4186</v>
      </c>
      <c r="B3717" s="17" t="s">
        <v>10</v>
      </c>
      <c r="C3717" s="18">
        <v>44480.836817129632</v>
      </c>
      <c r="D3717" s="18">
        <v>44480.840601851851</v>
      </c>
      <c r="E3717" s="19">
        <v>31302</v>
      </c>
      <c r="F3717" s="19">
        <v>31305</v>
      </c>
      <c r="G3717" s="17">
        <v>38.934880999999997</v>
      </c>
      <c r="H3717" s="17">
        <v>-77.072755000000001</v>
      </c>
      <c r="I3717" s="17">
        <v>38.934266999999998</v>
      </c>
      <c r="J3717" s="17">
        <v>-77.057979000000003</v>
      </c>
      <c r="K3717" s="17" t="s">
        <v>14</v>
      </c>
      <c r="L3717" s="17">
        <v>202005026</v>
      </c>
    </row>
    <row r="3718" spans="1:12" x14ac:dyDescent="0.25">
      <c r="A3718" s="17" t="s">
        <v>4187</v>
      </c>
      <c r="B3718" s="17" t="s">
        <v>10</v>
      </c>
      <c r="C3718" s="18">
        <v>44483.3903125</v>
      </c>
      <c r="D3718" s="18">
        <v>44483.393761574072</v>
      </c>
      <c r="E3718" s="19">
        <v>31302</v>
      </c>
      <c r="F3718" s="19">
        <v>31305</v>
      </c>
      <c r="G3718" s="17">
        <v>38.934880999999997</v>
      </c>
      <c r="H3718" s="17">
        <v>-77.072755000000001</v>
      </c>
      <c r="I3718" s="17">
        <v>38.934266999999998</v>
      </c>
      <c r="J3718" s="17">
        <v>-77.057979000000003</v>
      </c>
      <c r="K3718" s="17" t="s">
        <v>14</v>
      </c>
      <c r="L3718" s="17">
        <v>201706072</v>
      </c>
    </row>
    <row r="3719" spans="1:12" x14ac:dyDescent="0.25">
      <c r="A3719" s="17" t="s">
        <v>4188</v>
      </c>
      <c r="B3719" s="17" t="s">
        <v>10</v>
      </c>
      <c r="C3719" s="18">
        <v>44481.830092592594</v>
      </c>
      <c r="D3719" s="18">
        <v>44481.84710648148</v>
      </c>
      <c r="E3719" s="19">
        <v>31302</v>
      </c>
      <c r="F3719" s="19">
        <v>31305</v>
      </c>
      <c r="G3719" s="17">
        <v>38.934880999999997</v>
      </c>
      <c r="H3719" s="17">
        <v>-77.072755000000001</v>
      </c>
      <c r="I3719" s="17">
        <v>38.934266999999998</v>
      </c>
      <c r="J3719" s="17">
        <v>-77.057979000000003</v>
      </c>
      <c r="K3719" s="17" t="s">
        <v>13</v>
      </c>
      <c r="L3719" s="17">
        <v>201904634</v>
      </c>
    </row>
    <row r="3720" spans="1:12" x14ac:dyDescent="0.25">
      <c r="A3720" s="17" t="s">
        <v>4189</v>
      </c>
      <c r="B3720" s="17" t="s">
        <v>16</v>
      </c>
      <c r="C3720" s="18">
        <v>44499.668090277781</v>
      </c>
      <c r="D3720" s="18">
        <v>44499.67292824074</v>
      </c>
      <c r="E3720" s="19">
        <v>31302</v>
      </c>
      <c r="F3720" s="19">
        <v>31305</v>
      </c>
      <c r="G3720" s="17">
        <v>38.934880999999997</v>
      </c>
      <c r="H3720" s="17">
        <v>-77.072755000000001</v>
      </c>
      <c r="I3720" s="17">
        <v>38.934266999999998</v>
      </c>
      <c r="J3720" s="17">
        <v>-77.057979000000003</v>
      </c>
      <c r="K3720" s="17" t="s">
        <v>14</v>
      </c>
      <c r="L3720" s="17">
        <v>202004258</v>
      </c>
    </row>
    <row r="3721" spans="1:12" x14ac:dyDescent="0.25">
      <c r="A3721" s="17" t="s">
        <v>4190</v>
      </c>
      <c r="B3721" s="17" t="s">
        <v>10</v>
      </c>
      <c r="C3721" s="18">
        <v>44496.370324074072</v>
      </c>
      <c r="D3721" s="18">
        <v>44496.374513888892</v>
      </c>
      <c r="E3721" s="19">
        <v>31302</v>
      </c>
      <c r="F3721" s="19">
        <v>31305</v>
      </c>
      <c r="G3721" s="17">
        <v>38.934880999999997</v>
      </c>
      <c r="H3721" s="17">
        <v>-77.072755000000001</v>
      </c>
      <c r="I3721" s="17">
        <v>38.934266999999998</v>
      </c>
      <c r="J3721" s="17">
        <v>-77.057979000000003</v>
      </c>
      <c r="K3721" s="17" t="s">
        <v>13</v>
      </c>
      <c r="L3721" s="17">
        <v>201906634</v>
      </c>
    </row>
    <row r="3722" spans="1:12" x14ac:dyDescent="0.25">
      <c r="A3722" s="17" t="s">
        <v>4191</v>
      </c>
      <c r="B3722" s="17" t="s">
        <v>10</v>
      </c>
      <c r="C3722" s="18">
        <v>44498.356562499997</v>
      </c>
      <c r="D3722" s="18">
        <v>44498.360543981478</v>
      </c>
      <c r="E3722" s="19">
        <v>31302</v>
      </c>
      <c r="F3722" s="19">
        <v>31305</v>
      </c>
      <c r="G3722" s="17">
        <v>38.934880999999997</v>
      </c>
      <c r="H3722" s="17">
        <v>-77.072755000000001</v>
      </c>
      <c r="I3722" s="17">
        <v>38.934266999999998</v>
      </c>
      <c r="J3722" s="17">
        <v>-77.057979000000003</v>
      </c>
      <c r="K3722" s="17" t="s">
        <v>13</v>
      </c>
      <c r="L3722" s="17">
        <v>202004682</v>
      </c>
    </row>
    <row r="3723" spans="1:12" x14ac:dyDescent="0.25">
      <c r="A3723" s="17" t="s">
        <v>4192</v>
      </c>
      <c r="B3723" s="17" t="s">
        <v>10</v>
      </c>
      <c r="C3723" s="18">
        <v>44475.733541666668</v>
      </c>
      <c r="D3723" s="18">
        <v>44475.73673611111</v>
      </c>
      <c r="E3723" s="19">
        <v>31302</v>
      </c>
      <c r="F3723" s="19">
        <v>31305</v>
      </c>
      <c r="G3723" s="17">
        <v>38.934880999999997</v>
      </c>
      <c r="H3723" s="17">
        <v>-77.072755000000001</v>
      </c>
      <c r="I3723" s="17">
        <v>38.934266999999998</v>
      </c>
      <c r="J3723" s="17">
        <v>-77.057979000000003</v>
      </c>
      <c r="K3723" s="17" t="s">
        <v>13</v>
      </c>
      <c r="L3723" s="17">
        <v>201907288</v>
      </c>
    </row>
    <row r="3724" spans="1:12" x14ac:dyDescent="0.25">
      <c r="A3724" s="17" t="s">
        <v>4193</v>
      </c>
      <c r="B3724" s="17" t="s">
        <v>10</v>
      </c>
      <c r="C3724" s="18">
        <v>44478.859317129631</v>
      </c>
      <c r="D3724" s="18">
        <v>44478.864733796298</v>
      </c>
      <c r="E3724" s="19">
        <v>31302</v>
      </c>
      <c r="F3724" s="19">
        <v>31305</v>
      </c>
      <c r="G3724" s="17">
        <v>38.934880999999997</v>
      </c>
      <c r="H3724" s="17">
        <v>-77.072755000000001</v>
      </c>
      <c r="I3724" s="17">
        <v>38.934266999999998</v>
      </c>
      <c r="J3724" s="17">
        <v>-77.057979000000003</v>
      </c>
      <c r="K3724" s="17" t="s">
        <v>14</v>
      </c>
      <c r="L3724" s="17">
        <v>202007036</v>
      </c>
    </row>
    <row r="3725" spans="1:12" x14ac:dyDescent="0.25">
      <c r="A3725" s="17" t="s">
        <v>4194</v>
      </c>
      <c r="B3725" s="17" t="s">
        <v>10</v>
      </c>
      <c r="C3725" s="18">
        <v>44492.600393518522</v>
      </c>
      <c r="D3725" s="18">
        <v>44492.60324074074</v>
      </c>
      <c r="E3725" s="19">
        <v>31302</v>
      </c>
      <c r="F3725" s="19">
        <v>31305</v>
      </c>
      <c r="G3725" s="17">
        <v>38.934880999999997</v>
      </c>
      <c r="H3725" s="17">
        <v>-77.072755000000001</v>
      </c>
      <c r="I3725" s="17">
        <v>38.934266999999998</v>
      </c>
      <c r="J3725" s="17">
        <v>-77.057979000000003</v>
      </c>
      <c r="K3725" s="17" t="s">
        <v>14</v>
      </c>
      <c r="L3725" s="17">
        <v>202007525</v>
      </c>
    </row>
    <row r="3726" spans="1:12" x14ac:dyDescent="0.25">
      <c r="A3726" s="17" t="s">
        <v>4195</v>
      </c>
      <c r="B3726" s="17" t="s">
        <v>10</v>
      </c>
      <c r="C3726" s="18">
        <v>44470.372453703705</v>
      </c>
      <c r="D3726" s="18">
        <v>44470.375636574077</v>
      </c>
      <c r="E3726" s="19">
        <v>31302</v>
      </c>
      <c r="F3726" s="19">
        <v>31305</v>
      </c>
      <c r="G3726" s="17">
        <v>38.934880999999997</v>
      </c>
      <c r="H3726" s="17">
        <v>-77.072755000000001</v>
      </c>
      <c r="I3726" s="17">
        <v>38.934266999999998</v>
      </c>
      <c r="J3726" s="17">
        <v>-77.057979000000003</v>
      </c>
      <c r="K3726" s="17" t="s">
        <v>13</v>
      </c>
      <c r="L3726" s="17">
        <v>201705072</v>
      </c>
    </row>
    <row r="3727" spans="1:12" x14ac:dyDescent="0.25">
      <c r="A3727" s="17" t="s">
        <v>4196</v>
      </c>
      <c r="B3727" s="17" t="s">
        <v>10</v>
      </c>
      <c r="C3727" s="18">
        <v>44470.863252314812</v>
      </c>
      <c r="D3727" s="18">
        <v>44470.868692129632</v>
      </c>
      <c r="E3727" s="19">
        <v>31302</v>
      </c>
      <c r="F3727" s="19">
        <v>31305</v>
      </c>
      <c r="G3727" s="17">
        <v>38.934880999999997</v>
      </c>
      <c r="H3727" s="17">
        <v>-77.072755000000001</v>
      </c>
      <c r="I3727" s="17">
        <v>38.934266999999998</v>
      </c>
      <c r="J3727" s="17">
        <v>-77.057979000000003</v>
      </c>
      <c r="K3727" s="17" t="s">
        <v>14</v>
      </c>
      <c r="L3727" s="17">
        <v>201907915</v>
      </c>
    </row>
    <row r="3728" spans="1:12" x14ac:dyDescent="0.25">
      <c r="A3728" s="17" t="s">
        <v>4197</v>
      </c>
      <c r="B3728" s="17" t="s">
        <v>10</v>
      </c>
      <c r="C3728" s="18">
        <v>44472.794537037036</v>
      </c>
      <c r="D3728" s="18">
        <v>44472.803726851853</v>
      </c>
      <c r="E3728" s="19">
        <v>31302</v>
      </c>
      <c r="F3728" s="19">
        <v>31305</v>
      </c>
      <c r="G3728" s="17">
        <v>38.934880999999997</v>
      </c>
      <c r="H3728" s="17">
        <v>-77.072755000000001</v>
      </c>
      <c r="I3728" s="17">
        <v>38.934266999999998</v>
      </c>
      <c r="J3728" s="17">
        <v>-77.057979000000003</v>
      </c>
      <c r="K3728" s="17" t="s">
        <v>14</v>
      </c>
      <c r="L3728" s="17">
        <v>201806673</v>
      </c>
    </row>
    <row r="3729" spans="1:12" x14ac:dyDescent="0.25">
      <c r="A3729" s="17" t="s">
        <v>4198</v>
      </c>
      <c r="B3729" s="17" t="s">
        <v>10</v>
      </c>
      <c r="C3729" s="18">
        <v>44497.869618055556</v>
      </c>
      <c r="D3729" s="18">
        <v>44497.873842592591</v>
      </c>
      <c r="E3729" s="19">
        <v>31302</v>
      </c>
      <c r="F3729" s="19">
        <v>31305</v>
      </c>
      <c r="G3729" s="17">
        <v>38.934880999999997</v>
      </c>
      <c r="H3729" s="17">
        <v>-77.072755000000001</v>
      </c>
      <c r="I3729" s="17">
        <v>38.934266999999998</v>
      </c>
      <c r="J3729" s="17">
        <v>-77.057979000000003</v>
      </c>
      <c r="K3729" s="17" t="s">
        <v>13</v>
      </c>
      <c r="L3729" s="17">
        <v>201806860</v>
      </c>
    </row>
    <row r="3730" spans="1:12" x14ac:dyDescent="0.25">
      <c r="A3730" s="17" t="s">
        <v>4199</v>
      </c>
      <c r="B3730" s="17" t="s">
        <v>10</v>
      </c>
      <c r="C3730" s="18">
        <v>44482.719594907408</v>
      </c>
      <c r="D3730" s="18">
        <v>44482.723414351851</v>
      </c>
      <c r="E3730" s="19">
        <v>31302</v>
      </c>
      <c r="F3730" s="19">
        <v>31305</v>
      </c>
      <c r="G3730" s="17">
        <v>38.934880999999997</v>
      </c>
      <c r="H3730" s="17">
        <v>-77.072755000000001</v>
      </c>
      <c r="I3730" s="17">
        <v>38.934266999999998</v>
      </c>
      <c r="J3730" s="17">
        <v>-77.057979000000003</v>
      </c>
      <c r="K3730" s="17" t="s">
        <v>14</v>
      </c>
      <c r="L3730" s="17">
        <v>202008323</v>
      </c>
    </row>
    <row r="3731" spans="1:12" x14ac:dyDescent="0.25">
      <c r="A3731" s="17" t="s">
        <v>4200</v>
      </c>
      <c r="B3731" s="17" t="s">
        <v>15</v>
      </c>
      <c r="C3731" s="18">
        <v>44494.70212962963</v>
      </c>
      <c r="D3731" s="18">
        <v>44494.706064814818</v>
      </c>
      <c r="E3731" s="19">
        <v>31302</v>
      </c>
      <c r="F3731" s="19">
        <v>31305</v>
      </c>
      <c r="G3731" s="17">
        <v>38.934860999999998</v>
      </c>
      <c r="H3731" s="17">
        <v>-77.072728999999995</v>
      </c>
      <c r="I3731" s="17">
        <v>38.934327000000003</v>
      </c>
      <c r="J3731" s="17">
        <v>-77.057995000000005</v>
      </c>
      <c r="K3731" s="17" t="s">
        <v>13</v>
      </c>
      <c r="L3731" s="17">
        <v>201806175</v>
      </c>
    </row>
    <row r="3732" spans="1:12" x14ac:dyDescent="0.25">
      <c r="A3732" s="17" t="s">
        <v>4201</v>
      </c>
      <c r="B3732" s="17" t="s">
        <v>10</v>
      </c>
      <c r="C3732" s="18">
        <v>44497.592569444445</v>
      </c>
      <c r="D3732" s="18">
        <v>44497.596458333333</v>
      </c>
      <c r="E3732" s="19">
        <v>31302</v>
      </c>
      <c r="F3732" s="19">
        <v>31305</v>
      </c>
      <c r="G3732" s="17">
        <v>38.934880999999997</v>
      </c>
      <c r="H3732" s="17">
        <v>-77.072755000000001</v>
      </c>
      <c r="I3732" s="17">
        <v>38.934266999999998</v>
      </c>
      <c r="J3732" s="17">
        <v>-77.057979000000003</v>
      </c>
      <c r="K3732" s="17" t="s">
        <v>13</v>
      </c>
      <c r="L3732" s="17">
        <v>201806151</v>
      </c>
    </row>
    <row r="3733" spans="1:12" x14ac:dyDescent="0.25">
      <c r="A3733" s="17" t="s">
        <v>4202</v>
      </c>
      <c r="B3733" s="17" t="s">
        <v>10</v>
      </c>
      <c r="C3733" s="18">
        <v>44485.720486111109</v>
      </c>
      <c r="D3733" s="18">
        <v>44485.72320601852</v>
      </c>
      <c r="E3733" s="19">
        <v>31302</v>
      </c>
      <c r="F3733" s="19">
        <v>31305</v>
      </c>
      <c r="G3733" s="17">
        <v>38.934880999999997</v>
      </c>
      <c r="H3733" s="17">
        <v>-77.072755000000001</v>
      </c>
      <c r="I3733" s="17">
        <v>38.934266999999998</v>
      </c>
      <c r="J3733" s="17">
        <v>-77.057979000000003</v>
      </c>
      <c r="K3733" s="17" t="s">
        <v>13</v>
      </c>
      <c r="L3733" s="17">
        <v>201906792</v>
      </c>
    </row>
    <row r="3734" spans="1:12" x14ac:dyDescent="0.25">
      <c r="A3734" s="17" t="s">
        <v>4203</v>
      </c>
      <c r="B3734" s="17" t="s">
        <v>15</v>
      </c>
      <c r="C3734" s="18">
        <v>44491.794537037036</v>
      </c>
      <c r="D3734" s="18">
        <v>44491.799386574072</v>
      </c>
      <c r="E3734" s="19">
        <v>31302</v>
      </c>
      <c r="F3734" s="19">
        <v>31305</v>
      </c>
      <c r="G3734" s="17">
        <v>38.934981000000001</v>
      </c>
      <c r="H3734" s="17">
        <v>-77.072785999999994</v>
      </c>
      <c r="I3734" s="17">
        <v>38.934302000000002</v>
      </c>
      <c r="J3734" s="17">
        <v>-77.057997</v>
      </c>
      <c r="K3734" s="17" t="s">
        <v>14</v>
      </c>
      <c r="L3734" s="17">
        <v>201806340</v>
      </c>
    </row>
    <row r="3735" spans="1:12" x14ac:dyDescent="0.25">
      <c r="A3735" s="17" t="s">
        <v>4204</v>
      </c>
      <c r="B3735" s="17" t="s">
        <v>10</v>
      </c>
      <c r="C3735" s="18">
        <v>44485.396365740744</v>
      </c>
      <c r="D3735" s="18">
        <v>44485.399930555555</v>
      </c>
      <c r="E3735" s="19">
        <v>31302</v>
      </c>
      <c r="F3735" s="19">
        <v>31305</v>
      </c>
      <c r="G3735" s="17">
        <v>38.934880999999997</v>
      </c>
      <c r="H3735" s="17">
        <v>-77.072755000000001</v>
      </c>
      <c r="I3735" s="17">
        <v>38.934266999999998</v>
      </c>
      <c r="J3735" s="17">
        <v>-77.057979000000003</v>
      </c>
      <c r="K3735" s="17" t="s">
        <v>13</v>
      </c>
      <c r="L3735" s="17">
        <v>202007751</v>
      </c>
    </row>
    <row r="3736" spans="1:12" x14ac:dyDescent="0.25">
      <c r="A3736" s="17" t="s">
        <v>4205</v>
      </c>
      <c r="B3736" s="17" t="s">
        <v>10</v>
      </c>
      <c r="C3736" s="18">
        <v>44485.753738425927</v>
      </c>
      <c r="D3736" s="18">
        <v>44485.757395833331</v>
      </c>
      <c r="E3736" s="19">
        <v>31302</v>
      </c>
      <c r="F3736" s="19">
        <v>31305</v>
      </c>
      <c r="G3736" s="17">
        <v>38.934880999999997</v>
      </c>
      <c r="H3736" s="17">
        <v>-77.072755000000001</v>
      </c>
      <c r="I3736" s="17">
        <v>38.934266999999998</v>
      </c>
      <c r="J3736" s="17">
        <v>-77.057979000000003</v>
      </c>
      <c r="K3736" s="17" t="s">
        <v>13</v>
      </c>
      <c r="L3736" s="17">
        <v>202004155</v>
      </c>
    </row>
    <row r="3737" spans="1:12" x14ac:dyDescent="0.25">
      <c r="A3737" s="17" t="s">
        <v>4206</v>
      </c>
      <c r="B3737" s="17" t="s">
        <v>10</v>
      </c>
      <c r="C3737" s="18">
        <v>44477.780428240738</v>
      </c>
      <c r="D3737" s="18">
        <v>44477.783356481479</v>
      </c>
      <c r="E3737" s="19">
        <v>31302</v>
      </c>
      <c r="F3737" s="19">
        <v>31305</v>
      </c>
      <c r="G3737" s="17">
        <v>38.934880999999997</v>
      </c>
      <c r="H3737" s="17">
        <v>-77.072755000000001</v>
      </c>
      <c r="I3737" s="17">
        <v>38.934266999999998</v>
      </c>
      <c r="J3737" s="17">
        <v>-77.057979000000003</v>
      </c>
      <c r="K3737" s="17" t="s">
        <v>13</v>
      </c>
      <c r="L3737" s="17">
        <v>202005208</v>
      </c>
    </row>
    <row r="3738" spans="1:12" x14ac:dyDescent="0.25">
      <c r="A3738" s="17" t="s">
        <v>4207</v>
      </c>
      <c r="B3738" s="17" t="s">
        <v>10</v>
      </c>
      <c r="C3738" s="18">
        <v>44473.89099537037</v>
      </c>
      <c r="D3738" s="18">
        <v>44473.89471064815</v>
      </c>
      <c r="E3738" s="19">
        <v>31302</v>
      </c>
      <c r="F3738" s="19">
        <v>31305</v>
      </c>
      <c r="G3738" s="17">
        <v>38.934880999999997</v>
      </c>
      <c r="H3738" s="17">
        <v>-77.072755000000001</v>
      </c>
      <c r="I3738" s="17">
        <v>38.934266999999998</v>
      </c>
      <c r="J3738" s="17">
        <v>-77.057979000000003</v>
      </c>
      <c r="K3738" s="17" t="s">
        <v>13</v>
      </c>
      <c r="L3738" s="17">
        <v>201406189</v>
      </c>
    </row>
    <row r="3739" spans="1:12" x14ac:dyDescent="0.25">
      <c r="A3739" s="17" t="s">
        <v>4208</v>
      </c>
      <c r="B3739" s="17" t="s">
        <v>10</v>
      </c>
      <c r="C3739" s="18">
        <v>44484.838368055556</v>
      </c>
      <c r="D3739" s="18">
        <v>44484.860763888886</v>
      </c>
      <c r="E3739" s="19">
        <v>31302</v>
      </c>
      <c r="F3739" s="19">
        <v>31305</v>
      </c>
      <c r="G3739" s="17">
        <v>38.934880999999997</v>
      </c>
      <c r="H3739" s="17">
        <v>-77.072755000000001</v>
      </c>
      <c r="I3739" s="17">
        <v>38.934266999999998</v>
      </c>
      <c r="J3739" s="17">
        <v>-77.057979000000003</v>
      </c>
      <c r="K3739" s="17" t="s">
        <v>13</v>
      </c>
      <c r="L3739" s="17">
        <v>201907425</v>
      </c>
    </row>
    <row r="3740" spans="1:12" x14ac:dyDescent="0.25">
      <c r="A3740" s="17" t="s">
        <v>4209</v>
      </c>
      <c r="B3740" s="17" t="s">
        <v>10</v>
      </c>
      <c r="C3740" s="18">
        <v>44485.622754629629</v>
      </c>
      <c r="D3740" s="18">
        <v>44485.634444444448</v>
      </c>
      <c r="E3740" s="19">
        <v>31317</v>
      </c>
      <c r="F3740" s="19">
        <v>31313</v>
      </c>
      <c r="G3740" s="17">
        <v>38.958266999999999</v>
      </c>
      <c r="H3740" s="17">
        <v>-77.084636000000003</v>
      </c>
      <c r="I3740" s="17">
        <v>38.941139</v>
      </c>
      <c r="J3740" s="17">
        <v>-77.061976999999999</v>
      </c>
      <c r="K3740" s="17" t="s">
        <v>13</v>
      </c>
      <c r="L3740" s="17">
        <v>201805203</v>
      </c>
    </row>
    <row r="3741" spans="1:12" x14ac:dyDescent="0.25">
      <c r="A3741" s="17" t="s">
        <v>4210</v>
      </c>
      <c r="B3741" s="17" t="s">
        <v>10</v>
      </c>
      <c r="C3741" s="18">
        <v>44490.423587962963</v>
      </c>
      <c r="D3741" s="18">
        <v>44490.429537037038</v>
      </c>
      <c r="E3741" s="19">
        <v>31312</v>
      </c>
      <c r="F3741" s="19">
        <v>31299</v>
      </c>
      <c r="G3741" s="17">
        <v>38.90849</v>
      </c>
      <c r="H3741" s="17">
        <v>-77.063586000000001</v>
      </c>
      <c r="I3741" s="17">
        <v>38.912644</v>
      </c>
      <c r="J3741" s="17">
        <v>-77.045640000000006</v>
      </c>
      <c r="K3741" s="17" t="s">
        <v>13</v>
      </c>
      <c r="L3741" s="17">
        <v>201307032</v>
      </c>
    </row>
    <row r="3742" spans="1:12" x14ac:dyDescent="0.25">
      <c r="A3742" s="17" t="s">
        <v>4211</v>
      </c>
      <c r="B3742" s="17" t="s">
        <v>10</v>
      </c>
      <c r="C3742" s="18">
        <v>44497.708645833336</v>
      </c>
      <c r="D3742" s="18">
        <v>44497.715439814812</v>
      </c>
      <c r="E3742" s="19">
        <v>31312</v>
      </c>
      <c r="F3742" s="19">
        <v>31299</v>
      </c>
      <c r="G3742" s="17">
        <v>38.90849</v>
      </c>
      <c r="H3742" s="17">
        <v>-77.063586000000001</v>
      </c>
      <c r="I3742" s="17">
        <v>38.912644</v>
      </c>
      <c r="J3742" s="17">
        <v>-77.045640000000006</v>
      </c>
      <c r="K3742" s="17" t="s">
        <v>13</v>
      </c>
      <c r="L3742" s="17">
        <v>202006381</v>
      </c>
    </row>
    <row r="3743" spans="1:12" x14ac:dyDescent="0.25">
      <c r="A3743" s="17" t="s">
        <v>4212</v>
      </c>
      <c r="B3743" s="17" t="s">
        <v>10</v>
      </c>
      <c r="C3743" s="18">
        <v>44485.580277777779</v>
      </c>
      <c r="D3743" s="18">
        <v>44485.585266203707</v>
      </c>
      <c r="E3743" s="19">
        <v>31312</v>
      </c>
      <c r="F3743" s="19">
        <v>31299</v>
      </c>
      <c r="G3743" s="17">
        <v>38.90849</v>
      </c>
      <c r="H3743" s="17">
        <v>-77.063586000000001</v>
      </c>
      <c r="I3743" s="17">
        <v>38.912644</v>
      </c>
      <c r="J3743" s="17">
        <v>-77.045640000000006</v>
      </c>
      <c r="K3743" s="17" t="s">
        <v>13</v>
      </c>
      <c r="L3743" s="17">
        <v>201603694</v>
      </c>
    </row>
    <row r="3744" spans="1:12" x14ac:dyDescent="0.25">
      <c r="A3744" s="17" t="s">
        <v>4213</v>
      </c>
      <c r="B3744" s="17" t="s">
        <v>10</v>
      </c>
      <c r="C3744" s="18">
        <v>44500.609247685185</v>
      </c>
      <c r="D3744" s="18">
        <v>44500.616238425922</v>
      </c>
      <c r="E3744" s="19">
        <v>31312</v>
      </c>
      <c r="F3744" s="19">
        <v>31299</v>
      </c>
      <c r="G3744" s="17">
        <v>38.90849</v>
      </c>
      <c r="H3744" s="17">
        <v>-77.063586000000001</v>
      </c>
      <c r="I3744" s="17">
        <v>38.912644</v>
      </c>
      <c r="J3744" s="17">
        <v>-77.045640000000006</v>
      </c>
      <c r="K3744" s="17" t="s">
        <v>13</v>
      </c>
      <c r="L3744" s="17">
        <v>202004823</v>
      </c>
    </row>
    <row r="3745" spans="1:12" x14ac:dyDescent="0.25">
      <c r="A3745" s="17" t="s">
        <v>4214</v>
      </c>
      <c r="B3745" s="17" t="s">
        <v>10</v>
      </c>
      <c r="C3745" s="18">
        <v>44500.659247685187</v>
      </c>
      <c r="D3745" s="18">
        <v>44500.665729166663</v>
      </c>
      <c r="E3745" s="19">
        <v>31312</v>
      </c>
      <c r="F3745" s="19">
        <v>31299</v>
      </c>
      <c r="G3745" s="17">
        <v>38.90849</v>
      </c>
      <c r="H3745" s="17">
        <v>-77.063586000000001</v>
      </c>
      <c r="I3745" s="17">
        <v>38.912644</v>
      </c>
      <c r="J3745" s="17">
        <v>-77.045640000000006</v>
      </c>
      <c r="K3745" s="17" t="s">
        <v>13</v>
      </c>
      <c r="L3745" s="17">
        <v>201503727</v>
      </c>
    </row>
    <row r="3746" spans="1:12" x14ac:dyDescent="0.25">
      <c r="A3746" s="17" t="s">
        <v>4215</v>
      </c>
      <c r="B3746" s="17" t="s">
        <v>10</v>
      </c>
      <c r="C3746" s="18">
        <v>44500.658842592595</v>
      </c>
      <c r="D3746" s="18">
        <v>44500.665682870371</v>
      </c>
      <c r="E3746" s="19">
        <v>31312</v>
      </c>
      <c r="F3746" s="19">
        <v>31299</v>
      </c>
      <c r="G3746" s="17">
        <v>38.90849</v>
      </c>
      <c r="H3746" s="17">
        <v>-77.063586000000001</v>
      </c>
      <c r="I3746" s="17">
        <v>38.912644</v>
      </c>
      <c r="J3746" s="17">
        <v>-77.045640000000006</v>
      </c>
      <c r="K3746" s="17" t="s">
        <v>13</v>
      </c>
      <c r="L3746" s="17">
        <v>201904639</v>
      </c>
    </row>
    <row r="3747" spans="1:12" x14ac:dyDescent="0.25">
      <c r="A3747" s="17" t="s">
        <v>4216</v>
      </c>
      <c r="B3747" s="17" t="s">
        <v>10</v>
      </c>
      <c r="C3747" s="18">
        <v>44491.501030092593</v>
      </c>
      <c r="D3747" s="18">
        <v>44491.515509259261</v>
      </c>
      <c r="E3747" s="19">
        <v>31312</v>
      </c>
      <c r="F3747" s="19">
        <v>31299</v>
      </c>
      <c r="G3747" s="17">
        <v>38.90849</v>
      </c>
      <c r="H3747" s="17">
        <v>-77.063586000000001</v>
      </c>
      <c r="I3747" s="17">
        <v>38.912644</v>
      </c>
      <c r="J3747" s="17">
        <v>-77.045640000000006</v>
      </c>
      <c r="K3747" s="17" t="s">
        <v>13</v>
      </c>
      <c r="L3747" s="17">
        <v>201907198</v>
      </c>
    </row>
    <row r="3748" spans="1:12" x14ac:dyDescent="0.25">
      <c r="A3748" s="17" t="s">
        <v>4217</v>
      </c>
      <c r="B3748" s="17" t="s">
        <v>10</v>
      </c>
      <c r="C3748" s="18">
        <v>44488.533587962964</v>
      </c>
      <c r="D3748" s="18">
        <v>44488.544386574074</v>
      </c>
      <c r="E3748" s="19">
        <v>31312</v>
      </c>
      <c r="F3748" s="19">
        <v>31299</v>
      </c>
      <c r="G3748" s="17">
        <v>38.90849</v>
      </c>
      <c r="H3748" s="17">
        <v>-77.063586000000001</v>
      </c>
      <c r="I3748" s="17">
        <v>38.912644</v>
      </c>
      <c r="J3748" s="17">
        <v>-77.045640000000006</v>
      </c>
      <c r="K3748" s="17" t="s">
        <v>13</v>
      </c>
      <c r="L3748" s="17">
        <v>202004324</v>
      </c>
    </row>
    <row r="3749" spans="1:12" x14ac:dyDescent="0.25">
      <c r="A3749" s="17" t="s">
        <v>4218</v>
      </c>
      <c r="B3749" s="17" t="s">
        <v>10</v>
      </c>
      <c r="C3749" s="18">
        <v>44500.609502314815</v>
      </c>
      <c r="D3749" s="18">
        <v>44500.616168981483</v>
      </c>
      <c r="E3749" s="19">
        <v>31312</v>
      </c>
      <c r="F3749" s="19">
        <v>31299</v>
      </c>
      <c r="G3749" s="17">
        <v>38.90849</v>
      </c>
      <c r="H3749" s="17">
        <v>-77.063586000000001</v>
      </c>
      <c r="I3749" s="17">
        <v>38.912644</v>
      </c>
      <c r="J3749" s="17">
        <v>-77.045640000000006</v>
      </c>
      <c r="K3749" s="17" t="s">
        <v>13</v>
      </c>
      <c r="L3749" s="17">
        <v>201503392</v>
      </c>
    </row>
    <row r="3750" spans="1:12" x14ac:dyDescent="0.25">
      <c r="A3750" s="17" t="s">
        <v>4219</v>
      </c>
      <c r="B3750" s="17" t="s">
        <v>10</v>
      </c>
      <c r="C3750" s="18">
        <v>44483.521168981482</v>
      </c>
      <c r="D3750" s="18">
        <v>44483.527245370373</v>
      </c>
      <c r="E3750" s="19">
        <v>31312</v>
      </c>
      <c r="F3750" s="19">
        <v>31299</v>
      </c>
      <c r="G3750" s="17">
        <v>38.90849</v>
      </c>
      <c r="H3750" s="17">
        <v>-77.063586000000001</v>
      </c>
      <c r="I3750" s="17">
        <v>38.912644</v>
      </c>
      <c r="J3750" s="17">
        <v>-77.045640000000006</v>
      </c>
      <c r="K3750" s="17" t="s">
        <v>13</v>
      </c>
      <c r="L3750" s="17">
        <v>201700122</v>
      </c>
    </row>
    <row r="3751" spans="1:12" x14ac:dyDescent="0.25">
      <c r="A3751" s="17" t="s">
        <v>4220</v>
      </c>
      <c r="B3751" s="17" t="s">
        <v>10</v>
      </c>
      <c r="C3751" s="18">
        <v>44495.523206018515</v>
      </c>
      <c r="D3751" s="18">
        <v>44495.529861111114</v>
      </c>
      <c r="E3751" s="19">
        <v>31312</v>
      </c>
      <c r="F3751" s="19">
        <v>31299</v>
      </c>
      <c r="G3751" s="17">
        <v>38.90849</v>
      </c>
      <c r="H3751" s="17">
        <v>-77.063586000000001</v>
      </c>
      <c r="I3751" s="17">
        <v>38.912644</v>
      </c>
      <c r="J3751" s="17">
        <v>-77.045640000000006</v>
      </c>
      <c r="K3751" s="17" t="s">
        <v>13</v>
      </c>
      <c r="L3751" s="17">
        <v>201907288</v>
      </c>
    </row>
    <row r="3752" spans="1:12" x14ac:dyDescent="0.25">
      <c r="A3752" s="17" t="s">
        <v>4221</v>
      </c>
      <c r="B3752" s="17" t="s">
        <v>10</v>
      </c>
      <c r="C3752" s="18">
        <v>44489.397314814814</v>
      </c>
      <c r="D3752" s="18">
        <v>44489.411527777775</v>
      </c>
      <c r="E3752" s="19">
        <v>31312</v>
      </c>
      <c r="F3752" s="19">
        <v>31299</v>
      </c>
      <c r="G3752" s="17">
        <v>38.90849</v>
      </c>
      <c r="H3752" s="17">
        <v>-77.063586000000001</v>
      </c>
      <c r="I3752" s="17">
        <v>38.912644</v>
      </c>
      <c r="J3752" s="17">
        <v>-77.045640000000006</v>
      </c>
      <c r="K3752" s="17" t="s">
        <v>13</v>
      </c>
      <c r="L3752" s="17">
        <v>201909653</v>
      </c>
    </row>
    <row r="3753" spans="1:12" x14ac:dyDescent="0.25">
      <c r="A3753" s="17" t="s">
        <v>4222</v>
      </c>
      <c r="B3753" s="17" t="s">
        <v>10</v>
      </c>
      <c r="C3753" s="18">
        <v>44486.622835648152</v>
      </c>
      <c r="D3753" s="18">
        <v>44486.634444444448</v>
      </c>
      <c r="E3753" s="19">
        <v>31312</v>
      </c>
      <c r="F3753" s="19">
        <v>31299</v>
      </c>
      <c r="G3753" s="17">
        <v>38.90849</v>
      </c>
      <c r="H3753" s="17">
        <v>-77.063586000000001</v>
      </c>
      <c r="I3753" s="17">
        <v>38.912644</v>
      </c>
      <c r="J3753" s="17">
        <v>-77.045640000000006</v>
      </c>
      <c r="K3753" s="17" t="s">
        <v>14</v>
      </c>
      <c r="L3753" s="17">
        <v>201004304</v>
      </c>
    </row>
    <row r="3754" spans="1:12" x14ac:dyDescent="0.25">
      <c r="A3754" s="17" t="s">
        <v>4223</v>
      </c>
      <c r="B3754" s="17" t="s">
        <v>10</v>
      </c>
      <c r="C3754" s="18">
        <v>44476.573078703703</v>
      </c>
      <c r="D3754" s="18">
        <v>44476.581203703703</v>
      </c>
      <c r="E3754" s="19">
        <v>31317</v>
      </c>
      <c r="F3754" s="19">
        <v>31318</v>
      </c>
      <c r="G3754" s="17">
        <v>38.958266999999999</v>
      </c>
      <c r="H3754" s="17">
        <v>-77.084636000000003</v>
      </c>
      <c r="I3754" s="17">
        <v>38.947156</v>
      </c>
      <c r="J3754" s="17">
        <v>-77.065115000000006</v>
      </c>
      <c r="K3754" s="17" t="s">
        <v>13</v>
      </c>
      <c r="L3754" s="17">
        <v>202008867</v>
      </c>
    </row>
    <row r="3755" spans="1:12" x14ac:dyDescent="0.25">
      <c r="A3755" s="17" t="s">
        <v>4224</v>
      </c>
      <c r="B3755" s="17" t="s">
        <v>10</v>
      </c>
      <c r="C3755" s="18">
        <v>44497.569328703707</v>
      </c>
      <c r="D3755" s="18">
        <v>44497.576099537036</v>
      </c>
      <c r="E3755" s="19">
        <v>31317</v>
      </c>
      <c r="F3755" s="19">
        <v>31318</v>
      </c>
      <c r="G3755" s="17">
        <v>38.958266999999999</v>
      </c>
      <c r="H3755" s="17">
        <v>-77.084636000000003</v>
      </c>
      <c r="I3755" s="17">
        <v>38.947156</v>
      </c>
      <c r="J3755" s="17">
        <v>-77.065115000000006</v>
      </c>
      <c r="K3755" s="17" t="s">
        <v>13</v>
      </c>
      <c r="L3755" s="17">
        <v>201908047</v>
      </c>
    </row>
    <row r="3756" spans="1:12" x14ac:dyDescent="0.25">
      <c r="A3756" s="17" t="s">
        <v>4225</v>
      </c>
      <c r="B3756" s="17" t="s">
        <v>10</v>
      </c>
      <c r="C3756" s="18">
        <v>44497.520798611113</v>
      </c>
      <c r="D3756" s="18">
        <v>44497.526886574073</v>
      </c>
      <c r="E3756" s="19">
        <v>31312</v>
      </c>
      <c r="F3756" s="19">
        <v>31299</v>
      </c>
      <c r="G3756" s="17">
        <v>38.90849</v>
      </c>
      <c r="H3756" s="17">
        <v>-77.063586000000001</v>
      </c>
      <c r="I3756" s="17">
        <v>38.912644</v>
      </c>
      <c r="J3756" s="17">
        <v>-77.045640000000006</v>
      </c>
      <c r="K3756" s="17" t="s">
        <v>13</v>
      </c>
      <c r="L3756" s="17">
        <v>201909927</v>
      </c>
    </row>
    <row r="3757" spans="1:12" x14ac:dyDescent="0.25">
      <c r="A3757" s="17" t="s">
        <v>4226</v>
      </c>
      <c r="B3757" s="17" t="s">
        <v>10</v>
      </c>
      <c r="C3757" s="18">
        <v>44489.722118055557</v>
      </c>
      <c r="D3757" s="18">
        <v>44489.729618055557</v>
      </c>
      <c r="E3757" s="19">
        <v>31312</v>
      </c>
      <c r="F3757" s="19">
        <v>31299</v>
      </c>
      <c r="G3757" s="17">
        <v>38.90849</v>
      </c>
      <c r="H3757" s="17">
        <v>-77.063586000000001</v>
      </c>
      <c r="I3757" s="17">
        <v>38.912644</v>
      </c>
      <c r="J3757" s="17">
        <v>-77.045640000000006</v>
      </c>
      <c r="K3757" s="17" t="s">
        <v>13</v>
      </c>
      <c r="L3757" s="17">
        <v>202008107</v>
      </c>
    </row>
    <row r="3758" spans="1:12" x14ac:dyDescent="0.25">
      <c r="A3758" s="17" t="s">
        <v>4227</v>
      </c>
      <c r="B3758" s="17" t="s">
        <v>10</v>
      </c>
      <c r="C3758" s="18">
        <v>44488.52412037037</v>
      </c>
      <c r="D3758" s="18">
        <v>44488.529467592591</v>
      </c>
      <c r="E3758" s="19">
        <v>31312</v>
      </c>
      <c r="F3758" s="19">
        <v>31299</v>
      </c>
      <c r="G3758" s="17">
        <v>38.90849</v>
      </c>
      <c r="H3758" s="17">
        <v>-77.063586000000001</v>
      </c>
      <c r="I3758" s="17">
        <v>38.912644</v>
      </c>
      <c r="J3758" s="17">
        <v>-77.045640000000006</v>
      </c>
      <c r="K3758" s="17" t="s">
        <v>13</v>
      </c>
      <c r="L3758" s="17">
        <v>202007602</v>
      </c>
    </row>
    <row r="3759" spans="1:12" x14ac:dyDescent="0.25">
      <c r="A3759" s="17" t="s">
        <v>4228</v>
      </c>
      <c r="B3759" s="17" t="s">
        <v>10</v>
      </c>
      <c r="C3759" s="18">
        <v>44480.494618055556</v>
      </c>
      <c r="D3759" s="18">
        <v>44480.504062499997</v>
      </c>
      <c r="E3759" s="19">
        <v>31302</v>
      </c>
      <c r="F3759" s="19">
        <v>31299</v>
      </c>
      <c r="G3759" s="17">
        <v>38.934880999999997</v>
      </c>
      <c r="H3759" s="17">
        <v>-77.072755000000001</v>
      </c>
      <c r="I3759" s="17">
        <v>38.912644</v>
      </c>
      <c r="J3759" s="17">
        <v>-77.045640000000006</v>
      </c>
      <c r="K3759" s="17" t="s">
        <v>14</v>
      </c>
      <c r="L3759" s="17">
        <v>201606703</v>
      </c>
    </row>
    <row r="3760" spans="1:12" x14ac:dyDescent="0.25">
      <c r="A3760" s="17" t="s">
        <v>4229</v>
      </c>
      <c r="B3760" s="17" t="s">
        <v>10</v>
      </c>
      <c r="C3760" s="18">
        <v>44485.517442129632</v>
      </c>
      <c r="D3760" s="18">
        <v>44485.524305555555</v>
      </c>
      <c r="E3760" s="19">
        <v>31312</v>
      </c>
      <c r="F3760" s="19">
        <v>31299</v>
      </c>
      <c r="G3760" s="17">
        <v>38.90849</v>
      </c>
      <c r="H3760" s="17">
        <v>-77.063586000000001</v>
      </c>
      <c r="I3760" s="17">
        <v>38.912644</v>
      </c>
      <c r="J3760" s="17">
        <v>-77.045640000000006</v>
      </c>
      <c r="K3760" s="17" t="s">
        <v>14</v>
      </c>
      <c r="L3760" s="17">
        <v>201308512</v>
      </c>
    </row>
    <row r="3761" spans="1:12" x14ac:dyDescent="0.25">
      <c r="A3761" s="17" t="s">
        <v>4230</v>
      </c>
      <c r="B3761" s="17" t="s">
        <v>10</v>
      </c>
      <c r="C3761" s="18">
        <v>44492.510821759257</v>
      </c>
      <c r="D3761" s="18">
        <v>44492.517164351855</v>
      </c>
      <c r="E3761" s="19">
        <v>31312</v>
      </c>
      <c r="F3761" s="19">
        <v>31299</v>
      </c>
      <c r="G3761" s="17">
        <v>38.90849</v>
      </c>
      <c r="H3761" s="17">
        <v>-77.063586000000001</v>
      </c>
      <c r="I3761" s="17">
        <v>38.912644</v>
      </c>
      <c r="J3761" s="17">
        <v>-77.045640000000006</v>
      </c>
      <c r="K3761" s="17" t="s">
        <v>13</v>
      </c>
      <c r="L3761" s="17">
        <v>201706253</v>
      </c>
    </row>
    <row r="3762" spans="1:12" x14ac:dyDescent="0.25">
      <c r="A3762" s="17" t="s">
        <v>4231</v>
      </c>
      <c r="B3762" s="17" t="s">
        <v>16</v>
      </c>
      <c r="C3762" s="18">
        <v>44482.698553240742</v>
      </c>
      <c r="D3762" s="18">
        <v>44482.708715277775</v>
      </c>
      <c r="E3762" s="19">
        <v>31312</v>
      </c>
      <c r="F3762" s="19">
        <v>31299</v>
      </c>
      <c r="G3762" s="17">
        <v>38.90849</v>
      </c>
      <c r="H3762" s="17">
        <v>-77.063586000000001</v>
      </c>
      <c r="I3762" s="17">
        <v>38.912644</v>
      </c>
      <c r="J3762" s="17">
        <v>-77.045640000000006</v>
      </c>
      <c r="K3762" s="17" t="s">
        <v>14</v>
      </c>
      <c r="L3762" s="17">
        <v>201806278</v>
      </c>
    </row>
    <row r="3763" spans="1:12" x14ac:dyDescent="0.25">
      <c r="A3763" s="17" t="s">
        <v>4232</v>
      </c>
      <c r="B3763" s="17" t="s">
        <v>10</v>
      </c>
      <c r="C3763" s="18">
        <v>44496.641076388885</v>
      </c>
      <c r="D3763" s="18">
        <v>44496.647013888891</v>
      </c>
      <c r="E3763" s="19">
        <v>31312</v>
      </c>
      <c r="F3763" s="19">
        <v>31299</v>
      </c>
      <c r="G3763" s="17">
        <v>38.90849</v>
      </c>
      <c r="H3763" s="17">
        <v>-77.063586000000001</v>
      </c>
      <c r="I3763" s="17">
        <v>38.912644</v>
      </c>
      <c r="J3763" s="17">
        <v>-77.045640000000006</v>
      </c>
      <c r="K3763" s="17" t="s">
        <v>13</v>
      </c>
      <c r="L3763" s="17">
        <v>202007629</v>
      </c>
    </row>
    <row r="3764" spans="1:12" x14ac:dyDescent="0.25">
      <c r="A3764" s="17" t="s">
        <v>4233</v>
      </c>
      <c r="B3764" s="17" t="s">
        <v>10</v>
      </c>
      <c r="C3764" s="18">
        <v>44482.792731481481</v>
      </c>
      <c r="D3764" s="18">
        <v>44482.798379629632</v>
      </c>
      <c r="E3764" s="19">
        <v>31312</v>
      </c>
      <c r="F3764" s="19">
        <v>31299</v>
      </c>
      <c r="G3764" s="17">
        <v>38.90849</v>
      </c>
      <c r="H3764" s="17">
        <v>-77.063586000000001</v>
      </c>
      <c r="I3764" s="17">
        <v>38.912644</v>
      </c>
      <c r="J3764" s="17">
        <v>-77.045640000000006</v>
      </c>
      <c r="K3764" s="17" t="s">
        <v>13</v>
      </c>
      <c r="L3764" s="17">
        <v>201800990</v>
      </c>
    </row>
    <row r="3765" spans="1:12" x14ac:dyDescent="0.25">
      <c r="A3765" s="17" t="s">
        <v>4234</v>
      </c>
      <c r="B3765" s="17" t="s">
        <v>10</v>
      </c>
      <c r="C3765" s="18">
        <v>44491.673564814817</v>
      </c>
      <c r="D3765" s="18">
        <v>44491.677835648145</v>
      </c>
      <c r="E3765" s="19">
        <v>31319</v>
      </c>
      <c r="F3765" s="19">
        <v>31318</v>
      </c>
      <c r="G3765" s="17">
        <v>38.949812999999999</v>
      </c>
      <c r="H3765" s="17">
        <v>-77.080217000000005</v>
      </c>
      <c r="I3765" s="17">
        <v>38.947156</v>
      </c>
      <c r="J3765" s="17">
        <v>-77.065115000000006</v>
      </c>
      <c r="K3765" s="17" t="s">
        <v>13</v>
      </c>
      <c r="L3765" s="17">
        <v>201900188</v>
      </c>
    </row>
    <row r="3766" spans="1:12" x14ac:dyDescent="0.25">
      <c r="A3766" s="17" t="s">
        <v>4235</v>
      </c>
      <c r="B3766" s="17" t="s">
        <v>15</v>
      </c>
      <c r="C3766" s="18">
        <v>44480.538657407407</v>
      </c>
      <c r="D3766" s="18">
        <v>44480.546446759261</v>
      </c>
      <c r="E3766" s="19">
        <v>31302</v>
      </c>
      <c r="F3766" s="19">
        <v>31318</v>
      </c>
      <c r="G3766" s="17">
        <v>38.934941999999999</v>
      </c>
      <c r="H3766" s="17">
        <v>-77.072778</v>
      </c>
      <c r="I3766" s="17">
        <v>38.946964000000001</v>
      </c>
      <c r="J3766" s="17">
        <v>-77.065253999999996</v>
      </c>
      <c r="K3766" s="17" t="s">
        <v>13</v>
      </c>
      <c r="L3766" s="17">
        <v>202102695</v>
      </c>
    </row>
    <row r="3767" spans="1:12" x14ac:dyDescent="0.25">
      <c r="A3767" s="17" t="s">
        <v>4236</v>
      </c>
      <c r="B3767" s="17" t="s">
        <v>10</v>
      </c>
      <c r="C3767" s="18">
        <v>44471.443981481483</v>
      </c>
      <c r="D3767" s="18">
        <v>44471.454895833333</v>
      </c>
      <c r="E3767" s="19">
        <v>31319</v>
      </c>
      <c r="F3767" s="19">
        <v>31318</v>
      </c>
      <c r="G3767" s="17">
        <v>38.949812999999999</v>
      </c>
      <c r="H3767" s="17">
        <v>-77.080217000000005</v>
      </c>
      <c r="I3767" s="17">
        <v>38.947156</v>
      </c>
      <c r="J3767" s="17">
        <v>-77.065115000000006</v>
      </c>
      <c r="K3767" s="17" t="s">
        <v>13</v>
      </c>
      <c r="L3767" s="17">
        <v>200806079</v>
      </c>
    </row>
    <row r="3768" spans="1:12" x14ac:dyDescent="0.25">
      <c r="A3768" s="17" t="s">
        <v>4237</v>
      </c>
      <c r="B3768" s="17" t="s">
        <v>10</v>
      </c>
      <c r="C3768" s="18">
        <v>44476.542349537034</v>
      </c>
      <c r="D3768" s="18">
        <v>44476.54959490741</v>
      </c>
      <c r="E3768" s="19">
        <v>31302</v>
      </c>
      <c r="F3768" s="19">
        <v>31318</v>
      </c>
      <c r="G3768" s="17">
        <v>38.934880999999997</v>
      </c>
      <c r="H3768" s="17">
        <v>-77.072755000000001</v>
      </c>
      <c r="I3768" s="17">
        <v>38.947156</v>
      </c>
      <c r="J3768" s="17">
        <v>-77.065115000000006</v>
      </c>
      <c r="K3768" s="17" t="s">
        <v>13</v>
      </c>
      <c r="L3768" s="17">
        <v>201907107</v>
      </c>
    </row>
    <row r="3769" spans="1:12" x14ac:dyDescent="0.25">
      <c r="A3769" s="17" t="s">
        <v>4238</v>
      </c>
      <c r="B3769" s="17" t="s">
        <v>10</v>
      </c>
      <c r="C3769" s="18">
        <v>44475.426666666666</v>
      </c>
      <c r="D3769" s="18">
        <v>44475.432743055557</v>
      </c>
      <c r="E3769" s="19">
        <v>31302</v>
      </c>
      <c r="F3769" s="19">
        <v>31318</v>
      </c>
      <c r="G3769" s="17">
        <v>38.934880999999997</v>
      </c>
      <c r="H3769" s="17">
        <v>-77.072755000000001</v>
      </c>
      <c r="I3769" s="17">
        <v>38.947156</v>
      </c>
      <c r="J3769" s="17">
        <v>-77.065115000000006</v>
      </c>
      <c r="K3769" s="17" t="s">
        <v>14</v>
      </c>
      <c r="L3769" s="17">
        <v>201604257</v>
      </c>
    </row>
    <row r="3770" spans="1:12" x14ac:dyDescent="0.25">
      <c r="A3770" s="17" t="s">
        <v>4239</v>
      </c>
      <c r="B3770" s="17" t="s">
        <v>10</v>
      </c>
      <c r="C3770" s="18">
        <v>44499.396898148145</v>
      </c>
      <c r="D3770" s="18">
        <v>44499.403067129628</v>
      </c>
      <c r="E3770" s="19">
        <v>31302</v>
      </c>
      <c r="F3770" s="19">
        <v>31318</v>
      </c>
      <c r="G3770" s="17">
        <v>38.934880999999997</v>
      </c>
      <c r="H3770" s="17">
        <v>-77.072755000000001</v>
      </c>
      <c r="I3770" s="17">
        <v>38.947156</v>
      </c>
      <c r="J3770" s="17">
        <v>-77.065115000000006</v>
      </c>
      <c r="K3770" s="17" t="s">
        <v>13</v>
      </c>
      <c r="L3770" s="17">
        <v>202005845</v>
      </c>
    </row>
    <row r="3771" spans="1:12" x14ac:dyDescent="0.25">
      <c r="A3771" s="17" t="s">
        <v>4240</v>
      </c>
      <c r="B3771" s="17" t="s">
        <v>10</v>
      </c>
      <c r="C3771" s="18">
        <v>44500.468159722222</v>
      </c>
      <c r="D3771" s="18">
        <v>44500.49790509259</v>
      </c>
      <c r="E3771" s="19">
        <v>31302</v>
      </c>
      <c r="F3771" s="19">
        <v>31315</v>
      </c>
      <c r="G3771" s="17">
        <v>38.934880999999997</v>
      </c>
      <c r="H3771" s="17">
        <v>-77.072755000000001</v>
      </c>
      <c r="I3771" s="17">
        <v>38.964543999999997</v>
      </c>
      <c r="J3771" s="17">
        <v>-77.075135000000003</v>
      </c>
      <c r="K3771" s="17" t="s">
        <v>13</v>
      </c>
      <c r="L3771" s="17">
        <v>201704507</v>
      </c>
    </row>
    <row r="3772" spans="1:12" x14ac:dyDescent="0.25">
      <c r="A3772" s="17" t="s">
        <v>4241</v>
      </c>
      <c r="B3772" s="17" t="s">
        <v>15</v>
      </c>
      <c r="C3772" s="18">
        <v>44480.527743055558</v>
      </c>
      <c r="D3772" s="18">
        <v>44480.554490740738</v>
      </c>
      <c r="E3772" s="19">
        <v>31302</v>
      </c>
      <c r="F3772" s="19">
        <v>32051</v>
      </c>
      <c r="G3772" s="17">
        <v>38.934921000000003</v>
      </c>
      <c r="H3772" s="17">
        <v>-77.072784999999996</v>
      </c>
      <c r="I3772" s="17">
        <v>38.994087</v>
      </c>
      <c r="J3772" s="17">
        <v>-77.076942000000003</v>
      </c>
      <c r="K3772" s="17" t="s">
        <v>13</v>
      </c>
      <c r="L3772" s="17">
        <v>201907693</v>
      </c>
    </row>
    <row r="3773" spans="1:12" x14ac:dyDescent="0.25">
      <c r="A3773" s="17" t="s">
        <v>4242</v>
      </c>
      <c r="B3773" s="17" t="s">
        <v>10</v>
      </c>
      <c r="C3773" s="18">
        <v>44498.842314814814</v>
      </c>
      <c r="D3773" s="18">
        <v>44498.851886574077</v>
      </c>
      <c r="E3773" s="19">
        <v>31319</v>
      </c>
      <c r="F3773" s="19">
        <v>31315</v>
      </c>
      <c r="G3773" s="17">
        <v>38.949812999999999</v>
      </c>
      <c r="H3773" s="17">
        <v>-77.080217000000005</v>
      </c>
      <c r="I3773" s="17">
        <v>38.964543999999997</v>
      </c>
      <c r="J3773" s="17">
        <v>-77.075135000000003</v>
      </c>
      <c r="K3773" s="17" t="s">
        <v>13</v>
      </c>
      <c r="L3773" s="17">
        <v>201900188</v>
      </c>
    </row>
    <row r="3774" spans="1:12" x14ac:dyDescent="0.25">
      <c r="A3774" s="17" t="s">
        <v>4243</v>
      </c>
      <c r="B3774" s="17" t="s">
        <v>10</v>
      </c>
      <c r="C3774" s="18">
        <v>44497.445856481485</v>
      </c>
      <c r="D3774" s="18">
        <v>44497.45039351852</v>
      </c>
      <c r="E3774" s="19">
        <v>31319</v>
      </c>
      <c r="F3774" s="19">
        <v>31315</v>
      </c>
      <c r="G3774" s="17">
        <v>38.949812999999999</v>
      </c>
      <c r="H3774" s="17">
        <v>-77.080217000000005</v>
      </c>
      <c r="I3774" s="17">
        <v>38.964543999999997</v>
      </c>
      <c r="J3774" s="17">
        <v>-77.075135000000003</v>
      </c>
      <c r="K3774" s="17" t="s">
        <v>13</v>
      </c>
      <c r="L3774" s="17">
        <v>201806673</v>
      </c>
    </row>
    <row r="3775" spans="1:12" x14ac:dyDescent="0.25">
      <c r="A3775" s="17" t="s">
        <v>4244</v>
      </c>
      <c r="B3775" s="17" t="s">
        <v>10</v>
      </c>
      <c r="C3775" s="18">
        <v>44500.614282407405</v>
      </c>
      <c r="D3775" s="18">
        <v>44500.620474537034</v>
      </c>
      <c r="E3775" s="19">
        <v>31319</v>
      </c>
      <c r="F3775" s="19">
        <v>31315</v>
      </c>
      <c r="G3775" s="17">
        <v>38.949812999999999</v>
      </c>
      <c r="H3775" s="17">
        <v>-77.080217000000005</v>
      </c>
      <c r="I3775" s="17">
        <v>38.964543999999997</v>
      </c>
      <c r="J3775" s="17">
        <v>-77.075135000000003</v>
      </c>
      <c r="K3775" s="17" t="s">
        <v>13</v>
      </c>
      <c r="L3775" s="17">
        <v>201904692</v>
      </c>
    </row>
    <row r="3776" spans="1:12" x14ac:dyDescent="0.25">
      <c r="A3776" s="17" t="s">
        <v>4245</v>
      </c>
      <c r="B3776" s="17" t="s">
        <v>10</v>
      </c>
      <c r="C3776" s="18">
        <v>44490.448252314818</v>
      </c>
      <c r="D3776" s="18">
        <v>44490.466921296298</v>
      </c>
      <c r="E3776" s="19">
        <v>31319</v>
      </c>
      <c r="F3776" s="19">
        <v>31315</v>
      </c>
      <c r="G3776" s="17">
        <v>38.949812999999999</v>
      </c>
      <c r="H3776" s="17">
        <v>-77.080217000000005</v>
      </c>
      <c r="I3776" s="17">
        <v>38.964543999999997</v>
      </c>
      <c r="J3776" s="17">
        <v>-77.075135000000003</v>
      </c>
      <c r="K3776" s="17" t="s">
        <v>13</v>
      </c>
      <c r="L3776" s="17">
        <v>202006582</v>
      </c>
    </row>
    <row r="3777" spans="1:12" x14ac:dyDescent="0.25">
      <c r="A3777" s="17" t="s">
        <v>4246</v>
      </c>
      <c r="B3777" s="17" t="s">
        <v>10</v>
      </c>
      <c r="C3777" s="18">
        <v>44477.373495370368</v>
      </c>
      <c r="D3777" s="18">
        <v>44477.378888888888</v>
      </c>
      <c r="E3777" s="19">
        <v>31319</v>
      </c>
      <c r="F3777" s="19">
        <v>31315</v>
      </c>
      <c r="G3777" s="17">
        <v>38.949812999999999</v>
      </c>
      <c r="H3777" s="17">
        <v>-77.080217000000005</v>
      </c>
      <c r="I3777" s="17">
        <v>38.964543999999997</v>
      </c>
      <c r="J3777" s="17">
        <v>-77.075135000000003</v>
      </c>
      <c r="K3777" s="17" t="s">
        <v>13</v>
      </c>
      <c r="L3777" s="17">
        <v>201705641</v>
      </c>
    </row>
    <row r="3778" spans="1:12" x14ac:dyDescent="0.25">
      <c r="A3778" s="17" t="s">
        <v>4247</v>
      </c>
      <c r="B3778" s="17" t="s">
        <v>10</v>
      </c>
      <c r="C3778" s="18">
        <v>44479.563275462962</v>
      </c>
      <c r="D3778" s="18">
        <v>44479.573692129627</v>
      </c>
      <c r="E3778" s="19">
        <v>31317</v>
      </c>
      <c r="F3778" s="19">
        <v>31313</v>
      </c>
      <c r="G3778" s="17">
        <v>38.958266999999999</v>
      </c>
      <c r="H3778" s="17">
        <v>-77.084636000000003</v>
      </c>
      <c r="I3778" s="17">
        <v>38.941139</v>
      </c>
      <c r="J3778" s="17">
        <v>-77.061976999999999</v>
      </c>
      <c r="K3778" s="17" t="s">
        <v>13</v>
      </c>
      <c r="L3778" s="17">
        <v>202007866</v>
      </c>
    </row>
    <row r="3779" spans="1:12" x14ac:dyDescent="0.25">
      <c r="A3779" s="17" t="s">
        <v>4248</v>
      </c>
      <c r="B3779" s="17" t="s">
        <v>10</v>
      </c>
      <c r="C3779" s="18">
        <v>44485.621608796297</v>
      </c>
      <c r="D3779" s="18">
        <v>44485.634444444448</v>
      </c>
      <c r="E3779" s="19">
        <v>31317</v>
      </c>
      <c r="F3779" s="19">
        <v>31313</v>
      </c>
      <c r="G3779" s="17">
        <v>38.958266999999999</v>
      </c>
      <c r="H3779" s="17">
        <v>-77.084636000000003</v>
      </c>
      <c r="I3779" s="17">
        <v>38.941139</v>
      </c>
      <c r="J3779" s="17">
        <v>-77.061976999999999</v>
      </c>
      <c r="K3779" s="17" t="s">
        <v>13</v>
      </c>
      <c r="L3779" s="17">
        <v>202000161</v>
      </c>
    </row>
    <row r="3780" spans="1:12" x14ac:dyDescent="0.25">
      <c r="A3780" s="17" t="s">
        <v>4249</v>
      </c>
      <c r="B3780" s="17" t="s">
        <v>10</v>
      </c>
      <c r="C3780" s="18">
        <v>44475.742789351854</v>
      </c>
      <c r="D3780" s="18">
        <v>44475.754143518519</v>
      </c>
      <c r="E3780" s="19">
        <v>31317</v>
      </c>
      <c r="F3780" s="19">
        <v>31305</v>
      </c>
      <c r="G3780" s="17">
        <v>38.958266999999999</v>
      </c>
      <c r="H3780" s="17">
        <v>-77.084636000000003</v>
      </c>
      <c r="I3780" s="17">
        <v>38.934266999999998</v>
      </c>
      <c r="J3780" s="17">
        <v>-77.057979000000003</v>
      </c>
      <c r="K3780" s="17" t="s">
        <v>13</v>
      </c>
      <c r="L3780" s="17">
        <v>201806636</v>
      </c>
    </row>
    <row r="3781" spans="1:12" x14ac:dyDescent="0.25">
      <c r="A3781" s="17" t="s">
        <v>4250</v>
      </c>
      <c r="B3781" s="17" t="s">
        <v>10</v>
      </c>
      <c r="C3781" s="18">
        <v>44489.345300925925</v>
      </c>
      <c r="D3781" s="18">
        <v>44489.365740740737</v>
      </c>
      <c r="E3781" s="19">
        <v>31312</v>
      </c>
      <c r="F3781" s="19">
        <v>31313</v>
      </c>
      <c r="G3781" s="17">
        <v>38.90849</v>
      </c>
      <c r="H3781" s="17">
        <v>-77.063586000000001</v>
      </c>
      <c r="I3781" s="17">
        <v>38.941139</v>
      </c>
      <c r="J3781" s="17">
        <v>-77.061976999999999</v>
      </c>
      <c r="K3781" s="17" t="s">
        <v>14</v>
      </c>
      <c r="L3781" s="17">
        <v>201906883</v>
      </c>
    </row>
    <row r="3782" spans="1:12" x14ac:dyDescent="0.25">
      <c r="A3782" s="17" t="s">
        <v>4251</v>
      </c>
      <c r="B3782" s="17" t="s">
        <v>10</v>
      </c>
      <c r="C3782" s="18">
        <v>44493.642708333333</v>
      </c>
      <c r="D3782" s="18">
        <v>44493.647951388892</v>
      </c>
      <c r="E3782" s="19">
        <v>31302</v>
      </c>
      <c r="F3782" s="19">
        <v>31313</v>
      </c>
      <c r="G3782" s="17">
        <v>38.934880999999997</v>
      </c>
      <c r="H3782" s="17">
        <v>-77.072755000000001</v>
      </c>
      <c r="I3782" s="17">
        <v>38.941139</v>
      </c>
      <c r="J3782" s="17">
        <v>-77.061976999999999</v>
      </c>
      <c r="K3782" s="17" t="s">
        <v>13</v>
      </c>
      <c r="L3782" s="17">
        <v>201706162</v>
      </c>
    </row>
    <row r="3783" spans="1:12" x14ac:dyDescent="0.25">
      <c r="A3783" s="17" t="s">
        <v>4252</v>
      </c>
      <c r="B3783" s="17" t="s">
        <v>10</v>
      </c>
      <c r="C3783" s="18">
        <v>44492.767708333333</v>
      </c>
      <c r="D3783" s="18">
        <v>44492.772800925923</v>
      </c>
      <c r="E3783" s="19">
        <v>31302</v>
      </c>
      <c r="F3783" s="19">
        <v>31313</v>
      </c>
      <c r="G3783" s="17">
        <v>38.934880999999997</v>
      </c>
      <c r="H3783" s="17">
        <v>-77.072755000000001</v>
      </c>
      <c r="I3783" s="17">
        <v>38.941139</v>
      </c>
      <c r="J3783" s="17">
        <v>-77.061976999999999</v>
      </c>
      <c r="K3783" s="17" t="s">
        <v>13</v>
      </c>
      <c r="L3783" s="17">
        <v>202109486</v>
      </c>
    </row>
    <row r="3784" spans="1:12" x14ac:dyDescent="0.25">
      <c r="A3784" s="17" t="s">
        <v>4253</v>
      </c>
      <c r="B3784" s="17" t="s">
        <v>10</v>
      </c>
      <c r="C3784" s="18">
        <v>44494.322002314817</v>
      </c>
      <c r="D3784" s="18">
        <v>44494.329560185186</v>
      </c>
      <c r="E3784" s="19">
        <v>31302</v>
      </c>
      <c r="F3784" s="19">
        <v>31313</v>
      </c>
      <c r="G3784" s="17">
        <v>38.934880999999997</v>
      </c>
      <c r="H3784" s="17">
        <v>-77.072755000000001</v>
      </c>
      <c r="I3784" s="17">
        <v>38.941139</v>
      </c>
      <c r="J3784" s="17">
        <v>-77.061976999999999</v>
      </c>
      <c r="K3784" s="17" t="s">
        <v>13</v>
      </c>
      <c r="L3784" s="17">
        <v>201706065</v>
      </c>
    </row>
    <row r="3785" spans="1:12" x14ac:dyDescent="0.25">
      <c r="A3785" s="17" t="s">
        <v>4254</v>
      </c>
      <c r="B3785" s="17" t="s">
        <v>10</v>
      </c>
      <c r="C3785" s="18">
        <v>44484.576168981483</v>
      </c>
      <c r="D3785" s="18">
        <v>44484.583310185182</v>
      </c>
      <c r="E3785" s="19">
        <v>31302</v>
      </c>
      <c r="F3785" s="19">
        <v>31318</v>
      </c>
      <c r="G3785" s="17">
        <v>38.934880999999997</v>
      </c>
      <c r="H3785" s="17">
        <v>-77.072755000000001</v>
      </c>
      <c r="I3785" s="17">
        <v>38.947156</v>
      </c>
      <c r="J3785" s="17">
        <v>-77.065115000000006</v>
      </c>
      <c r="K3785" s="17" t="s">
        <v>13</v>
      </c>
      <c r="L3785" s="17">
        <v>201705971</v>
      </c>
    </row>
    <row r="3786" spans="1:12" x14ac:dyDescent="0.25">
      <c r="A3786" s="17" t="s">
        <v>4255</v>
      </c>
      <c r="B3786" s="17" t="s">
        <v>10</v>
      </c>
      <c r="C3786" s="18">
        <v>44499.34752314815</v>
      </c>
      <c r="D3786" s="18">
        <v>44499.35365740741</v>
      </c>
      <c r="E3786" s="19">
        <v>31302</v>
      </c>
      <c r="F3786" s="19">
        <v>31318</v>
      </c>
      <c r="G3786" s="17">
        <v>38.934880999999997</v>
      </c>
      <c r="H3786" s="17">
        <v>-77.072755000000001</v>
      </c>
      <c r="I3786" s="17">
        <v>38.947156</v>
      </c>
      <c r="J3786" s="17">
        <v>-77.065115000000006</v>
      </c>
      <c r="K3786" s="17" t="s">
        <v>13</v>
      </c>
      <c r="L3786" s="17">
        <v>201906942</v>
      </c>
    </row>
    <row r="3787" spans="1:12" x14ac:dyDescent="0.25">
      <c r="A3787" s="17" t="s">
        <v>4256</v>
      </c>
      <c r="B3787" s="17" t="s">
        <v>10</v>
      </c>
      <c r="C3787" s="18">
        <v>44471.575497685182</v>
      </c>
      <c r="D3787" s="18">
        <v>44471.599039351851</v>
      </c>
      <c r="E3787" s="19">
        <v>31302</v>
      </c>
      <c r="F3787" s="19">
        <v>31318</v>
      </c>
      <c r="G3787" s="17">
        <v>38.934880999999997</v>
      </c>
      <c r="H3787" s="17">
        <v>-77.072755000000001</v>
      </c>
      <c r="I3787" s="17">
        <v>38.947156</v>
      </c>
      <c r="J3787" s="17">
        <v>-77.065115000000006</v>
      </c>
      <c r="K3787" s="17" t="s">
        <v>14</v>
      </c>
      <c r="L3787" s="17">
        <v>202000162</v>
      </c>
    </row>
    <row r="3788" spans="1:12" x14ac:dyDescent="0.25">
      <c r="A3788" s="17" t="s">
        <v>4257</v>
      </c>
      <c r="B3788" s="17" t="s">
        <v>10</v>
      </c>
      <c r="C3788" s="18">
        <v>44482.670254629629</v>
      </c>
      <c r="D3788" s="18">
        <v>44482.683067129627</v>
      </c>
      <c r="E3788" s="19">
        <v>31302</v>
      </c>
      <c r="F3788" s="19">
        <v>31313</v>
      </c>
      <c r="G3788" s="17">
        <v>38.934880999999997</v>
      </c>
      <c r="H3788" s="17">
        <v>-77.072755000000001</v>
      </c>
      <c r="I3788" s="17">
        <v>38.941139</v>
      </c>
      <c r="J3788" s="17">
        <v>-77.061976999999999</v>
      </c>
      <c r="K3788" s="17" t="s">
        <v>13</v>
      </c>
      <c r="L3788" s="17">
        <v>201504870</v>
      </c>
    </row>
    <row r="3789" spans="1:12" x14ac:dyDescent="0.25">
      <c r="A3789" s="17" t="s">
        <v>4258</v>
      </c>
      <c r="B3789" s="17" t="s">
        <v>10</v>
      </c>
      <c r="C3789" s="18">
        <v>44482.938136574077</v>
      </c>
      <c r="D3789" s="18">
        <v>44482.945555555554</v>
      </c>
      <c r="E3789" s="19">
        <v>31104</v>
      </c>
      <c r="F3789" s="19">
        <v>31305</v>
      </c>
      <c r="G3789" s="17">
        <v>38.922924999999999</v>
      </c>
      <c r="H3789" s="17">
        <v>-77.042580999999998</v>
      </c>
      <c r="I3789" s="17">
        <v>38.934266999999998</v>
      </c>
      <c r="J3789" s="17">
        <v>-77.057979000000003</v>
      </c>
      <c r="K3789" s="17" t="s">
        <v>13</v>
      </c>
      <c r="L3789" s="17">
        <v>201906837</v>
      </c>
    </row>
    <row r="3790" spans="1:12" x14ac:dyDescent="0.25">
      <c r="A3790" s="17" t="s">
        <v>4259</v>
      </c>
      <c r="B3790" s="17" t="s">
        <v>10</v>
      </c>
      <c r="C3790" s="18">
        <v>44480.637546296297</v>
      </c>
      <c r="D3790" s="18">
        <v>44480.643796296295</v>
      </c>
      <c r="E3790" s="19">
        <v>31104</v>
      </c>
      <c r="F3790" s="19">
        <v>31305</v>
      </c>
      <c r="G3790" s="17">
        <v>38.922924999999999</v>
      </c>
      <c r="H3790" s="17">
        <v>-77.042580999999998</v>
      </c>
      <c r="I3790" s="17">
        <v>38.934266999999998</v>
      </c>
      <c r="J3790" s="17">
        <v>-77.057979000000003</v>
      </c>
      <c r="K3790" s="17" t="s">
        <v>14</v>
      </c>
      <c r="L3790" s="17">
        <v>202005950</v>
      </c>
    </row>
    <row r="3791" spans="1:12" x14ac:dyDescent="0.25">
      <c r="A3791" s="17" t="s">
        <v>4260</v>
      </c>
      <c r="B3791" s="17" t="s">
        <v>10</v>
      </c>
      <c r="C3791" s="18">
        <v>44470.428101851852</v>
      </c>
      <c r="D3791" s="18">
        <v>44470.436423611114</v>
      </c>
      <c r="E3791" s="19">
        <v>31104</v>
      </c>
      <c r="F3791" s="19">
        <v>31305</v>
      </c>
      <c r="G3791" s="17">
        <v>38.922924999999999</v>
      </c>
      <c r="H3791" s="17">
        <v>-77.042580999999998</v>
      </c>
      <c r="I3791" s="17">
        <v>38.934266999999998</v>
      </c>
      <c r="J3791" s="17">
        <v>-77.057979000000003</v>
      </c>
      <c r="K3791" s="17" t="s">
        <v>13</v>
      </c>
      <c r="L3791" s="17">
        <v>201905097</v>
      </c>
    </row>
    <row r="3792" spans="1:12" x14ac:dyDescent="0.25">
      <c r="A3792" s="17" t="s">
        <v>4261</v>
      </c>
      <c r="B3792" s="17" t="s">
        <v>10</v>
      </c>
      <c r="C3792" s="18">
        <v>44470.409687500003</v>
      </c>
      <c r="D3792" s="18">
        <v>44470.416307870371</v>
      </c>
      <c r="E3792" s="19">
        <v>31104</v>
      </c>
      <c r="F3792" s="19">
        <v>31305</v>
      </c>
      <c r="G3792" s="17">
        <v>38.922924999999999</v>
      </c>
      <c r="H3792" s="17">
        <v>-77.042580999999998</v>
      </c>
      <c r="I3792" s="17">
        <v>38.934266999999998</v>
      </c>
      <c r="J3792" s="17">
        <v>-77.057979000000003</v>
      </c>
      <c r="K3792" s="17" t="s">
        <v>13</v>
      </c>
      <c r="L3792" s="17">
        <v>201904499</v>
      </c>
    </row>
    <row r="3793" spans="1:12" x14ac:dyDescent="0.25">
      <c r="A3793" s="17" t="s">
        <v>4262</v>
      </c>
      <c r="B3793" s="17" t="s">
        <v>10</v>
      </c>
      <c r="C3793" s="18">
        <v>44476.894768518519</v>
      </c>
      <c r="D3793" s="18">
        <v>44476.900289351855</v>
      </c>
      <c r="E3793" s="19">
        <v>31104</v>
      </c>
      <c r="F3793" s="19">
        <v>31305</v>
      </c>
      <c r="G3793" s="17">
        <v>38.922924999999999</v>
      </c>
      <c r="H3793" s="17">
        <v>-77.042580999999998</v>
      </c>
      <c r="I3793" s="17">
        <v>38.934266999999998</v>
      </c>
      <c r="J3793" s="17">
        <v>-77.057979000000003</v>
      </c>
      <c r="K3793" s="17" t="s">
        <v>13</v>
      </c>
      <c r="L3793" s="17">
        <v>201906942</v>
      </c>
    </row>
    <row r="3794" spans="1:12" x14ac:dyDescent="0.25">
      <c r="A3794" s="17" t="s">
        <v>4263</v>
      </c>
      <c r="B3794" s="17" t="s">
        <v>15</v>
      </c>
      <c r="C3794" s="18">
        <v>44478.576909722222</v>
      </c>
      <c r="D3794" s="18">
        <v>44478.582233796296</v>
      </c>
      <c r="E3794" s="19">
        <v>31104</v>
      </c>
      <c r="F3794" s="19">
        <v>31305</v>
      </c>
      <c r="G3794" s="17">
        <v>38.923079000000001</v>
      </c>
      <c r="H3794" s="17">
        <v>-77.042623000000006</v>
      </c>
      <c r="I3794" s="17">
        <v>38.925598999999998</v>
      </c>
      <c r="J3794" s="17">
        <v>-77.051490000000001</v>
      </c>
      <c r="K3794" s="17" t="s">
        <v>14</v>
      </c>
      <c r="L3794" s="17">
        <v>201907297</v>
      </c>
    </row>
    <row r="3795" spans="1:12" x14ac:dyDescent="0.25">
      <c r="A3795" s="17" t="s">
        <v>4264</v>
      </c>
      <c r="B3795" s="17" t="s">
        <v>10</v>
      </c>
      <c r="C3795" s="18">
        <v>44491.508020833331</v>
      </c>
      <c r="D3795" s="18">
        <v>44491.515451388892</v>
      </c>
      <c r="E3795" s="19">
        <v>31104</v>
      </c>
      <c r="F3795" s="19">
        <v>31305</v>
      </c>
      <c r="G3795" s="17">
        <v>38.922924999999999</v>
      </c>
      <c r="H3795" s="17">
        <v>-77.042580999999998</v>
      </c>
      <c r="I3795" s="17">
        <v>38.934266999999998</v>
      </c>
      <c r="J3795" s="17">
        <v>-77.057979000000003</v>
      </c>
      <c r="K3795" s="17" t="s">
        <v>13</v>
      </c>
      <c r="L3795" s="17">
        <v>202004554</v>
      </c>
    </row>
    <row r="3796" spans="1:12" x14ac:dyDescent="0.25">
      <c r="A3796" s="17" t="s">
        <v>4265</v>
      </c>
      <c r="B3796" s="17" t="s">
        <v>10</v>
      </c>
      <c r="C3796" s="18">
        <v>44471.777754629627</v>
      </c>
      <c r="D3796" s="18">
        <v>44471.78334490741</v>
      </c>
      <c r="E3796" s="19">
        <v>31104</v>
      </c>
      <c r="F3796" s="19">
        <v>31305</v>
      </c>
      <c r="G3796" s="17">
        <v>38.922924999999999</v>
      </c>
      <c r="H3796" s="17">
        <v>-77.042580999999998</v>
      </c>
      <c r="I3796" s="17">
        <v>38.934266999999998</v>
      </c>
      <c r="J3796" s="17">
        <v>-77.057979000000003</v>
      </c>
      <c r="K3796" s="17" t="s">
        <v>14</v>
      </c>
      <c r="L3796" s="17">
        <v>201706200</v>
      </c>
    </row>
    <row r="3797" spans="1:12" x14ac:dyDescent="0.25">
      <c r="A3797" s="17" t="s">
        <v>4266</v>
      </c>
      <c r="B3797" s="17" t="s">
        <v>10</v>
      </c>
      <c r="C3797" s="18">
        <v>44496.585879629631</v>
      </c>
      <c r="D3797" s="18">
        <v>44496.598726851851</v>
      </c>
      <c r="E3797" s="19">
        <v>31104</v>
      </c>
      <c r="F3797" s="19">
        <v>31305</v>
      </c>
      <c r="G3797" s="17">
        <v>38.922924999999999</v>
      </c>
      <c r="H3797" s="17">
        <v>-77.042580999999998</v>
      </c>
      <c r="I3797" s="17">
        <v>38.934266999999998</v>
      </c>
      <c r="J3797" s="17">
        <v>-77.057979000000003</v>
      </c>
      <c r="K3797" s="17" t="s">
        <v>13</v>
      </c>
      <c r="L3797" s="17">
        <v>202005097</v>
      </c>
    </row>
    <row r="3798" spans="1:12" x14ac:dyDescent="0.25">
      <c r="A3798" s="17" t="s">
        <v>4267</v>
      </c>
      <c r="B3798" s="17" t="s">
        <v>10</v>
      </c>
      <c r="C3798" s="18">
        <v>44496.812685185185</v>
      </c>
      <c r="D3798" s="18">
        <v>44496.822129629632</v>
      </c>
      <c r="E3798" s="19">
        <v>31104</v>
      </c>
      <c r="F3798" s="19">
        <v>31305</v>
      </c>
      <c r="G3798" s="17">
        <v>38.922924999999999</v>
      </c>
      <c r="H3798" s="17">
        <v>-77.042580999999998</v>
      </c>
      <c r="I3798" s="17">
        <v>38.934266999999998</v>
      </c>
      <c r="J3798" s="17">
        <v>-77.057979000000003</v>
      </c>
      <c r="K3798" s="17" t="s">
        <v>13</v>
      </c>
      <c r="L3798" s="17">
        <v>202005148</v>
      </c>
    </row>
    <row r="3799" spans="1:12" x14ac:dyDescent="0.25">
      <c r="A3799" s="17" t="s">
        <v>4268</v>
      </c>
      <c r="B3799" s="17" t="s">
        <v>10</v>
      </c>
      <c r="C3799" s="18">
        <v>44494.415405092594</v>
      </c>
      <c r="D3799" s="18">
        <v>44494.423032407409</v>
      </c>
      <c r="E3799" s="19">
        <v>31104</v>
      </c>
      <c r="F3799" s="19">
        <v>31305</v>
      </c>
      <c r="G3799" s="17">
        <v>38.922924999999999</v>
      </c>
      <c r="H3799" s="17">
        <v>-77.042580999999998</v>
      </c>
      <c r="I3799" s="17">
        <v>38.934266999999998</v>
      </c>
      <c r="J3799" s="17">
        <v>-77.057979000000003</v>
      </c>
      <c r="K3799" s="17" t="s">
        <v>13</v>
      </c>
      <c r="L3799" s="17">
        <v>202102204</v>
      </c>
    </row>
    <row r="3800" spans="1:12" x14ac:dyDescent="0.25">
      <c r="A3800" s="17" t="s">
        <v>4269</v>
      </c>
      <c r="B3800" s="17" t="s">
        <v>10</v>
      </c>
      <c r="C3800" s="18">
        <v>44492.760312500002</v>
      </c>
      <c r="D3800" s="18">
        <v>44492.773877314816</v>
      </c>
      <c r="E3800" s="19">
        <v>31104</v>
      </c>
      <c r="F3800" s="19">
        <v>31305</v>
      </c>
      <c r="G3800" s="17">
        <v>38.922924999999999</v>
      </c>
      <c r="H3800" s="17">
        <v>-77.042580999999998</v>
      </c>
      <c r="I3800" s="17">
        <v>38.934266999999998</v>
      </c>
      <c r="J3800" s="17">
        <v>-77.057979000000003</v>
      </c>
      <c r="K3800" s="17" t="s">
        <v>13</v>
      </c>
      <c r="L3800" s="17">
        <v>202003466</v>
      </c>
    </row>
    <row r="3801" spans="1:12" x14ac:dyDescent="0.25">
      <c r="A3801" s="17" t="s">
        <v>4270</v>
      </c>
      <c r="B3801" s="17" t="s">
        <v>15</v>
      </c>
      <c r="C3801" s="18">
        <v>44492.53162037037</v>
      </c>
      <c r="D3801" s="18">
        <v>44492.539479166669</v>
      </c>
      <c r="E3801" s="19">
        <v>31104</v>
      </c>
      <c r="F3801" s="19">
        <v>31305</v>
      </c>
      <c r="G3801" s="17">
        <v>38.923068000000001</v>
      </c>
      <c r="H3801" s="17">
        <v>-77.042490000000001</v>
      </c>
      <c r="I3801" s="17">
        <v>38.934294999999999</v>
      </c>
      <c r="J3801" s="17">
        <v>-77.057929999999999</v>
      </c>
      <c r="K3801" s="17" t="s">
        <v>14</v>
      </c>
      <c r="L3801" s="17">
        <v>202000416</v>
      </c>
    </row>
    <row r="3802" spans="1:12" x14ac:dyDescent="0.25">
      <c r="A3802" s="17" t="s">
        <v>4271</v>
      </c>
      <c r="B3802" s="17" t="s">
        <v>15</v>
      </c>
      <c r="C3802" s="18">
        <v>44474.251238425924</v>
      </c>
      <c r="D3802" s="18">
        <v>44474.255115740743</v>
      </c>
      <c r="E3802" s="19">
        <v>31104</v>
      </c>
      <c r="F3802" s="19">
        <v>31305</v>
      </c>
      <c r="G3802" s="17">
        <v>38.923076999999999</v>
      </c>
      <c r="H3802" s="17">
        <v>-77.042677999999995</v>
      </c>
      <c r="I3802" s="17">
        <v>38.934255999999998</v>
      </c>
      <c r="J3802" s="17">
        <v>-77.057967000000005</v>
      </c>
      <c r="K3802" s="17" t="s">
        <v>13</v>
      </c>
      <c r="L3802" s="17">
        <v>201704532</v>
      </c>
    </row>
    <row r="3803" spans="1:12" x14ac:dyDescent="0.25">
      <c r="A3803" s="17" t="s">
        <v>4272</v>
      </c>
      <c r="B3803" s="17" t="s">
        <v>15</v>
      </c>
      <c r="C3803" s="18">
        <v>44493.771851851852</v>
      </c>
      <c r="D3803" s="18">
        <v>44493.777465277781</v>
      </c>
      <c r="E3803" s="19">
        <v>31104</v>
      </c>
      <c r="F3803" s="19">
        <v>31305</v>
      </c>
      <c r="G3803" s="17">
        <v>38.923051999999998</v>
      </c>
      <c r="H3803" s="17">
        <v>-77.042509999999993</v>
      </c>
      <c r="I3803" s="17">
        <v>38.934266999999998</v>
      </c>
      <c r="J3803" s="17">
        <v>-77.057884999999999</v>
      </c>
      <c r="K3803" s="17" t="s">
        <v>14</v>
      </c>
      <c r="L3803" s="17">
        <v>202007323</v>
      </c>
    </row>
    <row r="3804" spans="1:12" x14ac:dyDescent="0.25">
      <c r="A3804" s="17" t="s">
        <v>4273</v>
      </c>
      <c r="B3804" s="17" t="s">
        <v>10</v>
      </c>
      <c r="C3804" s="18">
        <v>44496.478333333333</v>
      </c>
      <c r="D3804" s="18">
        <v>44496.483159722222</v>
      </c>
      <c r="E3804" s="19">
        <v>31104</v>
      </c>
      <c r="F3804" s="19">
        <v>31299</v>
      </c>
      <c r="G3804" s="17">
        <v>38.922924999999999</v>
      </c>
      <c r="H3804" s="17">
        <v>-77.042580999999998</v>
      </c>
      <c r="I3804" s="17">
        <v>38.912644</v>
      </c>
      <c r="J3804" s="17">
        <v>-77.045640000000006</v>
      </c>
      <c r="K3804" s="17" t="s">
        <v>13</v>
      </c>
      <c r="L3804" s="17">
        <v>201904649</v>
      </c>
    </row>
    <row r="3805" spans="1:12" x14ac:dyDescent="0.25">
      <c r="A3805" s="17" t="s">
        <v>4274</v>
      </c>
      <c r="B3805" s="17" t="s">
        <v>10</v>
      </c>
      <c r="C3805" s="18">
        <v>44496.705763888887</v>
      </c>
      <c r="D3805" s="18">
        <v>44496.710532407407</v>
      </c>
      <c r="E3805" s="19">
        <v>31104</v>
      </c>
      <c r="F3805" s="19">
        <v>31299</v>
      </c>
      <c r="G3805" s="17">
        <v>38.922924999999999</v>
      </c>
      <c r="H3805" s="17">
        <v>-77.042580999999998</v>
      </c>
      <c r="I3805" s="17">
        <v>38.912644</v>
      </c>
      <c r="J3805" s="17">
        <v>-77.045640000000006</v>
      </c>
      <c r="K3805" s="17" t="s">
        <v>13</v>
      </c>
      <c r="L3805" s="17">
        <v>201906200</v>
      </c>
    </row>
    <row r="3806" spans="1:12" x14ac:dyDescent="0.25">
      <c r="A3806" s="17" t="s">
        <v>4275</v>
      </c>
      <c r="B3806" s="17" t="s">
        <v>10</v>
      </c>
      <c r="C3806" s="18">
        <v>44476.715740740743</v>
      </c>
      <c r="D3806" s="18">
        <v>44476.721388888887</v>
      </c>
      <c r="E3806" s="19">
        <v>31104</v>
      </c>
      <c r="F3806" s="19">
        <v>31299</v>
      </c>
      <c r="G3806" s="17">
        <v>38.922924999999999</v>
      </c>
      <c r="H3806" s="17">
        <v>-77.042580999999998</v>
      </c>
      <c r="I3806" s="17">
        <v>38.912644</v>
      </c>
      <c r="J3806" s="17">
        <v>-77.045640000000006</v>
      </c>
      <c r="K3806" s="17" t="s">
        <v>14</v>
      </c>
      <c r="L3806" s="17">
        <v>201801012</v>
      </c>
    </row>
    <row r="3807" spans="1:12" x14ac:dyDescent="0.25">
      <c r="A3807" s="17" t="s">
        <v>4276</v>
      </c>
      <c r="B3807" s="17" t="s">
        <v>15</v>
      </c>
      <c r="C3807" s="18">
        <v>44472.77076388889</v>
      </c>
      <c r="D3807" s="18">
        <v>44472.775520833333</v>
      </c>
      <c r="E3807" s="19">
        <v>31104</v>
      </c>
      <c r="F3807" s="19">
        <v>31299</v>
      </c>
      <c r="G3807" s="17">
        <v>38.923065999999999</v>
      </c>
      <c r="H3807" s="17">
        <v>-77.042490999999998</v>
      </c>
      <c r="I3807" s="17">
        <v>38.912655000000001</v>
      </c>
      <c r="J3807" s="17">
        <v>-77.045641000000003</v>
      </c>
      <c r="K3807" s="17" t="s">
        <v>13</v>
      </c>
      <c r="L3807" s="17">
        <v>202007122</v>
      </c>
    </row>
    <row r="3808" spans="1:12" x14ac:dyDescent="0.25">
      <c r="A3808" s="17" t="s">
        <v>4277</v>
      </c>
      <c r="B3808" s="17" t="s">
        <v>15</v>
      </c>
      <c r="C3808" s="18">
        <v>44500.40388888889</v>
      </c>
      <c r="D3808" s="18">
        <v>44500.406666666669</v>
      </c>
      <c r="E3808" s="19">
        <v>31104</v>
      </c>
      <c r="F3808" s="19">
        <v>31299</v>
      </c>
      <c r="G3808" s="17">
        <v>38.923068000000001</v>
      </c>
      <c r="H3808" s="17">
        <v>-77.042491999999996</v>
      </c>
      <c r="I3808" s="17">
        <v>38.912616999999997</v>
      </c>
      <c r="J3808" s="17">
        <v>-77.045505000000006</v>
      </c>
      <c r="K3808" s="17" t="s">
        <v>13</v>
      </c>
      <c r="L3808" s="17">
        <v>202004324</v>
      </c>
    </row>
    <row r="3809" spans="1:12" x14ac:dyDescent="0.25">
      <c r="A3809" s="17" t="s">
        <v>4278</v>
      </c>
      <c r="B3809" s="17" t="s">
        <v>10</v>
      </c>
      <c r="C3809" s="18">
        <v>44497.819953703707</v>
      </c>
      <c r="D3809" s="18">
        <v>44497.823703703703</v>
      </c>
      <c r="E3809" s="19">
        <v>31104</v>
      </c>
      <c r="F3809" s="19">
        <v>31299</v>
      </c>
      <c r="G3809" s="17">
        <v>38.922924999999999</v>
      </c>
      <c r="H3809" s="17">
        <v>-77.042580999999998</v>
      </c>
      <c r="I3809" s="17">
        <v>38.912644</v>
      </c>
      <c r="J3809" s="17">
        <v>-77.045640000000006</v>
      </c>
      <c r="K3809" s="17" t="s">
        <v>14</v>
      </c>
      <c r="L3809" s="17">
        <v>202007769</v>
      </c>
    </row>
    <row r="3810" spans="1:12" x14ac:dyDescent="0.25">
      <c r="A3810" s="17" t="s">
        <v>4279</v>
      </c>
      <c r="B3810" s="17" t="s">
        <v>10</v>
      </c>
      <c r="C3810" s="18">
        <v>44496.934421296297</v>
      </c>
      <c r="D3810" s="18">
        <v>44496.947789351849</v>
      </c>
      <c r="E3810" s="19">
        <v>31104</v>
      </c>
      <c r="F3810" s="19">
        <v>31318</v>
      </c>
      <c r="G3810" s="17">
        <v>38.922924999999999</v>
      </c>
      <c r="H3810" s="17">
        <v>-77.042580999999998</v>
      </c>
      <c r="I3810" s="17">
        <v>38.947156</v>
      </c>
      <c r="J3810" s="17">
        <v>-77.065115000000006</v>
      </c>
      <c r="K3810" s="17" t="s">
        <v>13</v>
      </c>
      <c r="L3810" s="17">
        <v>201704515</v>
      </c>
    </row>
    <row r="3811" spans="1:12" x14ac:dyDescent="0.25">
      <c r="A3811" s="17" t="s">
        <v>4280</v>
      </c>
      <c r="B3811" s="17" t="s">
        <v>10</v>
      </c>
      <c r="C3811" s="18">
        <v>44484.523217592592</v>
      </c>
      <c r="D3811" s="18">
        <v>44484.533888888887</v>
      </c>
      <c r="E3811" s="19">
        <v>31104</v>
      </c>
      <c r="F3811" s="19">
        <v>31318</v>
      </c>
      <c r="G3811" s="17">
        <v>38.922924999999999</v>
      </c>
      <c r="H3811" s="17">
        <v>-77.042580999999998</v>
      </c>
      <c r="I3811" s="17">
        <v>38.947156</v>
      </c>
      <c r="J3811" s="17">
        <v>-77.065115000000006</v>
      </c>
      <c r="K3811" s="17" t="s">
        <v>13</v>
      </c>
      <c r="L3811" s="17">
        <v>202008401</v>
      </c>
    </row>
    <row r="3812" spans="1:12" x14ac:dyDescent="0.25">
      <c r="A3812" s="17" t="s">
        <v>4281</v>
      </c>
      <c r="B3812" s="17" t="s">
        <v>10</v>
      </c>
      <c r="C3812" s="18">
        <v>44471.714560185188</v>
      </c>
      <c r="D3812" s="18">
        <v>44471.726145833331</v>
      </c>
      <c r="E3812" s="19">
        <v>31104</v>
      </c>
      <c r="F3812" s="19">
        <v>31318</v>
      </c>
      <c r="G3812" s="17">
        <v>38.922924999999999</v>
      </c>
      <c r="H3812" s="17">
        <v>-77.042580999999998</v>
      </c>
      <c r="I3812" s="17">
        <v>38.947156</v>
      </c>
      <c r="J3812" s="17">
        <v>-77.065115000000006</v>
      </c>
      <c r="K3812" s="17" t="s">
        <v>13</v>
      </c>
      <c r="L3812" s="17">
        <v>201704951</v>
      </c>
    </row>
    <row r="3813" spans="1:12" x14ac:dyDescent="0.25">
      <c r="A3813" s="17" t="s">
        <v>4282</v>
      </c>
      <c r="B3813" s="17" t="s">
        <v>10</v>
      </c>
      <c r="C3813" s="18">
        <v>44484.866886574076</v>
      </c>
      <c r="D3813" s="18">
        <v>44484.884745370371</v>
      </c>
      <c r="E3813" s="19">
        <v>31104</v>
      </c>
      <c r="F3813" s="19">
        <v>31318</v>
      </c>
      <c r="G3813" s="17">
        <v>38.922924999999999</v>
      </c>
      <c r="H3813" s="17">
        <v>-77.042580999999998</v>
      </c>
      <c r="I3813" s="17">
        <v>38.947156</v>
      </c>
      <c r="J3813" s="17">
        <v>-77.065115000000006</v>
      </c>
      <c r="K3813" s="17" t="s">
        <v>13</v>
      </c>
      <c r="L3813" s="17">
        <v>202008319</v>
      </c>
    </row>
    <row r="3814" spans="1:12" x14ac:dyDescent="0.25">
      <c r="A3814" s="17" t="s">
        <v>4283</v>
      </c>
      <c r="B3814" s="17" t="s">
        <v>10</v>
      </c>
      <c r="C3814" s="18">
        <v>44492.776678240742</v>
      </c>
      <c r="D3814" s="18">
        <v>44492.789907407408</v>
      </c>
      <c r="E3814" s="19">
        <v>31104</v>
      </c>
      <c r="F3814" s="19">
        <v>31318</v>
      </c>
      <c r="G3814" s="17">
        <v>38.922924999999999</v>
      </c>
      <c r="H3814" s="17">
        <v>-77.042580999999998</v>
      </c>
      <c r="I3814" s="17">
        <v>38.947156</v>
      </c>
      <c r="J3814" s="17">
        <v>-77.065115000000006</v>
      </c>
      <c r="K3814" s="17" t="s">
        <v>14</v>
      </c>
      <c r="L3814" s="17">
        <v>202103631</v>
      </c>
    </row>
    <row r="3815" spans="1:12" x14ac:dyDescent="0.25">
      <c r="A3815" s="17" t="s">
        <v>4284</v>
      </c>
      <c r="B3815" s="17" t="s">
        <v>10</v>
      </c>
      <c r="C3815" s="18">
        <v>44496.934259259258</v>
      </c>
      <c r="D3815" s="18">
        <v>44496.94771990741</v>
      </c>
      <c r="E3815" s="19">
        <v>31104</v>
      </c>
      <c r="F3815" s="19">
        <v>31318</v>
      </c>
      <c r="G3815" s="17">
        <v>38.922924999999999</v>
      </c>
      <c r="H3815" s="17">
        <v>-77.042580999999998</v>
      </c>
      <c r="I3815" s="17">
        <v>38.947156</v>
      </c>
      <c r="J3815" s="17">
        <v>-77.065115000000006</v>
      </c>
      <c r="K3815" s="17" t="s">
        <v>13</v>
      </c>
      <c r="L3815" s="17">
        <v>202102717</v>
      </c>
    </row>
    <row r="3816" spans="1:12" x14ac:dyDescent="0.25">
      <c r="A3816" s="17" t="s">
        <v>4285</v>
      </c>
      <c r="B3816" s="17" t="s">
        <v>10</v>
      </c>
      <c r="C3816" s="18">
        <v>44473.227546296293</v>
      </c>
      <c r="D3816" s="18">
        <v>44473.241724537038</v>
      </c>
      <c r="E3816" s="19">
        <v>31104</v>
      </c>
      <c r="F3816" s="19">
        <v>31315</v>
      </c>
      <c r="G3816" s="17">
        <v>38.922924999999999</v>
      </c>
      <c r="H3816" s="17">
        <v>-77.042580999999998</v>
      </c>
      <c r="I3816" s="17">
        <v>38.964543999999997</v>
      </c>
      <c r="J3816" s="17">
        <v>-77.075135000000003</v>
      </c>
      <c r="K3816" s="17" t="s">
        <v>13</v>
      </c>
      <c r="L3816" s="17">
        <v>201905376</v>
      </c>
    </row>
    <row r="3817" spans="1:12" x14ac:dyDescent="0.25">
      <c r="A3817" s="17" t="s">
        <v>4286</v>
      </c>
      <c r="B3817" s="17" t="s">
        <v>10</v>
      </c>
      <c r="C3817" s="18">
        <v>44495.228506944448</v>
      </c>
      <c r="D3817" s="18">
        <v>44495.243611111109</v>
      </c>
      <c r="E3817" s="19">
        <v>31104</v>
      </c>
      <c r="F3817" s="19">
        <v>31315</v>
      </c>
      <c r="G3817" s="17">
        <v>38.922924999999999</v>
      </c>
      <c r="H3817" s="17">
        <v>-77.042580999999998</v>
      </c>
      <c r="I3817" s="17">
        <v>38.964543999999997</v>
      </c>
      <c r="J3817" s="17">
        <v>-77.075135000000003</v>
      </c>
      <c r="K3817" s="17" t="s">
        <v>13</v>
      </c>
      <c r="L3817" s="17">
        <v>202006923</v>
      </c>
    </row>
    <row r="3818" spans="1:12" x14ac:dyDescent="0.25">
      <c r="A3818" s="17" t="s">
        <v>4287</v>
      </c>
      <c r="B3818" s="17" t="s">
        <v>10</v>
      </c>
      <c r="C3818" s="18">
        <v>44481.22855324074</v>
      </c>
      <c r="D3818" s="18">
        <v>44481.242951388886</v>
      </c>
      <c r="E3818" s="19">
        <v>31104</v>
      </c>
      <c r="F3818" s="19">
        <v>31315</v>
      </c>
      <c r="G3818" s="17">
        <v>38.922924999999999</v>
      </c>
      <c r="H3818" s="17">
        <v>-77.042580999999998</v>
      </c>
      <c r="I3818" s="17">
        <v>38.964543999999997</v>
      </c>
      <c r="J3818" s="17">
        <v>-77.075135000000003</v>
      </c>
      <c r="K3818" s="17" t="s">
        <v>13</v>
      </c>
      <c r="L3818" s="17">
        <v>201907089</v>
      </c>
    </row>
    <row r="3819" spans="1:12" x14ac:dyDescent="0.25">
      <c r="A3819" s="17" t="s">
        <v>4288</v>
      </c>
      <c r="B3819" s="17" t="s">
        <v>10</v>
      </c>
      <c r="C3819" s="18">
        <v>44476.859166666669</v>
      </c>
      <c r="D3819" s="18">
        <v>44476.879201388889</v>
      </c>
      <c r="E3819" s="19">
        <v>31104</v>
      </c>
      <c r="F3819" s="19">
        <v>31313</v>
      </c>
      <c r="G3819" s="17">
        <v>38.922924999999999</v>
      </c>
      <c r="H3819" s="17">
        <v>-77.042580999999998</v>
      </c>
      <c r="I3819" s="17">
        <v>38.941139</v>
      </c>
      <c r="J3819" s="17">
        <v>-77.061976999999999</v>
      </c>
      <c r="K3819" s="17" t="s">
        <v>13</v>
      </c>
      <c r="L3819" s="17">
        <v>202007568</v>
      </c>
    </row>
    <row r="3820" spans="1:12" x14ac:dyDescent="0.25">
      <c r="A3820" s="17" t="s">
        <v>4289</v>
      </c>
      <c r="B3820" s="17" t="s">
        <v>10</v>
      </c>
      <c r="C3820" s="18">
        <v>44493.227881944447</v>
      </c>
      <c r="D3820" s="18">
        <v>44493.2421412037</v>
      </c>
      <c r="E3820" s="19">
        <v>31104</v>
      </c>
      <c r="F3820" s="19">
        <v>31315</v>
      </c>
      <c r="G3820" s="17">
        <v>38.922924999999999</v>
      </c>
      <c r="H3820" s="17">
        <v>-77.042580999999998</v>
      </c>
      <c r="I3820" s="17">
        <v>38.964543999999997</v>
      </c>
      <c r="J3820" s="17">
        <v>-77.075135000000003</v>
      </c>
      <c r="K3820" s="17" t="s">
        <v>13</v>
      </c>
      <c r="L3820" s="17">
        <v>201907455</v>
      </c>
    </row>
    <row r="3821" spans="1:12" x14ac:dyDescent="0.25">
      <c r="A3821" s="17" t="s">
        <v>4290</v>
      </c>
      <c r="B3821" s="17" t="s">
        <v>10</v>
      </c>
      <c r="C3821" s="18">
        <v>44496.228206018517</v>
      </c>
      <c r="D3821" s="18">
        <v>44496.243171296293</v>
      </c>
      <c r="E3821" s="19">
        <v>31104</v>
      </c>
      <c r="F3821" s="19">
        <v>31315</v>
      </c>
      <c r="G3821" s="17">
        <v>38.922924999999999</v>
      </c>
      <c r="H3821" s="17">
        <v>-77.042580999999998</v>
      </c>
      <c r="I3821" s="17">
        <v>38.964543999999997</v>
      </c>
      <c r="J3821" s="17">
        <v>-77.075135000000003</v>
      </c>
      <c r="K3821" s="17" t="s">
        <v>13</v>
      </c>
      <c r="L3821" s="17">
        <v>202003072</v>
      </c>
    </row>
    <row r="3822" spans="1:12" x14ac:dyDescent="0.25">
      <c r="A3822" s="17" t="s">
        <v>4291</v>
      </c>
      <c r="B3822" s="17" t="s">
        <v>10</v>
      </c>
      <c r="C3822" s="18">
        <v>44476.725393518522</v>
      </c>
      <c r="D3822" s="18">
        <v>44476.7341087963</v>
      </c>
      <c r="E3822" s="19">
        <v>31104</v>
      </c>
      <c r="F3822" s="19">
        <v>31299</v>
      </c>
      <c r="G3822" s="17">
        <v>38.922924999999999</v>
      </c>
      <c r="H3822" s="17">
        <v>-77.042580999999998</v>
      </c>
      <c r="I3822" s="17">
        <v>38.912644</v>
      </c>
      <c r="J3822" s="17">
        <v>-77.045640000000006</v>
      </c>
      <c r="K3822" s="17" t="s">
        <v>13</v>
      </c>
      <c r="L3822" s="17">
        <v>202005358</v>
      </c>
    </row>
    <row r="3823" spans="1:12" x14ac:dyDescent="0.25">
      <c r="A3823" s="17" t="s">
        <v>4292</v>
      </c>
      <c r="B3823" s="17" t="s">
        <v>10</v>
      </c>
      <c r="C3823" s="18">
        <v>44483.847754629627</v>
      </c>
      <c r="D3823" s="18">
        <v>44483.851203703707</v>
      </c>
      <c r="E3823" s="19">
        <v>31104</v>
      </c>
      <c r="F3823" s="19">
        <v>31299</v>
      </c>
      <c r="G3823" s="17">
        <v>38.922924999999999</v>
      </c>
      <c r="H3823" s="17">
        <v>-77.042580999999998</v>
      </c>
      <c r="I3823" s="17">
        <v>38.912644</v>
      </c>
      <c r="J3823" s="17">
        <v>-77.045640000000006</v>
      </c>
      <c r="K3823" s="17" t="s">
        <v>13</v>
      </c>
      <c r="L3823" s="17">
        <v>201306340</v>
      </c>
    </row>
    <row r="3824" spans="1:12" x14ac:dyDescent="0.25">
      <c r="A3824" s="17" t="s">
        <v>4293</v>
      </c>
      <c r="B3824" s="17" t="s">
        <v>10</v>
      </c>
      <c r="C3824" s="18">
        <v>44490.228206018517</v>
      </c>
      <c r="D3824" s="18">
        <v>44490.243321759262</v>
      </c>
      <c r="E3824" s="19">
        <v>31104</v>
      </c>
      <c r="F3824" s="19">
        <v>31315</v>
      </c>
      <c r="G3824" s="17">
        <v>38.922924999999999</v>
      </c>
      <c r="H3824" s="17">
        <v>-77.042580999999998</v>
      </c>
      <c r="I3824" s="17">
        <v>38.964543999999997</v>
      </c>
      <c r="J3824" s="17">
        <v>-77.075135000000003</v>
      </c>
      <c r="K3824" s="17" t="s">
        <v>13</v>
      </c>
      <c r="L3824" s="17">
        <v>202004229</v>
      </c>
    </row>
    <row r="3825" spans="1:12" x14ac:dyDescent="0.25">
      <c r="A3825" s="17" t="s">
        <v>4294</v>
      </c>
      <c r="B3825" s="17" t="s">
        <v>16</v>
      </c>
      <c r="C3825" s="18">
        <v>44500.59033564815</v>
      </c>
      <c r="D3825" s="18">
        <v>44500.870115740741</v>
      </c>
      <c r="E3825" s="19">
        <v>31104</v>
      </c>
      <c r="F3825" s="19">
        <v>31313</v>
      </c>
      <c r="G3825" s="17">
        <v>38.922924999999999</v>
      </c>
      <c r="H3825" s="17">
        <v>-77.042580999999998</v>
      </c>
      <c r="I3825" s="17">
        <v>38.941139</v>
      </c>
      <c r="J3825" s="17">
        <v>-77.061976999999999</v>
      </c>
      <c r="K3825" s="17" t="s">
        <v>14</v>
      </c>
      <c r="L3825" s="17">
        <v>202007519</v>
      </c>
    </row>
    <row r="3826" spans="1:12" x14ac:dyDescent="0.25">
      <c r="A3826" s="17" t="s">
        <v>4295</v>
      </c>
      <c r="B3826" s="17" t="s">
        <v>15</v>
      </c>
      <c r="C3826" s="18">
        <v>44500.845578703702</v>
      </c>
      <c r="D3826" s="18">
        <v>44500.852418981478</v>
      </c>
      <c r="E3826" s="19">
        <v>31104</v>
      </c>
      <c r="F3826" s="19">
        <v>31313</v>
      </c>
      <c r="G3826" s="17">
        <v>38.923043999999997</v>
      </c>
      <c r="H3826" s="17">
        <v>-77.042495000000002</v>
      </c>
      <c r="I3826" s="17">
        <v>38.941138000000002</v>
      </c>
      <c r="J3826" s="17">
        <v>-77.061942999999999</v>
      </c>
      <c r="K3826" s="17" t="s">
        <v>13</v>
      </c>
      <c r="L3826" s="17">
        <v>202005692</v>
      </c>
    </row>
    <row r="3827" spans="1:12" x14ac:dyDescent="0.25">
      <c r="A3827" s="17" t="s">
        <v>4296</v>
      </c>
      <c r="B3827" s="17" t="s">
        <v>10</v>
      </c>
      <c r="C3827" s="18">
        <v>44489.823888888888</v>
      </c>
      <c r="D3827" s="18">
        <v>44489.830555555556</v>
      </c>
      <c r="E3827" s="19">
        <v>31310</v>
      </c>
      <c r="F3827" s="19">
        <v>31305</v>
      </c>
      <c r="G3827" s="17">
        <v>38.955016000000001</v>
      </c>
      <c r="H3827" s="17">
        <v>-77.069956000000005</v>
      </c>
      <c r="I3827" s="17">
        <v>38.934266999999998</v>
      </c>
      <c r="J3827" s="17">
        <v>-77.057979000000003</v>
      </c>
      <c r="K3827" s="17" t="s">
        <v>14</v>
      </c>
      <c r="L3827" s="17">
        <v>202007568</v>
      </c>
    </row>
    <row r="3828" spans="1:12" x14ac:dyDescent="0.25">
      <c r="A3828" s="17" t="s">
        <v>4297</v>
      </c>
      <c r="B3828" s="17" t="s">
        <v>10</v>
      </c>
      <c r="C3828" s="18">
        <v>44488.834317129629</v>
      </c>
      <c r="D3828" s="18">
        <v>44488.844317129631</v>
      </c>
      <c r="E3828" s="19">
        <v>31310</v>
      </c>
      <c r="F3828" s="19">
        <v>31305</v>
      </c>
      <c r="G3828" s="17">
        <v>38.955016000000001</v>
      </c>
      <c r="H3828" s="17">
        <v>-77.069956000000005</v>
      </c>
      <c r="I3828" s="17">
        <v>38.934266999999998</v>
      </c>
      <c r="J3828" s="17">
        <v>-77.057979000000003</v>
      </c>
      <c r="K3828" s="17" t="s">
        <v>13</v>
      </c>
      <c r="L3828" s="17">
        <v>201905711</v>
      </c>
    </row>
    <row r="3829" spans="1:12" x14ac:dyDescent="0.25">
      <c r="A3829" s="17" t="s">
        <v>4298</v>
      </c>
      <c r="B3829" s="17" t="s">
        <v>10</v>
      </c>
      <c r="C3829" s="18">
        <v>44470.757719907408</v>
      </c>
      <c r="D3829" s="18">
        <v>44470.763240740744</v>
      </c>
      <c r="E3829" s="19">
        <v>31310</v>
      </c>
      <c r="F3829" s="19">
        <v>31305</v>
      </c>
      <c r="G3829" s="17">
        <v>38.955016000000001</v>
      </c>
      <c r="H3829" s="17">
        <v>-77.069956000000005</v>
      </c>
      <c r="I3829" s="17">
        <v>38.934266999999998</v>
      </c>
      <c r="J3829" s="17">
        <v>-77.057979000000003</v>
      </c>
      <c r="K3829" s="17" t="s">
        <v>13</v>
      </c>
      <c r="L3829" s="17">
        <v>201705227</v>
      </c>
    </row>
    <row r="3830" spans="1:12" x14ac:dyDescent="0.25">
      <c r="A3830" s="17" t="s">
        <v>4299</v>
      </c>
      <c r="B3830" s="17" t="s">
        <v>10</v>
      </c>
      <c r="C3830" s="18">
        <v>44497.641527777778</v>
      </c>
      <c r="D3830" s="18">
        <v>44497.650104166663</v>
      </c>
      <c r="E3830" s="19">
        <v>31310</v>
      </c>
      <c r="F3830" s="19">
        <v>31305</v>
      </c>
      <c r="G3830" s="17">
        <v>38.955016000000001</v>
      </c>
      <c r="H3830" s="17">
        <v>-77.069956000000005</v>
      </c>
      <c r="I3830" s="17">
        <v>38.934266999999998</v>
      </c>
      <c r="J3830" s="17">
        <v>-77.057979000000003</v>
      </c>
      <c r="K3830" s="17" t="s">
        <v>13</v>
      </c>
      <c r="L3830" s="17">
        <v>201905831</v>
      </c>
    </row>
    <row r="3831" spans="1:12" x14ac:dyDescent="0.25">
      <c r="A3831" s="17" t="s">
        <v>4300</v>
      </c>
      <c r="B3831" s="17" t="s">
        <v>10</v>
      </c>
      <c r="C3831" s="18">
        <v>44470.660555555558</v>
      </c>
      <c r="D3831" s="18">
        <v>44470.669710648152</v>
      </c>
      <c r="E3831" s="19">
        <v>31310</v>
      </c>
      <c r="F3831" s="19">
        <v>31305</v>
      </c>
      <c r="G3831" s="17">
        <v>38.955016000000001</v>
      </c>
      <c r="H3831" s="17">
        <v>-77.069956000000005</v>
      </c>
      <c r="I3831" s="17">
        <v>38.934266999999998</v>
      </c>
      <c r="J3831" s="17">
        <v>-77.057979000000003</v>
      </c>
      <c r="K3831" s="17" t="s">
        <v>13</v>
      </c>
      <c r="L3831" s="17">
        <v>202007769</v>
      </c>
    </row>
    <row r="3832" spans="1:12" x14ac:dyDescent="0.25">
      <c r="A3832" s="17" t="s">
        <v>4301</v>
      </c>
      <c r="B3832" s="17" t="s">
        <v>15</v>
      </c>
      <c r="C3832" s="18">
        <v>44486.286805555559</v>
      </c>
      <c r="D3832" s="18">
        <v>44486.290243055555</v>
      </c>
      <c r="E3832" s="19">
        <v>31310</v>
      </c>
      <c r="F3832" s="19">
        <v>31305</v>
      </c>
      <c r="G3832" s="17">
        <v>38.954994999999997</v>
      </c>
      <c r="H3832" s="17">
        <v>-77.069989000000007</v>
      </c>
      <c r="I3832" s="17">
        <v>38.934330000000003</v>
      </c>
      <c r="J3832" s="17">
        <v>-77.058019999999999</v>
      </c>
      <c r="K3832" s="17" t="s">
        <v>13</v>
      </c>
      <c r="L3832" s="17">
        <v>201906750</v>
      </c>
    </row>
    <row r="3833" spans="1:12" x14ac:dyDescent="0.25">
      <c r="A3833" s="17" t="s">
        <v>4302</v>
      </c>
      <c r="B3833" s="17" t="s">
        <v>10</v>
      </c>
      <c r="C3833" s="18">
        <v>44480.318159722221</v>
      </c>
      <c r="D3833" s="18">
        <v>44480.332071759258</v>
      </c>
      <c r="E3833" s="19">
        <v>31310</v>
      </c>
      <c r="F3833" s="19">
        <v>31305</v>
      </c>
      <c r="G3833" s="17">
        <v>38.955016000000001</v>
      </c>
      <c r="H3833" s="17">
        <v>-77.069956000000005</v>
      </c>
      <c r="I3833" s="17">
        <v>38.934266999999998</v>
      </c>
      <c r="J3833" s="17">
        <v>-77.057979000000003</v>
      </c>
      <c r="K3833" s="17" t="s">
        <v>13</v>
      </c>
      <c r="L3833" s="17">
        <v>201905810</v>
      </c>
    </row>
    <row r="3834" spans="1:12" x14ac:dyDescent="0.25">
      <c r="A3834" s="17" t="s">
        <v>4303</v>
      </c>
      <c r="B3834" s="17" t="s">
        <v>10</v>
      </c>
      <c r="C3834" s="18">
        <v>44491.703182870369</v>
      </c>
      <c r="D3834" s="18">
        <v>44491.707881944443</v>
      </c>
      <c r="E3834" s="19">
        <v>31310</v>
      </c>
      <c r="F3834" s="19">
        <v>31305</v>
      </c>
      <c r="G3834" s="17">
        <v>38.955016000000001</v>
      </c>
      <c r="H3834" s="17">
        <v>-77.069956000000005</v>
      </c>
      <c r="I3834" s="17">
        <v>38.934266999999998</v>
      </c>
      <c r="J3834" s="17">
        <v>-77.057979000000003</v>
      </c>
      <c r="K3834" s="17" t="s">
        <v>13</v>
      </c>
      <c r="L3834" s="17">
        <v>201909521</v>
      </c>
    </row>
    <row r="3835" spans="1:12" x14ac:dyDescent="0.25">
      <c r="A3835" s="17" t="s">
        <v>4304</v>
      </c>
      <c r="B3835" s="17" t="s">
        <v>15</v>
      </c>
      <c r="C3835" s="18">
        <v>44478.952060185184</v>
      </c>
      <c r="D3835" s="18">
        <v>44478.958321759259</v>
      </c>
      <c r="E3835" s="19">
        <v>31310</v>
      </c>
      <c r="F3835" s="19">
        <v>31305</v>
      </c>
      <c r="G3835" s="17">
        <v>38.955015000000003</v>
      </c>
      <c r="H3835" s="17">
        <v>-77.069967000000005</v>
      </c>
      <c r="I3835" s="17">
        <v>38.934393</v>
      </c>
      <c r="J3835" s="17">
        <v>-77.057998999999995</v>
      </c>
      <c r="K3835" s="17" t="s">
        <v>13</v>
      </c>
      <c r="L3835" s="17">
        <v>201503392</v>
      </c>
    </row>
    <row r="3836" spans="1:12" x14ac:dyDescent="0.25">
      <c r="A3836" s="17" t="s">
        <v>4305</v>
      </c>
      <c r="B3836" s="17" t="s">
        <v>10</v>
      </c>
      <c r="C3836" s="18">
        <v>44488.834224537037</v>
      </c>
      <c r="D3836" s="18">
        <v>44488.844375000001</v>
      </c>
      <c r="E3836" s="19">
        <v>31310</v>
      </c>
      <c r="F3836" s="19">
        <v>31305</v>
      </c>
      <c r="G3836" s="17">
        <v>38.955016000000001</v>
      </c>
      <c r="H3836" s="17">
        <v>-77.069956000000005</v>
      </c>
      <c r="I3836" s="17">
        <v>38.934266999999998</v>
      </c>
      <c r="J3836" s="17">
        <v>-77.057979000000003</v>
      </c>
      <c r="K3836" s="17" t="s">
        <v>13</v>
      </c>
      <c r="L3836" s="17">
        <v>201104122</v>
      </c>
    </row>
    <row r="3837" spans="1:12" x14ac:dyDescent="0.25">
      <c r="A3837" s="17" t="s">
        <v>4306</v>
      </c>
      <c r="B3837" s="17" t="s">
        <v>10</v>
      </c>
      <c r="C3837" s="18">
        <v>44484.846886574072</v>
      </c>
      <c r="D3837" s="18">
        <v>44484.855243055557</v>
      </c>
      <c r="E3837" s="19">
        <v>31310</v>
      </c>
      <c r="F3837" s="19">
        <v>31305</v>
      </c>
      <c r="G3837" s="17">
        <v>38.955016000000001</v>
      </c>
      <c r="H3837" s="17">
        <v>-77.069956000000005</v>
      </c>
      <c r="I3837" s="17">
        <v>38.934266999999998</v>
      </c>
      <c r="J3837" s="17">
        <v>-77.057979000000003</v>
      </c>
      <c r="K3837" s="17" t="s">
        <v>14</v>
      </c>
      <c r="L3837" s="17">
        <v>201104122</v>
      </c>
    </row>
    <row r="3838" spans="1:12" x14ac:dyDescent="0.25">
      <c r="A3838" s="17" t="s">
        <v>4307</v>
      </c>
      <c r="B3838" s="17" t="s">
        <v>10</v>
      </c>
      <c r="C3838" s="18">
        <v>44481.857314814813</v>
      </c>
      <c r="D3838" s="18">
        <v>44481.952604166669</v>
      </c>
      <c r="E3838" s="19">
        <v>31310</v>
      </c>
      <c r="F3838" s="19">
        <v>31299</v>
      </c>
      <c r="G3838" s="17">
        <v>38.955016000000001</v>
      </c>
      <c r="H3838" s="17">
        <v>-77.069956000000005</v>
      </c>
      <c r="I3838" s="17">
        <v>38.912644</v>
      </c>
      <c r="J3838" s="17">
        <v>-77.045640000000006</v>
      </c>
      <c r="K3838" s="17" t="s">
        <v>13</v>
      </c>
      <c r="L3838" s="17">
        <v>202008401</v>
      </c>
    </row>
    <row r="3839" spans="1:12" x14ac:dyDescent="0.25">
      <c r="A3839" s="17" t="s">
        <v>4308</v>
      </c>
      <c r="B3839" s="17" t="s">
        <v>16</v>
      </c>
      <c r="C3839" s="18">
        <v>44470.887418981481</v>
      </c>
      <c r="D3839" s="18">
        <v>44470.900543981479</v>
      </c>
      <c r="E3839" s="19">
        <v>31310</v>
      </c>
      <c r="F3839" s="19">
        <v>31299</v>
      </c>
      <c r="G3839" s="17">
        <v>38.955016000000001</v>
      </c>
      <c r="H3839" s="17">
        <v>-77.069956000000005</v>
      </c>
      <c r="I3839" s="17">
        <v>38.912644</v>
      </c>
      <c r="J3839" s="17">
        <v>-77.045640000000006</v>
      </c>
      <c r="K3839" s="17" t="s">
        <v>14</v>
      </c>
      <c r="L3839" s="17">
        <v>201907063</v>
      </c>
    </row>
    <row r="3840" spans="1:12" x14ac:dyDescent="0.25">
      <c r="A3840" s="17" t="s">
        <v>4309</v>
      </c>
      <c r="B3840" s="17" t="s">
        <v>10</v>
      </c>
      <c r="C3840" s="18">
        <v>44470.646770833337</v>
      </c>
      <c r="D3840" s="18">
        <v>44470.64984953704</v>
      </c>
      <c r="E3840" s="19">
        <v>31310</v>
      </c>
      <c r="F3840" s="19">
        <v>31318</v>
      </c>
      <c r="G3840" s="17">
        <v>38.955016000000001</v>
      </c>
      <c r="H3840" s="17">
        <v>-77.069956000000005</v>
      </c>
      <c r="I3840" s="17">
        <v>38.947156</v>
      </c>
      <c r="J3840" s="17">
        <v>-77.065115000000006</v>
      </c>
      <c r="K3840" s="17" t="s">
        <v>13</v>
      </c>
      <c r="L3840" s="17">
        <v>201905711</v>
      </c>
    </row>
    <row r="3841" spans="1:12" x14ac:dyDescent="0.25">
      <c r="A3841" s="17" t="s">
        <v>4310</v>
      </c>
      <c r="B3841" s="17" t="s">
        <v>10</v>
      </c>
      <c r="C3841" s="18">
        <v>44470.767835648148</v>
      </c>
      <c r="D3841" s="18">
        <v>44470.771909722222</v>
      </c>
      <c r="E3841" s="19">
        <v>31310</v>
      </c>
      <c r="F3841" s="19">
        <v>31318</v>
      </c>
      <c r="G3841" s="17">
        <v>38.955016000000001</v>
      </c>
      <c r="H3841" s="17">
        <v>-77.069956000000005</v>
      </c>
      <c r="I3841" s="17">
        <v>38.947156</v>
      </c>
      <c r="J3841" s="17">
        <v>-77.065115000000006</v>
      </c>
      <c r="K3841" s="17" t="s">
        <v>13</v>
      </c>
      <c r="L3841" s="17">
        <v>201707234</v>
      </c>
    </row>
    <row r="3842" spans="1:12" x14ac:dyDescent="0.25">
      <c r="A3842" s="17" t="s">
        <v>4311</v>
      </c>
      <c r="B3842" s="17" t="s">
        <v>10</v>
      </c>
      <c r="C3842" s="18">
        <v>44480.805</v>
      </c>
      <c r="D3842" s="18">
        <v>44480.809432870374</v>
      </c>
      <c r="E3842" s="19">
        <v>31310</v>
      </c>
      <c r="F3842" s="19">
        <v>31318</v>
      </c>
      <c r="G3842" s="17">
        <v>38.955016000000001</v>
      </c>
      <c r="H3842" s="17">
        <v>-77.069956000000005</v>
      </c>
      <c r="I3842" s="17">
        <v>38.947156</v>
      </c>
      <c r="J3842" s="17">
        <v>-77.065115000000006</v>
      </c>
      <c r="K3842" s="17" t="s">
        <v>13</v>
      </c>
      <c r="L3842" s="17">
        <v>201806246</v>
      </c>
    </row>
    <row r="3843" spans="1:12" x14ac:dyDescent="0.25">
      <c r="A3843" s="17" t="s">
        <v>4312</v>
      </c>
      <c r="B3843" s="17" t="s">
        <v>10</v>
      </c>
      <c r="C3843" s="18">
        <v>44471.833240740743</v>
      </c>
      <c r="D3843" s="18">
        <v>44471.835416666669</v>
      </c>
      <c r="E3843" s="19">
        <v>31310</v>
      </c>
      <c r="F3843" s="19">
        <v>31318</v>
      </c>
      <c r="G3843" s="17">
        <v>38.955016000000001</v>
      </c>
      <c r="H3843" s="17">
        <v>-77.069956000000005</v>
      </c>
      <c r="I3843" s="17">
        <v>38.947156</v>
      </c>
      <c r="J3843" s="17">
        <v>-77.065115000000006</v>
      </c>
      <c r="K3843" s="17" t="s">
        <v>14</v>
      </c>
      <c r="L3843" s="17">
        <v>201904493</v>
      </c>
    </row>
    <row r="3844" spans="1:12" x14ac:dyDescent="0.25">
      <c r="A3844" s="17" t="s">
        <v>4313</v>
      </c>
      <c r="B3844" s="17" t="s">
        <v>10</v>
      </c>
      <c r="C3844" s="18">
        <v>44484.555983796294</v>
      </c>
      <c r="D3844" s="18">
        <v>44484.559166666666</v>
      </c>
      <c r="E3844" s="19">
        <v>31310</v>
      </c>
      <c r="F3844" s="19">
        <v>31318</v>
      </c>
      <c r="G3844" s="17">
        <v>38.955016000000001</v>
      </c>
      <c r="H3844" s="17">
        <v>-77.069956000000005</v>
      </c>
      <c r="I3844" s="17">
        <v>38.947156</v>
      </c>
      <c r="J3844" s="17">
        <v>-77.065115000000006</v>
      </c>
      <c r="K3844" s="17" t="s">
        <v>13</v>
      </c>
      <c r="L3844" s="17">
        <v>201806776</v>
      </c>
    </row>
    <row r="3845" spans="1:12" x14ac:dyDescent="0.25">
      <c r="A3845" s="17" t="s">
        <v>4314</v>
      </c>
      <c r="B3845" s="17" t="s">
        <v>10</v>
      </c>
      <c r="C3845" s="18">
        <v>44490.737511574072</v>
      </c>
      <c r="D3845" s="18">
        <v>44490.741793981484</v>
      </c>
      <c r="E3845" s="19">
        <v>31310</v>
      </c>
      <c r="F3845" s="19">
        <v>31318</v>
      </c>
      <c r="G3845" s="17">
        <v>38.955016000000001</v>
      </c>
      <c r="H3845" s="17">
        <v>-77.069956000000005</v>
      </c>
      <c r="I3845" s="17">
        <v>38.947156</v>
      </c>
      <c r="J3845" s="17">
        <v>-77.065115000000006</v>
      </c>
      <c r="K3845" s="17" t="s">
        <v>13</v>
      </c>
      <c r="L3845" s="17">
        <v>201908047</v>
      </c>
    </row>
    <row r="3846" spans="1:12" x14ac:dyDescent="0.25">
      <c r="A3846" s="17" t="s">
        <v>4315</v>
      </c>
      <c r="B3846" s="17" t="s">
        <v>15</v>
      </c>
      <c r="C3846" s="18">
        <v>44473.670925925922</v>
      </c>
      <c r="D3846" s="18">
        <v>44473.682395833333</v>
      </c>
      <c r="E3846" s="19">
        <v>31310</v>
      </c>
      <c r="F3846" s="19">
        <v>32051</v>
      </c>
      <c r="G3846" s="17">
        <v>38.954965999999999</v>
      </c>
      <c r="H3846" s="17">
        <v>-77.069999999999993</v>
      </c>
      <c r="I3846" s="17">
        <v>38.994045999999997</v>
      </c>
      <c r="J3846" s="17">
        <v>-77.076993999999999</v>
      </c>
      <c r="K3846" s="17" t="s">
        <v>13</v>
      </c>
      <c r="L3846" s="17">
        <v>201909920</v>
      </c>
    </row>
    <row r="3847" spans="1:12" x14ac:dyDescent="0.25">
      <c r="A3847" s="17" t="s">
        <v>4316</v>
      </c>
      <c r="B3847" s="17" t="s">
        <v>10</v>
      </c>
      <c r="C3847" s="18">
        <v>44484.752060185187</v>
      </c>
      <c r="D3847" s="18">
        <v>44484.757395833331</v>
      </c>
      <c r="E3847" s="19">
        <v>31310</v>
      </c>
      <c r="F3847" s="19">
        <v>31315</v>
      </c>
      <c r="G3847" s="17">
        <v>38.955016000000001</v>
      </c>
      <c r="H3847" s="17">
        <v>-77.069956000000005</v>
      </c>
      <c r="I3847" s="17">
        <v>38.964543999999997</v>
      </c>
      <c r="J3847" s="17">
        <v>-77.075135000000003</v>
      </c>
      <c r="K3847" s="17" t="s">
        <v>13</v>
      </c>
      <c r="L3847" s="17">
        <v>201905129</v>
      </c>
    </row>
    <row r="3848" spans="1:12" x14ac:dyDescent="0.25">
      <c r="A3848" s="17" t="s">
        <v>4317</v>
      </c>
      <c r="B3848" s="17" t="s">
        <v>10</v>
      </c>
      <c r="C3848" s="18">
        <v>44482.758240740739</v>
      </c>
      <c r="D3848" s="18">
        <v>44482.763472222221</v>
      </c>
      <c r="E3848" s="19">
        <v>31310</v>
      </c>
      <c r="F3848" s="19">
        <v>31315</v>
      </c>
      <c r="G3848" s="17">
        <v>38.955016000000001</v>
      </c>
      <c r="H3848" s="17">
        <v>-77.069956000000005</v>
      </c>
      <c r="I3848" s="17">
        <v>38.964543999999997</v>
      </c>
      <c r="J3848" s="17">
        <v>-77.075135000000003</v>
      </c>
      <c r="K3848" s="17" t="s">
        <v>13</v>
      </c>
      <c r="L3848" s="17">
        <v>201809896</v>
      </c>
    </row>
    <row r="3849" spans="1:12" x14ac:dyDescent="0.25">
      <c r="A3849" s="17" t="s">
        <v>4318</v>
      </c>
      <c r="B3849" s="17" t="s">
        <v>10</v>
      </c>
      <c r="C3849" s="18">
        <v>44472.822905092595</v>
      </c>
      <c r="D3849" s="18">
        <v>44472.827430555553</v>
      </c>
      <c r="E3849" s="19">
        <v>31310</v>
      </c>
      <c r="F3849" s="19">
        <v>31315</v>
      </c>
      <c r="G3849" s="17">
        <v>38.955016000000001</v>
      </c>
      <c r="H3849" s="17">
        <v>-77.069956000000005</v>
      </c>
      <c r="I3849" s="17">
        <v>38.964543999999997</v>
      </c>
      <c r="J3849" s="17">
        <v>-77.075135000000003</v>
      </c>
      <c r="K3849" s="17" t="s">
        <v>13</v>
      </c>
      <c r="L3849" s="17">
        <v>200703548</v>
      </c>
    </row>
    <row r="3850" spans="1:12" x14ac:dyDescent="0.25">
      <c r="A3850" s="17" t="s">
        <v>4319</v>
      </c>
      <c r="B3850" s="17" t="s">
        <v>15</v>
      </c>
      <c r="C3850" s="18">
        <v>44496.508738425924</v>
      </c>
      <c r="D3850" s="18">
        <v>44496.514918981484</v>
      </c>
      <c r="E3850" s="19">
        <v>31310</v>
      </c>
      <c r="F3850" s="19">
        <v>31315</v>
      </c>
      <c r="G3850" s="17">
        <v>38.955081999999997</v>
      </c>
      <c r="H3850" s="17">
        <v>-77.069946000000002</v>
      </c>
      <c r="I3850" s="17">
        <v>38.964494000000002</v>
      </c>
      <c r="J3850" s="17">
        <v>-77.075124000000002</v>
      </c>
      <c r="K3850" s="17" t="s">
        <v>14</v>
      </c>
      <c r="L3850" s="17">
        <v>201904499</v>
      </c>
    </row>
    <row r="3851" spans="1:12" x14ac:dyDescent="0.25">
      <c r="A3851" s="17" t="s">
        <v>4320</v>
      </c>
      <c r="B3851" s="17" t="s">
        <v>10</v>
      </c>
      <c r="C3851" s="18">
        <v>44491.457129629627</v>
      </c>
      <c r="D3851" s="18">
        <v>44491.461782407408</v>
      </c>
      <c r="E3851" s="19">
        <v>31310</v>
      </c>
      <c r="F3851" s="19">
        <v>31315</v>
      </c>
      <c r="G3851" s="17">
        <v>38.955016000000001</v>
      </c>
      <c r="H3851" s="17">
        <v>-77.069956000000005</v>
      </c>
      <c r="I3851" s="17">
        <v>38.964543999999997</v>
      </c>
      <c r="J3851" s="17">
        <v>-77.075135000000003</v>
      </c>
      <c r="K3851" s="17" t="s">
        <v>13</v>
      </c>
      <c r="L3851" s="17">
        <v>201707235</v>
      </c>
    </row>
    <row r="3852" spans="1:12" x14ac:dyDescent="0.25">
      <c r="A3852" s="17" t="s">
        <v>4321</v>
      </c>
      <c r="B3852" s="17" t="s">
        <v>10</v>
      </c>
      <c r="C3852" s="18">
        <v>44473.440057870372</v>
      </c>
      <c r="D3852" s="18">
        <v>44473.444594907407</v>
      </c>
      <c r="E3852" s="19">
        <v>31310</v>
      </c>
      <c r="F3852" s="19">
        <v>31315</v>
      </c>
      <c r="G3852" s="17">
        <v>38.955016000000001</v>
      </c>
      <c r="H3852" s="17">
        <v>-77.069956000000005</v>
      </c>
      <c r="I3852" s="17">
        <v>38.964543999999997</v>
      </c>
      <c r="J3852" s="17">
        <v>-77.075135000000003</v>
      </c>
      <c r="K3852" s="17" t="s">
        <v>13</v>
      </c>
      <c r="L3852" s="17">
        <v>201706583</v>
      </c>
    </row>
    <row r="3853" spans="1:12" x14ac:dyDescent="0.25">
      <c r="A3853" s="17" t="s">
        <v>4322</v>
      </c>
      <c r="B3853" s="17" t="s">
        <v>10</v>
      </c>
      <c r="C3853" s="18">
        <v>44480.931851851848</v>
      </c>
      <c r="D3853" s="18">
        <v>44480.934282407405</v>
      </c>
      <c r="E3853" s="19">
        <v>31310</v>
      </c>
      <c r="F3853" s="19">
        <v>31315</v>
      </c>
      <c r="G3853" s="17">
        <v>38.955016000000001</v>
      </c>
      <c r="H3853" s="17">
        <v>-77.069956000000005</v>
      </c>
      <c r="I3853" s="17">
        <v>38.964543999999997</v>
      </c>
      <c r="J3853" s="17">
        <v>-77.075135000000003</v>
      </c>
      <c r="K3853" s="17" t="s">
        <v>13</v>
      </c>
      <c r="L3853" s="17">
        <v>201706430</v>
      </c>
    </row>
    <row r="3854" spans="1:12" x14ac:dyDescent="0.25">
      <c r="A3854" s="17" t="s">
        <v>4323</v>
      </c>
      <c r="B3854" s="17" t="s">
        <v>10</v>
      </c>
      <c r="C3854" s="18">
        <v>44500.417013888888</v>
      </c>
      <c r="D3854" s="18">
        <v>44500.41982638889</v>
      </c>
      <c r="E3854" s="19">
        <v>31310</v>
      </c>
      <c r="F3854" s="19">
        <v>31313</v>
      </c>
      <c r="G3854" s="17">
        <v>38.955016000000001</v>
      </c>
      <c r="H3854" s="17">
        <v>-77.069956000000005</v>
      </c>
      <c r="I3854" s="17">
        <v>38.941139</v>
      </c>
      <c r="J3854" s="17">
        <v>-77.061976999999999</v>
      </c>
      <c r="K3854" s="17" t="s">
        <v>13</v>
      </c>
      <c r="L3854" s="17">
        <v>201907779</v>
      </c>
    </row>
    <row r="3855" spans="1:12" x14ac:dyDescent="0.25">
      <c r="A3855" s="17" t="s">
        <v>4324</v>
      </c>
      <c r="B3855" s="17" t="s">
        <v>15</v>
      </c>
      <c r="C3855" s="18">
        <v>44496.760682870372</v>
      </c>
      <c r="D3855" s="18">
        <v>44496.764409722222</v>
      </c>
      <c r="E3855" s="19">
        <v>31310</v>
      </c>
      <c r="F3855" s="19">
        <v>31313</v>
      </c>
      <c r="G3855" s="17">
        <v>38.955032000000003</v>
      </c>
      <c r="H3855" s="17">
        <v>-77.070034000000007</v>
      </c>
      <c r="I3855" s="17">
        <v>38.941208000000003</v>
      </c>
      <c r="J3855" s="17">
        <v>-77.062094999999999</v>
      </c>
      <c r="K3855" s="17" t="s">
        <v>13</v>
      </c>
      <c r="L3855" s="17">
        <v>202004852</v>
      </c>
    </row>
    <row r="3856" spans="1:12" x14ac:dyDescent="0.25">
      <c r="A3856" s="17" t="s">
        <v>4325</v>
      </c>
      <c r="B3856" s="17" t="s">
        <v>10</v>
      </c>
      <c r="C3856" s="18">
        <v>44493.475763888891</v>
      </c>
      <c r="D3856" s="18">
        <v>44493.48033564815</v>
      </c>
      <c r="E3856" s="19">
        <v>31310</v>
      </c>
      <c r="F3856" s="19">
        <v>31313</v>
      </c>
      <c r="G3856" s="17">
        <v>38.955016000000001</v>
      </c>
      <c r="H3856" s="17">
        <v>-77.069956000000005</v>
      </c>
      <c r="I3856" s="17">
        <v>38.941139</v>
      </c>
      <c r="J3856" s="17">
        <v>-77.061976999999999</v>
      </c>
      <c r="K3856" s="17" t="s">
        <v>13</v>
      </c>
      <c r="L3856" s="17">
        <v>201907357</v>
      </c>
    </row>
    <row r="3857" spans="1:12" x14ac:dyDescent="0.25">
      <c r="A3857" s="17" t="s">
        <v>4326</v>
      </c>
      <c r="B3857" s="17" t="s">
        <v>10</v>
      </c>
      <c r="C3857" s="18">
        <v>44472.639328703706</v>
      </c>
      <c r="D3857" s="18">
        <v>44472.643842592595</v>
      </c>
      <c r="E3857" s="19">
        <v>31310</v>
      </c>
      <c r="F3857" s="19">
        <v>31313</v>
      </c>
      <c r="G3857" s="17">
        <v>38.955016000000001</v>
      </c>
      <c r="H3857" s="17">
        <v>-77.069956000000005</v>
      </c>
      <c r="I3857" s="17">
        <v>38.941139</v>
      </c>
      <c r="J3857" s="17">
        <v>-77.061976999999999</v>
      </c>
      <c r="K3857" s="17" t="s">
        <v>13</v>
      </c>
      <c r="L3857" s="17">
        <v>202000705</v>
      </c>
    </row>
    <row r="3858" spans="1:12" x14ac:dyDescent="0.25">
      <c r="A3858" s="17" t="s">
        <v>4327</v>
      </c>
      <c r="B3858" s="17" t="s">
        <v>10</v>
      </c>
      <c r="C3858" s="18">
        <v>44490.660601851851</v>
      </c>
      <c r="D3858" s="18">
        <v>44490.667662037034</v>
      </c>
      <c r="E3858" s="19">
        <v>31310</v>
      </c>
      <c r="F3858" s="19">
        <v>31313</v>
      </c>
      <c r="G3858" s="17">
        <v>38.955016000000001</v>
      </c>
      <c r="H3858" s="17">
        <v>-77.069956000000005</v>
      </c>
      <c r="I3858" s="17">
        <v>38.941139</v>
      </c>
      <c r="J3858" s="17">
        <v>-77.061976999999999</v>
      </c>
      <c r="K3858" s="17" t="s">
        <v>13</v>
      </c>
      <c r="L3858" s="17">
        <v>202005418</v>
      </c>
    </row>
    <row r="3859" spans="1:12" x14ac:dyDescent="0.25">
      <c r="A3859" s="17" t="s">
        <v>4328</v>
      </c>
      <c r="B3859" s="17" t="s">
        <v>16</v>
      </c>
      <c r="C3859" s="18">
        <v>44470.646134259259</v>
      </c>
      <c r="D3859" s="18">
        <v>44470.649942129632</v>
      </c>
      <c r="E3859" s="19">
        <v>31310</v>
      </c>
      <c r="F3859" s="19">
        <v>31318</v>
      </c>
      <c r="G3859" s="17">
        <v>38.955016000000001</v>
      </c>
      <c r="H3859" s="17">
        <v>-77.069956000000005</v>
      </c>
      <c r="I3859" s="17">
        <v>38.947156</v>
      </c>
      <c r="J3859" s="17">
        <v>-77.065115000000006</v>
      </c>
      <c r="K3859" s="17" t="s">
        <v>14</v>
      </c>
      <c r="L3859" s="17">
        <v>202005208</v>
      </c>
    </row>
    <row r="3860" spans="1:12" x14ac:dyDescent="0.25">
      <c r="A3860" s="17" t="s">
        <v>4329</v>
      </c>
      <c r="B3860" s="17" t="s">
        <v>10</v>
      </c>
      <c r="C3860" s="18">
        <v>44476.743819444448</v>
      </c>
      <c r="D3860" s="18">
        <v>44476.748055555552</v>
      </c>
      <c r="E3860" s="19">
        <v>31310</v>
      </c>
      <c r="F3860" s="19">
        <v>31318</v>
      </c>
      <c r="G3860" s="17">
        <v>38.955016000000001</v>
      </c>
      <c r="H3860" s="17">
        <v>-77.069956000000005</v>
      </c>
      <c r="I3860" s="17">
        <v>38.947156</v>
      </c>
      <c r="J3860" s="17">
        <v>-77.065115000000006</v>
      </c>
      <c r="K3860" s="17" t="s">
        <v>13</v>
      </c>
      <c r="L3860" s="17">
        <v>202103312</v>
      </c>
    </row>
    <row r="3861" spans="1:12" x14ac:dyDescent="0.25">
      <c r="A3861" s="17" t="s">
        <v>4330</v>
      </c>
      <c r="B3861" s="17" t="s">
        <v>10</v>
      </c>
      <c r="C3861" s="18">
        <v>44490.793391203704</v>
      </c>
      <c r="D3861" s="18">
        <v>44490.796041666668</v>
      </c>
      <c r="E3861" s="19">
        <v>31310</v>
      </c>
      <c r="F3861" s="19">
        <v>31318</v>
      </c>
      <c r="G3861" s="17">
        <v>38.955016000000001</v>
      </c>
      <c r="H3861" s="17">
        <v>-77.069956000000005</v>
      </c>
      <c r="I3861" s="17">
        <v>38.947156</v>
      </c>
      <c r="J3861" s="17">
        <v>-77.065115000000006</v>
      </c>
      <c r="K3861" s="17" t="s">
        <v>13</v>
      </c>
      <c r="L3861" s="17">
        <v>200700267</v>
      </c>
    </row>
    <row r="3862" spans="1:12" x14ac:dyDescent="0.25">
      <c r="A3862" s="17" t="s">
        <v>4331</v>
      </c>
      <c r="B3862" s="17" t="s">
        <v>15</v>
      </c>
      <c r="C3862" s="18">
        <v>44499.440717592595</v>
      </c>
      <c r="D3862" s="18">
        <v>44499.443391203706</v>
      </c>
      <c r="E3862" s="19">
        <v>31310</v>
      </c>
      <c r="F3862" s="19">
        <v>31315</v>
      </c>
      <c r="G3862" s="17">
        <v>38.954998000000003</v>
      </c>
      <c r="H3862" s="17">
        <v>-77.069998999999996</v>
      </c>
      <c r="I3862" s="17">
        <v>38.964492999999997</v>
      </c>
      <c r="J3862" s="17">
        <v>-77.075181000000001</v>
      </c>
      <c r="K3862" s="17" t="s">
        <v>13</v>
      </c>
      <c r="L3862" s="17">
        <v>202004864</v>
      </c>
    </row>
    <row r="3863" spans="1:12" x14ac:dyDescent="0.25">
      <c r="A3863" s="17" t="s">
        <v>4332</v>
      </c>
      <c r="B3863" s="17" t="s">
        <v>10</v>
      </c>
      <c r="C3863" s="18">
        <v>44491.700787037036</v>
      </c>
      <c r="D3863" s="18">
        <v>44491.704918981479</v>
      </c>
      <c r="E3863" s="19">
        <v>31310</v>
      </c>
      <c r="F3863" s="19">
        <v>31315</v>
      </c>
      <c r="G3863" s="17">
        <v>38.955016000000001</v>
      </c>
      <c r="H3863" s="17">
        <v>-77.069956000000005</v>
      </c>
      <c r="I3863" s="17">
        <v>38.964543999999997</v>
      </c>
      <c r="J3863" s="17">
        <v>-77.075135000000003</v>
      </c>
      <c r="K3863" s="17" t="s">
        <v>13</v>
      </c>
      <c r="L3863" s="17">
        <v>201705971</v>
      </c>
    </row>
    <row r="3864" spans="1:12" x14ac:dyDescent="0.25">
      <c r="A3864" s="17" t="s">
        <v>4333</v>
      </c>
      <c r="B3864" s="17" t="s">
        <v>10</v>
      </c>
      <c r="C3864" s="18">
        <v>44490.623310185183</v>
      </c>
      <c r="D3864" s="18">
        <v>44490.629571759258</v>
      </c>
      <c r="E3864" s="19">
        <v>31310</v>
      </c>
      <c r="F3864" s="19">
        <v>31315</v>
      </c>
      <c r="G3864" s="17">
        <v>38.955016000000001</v>
      </c>
      <c r="H3864" s="17">
        <v>-77.069956000000005</v>
      </c>
      <c r="I3864" s="17">
        <v>38.964543999999997</v>
      </c>
      <c r="J3864" s="17">
        <v>-77.075135000000003</v>
      </c>
      <c r="K3864" s="17" t="s">
        <v>13</v>
      </c>
      <c r="L3864" s="17">
        <v>201704851</v>
      </c>
    </row>
    <row r="3865" spans="1:12" x14ac:dyDescent="0.25">
      <c r="A3865" s="17" t="s">
        <v>4334</v>
      </c>
      <c r="B3865" s="17" t="s">
        <v>10</v>
      </c>
      <c r="C3865" s="18">
        <v>44482.713356481479</v>
      </c>
      <c r="D3865" s="18">
        <v>44482.716921296298</v>
      </c>
      <c r="E3865" s="19">
        <v>31310</v>
      </c>
      <c r="F3865" s="19">
        <v>31315</v>
      </c>
      <c r="G3865" s="17">
        <v>38.955016000000001</v>
      </c>
      <c r="H3865" s="17">
        <v>-77.069956000000005</v>
      </c>
      <c r="I3865" s="17">
        <v>38.964543999999997</v>
      </c>
      <c r="J3865" s="17">
        <v>-77.075135000000003</v>
      </c>
      <c r="K3865" s="17" t="s">
        <v>13</v>
      </c>
      <c r="L3865" s="17">
        <v>202007398</v>
      </c>
    </row>
    <row r="3866" spans="1:12" x14ac:dyDescent="0.25">
      <c r="A3866" s="17" t="s">
        <v>4335</v>
      </c>
      <c r="B3866" s="17" t="s">
        <v>10</v>
      </c>
      <c r="C3866" s="18">
        <v>44485.96539351852</v>
      </c>
      <c r="D3866" s="18">
        <v>44485.993206018517</v>
      </c>
      <c r="E3866" s="19">
        <v>31217</v>
      </c>
      <c r="F3866" s="19">
        <v>31299</v>
      </c>
      <c r="G3866" s="17">
        <v>38.886277</v>
      </c>
      <c r="H3866" s="17">
        <v>-77.028242000000006</v>
      </c>
      <c r="I3866" s="17">
        <v>38.912644</v>
      </c>
      <c r="J3866" s="17">
        <v>-77.045640000000006</v>
      </c>
      <c r="K3866" s="17" t="s">
        <v>14</v>
      </c>
      <c r="L3866" s="17">
        <v>202004735</v>
      </c>
    </row>
    <row r="3867" spans="1:12" x14ac:dyDescent="0.25">
      <c r="A3867" s="17" t="s">
        <v>4336</v>
      </c>
      <c r="B3867" s="17" t="s">
        <v>10</v>
      </c>
      <c r="C3867" s="18">
        <v>44488.623680555553</v>
      </c>
      <c r="D3867" s="18">
        <v>44488.630891203706</v>
      </c>
      <c r="E3867" s="19">
        <v>31121</v>
      </c>
      <c r="F3867" s="19">
        <v>31305</v>
      </c>
      <c r="G3867" s="17">
        <v>38.923583000000001</v>
      </c>
      <c r="H3867" s="17">
        <v>-77.050045999999995</v>
      </c>
      <c r="I3867" s="17">
        <v>38.934266999999998</v>
      </c>
      <c r="J3867" s="17">
        <v>-77.057979000000003</v>
      </c>
      <c r="K3867" s="17" t="s">
        <v>13</v>
      </c>
      <c r="L3867" s="17">
        <v>202103629</v>
      </c>
    </row>
    <row r="3868" spans="1:12" x14ac:dyDescent="0.25">
      <c r="A3868" s="17" t="s">
        <v>4337</v>
      </c>
      <c r="B3868" s="17" t="s">
        <v>15</v>
      </c>
      <c r="C3868" s="18">
        <v>44490.875092592592</v>
      </c>
      <c r="D3868" s="18">
        <v>44490.878020833334</v>
      </c>
      <c r="E3868" s="19">
        <v>31121</v>
      </c>
      <c r="F3868" s="19">
        <v>31305</v>
      </c>
      <c r="G3868" s="17">
        <v>38.923639999999999</v>
      </c>
      <c r="H3868" s="17">
        <v>-77.050083999999998</v>
      </c>
      <c r="I3868" s="17">
        <v>38.934285000000003</v>
      </c>
      <c r="J3868" s="17">
        <v>-77.057939000000005</v>
      </c>
      <c r="K3868" s="17" t="s">
        <v>13</v>
      </c>
      <c r="L3868" s="17">
        <v>201906777</v>
      </c>
    </row>
    <row r="3869" spans="1:12" x14ac:dyDescent="0.25">
      <c r="A3869" s="17" t="s">
        <v>4338</v>
      </c>
      <c r="B3869" s="17" t="s">
        <v>10</v>
      </c>
      <c r="C3869" s="18">
        <v>44474.843599537038</v>
      </c>
      <c r="D3869" s="18">
        <v>44474.847731481481</v>
      </c>
      <c r="E3869" s="19">
        <v>31121</v>
      </c>
      <c r="F3869" s="19">
        <v>31305</v>
      </c>
      <c r="G3869" s="17">
        <v>38.923583000000001</v>
      </c>
      <c r="H3869" s="17">
        <v>-77.050045999999995</v>
      </c>
      <c r="I3869" s="17">
        <v>38.934266999999998</v>
      </c>
      <c r="J3869" s="17">
        <v>-77.057979000000003</v>
      </c>
      <c r="K3869" s="17" t="s">
        <v>13</v>
      </c>
      <c r="L3869" s="17">
        <v>201808543</v>
      </c>
    </row>
    <row r="3870" spans="1:12" x14ac:dyDescent="0.25">
      <c r="A3870" s="17" t="s">
        <v>4339</v>
      </c>
      <c r="B3870" s="17" t="s">
        <v>10</v>
      </c>
      <c r="C3870" s="18">
        <v>44477.975023148145</v>
      </c>
      <c r="D3870" s="18">
        <v>44478.00309027778</v>
      </c>
      <c r="E3870" s="19">
        <v>31121</v>
      </c>
      <c r="F3870" s="19">
        <v>31305</v>
      </c>
      <c r="G3870" s="17">
        <v>38.923583000000001</v>
      </c>
      <c r="H3870" s="17">
        <v>-77.050045999999995</v>
      </c>
      <c r="I3870" s="17">
        <v>38.934266999999998</v>
      </c>
      <c r="J3870" s="17">
        <v>-77.057979000000003</v>
      </c>
      <c r="K3870" s="17" t="s">
        <v>13</v>
      </c>
      <c r="L3870" s="17">
        <v>202004891</v>
      </c>
    </row>
    <row r="3871" spans="1:12" x14ac:dyDescent="0.25">
      <c r="A3871" s="17" t="s">
        <v>4340</v>
      </c>
      <c r="B3871" s="17" t="s">
        <v>10</v>
      </c>
      <c r="C3871" s="18">
        <v>44499.790972222225</v>
      </c>
      <c r="D3871" s="18">
        <v>44499.794594907406</v>
      </c>
      <c r="E3871" s="19">
        <v>31121</v>
      </c>
      <c r="F3871" s="19">
        <v>31305</v>
      </c>
      <c r="G3871" s="17">
        <v>38.923583000000001</v>
      </c>
      <c r="H3871" s="17">
        <v>-77.050045999999995</v>
      </c>
      <c r="I3871" s="17">
        <v>38.934266999999998</v>
      </c>
      <c r="J3871" s="17">
        <v>-77.057979000000003</v>
      </c>
      <c r="K3871" s="17" t="s">
        <v>13</v>
      </c>
      <c r="L3871" s="17">
        <v>201003016</v>
      </c>
    </row>
    <row r="3872" spans="1:12" x14ac:dyDescent="0.25">
      <c r="A3872" s="17" t="s">
        <v>4341</v>
      </c>
      <c r="B3872" s="17" t="s">
        <v>15</v>
      </c>
      <c r="C3872" s="18">
        <v>44472.781585648147</v>
      </c>
      <c r="D3872" s="18">
        <v>44472.786307870374</v>
      </c>
      <c r="E3872" s="19">
        <v>31121</v>
      </c>
      <c r="F3872" s="19">
        <v>31305</v>
      </c>
      <c r="G3872" s="17">
        <v>38.923608999999999</v>
      </c>
      <c r="H3872" s="17">
        <v>-77.050059000000005</v>
      </c>
      <c r="I3872" s="17">
        <v>38.934339999999999</v>
      </c>
      <c r="J3872" s="17">
        <v>-77.057959999999994</v>
      </c>
      <c r="K3872" s="17" t="s">
        <v>13</v>
      </c>
      <c r="L3872" s="17">
        <v>201905682</v>
      </c>
    </row>
    <row r="3873" spans="1:12" x14ac:dyDescent="0.25">
      <c r="A3873" s="17" t="s">
        <v>4342</v>
      </c>
      <c r="B3873" s="17" t="s">
        <v>10</v>
      </c>
      <c r="C3873" s="18">
        <v>44475.800613425927</v>
      </c>
      <c r="D3873" s="18">
        <v>44475.807118055556</v>
      </c>
      <c r="E3873" s="19">
        <v>31121</v>
      </c>
      <c r="F3873" s="19">
        <v>31305</v>
      </c>
      <c r="G3873" s="17">
        <v>38.923583000000001</v>
      </c>
      <c r="H3873" s="17">
        <v>-77.050045999999995</v>
      </c>
      <c r="I3873" s="17">
        <v>38.934266999999998</v>
      </c>
      <c r="J3873" s="17">
        <v>-77.057979000000003</v>
      </c>
      <c r="K3873" s="17" t="s">
        <v>13</v>
      </c>
      <c r="L3873" s="17">
        <v>201706910</v>
      </c>
    </row>
    <row r="3874" spans="1:12" x14ac:dyDescent="0.25">
      <c r="A3874" s="17" t="s">
        <v>4343</v>
      </c>
      <c r="B3874" s="17" t="s">
        <v>10</v>
      </c>
      <c r="C3874" s="18">
        <v>44486.563159722224</v>
      </c>
      <c r="D3874" s="18">
        <v>44486.56832175926</v>
      </c>
      <c r="E3874" s="19">
        <v>31121</v>
      </c>
      <c r="F3874" s="19">
        <v>31305</v>
      </c>
      <c r="G3874" s="17">
        <v>38.923583000000001</v>
      </c>
      <c r="H3874" s="17">
        <v>-77.050045999999995</v>
      </c>
      <c r="I3874" s="17">
        <v>38.934266999999998</v>
      </c>
      <c r="J3874" s="17">
        <v>-77.057979000000003</v>
      </c>
      <c r="K3874" s="17" t="s">
        <v>13</v>
      </c>
      <c r="L3874" s="17">
        <v>202004225</v>
      </c>
    </row>
    <row r="3875" spans="1:12" x14ac:dyDescent="0.25">
      <c r="A3875" s="17" t="s">
        <v>4344</v>
      </c>
      <c r="B3875" s="17" t="s">
        <v>10</v>
      </c>
      <c r="C3875" s="18">
        <v>44483.323750000003</v>
      </c>
      <c r="D3875" s="18">
        <v>44483.328877314816</v>
      </c>
      <c r="E3875" s="19">
        <v>31121</v>
      </c>
      <c r="F3875" s="19">
        <v>31305</v>
      </c>
      <c r="G3875" s="17">
        <v>38.923583000000001</v>
      </c>
      <c r="H3875" s="17">
        <v>-77.050045999999995</v>
      </c>
      <c r="I3875" s="17">
        <v>38.934266999999998</v>
      </c>
      <c r="J3875" s="17">
        <v>-77.057979000000003</v>
      </c>
      <c r="K3875" s="17" t="s">
        <v>14</v>
      </c>
      <c r="L3875" s="17">
        <v>202007519</v>
      </c>
    </row>
    <row r="3876" spans="1:12" x14ac:dyDescent="0.25">
      <c r="A3876" s="17" t="s">
        <v>4345</v>
      </c>
      <c r="B3876" s="17" t="s">
        <v>15</v>
      </c>
      <c r="C3876" s="18">
        <v>44477.254525462966</v>
      </c>
      <c r="D3876" s="18">
        <v>44477.257175925923</v>
      </c>
      <c r="E3876" s="19">
        <v>31121</v>
      </c>
      <c r="F3876" s="19">
        <v>31305</v>
      </c>
      <c r="G3876" s="17">
        <v>38.923608000000002</v>
      </c>
      <c r="H3876" s="17">
        <v>-77.050116000000003</v>
      </c>
      <c r="I3876" s="17">
        <v>38.934237000000003</v>
      </c>
      <c r="J3876" s="17">
        <v>-77.057973000000004</v>
      </c>
      <c r="K3876" s="17" t="s">
        <v>13</v>
      </c>
      <c r="L3876" s="17">
        <v>200703548</v>
      </c>
    </row>
    <row r="3877" spans="1:12" x14ac:dyDescent="0.25">
      <c r="A3877" s="17" t="s">
        <v>4346</v>
      </c>
      <c r="B3877" s="17" t="s">
        <v>15</v>
      </c>
      <c r="C3877" s="18">
        <v>44491.356469907405</v>
      </c>
      <c r="D3877" s="18">
        <v>44491.361331018517</v>
      </c>
      <c r="E3877" s="19">
        <v>31121</v>
      </c>
      <c r="F3877" s="19">
        <v>31305</v>
      </c>
      <c r="G3877" s="17">
        <v>38.923577000000002</v>
      </c>
      <c r="H3877" s="17">
        <v>-77.050096999999994</v>
      </c>
      <c r="I3877" s="17">
        <v>38.934230999999997</v>
      </c>
      <c r="J3877" s="17">
        <v>-77.05789</v>
      </c>
      <c r="K3877" s="17" t="s">
        <v>13</v>
      </c>
      <c r="L3877" s="17">
        <v>201800990</v>
      </c>
    </row>
    <row r="3878" spans="1:12" x14ac:dyDescent="0.25">
      <c r="A3878" s="17" t="s">
        <v>4347</v>
      </c>
      <c r="B3878" s="17" t="s">
        <v>15</v>
      </c>
      <c r="C3878" s="18">
        <v>44500.89135416667</v>
      </c>
      <c r="D3878" s="18">
        <v>44500.895509259259</v>
      </c>
      <c r="E3878" s="19">
        <v>31121</v>
      </c>
      <c r="F3878" s="19">
        <v>31305</v>
      </c>
      <c r="G3878" s="17">
        <v>38.923580999999999</v>
      </c>
      <c r="H3878" s="17">
        <v>-77.050139000000001</v>
      </c>
      <c r="I3878" s="17">
        <v>38.934255</v>
      </c>
      <c r="J3878" s="17">
        <v>-77.057906000000003</v>
      </c>
      <c r="K3878" s="17" t="s">
        <v>13</v>
      </c>
      <c r="L3878" s="17">
        <v>201704599</v>
      </c>
    </row>
    <row r="3879" spans="1:12" x14ac:dyDescent="0.25">
      <c r="A3879" s="17" t="s">
        <v>4348</v>
      </c>
      <c r="B3879" s="17" t="s">
        <v>10</v>
      </c>
      <c r="C3879" s="18">
        <v>44500.503587962965</v>
      </c>
      <c r="D3879" s="18">
        <v>44500.511620370373</v>
      </c>
      <c r="E3879" s="19">
        <v>31121</v>
      </c>
      <c r="F3879" s="19">
        <v>31299</v>
      </c>
      <c r="G3879" s="17">
        <v>38.923583000000001</v>
      </c>
      <c r="H3879" s="17">
        <v>-77.050045999999995</v>
      </c>
      <c r="I3879" s="17">
        <v>38.912644</v>
      </c>
      <c r="J3879" s="17">
        <v>-77.045640000000006</v>
      </c>
      <c r="K3879" s="17" t="s">
        <v>13</v>
      </c>
      <c r="L3879" s="17">
        <v>201908209</v>
      </c>
    </row>
    <row r="3880" spans="1:12" x14ac:dyDescent="0.25">
      <c r="A3880" s="17" t="s">
        <v>4349</v>
      </c>
      <c r="B3880" s="17" t="s">
        <v>10</v>
      </c>
      <c r="C3880" s="18">
        <v>44493.509664351855</v>
      </c>
      <c r="D3880" s="18">
        <v>44493.515972222223</v>
      </c>
      <c r="E3880" s="19">
        <v>31121</v>
      </c>
      <c r="F3880" s="19">
        <v>31299</v>
      </c>
      <c r="G3880" s="17">
        <v>38.923583000000001</v>
      </c>
      <c r="H3880" s="17">
        <v>-77.050045999999995</v>
      </c>
      <c r="I3880" s="17">
        <v>38.912644</v>
      </c>
      <c r="J3880" s="17">
        <v>-77.045640000000006</v>
      </c>
      <c r="K3880" s="17" t="s">
        <v>13</v>
      </c>
      <c r="L3880" s="17">
        <v>202008484</v>
      </c>
    </row>
    <row r="3881" spans="1:12" x14ac:dyDescent="0.25">
      <c r="A3881" s="17" t="s">
        <v>4350</v>
      </c>
      <c r="B3881" s="17" t="s">
        <v>10</v>
      </c>
      <c r="C3881" s="18">
        <v>44482.765787037039</v>
      </c>
      <c r="D3881" s="18">
        <v>44482.771828703706</v>
      </c>
      <c r="E3881" s="19">
        <v>31121</v>
      </c>
      <c r="F3881" s="19">
        <v>31299</v>
      </c>
      <c r="G3881" s="17">
        <v>38.923583000000001</v>
      </c>
      <c r="H3881" s="17">
        <v>-77.050045999999995</v>
      </c>
      <c r="I3881" s="17">
        <v>38.912644</v>
      </c>
      <c r="J3881" s="17">
        <v>-77.045640000000006</v>
      </c>
      <c r="K3881" s="17" t="s">
        <v>13</v>
      </c>
      <c r="L3881" s="17">
        <v>201708804</v>
      </c>
    </row>
    <row r="3882" spans="1:12" x14ac:dyDescent="0.25">
      <c r="A3882" s="17" t="s">
        <v>4351</v>
      </c>
      <c r="B3882" s="17" t="s">
        <v>10</v>
      </c>
      <c r="C3882" s="18">
        <v>44485.496550925927</v>
      </c>
      <c r="D3882" s="18">
        <v>44485.50409722222</v>
      </c>
      <c r="E3882" s="19">
        <v>31121</v>
      </c>
      <c r="F3882" s="19">
        <v>31299</v>
      </c>
      <c r="G3882" s="17">
        <v>38.923583000000001</v>
      </c>
      <c r="H3882" s="17">
        <v>-77.050045999999995</v>
      </c>
      <c r="I3882" s="17">
        <v>38.912644</v>
      </c>
      <c r="J3882" s="17">
        <v>-77.045640000000006</v>
      </c>
      <c r="K3882" s="17" t="s">
        <v>13</v>
      </c>
      <c r="L3882" s="17">
        <v>201905061</v>
      </c>
    </row>
    <row r="3883" spans="1:12" x14ac:dyDescent="0.25">
      <c r="A3883" s="17" t="s">
        <v>4352</v>
      </c>
      <c r="B3883" s="17" t="s">
        <v>10</v>
      </c>
      <c r="C3883" s="18">
        <v>44490.305543981478</v>
      </c>
      <c r="D3883" s="18">
        <v>44490.309155092589</v>
      </c>
      <c r="E3883" s="19">
        <v>31121</v>
      </c>
      <c r="F3883" s="19">
        <v>31299</v>
      </c>
      <c r="G3883" s="17">
        <v>38.923583000000001</v>
      </c>
      <c r="H3883" s="17">
        <v>-77.050045999999995</v>
      </c>
      <c r="I3883" s="17">
        <v>38.912644</v>
      </c>
      <c r="J3883" s="17">
        <v>-77.045640000000006</v>
      </c>
      <c r="K3883" s="17" t="s">
        <v>13</v>
      </c>
      <c r="L3883" s="17">
        <v>202008127</v>
      </c>
    </row>
    <row r="3884" spans="1:12" x14ac:dyDescent="0.25">
      <c r="A3884" s="17" t="s">
        <v>4353</v>
      </c>
      <c r="B3884" s="17" t="s">
        <v>10</v>
      </c>
      <c r="C3884" s="18">
        <v>44485.349421296298</v>
      </c>
      <c r="D3884" s="18">
        <v>44485.353298611109</v>
      </c>
      <c r="E3884" s="19">
        <v>31121</v>
      </c>
      <c r="F3884" s="19">
        <v>31299</v>
      </c>
      <c r="G3884" s="17">
        <v>38.923583000000001</v>
      </c>
      <c r="H3884" s="17">
        <v>-77.050045999999995</v>
      </c>
      <c r="I3884" s="17">
        <v>38.912644</v>
      </c>
      <c r="J3884" s="17">
        <v>-77.045640000000006</v>
      </c>
      <c r="K3884" s="17" t="s">
        <v>13</v>
      </c>
      <c r="L3884" s="17">
        <v>201806128</v>
      </c>
    </row>
    <row r="3885" spans="1:12" x14ac:dyDescent="0.25">
      <c r="A3885" s="17" t="s">
        <v>4354</v>
      </c>
      <c r="B3885" s="17" t="s">
        <v>10</v>
      </c>
      <c r="C3885" s="18">
        <v>44479.530185185184</v>
      </c>
      <c r="D3885" s="18">
        <v>44479.539849537039</v>
      </c>
      <c r="E3885" s="19">
        <v>31121</v>
      </c>
      <c r="F3885" s="19">
        <v>31318</v>
      </c>
      <c r="G3885" s="17">
        <v>38.923583000000001</v>
      </c>
      <c r="H3885" s="17">
        <v>-77.050045999999995</v>
      </c>
      <c r="I3885" s="17">
        <v>38.947156</v>
      </c>
      <c r="J3885" s="17">
        <v>-77.065115000000006</v>
      </c>
      <c r="K3885" s="17" t="s">
        <v>13</v>
      </c>
      <c r="L3885" s="17">
        <v>201907089</v>
      </c>
    </row>
    <row r="3886" spans="1:12" x14ac:dyDescent="0.25">
      <c r="A3886" s="17" t="s">
        <v>4355</v>
      </c>
      <c r="B3886" s="17" t="s">
        <v>10</v>
      </c>
      <c r="C3886" s="18">
        <v>44497.816643518519</v>
      </c>
      <c r="D3886" s="18">
        <v>44497.824178240742</v>
      </c>
      <c r="E3886" s="19">
        <v>31121</v>
      </c>
      <c r="F3886" s="19">
        <v>31318</v>
      </c>
      <c r="G3886" s="17">
        <v>38.923583000000001</v>
      </c>
      <c r="H3886" s="17">
        <v>-77.050045999999995</v>
      </c>
      <c r="I3886" s="17">
        <v>38.947156</v>
      </c>
      <c r="J3886" s="17">
        <v>-77.065115000000006</v>
      </c>
      <c r="K3886" s="17" t="s">
        <v>13</v>
      </c>
      <c r="L3886" s="17">
        <v>202007723</v>
      </c>
    </row>
    <row r="3887" spans="1:12" x14ac:dyDescent="0.25">
      <c r="A3887" s="17" t="s">
        <v>4356</v>
      </c>
      <c r="B3887" s="17" t="s">
        <v>10</v>
      </c>
      <c r="C3887" s="18">
        <v>44491.740023148152</v>
      </c>
      <c r="D3887" s="18">
        <v>44491.757199074076</v>
      </c>
      <c r="E3887" s="19">
        <v>31121</v>
      </c>
      <c r="F3887" s="19">
        <v>31315</v>
      </c>
      <c r="G3887" s="17">
        <v>38.923583000000001</v>
      </c>
      <c r="H3887" s="17">
        <v>-77.050045999999995</v>
      </c>
      <c r="I3887" s="17">
        <v>38.964543999999997</v>
      </c>
      <c r="J3887" s="17">
        <v>-77.075135000000003</v>
      </c>
      <c r="K3887" s="17" t="s">
        <v>14</v>
      </c>
      <c r="L3887" s="17">
        <v>201406189</v>
      </c>
    </row>
    <row r="3888" spans="1:12" x14ac:dyDescent="0.25">
      <c r="A3888" s="17" t="s">
        <v>4357</v>
      </c>
      <c r="B3888" s="17" t="s">
        <v>10</v>
      </c>
      <c r="C3888" s="18">
        <v>44487.58085648148</v>
      </c>
      <c r="D3888" s="18">
        <v>44487.588356481479</v>
      </c>
      <c r="E3888" s="19">
        <v>31121</v>
      </c>
      <c r="F3888" s="19">
        <v>31313</v>
      </c>
      <c r="G3888" s="17">
        <v>38.923583000000001</v>
      </c>
      <c r="H3888" s="17">
        <v>-77.050045999999995</v>
      </c>
      <c r="I3888" s="17">
        <v>38.941139</v>
      </c>
      <c r="J3888" s="17">
        <v>-77.061976999999999</v>
      </c>
      <c r="K3888" s="17" t="s">
        <v>13</v>
      </c>
      <c r="L3888" s="17">
        <v>201909920</v>
      </c>
    </row>
    <row r="3889" spans="1:12" x14ac:dyDescent="0.25">
      <c r="A3889" s="17" t="s">
        <v>4358</v>
      </c>
      <c r="B3889" s="17" t="s">
        <v>10</v>
      </c>
      <c r="C3889" s="18">
        <v>44491.586284722223</v>
      </c>
      <c r="D3889" s="18">
        <v>44491.593587962961</v>
      </c>
      <c r="E3889" s="19">
        <v>31121</v>
      </c>
      <c r="F3889" s="19">
        <v>31313</v>
      </c>
      <c r="G3889" s="17">
        <v>38.923583000000001</v>
      </c>
      <c r="H3889" s="17">
        <v>-77.050045999999995</v>
      </c>
      <c r="I3889" s="17">
        <v>38.941139</v>
      </c>
      <c r="J3889" s="17">
        <v>-77.061976999999999</v>
      </c>
      <c r="K3889" s="17" t="s">
        <v>13</v>
      </c>
      <c r="L3889" s="17">
        <v>201805000</v>
      </c>
    </row>
    <row r="3890" spans="1:12" x14ac:dyDescent="0.25">
      <c r="A3890" s="17" t="s">
        <v>4359</v>
      </c>
      <c r="B3890" s="17" t="s">
        <v>10</v>
      </c>
      <c r="C3890" s="18">
        <v>44500.142395833333</v>
      </c>
      <c r="D3890" s="18">
        <v>44500.150625000002</v>
      </c>
      <c r="E3890" s="19">
        <v>31121</v>
      </c>
      <c r="F3890" s="19">
        <v>31313</v>
      </c>
      <c r="G3890" s="17">
        <v>38.923583000000001</v>
      </c>
      <c r="H3890" s="17">
        <v>-77.050045999999995</v>
      </c>
      <c r="I3890" s="17">
        <v>38.941139</v>
      </c>
      <c r="J3890" s="17">
        <v>-77.061976999999999</v>
      </c>
      <c r="K3890" s="17" t="s">
        <v>14</v>
      </c>
      <c r="L3890" s="17">
        <v>201705206</v>
      </c>
    </row>
    <row r="3891" spans="1:12" x14ac:dyDescent="0.25">
      <c r="A3891" s="17" t="s">
        <v>4360</v>
      </c>
      <c r="B3891" s="17" t="s">
        <v>16</v>
      </c>
      <c r="C3891" s="18">
        <v>44500.078750000001</v>
      </c>
      <c r="D3891" s="18">
        <v>44500.090196759258</v>
      </c>
      <c r="E3891" s="19">
        <v>31121</v>
      </c>
      <c r="F3891" s="19">
        <v>31313</v>
      </c>
      <c r="G3891" s="17">
        <v>38.923583000000001</v>
      </c>
      <c r="H3891" s="17">
        <v>-77.050045999999995</v>
      </c>
      <c r="I3891" s="17">
        <v>38.941139</v>
      </c>
      <c r="J3891" s="17">
        <v>-77.061976999999999</v>
      </c>
      <c r="K3891" s="17" t="s">
        <v>14</v>
      </c>
      <c r="L3891" s="17">
        <v>201900178</v>
      </c>
    </row>
    <row r="3892" spans="1:12" x14ac:dyDescent="0.25">
      <c r="A3892" s="17" t="s">
        <v>4361</v>
      </c>
      <c r="B3892" s="17" t="s">
        <v>10</v>
      </c>
      <c r="C3892" s="18">
        <v>44478.598692129628</v>
      </c>
      <c r="D3892" s="18">
        <v>44478.606921296298</v>
      </c>
      <c r="E3892" s="19">
        <v>31121</v>
      </c>
      <c r="F3892" s="19">
        <v>31313</v>
      </c>
      <c r="G3892" s="17">
        <v>38.923583000000001</v>
      </c>
      <c r="H3892" s="17">
        <v>-77.050045999999995</v>
      </c>
      <c r="I3892" s="17">
        <v>38.941139</v>
      </c>
      <c r="J3892" s="17">
        <v>-77.061976999999999</v>
      </c>
      <c r="K3892" s="17" t="s">
        <v>13</v>
      </c>
      <c r="L3892" s="17">
        <v>202109484</v>
      </c>
    </row>
    <row r="3893" spans="1:12" x14ac:dyDescent="0.25">
      <c r="A3893" s="17" t="s">
        <v>4362</v>
      </c>
      <c r="B3893" s="17" t="s">
        <v>10</v>
      </c>
      <c r="C3893" s="18">
        <v>44500.142222222225</v>
      </c>
      <c r="D3893" s="18">
        <v>44500.150625000002</v>
      </c>
      <c r="E3893" s="19">
        <v>31121</v>
      </c>
      <c r="F3893" s="19">
        <v>31313</v>
      </c>
      <c r="G3893" s="17">
        <v>38.923583000000001</v>
      </c>
      <c r="H3893" s="17">
        <v>-77.050045999999995</v>
      </c>
      <c r="I3893" s="17">
        <v>38.941139</v>
      </c>
      <c r="J3893" s="17">
        <v>-77.061976999999999</v>
      </c>
      <c r="K3893" s="17" t="s">
        <v>14</v>
      </c>
      <c r="L3893" s="17">
        <v>202009360</v>
      </c>
    </row>
    <row r="3894" spans="1:12" x14ac:dyDescent="0.25">
      <c r="A3894" s="17" t="s">
        <v>4363</v>
      </c>
      <c r="B3894" s="17" t="s">
        <v>10</v>
      </c>
      <c r="C3894" s="18">
        <v>44490.891134259262</v>
      </c>
      <c r="D3894" s="18">
        <v>44490.899837962963</v>
      </c>
      <c r="E3894" s="19">
        <v>31121</v>
      </c>
      <c r="F3894" s="19">
        <v>31313</v>
      </c>
      <c r="G3894" s="17">
        <v>38.923583000000001</v>
      </c>
      <c r="H3894" s="17">
        <v>-77.050045999999995</v>
      </c>
      <c r="I3894" s="17">
        <v>38.941139</v>
      </c>
      <c r="J3894" s="17">
        <v>-77.061976999999999</v>
      </c>
      <c r="K3894" s="17" t="s">
        <v>13</v>
      </c>
      <c r="L3894" s="17">
        <v>202004343</v>
      </c>
    </row>
    <row r="3895" spans="1:12" x14ac:dyDescent="0.25">
      <c r="A3895" s="17" t="s">
        <v>4364</v>
      </c>
      <c r="B3895" s="17" t="s">
        <v>10</v>
      </c>
      <c r="C3895" s="18">
        <v>44492.559178240743</v>
      </c>
      <c r="D3895" s="18">
        <v>44492.565821759257</v>
      </c>
      <c r="E3895" s="19">
        <v>31121</v>
      </c>
      <c r="F3895" s="19">
        <v>31313</v>
      </c>
      <c r="G3895" s="17">
        <v>38.923583000000001</v>
      </c>
      <c r="H3895" s="17">
        <v>-77.050045999999995</v>
      </c>
      <c r="I3895" s="17">
        <v>38.941139</v>
      </c>
      <c r="J3895" s="17">
        <v>-77.061976999999999</v>
      </c>
      <c r="K3895" s="17" t="s">
        <v>13</v>
      </c>
      <c r="L3895" s="17">
        <v>201806167</v>
      </c>
    </row>
    <row r="3896" spans="1:12" x14ac:dyDescent="0.25">
      <c r="A3896" s="17" t="s">
        <v>4365</v>
      </c>
      <c r="B3896" s="17" t="s">
        <v>16</v>
      </c>
      <c r="C3896" s="18">
        <v>44500.080543981479</v>
      </c>
      <c r="D3896" s="18">
        <v>44500.090150462966</v>
      </c>
      <c r="E3896" s="19">
        <v>31121</v>
      </c>
      <c r="F3896" s="19">
        <v>31313</v>
      </c>
      <c r="G3896" s="17">
        <v>38.923583000000001</v>
      </c>
      <c r="H3896" s="17">
        <v>-77.050045999999995</v>
      </c>
      <c r="I3896" s="17">
        <v>38.941139</v>
      </c>
      <c r="J3896" s="17">
        <v>-77.061976999999999</v>
      </c>
      <c r="K3896" s="17" t="s">
        <v>14</v>
      </c>
      <c r="L3896" s="17">
        <v>202008867</v>
      </c>
    </row>
    <row r="3897" spans="1:12" x14ac:dyDescent="0.25">
      <c r="A3897" s="17" t="s">
        <v>4366</v>
      </c>
      <c r="B3897" s="17" t="s">
        <v>10</v>
      </c>
      <c r="C3897" s="18">
        <v>44493.687106481484</v>
      </c>
      <c r="D3897" s="18">
        <v>44493.723368055558</v>
      </c>
      <c r="E3897" s="19">
        <v>31121</v>
      </c>
      <c r="F3897" s="19">
        <v>31313</v>
      </c>
      <c r="G3897" s="17">
        <v>38.923583000000001</v>
      </c>
      <c r="H3897" s="17">
        <v>-77.050045999999995</v>
      </c>
      <c r="I3897" s="17">
        <v>38.941139</v>
      </c>
      <c r="J3897" s="17">
        <v>-77.061976999999999</v>
      </c>
      <c r="K3897" s="17" t="s">
        <v>13</v>
      </c>
      <c r="L3897" s="17">
        <v>202006814</v>
      </c>
    </row>
    <row r="3898" spans="1:12" x14ac:dyDescent="0.25">
      <c r="A3898" s="17" t="s">
        <v>4367</v>
      </c>
      <c r="B3898" s="17" t="s">
        <v>15</v>
      </c>
      <c r="C3898" s="18">
        <v>44487.73741898148</v>
      </c>
      <c r="D3898" s="18">
        <v>44487.741967592592</v>
      </c>
      <c r="E3898" s="19">
        <v>31121</v>
      </c>
      <c r="F3898" s="19">
        <v>31313</v>
      </c>
      <c r="G3898" s="17">
        <v>38.923538999999998</v>
      </c>
      <c r="H3898" s="17">
        <v>-77.050115000000005</v>
      </c>
      <c r="I3898" s="17">
        <v>38.941099999999999</v>
      </c>
      <c r="J3898" s="17">
        <v>-77.061967999999993</v>
      </c>
      <c r="K3898" s="17" t="s">
        <v>13</v>
      </c>
      <c r="L3898" s="17">
        <v>202004893</v>
      </c>
    </row>
    <row r="3899" spans="1:12" x14ac:dyDescent="0.25">
      <c r="A3899" s="17" t="s">
        <v>4368</v>
      </c>
      <c r="B3899" s="17" t="s">
        <v>16</v>
      </c>
      <c r="C3899" s="18">
        <v>44494.680937500001</v>
      </c>
      <c r="D3899" s="18">
        <v>44494.689513888887</v>
      </c>
      <c r="E3899" s="19">
        <v>31121</v>
      </c>
      <c r="F3899" s="19">
        <v>31313</v>
      </c>
      <c r="G3899" s="17">
        <v>38.923583000000001</v>
      </c>
      <c r="H3899" s="17">
        <v>-77.050045999999995</v>
      </c>
      <c r="I3899" s="17">
        <v>38.941139</v>
      </c>
      <c r="J3899" s="17">
        <v>-77.061976999999999</v>
      </c>
      <c r="K3899" s="17" t="s">
        <v>14</v>
      </c>
      <c r="L3899" s="17">
        <v>201909920</v>
      </c>
    </row>
    <row r="3900" spans="1:12" x14ac:dyDescent="0.25">
      <c r="A3900" s="17" t="s">
        <v>4369</v>
      </c>
      <c r="B3900" s="17" t="s">
        <v>16</v>
      </c>
      <c r="C3900" s="18">
        <v>44500.079074074078</v>
      </c>
      <c r="D3900" s="18">
        <v>44500.090254629627</v>
      </c>
      <c r="E3900" s="19">
        <v>31121</v>
      </c>
      <c r="F3900" s="19">
        <v>31313</v>
      </c>
      <c r="G3900" s="17">
        <v>38.923583000000001</v>
      </c>
      <c r="H3900" s="17">
        <v>-77.050045999999995</v>
      </c>
      <c r="I3900" s="17">
        <v>38.941139</v>
      </c>
      <c r="J3900" s="17">
        <v>-77.061976999999999</v>
      </c>
      <c r="K3900" s="17" t="s">
        <v>14</v>
      </c>
      <c r="L3900" s="17">
        <v>201907424</v>
      </c>
    </row>
    <row r="3901" spans="1:12" x14ac:dyDescent="0.25">
      <c r="A3901" s="17" t="s">
        <v>4370</v>
      </c>
      <c r="B3901" s="17" t="s">
        <v>10</v>
      </c>
      <c r="C3901" s="18">
        <v>44500.121990740743</v>
      </c>
      <c r="D3901" s="18">
        <v>44500.131493055553</v>
      </c>
      <c r="E3901" s="19">
        <v>31121</v>
      </c>
      <c r="F3901" s="19">
        <v>31313</v>
      </c>
      <c r="G3901" s="17">
        <v>38.923583000000001</v>
      </c>
      <c r="H3901" s="17">
        <v>-77.050045999999995</v>
      </c>
      <c r="I3901" s="17">
        <v>38.941139</v>
      </c>
      <c r="J3901" s="17">
        <v>-77.061976999999999</v>
      </c>
      <c r="K3901" s="17" t="s">
        <v>13</v>
      </c>
      <c r="L3901" s="17">
        <v>201703602</v>
      </c>
    </row>
    <row r="3902" spans="1:12" x14ac:dyDescent="0.25">
      <c r="A3902" s="17" t="s">
        <v>4371</v>
      </c>
      <c r="B3902" s="17" t="s">
        <v>16</v>
      </c>
      <c r="C3902" s="18">
        <v>44476.529872685183</v>
      </c>
      <c r="D3902" s="18">
        <v>44476.542847222219</v>
      </c>
      <c r="E3902" s="19">
        <v>31422</v>
      </c>
      <c r="F3902" s="19">
        <v>31313</v>
      </c>
      <c r="G3902" s="17">
        <v>38.965775000000001</v>
      </c>
      <c r="H3902" s="17">
        <v>-77.068625999999995</v>
      </c>
      <c r="I3902" s="17">
        <v>38.941139</v>
      </c>
      <c r="J3902" s="17">
        <v>-77.061976999999999</v>
      </c>
      <c r="K3902" s="17" t="s">
        <v>14</v>
      </c>
      <c r="L3902" s="17">
        <v>202004968</v>
      </c>
    </row>
    <row r="3903" spans="1:12" x14ac:dyDescent="0.25">
      <c r="A3903" s="17" t="s">
        <v>4372</v>
      </c>
      <c r="B3903" s="17" t="s">
        <v>16</v>
      </c>
      <c r="C3903" s="18">
        <v>44476.529733796298</v>
      </c>
      <c r="D3903" s="18">
        <v>44476.542916666665</v>
      </c>
      <c r="E3903" s="19">
        <v>31422</v>
      </c>
      <c r="F3903" s="19">
        <v>31313</v>
      </c>
      <c r="G3903" s="17">
        <v>38.965775000000001</v>
      </c>
      <c r="H3903" s="17">
        <v>-77.068625999999995</v>
      </c>
      <c r="I3903" s="17">
        <v>38.941139</v>
      </c>
      <c r="J3903" s="17">
        <v>-77.061976999999999</v>
      </c>
      <c r="K3903" s="17" t="s">
        <v>14</v>
      </c>
      <c r="L3903" s="17">
        <v>201806798</v>
      </c>
    </row>
    <row r="3904" spans="1:12" x14ac:dyDescent="0.25">
      <c r="A3904" s="17" t="s">
        <v>4373</v>
      </c>
      <c r="B3904" s="17" t="s">
        <v>10</v>
      </c>
      <c r="C3904" s="18">
        <v>44478.600925925923</v>
      </c>
      <c r="D3904" s="18">
        <v>44478.602939814817</v>
      </c>
      <c r="E3904" s="19">
        <v>31422</v>
      </c>
      <c r="F3904" s="19">
        <v>31315</v>
      </c>
      <c r="G3904" s="17">
        <v>38.965775000000001</v>
      </c>
      <c r="H3904" s="17">
        <v>-77.068625999999995</v>
      </c>
      <c r="I3904" s="17">
        <v>38.964543999999997</v>
      </c>
      <c r="J3904" s="17">
        <v>-77.075135000000003</v>
      </c>
      <c r="K3904" s="17" t="s">
        <v>13</v>
      </c>
      <c r="L3904" s="17">
        <v>201806167</v>
      </c>
    </row>
    <row r="3905" spans="1:12" x14ac:dyDescent="0.25">
      <c r="A3905" s="17" t="s">
        <v>4374</v>
      </c>
      <c r="B3905" s="17" t="s">
        <v>10</v>
      </c>
      <c r="C3905" s="18">
        <v>44485.525000000001</v>
      </c>
      <c r="D3905" s="18">
        <v>44485.527453703704</v>
      </c>
      <c r="E3905" s="19">
        <v>31422</v>
      </c>
      <c r="F3905" s="19">
        <v>31315</v>
      </c>
      <c r="G3905" s="17">
        <v>38.965775000000001</v>
      </c>
      <c r="H3905" s="17">
        <v>-77.068625999999995</v>
      </c>
      <c r="I3905" s="17">
        <v>38.964543999999997</v>
      </c>
      <c r="J3905" s="17">
        <v>-77.075135000000003</v>
      </c>
      <c r="K3905" s="17" t="s">
        <v>13</v>
      </c>
      <c r="L3905" s="17">
        <v>202007895</v>
      </c>
    </row>
    <row r="3906" spans="1:12" x14ac:dyDescent="0.25">
      <c r="A3906" s="17" t="s">
        <v>4375</v>
      </c>
      <c r="B3906" s="17" t="s">
        <v>10</v>
      </c>
      <c r="C3906" s="18">
        <v>44471.637511574074</v>
      </c>
      <c r="D3906" s="18">
        <v>44471.641064814816</v>
      </c>
      <c r="E3906" s="19">
        <v>31422</v>
      </c>
      <c r="F3906" s="19">
        <v>31315</v>
      </c>
      <c r="G3906" s="17">
        <v>38.965775000000001</v>
      </c>
      <c r="H3906" s="17">
        <v>-77.068625999999995</v>
      </c>
      <c r="I3906" s="17">
        <v>38.964543999999997</v>
      </c>
      <c r="J3906" s="17">
        <v>-77.075135000000003</v>
      </c>
      <c r="K3906" s="17" t="s">
        <v>13</v>
      </c>
      <c r="L3906" s="17">
        <v>201905861</v>
      </c>
    </row>
    <row r="3907" spans="1:12" x14ac:dyDescent="0.25">
      <c r="A3907" s="17" t="s">
        <v>4376</v>
      </c>
      <c r="B3907" s="17" t="s">
        <v>10</v>
      </c>
      <c r="C3907" s="18">
        <v>44478.664942129632</v>
      </c>
      <c r="D3907" s="18">
        <v>44478.66678240741</v>
      </c>
      <c r="E3907" s="19">
        <v>31422</v>
      </c>
      <c r="F3907" s="19">
        <v>31315</v>
      </c>
      <c r="G3907" s="17">
        <v>38.965775000000001</v>
      </c>
      <c r="H3907" s="17">
        <v>-77.068625999999995</v>
      </c>
      <c r="I3907" s="17">
        <v>38.964543999999997</v>
      </c>
      <c r="J3907" s="17">
        <v>-77.075135000000003</v>
      </c>
      <c r="K3907" s="17" t="s">
        <v>13</v>
      </c>
      <c r="L3907" s="17">
        <v>201900565</v>
      </c>
    </row>
    <row r="3908" spans="1:12" x14ac:dyDescent="0.25">
      <c r="A3908" s="17" t="s">
        <v>4377</v>
      </c>
      <c r="B3908" s="17" t="s">
        <v>10</v>
      </c>
      <c r="C3908" s="18">
        <v>44485.805960648147</v>
      </c>
      <c r="D3908" s="18">
        <v>44485.808923611112</v>
      </c>
      <c r="E3908" s="19">
        <v>31422</v>
      </c>
      <c r="F3908" s="19">
        <v>31315</v>
      </c>
      <c r="G3908" s="17">
        <v>38.965775000000001</v>
      </c>
      <c r="H3908" s="17">
        <v>-77.068625999999995</v>
      </c>
      <c r="I3908" s="17">
        <v>38.964543999999997</v>
      </c>
      <c r="J3908" s="17">
        <v>-77.075135000000003</v>
      </c>
      <c r="K3908" s="17" t="s">
        <v>13</v>
      </c>
      <c r="L3908" s="17">
        <v>201605497</v>
      </c>
    </row>
    <row r="3909" spans="1:12" x14ac:dyDescent="0.25">
      <c r="A3909" s="17" t="s">
        <v>4378</v>
      </c>
      <c r="B3909" s="17" t="s">
        <v>10</v>
      </c>
      <c r="C3909" s="18">
        <v>44485.361250000002</v>
      </c>
      <c r="D3909" s="18">
        <v>44485.37568287037</v>
      </c>
      <c r="E3909" s="19">
        <v>31422</v>
      </c>
      <c r="F3909" s="19">
        <v>31315</v>
      </c>
      <c r="G3909" s="17">
        <v>38.965775000000001</v>
      </c>
      <c r="H3909" s="17">
        <v>-77.068625999999995</v>
      </c>
      <c r="I3909" s="17">
        <v>38.964543999999997</v>
      </c>
      <c r="J3909" s="17">
        <v>-77.075135000000003</v>
      </c>
      <c r="K3909" s="17" t="s">
        <v>13</v>
      </c>
      <c r="L3909" s="17">
        <v>201905034</v>
      </c>
    </row>
    <row r="3910" spans="1:12" x14ac:dyDescent="0.25">
      <c r="A3910" s="17" t="s">
        <v>4379</v>
      </c>
      <c r="B3910" s="17" t="s">
        <v>10</v>
      </c>
      <c r="C3910" s="18">
        <v>44475.637245370373</v>
      </c>
      <c r="D3910" s="18">
        <v>44475.659560185188</v>
      </c>
      <c r="E3910" s="19">
        <v>31405</v>
      </c>
      <c r="F3910" s="19">
        <v>31299</v>
      </c>
      <c r="G3910" s="17">
        <v>38.949661999999996</v>
      </c>
      <c r="H3910" s="17">
        <v>-77.027332999999999</v>
      </c>
      <c r="I3910" s="17">
        <v>38.912644</v>
      </c>
      <c r="J3910" s="17">
        <v>-77.045640000000006</v>
      </c>
      <c r="K3910" s="17" t="s">
        <v>14</v>
      </c>
      <c r="L3910" s="17">
        <v>202109486</v>
      </c>
    </row>
    <row r="3911" spans="1:12" x14ac:dyDescent="0.25">
      <c r="A3911" s="17" t="s">
        <v>4380</v>
      </c>
      <c r="B3911" s="17" t="s">
        <v>10</v>
      </c>
      <c r="C3911" s="18">
        <v>44475.637337962966</v>
      </c>
      <c r="D3911" s="18">
        <v>44475.659502314818</v>
      </c>
      <c r="E3911" s="19">
        <v>31405</v>
      </c>
      <c r="F3911" s="19">
        <v>31299</v>
      </c>
      <c r="G3911" s="17">
        <v>38.949661999999996</v>
      </c>
      <c r="H3911" s="17">
        <v>-77.027332999999999</v>
      </c>
      <c r="I3911" s="17">
        <v>38.912644</v>
      </c>
      <c r="J3911" s="17">
        <v>-77.045640000000006</v>
      </c>
      <c r="K3911" s="17" t="s">
        <v>14</v>
      </c>
      <c r="L3911" s="17">
        <v>201808613</v>
      </c>
    </row>
    <row r="3912" spans="1:12" x14ac:dyDescent="0.25">
      <c r="A3912" s="17" t="s">
        <v>4381</v>
      </c>
      <c r="B3912" s="17" t="s">
        <v>10</v>
      </c>
      <c r="C3912" s="18">
        <v>44493.445428240739</v>
      </c>
      <c r="D3912" s="18">
        <v>44493.461111111108</v>
      </c>
      <c r="E3912" s="19">
        <v>31419</v>
      </c>
      <c r="F3912" s="19">
        <v>31299</v>
      </c>
      <c r="G3912" s="17">
        <v>38.932127999999999</v>
      </c>
      <c r="H3912" s="17">
        <v>-77.023499999999999</v>
      </c>
      <c r="I3912" s="17">
        <v>38.912644</v>
      </c>
      <c r="J3912" s="17">
        <v>-77.045640000000006</v>
      </c>
      <c r="K3912" s="17" t="s">
        <v>14</v>
      </c>
      <c r="L3912" s="17">
        <v>201707046</v>
      </c>
    </row>
    <row r="3913" spans="1:12" x14ac:dyDescent="0.25">
      <c r="A3913" s="17" t="s">
        <v>4382</v>
      </c>
      <c r="B3913" s="17" t="s">
        <v>16</v>
      </c>
      <c r="C3913" s="18">
        <v>44470.794664351852</v>
      </c>
      <c r="D3913" s="18">
        <v>44470.806597222225</v>
      </c>
      <c r="E3913" s="19">
        <v>31419</v>
      </c>
      <c r="F3913" s="19">
        <v>31299</v>
      </c>
      <c r="G3913" s="17">
        <v>38.932127999999999</v>
      </c>
      <c r="H3913" s="17">
        <v>-77.023499999999999</v>
      </c>
      <c r="I3913" s="17">
        <v>38.912644</v>
      </c>
      <c r="J3913" s="17">
        <v>-77.045640000000006</v>
      </c>
      <c r="K3913" s="17" t="s">
        <v>14</v>
      </c>
      <c r="L3913" s="17">
        <v>201906104</v>
      </c>
    </row>
    <row r="3914" spans="1:12" x14ac:dyDescent="0.25">
      <c r="A3914" s="17" t="s">
        <v>4383</v>
      </c>
      <c r="B3914" s="17" t="s">
        <v>10</v>
      </c>
      <c r="C3914" s="18">
        <v>44493.445381944446</v>
      </c>
      <c r="D3914" s="18">
        <v>44493.461168981485</v>
      </c>
      <c r="E3914" s="19">
        <v>31419</v>
      </c>
      <c r="F3914" s="19">
        <v>31299</v>
      </c>
      <c r="G3914" s="17">
        <v>38.932127999999999</v>
      </c>
      <c r="H3914" s="17">
        <v>-77.023499999999999</v>
      </c>
      <c r="I3914" s="17">
        <v>38.912644</v>
      </c>
      <c r="J3914" s="17">
        <v>-77.045640000000006</v>
      </c>
      <c r="K3914" s="17" t="s">
        <v>14</v>
      </c>
      <c r="L3914" s="17">
        <v>202003320</v>
      </c>
    </row>
    <row r="3915" spans="1:12" x14ac:dyDescent="0.25">
      <c r="A3915" s="17" t="s">
        <v>4384</v>
      </c>
      <c r="B3915" s="17" t="s">
        <v>10</v>
      </c>
      <c r="C3915" s="18">
        <v>44476.584398148145</v>
      </c>
      <c r="D3915" s="18">
        <v>44476.594629629632</v>
      </c>
      <c r="E3915" s="19">
        <v>31503</v>
      </c>
      <c r="F3915" s="19">
        <v>31299</v>
      </c>
      <c r="G3915" s="17">
        <v>38.912599999999998</v>
      </c>
      <c r="H3915" s="17">
        <v>-77.013499999999993</v>
      </c>
      <c r="I3915" s="17">
        <v>38.912644</v>
      </c>
      <c r="J3915" s="17">
        <v>-77.045640000000006</v>
      </c>
      <c r="K3915" s="17" t="s">
        <v>13</v>
      </c>
      <c r="L3915" s="17">
        <v>202005242</v>
      </c>
    </row>
    <row r="3916" spans="1:12" x14ac:dyDescent="0.25">
      <c r="A3916" s="17" t="s">
        <v>4385</v>
      </c>
      <c r="B3916" s="17" t="s">
        <v>10</v>
      </c>
      <c r="C3916" s="18">
        <v>44478.503067129626</v>
      </c>
      <c r="D3916" s="18">
        <v>44478.51458333333</v>
      </c>
      <c r="E3916" s="19">
        <v>31503</v>
      </c>
      <c r="F3916" s="19">
        <v>31299</v>
      </c>
      <c r="G3916" s="17">
        <v>38.912599999999998</v>
      </c>
      <c r="H3916" s="17">
        <v>-77.013499999999993</v>
      </c>
      <c r="I3916" s="17">
        <v>38.912644</v>
      </c>
      <c r="J3916" s="17">
        <v>-77.045640000000006</v>
      </c>
      <c r="K3916" s="17" t="s">
        <v>13</v>
      </c>
      <c r="L3916" s="17">
        <v>202004461</v>
      </c>
    </row>
    <row r="3917" spans="1:12" x14ac:dyDescent="0.25">
      <c r="A3917" s="17" t="s">
        <v>4386</v>
      </c>
      <c r="B3917" s="17" t="s">
        <v>10</v>
      </c>
      <c r="C3917" s="18">
        <v>44495.646122685182</v>
      </c>
      <c r="D3917" s="18">
        <v>44495.656307870369</v>
      </c>
      <c r="E3917" s="19">
        <v>31503</v>
      </c>
      <c r="F3917" s="19">
        <v>31299</v>
      </c>
      <c r="G3917" s="17">
        <v>38.912599999999998</v>
      </c>
      <c r="H3917" s="17">
        <v>-77.013499999999993</v>
      </c>
      <c r="I3917" s="17">
        <v>38.912644</v>
      </c>
      <c r="J3917" s="17">
        <v>-77.045640000000006</v>
      </c>
      <c r="K3917" s="17" t="s">
        <v>13</v>
      </c>
      <c r="L3917" s="17">
        <v>201601879</v>
      </c>
    </row>
    <row r="3918" spans="1:12" x14ac:dyDescent="0.25">
      <c r="A3918" s="17" t="s">
        <v>4387</v>
      </c>
      <c r="B3918" s="17" t="s">
        <v>10</v>
      </c>
      <c r="C3918" s="18">
        <v>44489.407766203702</v>
      </c>
      <c r="D3918" s="18">
        <v>44489.417523148149</v>
      </c>
      <c r="E3918" s="19">
        <v>31503</v>
      </c>
      <c r="F3918" s="19">
        <v>31299</v>
      </c>
      <c r="G3918" s="17">
        <v>38.912599999999998</v>
      </c>
      <c r="H3918" s="17">
        <v>-77.013499999999993</v>
      </c>
      <c r="I3918" s="17">
        <v>38.912644</v>
      </c>
      <c r="J3918" s="17">
        <v>-77.045640000000006</v>
      </c>
      <c r="K3918" s="17" t="s">
        <v>13</v>
      </c>
      <c r="L3918" s="17">
        <v>201404676</v>
      </c>
    </row>
    <row r="3919" spans="1:12" x14ac:dyDescent="0.25">
      <c r="A3919" s="17" t="s">
        <v>4388</v>
      </c>
      <c r="B3919" s="17" t="s">
        <v>10</v>
      </c>
      <c r="C3919" s="18">
        <v>44478.429618055554</v>
      </c>
      <c r="D3919" s="18">
        <v>44478.439571759256</v>
      </c>
      <c r="E3919" s="19">
        <v>31503</v>
      </c>
      <c r="F3919" s="19">
        <v>31299</v>
      </c>
      <c r="G3919" s="17">
        <v>38.912599999999998</v>
      </c>
      <c r="H3919" s="17">
        <v>-77.013499999999993</v>
      </c>
      <c r="I3919" s="17">
        <v>38.912644</v>
      </c>
      <c r="J3919" s="17">
        <v>-77.045640000000006</v>
      </c>
      <c r="K3919" s="17" t="s">
        <v>14</v>
      </c>
      <c r="L3919" s="17">
        <v>200904191</v>
      </c>
    </row>
    <row r="3920" spans="1:12" x14ac:dyDescent="0.25">
      <c r="A3920" s="17" t="s">
        <v>4389</v>
      </c>
      <c r="B3920" s="17" t="s">
        <v>10</v>
      </c>
      <c r="C3920" s="18">
        <v>44490.393796296295</v>
      </c>
      <c r="D3920" s="18">
        <v>44490.403483796297</v>
      </c>
      <c r="E3920" s="19">
        <v>31503</v>
      </c>
      <c r="F3920" s="19">
        <v>31299</v>
      </c>
      <c r="G3920" s="17">
        <v>38.912599999999998</v>
      </c>
      <c r="H3920" s="17">
        <v>-77.013499999999993</v>
      </c>
      <c r="I3920" s="17">
        <v>38.912644</v>
      </c>
      <c r="J3920" s="17">
        <v>-77.045640000000006</v>
      </c>
      <c r="K3920" s="17" t="s">
        <v>13</v>
      </c>
      <c r="L3920" s="17">
        <v>202004343</v>
      </c>
    </row>
    <row r="3921" spans="1:12" x14ac:dyDescent="0.25">
      <c r="A3921" s="17" t="s">
        <v>4390</v>
      </c>
      <c r="B3921" s="17" t="s">
        <v>10</v>
      </c>
      <c r="C3921" s="18">
        <v>44485.750648148147</v>
      </c>
      <c r="D3921" s="18">
        <v>44485.758819444447</v>
      </c>
      <c r="E3921" s="19">
        <v>31503</v>
      </c>
      <c r="F3921" s="19">
        <v>31299</v>
      </c>
      <c r="G3921" s="17">
        <v>38.912599999999998</v>
      </c>
      <c r="H3921" s="17">
        <v>-77.013499999999993</v>
      </c>
      <c r="I3921" s="17">
        <v>38.912644</v>
      </c>
      <c r="J3921" s="17">
        <v>-77.045640000000006</v>
      </c>
      <c r="K3921" s="17" t="s">
        <v>14</v>
      </c>
      <c r="L3921" s="17">
        <v>201704599</v>
      </c>
    </row>
    <row r="3922" spans="1:12" x14ac:dyDescent="0.25">
      <c r="A3922" s="17" t="s">
        <v>4391</v>
      </c>
      <c r="B3922" s="17" t="s">
        <v>10</v>
      </c>
      <c r="C3922" s="18">
        <v>44486.433449074073</v>
      </c>
      <c r="D3922" s="18">
        <v>44486.442824074074</v>
      </c>
      <c r="E3922" s="19">
        <v>31503</v>
      </c>
      <c r="F3922" s="19">
        <v>31299</v>
      </c>
      <c r="G3922" s="17">
        <v>38.912599999999998</v>
      </c>
      <c r="H3922" s="17">
        <v>-77.013499999999993</v>
      </c>
      <c r="I3922" s="17">
        <v>38.912644</v>
      </c>
      <c r="J3922" s="17">
        <v>-77.045640000000006</v>
      </c>
      <c r="K3922" s="17" t="s">
        <v>13</v>
      </c>
      <c r="L3922" s="17">
        <v>202004298</v>
      </c>
    </row>
    <row r="3923" spans="1:12" x14ac:dyDescent="0.25">
      <c r="A3923" s="17" t="s">
        <v>4392</v>
      </c>
      <c r="B3923" s="17" t="s">
        <v>10</v>
      </c>
      <c r="C3923" s="18">
        <v>44486.433252314811</v>
      </c>
      <c r="D3923" s="18">
        <v>44486.442766203705</v>
      </c>
      <c r="E3923" s="19">
        <v>31503</v>
      </c>
      <c r="F3923" s="19">
        <v>31299</v>
      </c>
      <c r="G3923" s="17">
        <v>38.912599999999998</v>
      </c>
      <c r="H3923" s="17">
        <v>-77.013499999999993</v>
      </c>
      <c r="I3923" s="17">
        <v>38.912644</v>
      </c>
      <c r="J3923" s="17">
        <v>-77.045640000000006</v>
      </c>
      <c r="K3923" s="17" t="s">
        <v>13</v>
      </c>
      <c r="L3923" s="17">
        <v>201907859</v>
      </c>
    </row>
    <row r="3924" spans="1:12" x14ac:dyDescent="0.25">
      <c r="A3924" s="17" t="s">
        <v>4393</v>
      </c>
      <c r="B3924" s="17" t="s">
        <v>10</v>
      </c>
      <c r="C3924" s="18">
        <v>44493.508796296293</v>
      </c>
      <c r="D3924" s="18">
        <v>44493.51835648148</v>
      </c>
      <c r="E3924" s="19">
        <v>31503</v>
      </c>
      <c r="F3924" s="19">
        <v>31299</v>
      </c>
      <c r="G3924" s="17">
        <v>38.912599999999998</v>
      </c>
      <c r="H3924" s="17">
        <v>-77.013499999999993</v>
      </c>
      <c r="I3924" s="17">
        <v>38.912644</v>
      </c>
      <c r="J3924" s="17">
        <v>-77.045640000000006</v>
      </c>
      <c r="K3924" s="17" t="s">
        <v>14</v>
      </c>
      <c r="L3924" s="17">
        <v>201909914</v>
      </c>
    </row>
    <row r="3925" spans="1:12" x14ac:dyDescent="0.25">
      <c r="A3925" s="17" t="s">
        <v>4394</v>
      </c>
      <c r="B3925" s="17" t="s">
        <v>15</v>
      </c>
      <c r="C3925" s="18">
        <v>44500.763252314813</v>
      </c>
      <c r="D3925" s="18">
        <v>44500.784525462965</v>
      </c>
      <c r="E3925" s="19">
        <v>31503</v>
      </c>
      <c r="F3925" s="19">
        <v>31313</v>
      </c>
      <c r="G3925" s="17">
        <v>38.912570000000002</v>
      </c>
      <c r="H3925" s="17">
        <v>-77.013334999999998</v>
      </c>
      <c r="I3925" s="17">
        <v>38.941167</v>
      </c>
      <c r="J3925" s="17">
        <v>-77.062032000000002</v>
      </c>
      <c r="K3925" s="17" t="s">
        <v>14</v>
      </c>
      <c r="L3925" s="17">
        <v>202005146</v>
      </c>
    </row>
    <row r="3926" spans="1:12" x14ac:dyDescent="0.25">
      <c r="A3926" s="17" t="s">
        <v>4395</v>
      </c>
      <c r="B3926" s="17" t="s">
        <v>10</v>
      </c>
      <c r="C3926" s="18">
        <v>44484.536689814813</v>
      </c>
      <c r="D3926" s="18">
        <v>44484.547071759262</v>
      </c>
      <c r="E3926" s="19">
        <v>31503</v>
      </c>
      <c r="F3926" s="19">
        <v>31299</v>
      </c>
      <c r="G3926" s="17">
        <v>38.912599999999998</v>
      </c>
      <c r="H3926" s="17">
        <v>-77.013499999999993</v>
      </c>
      <c r="I3926" s="17">
        <v>38.912644</v>
      </c>
      <c r="J3926" s="17">
        <v>-77.045640000000006</v>
      </c>
      <c r="K3926" s="17" t="s">
        <v>13</v>
      </c>
      <c r="L3926" s="17">
        <v>201906116</v>
      </c>
    </row>
    <row r="3927" spans="1:12" x14ac:dyDescent="0.25">
      <c r="A3927" s="17" t="s">
        <v>4396</v>
      </c>
      <c r="B3927" s="17" t="s">
        <v>10</v>
      </c>
      <c r="C3927" s="18">
        <v>44473.406134259261</v>
      </c>
      <c r="D3927" s="18">
        <v>44473.415810185186</v>
      </c>
      <c r="E3927" s="19">
        <v>31503</v>
      </c>
      <c r="F3927" s="19">
        <v>31299</v>
      </c>
      <c r="G3927" s="17">
        <v>38.912599999999998</v>
      </c>
      <c r="H3927" s="17">
        <v>-77.013499999999993</v>
      </c>
      <c r="I3927" s="17">
        <v>38.912644</v>
      </c>
      <c r="J3927" s="17">
        <v>-77.045640000000006</v>
      </c>
      <c r="K3927" s="17" t="s">
        <v>13</v>
      </c>
      <c r="L3927" s="17">
        <v>202008110</v>
      </c>
    </row>
    <row r="3928" spans="1:12" x14ac:dyDescent="0.25">
      <c r="A3928" s="17" t="s">
        <v>4397</v>
      </c>
      <c r="B3928" s="17" t="s">
        <v>10</v>
      </c>
      <c r="C3928" s="18">
        <v>44490.747662037036</v>
      </c>
      <c r="D3928" s="18">
        <v>44490.810243055559</v>
      </c>
      <c r="E3928" s="19">
        <v>31907</v>
      </c>
      <c r="F3928" s="19">
        <v>31315</v>
      </c>
      <c r="G3928" s="17">
        <v>38.798133</v>
      </c>
      <c r="H3928" s="17">
        <v>-77.048699999999997</v>
      </c>
      <c r="I3928" s="17">
        <v>38.964543999999997</v>
      </c>
      <c r="J3928" s="17">
        <v>-77.075135000000003</v>
      </c>
      <c r="K3928" s="17" t="s">
        <v>14</v>
      </c>
      <c r="L3928" s="17">
        <v>201908050</v>
      </c>
    </row>
    <row r="3929" spans="1:12" x14ac:dyDescent="0.25">
      <c r="A3929" s="17" t="s">
        <v>4398</v>
      </c>
      <c r="B3929" s="17" t="s">
        <v>10</v>
      </c>
      <c r="C3929" s="18">
        <v>44479.569814814815</v>
      </c>
      <c r="D3929" s="18">
        <v>44479.580092592594</v>
      </c>
      <c r="E3929" s="19">
        <v>31527</v>
      </c>
      <c r="F3929" s="19">
        <v>31299</v>
      </c>
      <c r="G3929" s="17">
        <v>38.912523999999998</v>
      </c>
      <c r="H3929" s="17">
        <v>-77.008797999999999</v>
      </c>
      <c r="I3929" s="17">
        <v>38.912644</v>
      </c>
      <c r="J3929" s="17">
        <v>-77.045640000000006</v>
      </c>
      <c r="K3929" s="17" t="s">
        <v>14</v>
      </c>
      <c r="L3929" s="17">
        <v>201905034</v>
      </c>
    </row>
    <row r="3930" spans="1:12" x14ac:dyDescent="0.25">
      <c r="A3930" s="17" t="s">
        <v>4399</v>
      </c>
      <c r="B3930" s="17" t="s">
        <v>10</v>
      </c>
      <c r="C3930" s="18">
        <v>44490.780902777777</v>
      </c>
      <c r="D3930" s="18">
        <v>44490.790972222225</v>
      </c>
      <c r="E3930" s="19">
        <v>31527</v>
      </c>
      <c r="F3930" s="19">
        <v>31299</v>
      </c>
      <c r="G3930" s="17">
        <v>38.912523999999998</v>
      </c>
      <c r="H3930" s="17">
        <v>-77.008797999999999</v>
      </c>
      <c r="I3930" s="17">
        <v>38.912644</v>
      </c>
      <c r="J3930" s="17">
        <v>-77.045640000000006</v>
      </c>
      <c r="K3930" s="17" t="s">
        <v>14</v>
      </c>
      <c r="L3930" s="17">
        <v>201806849</v>
      </c>
    </row>
    <row r="3931" spans="1:12" x14ac:dyDescent="0.25">
      <c r="A3931" s="17" t="s">
        <v>4400</v>
      </c>
      <c r="B3931" s="17" t="s">
        <v>10</v>
      </c>
      <c r="C3931" s="18">
        <v>44491.903391203705</v>
      </c>
      <c r="D3931" s="18">
        <v>44491.914178240739</v>
      </c>
      <c r="E3931" s="19">
        <v>31527</v>
      </c>
      <c r="F3931" s="19">
        <v>31299</v>
      </c>
      <c r="G3931" s="17">
        <v>38.912523999999998</v>
      </c>
      <c r="H3931" s="17">
        <v>-77.008797999999999</v>
      </c>
      <c r="I3931" s="17">
        <v>38.912644</v>
      </c>
      <c r="J3931" s="17">
        <v>-77.045640000000006</v>
      </c>
      <c r="K3931" s="17" t="s">
        <v>14</v>
      </c>
      <c r="L3931" s="17">
        <v>201800301</v>
      </c>
    </row>
    <row r="3932" spans="1:12" x14ac:dyDescent="0.25">
      <c r="A3932" s="17" t="s">
        <v>4401</v>
      </c>
      <c r="B3932" s="17" t="s">
        <v>10</v>
      </c>
      <c r="C3932" s="18">
        <v>44471.390231481484</v>
      </c>
      <c r="D3932" s="18">
        <v>44471.401296296295</v>
      </c>
      <c r="E3932" s="19">
        <v>31527</v>
      </c>
      <c r="F3932" s="19">
        <v>31299</v>
      </c>
      <c r="G3932" s="17">
        <v>38.912523999999998</v>
      </c>
      <c r="H3932" s="17">
        <v>-77.008797999999999</v>
      </c>
      <c r="I3932" s="17">
        <v>38.912644</v>
      </c>
      <c r="J3932" s="17">
        <v>-77.045640000000006</v>
      </c>
      <c r="K3932" s="17" t="s">
        <v>13</v>
      </c>
      <c r="L3932" s="17">
        <v>202102699</v>
      </c>
    </row>
    <row r="3933" spans="1:12" x14ac:dyDescent="0.25">
      <c r="A3933" s="17" t="s">
        <v>4402</v>
      </c>
      <c r="B3933" s="17" t="s">
        <v>10</v>
      </c>
      <c r="C3933" s="18">
        <v>44483.657337962963</v>
      </c>
      <c r="D3933" s="18">
        <v>44483.664293981485</v>
      </c>
      <c r="E3933" s="19">
        <v>31309</v>
      </c>
      <c r="F3933" s="19">
        <v>31315</v>
      </c>
      <c r="G3933" s="17">
        <v>38.954811999999997</v>
      </c>
      <c r="H3933" s="17">
        <v>-77.082425999999998</v>
      </c>
      <c r="I3933" s="17">
        <v>38.964543999999997</v>
      </c>
      <c r="J3933" s="17">
        <v>-77.075135000000003</v>
      </c>
      <c r="K3933" s="17" t="s">
        <v>13</v>
      </c>
      <c r="L3933" s="17">
        <v>201905948</v>
      </c>
    </row>
    <row r="3934" spans="1:12" x14ac:dyDescent="0.25">
      <c r="A3934" s="17" t="s">
        <v>4403</v>
      </c>
      <c r="B3934" s="17" t="s">
        <v>10</v>
      </c>
      <c r="C3934" s="18">
        <v>44478.488900462966</v>
      </c>
      <c r="D3934" s="18">
        <v>44478.50037037037</v>
      </c>
      <c r="E3934" s="19">
        <v>31309</v>
      </c>
      <c r="F3934" s="19">
        <v>31313</v>
      </c>
      <c r="G3934" s="17">
        <v>38.954811999999997</v>
      </c>
      <c r="H3934" s="17">
        <v>-77.082425999999998</v>
      </c>
      <c r="I3934" s="17">
        <v>38.941139</v>
      </c>
      <c r="J3934" s="17">
        <v>-77.061976999999999</v>
      </c>
      <c r="K3934" s="17" t="s">
        <v>13</v>
      </c>
      <c r="L3934" s="17">
        <v>201900188</v>
      </c>
    </row>
    <row r="3935" spans="1:12" x14ac:dyDescent="0.25">
      <c r="A3935" s="17" t="s">
        <v>4404</v>
      </c>
      <c r="B3935" s="17" t="s">
        <v>10</v>
      </c>
      <c r="C3935" s="18">
        <v>44480.593969907408</v>
      </c>
      <c r="D3935" s="18">
        <v>44480.606747685182</v>
      </c>
      <c r="E3935" s="19">
        <v>31309</v>
      </c>
      <c r="F3935" s="19">
        <v>31305</v>
      </c>
      <c r="G3935" s="17">
        <v>38.954811999999997</v>
      </c>
      <c r="H3935" s="17">
        <v>-77.082425999999998</v>
      </c>
      <c r="I3935" s="17">
        <v>38.934266999999998</v>
      </c>
      <c r="J3935" s="17">
        <v>-77.057979000000003</v>
      </c>
      <c r="K3935" s="17" t="s">
        <v>13</v>
      </c>
      <c r="L3935" s="17">
        <v>202109456</v>
      </c>
    </row>
    <row r="3936" spans="1:12" x14ac:dyDescent="0.25">
      <c r="A3936" s="17" t="s">
        <v>4405</v>
      </c>
      <c r="B3936" s="17" t="s">
        <v>10</v>
      </c>
      <c r="C3936" s="18">
        <v>44472.486979166664</v>
      </c>
      <c r="D3936" s="18">
        <v>44472.500150462962</v>
      </c>
      <c r="E3936" s="19">
        <v>31309</v>
      </c>
      <c r="F3936" s="19">
        <v>31305</v>
      </c>
      <c r="G3936" s="17">
        <v>38.954811999999997</v>
      </c>
      <c r="H3936" s="17">
        <v>-77.082425999999998</v>
      </c>
      <c r="I3936" s="17">
        <v>38.934266999999998</v>
      </c>
      <c r="J3936" s="17">
        <v>-77.057979000000003</v>
      </c>
      <c r="K3936" s="17" t="s">
        <v>13</v>
      </c>
      <c r="L3936" s="17">
        <v>201904881</v>
      </c>
    </row>
    <row r="3937" spans="1:12" x14ac:dyDescent="0.25">
      <c r="A3937" s="17" t="s">
        <v>4406</v>
      </c>
      <c r="B3937" s="17" t="s">
        <v>16</v>
      </c>
      <c r="C3937" s="18">
        <v>44473.541180555556</v>
      </c>
      <c r="D3937" s="18">
        <v>44473.555879629632</v>
      </c>
      <c r="E3937" s="19">
        <v>31309</v>
      </c>
      <c r="F3937" s="19">
        <v>31318</v>
      </c>
      <c r="G3937" s="17">
        <v>38.954811999999997</v>
      </c>
      <c r="H3937" s="17">
        <v>-77.082425999999998</v>
      </c>
      <c r="I3937" s="17">
        <v>38.947156</v>
      </c>
      <c r="J3937" s="17">
        <v>-77.065115000000006</v>
      </c>
      <c r="K3937" s="17" t="s">
        <v>14</v>
      </c>
      <c r="L3937" s="17">
        <v>202004968</v>
      </c>
    </row>
    <row r="3938" spans="1:12" x14ac:dyDescent="0.25">
      <c r="A3938" s="17" t="s">
        <v>4407</v>
      </c>
      <c r="B3938" s="17" t="s">
        <v>10</v>
      </c>
      <c r="C3938" s="18">
        <v>44490.341550925928</v>
      </c>
      <c r="D3938" s="18">
        <v>44490.357928240737</v>
      </c>
      <c r="E3938" s="19">
        <v>31624</v>
      </c>
      <c r="F3938" s="19">
        <v>31299</v>
      </c>
      <c r="G3938" s="17">
        <v>38.897446000000002</v>
      </c>
      <c r="H3938" s="17">
        <v>-77.009888000000004</v>
      </c>
      <c r="I3938" s="17">
        <v>38.912644</v>
      </c>
      <c r="J3938" s="17">
        <v>-77.045640000000006</v>
      </c>
      <c r="K3938" s="17" t="s">
        <v>13</v>
      </c>
      <c r="L3938" s="17">
        <v>202007667</v>
      </c>
    </row>
    <row r="3939" spans="1:12" x14ac:dyDescent="0.25">
      <c r="A3939" s="17" t="s">
        <v>4408</v>
      </c>
      <c r="B3939" s="17" t="s">
        <v>15</v>
      </c>
      <c r="C3939" s="18">
        <v>44474.449583333335</v>
      </c>
      <c r="D3939" s="18">
        <v>44474.462268518517</v>
      </c>
      <c r="E3939" s="19">
        <v>31637</v>
      </c>
      <c r="F3939" s="19">
        <v>31299</v>
      </c>
      <c r="G3939" s="17">
        <v>38.899642</v>
      </c>
      <c r="H3939" s="17">
        <v>-77.009210999999993</v>
      </c>
      <c r="I3939" s="17">
        <v>38.912649000000002</v>
      </c>
      <c r="J3939" s="17">
        <v>-77.045563999999999</v>
      </c>
      <c r="K3939" s="17" t="s">
        <v>13</v>
      </c>
      <c r="L3939" s="17">
        <v>202005209</v>
      </c>
    </row>
    <row r="3940" spans="1:12" x14ac:dyDescent="0.25">
      <c r="A3940" s="17" t="s">
        <v>4409</v>
      </c>
      <c r="B3940" s="17" t="s">
        <v>10</v>
      </c>
      <c r="C3940" s="18">
        <v>44496.369143518517</v>
      </c>
      <c r="D3940" s="18">
        <v>44496.382835648146</v>
      </c>
      <c r="E3940" s="19">
        <v>31624</v>
      </c>
      <c r="F3940" s="19">
        <v>31299</v>
      </c>
      <c r="G3940" s="17">
        <v>38.897446000000002</v>
      </c>
      <c r="H3940" s="17">
        <v>-77.009888000000004</v>
      </c>
      <c r="I3940" s="17">
        <v>38.912644</v>
      </c>
      <c r="J3940" s="17">
        <v>-77.045640000000006</v>
      </c>
      <c r="K3940" s="17" t="s">
        <v>13</v>
      </c>
      <c r="L3940" s="17">
        <v>202005942</v>
      </c>
    </row>
    <row r="3941" spans="1:12" x14ac:dyDescent="0.25">
      <c r="A3941" s="17" t="s">
        <v>4410</v>
      </c>
      <c r="B3941" s="17" t="s">
        <v>10</v>
      </c>
      <c r="C3941" s="18">
        <v>44489.369386574072</v>
      </c>
      <c r="D3941" s="18">
        <v>44489.384444444448</v>
      </c>
      <c r="E3941" s="19">
        <v>31624</v>
      </c>
      <c r="F3941" s="19">
        <v>31299</v>
      </c>
      <c r="G3941" s="17">
        <v>38.897446000000002</v>
      </c>
      <c r="H3941" s="17">
        <v>-77.009888000000004</v>
      </c>
      <c r="I3941" s="17">
        <v>38.912644</v>
      </c>
      <c r="J3941" s="17">
        <v>-77.045640000000006</v>
      </c>
      <c r="K3941" s="17" t="s">
        <v>13</v>
      </c>
      <c r="L3941" s="17">
        <v>202005108</v>
      </c>
    </row>
    <row r="3942" spans="1:12" x14ac:dyDescent="0.25">
      <c r="A3942" s="17" t="s">
        <v>4411</v>
      </c>
      <c r="B3942" s="17" t="s">
        <v>16</v>
      </c>
      <c r="C3942" s="18">
        <v>44473.720254629632</v>
      </c>
      <c r="D3942" s="18">
        <v>44473.778981481482</v>
      </c>
      <c r="E3942" s="19">
        <v>31222</v>
      </c>
      <c r="F3942" s="19">
        <v>31305</v>
      </c>
      <c r="G3942" s="17">
        <v>38.899031999999998</v>
      </c>
      <c r="H3942" s="17">
        <v>-77.033354000000003</v>
      </c>
      <c r="I3942" s="17">
        <v>38.934266999999998</v>
      </c>
      <c r="J3942" s="17">
        <v>-77.057979000000003</v>
      </c>
      <c r="K3942" s="17" t="s">
        <v>14</v>
      </c>
      <c r="L3942" s="17">
        <v>201908126</v>
      </c>
    </row>
    <row r="3943" spans="1:12" x14ac:dyDescent="0.25">
      <c r="A3943" s="17" t="s">
        <v>4412</v>
      </c>
      <c r="B3943" s="17" t="s">
        <v>16</v>
      </c>
      <c r="C3943" s="18">
        <v>44475.755219907405</v>
      </c>
      <c r="D3943" s="18">
        <v>44475.798958333333</v>
      </c>
      <c r="E3943" s="19">
        <v>31272</v>
      </c>
      <c r="F3943" s="19">
        <v>31299</v>
      </c>
      <c r="G3943" s="17">
        <v>38.886977999999999</v>
      </c>
      <c r="H3943" s="17">
        <v>-77.013768999999996</v>
      </c>
      <c r="I3943" s="17">
        <v>38.912644</v>
      </c>
      <c r="J3943" s="17">
        <v>-77.045640000000006</v>
      </c>
      <c r="K3943" s="17" t="s">
        <v>14</v>
      </c>
      <c r="L3943" s="17">
        <v>201907035</v>
      </c>
    </row>
    <row r="3944" spans="1:12" x14ac:dyDescent="0.25">
      <c r="A3944" s="17" t="s">
        <v>4413</v>
      </c>
      <c r="B3944" s="17" t="s">
        <v>16</v>
      </c>
      <c r="C3944" s="18">
        <v>44475.755381944444</v>
      </c>
      <c r="D3944" s="18">
        <v>44475.799340277779</v>
      </c>
      <c r="E3944" s="19">
        <v>31272</v>
      </c>
      <c r="F3944" s="19">
        <v>31299</v>
      </c>
      <c r="G3944" s="17">
        <v>38.886977999999999</v>
      </c>
      <c r="H3944" s="17">
        <v>-77.013768999999996</v>
      </c>
      <c r="I3944" s="17">
        <v>38.912644</v>
      </c>
      <c r="J3944" s="17">
        <v>-77.045640000000006</v>
      </c>
      <c r="K3944" s="17" t="s">
        <v>14</v>
      </c>
      <c r="L3944" s="17">
        <v>201706065</v>
      </c>
    </row>
    <row r="3945" spans="1:12" x14ac:dyDescent="0.25">
      <c r="A3945" s="17" t="s">
        <v>4414</v>
      </c>
      <c r="B3945" s="17" t="s">
        <v>10</v>
      </c>
      <c r="C3945" s="18">
        <v>44500.704016203701</v>
      </c>
      <c r="D3945" s="18">
        <v>44500.731168981481</v>
      </c>
      <c r="E3945" s="19">
        <v>31646</v>
      </c>
      <c r="F3945" s="19">
        <v>31299</v>
      </c>
      <c r="G3945" s="17">
        <v>38.88044</v>
      </c>
      <c r="H3945" s="17">
        <v>-77.025236000000007</v>
      </c>
      <c r="I3945" s="17">
        <v>38.912644</v>
      </c>
      <c r="J3945" s="17">
        <v>-77.045640000000006</v>
      </c>
      <c r="K3945" s="17" t="s">
        <v>14</v>
      </c>
      <c r="L3945" s="17">
        <v>202008076</v>
      </c>
    </row>
    <row r="3946" spans="1:12" x14ac:dyDescent="0.25">
      <c r="A3946" s="17" t="s">
        <v>4415</v>
      </c>
      <c r="B3946" s="17" t="s">
        <v>10</v>
      </c>
      <c r="C3946" s="18">
        <v>44472.737615740742</v>
      </c>
      <c r="D3946" s="18">
        <v>44472.772037037037</v>
      </c>
      <c r="E3946" s="19">
        <v>31646</v>
      </c>
      <c r="F3946" s="19">
        <v>31299</v>
      </c>
      <c r="G3946" s="17">
        <v>38.88044</v>
      </c>
      <c r="H3946" s="17">
        <v>-77.025236000000007</v>
      </c>
      <c r="I3946" s="17">
        <v>38.912644</v>
      </c>
      <c r="J3946" s="17">
        <v>-77.045640000000006</v>
      </c>
      <c r="K3946" s="17" t="s">
        <v>14</v>
      </c>
      <c r="L3946" s="17">
        <v>201907106</v>
      </c>
    </row>
    <row r="3947" spans="1:12" x14ac:dyDescent="0.25">
      <c r="A3947" s="17" t="s">
        <v>4416</v>
      </c>
      <c r="B3947" s="17" t="s">
        <v>10</v>
      </c>
      <c r="C3947" s="18">
        <v>44483.728796296295</v>
      </c>
      <c r="D3947" s="18">
        <v>44483.745648148149</v>
      </c>
      <c r="E3947" s="19">
        <v>31646</v>
      </c>
      <c r="F3947" s="19">
        <v>31299</v>
      </c>
      <c r="G3947" s="17">
        <v>38.88044</v>
      </c>
      <c r="H3947" s="17">
        <v>-77.025236000000007</v>
      </c>
      <c r="I3947" s="17">
        <v>38.912644</v>
      </c>
      <c r="J3947" s="17">
        <v>-77.045640000000006</v>
      </c>
      <c r="K3947" s="17" t="s">
        <v>14</v>
      </c>
      <c r="L3947" s="17">
        <v>201806691</v>
      </c>
    </row>
    <row r="3948" spans="1:12" x14ac:dyDescent="0.25">
      <c r="A3948" s="17" t="s">
        <v>4417</v>
      </c>
      <c r="B3948" s="17" t="s">
        <v>10</v>
      </c>
      <c r="C3948" s="18">
        <v>44500.703935185185</v>
      </c>
      <c r="D3948" s="18">
        <v>44500.731134259258</v>
      </c>
      <c r="E3948" s="19">
        <v>31646</v>
      </c>
      <c r="F3948" s="19">
        <v>31299</v>
      </c>
      <c r="G3948" s="17">
        <v>38.88044</v>
      </c>
      <c r="H3948" s="17">
        <v>-77.025236000000007</v>
      </c>
      <c r="I3948" s="17">
        <v>38.912644</v>
      </c>
      <c r="J3948" s="17">
        <v>-77.045640000000006</v>
      </c>
      <c r="K3948" s="17" t="s">
        <v>13</v>
      </c>
      <c r="L3948" s="17">
        <v>202004735</v>
      </c>
    </row>
    <row r="3949" spans="1:12" x14ac:dyDescent="0.25">
      <c r="A3949" s="17" t="s">
        <v>4418</v>
      </c>
      <c r="B3949" s="17" t="s">
        <v>10</v>
      </c>
      <c r="C3949" s="18">
        <v>44475.014108796298</v>
      </c>
      <c r="D3949" s="18">
        <v>44475.454456018517</v>
      </c>
      <c r="E3949" s="19">
        <v>31646</v>
      </c>
      <c r="F3949" s="19">
        <v>31313</v>
      </c>
      <c r="G3949" s="17">
        <v>38.88044</v>
      </c>
      <c r="H3949" s="17">
        <v>-77.025236000000007</v>
      </c>
      <c r="I3949" s="17">
        <v>38.941139</v>
      </c>
      <c r="J3949" s="17">
        <v>-77.061976999999999</v>
      </c>
      <c r="K3949" s="17" t="s">
        <v>13</v>
      </c>
      <c r="L3949" s="17">
        <v>201705072</v>
      </c>
    </row>
    <row r="3950" spans="1:12" x14ac:dyDescent="0.25">
      <c r="A3950" s="17" t="s">
        <v>4419</v>
      </c>
      <c r="B3950" s="17" t="s">
        <v>15</v>
      </c>
      <c r="C3950" s="18">
        <v>44495.341851851852</v>
      </c>
      <c r="D3950" s="18">
        <v>44495.355706018519</v>
      </c>
      <c r="E3950" s="19">
        <v>31331</v>
      </c>
      <c r="F3950" s="19">
        <v>31299</v>
      </c>
      <c r="G3950" s="17">
        <v>38.927317000000002</v>
      </c>
      <c r="H3950" s="17">
        <v>-77.103665000000007</v>
      </c>
      <c r="I3950" s="17">
        <v>38.912652000000001</v>
      </c>
      <c r="J3950" s="17">
        <v>-77.045728999999994</v>
      </c>
      <c r="K3950" s="17" t="s">
        <v>13</v>
      </c>
      <c r="L3950" s="17">
        <v>201806507</v>
      </c>
    </row>
    <row r="3951" spans="1:12" x14ac:dyDescent="0.25">
      <c r="A3951" s="17" t="s">
        <v>4420</v>
      </c>
      <c r="B3951" s="17" t="s">
        <v>15</v>
      </c>
      <c r="C3951" s="18">
        <v>44484.756261574075</v>
      </c>
      <c r="D3951" s="18">
        <v>44484.765682870369</v>
      </c>
      <c r="E3951" s="19">
        <v>32013</v>
      </c>
      <c r="F3951" s="19">
        <v>32051</v>
      </c>
      <c r="G3951" s="17">
        <v>38.983468999999999</v>
      </c>
      <c r="H3951" s="17">
        <v>-77.095247000000001</v>
      </c>
      <c r="I3951" s="17">
        <v>38.994106000000002</v>
      </c>
      <c r="J3951" s="17">
        <v>-77.076986000000005</v>
      </c>
      <c r="K3951" s="17" t="s">
        <v>14</v>
      </c>
      <c r="L3951" s="17">
        <v>201907201</v>
      </c>
    </row>
    <row r="3952" spans="1:12" x14ac:dyDescent="0.25">
      <c r="A3952" s="17" t="s">
        <v>4421</v>
      </c>
      <c r="B3952" s="17" t="s">
        <v>10</v>
      </c>
      <c r="C3952" s="18">
        <v>44475.740312499998</v>
      </c>
      <c r="D3952" s="18">
        <v>44475.746365740742</v>
      </c>
      <c r="E3952" s="19">
        <v>32013</v>
      </c>
      <c r="F3952" s="19">
        <v>32051</v>
      </c>
      <c r="G3952" s="17">
        <v>38.983525</v>
      </c>
      <c r="H3952" s="17">
        <v>-77.095366999999996</v>
      </c>
      <c r="I3952" s="17">
        <v>38.994112999999999</v>
      </c>
      <c r="J3952" s="17">
        <v>-77.076986000000005</v>
      </c>
      <c r="K3952" s="17" t="s">
        <v>13</v>
      </c>
      <c r="L3952" s="17">
        <v>201605335</v>
      </c>
    </row>
    <row r="3953" spans="1:12" x14ac:dyDescent="0.25">
      <c r="A3953" s="17" t="s">
        <v>4422</v>
      </c>
      <c r="B3953" s="17" t="s">
        <v>10</v>
      </c>
      <c r="C3953" s="18">
        <v>44495.81082175926</v>
      </c>
      <c r="D3953" s="18">
        <v>44495.821759259263</v>
      </c>
      <c r="E3953" s="19">
        <v>32013</v>
      </c>
      <c r="F3953" s="19">
        <v>32051</v>
      </c>
      <c r="G3953" s="17">
        <v>38.983525</v>
      </c>
      <c r="H3953" s="17">
        <v>-77.095366999999996</v>
      </c>
      <c r="I3953" s="17">
        <v>38.994112999999999</v>
      </c>
      <c r="J3953" s="17">
        <v>-77.076986000000005</v>
      </c>
      <c r="K3953" s="17" t="s">
        <v>14</v>
      </c>
      <c r="L3953" s="17">
        <v>201907089</v>
      </c>
    </row>
    <row r="3954" spans="1:12" x14ac:dyDescent="0.25">
      <c r="A3954" s="17" t="s">
        <v>4423</v>
      </c>
      <c r="B3954" s="17" t="s">
        <v>10</v>
      </c>
      <c r="C3954" s="18">
        <v>44476.596400462964</v>
      </c>
      <c r="D3954" s="18">
        <v>44476.608032407406</v>
      </c>
      <c r="E3954" s="19">
        <v>32055</v>
      </c>
      <c r="F3954" s="19">
        <v>32051</v>
      </c>
      <c r="G3954" s="17">
        <v>38.979875</v>
      </c>
      <c r="H3954" s="17">
        <v>-77.093521999999993</v>
      </c>
      <c r="I3954" s="17">
        <v>38.994112999999999</v>
      </c>
      <c r="J3954" s="17">
        <v>-77.076986000000005</v>
      </c>
      <c r="K3954" s="17" t="s">
        <v>13</v>
      </c>
      <c r="L3954" s="17">
        <v>202004258</v>
      </c>
    </row>
    <row r="3955" spans="1:12" x14ac:dyDescent="0.25">
      <c r="A3955" s="17" t="s">
        <v>4424</v>
      </c>
      <c r="B3955" s="17" t="s">
        <v>15</v>
      </c>
      <c r="C3955" s="18">
        <v>44483.583425925928</v>
      </c>
      <c r="D3955" s="18">
        <v>44483.590752314813</v>
      </c>
      <c r="E3955" s="19">
        <v>32055</v>
      </c>
      <c r="F3955" s="19">
        <v>32051</v>
      </c>
      <c r="G3955" s="17">
        <v>38.979850999999996</v>
      </c>
      <c r="H3955" s="17">
        <v>-77.093515999999994</v>
      </c>
      <c r="I3955" s="17">
        <v>38.994104999999998</v>
      </c>
      <c r="J3955" s="17">
        <v>-77.076970000000003</v>
      </c>
      <c r="K3955" s="17" t="s">
        <v>14</v>
      </c>
      <c r="L3955" s="17">
        <v>202102695</v>
      </c>
    </row>
    <row r="3956" spans="1:12" x14ac:dyDescent="0.25">
      <c r="A3956" s="17" t="s">
        <v>4425</v>
      </c>
      <c r="B3956" s="17" t="s">
        <v>10</v>
      </c>
      <c r="C3956" s="18">
        <v>44485.581562500003</v>
      </c>
      <c r="D3956" s="18">
        <v>44485.590289351851</v>
      </c>
      <c r="E3956" s="19">
        <v>32055</v>
      </c>
      <c r="F3956" s="19">
        <v>31315</v>
      </c>
      <c r="G3956" s="17">
        <v>38.979875</v>
      </c>
      <c r="H3956" s="17">
        <v>-77.093521999999993</v>
      </c>
      <c r="I3956" s="17">
        <v>38.964543999999997</v>
      </c>
      <c r="J3956" s="17">
        <v>-77.075135000000003</v>
      </c>
      <c r="K3956" s="17" t="s">
        <v>14</v>
      </c>
      <c r="L3956" s="17">
        <v>201704951</v>
      </c>
    </row>
    <row r="3957" spans="1:12" x14ac:dyDescent="0.25">
      <c r="A3957" s="17" t="s">
        <v>4426</v>
      </c>
      <c r="B3957" s="17" t="s">
        <v>15</v>
      </c>
      <c r="C3957" s="18">
        <v>44479.689872685187</v>
      </c>
      <c r="D3957" s="18">
        <v>44479.694293981483</v>
      </c>
      <c r="E3957" s="19">
        <v>32040</v>
      </c>
      <c r="F3957" s="19">
        <v>31315</v>
      </c>
      <c r="G3957" s="17">
        <v>38.961286999999999</v>
      </c>
      <c r="H3957" s="17">
        <v>-77.088543000000001</v>
      </c>
      <c r="I3957" s="17">
        <v>38.964554999999997</v>
      </c>
      <c r="J3957" s="17">
        <v>-77.075348000000005</v>
      </c>
      <c r="K3957" s="17" t="s">
        <v>13</v>
      </c>
      <c r="L3957" s="17">
        <v>201606166</v>
      </c>
    </row>
    <row r="3958" spans="1:12" x14ac:dyDescent="0.25">
      <c r="A3958" s="17" t="s">
        <v>4427</v>
      </c>
      <c r="B3958" s="17" t="s">
        <v>10</v>
      </c>
      <c r="C3958" s="18">
        <v>44488.697638888887</v>
      </c>
      <c r="D3958" s="18">
        <v>44488.705914351849</v>
      </c>
      <c r="E3958" s="19">
        <v>32040</v>
      </c>
      <c r="F3958" s="19">
        <v>31315</v>
      </c>
      <c r="G3958" s="17">
        <v>38.961150000000004</v>
      </c>
      <c r="H3958" s="17">
        <v>-77.088659000000007</v>
      </c>
      <c r="I3958" s="17">
        <v>38.964543999999997</v>
      </c>
      <c r="J3958" s="17">
        <v>-77.075135000000003</v>
      </c>
      <c r="K3958" s="17" t="s">
        <v>13</v>
      </c>
      <c r="L3958" s="17">
        <v>201705208</v>
      </c>
    </row>
    <row r="3959" spans="1:12" x14ac:dyDescent="0.25">
      <c r="A3959" s="17" t="s">
        <v>4428</v>
      </c>
      <c r="B3959" s="17" t="s">
        <v>10</v>
      </c>
      <c r="C3959" s="18">
        <v>44474.853425925925</v>
      </c>
      <c r="D3959" s="18">
        <v>44474.858425925922</v>
      </c>
      <c r="E3959" s="19">
        <v>32040</v>
      </c>
      <c r="F3959" s="19">
        <v>31315</v>
      </c>
      <c r="G3959" s="17">
        <v>38.961150000000004</v>
      </c>
      <c r="H3959" s="17">
        <v>-77.088659000000007</v>
      </c>
      <c r="I3959" s="17">
        <v>38.964543999999997</v>
      </c>
      <c r="J3959" s="17">
        <v>-77.075135000000003</v>
      </c>
      <c r="K3959" s="17" t="s">
        <v>13</v>
      </c>
      <c r="L3959" s="17">
        <v>201908143</v>
      </c>
    </row>
    <row r="3960" spans="1:12" x14ac:dyDescent="0.25">
      <c r="A3960" s="17" t="s">
        <v>4429</v>
      </c>
      <c r="B3960" s="17" t="s">
        <v>15</v>
      </c>
      <c r="C3960" s="18">
        <v>44496.40221064815</v>
      </c>
      <c r="D3960" s="18">
        <v>44496.421331018515</v>
      </c>
      <c r="E3960" s="19">
        <v>32040</v>
      </c>
      <c r="F3960" s="19">
        <v>31313</v>
      </c>
      <c r="G3960" s="17">
        <v>38.961241999999999</v>
      </c>
      <c r="H3960" s="17">
        <v>-77.088723000000002</v>
      </c>
      <c r="I3960" s="17">
        <v>38.941111999999997</v>
      </c>
      <c r="J3960" s="17">
        <v>-77.061970000000002</v>
      </c>
      <c r="K3960" s="17" t="s">
        <v>13</v>
      </c>
      <c r="L3960" s="17">
        <v>201204970</v>
      </c>
    </row>
    <row r="3961" spans="1:12" x14ac:dyDescent="0.25">
      <c r="A3961" s="17" t="s">
        <v>4430</v>
      </c>
      <c r="B3961" s="17" t="s">
        <v>10</v>
      </c>
      <c r="C3961" s="18">
        <v>44471.416539351849</v>
      </c>
      <c r="D3961" s="18">
        <v>44471.436192129629</v>
      </c>
      <c r="E3961" s="19">
        <v>31019</v>
      </c>
      <c r="F3961" s="19">
        <v>31299</v>
      </c>
      <c r="G3961" s="17">
        <v>38.889395999999998</v>
      </c>
      <c r="H3961" s="17">
        <v>-77.091862000000006</v>
      </c>
      <c r="I3961" s="17">
        <v>38.912644</v>
      </c>
      <c r="J3961" s="17">
        <v>-77.045640000000006</v>
      </c>
      <c r="K3961" s="17" t="s">
        <v>13</v>
      </c>
      <c r="L3961" s="17">
        <v>202004343</v>
      </c>
    </row>
    <row r="3962" spans="1:12" x14ac:dyDescent="0.25">
      <c r="A3962" s="17" t="s">
        <v>4431</v>
      </c>
      <c r="B3962" s="17" t="s">
        <v>15</v>
      </c>
      <c r="C3962" s="18">
        <v>44493.628553240742</v>
      </c>
      <c r="D3962" s="18">
        <v>44493.640659722223</v>
      </c>
      <c r="E3962" s="19">
        <v>31939</v>
      </c>
      <c r="F3962" s="19">
        <v>31299</v>
      </c>
      <c r="G3962" s="17">
        <v>38.895082000000002</v>
      </c>
      <c r="H3962" s="17">
        <v>-77.073761000000005</v>
      </c>
      <c r="I3962" s="17">
        <v>38.912512</v>
      </c>
      <c r="J3962" s="17">
        <v>-77.045985000000002</v>
      </c>
      <c r="K3962" s="17" t="s">
        <v>13</v>
      </c>
      <c r="L3962" s="17">
        <v>202004325</v>
      </c>
    </row>
    <row r="3963" spans="1:12" x14ac:dyDescent="0.25">
      <c r="A3963" s="17" t="s">
        <v>4432</v>
      </c>
      <c r="B3963" s="17" t="s">
        <v>10</v>
      </c>
      <c r="C3963" s="18">
        <v>44471.416516203702</v>
      </c>
      <c r="D3963" s="18">
        <v>44471.436192129629</v>
      </c>
      <c r="E3963" s="19">
        <v>31019</v>
      </c>
      <c r="F3963" s="19">
        <v>31299</v>
      </c>
      <c r="G3963" s="17">
        <v>38.889395999999998</v>
      </c>
      <c r="H3963" s="17">
        <v>-77.091862000000006</v>
      </c>
      <c r="I3963" s="17">
        <v>38.912644</v>
      </c>
      <c r="J3963" s="17">
        <v>-77.045640000000006</v>
      </c>
      <c r="K3963" s="17" t="s">
        <v>14</v>
      </c>
      <c r="L3963" s="17">
        <v>201700494</v>
      </c>
    </row>
    <row r="3964" spans="1:12" x14ac:dyDescent="0.25">
      <c r="A3964" s="17" t="s">
        <v>4433</v>
      </c>
      <c r="B3964" s="17" t="s">
        <v>10</v>
      </c>
      <c r="C3964" s="18">
        <v>44474.400092592594</v>
      </c>
      <c r="D3964" s="18">
        <v>44474.417696759258</v>
      </c>
      <c r="E3964" s="19">
        <v>31017</v>
      </c>
      <c r="F3964" s="19">
        <v>31299</v>
      </c>
      <c r="G3964" s="17">
        <v>38.891696000000003</v>
      </c>
      <c r="H3964" s="17">
        <v>-77.084599999999995</v>
      </c>
      <c r="I3964" s="17">
        <v>38.912644</v>
      </c>
      <c r="J3964" s="17">
        <v>-77.045640000000006</v>
      </c>
      <c r="K3964" s="17" t="s">
        <v>14</v>
      </c>
      <c r="L3964" s="17">
        <v>202008126</v>
      </c>
    </row>
    <row r="3965" spans="1:12" x14ac:dyDescent="0.25">
      <c r="A3965" s="17" t="s">
        <v>4434</v>
      </c>
      <c r="B3965" s="17" t="s">
        <v>15</v>
      </c>
      <c r="C3965" s="18">
        <v>44494.325138888889</v>
      </c>
      <c r="D3965" s="18">
        <v>44494.335995370369</v>
      </c>
      <c r="E3965" s="19">
        <v>31017</v>
      </c>
      <c r="F3965" s="19">
        <v>31299</v>
      </c>
      <c r="G3965" s="17">
        <v>38.891781999999999</v>
      </c>
      <c r="H3965" s="17">
        <v>-77.084585000000004</v>
      </c>
      <c r="I3965" s="17">
        <v>38.912596000000001</v>
      </c>
      <c r="J3965" s="17">
        <v>-77.045638999999994</v>
      </c>
      <c r="K3965" s="17" t="s">
        <v>13</v>
      </c>
      <c r="L3965" s="17">
        <v>201907474</v>
      </c>
    </row>
    <row r="3966" spans="1:12" x14ac:dyDescent="0.25">
      <c r="A3966" s="17" t="s">
        <v>4435</v>
      </c>
      <c r="B3966" s="17" t="s">
        <v>15</v>
      </c>
      <c r="C3966" s="18">
        <v>44496.722407407404</v>
      </c>
      <c r="D3966" s="18">
        <v>44496.739930555559</v>
      </c>
      <c r="E3966" s="19">
        <v>31924</v>
      </c>
      <c r="F3966" s="19">
        <v>31299</v>
      </c>
      <c r="G3966" s="17">
        <v>38.892586000000001</v>
      </c>
      <c r="H3966" s="17">
        <v>-77.082104999999999</v>
      </c>
      <c r="I3966" s="17">
        <v>38.912593000000001</v>
      </c>
      <c r="J3966" s="17">
        <v>-77.045940999999999</v>
      </c>
      <c r="K3966" s="17" t="s">
        <v>13</v>
      </c>
      <c r="L3966" s="17">
        <v>201705457</v>
      </c>
    </row>
    <row r="3967" spans="1:12" x14ac:dyDescent="0.25">
      <c r="A3967" s="17" t="s">
        <v>4436</v>
      </c>
      <c r="B3967" s="17" t="s">
        <v>15</v>
      </c>
      <c r="C3967" s="18">
        <v>44485.383020833331</v>
      </c>
      <c r="D3967" s="18">
        <v>44485.407326388886</v>
      </c>
      <c r="E3967" s="19">
        <v>31020</v>
      </c>
      <c r="F3967" s="19">
        <v>31313</v>
      </c>
      <c r="G3967" s="17">
        <v>38.890396000000003</v>
      </c>
      <c r="H3967" s="17">
        <v>-77.088876999999997</v>
      </c>
      <c r="I3967" s="17">
        <v>38.941076000000002</v>
      </c>
      <c r="J3967" s="17">
        <v>-77.061913000000004</v>
      </c>
      <c r="K3967" s="17" t="s">
        <v>14</v>
      </c>
      <c r="L3967" s="17">
        <v>201905810</v>
      </c>
    </row>
    <row r="3968" spans="1:12" x14ac:dyDescent="0.25">
      <c r="A3968" s="17" t="s">
        <v>4437</v>
      </c>
      <c r="B3968" s="17" t="s">
        <v>15</v>
      </c>
      <c r="C3968" s="18">
        <v>44476.350046296298</v>
      </c>
      <c r="D3968" s="18">
        <v>44476.360775462963</v>
      </c>
      <c r="E3968" s="19">
        <v>31524</v>
      </c>
      <c r="F3968" s="19">
        <v>31299</v>
      </c>
      <c r="G3968" s="17">
        <v>38.907311</v>
      </c>
      <c r="H3968" s="17">
        <v>-76.986844000000005</v>
      </c>
      <c r="I3968" s="17">
        <v>38.912664999999997</v>
      </c>
      <c r="J3968" s="17">
        <v>-77.045548999999994</v>
      </c>
      <c r="K3968" s="17" t="s">
        <v>14</v>
      </c>
      <c r="L3968" s="17">
        <v>202004816</v>
      </c>
    </row>
    <row r="3969" spans="1:12" x14ac:dyDescent="0.25">
      <c r="A3969" s="17" t="s">
        <v>4438</v>
      </c>
      <c r="B3969" s="17" t="s">
        <v>10</v>
      </c>
      <c r="C3969" s="18">
        <v>44494.54241898148</v>
      </c>
      <c r="D3969" s="18">
        <v>44494.563657407409</v>
      </c>
      <c r="E3969" s="19">
        <v>31524</v>
      </c>
      <c r="F3969" s="19">
        <v>31299</v>
      </c>
      <c r="G3969" s="17">
        <v>38.907443999999998</v>
      </c>
      <c r="H3969" s="17">
        <v>-76.986812999999998</v>
      </c>
      <c r="I3969" s="17">
        <v>38.912644</v>
      </c>
      <c r="J3969" s="17">
        <v>-77.045640000000006</v>
      </c>
      <c r="K3969" s="17" t="s">
        <v>13</v>
      </c>
      <c r="L3969" s="17">
        <v>201907357</v>
      </c>
    </row>
    <row r="3970" spans="1:12" x14ac:dyDescent="0.25">
      <c r="A3970" s="17" t="s">
        <v>4439</v>
      </c>
      <c r="B3970" s="17" t="s">
        <v>10</v>
      </c>
      <c r="C3970" s="18">
        <v>44484.816608796296</v>
      </c>
      <c r="D3970" s="18">
        <v>44484.841249999998</v>
      </c>
      <c r="E3970" s="19">
        <v>31524</v>
      </c>
      <c r="F3970" s="19">
        <v>31299</v>
      </c>
      <c r="G3970" s="17">
        <v>38.907443999999998</v>
      </c>
      <c r="H3970" s="17">
        <v>-76.986812999999998</v>
      </c>
      <c r="I3970" s="17">
        <v>38.912644</v>
      </c>
      <c r="J3970" s="17">
        <v>-77.045640000000006</v>
      </c>
      <c r="K3970" s="17" t="s">
        <v>13</v>
      </c>
      <c r="L3970" s="17">
        <v>201907198</v>
      </c>
    </row>
    <row r="3971" spans="1:12" x14ac:dyDescent="0.25">
      <c r="A3971" s="17" t="s">
        <v>4440</v>
      </c>
      <c r="B3971" s="17" t="s">
        <v>10</v>
      </c>
      <c r="C3971" s="18">
        <v>44484.816724537035</v>
      </c>
      <c r="D3971" s="18">
        <v>44484.841296296298</v>
      </c>
      <c r="E3971" s="19">
        <v>31524</v>
      </c>
      <c r="F3971" s="19">
        <v>31299</v>
      </c>
      <c r="G3971" s="17">
        <v>38.907443999999998</v>
      </c>
      <c r="H3971" s="17">
        <v>-76.986812999999998</v>
      </c>
      <c r="I3971" s="17">
        <v>38.912644</v>
      </c>
      <c r="J3971" s="17">
        <v>-77.045640000000006</v>
      </c>
      <c r="K3971" s="17" t="s">
        <v>14</v>
      </c>
      <c r="L3971" s="17">
        <v>202008323</v>
      </c>
    </row>
    <row r="3972" spans="1:12" x14ac:dyDescent="0.25">
      <c r="A3972" s="17" t="s">
        <v>4441</v>
      </c>
      <c r="B3972" s="17" t="s">
        <v>15</v>
      </c>
      <c r="C3972" s="18">
        <v>44473.381678240738</v>
      </c>
      <c r="D3972" s="18">
        <v>44473.395601851851</v>
      </c>
      <c r="E3972" s="19">
        <v>31080</v>
      </c>
      <c r="F3972" s="19">
        <v>31299</v>
      </c>
      <c r="G3972" s="17">
        <v>38.897638999999998</v>
      </c>
      <c r="H3972" s="17">
        <v>-77.080865000000003</v>
      </c>
      <c r="I3972" s="17">
        <v>38.912472000000001</v>
      </c>
      <c r="J3972" s="17">
        <v>-77.045451999999997</v>
      </c>
      <c r="K3972" s="17" t="s">
        <v>14</v>
      </c>
      <c r="L3972" s="17">
        <v>201706430</v>
      </c>
    </row>
    <row r="3973" spans="1:12" x14ac:dyDescent="0.25">
      <c r="A3973" s="17" t="s">
        <v>4442</v>
      </c>
      <c r="B3973" s="17" t="s">
        <v>15</v>
      </c>
      <c r="C3973" s="18">
        <v>44480.369502314818</v>
      </c>
      <c r="D3973" s="18">
        <v>44480.383773148147</v>
      </c>
      <c r="E3973" s="19">
        <v>31030</v>
      </c>
      <c r="F3973" s="19">
        <v>31299</v>
      </c>
      <c r="G3973" s="17">
        <v>38.895969999999998</v>
      </c>
      <c r="H3973" s="17">
        <v>-77.088978999999995</v>
      </c>
      <c r="I3973" s="17">
        <v>38.912556000000002</v>
      </c>
      <c r="J3973" s="17">
        <v>-77.045573000000005</v>
      </c>
      <c r="K3973" s="17" t="s">
        <v>14</v>
      </c>
      <c r="L3973" s="17">
        <v>201905179</v>
      </c>
    </row>
    <row r="3974" spans="1:12" x14ac:dyDescent="0.25">
      <c r="A3974" s="17" t="s">
        <v>4443</v>
      </c>
      <c r="B3974" s="17" t="s">
        <v>10</v>
      </c>
      <c r="C3974" s="18">
        <v>44486.487013888887</v>
      </c>
      <c r="D3974" s="18">
        <v>44486.517326388886</v>
      </c>
      <c r="E3974" s="19">
        <v>31092</v>
      </c>
      <c r="F3974" s="19">
        <v>31299</v>
      </c>
      <c r="G3974" s="17">
        <v>38.896456000000001</v>
      </c>
      <c r="H3974" s="17">
        <v>-77.104562000000001</v>
      </c>
      <c r="I3974" s="17">
        <v>38.912644</v>
      </c>
      <c r="J3974" s="17">
        <v>-77.045640000000006</v>
      </c>
      <c r="K3974" s="17" t="s">
        <v>14</v>
      </c>
      <c r="L3974" s="17">
        <v>202005845</v>
      </c>
    </row>
    <row r="3975" spans="1:12" x14ac:dyDescent="0.25">
      <c r="A3975" s="17" t="s">
        <v>4444</v>
      </c>
      <c r="B3975" s="17" t="s">
        <v>10</v>
      </c>
      <c r="C3975" s="18">
        <v>44486.485543981478</v>
      </c>
      <c r="D3975" s="18">
        <v>44486.517442129632</v>
      </c>
      <c r="E3975" s="19">
        <v>31092</v>
      </c>
      <c r="F3975" s="19">
        <v>31299</v>
      </c>
      <c r="G3975" s="17">
        <v>38.896456000000001</v>
      </c>
      <c r="H3975" s="17">
        <v>-77.104562000000001</v>
      </c>
      <c r="I3975" s="17">
        <v>38.912644</v>
      </c>
      <c r="J3975" s="17">
        <v>-77.045640000000006</v>
      </c>
      <c r="K3975" s="17" t="s">
        <v>14</v>
      </c>
      <c r="L3975" s="17">
        <v>201705072</v>
      </c>
    </row>
    <row r="3976" spans="1:12" x14ac:dyDescent="0.25">
      <c r="A3976" s="17" t="s">
        <v>4445</v>
      </c>
      <c r="B3976" s="17" t="s">
        <v>15</v>
      </c>
      <c r="C3976" s="18">
        <v>44498.760833333334</v>
      </c>
      <c r="D3976" s="18">
        <v>44498.778738425928</v>
      </c>
      <c r="E3976" s="19">
        <v>31023</v>
      </c>
      <c r="F3976" s="19">
        <v>31305</v>
      </c>
      <c r="G3976" s="17">
        <v>38.885779999999997</v>
      </c>
      <c r="H3976" s="17">
        <v>-77.097842</v>
      </c>
      <c r="I3976" s="17">
        <v>38.934249000000001</v>
      </c>
      <c r="J3976" s="17">
        <v>-77.057913999999997</v>
      </c>
      <c r="K3976" s="17" t="s">
        <v>13</v>
      </c>
      <c r="L3976" s="17">
        <v>201905587</v>
      </c>
    </row>
    <row r="3977" spans="1:12" x14ac:dyDescent="0.25">
      <c r="A3977" s="17" t="s">
        <v>4446</v>
      </c>
      <c r="B3977" s="17" t="s">
        <v>15</v>
      </c>
      <c r="C3977" s="18">
        <v>44481.809733796297</v>
      </c>
      <c r="D3977" s="18">
        <v>44481.826643518521</v>
      </c>
      <c r="E3977" s="19">
        <v>31917</v>
      </c>
      <c r="F3977" s="19">
        <v>31305</v>
      </c>
      <c r="G3977" s="17">
        <v>38.893630999999999</v>
      </c>
      <c r="H3977" s="17">
        <v>-77.070834000000005</v>
      </c>
      <c r="I3977" s="17">
        <v>38.934182</v>
      </c>
      <c r="J3977" s="17">
        <v>-77.057969999999997</v>
      </c>
      <c r="K3977" s="17" t="s">
        <v>14</v>
      </c>
      <c r="L3977" s="17">
        <v>202008444</v>
      </c>
    </row>
    <row r="3978" spans="1:12" x14ac:dyDescent="0.25">
      <c r="A3978" s="17" t="s">
        <v>4447</v>
      </c>
      <c r="B3978" s="17" t="s">
        <v>10</v>
      </c>
      <c r="C3978" s="18">
        <v>44499.718229166669</v>
      </c>
      <c r="D3978" s="18">
        <v>44499.733182870368</v>
      </c>
      <c r="E3978" s="19">
        <v>31917</v>
      </c>
      <c r="F3978" s="19">
        <v>31299</v>
      </c>
      <c r="G3978" s="17">
        <v>38.893859999999997</v>
      </c>
      <c r="H3978" s="17">
        <v>-77.070862000000005</v>
      </c>
      <c r="I3978" s="17">
        <v>38.912644</v>
      </c>
      <c r="J3978" s="17">
        <v>-77.045640000000006</v>
      </c>
      <c r="K3978" s="17" t="s">
        <v>13</v>
      </c>
      <c r="L3978" s="17">
        <v>202103312</v>
      </c>
    </row>
    <row r="3979" spans="1:12" x14ac:dyDescent="0.25">
      <c r="A3979" s="17" t="s">
        <v>4448</v>
      </c>
      <c r="B3979" s="17" t="s">
        <v>10</v>
      </c>
      <c r="C3979" s="18">
        <v>44479.781099537038</v>
      </c>
      <c r="D3979" s="18">
        <v>44479.795555555553</v>
      </c>
      <c r="E3979" s="19">
        <v>31271</v>
      </c>
      <c r="F3979" s="19">
        <v>31299</v>
      </c>
      <c r="G3979" s="17">
        <v>38.892274999999998</v>
      </c>
      <c r="H3979" s="17">
        <v>-77.013917000000006</v>
      </c>
      <c r="I3979" s="17">
        <v>38.912644</v>
      </c>
      <c r="J3979" s="17">
        <v>-77.045640000000006</v>
      </c>
      <c r="K3979" s="17" t="s">
        <v>14</v>
      </c>
      <c r="L3979" s="17">
        <v>201909858</v>
      </c>
    </row>
    <row r="3980" spans="1:12" x14ac:dyDescent="0.25">
      <c r="A3980" s="17" t="s">
        <v>4449</v>
      </c>
      <c r="B3980" s="17" t="s">
        <v>10</v>
      </c>
      <c r="C3980" s="18">
        <v>44480.606388888889</v>
      </c>
      <c r="D3980" s="18">
        <v>44480.625289351854</v>
      </c>
      <c r="E3980" s="19">
        <v>31271</v>
      </c>
      <c r="F3980" s="19">
        <v>31299</v>
      </c>
      <c r="G3980" s="17">
        <v>38.892274999999998</v>
      </c>
      <c r="H3980" s="17">
        <v>-77.013917000000006</v>
      </c>
      <c r="I3980" s="17">
        <v>38.912644</v>
      </c>
      <c r="J3980" s="17">
        <v>-77.045640000000006</v>
      </c>
      <c r="K3980" s="17" t="s">
        <v>14</v>
      </c>
      <c r="L3980" s="17">
        <v>201906665</v>
      </c>
    </row>
    <row r="3981" spans="1:12" x14ac:dyDescent="0.25">
      <c r="A3981" s="17" t="s">
        <v>4450</v>
      </c>
      <c r="B3981" s="17" t="s">
        <v>10</v>
      </c>
      <c r="C3981" s="18">
        <v>44480.786087962966</v>
      </c>
      <c r="D3981" s="18">
        <v>44480.810173611113</v>
      </c>
      <c r="E3981" s="19">
        <v>31065</v>
      </c>
      <c r="F3981" s="19">
        <v>31305</v>
      </c>
      <c r="G3981" s="17">
        <v>38.880704999999999</v>
      </c>
      <c r="H3981" s="17">
        <v>-77.08596</v>
      </c>
      <c r="I3981" s="17">
        <v>38.934266999999998</v>
      </c>
      <c r="J3981" s="17">
        <v>-77.057979000000003</v>
      </c>
      <c r="K3981" s="17" t="s">
        <v>13</v>
      </c>
      <c r="L3981" s="17">
        <v>202007375</v>
      </c>
    </row>
    <row r="3982" spans="1:12" x14ac:dyDescent="0.25">
      <c r="A3982" s="17" t="s">
        <v>4451</v>
      </c>
      <c r="B3982" s="17" t="s">
        <v>10</v>
      </c>
      <c r="C3982" s="18">
        <v>44480.785891203705</v>
      </c>
      <c r="D3982" s="18">
        <v>44480.810173611113</v>
      </c>
      <c r="E3982" s="19">
        <v>31065</v>
      </c>
      <c r="F3982" s="19">
        <v>31305</v>
      </c>
      <c r="G3982" s="17">
        <v>38.880704999999999</v>
      </c>
      <c r="H3982" s="17">
        <v>-77.08596</v>
      </c>
      <c r="I3982" s="17">
        <v>38.934266999999998</v>
      </c>
      <c r="J3982" s="17">
        <v>-77.057979000000003</v>
      </c>
      <c r="K3982" s="17" t="s">
        <v>14</v>
      </c>
      <c r="L3982" s="17">
        <v>201905308</v>
      </c>
    </row>
    <row r="3983" spans="1:12" x14ac:dyDescent="0.25">
      <c r="A3983" s="17" t="s">
        <v>4452</v>
      </c>
      <c r="B3983" s="17" t="s">
        <v>10</v>
      </c>
      <c r="C3983" s="18">
        <v>44480.785671296297</v>
      </c>
      <c r="D3983" s="18">
        <v>44480.81013888889</v>
      </c>
      <c r="E3983" s="19">
        <v>31065</v>
      </c>
      <c r="F3983" s="19">
        <v>31305</v>
      </c>
      <c r="G3983" s="17">
        <v>38.880704999999999</v>
      </c>
      <c r="H3983" s="17">
        <v>-77.08596</v>
      </c>
      <c r="I3983" s="17">
        <v>38.934266999999998</v>
      </c>
      <c r="J3983" s="17">
        <v>-77.057979000000003</v>
      </c>
      <c r="K3983" s="17" t="s">
        <v>13</v>
      </c>
      <c r="L3983" s="17">
        <v>201707235</v>
      </c>
    </row>
    <row r="3984" spans="1:12" x14ac:dyDescent="0.25">
      <c r="A3984" s="17" t="s">
        <v>4453</v>
      </c>
      <c r="B3984" s="17" t="s">
        <v>10</v>
      </c>
      <c r="C3984" s="18">
        <v>44480.785868055558</v>
      </c>
      <c r="D3984" s="18">
        <v>44480.810196759259</v>
      </c>
      <c r="E3984" s="19">
        <v>31065</v>
      </c>
      <c r="F3984" s="19">
        <v>31305</v>
      </c>
      <c r="G3984" s="17">
        <v>38.880704999999999</v>
      </c>
      <c r="H3984" s="17">
        <v>-77.08596</v>
      </c>
      <c r="I3984" s="17">
        <v>38.934266999999998</v>
      </c>
      <c r="J3984" s="17">
        <v>-77.057979000000003</v>
      </c>
      <c r="K3984" s="17" t="s">
        <v>14</v>
      </c>
      <c r="L3984" s="17">
        <v>202004269</v>
      </c>
    </row>
    <row r="3985" spans="1:12" x14ac:dyDescent="0.25">
      <c r="A3985" s="17" t="s">
        <v>4454</v>
      </c>
      <c r="B3985" s="17" t="s">
        <v>15</v>
      </c>
      <c r="C3985" s="18">
        <v>44492.846331018518</v>
      </c>
      <c r="D3985" s="18">
        <v>44492.857060185182</v>
      </c>
      <c r="E3985" s="19">
        <v>32002</v>
      </c>
      <c r="F3985" s="19">
        <v>32051</v>
      </c>
      <c r="G3985" s="17">
        <v>38.981079999999999</v>
      </c>
      <c r="H3985" s="17">
        <v>-77.097348999999994</v>
      </c>
      <c r="I3985" s="17">
        <v>38.994092000000002</v>
      </c>
      <c r="J3985" s="17">
        <v>-77.076939999999993</v>
      </c>
      <c r="K3985" s="17" t="s">
        <v>14</v>
      </c>
      <c r="L3985" s="17">
        <v>201706200</v>
      </c>
    </row>
    <row r="3986" spans="1:12" x14ac:dyDescent="0.25">
      <c r="A3986" s="17" t="s">
        <v>4455</v>
      </c>
      <c r="B3986" s="17" t="s">
        <v>10</v>
      </c>
      <c r="C3986" s="18">
        <v>44492.846898148149</v>
      </c>
      <c r="D3986" s="18">
        <v>44492.856805555559</v>
      </c>
      <c r="E3986" s="19">
        <v>32002</v>
      </c>
      <c r="F3986" s="19">
        <v>32051</v>
      </c>
      <c r="G3986" s="17">
        <v>38.981102999999997</v>
      </c>
      <c r="H3986" s="17">
        <v>-77.097425999999999</v>
      </c>
      <c r="I3986" s="17">
        <v>38.994112999999999</v>
      </c>
      <c r="J3986" s="17">
        <v>-77.076986000000005</v>
      </c>
      <c r="K3986" s="17" t="s">
        <v>13</v>
      </c>
      <c r="L3986" s="17">
        <v>201403686</v>
      </c>
    </row>
    <row r="3987" spans="1:12" x14ac:dyDescent="0.25">
      <c r="A3987" s="17" t="s">
        <v>4456</v>
      </c>
      <c r="B3987" s="17" t="s">
        <v>15</v>
      </c>
      <c r="C3987" s="18">
        <v>44491.63585648148</v>
      </c>
      <c r="D3987" s="18">
        <v>44491.644861111112</v>
      </c>
      <c r="E3987" s="19">
        <v>32002</v>
      </c>
      <c r="F3987" s="19">
        <v>32051</v>
      </c>
      <c r="G3987" s="17">
        <v>38.981070000000003</v>
      </c>
      <c r="H3987" s="17">
        <v>-77.097558000000006</v>
      </c>
      <c r="I3987" s="17">
        <v>38.994065999999997</v>
      </c>
      <c r="J3987" s="17">
        <v>-77.076993999999999</v>
      </c>
      <c r="K3987" s="17" t="s">
        <v>13</v>
      </c>
      <c r="L3987" s="17">
        <v>201900564</v>
      </c>
    </row>
    <row r="3988" spans="1:12" x14ac:dyDescent="0.25">
      <c r="A3988" s="17" t="s">
        <v>4457</v>
      </c>
      <c r="B3988" s="17" t="s">
        <v>10</v>
      </c>
      <c r="C3988" s="18">
        <v>44471.689780092594</v>
      </c>
      <c r="D3988" s="18">
        <v>44471.701631944445</v>
      </c>
      <c r="E3988" s="19">
        <v>32002</v>
      </c>
      <c r="F3988" s="19">
        <v>31315</v>
      </c>
      <c r="G3988" s="17">
        <v>38.981102999999997</v>
      </c>
      <c r="H3988" s="17">
        <v>-77.097425999999999</v>
      </c>
      <c r="I3988" s="17">
        <v>38.964543999999997</v>
      </c>
      <c r="J3988" s="17">
        <v>-77.075135000000003</v>
      </c>
      <c r="K3988" s="17" t="s">
        <v>14</v>
      </c>
      <c r="L3988" s="17">
        <v>202008319</v>
      </c>
    </row>
    <row r="3989" spans="1:12" x14ac:dyDescent="0.25">
      <c r="A3989" s="17" t="s">
        <v>4458</v>
      </c>
      <c r="B3989" s="17" t="s">
        <v>10</v>
      </c>
      <c r="C3989" s="18">
        <v>44483.85396990741</v>
      </c>
      <c r="D3989" s="18">
        <v>44483.86346064815</v>
      </c>
      <c r="E3989" s="19">
        <v>32002</v>
      </c>
      <c r="F3989" s="19">
        <v>31315</v>
      </c>
      <c r="G3989" s="17">
        <v>38.981102999999997</v>
      </c>
      <c r="H3989" s="17">
        <v>-77.097425999999999</v>
      </c>
      <c r="I3989" s="17">
        <v>38.964543999999997</v>
      </c>
      <c r="J3989" s="17">
        <v>-77.075135000000003</v>
      </c>
      <c r="K3989" s="17" t="s">
        <v>13</v>
      </c>
      <c r="L3989" s="17">
        <v>201802646</v>
      </c>
    </row>
    <row r="3990" spans="1:12" x14ac:dyDescent="0.25">
      <c r="A3990" s="17" t="s">
        <v>4459</v>
      </c>
      <c r="B3990" s="17" t="s">
        <v>15</v>
      </c>
      <c r="C3990" s="18">
        <v>44499.523159722223</v>
      </c>
      <c r="D3990" s="18">
        <v>44499.533391203702</v>
      </c>
      <c r="E3990" s="19">
        <v>32002</v>
      </c>
      <c r="F3990" s="19">
        <v>31315</v>
      </c>
      <c r="G3990" s="17">
        <v>38.981062000000001</v>
      </c>
      <c r="H3990" s="17">
        <v>-77.097425000000001</v>
      </c>
      <c r="I3990" s="17">
        <v>38.964503000000001</v>
      </c>
      <c r="J3990" s="17">
        <v>-77.075160999999994</v>
      </c>
      <c r="K3990" s="17" t="s">
        <v>14</v>
      </c>
      <c r="L3990" s="17">
        <v>201706083</v>
      </c>
    </row>
    <row r="3991" spans="1:12" x14ac:dyDescent="0.25">
      <c r="A3991" s="17" t="s">
        <v>4460</v>
      </c>
      <c r="B3991" s="17" t="s">
        <v>15</v>
      </c>
      <c r="C3991" s="18">
        <v>44490.950821759259</v>
      </c>
      <c r="D3991" s="18">
        <v>44490.956782407404</v>
      </c>
      <c r="E3991" s="19">
        <v>32002</v>
      </c>
      <c r="F3991" s="19">
        <v>31315</v>
      </c>
      <c r="G3991" s="17">
        <v>38.981189000000001</v>
      </c>
      <c r="H3991" s="17">
        <v>-77.097329999999999</v>
      </c>
      <c r="I3991" s="17">
        <v>38.964595000000003</v>
      </c>
      <c r="J3991" s="17">
        <v>-77.075158999999999</v>
      </c>
      <c r="K3991" s="17" t="s">
        <v>13</v>
      </c>
      <c r="L3991" s="17">
        <v>201906945</v>
      </c>
    </row>
    <row r="3992" spans="1:12" x14ac:dyDescent="0.25">
      <c r="A3992" s="17" t="s">
        <v>4461</v>
      </c>
      <c r="B3992" s="17" t="s">
        <v>15</v>
      </c>
      <c r="C3992" s="18">
        <v>44480.424756944441</v>
      </c>
      <c r="D3992" s="18">
        <v>44480.438622685186</v>
      </c>
      <c r="E3992" s="19">
        <v>32003</v>
      </c>
      <c r="F3992" s="19">
        <v>31318</v>
      </c>
      <c r="G3992" s="17">
        <v>38.983794000000003</v>
      </c>
      <c r="H3992" s="17">
        <v>-77.092245000000005</v>
      </c>
      <c r="I3992" s="17">
        <v>38.947201999999997</v>
      </c>
      <c r="J3992" s="17">
        <v>-77.065166000000005</v>
      </c>
      <c r="K3992" s="17" t="s">
        <v>13</v>
      </c>
      <c r="L3992" s="17">
        <v>202005986</v>
      </c>
    </row>
    <row r="3993" spans="1:12" x14ac:dyDescent="0.25">
      <c r="A3993" s="17" t="s">
        <v>4462</v>
      </c>
      <c r="B3993" s="17" t="s">
        <v>10</v>
      </c>
      <c r="C3993" s="18">
        <v>44471.543020833335</v>
      </c>
      <c r="D3993" s="18">
        <v>44471.555509259262</v>
      </c>
      <c r="E3993" s="19">
        <v>32003</v>
      </c>
      <c r="F3993" s="19">
        <v>31315</v>
      </c>
      <c r="G3993" s="17">
        <v>38.983837999999999</v>
      </c>
      <c r="H3993" s="17">
        <v>-77.092209999999994</v>
      </c>
      <c r="I3993" s="17">
        <v>38.964543999999997</v>
      </c>
      <c r="J3993" s="17">
        <v>-77.075135000000003</v>
      </c>
      <c r="K3993" s="17" t="s">
        <v>14</v>
      </c>
      <c r="L3993" s="17">
        <v>201504108</v>
      </c>
    </row>
    <row r="3994" spans="1:12" x14ac:dyDescent="0.25">
      <c r="A3994" s="17" t="s">
        <v>4463</v>
      </c>
      <c r="B3994" s="17" t="s">
        <v>15</v>
      </c>
      <c r="C3994" s="18">
        <v>44470.58357638889</v>
      </c>
      <c r="D3994" s="18">
        <v>44470.592291666668</v>
      </c>
      <c r="E3994" s="19">
        <v>32003</v>
      </c>
      <c r="F3994" s="19">
        <v>32051</v>
      </c>
      <c r="G3994" s="17">
        <v>38.983775999999999</v>
      </c>
      <c r="H3994" s="17">
        <v>-77.092174999999997</v>
      </c>
      <c r="I3994" s="17">
        <v>38.993982000000003</v>
      </c>
      <c r="J3994" s="17">
        <v>-77.077016</v>
      </c>
      <c r="K3994" s="17" t="s">
        <v>13</v>
      </c>
      <c r="L3994" s="17">
        <v>202004377</v>
      </c>
    </row>
    <row r="3995" spans="1:12" x14ac:dyDescent="0.25">
      <c r="A3995" s="17" t="s">
        <v>4464</v>
      </c>
      <c r="B3995" s="17" t="s">
        <v>15</v>
      </c>
      <c r="C3995" s="18">
        <v>44482.607916666668</v>
      </c>
      <c r="D3995" s="18">
        <v>44482.616643518515</v>
      </c>
      <c r="E3995" s="19">
        <v>32003</v>
      </c>
      <c r="F3995" s="19">
        <v>32051</v>
      </c>
      <c r="G3995" s="17">
        <v>38.983808000000003</v>
      </c>
      <c r="H3995" s="17">
        <v>-77.092257000000004</v>
      </c>
      <c r="I3995" s="17">
        <v>38.994084999999998</v>
      </c>
      <c r="J3995" s="17">
        <v>-77.077033999999998</v>
      </c>
      <c r="K3995" s="17" t="s">
        <v>13</v>
      </c>
      <c r="L3995" s="17">
        <v>202000772</v>
      </c>
    </row>
    <row r="3996" spans="1:12" x14ac:dyDescent="0.25">
      <c r="A3996" s="17" t="s">
        <v>4465</v>
      </c>
      <c r="B3996" s="17" t="s">
        <v>10</v>
      </c>
      <c r="C3996" s="18">
        <v>44487.749837962961</v>
      </c>
      <c r="D3996" s="18">
        <v>44487.755914351852</v>
      </c>
      <c r="E3996" s="19">
        <v>32003</v>
      </c>
      <c r="F3996" s="19">
        <v>32051</v>
      </c>
      <c r="G3996" s="17">
        <v>38.983837999999999</v>
      </c>
      <c r="H3996" s="17">
        <v>-77.092209999999994</v>
      </c>
      <c r="I3996" s="17">
        <v>38.994112999999999</v>
      </c>
      <c r="J3996" s="17">
        <v>-77.076986000000005</v>
      </c>
      <c r="K3996" s="17" t="s">
        <v>13</v>
      </c>
      <c r="L3996" s="17">
        <v>201605240</v>
      </c>
    </row>
    <row r="3997" spans="1:12" x14ac:dyDescent="0.25">
      <c r="A3997" s="17" t="s">
        <v>4466</v>
      </c>
      <c r="B3997" s="17" t="s">
        <v>15</v>
      </c>
      <c r="C3997" s="18">
        <v>44489.668530092589</v>
      </c>
      <c r="D3997" s="18">
        <v>44489.67633101852</v>
      </c>
      <c r="E3997" s="19">
        <v>32003</v>
      </c>
      <c r="F3997" s="19">
        <v>32051</v>
      </c>
      <c r="G3997" s="17">
        <v>38.984105</v>
      </c>
      <c r="H3997" s="17">
        <v>-77.092343999999997</v>
      </c>
      <c r="I3997" s="17">
        <v>38.994073999999998</v>
      </c>
      <c r="J3997" s="17">
        <v>-77.076984999999993</v>
      </c>
      <c r="K3997" s="17" t="s">
        <v>14</v>
      </c>
      <c r="L3997" s="17">
        <v>201705149</v>
      </c>
    </row>
    <row r="3998" spans="1:12" x14ac:dyDescent="0.25">
      <c r="A3998" s="17" t="s">
        <v>4467</v>
      </c>
      <c r="B3998" s="17" t="s">
        <v>10</v>
      </c>
      <c r="C3998" s="18">
        <v>44473.7265162037</v>
      </c>
      <c r="D3998" s="18">
        <v>44473.740486111114</v>
      </c>
      <c r="E3998" s="19">
        <v>32029</v>
      </c>
      <c r="F3998" s="19">
        <v>31315</v>
      </c>
      <c r="G3998" s="17">
        <v>38.977093000000004</v>
      </c>
      <c r="H3998" s="17">
        <v>-77.094588999999999</v>
      </c>
      <c r="I3998" s="17">
        <v>38.964543999999997</v>
      </c>
      <c r="J3998" s="17">
        <v>-77.075135000000003</v>
      </c>
      <c r="K3998" s="17" t="s">
        <v>14</v>
      </c>
      <c r="L3998" s="17">
        <v>202000416</v>
      </c>
    </row>
    <row r="3999" spans="1:12" x14ac:dyDescent="0.25">
      <c r="A3999" s="17" t="s">
        <v>4468</v>
      </c>
      <c r="B3999" s="17" t="s">
        <v>10</v>
      </c>
      <c r="C3999" s="18">
        <v>44480.480821759258</v>
      </c>
      <c r="D3999" s="18">
        <v>44480.488344907404</v>
      </c>
      <c r="E3999" s="19">
        <v>32029</v>
      </c>
      <c r="F3999" s="19">
        <v>31315</v>
      </c>
      <c r="G3999" s="17">
        <v>38.977093000000004</v>
      </c>
      <c r="H3999" s="17">
        <v>-77.094588999999999</v>
      </c>
      <c r="I3999" s="17">
        <v>38.964543999999997</v>
      </c>
      <c r="J3999" s="17">
        <v>-77.075135000000003</v>
      </c>
      <c r="K3999" s="17" t="s">
        <v>13</v>
      </c>
      <c r="L3999" s="17">
        <v>202005599</v>
      </c>
    </row>
    <row r="4000" spans="1:12" x14ac:dyDescent="0.25">
      <c r="A4000" s="17" t="s">
        <v>4469</v>
      </c>
      <c r="B4000" s="17" t="s">
        <v>15</v>
      </c>
      <c r="C4000" s="18">
        <v>44472.681446759256</v>
      </c>
      <c r="D4000" s="18">
        <v>44472.692847222221</v>
      </c>
      <c r="E4000" s="19">
        <v>32029</v>
      </c>
      <c r="F4000" s="19">
        <v>32051</v>
      </c>
      <c r="G4000" s="17">
        <v>38.977150999999999</v>
      </c>
      <c r="H4000" s="17">
        <v>-77.094637000000006</v>
      </c>
      <c r="I4000" s="17">
        <v>38.994070999999998</v>
      </c>
      <c r="J4000" s="17">
        <v>-77.077025000000006</v>
      </c>
      <c r="K4000" s="17" t="s">
        <v>13</v>
      </c>
      <c r="L4000" s="17">
        <v>202007459</v>
      </c>
    </row>
    <row r="4001" spans="1:12" x14ac:dyDescent="0.25">
      <c r="A4001" s="17" t="s">
        <v>4470</v>
      </c>
      <c r="B4001" s="17" t="s">
        <v>10</v>
      </c>
      <c r="C4001" s="18">
        <v>44484.870104166665</v>
      </c>
      <c r="D4001" s="18">
        <v>44484.930891203701</v>
      </c>
      <c r="E4001" s="19">
        <v>31045</v>
      </c>
      <c r="F4001" s="19">
        <v>31313</v>
      </c>
      <c r="G4001" s="17">
        <v>38.805647999999998</v>
      </c>
      <c r="H4001" s="17">
        <v>-77.052930000000003</v>
      </c>
      <c r="I4001" s="17">
        <v>38.941139</v>
      </c>
      <c r="J4001" s="17">
        <v>-77.061976999999999</v>
      </c>
      <c r="K4001" s="17" t="s">
        <v>14</v>
      </c>
      <c r="L4001" s="17">
        <v>202005428</v>
      </c>
    </row>
    <row r="4002" spans="1:12" x14ac:dyDescent="0.25">
      <c r="A4002" s="17" t="s">
        <v>4471</v>
      </c>
      <c r="B4002" s="17" t="s">
        <v>10</v>
      </c>
      <c r="C4002" s="18">
        <v>44471.74255787037</v>
      </c>
      <c r="D4002" s="18">
        <v>44471.773981481485</v>
      </c>
      <c r="E4002" s="19">
        <v>32057</v>
      </c>
      <c r="F4002" s="19">
        <v>32051</v>
      </c>
      <c r="G4002" s="17">
        <v>39.014716</v>
      </c>
      <c r="H4002" s="17">
        <v>-77.107142999999994</v>
      </c>
      <c r="I4002" s="17">
        <v>38.994112999999999</v>
      </c>
      <c r="J4002" s="17">
        <v>-77.076986000000005</v>
      </c>
      <c r="K4002" s="17" t="s">
        <v>13</v>
      </c>
      <c r="L4002" s="17">
        <v>202005356</v>
      </c>
    </row>
    <row r="4003" spans="1:12" x14ac:dyDescent="0.25">
      <c r="A4003" s="17" t="s">
        <v>4472</v>
      </c>
      <c r="B4003" s="17" t="s">
        <v>10</v>
      </c>
      <c r="C4003" s="18">
        <v>44485.407511574071</v>
      </c>
      <c r="D4003" s="18">
        <v>44485.434537037036</v>
      </c>
      <c r="E4003" s="19">
        <v>32078</v>
      </c>
      <c r="F4003" s="19">
        <v>32051</v>
      </c>
      <c r="G4003" s="17">
        <v>39.043170000000003</v>
      </c>
      <c r="H4003" s="17">
        <v>-77.113500000000002</v>
      </c>
      <c r="I4003" s="17">
        <v>38.994112999999999</v>
      </c>
      <c r="J4003" s="17">
        <v>-77.076986000000005</v>
      </c>
      <c r="K4003" s="17" t="s">
        <v>13</v>
      </c>
      <c r="L4003" s="17">
        <v>201706162</v>
      </c>
    </row>
    <row r="4004" spans="1:12" x14ac:dyDescent="0.25">
      <c r="A4004" s="17" t="s">
        <v>4473</v>
      </c>
      <c r="B4004" s="17" t="s">
        <v>15</v>
      </c>
      <c r="C4004" s="18">
        <v>44489.873298611114</v>
      </c>
      <c r="D4004" s="18">
        <v>44489.878599537034</v>
      </c>
      <c r="E4004" s="19">
        <v>32000</v>
      </c>
      <c r="F4004" s="19">
        <v>32051</v>
      </c>
      <c r="G4004" s="17">
        <v>38.988573000000002</v>
      </c>
      <c r="H4004" s="17">
        <v>-77.096622999999994</v>
      </c>
      <c r="I4004" s="17">
        <v>38.994081999999999</v>
      </c>
      <c r="J4004" s="17">
        <v>-77.076981000000004</v>
      </c>
      <c r="K4004" s="17" t="s">
        <v>13</v>
      </c>
      <c r="L4004" s="17">
        <v>201503093</v>
      </c>
    </row>
    <row r="4005" spans="1:12" x14ac:dyDescent="0.25">
      <c r="A4005" s="17" t="s">
        <v>4474</v>
      </c>
      <c r="B4005" s="17" t="s">
        <v>15</v>
      </c>
      <c r="C4005" s="18">
        <v>44496.701689814814</v>
      </c>
      <c r="D4005" s="18">
        <v>44496.712002314816</v>
      </c>
      <c r="E4005" s="19">
        <v>32000</v>
      </c>
      <c r="F4005" s="19">
        <v>32051</v>
      </c>
      <c r="G4005" s="17">
        <v>38.989229999999999</v>
      </c>
      <c r="H4005" s="17">
        <v>-77.096673999999993</v>
      </c>
      <c r="I4005" s="17">
        <v>38.994095000000002</v>
      </c>
      <c r="J4005" s="17">
        <v>-77.076974000000007</v>
      </c>
      <c r="K4005" s="17" t="s">
        <v>14</v>
      </c>
      <c r="L4005" s="17">
        <v>201706430</v>
      </c>
    </row>
    <row r="4006" spans="1:12" x14ac:dyDescent="0.25">
      <c r="A4006" s="17" t="s">
        <v>4475</v>
      </c>
      <c r="B4006" s="17" t="s">
        <v>15</v>
      </c>
      <c r="C4006" s="18">
        <v>44491.967245370368</v>
      </c>
      <c r="D4006" s="18">
        <v>44491.972962962966</v>
      </c>
      <c r="E4006" s="19">
        <v>32000</v>
      </c>
      <c r="F4006" s="19">
        <v>32051</v>
      </c>
      <c r="G4006" s="17">
        <v>38.988543999999997</v>
      </c>
      <c r="H4006" s="17">
        <v>-77.096563000000003</v>
      </c>
      <c r="I4006" s="17">
        <v>38.994056999999998</v>
      </c>
      <c r="J4006" s="17">
        <v>-77.076953000000003</v>
      </c>
      <c r="K4006" s="17" t="s">
        <v>14</v>
      </c>
      <c r="L4006" s="17">
        <v>201907297</v>
      </c>
    </row>
    <row r="4007" spans="1:12" x14ac:dyDescent="0.25">
      <c r="A4007" s="17" t="s">
        <v>4476</v>
      </c>
      <c r="B4007" s="17" t="s">
        <v>15</v>
      </c>
      <c r="C4007" s="18">
        <v>44474.513240740744</v>
      </c>
      <c r="D4007" s="18">
        <v>44474.523379629631</v>
      </c>
      <c r="E4007" s="19">
        <v>32000</v>
      </c>
      <c r="F4007" s="19">
        <v>32051</v>
      </c>
      <c r="G4007" s="17">
        <v>38.988694000000002</v>
      </c>
      <c r="H4007" s="17">
        <v>-77.096547000000001</v>
      </c>
      <c r="I4007" s="17">
        <v>38.994123000000002</v>
      </c>
      <c r="J4007" s="17">
        <v>-77.076954999999998</v>
      </c>
      <c r="K4007" s="17" t="s">
        <v>14</v>
      </c>
      <c r="L4007" s="17">
        <v>201704684</v>
      </c>
    </row>
    <row r="4008" spans="1:12" x14ac:dyDescent="0.25">
      <c r="A4008" s="17" t="s">
        <v>4477</v>
      </c>
      <c r="B4008" s="17" t="s">
        <v>10</v>
      </c>
      <c r="C4008" s="18">
        <v>44479.700428240743</v>
      </c>
      <c r="D4008" s="18">
        <v>44479.725393518522</v>
      </c>
      <c r="E4008" s="19">
        <v>31116</v>
      </c>
      <c r="F4008" s="19">
        <v>31271</v>
      </c>
      <c r="G4008" s="17">
        <v>38.917760999999999</v>
      </c>
      <c r="H4008" s="17">
        <v>-77.040620000000004</v>
      </c>
      <c r="I4008" s="17">
        <v>38.892274999999998</v>
      </c>
      <c r="J4008" s="17">
        <v>-77.013917000000006</v>
      </c>
      <c r="K4008" s="17" t="s">
        <v>14</v>
      </c>
      <c r="L4008" s="17">
        <v>201508246</v>
      </c>
    </row>
    <row r="4009" spans="1:12" x14ac:dyDescent="0.25">
      <c r="A4009" s="17" t="s">
        <v>4478</v>
      </c>
      <c r="B4009" s="17" t="s">
        <v>10</v>
      </c>
      <c r="C4009" s="18">
        <v>44479.700428240743</v>
      </c>
      <c r="D4009" s="18">
        <v>44479.725335648145</v>
      </c>
      <c r="E4009" s="19">
        <v>31116</v>
      </c>
      <c r="F4009" s="19">
        <v>31271</v>
      </c>
      <c r="G4009" s="17">
        <v>38.917760999999999</v>
      </c>
      <c r="H4009" s="17">
        <v>-77.040620000000004</v>
      </c>
      <c r="I4009" s="17">
        <v>38.892274999999998</v>
      </c>
      <c r="J4009" s="17">
        <v>-77.013917000000006</v>
      </c>
      <c r="K4009" s="17" t="s">
        <v>14</v>
      </c>
      <c r="L4009" s="17">
        <v>202008551</v>
      </c>
    </row>
    <row r="4010" spans="1:12" x14ac:dyDescent="0.25">
      <c r="A4010" s="17" t="s">
        <v>4479</v>
      </c>
      <c r="B4010" s="17" t="s">
        <v>10</v>
      </c>
      <c r="C4010" s="18">
        <v>44470.634814814817</v>
      </c>
      <c r="D4010" s="18">
        <v>44470.649502314816</v>
      </c>
      <c r="E4010" s="19">
        <v>31212</v>
      </c>
      <c r="F4010" s="19">
        <v>31271</v>
      </c>
      <c r="G4010" s="17">
        <v>38.905710999999997</v>
      </c>
      <c r="H4010" s="17">
        <v>-77.047318000000004</v>
      </c>
      <c r="I4010" s="17">
        <v>38.892274999999998</v>
      </c>
      <c r="J4010" s="17">
        <v>-77.013917000000006</v>
      </c>
      <c r="K4010" s="17" t="s">
        <v>13</v>
      </c>
      <c r="L4010" s="17">
        <v>201603694</v>
      </c>
    </row>
    <row r="4011" spans="1:12" x14ac:dyDescent="0.25">
      <c r="A4011" s="17" t="s">
        <v>4480</v>
      </c>
      <c r="B4011" s="17" t="s">
        <v>10</v>
      </c>
      <c r="C4011" s="18">
        <v>44472.71738425926</v>
      </c>
      <c r="D4011" s="18">
        <v>44472.733969907407</v>
      </c>
      <c r="E4011" s="19">
        <v>31275</v>
      </c>
      <c r="F4011" s="19">
        <v>31271</v>
      </c>
      <c r="G4011" s="17">
        <v>38.901755000000001</v>
      </c>
      <c r="H4011" s="17">
        <v>-77.051084000000003</v>
      </c>
      <c r="I4011" s="17">
        <v>38.892274999999998</v>
      </c>
      <c r="J4011" s="17">
        <v>-77.013917000000006</v>
      </c>
      <c r="K4011" s="17" t="s">
        <v>14</v>
      </c>
      <c r="L4011" s="17">
        <v>201604257</v>
      </c>
    </row>
    <row r="4012" spans="1:12" x14ac:dyDescent="0.25">
      <c r="A4012" s="17" t="s">
        <v>4481</v>
      </c>
      <c r="B4012" s="17" t="s">
        <v>10</v>
      </c>
      <c r="C4012" s="18">
        <v>44488.776608796295</v>
      </c>
      <c r="D4012" s="18">
        <v>44488.791064814817</v>
      </c>
      <c r="E4012" s="19">
        <v>31275</v>
      </c>
      <c r="F4012" s="19">
        <v>31271</v>
      </c>
      <c r="G4012" s="17">
        <v>38.901755000000001</v>
      </c>
      <c r="H4012" s="17">
        <v>-77.051084000000003</v>
      </c>
      <c r="I4012" s="17">
        <v>38.892274999999998</v>
      </c>
      <c r="J4012" s="17">
        <v>-77.013917000000006</v>
      </c>
      <c r="K4012" s="17" t="s">
        <v>13</v>
      </c>
      <c r="L4012" s="17">
        <v>201808541</v>
      </c>
    </row>
    <row r="4013" spans="1:12" x14ac:dyDescent="0.25">
      <c r="A4013" s="17" t="s">
        <v>4482</v>
      </c>
      <c r="B4013" s="17" t="s">
        <v>10</v>
      </c>
      <c r="C4013" s="18">
        <v>44492.714386574073</v>
      </c>
      <c r="D4013" s="18">
        <v>44492.734224537038</v>
      </c>
      <c r="E4013" s="19">
        <v>31275</v>
      </c>
      <c r="F4013" s="19">
        <v>31271</v>
      </c>
      <c r="G4013" s="17">
        <v>38.901755000000001</v>
      </c>
      <c r="H4013" s="17">
        <v>-77.051084000000003</v>
      </c>
      <c r="I4013" s="17">
        <v>38.892274999999998</v>
      </c>
      <c r="J4013" s="17">
        <v>-77.013917000000006</v>
      </c>
      <c r="K4013" s="17" t="s">
        <v>13</v>
      </c>
      <c r="L4013" s="17">
        <v>202008094</v>
      </c>
    </row>
    <row r="4014" spans="1:12" x14ac:dyDescent="0.25">
      <c r="A4014" s="17" t="s">
        <v>4483</v>
      </c>
      <c r="B4014" s="17" t="s">
        <v>10</v>
      </c>
      <c r="C4014" s="18">
        <v>44479.535115740742</v>
      </c>
      <c r="D4014" s="18">
        <v>44479.59480324074</v>
      </c>
      <c r="E4014" s="19">
        <v>31305</v>
      </c>
      <c r="F4014" s="19">
        <v>31271</v>
      </c>
      <c r="G4014" s="17">
        <v>38.934266999999998</v>
      </c>
      <c r="H4014" s="17">
        <v>-77.057979000000003</v>
      </c>
      <c r="I4014" s="17">
        <v>38.892274999999998</v>
      </c>
      <c r="J4014" s="17">
        <v>-77.013917000000006</v>
      </c>
      <c r="K4014" s="17" t="s">
        <v>14</v>
      </c>
      <c r="L4014" s="17">
        <v>201806787</v>
      </c>
    </row>
    <row r="4015" spans="1:12" x14ac:dyDescent="0.25">
      <c r="A4015" s="17" t="s">
        <v>4484</v>
      </c>
      <c r="B4015" s="17" t="s">
        <v>10</v>
      </c>
      <c r="C4015" s="18">
        <v>44479.535081018519</v>
      </c>
      <c r="D4015" s="18">
        <v>44479.594328703701</v>
      </c>
      <c r="E4015" s="19">
        <v>31305</v>
      </c>
      <c r="F4015" s="19">
        <v>31271</v>
      </c>
      <c r="G4015" s="17">
        <v>38.934266999999998</v>
      </c>
      <c r="H4015" s="17">
        <v>-77.057979000000003</v>
      </c>
      <c r="I4015" s="17">
        <v>38.892274999999998</v>
      </c>
      <c r="J4015" s="17">
        <v>-77.013917000000006</v>
      </c>
      <c r="K4015" s="17" t="s">
        <v>14</v>
      </c>
      <c r="L4015" s="17">
        <v>201904639</v>
      </c>
    </row>
    <row r="4016" spans="1:12" x14ac:dyDescent="0.25">
      <c r="A4016" s="17" t="s">
        <v>4485</v>
      </c>
      <c r="B4016" s="17" t="s">
        <v>10</v>
      </c>
      <c r="C4016" s="18">
        <v>44497.300856481481</v>
      </c>
      <c r="D4016" s="18">
        <v>44497.318715277775</v>
      </c>
      <c r="E4016" s="19">
        <v>31299</v>
      </c>
      <c r="F4016" s="19">
        <v>31271</v>
      </c>
      <c r="G4016" s="17">
        <v>38.912644</v>
      </c>
      <c r="H4016" s="17">
        <v>-77.045640000000006</v>
      </c>
      <c r="I4016" s="17">
        <v>38.892274999999998</v>
      </c>
      <c r="J4016" s="17">
        <v>-77.013917000000006</v>
      </c>
      <c r="K4016" s="17" t="s">
        <v>13</v>
      </c>
      <c r="L4016" s="17">
        <v>201906117</v>
      </c>
    </row>
    <row r="4017" spans="1:12" x14ac:dyDescent="0.25">
      <c r="A4017" s="17" t="s">
        <v>4486</v>
      </c>
      <c r="B4017" s="17" t="s">
        <v>10</v>
      </c>
      <c r="C4017" s="18">
        <v>44493.483993055554</v>
      </c>
      <c r="D4017" s="18">
        <v>44493.490532407406</v>
      </c>
      <c r="E4017" s="19">
        <v>31636</v>
      </c>
      <c r="F4017" s="19">
        <v>31271</v>
      </c>
      <c r="G4017" s="17">
        <v>38.907333000000001</v>
      </c>
      <c r="H4017" s="17">
        <v>-77.015360000000001</v>
      </c>
      <c r="I4017" s="17">
        <v>38.892274999999998</v>
      </c>
      <c r="J4017" s="17">
        <v>-77.013917000000006</v>
      </c>
      <c r="K4017" s="17" t="s">
        <v>13</v>
      </c>
      <c r="L4017" s="17">
        <v>201907281</v>
      </c>
    </row>
    <row r="4018" spans="1:12" x14ac:dyDescent="0.25">
      <c r="A4018" s="17" t="s">
        <v>4487</v>
      </c>
      <c r="B4018" s="17" t="s">
        <v>10</v>
      </c>
      <c r="C4018" s="18">
        <v>44479.458865740744</v>
      </c>
      <c r="D4018" s="18">
        <v>44479.464166666665</v>
      </c>
      <c r="E4018" s="19">
        <v>31509</v>
      </c>
      <c r="F4018" s="19">
        <v>31271</v>
      </c>
      <c r="G4018" s="17">
        <v>38.912658999999998</v>
      </c>
      <c r="H4018" s="17">
        <v>-77.017668999999998</v>
      </c>
      <c r="I4018" s="17">
        <v>38.892274999999998</v>
      </c>
      <c r="J4018" s="17">
        <v>-77.013917000000006</v>
      </c>
      <c r="K4018" s="17" t="s">
        <v>13</v>
      </c>
      <c r="L4018" s="17">
        <v>202006792</v>
      </c>
    </row>
    <row r="4019" spans="1:12" x14ac:dyDescent="0.25">
      <c r="A4019" s="17" t="s">
        <v>4488</v>
      </c>
      <c r="B4019" s="17" t="s">
        <v>10</v>
      </c>
      <c r="C4019" s="18">
        <v>44477.543506944443</v>
      </c>
      <c r="D4019" s="18">
        <v>44477.553530092591</v>
      </c>
      <c r="E4019" s="19">
        <v>31509</v>
      </c>
      <c r="F4019" s="19">
        <v>31271</v>
      </c>
      <c r="G4019" s="17">
        <v>38.912658999999998</v>
      </c>
      <c r="H4019" s="17">
        <v>-77.017668999999998</v>
      </c>
      <c r="I4019" s="17">
        <v>38.892274999999998</v>
      </c>
      <c r="J4019" s="17">
        <v>-77.013917000000006</v>
      </c>
      <c r="K4019" s="17" t="s">
        <v>13</v>
      </c>
      <c r="L4019" s="17">
        <v>202008127</v>
      </c>
    </row>
    <row r="4020" spans="1:12" x14ac:dyDescent="0.25">
      <c r="A4020" s="17" t="s">
        <v>4489</v>
      </c>
      <c r="B4020" s="17" t="s">
        <v>10</v>
      </c>
      <c r="C4020" s="18">
        <v>44474.331712962965</v>
      </c>
      <c r="D4020" s="18">
        <v>44474.338009259256</v>
      </c>
      <c r="E4020" s="19">
        <v>31509</v>
      </c>
      <c r="F4020" s="19">
        <v>31271</v>
      </c>
      <c r="G4020" s="17">
        <v>38.912658999999998</v>
      </c>
      <c r="H4020" s="17">
        <v>-77.017668999999998</v>
      </c>
      <c r="I4020" s="17">
        <v>38.892274999999998</v>
      </c>
      <c r="J4020" s="17">
        <v>-77.013917000000006</v>
      </c>
      <c r="K4020" s="17" t="s">
        <v>13</v>
      </c>
      <c r="L4020" s="17">
        <v>202112345</v>
      </c>
    </row>
    <row r="4021" spans="1:12" x14ac:dyDescent="0.25">
      <c r="A4021" s="17" t="s">
        <v>4490</v>
      </c>
      <c r="B4021" s="17" t="s">
        <v>10</v>
      </c>
      <c r="C4021" s="18">
        <v>44488.351875</v>
      </c>
      <c r="D4021" s="18">
        <v>44488.361574074072</v>
      </c>
      <c r="E4021" s="19">
        <v>31509</v>
      </c>
      <c r="F4021" s="19">
        <v>31271</v>
      </c>
      <c r="G4021" s="17">
        <v>38.912658999999998</v>
      </c>
      <c r="H4021" s="17">
        <v>-77.017668999999998</v>
      </c>
      <c r="I4021" s="17">
        <v>38.892274999999998</v>
      </c>
      <c r="J4021" s="17">
        <v>-77.013917000000006</v>
      </c>
      <c r="K4021" s="17" t="s">
        <v>13</v>
      </c>
      <c r="L4021" s="17">
        <v>202008062</v>
      </c>
    </row>
    <row r="4022" spans="1:12" x14ac:dyDescent="0.25">
      <c r="A4022" s="17" t="s">
        <v>4491</v>
      </c>
      <c r="B4022" s="17" t="s">
        <v>10</v>
      </c>
      <c r="C4022" s="18">
        <v>44480.4294212963</v>
      </c>
      <c r="D4022" s="18">
        <v>44480.436435185184</v>
      </c>
      <c r="E4022" s="19">
        <v>31509</v>
      </c>
      <c r="F4022" s="19">
        <v>31271</v>
      </c>
      <c r="G4022" s="17">
        <v>38.912658999999998</v>
      </c>
      <c r="H4022" s="17">
        <v>-77.017668999999998</v>
      </c>
      <c r="I4022" s="17">
        <v>38.892274999999998</v>
      </c>
      <c r="J4022" s="17">
        <v>-77.013917000000006</v>
      </c>
      <c r="K4022" s="17" t="s">
        <v>13</v>
      </c>
      <c r="L4022" s="17">
        <v>201904692</v>
      </c>
    </row>
    <row r="4023" spans="1:12" x14ac:dyDescent="0.25">
      <c r="A4023" s="17" t="s">
        <v>4492</v>
      </c>
      <c r="B4023" s="17" t="s">
        <v>15</v>
      </c>
      <c r="C4023" s="18">
        <v>44481.390231481484</v>
      </c>
      <c r="D4023" s="18">
        <v>44481.397083333337</v>
      </c>
      <c r="E4023" s="19">
        <v>31509</v>
      </c>
      <c r="F4023" s="19">
        <v>31271</v>
      </c>
      <c r="G4023" s="17">
        <v>38.912700000000001</v>
      </c>
      <c r="H4023" s="17">
        <v>-77.017538000000002</v>
      </c>
      <c r="I4023" s="17">
        <v>38.892240999999999</v>
      </c>
      <c r="J4023" s="17">
        <v>-77.013839000000004</v>
      </c>
      <c r="K4023" s="17" t="s">
        <v>13</v>
      </c>
      <c r="L4023" s="17">
        <v>201806175</v>
      </c>
    </row>
    <row r="4024" spans="1:12" x14ac:dyDescent="0.25">
      <c r="A4024" s="17" t="s">
        <v>4493</v>
      </c>
      <c r="B4024" s="17" t="s">
        <v>10</v>
      </c>
      <c r="C4024" s="18">
        <v>44475.4528587963</v>
      </c>
      <c r="D4024" s="18">
        <v>44475.463518518518</v>
      </c>
      <c r="E4024" s="19">
        <v>31509</v>
      </c>
      <c r="F4024" s="19">
        <v>31271</v>
      </c>
      <c r="G4024" s="17">
        <v>38.912658999999998</v>
      </c>
      <c r="H4024" s="17">
        <v>-77.017668999999998</v>
      </c>
      <c r="I4024" s="17">
        <v>38.892274999999998</v>
      </c>
      <c r="J4024" s="17">
        <v>-77.013917000000006</v>
      </c>
      <c r="K4024" s="17" t="s">
        <v>14</v>
      </c>
      <c r="L4024" s="17">
        <v>202004155</v>
      </c>
    </row>
    <row r="4025" spans="1:12" x14ac:dyDescent="0.25">
      <c r="A4025" s="17" t="s">
        <v>4494</v>
      </c>
      <c r="B4025" s="17" t="s">
        <v>10</v>
      </c>
      <c r="C4025" s="18">
        <v>44483.43414351852</v>
      </c>
      <c r="D4025" s="18">
        <v>44483.439351851855</v>
      </c>
      <c r="E4025" s="19">
        <v>31509</v>
      </c>
      <c r="F4025" s="19">
        <v>31271</v>
      </c>
      <c r="G4025" s="17">
        <v>38.912658999999998</v>
      </c>
      <c r="H4025" s="17">
        <v>-77.017668999999998</v>
      </c>
      <c r="I4025" s="17">
        <v>38.892274999999998</v>
      </c>
      <c r="J4025" s="17">
        <v>-77.013917000000006</v>
      </c>
      <c r="K4025" s="17" t="s">
        <v>13</v>
      </c>
      <c r="L4025" s="17">
        <v>201704599</v>
      </c>
    </row>
    <row r="4026" spans="1:12" x14ac:dyDescent="0.25">
      <c r="A4026" s="17" t="s">
        <v>4495</v>
      </c>
      <c r="B4026" s="17" t="s">
        <v>10</v>
      </c>
      <c r="C4026" s="18">
        <v>44478.596608796295</v>
      </c>
      <c r="D4026" s="18">
        <v>44478.760671296295</v>
      </c>
      <c r="E4026" s="19">
        <v>31655</v>
      </c>
      <c r="F4026" s="19">
        <v>31271</v>
      </c>
      <c r="G4026" s="17">
        <v>38.897108000000003</v>
      </c>
      <c r="H4026" s="17">
        <v>-77.011616000000004</v>
      </c>
      <c r="I4026" s="17">
        <v>38.892274999999998</v>
      </c>
      <c r="J4026" s="17">
        <v>-77.013917000000006</v>
      </c>
      <c r="K4026" s="17" t="s">
        <v>14</v>
      </c>
      <c r="L4026" s="17">
        <v>201907693</v>
      </c>
    </row>
    <row r="4027" spans="1:12" x14ac:dyDescent="0.25">
      <c r="A4027" s="17" t="s">
        <v>4496</v>
      </c>
      <c r="B4027" s="17" t="s">
        <v>10</v>
      </c>
      <c r="C4027" s="18">
        <v>44489.389710648145</v>
      </c>
      <c r="D4027" s="18">
        <v>44489.396087962959</v>
      </c>
      <c r="E4027" s="19">
        <v>31655</v>
      </c>
      <c r="F4027" s="19">
        <v>31271</v>
      </c>
      <c r="G4027" s="17">
        <v>38.897108000000003</v>
      </c>
      <c r="H4027" s="17">
        <v>-77.011616000000004</v>
      </c>
      <c r="I4027" s="17">
        <v>38.892274999999998</v>
      </c>
      <c r="J4027" s="17">
        <v>-77.013917000000006</v>
      </c>
      <c r="K4027" s="17" t="s">
        <v>13</v>
      </c>
      <c r="L4027" s="17">
        <v>202005567</v>
      </c>
    </row>
    <row r="4028" spans="1:12" x14ac:dyDescent="0.25">
      <c r="A4028" s="17" t="s">
        <v>4497</v>
      </c>
      <c r="B4028" s="17" t="s">
        <v>10</v>
      </c>
      <c r="C4028" s="18">
        <v>44473.443333333336</v>
      </c>
      <c r="D4028" s="18">
        <v>44473.446250000001</v>
      </c>
      <c r="E4028" s="19">
        <v>31655</v>
      </c>
      <c r="F4028" s="19">
        <v>31271</v>
      </c>
      <c r="G4028" s="17">
        <v>38.897108000000003</v>
      </c>
      <c r="H4028" s="17">
        <v>-77.011616000000004</v>
      </c>
      <c r="I4028" s="17">
        <v>38.892274999999998</v>
      </c>
      <c r="J4028" s="17">
        <v>-77.013917000000006</v>
      </c>
      <c r="K4028" s="17" t="s">
        <v>14</v>
      </c>
      <c r="L4028" s="17">
        <v>201905587</v>
      </c>
    </row>
    <row r="4029" spans="1:12" x14ac:dyDescent="0.25">
      <c r="A4029" s="17" t="s">
        <v>4498</v>
      </c>
      <c r="B4029" s="17" t="s">
        <v>10</v>
      </c>
      <c r="C4029" s="18">
        <v>44492.539710648147</v>
      </c>
      <c r="D4029" s="18">
        <v>44492.547025462962</v>
      </c>
      <c r="E4029" s="19">
        <v>31655</v>
      </c>
      <c r="F4029" s="19">
        <v>31271</v>
      </c>
      <c r="G4029" s="17">
        <v>38.897108000000003</v>
      </c>
      <c r="H4029" s="17">
        <v>-77.011616000000004</v>
      </c>
      <c r="I4029" s="17">
        <v>38.892274999999998</v>
      </c>
      <c r="J4029" s="17">
        <v>-77.013917000000006</v>
      </c>
      <c r="K4029" s="17" t="s">
        <v>14</v>
      </c>
      <c r="L4029" s="17">
        <v>202004810</v>
      </c>
    </row>
    <row r="4030" spans="1:12" x14ac:dyDescent="0.25">
      <c r="A4030" s="17" t="s">
        <v>4499</v>
      </c>
      <c r="B4030" s="17" t="s">
        <v>10</v>
      </c>
      <c r="C4030" s="18">
        <v>44492.539212962962</v>
      </c>
      <c r="D4030" s="18">
        <v>44492.547048611108</v>
      </c>
      <c r="E4030" s="19">
        <v>31655</v>
      </c>
      <c r="F4030" s="19">
        <v>31271</v>
      </c>
      <c r="G4030" s="17">
        <v>38.897108000000003</v>
      </c>
      <c r="H4030" s="17">
        <v>-77.011616000000004</v>
      </c>
      <c r="I4030" s="17">
        <v>38.892274999999998</v>
      </c>
      <c r="J4030" s="17">
        <v>-77.013917000000006</v>
      </c>
      <c r="K4030" s="17" t="s">
        <v>14</v>
      </c>
      <c r="L4030" s="17">
        <v>202004288</v>
      </c>
    </row>
    <row r="4031" spans="1:12" x14ac:dyDescent="0.25">
      <c r="A4031" s="17" t="s">
        <v>4500</v>
      </c>
      <c r="B4031" s="17" t="s">
        <v>10</v>
      </c>
      <c r="C4031" s="18">
        <v>44497.937939814816</v>
      </c>
      <c r="D4031" s="18">
        <v>44497.945219907408</v>
      </c>
      <c r="E4031" s="19">
        <v>31655</v>
      </c>
      <c r="F4031" s="19">
        <v>31271</v>
      </c>
      <c r="G4031" s="17">
        <v>38.897108000000003</v>
      </c>
      <c r="H4031" s="17">
        <v>-77.011616000000004</v>
      </c>
      <c r="I4031" s="17">
        <v>38.892274999999998</v>
      </c>
      <c r="J4031" s="17">
        <v>-77.013917000000006</v>
      </c>
      <c r="K4031" s="17" t="s">
        <v>13</v>
      </c>
      <c r="L4031" s="17">
        <v>202005035</v>
      </c>
    </row>
    <row r="4032" spans="1:12" x14ac:dyDescent="0.25">
      <c r="A4032" s="17" t="s">
        <v>4501</v>
      </c>
      <c r="B4032" s="17" t="s">
        <v>10</v>
      </c>
      <c r="C4032" s="18">
        <v>44478.592847222222</v>
      </c>
      <c r="D4032" s="18">
        <v>44478.760891203703</v>
      </c>
      <c r="E4032" s="19">
        <v>31655</v>
      </c>
      <c r="F4032" s="19">
        <v>31271</v>
      </c>
      <c r="G4032" s="17">
        <v>38.897108000000003</v>
      </c>
      <c r="H4032" s="17">
        <v>-77.011616000000004</v>
      </c>
      <c r="I4032" s="17">
        <v>38.892274999999998</v>
      </c>
      <c r="J4032" s="17">
        <v>-77.013917000000006</v>
      </c>
      <c r="K4032" s="17" t="s">
        <v>14</v>
      </c>
      <c r="L4032" s="17">
        <v>202003219</v>
      </c>
    </row>
    <row r="4033" spans="1:12" x14ac:dyDescent="0.25">
      <c r="A4033" s="17" t="s">
        <v>4502</v>
      </c>
      <c r="B4033" s="17" t="s">
        <v>10</v>
      </c>
      <c r="C4033" s="18">
        <v>44487.473344907405</v>
      </c>
      <c r="D4033" s="18">
        <v>44487.47587962963</v>
      </c>
      <c r="E4033" s="19">
        <v>31655</v>
      </c>
      <c r="F4033" s="19">
        <v>31271</v>
      </c>
      <c r="G4033" s="17">
        <v>38.897108000000003</v>
      </c>
      <c r="H4033" s="17">
        <v>-77.011616000000004</v>
      </c>
      <c r="I4033" s="17">
        <v>38.892274999999998</v>
      </c>
      <c r="J4033" s="17">
        <v>-77.013917000000006</v>
      </c>
      <c r="K4033" s="17" t="s">
        <v>14</v>
      </c>
      <c r="L4033" s="17">
        <v>202007375</v>
      </c>
    </row>
    <row r="4034" spans="1:12" x14ac:dyDescent="0.25">
      <c r="A4034" s="17" t="s">
        <v>4503</v>
      </c>
      <c r="B4034" s="17" t="s">
        <v>10</v>
      </c>
      <c r="C4034" s="18">
        <v>44488.714849537035</v>
      </c>
      <c r="D4034" s="18">
        <v>44488.716990740744</v>
      </c>
      <c r="E4034" s="19">
        <v>31655</v>
      </c>
      <c r="F4034" s="19">
        <v>31271</v>
      </c>
      <c r="G4034" s="17">
        <v>38.897108000000003</v>
      </c>
      <c r="H4034" s="17">
        <v>-77.011616000000004</v>
      </c>
      <c r="I4034" s="17">
        <v>38.892274999999998</v>
      </c>
      <c r="J4034" s="17">
        <v>-77.013917000000006</v>
      </c>
      <c r="K4034" s="17" t="s">
        <v>13</v>
      </c>
      <c r="L4034" s="17">
        <v>202004810</v>
      </c>
    </row>
    <row r="4035" spans="1:12" x14ac:dyDescent="0.25">
      <c r="A4035" s="17" t="s">
        <v>4504</v>
      </c>
      <c r="B4035" s="17" t="s">
        <v>10</v>
      </c>
      <c r="C4035" s="18">
        <v>44471.592824074076</v>
      </c>
      <c r="D4035" s="18">
        <v>44471.604027777779</v>
      </c>
      <c r="E4035" s="19">
        <v>31655</v>
      </c>
      <c r="F4035" s="19">
        <v>31271</v>
      </c>
      <c r="G4035" s="17">
        <v>38.897108000000003</v>
      </c>
      <c r="H4035" s="17">
        <v>-77.011616000000004</v>
      </c>
      <c r="I4035" s="17">
        <v>38.892274999999998</v>
      </c>
      <c r="J4035" s="17">
        <v>-77.013917000000006</v>
      </c>
      <c r="K4035" s="17" t="s">
        <v>13</v>
      </c>
      <c r="L4035" s="17">
        <v>201906638</v>
      </c>
    </row>
    <row r="4036" spans="1:12" x14ac:dyDescent="0.25">
      <c r="A4036" s="17" t="s">
        <v>4505</v>
      </c>
      <c r="B4036" s="17" t="s">
        <v>10</v>
      </c>
      <c r="C4036" s="18">
        <v>44490.692442129628</v>
      </c>
      <c r="D4036" s="18">
        <v>44490.697326388887</v>
      </c>
      <c r="E4036" s="19">
        <v>31655</v>
      </c>
      <c r="F4036" s="19">
        <v>31271</v>
      </c>
      <c r="G4036" s="17">
        <v>38.897108000000003</v>
      </c>
      <c r="H4036" s="17">
        <v>-77.011616000000004</v>
      </c>
      <c r="I4036" s="17">
        <v>38.892274999999998</v>
      </c>
      <c r="J4036" s="17">
        <v>-77.013917000000006</v>
      </c>
      <c r="K4036" s="17" t="s">
        <v>14</v>
      </c>
      <c r="L4036" s="17">
        <v>202000161</v>
      </c>
    </row>
    <row r="4037" spans="1:12" x14ac:dyDescent="0.25">
      <c r="A4037" s="17" t="s">
        <v>4506</v>
      </c>
      <c r="B4037" s="17" t="s">
        <v>10</v>
      </c>
      <c r="C4037" s="18">
        <v>44478.518055555556</v>
      </c>
      <c r="D4037" s="18">
        <v>44478.535428240742</v>
      </c>
      <c r="E4037" s="19">
        <v>31655</v>
      </c>
      <c r="F4037" s="19">
        <v>31271</v>
      </c>
      <c r="G4037" s="17">
        <v>38.897108000000003</v>
      </c>
      <c r="H4037" s="17">
        <v>-77.011616000000004</v>
      </c>
      <c r="I4037" s="17">
        <v>38.892274999999998</v>
      </c>
      <c r="J4037" s="17">
        <v>-77.013917000000006</v>
      </c>
      <c r="K4037" s="17" t="s">
        <v>13</v>
      </c>
      <c r="L4037" s="17">
        <v>201604526</v>
      </c>
    </row>
    <row r="4038" spans="1:12" x14ac:dyDescent="0.25">
      <c r="A4038" s="17" t="s">
        <v>4507</v>
      </c>
      <c r="B4038" s="17" t="s">
        <v>10</v>
      </c>
      <c r="C4038" s="18">
        <v>44492.539143518516</v>
      </c>
      <c r="D4038" s="18">
        <v>44492.547268518516</v>
      </c>
      <c r="E4038" s="19">
        <v>31655</v>
      </c>
      <c r="F4038" s="19">
        <v>31271</v>
      </c>
      <c r="G4038" s="17">
        <v>38.897108000000003</v>
      </c>
      <c r="H4038" s="17">
        <v>-77.011616000000004</v>
      </c>
      <c r="I4038" s="17">
        <v>38.892274999999998</v>
      </c>
      <c r="J4038" s="17">
        <v>-77.013917000000006</v>
      </c>
      <c r="K4038" s="17" t="s">
        <v>14</v>
      </c>
      <c r="L4038" s="17">
        <v>201904499</v>
      </c>
    </row>
    <row r="4039" spans="1:12" x14ac:dyDescent="0.25">
      <c r="A4039" s="17" t="s">
        <v>4508</v>
      </c>
      <c r="B4039" s="17" t="s">
        <v>10</v>
      </c>
      <c r="C4039" s="18">
        <v>44486.382094907407</v>
      </c>
      <c r="D4039" s="18">
        <v>44486.386840277781</v>
      </c>
      <c r="E4039" s="19">
        <v>31636</v>
      </c>
      <c r="F4039" s="19">
        <v>31271</v>
      </c>
      <c r="G4039" s="17">
        <v>38.907333000000001</v>
      </c>
      <c r="H4039" s="17">
        <v>-77.015360000000001</v>
      </c>
      <c r="I4039" s="17">
        <v>38.892274999999998</v>
      </c>
      <c r="J4039" s="17">
        <v>-77.013917000000006</v>
      </c>
      <c r="K4039" s="17" t="s">
        <v>14</v>
      </c>
      <c r="L4039" s="17">
        <v>202008126</v>
      </c>
    </row>
    <row r="4040" spans="1:12" x14ac:dyDescent="0.25">
      <c r="A4040" s="17" t="s">
        <v>4509</v>
      </c>
      <c r="B4040" s="17" t="s">
        <v>10</v>
      </c>
      <c r="C4040" s="18">
        <v>44481.564618055556</v>
      </c>
      <c r="D4040" s="18">
        <v>44481.569965277777</v>
      </c>
      <c r="E4040" s="19">
        <v>31636</v>
      </c>
      <c r="F4040" s="19">
        <v>31271</v>
      </c>
      <c r="G4040" s="17">
        <v>38.907333000000001</v>
      </c>
      <c r="H4040" s="17">
        <v>-77.015360000000001</v>
      </c>
      <c r="I4040" s="17">
        <v>38.892274999999998</v>
      </c>
      <c r="J4040" s="17">
        <v>-77.013917000000006</v>
      </c>
      <c r="K4040" s="17" t="s">
        <v>13</v>
      </c>
      <c r="L4040" s="17">
        <v>202112345</v>
      </c>
    </row>
    <row r="4041" spans="1:12" x14ac:dyDescent="0.25">
      <c r="A4041" s="17" t="s">
        <v>4510</v>
      </c>
      <c r="B4041" s="17" t="s">
        <v>10</v>
      </c>
      <c r="C4041" s="18">
        <v>44494.532129629632</v>
      </c>
      <c r="D4041" s="18">
        <v>44494.544791666667</v>
      </c>
      <c r="E4041" s="19">
        <v>31239</v>
      </c>
      <c r="F4041" s="19">
        <v>31271</v>
      </c>
      <c r="G4041" s="17">
        <v>38.905996000000002</v>
      </c>
      <c r="H4041" s="17">
        <v>-77.039801999999995</v>
      </c>
      <c r="I4041" s="17">
        <v>38.892274999999998</v>
      </c>
      <c r="J4041" s="17">
        <v>-77.013917000000006</v>
      </c>
      <c r="K4041" s="17" t="s">
        <v>13</v>
      </c>
      <c r="L4041" s="17">
        <v>201904573</v>
      </c>
    </row>
    <row r="4042" spans="1:12" x14ac:dyDescent="0.25">
      <c r="A4042" s="17" t="s">
        <v>4511</v>
      </c>
      <c r="B4042" s="17" t="s">
        <v>10</v>
      </c>
      <c r="C4042" s="18">
        <v>44483.978773148148</v>
      </c>
      <c r="D4042" s="18">
        <v>44483.997499999998</v>
      </c>
      <c r="E4042" s="19">
        <v>31021</v>
      </c>
      <c r="F4042" s="19">
        <v>31271</v>
      </c>
      <c r="G4042" s="17">
        <v>38.888100000000001</v>
      </c>
      <c r="H4042" s="17">
        <v>-77.09308</v>
      </c>
      <c r="I4042" s="17">
        <v>38.892274999999998</v>
      </c>
      <c r="J4042" s="17">
        <v>-77.013917000000006</v>
      </c>
      <c r="K4042" s="17" t="s">
        <v>14</v>
      </c>
      <c r="L4042" s="17">
        <v>201806155</v>
      </c>
    </row>
    <row r="4043" spans="1:12" x14ac:dyDescent="0.25">
      <c r="A4043" s="17" t="s">
        <v>4512</v>
      </c>
      <c r="B4043" s="17" t="s">
        <v>10</v>
      </c>
      <c r="C4043" s="18">
        <v>44478.778692129628</v>
      </c>
      <c r="D4043" s="18">
        <v>44478.788553240738</v>
      </c>
      <c r="E4043" s="19">
        <v>31291</v>
      </c>
      <c r="F4043" s="19">
        <v>31271</v>
      </c>
      <c r="G4043" s="17">
        <v>38.901136000000001</v>
      </c>
      <c r="H4043" s="17">
        <v>-77.034451000000004</v>
      </c>
      <c r="I4043" s="17">
        <v>38.892274999999998</v>
      </c>
      <c r="J4043" s="17">
        <v>-77.013917000000006</v>
      </c>
      <c r="K4043" s="17" t="s">
        <v>13</v>
      </c>
      <c r="L4043" s="17">
        <v>201805203</v>
      </c>
    </row>
    <row r="4044" spans="1:12" x14ac:dyDescent="0.25">
      <c r="A4044" s="17" t="s">
        <v>4513</v>
      </c>
      <c r="B4044" s="17" t="s">
        <v>10</v>
      </c>
      <c r="C4044" s="18">
        <v>44480.450613425928</v>
      </c>
      <c r="D4044" s="18">
        <v>44480.460694444446</v>
      </c>
      <c r="E4044" s="19">
        <v>31291</v>
      </c>
      <c r="F4044" s="19">
        <v>31271</v>
      </c>
      <c r="G4044" s="17">
        <v>38.901136000000001</v>
      </c>
      <c r="H4044" s="17">
        <v>-77.034451000000004</v>
      </c>
      <c r="I4044" s="17">
        <v>38.892274999999998</v>
      </c>
      <c r="J4044" s="17">
        <v>-77.013917000000006</v>
      </c>
      <c r="K4044" s="17" t="s">
        <v>13</v>
      </c>
      <c r="L4044" s="17">
        <v>202008126</v>
      </c>
    </row>
    <row r="4045" spans="1:12" x14ac:dyDescent="0.25">
      <c r="A4045" s="17" t="s">
        <v>4514</v>
      </c>
      <c r="B4045" s="17" t="s">
        <v>10</v>
      </c>
      <c r="C4045" s="18">
        <v>44478.778726851851</v>
      </c>
      <c r="D4045" s="18">
        <v>44478.788541666669</v>
      </c>
      <c r="E4045" s="19">
        <v>31291</v>
      </c>
      <c r="F4045" s="19">
        <v>31271</v>
      </c>
      <c r="G4045" s="17">
        <v>38.901136000000001</v>
      </c>
      <c r="H4045" s="17">
        <v>-77.034451000000004</v>
      </c>
      <c r="I4045" s="17">
        <v>38.892274999999998</v>
      </c>
      <c r="J4045" s="17">
        <v>-77.013917000000006</v>
      </c>
      <c r="K4045" s="17" t="s">
        <v>14</v>
      </c>
      <c r="L4045" s="17">
        <v>201907474</v>
      </c>
    </row>
    <row r="4046" spans="1:12" x14ac:dyDescent="0.25">
      <c r="A4046" s="17" t="s">
        <v>4515</v>
      </c>
      <c r="B4046" s="17" t="s">
        <v>16</v>
      </c>
      <c r="C4046" s="18">
        <v>44499.742060185185</v>
      </c>
      <c r="D4046" s="18">
        <v>44499.76189814815</v>
      </c>
      <c r="E4046" s="19">
        <v>31291</v>
      </c>
      <c r="F4046" s="19">
        <v>31271</v>
      </c>
      <c r="G4046" s="17">
        <v>38.901136000000001</v>
      </c>
      <c r="H4046" s="17">
        <v>-77.034451000000004</v>
      </c>
      <c r="I4046" s="17">
        <v>38.892274999999998</v>
      </c>
      <c r="J4046" s="17">
        <v>-77.013917000000006</v>
      </c>
      <c r="K4046" s="17" t="s">
        <v>14</v>
      </c>
      <c r="L4046" s="17">
        <v>201907058</v>
      </c>
    </row>
    <row r="4047" spans="1:12" x14ac:dyDescent="0.25">
      <c r="A4047" s="17" t="s">
        <v>4516</v>
      </c>
      <c r="B4047" s="17" t="s">
        <v>10</v>
      </c>
      <c r="C4047" s="18">
        <v>44497.754108796296</v>
      </c>
      <c r="D4047" s="18">
        <v>44497.762164351851</v>
      </c>
      <c r="E4047" s="19">
        <v>31291</v>
      </c>
      <c r="F4047" s="19">
        <v>31271</v>
      </c>
      <c r="G4047" s="17">
        <v>38.901136000000001</v>
      </c>
      <c r="H4047" s="17">
        <v>-77.034451000000004</v>
      </c>
      <c r="I4047" s="17">
        <v>38.892274999999998</v>
      </c>
      <c r="J4047" s="17">
        <v>-77.013917000000006</v>
      </c>
      <c r="K4047" s="17" t="s">
        <v>13</v>
      </c>
      <c r="L4047" s="17">
        <v>201909521</v>
      </c>
    </row>
    <row r="4048" spans="1:12" x14ac:dyDescent="0.25">
      <c r="A4048" s="17" t="s">
        <v>4517</v>
      </c>
      <c r="B4048" s="17" t="s">
        <v>10</v>
      </c>
      <c r="C4048" s="18">
        <v>44499.742951388886</v>
      </c>
      <c r="D4048" s="18">
        <v>44499.761666666665</v>
      </c>
      <c r="E4048" s="19">
        <v>31291</v>
      </c>
      <c r="F4048" s="19">
        <v>31271</v>
      </c>
      <c r="G4048" s="17">
        <v>38.901136000000001</v>
      </c>
      <c r="H4048" s="17">
        <v>-77.034451000000004</v>
      </c>
      <c r="I4048" s="17">
        <v>38.892274999999998</v>
      </c>
      <c r="J4048" s="17">
        <v>-77.013917000000006</v>
      </c>
      <c r="K4048" s="17" t="s">
        <v>14</v>
      </c>
      <c r="L4048" s="17">
        <v>202000145</v>
      </c>
    </row>
    <row r="4049" spans="1:12" x14ac:dyDescent="0.25">
      <c r="A4049" s="17" t="s">
        <v>4518</v>
      </c>
      <c r="B4049" s="17" t="s">
        <v>10</v>
      </c>
      <c r="C4049" s="18">
        <v>44488.520474537036</v>
      </c>
      <c r="D4049" s="18">
        <v>44488.55673611111</v>
      </c>
      <c r="E4049" s="19">
        <v>31291</v>
      </c>
      <c r="F4049" s="19">
        <v>31271</v>
      </c>
      <c r="G4049" s="17">
        <v>38.901136000000001</v>
      </c>
      <c r="H4049" s="17">
        <v>-77.034451000000004</v>
      </c>
      <c r="I4049" s="17">
        <v>38.892274999999998</v>
      </c>
      <c r="J4049" s="17">
        <v>-77.013917000000006</v>
      </c>
      <c r="K4049" s="17" t="s">
        <v>14</v>
      </c>
      <c r="L4049" s="17">
        <v>201908687</v>
      </c>
    </row>
    <row r="4050" spans="1:12" x14ac:dyDescent="0.25">
      <c r="A4050" s="17" t="s">
        <v>4519</v>
      </c>
      <c r="B4050" s="17" t="s">
        <v>16</v>
      </c>
      <c r="C4050" s="18">
        <v>44499.742245370369</v>
      </c>
      <c r="D4050" s="18">
        <v>44499.761793981481</v>
      </c>
      <c r="E4050" s="19">
        <v>31291</v>
      </c>
      <c r="F4050" s="19">
        <v>31271</v>
      </c>
      <c r="G4050" s="17">
        <v>38.901136000000001</v>
      </c>
      <c r="H4050" s="17">
        <v>-77.034451000000004</v>
      </c>
      <c r="I4050" s="17">
        <v>38.892274999999998</v>
      </c>
      <c r="J4050" s="17">
        <v>-77.013917000000006</v>
      </c>
      <c r="K4050" s="17" t="s">
        <v>14</v>
      </c>
      <c r="L4050" s="17">
        <v>201403686</v>
      </c>
    </row>
    <row r="4051" spans="1:12" x14ac:dyDescent="0.25">
      <c r="A4051" s="17" t="s">
        <v>4520</v>
      </c>
      <c r="B4051" s="17" t="s">
        <v>10</v>
      </c>
      <c r="C4051" s="18">
        <v>44499.743055555555</v>
      </c>
      <c r="D4051" s="18">
        <v>44499.761643518519</v>
      </c>
      <c r="E4051" s="19">
        <v>31291</v>
      </c>
      <c r="F4051" s="19">
        <v>31271</v>
      </c>
      <c r="G4051" s="17">
        <v>38.901136000000001</v>
      </c>
      <c r="H4051" s="17">
        <v>-77.034451000000004</v>
      </c>
      <c r="I4051" s="17">
        <v>38.892274999999998</v>
      </c>
      <c r="J4051" s="17">
        <v>-77.013917000000006</v>
      </c>
      <c r="K4051" s="17" t="s">
        <v>14</v>
      </c>
      <c r="L4051" s="17">
        <v>202005954</v>
      </c>
    </row>
    <row r="4052" spans="1:12" x14ac:dyDescent="0.25">
      <c r="A4052" s="17" t="s">
        <v>4521</v>
      </c>
      <c r="B4052" s="17" t="s">
        <v>10</v>
      </c>
      <c r="C4052" s="18">
        <v>44491.419988425929</v>
      </c>
      <c r="D4052" s="18">
        <v>44491.427685185183</v>
      </c>
      <c r="E4052" s="19">
        <v>31291</v>
      </c>
      <c r="F4052" s="19">
        <v>31271</v>
      </c>
      <c r="G4052" s="17">
        <v>38.901136000000001</v>
      </c>
      <c r="H4052" s="17">
        <v>-77.034451000000004</v>
      </c>
      <c r="I4052" s="17">
        <v>38.892274999999998</v>
      </c>
      <c r="J4052" s="17">
        <v>-77.013917000000006</v>
      </c>
      <c r="K4052" s="17" t="s">
        <v>13</v>
      </c>
      <c r="L4052" s="17">
        <v>202005146</v>
      </c>
    </row>
    <row r="4053" spans="1:12" x14ac:dyDescent="0.25">
      <c r="A4053" s="17" t="s">
        <v>4522</v>
      </c>
      <c r="B4053" s="17" t="s">
        <v>16</v>
      </c>
      <c r="C4053" s="18">
        <v>44499.745023148149</v>
      </c>
      <c r="D4053" s="18">
        <v>44499.761458333334</v>
      </c>
      <c r="E4053" s="19">
        <v>31291</v>
      </c>
      <c r="F4053" s="19">
        <v>31271</v>
      </c>
      <c r="G4053" s="17">
        <v>38.901136000000001</v>
      </c>
      <c r="H4053" s="17">
        <v>-77.034451000000004</v>
      </c>
      <c r="I4053" s="17">
        <v>38.892274999999998</v>
      </c>
      <c r="J4053" s="17">
        <v>-77.013917000000006</v>
      </c>
      <c r="K4053" s="17" t="s">
        <v>14</v>
      </c>
      <c r="L4053" s="17">
        <v>202102702</v>
      </c>
    </row>
    <row r="4054" spans="1:12" x14ac:dyDescent="0.25">
      <c r="A4054" s="17" t="s">
        <v>4523</v>
      </c>
      <c r="B4054" s="17" t="s">
        <v>10</v>
      </c>
      <c r="C4054" s="18">
        <v>44484.423090277778</v>
      </c>
      <c r="D4054" s="18">
        <v>44484.616701388892</v>
      </c>
      <c r="E4054" s="19">
        <v>31657</v>
      </c>
      <c r="F4054" s="19">
        <v>31271</v>
      </c>
      <c r="G4054" s="17">
        <v>38.892933999999997</v>
      </c>
      <c r="H4054" s="17">
        <v>-76.998272999999998</v>
      </c>
      <c r="I4054" s="17">
        <v>38.892274999999998</v>
      </c>
      <c r="J4054" s="17">
        <v>-77.013917000000006</v>
      </c>
      <c r="K4054" s="17" t="s">
        <v>14</v>
      </c>
      <c r="L4054" s="17">
        <v>201806246</v>
      </c>
    </row>
    <row r="4055" spans="1:12" x14ac:dyDescent="0.25">
      <c r="A4055" s="17" t="s">
        <v>4524</v>
      </c>
      <c r="B4055" s="17" t="s">
        <v>10</v>
      </c>
      <c r="C4055" s="18">
        <v>44474.52070601852</v>
      </c>
      <c r="D4055" s="18">
        <v>44474.546064814815</v>
      </c>
      <c r="E4055" s="19">
        <v>31200</v>
      </c>
      <c r="F4055" s="19">
        <v>31271</v>
      </c>
      <c r="G4055" s="17">
        <v>38.9101</v>
      </c>
      <c r="H4055" s="17">
        <v>-77.044399999999996</v>
      </c>
      <c r="I4055" s="17">
        <v>38.892274999999998</v>
      </c>
      <c r="J4055" s="17">
        <v>-77.013917000000006</v>
      </c>
      <c r="K4055" s="17" t="s">
        <v>14</v>
      </c>
      <c r="L4055" s="17">
        <v>200700267</v>
      </c>
    </row>
    <row r="4056" spans="1:12" x14ac:dyDescent="0.25">
      <c r="A4056" s="17" t="s">
        <v>4525</v>
      </c>
      <c r="B4056" s="17" t="s">
        <v>10</v>
      </c>
      <c r="C4056" s="18">
        <v>44474.521469907406</v>
      </c>
      <c r="D4056" s="18">
        <v>44474.545949074076</v>
      </c>
      <c r="E4056" s="19">
        <v>31200</v>
      </c>
      <c r="F4056" s="19">
        <v>31271</v>
      </c>
      <c r="G4056" s="17">
        <v>38.9101</v>
      </c>
      <c r="H4056" s="17">
        <v>-77.044399999999996</v>
      </c>
      <c r="I4056" s="17">
        <v>38.892274999999998</v>
      </c>
      <c r="J4056" s="17">
        <v>-77.013917000000006</v>
      </c>
      <c r="K4056" s="17" t="s">
        <v>14</v>
      </c>
      <c r="L4056" s="17">
        <v>201905200</v>
      </c>
    </row>
    <row r="4057" spans="1:12" x14ac:dyDescent="0.25">
      <c r="A4057" s="17" t="s">
        <v>4526</v>
      </c>
      <c r="B4057" s="17" t="s">
        <v>10</v>
      </c>
      <c r="C4057" s="18">
        <v>44488.396064814813</v>
      </c>
      <c r="D4057" s="18">
        <v>44488.407083333332</v>
      </c>
      <c r="E4057" s="19">
        <v>31200</v>
      </c>
      <c r="F4057" s="19">
        <v>31271</v>
      </c>
      <c r="G4057" s="17">
        <v>38.9101</v>
      </c>
      <c r="H4057" s="17">
        <v>-77.044399999999996</v>
      </c>
      <c r="I4057" s="17">
        <v>38.892274999999998</v>
      </c>
      <c r="J4057" s="17">
        <v>-77.013917000000006</v>
      </c>
      <c r="K4057" s="17" t="s">
        <v>14</v>
      </c>
      <c r="L4057" s="17">
        <v>201705254</v>
      </c>
    </row>
    <row r="4058" spans="1:12" x14ac:dyDescent="0.25">
      <c r="A4058" s="17" t="s">
        <v>4527</v>
      </c>
      <c r="B4058" s="17" t="s">
        <v>10</v>
      </c>
      <c r="C4058" s="18">
        <v>44483.788310185184</v>
      </c>
      <c r="D4058" s="18">
        <v>44483.797743055555</v>
      </c>
      <c r="E4058" s="19">
        <v>31657</v>
      </c>
      <c r="F4058" s="19">
        <v>31271</v>
      </c>
      <c r="G4058" s="17">
        <v>38.892933999999997</v>
      </c>
      <c r="H4058" s="17">
        <v>-76.998272999999998</v>
      </c>
      <c r="I4058" s="17">
        <v>38.892274999999998</v>
      </c>
      <c r="J4058" s="17">
        <v>-77.013917000000006</v>
      </c>
      <c r="K4058" s="17" t="s">
        <v>14</v>
      </c>
      <c r="L4058" s="17">
        <v>202005319</v>
      </c>
    </row>
    <row r="4059" spans="1:12" x14ac:dyDescent="0.25">
      <c r="A4059" s="17" t="s">
        <v>4528</v>
      </c>
      <c r="B4059" s="17" t="s">
        <v>10</v>
      </c>
      <c r="C4059" s="18">
        <v>44483.787361111114</v>
      </c>
      <c r="D4059" s="18">
        <v>44483.798194444447</v>
      </c>
      <c r="E4059" s="19">
        <v>31657</v>
      </c>
      <c r="F4059" s="19">
        <v>31271</v>
      </c>
      <c r="G4059" s="17">
        <v>38.892933999999997</v>
      </c>
      <c r="H4059" s="17">
        <v>-76.998272999999998</v>
      </c>
      <c r="I4059" s="17">
        <v>38.892274999999998</v>
      </c>
      <c r="J4059" s="17">
        <v>-77.013917000000006</v>
      </c>
      <c r="K4059" s="17" t="s">
        <v>14</v>
      </c>
      <c r="L4059" s="17">
        <v>201904499</v>
      </c>
    </row>
    <row r="4060" spans="1:12" x14ac:dyDescent="0.25">
      <c r="A4060" s="17" t="s">
        <v>4529</v>
      </c>
      <c r="B4060" s="17" t="s">
        <v>10</v>
      </c>
      <c r="C4060" s="18">
        <v>44497.346539351849</v>
      </c>
      <c r="D4060" s="18">
        <v>44497.35361111111</v>
      </c>
      <c r="E4060" s="19">
        <v>31657</v>
      </c>
      <c r="F4060" s="19">
        <v>31271</v>
      </c>
      <c r="G4060" s="17">
        <v>38.892933999999997</v>
      </c>
      <c r="H4060" s="17">
        <v>-76.998272999999998</v>
      </c>
      <c r="I4060" s="17">
        <v>38.892274999999998</v>
      </c>
      <c r="J4060" s="17">
        <v>-77.013917000000006</v>
      </c>
      <c r="K4060" s="17" t="s">
        <v>13</v>
      </c>
      <c r="L4060" s="17">
        <v>201708809</v>
      </c>
    </row>
    <row r="4061" spans="1:12" x14ac:dyDescent="0.25">
      <c r="A4061" s="17" t="s">
        <v>4530</v>
      </c>
      <c r="B4061" s="17" t="s">
        <v>10</v>
      </c>
      <c r="C4061" s="18">
        <v>44486.621736111112</v>
      </c>
      <c r="D4061" s="18">
        <v>44486.62773148148</v>
      </c>
      <c r="E4061" s="19">
        <v>31657</v>
      </c>
      <c r="F4061" s="19">
        <v>31271</v>
      </c>
      <c r="G4061" s="17">
        <v>38.892933999999997</v>
      </c>
      <c r="H4061" s="17">
        <v>-76.998272999999998</v>
      </c>
      <c r="I4061" s="17">
        <v>38.892274999999998</v>
      </c>
      <c r="J4061" s="17">
        <v>-77.013917000000006</v>
      </c>
      <c r="K4061" s="17" t="s">
        <v>13</v>
      </c>
      <c r="L4061" s="17">
        <v>201606499</v>
      </c>
    </row>
    <row r="4062" spans="1:12" x14ac:dyDescent="0.25">
      <c r="A4062" s="17" t="s">
        <v>4531</v>
      </c>
      <c r="B4062" s="17" t="s">
        <v>10</v>
      </c>
      <c r="C4062" s="18">
        <v>44484.370347222219</v>
      </c>
      <c r="D4062" s="18">
        <v>44484.374340277776</v>
      </c>
      <c r="E4062" s="19">
        <v>31657</v>
      </c>
      <c r="F4062" s="19">
        <v>31271</v>
      </c>
      <c r="G4062" s="17">
        <v>38.892933999999997</v>
      </c>
      <c r="H4062" s="17">
        <v>-76.998272999999998</v>
      </c>
      <c r="I4062" s="17">
        <v>38.892274999999998</v>
      </c>
      <c r="J4062" s="17">
        <v>-77.013917000000006</v>
      </c>
      <c r="K4062" s="17" t="s">
        <v>13</v>
      </c>
      <c r="L4062" s="17">
        <v>201909929</v>
      </c>
    </row>
    <row r="4063" spans="1:12" x14ac:dyDescent="0.25">
      <c r="A4063" s="17" t="s">
        <v>4532</v>
      </c>
      <c r="B4063" s="17" t="s">
        <v>10</v>
      </c>
      <c r="C4063" s="18">
        <v>44476.465173611112</v>
      </c>
      <c r="D4063" s="18">
        <v>44476.471921296295</v>
      </c>
      <c r="E4063" s="19">
        <v>31657</v>
      </c>
      <c r="F4063" s="19">
        <v>31271</v>
      </c>
      <c r="G4063" s="17">
        <v>38.892933999999997</v>
      </c>
      <c r="H4063" s="17">
        <v>-76.998272999999998</v>
      </c>
      <c r="I4063" s="17">
        <v>38.892274999999998</v>
      </c>
      <c r="J4063" s="17">
        <v>-77.013917000000006</v>
      </c>
      <c r="K4063" s="17" t="s">
        <v>13</v>
      </c>
      <c r="L4063" s="17">
        <v>201907445</v>
      </c>
    </row>
    <row r="4064" spans="1:12" x14ac:dyDescent="0.25">
      <c r="A4064" s="17" t="s">
        <v>4533</v>
      </c>
      <c r="B4064" s="17" t="s">
        <v>10</v>
      </c>
      <c r="C4064" s="18">
        <v>44500.659432870372</v>
      </c>
      <c r="D4064" s="18">
        <v>44500.673576388886</v>
      </c>
      <c r="E4064" s="19">
        <v>31247</v>
      </c>
      <c r="F4064" s="19">
        <v>31271</v>
      </c>
      <c r="G4064" s="17">
        <v>38.888553000000002</v>
      </c>
      <c r="H4064" s="17">
        <v>-77.032426999999998</v>
      </c>
      <c r="I4064" s="17">
        <v>38.892274999999998</v>
      </c>
      <c r="J4064" s="17">
        <v>-77.013917000000006</v>
      </c>
      <c r="K4064" s="17" t="s">
        <v>14</v>
      </c>
      <c r="L4064" s="17">
        <v>201905228</v>
      </c>
    </row>
    <row r="4065" spans="1:12" x14ac:dyDescent="0.25">
      <c r="A4065" s="17" t="s">
        <v>4534</v>
      </c>
      <c r="B4065" s="17" t="s">
        <v>10</v>
      </c>
      <c r="C4065" s="18">
        <v>44476.753321759257</v>
      </c>
      <c r="D4065" s="18">
        <v>44476.793379629627</v>
      </c>
      <c r="E4065" s="19">
        <v>31247</v>
      </c>
      <c r="F4065" s="19">
        <v>31271</v>
      </c>
      <c r="G4065" s="17">
        <v>38.888553000000002</v>
      </c>
      <c r="H4065" s="17">
        <v>-77.032426999999998</v>
      </c>
      <c r="I4065" s="17">
        <v>38.892274999999998</v>
      </c>
      <c r="J4065" s="17">
        <v>-77.013917000000006</v>
      </c>
      <c r="K4065" s="17" t="s">
        <v>14</v>
      </c>
      <c r="L4065" s="17">
        <v>202103369</v>
      </c>
    </row>
    <row r="4066" spans="1:12" x14ac:dyDescent="0.25">
      <c r="A4066" s="17" t="s">
        <v>4535</v>
      </c>
      <c r="B4066" s="17" t="s">
        <v>10</v>
      </c>
      <c r="C4066" s="18">
        <v>44476.752025462964</v>
      </c>
      <c r="D4066" s="18">
        <v>44476.786192129628</v>
      </c>
      <c r="E4066" s="19">
        <v>31247</v>
      </c>
      <c r="F4066" s="19">
        <v>31271</v>
      </c>
      <c r="G4066" s="17">
        <v>38.888553000000002</v>
      </c>
      <c r="H4066" s="17">
        <v>-77.032426999999998</v>
      </c>
      <c r="I4066" s="17">
        <v>38.892274999999998</v>
      </c>
      <c r="J4066" s="17">
        <v>-77.013917000000006</v>
      </c>
      <c r="K4066" s="17" t="s">
        <v>14</v>
      </c>
      <c r="L4066" s="17">
        <v>202008581</v>
      </c>
    </row>
    <row r="4067" spans="1:12" x14ac:dyDescent="0.25">
      <c r="A4067" s="17" t="s">
        <v>4536</v>
      </c>
      <c r="B4067" s="17" t="s">
        <v>10</v>
      </c>
      <c r="C4067" s="18">
        <v>44487.703194444446</v>
      </c>
      <c r="D4067" s="18">
        <v>44487.732175925928</v>
      </c>
      <c r="E4067" s="19">
        <v>31247</v>
      </c>
      <c r="F4067" s="19">
        <v>31271</v>
      </c>
      <c r="G4067" s="17">
        <v>38.888553000000002</v>
      </c>
      <c r="H4067" s="17">
        <v>-77.032426999999998</v>
      </c>
      <c r="I4067" s="17">
        <v>38.892274999999998</v>
      </c>
      <c r="J4067" s="17">
        <v>-77.013917000000006</v>
      </c>
      <c r="K4067" s="17" t="s">
        <v>13</v>
      </c>
      <c r="L4067" s="17">
        <v>201905810</v>
      </c>
    </row>
    <row r="4068" spans="1:12" x14ac:dyDescent="0.25">
      <c r="A4068" s="17" t="s">
        <v>4537</v>
      </c>
      <c r="B4068" s="17" t="s">
        <v>10</v>
      </c>
      <c r="C4068" s="18">
        <v>44477.414305555554</v>
      </c>
      <c r="D4068" s="18">
        <v>44477.426620370374</v>
      </c>
      <c r="E4068" s="19">
        <v>31247</v>
      </c>
      <c r="F4068" s="19">
        <v>31271</v>
      </c>
      <c r="G4068" s="17">
        <v>38.888553000000002</v>
      </c>
      <c r="H4068" s="17">
        <v>-77.032426999999998</v>
      </c>
      <c r="I4068" s="17">
        <v>38.892274999999998</v>
      </c>
      <c r="J4068" s="17">
        <v>-77.013917000000006</v>
      </c>
      <c r="K4068" s="17" t="s">
        <v>14</v>
      </c>
      <c r="L4068" s="17">
        <v>201606201</v>
      </c>
    </row>
    <row r="4069" spans="1:12" x14ac:dyDescent="0.25">
      <c r="A4069" s="17" t="s">
        <v>4538</v>
      </c>
      <c r="B4069" s="17" t="s">
        <v>15</v>
      </c>
      <c r="C4069" s="18">
        <v>44482.484537037039</v>
      </c>
      <c r="D4069" s="18">
        <v>44482.5153587963</v>
      </c>
      <c r="E4069" s="19">
        <v>31247</v>
      </c>
      <c r="F4069" s="19">
        <v>31271</v>
      </c>
      <c r="G4069" s="17">
        <v>38.888637000000003</v>
      </c>
      <c r="H4069" s="17">
        <v>-77.032427999999996</v>
      </c>
      <c r="I4069" s="17">
        <v>38.892359999999996</v>
      </c>
      <c r="J4069" s="17">
        <v>-77.013738000000004</v>
      </c>
      <c r="K4069" s="17" t="s">
        <v>14</v>
      </c>
      <c r="L4069" s="17">
        <v>202008581</v>
      </c>
    </row>
    <row r="4070" spans="1:12" x14ac:dyDescent="0.25">
      <c r="A4070" s="17" t="s">
        <v>4539</v>
      </c>
      <c r="B4070" s="17" t="s">
        <v>10</v>
      </c>
      <c r="C4070" s="18">
        <v>44489.685277777775</v>
      </c>
      <c r="D4070" s="18">
        <v>44489.806875000002</v>
      </c>
      <c r="E4070" s="19">
        <v>31247</v>
      </c>
      <c r="F4070" s="19">
        <v>31271</v>
      </c>
      <c r="G4070" s="17">
        <v>38.888553000000002</v>
      </c>
      <c r="H4070" s="17">
        <v>-77.032426999999998</v>
      </c>
      <c r="I4070" s="17">
        <v>38.892274999999998</v>
      </c>
      <c r="J4070" s="17">
        <v>-77.013917000000006</v>
      </c>
      <c r="K4070" s="17" t="s">
        <v>14</v>
      </c>
      <c r="L4070" s="17">
        <v>201904803</v>
      </c>
    </row>
    <row r="4071" spans="1:12" x14ac:dyDescent="0.25">
      <c r="A4071" s="17" t="s">
        <v>4540</v>
      </c>
      <c r="B4071" s="17" t="s">
        <v>10</v>
      </c>
      <c r="C4071" s="18">
        <v>44489.692361111112</v>
      </c>
      <c r="D4071" s="18">
        <v>44489.806620370371</v>
      </c>
      <c r="E4071" s="19">
        <v>31247</v>
      </c>
      <c r="F4071" s="19">
        <v>31271</v>
      </c>
      <c r="G4071" s="17">
        <v>38.888553000000002</v>
      </c>
      <c r="H4071" s="17">
        <v>-77.032426999999998</v>
      </c>
      <c r="I4071" s="17">
        <v>38.892274999999998</v>
      </c>
      <c r="J4071" s="17">
        <v>-77.013917000000006</v>
      </c>
      <c r="K4071" s="17" t="s">
        <v>14</v>
      </c>
      <c r="L4071" s="17">
        <v>201806776</v>
      </c>
    </row>
    <row r="4072" spans="1:12" x14ac:dyDescent="0.25">
      <c r="A4072" s="17" t="s">
        <v>4541</v>
      </c>
      <c r="B4072" s="17" t="s">
        <v>10</v>
      </c>
      <c r="C4072" s="18">
        <v>44489.684050925927</v>
      </c>
      <c r="D4072" s="18">
        <v>44489.975925925923</v>
      </c>
      <c r="E4072" s="19">
        <v>31247</v>
      </c>
      <c r="F4072" s="19">
        <v>31271</v>
      </c>
      <c r="G4072" s="17">
        <v>38.888553000000002</v>
      </c>
      <c r="H4072" s="17">
        <v>-77.032426999999998</v>
      </c>
      <c r="I4072" s="17">
        <v>38.892274999999998</v>
      </c>
      <c r="J4072" s="17">
        <v>-77.013917000000006</v>
      </c>
      <c r="K4072" s="17" t="s">
        <v>14</v>
      </c>
      <c r="L4072" s="17">
        <v>199703280</v>
      </c>
    </row>
    <row r="4073" spans="1:12" x14ac:dyDescent="0.25">
      <c r="A4073" s="17" t="s">
        <v>4542</v>
      </c>
      <c r="B4073" s="17" t="s">
        <v>10</v>
      </c>
      <c r="C4073" s="18">
        <v>44491.619618055556</v>
      </c>
      <c r="D4073" s="18">
        <v>44491.631562499999</v>
      </c>
      <c r="E4073" s="19">
        <v>31247</v>
      </c>
      <c r="F4073" s="19">
        <v>31271</v>
      </c>
      <c r="G4073" s="17">
        <v>38.888553000000002</v>
      </c>
      <c r="H4073" s="17">
        <v>-77.032426999999998</v>
      </c>
      <c r="I4073" s="17">
        <v>38.892274999999998</v>
      </c>
      <c r="J4073" s="17">
        <v>-77.013917000000006</v>
      </c>
      <c r="K4073" s="17" t="s">
        <v>13</v>
      </c>
      <c r="L4073" s="17">
        <v>201806246</v>
      </c>
    </row>
    <row r="4074" spans="1:12" x14ac:dyDescent="0.25">
      <c r="A4074" s="17" t="s">
        <v>4543</v>
      </c>
      <c r="B4074" s="17" t="s">
        <v>10</v>
      </c>
      <c r="C4074" s="18">
        <v>44476.753784722219</v>
      </c>
      <c r="D4074" s="18">
        <v>44476.786192129628</v>
      </c>
      <c r="E4074" s="19">
        <v>31247</v>
      </c>
      <c r="F4074" s="19">
        <v>31271</v>
      </c>
      <c r="G4074" s="17">
        <v>38.888553000000002</v>
      </c>
      <c r="H4074" s="17">
        <v>-77.032426999999998</v>
      </c>
      <c r="I4074" s="17">
        <v>38.892274999999998</v>
      </c>
      <c r="J4074" s="17">
        <v>-77.013917000000006</v>
      </c>
      <c r="K4074" s="17" t="s">
        <v>14</v>
      </c>
      <c r="L4074" s="17">
        <v>200707284</v>
      </c>
    </row>
    <row r="4075" spans="1:12" x14ac:dyDescent="0.25">
      <c r="A4075" s="17" t="s">
        <v>4544</v>
      </c>
      <c r="B4075" s="17" t="s">
        <v>16</v>
      </c>
      <c r="C4075" s="18">
        <v>44479.461273148147</v>
      </c>
      <c r="D4075" s="18">
        <v>44479.514768518522</v>
      </c>
      <c r="E4075" s="19">
        <v>31247</v>
      </c>
      <c r="F4075" s="19">
        <v>31271</v>
      </c>
      <c r="G4075" s="17">
        <v>38.888553000000002</v>
      </c>
      <c r="H4075" s="17">
        <v>-77.032426999999998</v>
      </c>
      <c r="I4075" s="17">
        <v>38.892274999999998</v>
      </c>
      <c r="J4075" s="17">
        <v>-77.013917000000006</v>
      </c>
      <c r="K4075" s="17" t="s">
        <v>14</v>
      </c>
      <c r="L4075" s="17">
        <v>202102713</v>
      </c>
    </row>
    <row r="4076" spans="1:12" x14ac:dyDescent="0.25">
      <c r="A4076" s="17" t="s">
        <v>4545</v>
      </c>
      <c r="B4076" s="17" t="s">
        <v>10</v>
      </c>
      <c r="C4076" s="18">
        <v>44500.661296296297</v>
      </c>
      <c r="D4076" s="18">
        <v>44500.673668981479</v>
      </c>
      <c r="E4076" s="19">
        <v>31247</v>
      </c>
      <c r="F4076" s="19">
        <v>31271</v>
      </c>
      <c r="G4076" s="17">
        <v>38.888553000000002</v>
      </c>
      <c r="H4076" s="17">
        <v>-77.032426999999998</v>
      </c>
      <c r="I4076" s="17">
        <v>38.892274999999998</v>
      </c>
      <c r="J4076" s="17">
        <v>-77.013917000000006</v>
      </c>
      <c r="K4076" s="17" t="s">
        <v>14</v>
      </c>
      <c r="L4076" s="17">
        <v>201904881</v>
      </c>
    </row>
    <row r="4077" spans="1:12" x14ac:dyDescent="0.25">
      <c r="A4077" s="17" t="s">
        <v>4546</v>
      </c>
      <c r="B4077" s="17" t="s">
        <v>10</v>
      </c>
      <c r="C4077" s="18">
        <v>44484.493981481479</v>
      </c>
      <c r="D4077" s="18">
        <v>44484.505613425928</v>
      </c>
      <c r="E4077" s="19">
        <v>31247</v>
      </c>
      <c r="F4077" s="19">
        <v>31271</v>
      </c>
      <c r="G4077" s="17">
        <v>38.888553000000002</v>
      </c>
      <c r="H4077" s="17">
        <v>-77.032426999999998</v>
      </c>
      <c r="I4077" s="17">
        <v>38.892274999999998</v>
      </c>
      <c r="J4077" s="17">
        <v>-77.013917000000006</v>
      </c>
      <c r="K4077" s="17" t="s">
        <v>13</v>
      </c>
      <c r="L4077" s="17">
        <v>202102717</v>
      </c>
    </row>
    <row r="4078" spans="1:12" x14ac:dyDescent="0.25">
      <c r="A4078" s="17" t="s">
        <v>4547</v>
      </c>
      <c r="B4078" s="17" t="s">
        <v>10</v>
      </c>
      <c r="C4078" s="18">
        <v>44490.533171296294</v>
      </c>
      <c r="D4078" s="18">
        <v>44490.548819444448</v>
      </c>
      <c r="E4078" s="19">
        <v>31247</v>
      </c>
      <c r="F4078" s="19">
        <v>31271</v>
      </c>
      <c r="G4078" s="17">
        <v>38.888553000000002</v>
      </c>
      <c r="H4078" s="17">
        <v>-77.032426999999998</v>
      </c>
      <c r="I4078" s="17">
        <v>38.892274999999998</v>
      </c>
      <c r="J4078" s="17">
        <v>-77.013917000000006</v>
      </c>
      <c r="K4078" s="17" t="s">
        <v>14</v>
      </c>
      <c r="L4078" s="17">
        <v>201802653</v>
      </c>
    </row>
    <row r="4079" spans="1:12" x14ac:dyDescent="0.25">
      <c r="A4079" s="17" t="s">
        <v>4548</v>
      </c>
      <c r="B4079" s="17" t="s">
        <v>10</v>
      </c>
      <c r="C4079" s="18">
        <v>44484.550208333334</v>
      </c>
      <c r="D4079" s="18">
        <v>44484.573159722226</v>
      </c>
      <c r="E4079" s="19">
        <v>31247</v>
      </c>
      <c r="F4079" s="19">
        <v>31271</v>
      </c>
      <c r="G4079" s="17">
        <v>38.888553000000002</v>
      </c>
      <c r="H4079" s="17">
        <v>-77.032426999999998</v>
      </c>
      <c r="I4079" s="17">
        <v>38.892274999999998</v>
      </c>
      <c r="J4079" s="17">
        <v>-77.013917000000006</v>
      </c>
      <c r="K4079" s="17" t="s">
        <v>14</v>
      </c>
      <c r="L4079" s="17">
        <v>201101522</v>
      </c>
    </row>
    <row r="4080" spans="1:12" x14ac:dyDescent="0.25">
      <c r="A4080" s="17" t="s">
        <v>4549</v>
      </c>
      <c r="B4080" s="17" t="s">
        <v>10</v>
      </c>
      <c r="C4080" s="18">
        <v>44476.75099537037</v>
      </c>
      <c r="D4080" s="18">
        <v>44476.786307870374</v>
      </c>
      <c r="E4080" s="19">
        <v>31247</v>
      </c>
      <c r="F4080" s="19">
        <v>31271</v>
      </c>
      <c r="G4080" s="17">
        <v>38.888553000000002</v>
      </c>
      <c r="H4080" s="17">
        <v>-77.032426999999998</v>
      </c>
      <c r="I4080" s="17">
        <v>38.892274999999998</v>
      </c>
      <c r="J4080" s="17">
        <v>-77.013917000000006</v>
      </c>
      <c r="K4080" s="17" t="s">
        <v>14</v>
      </c>
      <c r="L4080" s="17">
        <v>201603694</v>
      </c>
    </row>
    <row r="4081" spans="1:12" x14ac:dyDescent="0.25">
      <c r="A4081" s="17" t="s">
        <v>4550</v>
      </c>
      <c r="B4081" s="17" t="s">
        <v>10</v>
      </c>
      <c r="C4081" s="18">
        <v>44487.702592592592</v>
      </c>
      <c r="D4081" s="18">
        <v>44487.732442129629</v>
      </c>
      <c r="E4081" s="19">
        <v>31247</v>
      </c>
      <c r="F4081" s="19">
        <v>31271</v>
      </c>
      <c r="G4081" s="17">
        <v>38.888553000000002</v>
      </c>
      <c r="H4081" s="17">
        <v>-77.032426999999998</v>
      </c>
      <c r="I4081" s="17">
        <v>38.892274999999998</v>
      </c>
      <c r="J4081" s="17">
        <v>-77.013917000000006</v>
      </c>
      <c r="K4081" s="17" t="s">
        <v>13</v>
      </c>
      <c r="L4081" s="17">
        <v>202004999</v>
      </c>
    </row>
    <row r="4082" spans="1:12" x14ac:dyDescent="0.25">
      <c r="A4082" s="17" t="s">
        <v>4551</v>
      </c>
      <c r="B4082" s="17" t="s">
        <v>16</v>
      </c>
      <c r="C4082" s="18">
        <v>44479.916215277779</v>
      </c>
      <c r="D4082" s="18">
        <v>44479.929803240739</v>
      </c>
      <c r="E4082" s="19">
        <v>31247</v>
      </c>
      <c r="F4082" s="19">
        <v>31271</v>
      </c>
      <c r="G4082" s="17">
        <v>38.888553000000002</v>
      </c>
      <c r="H4082" s="17">
        <v>-77.032426999999998</v>
      </c>
      <c r="I4082" s="17">
        <v>38.892274999999998</v>
      </c>
      <c r="J4082" s="17">
        <v>-77.013917000000006</v>
      </c>
      <c r="K4082" s="17" t="s">
        <v>14</v>
      </c>
      <c r="L4082" s="17">
        <v>201403695</v>
      </c>
    </row>
    <row r="4083" spans="1:12" x14ac:dyDescent="0.25">
      <c r="A4083" s="17" t="s">
        <v>4552</v>
      </c>
      <c r="B4083" s="17" t="s">
        <v>10</v>
      </c>
      <c r="C4083" s="18">
        <v>44491.755648148152</v>
      </c>
      <c r="D4083" s="18">
        <v>44491.783958333333</v>
      </c>
      <c r="E4083" s="19">
        <v>31247</v>
      </c>
      <c r="F4083" s="19">
        <v>31271</v>
      </c>
      <c r="G4083" s="17">
        <v>38.888553000000002</v>
      </c>
      <c r="H4083" s="17">
        <v>-77.032426999999998</v>
      </c>
      <c r="I4083" s="17">
        <v>38.892274999999998</v>
      </c>
      <c r="J4083" s="17">
        <v>-77.013917000000006</v>
      </c>
      <c r="K4083" s="17" t="s">
        <v>14</v>
      </c>
      <c r="L4083" s="17">
        <v>201704507</v>
      </c>
    </row>
    <row r="4084" spans="1:12" x14ac:dyDescent="0.25">
      <c r="A4084" s="17" t="s">
        <v>4553</v>
      </c>
      <c r="B4084" s="17" t="s">
        <v>16</v>
      </c>
      <c r="C4084" s="18">
        <v>44493.504641203705</v>
      </c>
      <c r="D4084" s="18">
        <v>44493.521620370368</v>
      </c>
      <c r="E4084" s="19">
        <v>31247</v>
      </c>
      <c r="F4084" s="19">
        <v>31271</v>
      </c>
      <c r="G4084" s="17">
        <v>38.888553000000002</v>
      </c>
      <c r="H4084" s="17">
        <v>-77.032426999999998</v>
      </c>
      <c r="I4084" s="17">
        <v>38.892274999999998</v>
      </c>
      <c r="J4084" s="17">
        <v>-77.013917000000006</v>
      </c>
      <c r="K4084" s="17" t="s">
        <v>14</v>
      </c>
      <c r="L4084" s="17">
        <v>202004374</v>
      </c>
    </row>
    <row r="4085" spans="1:12" x14ac:dyDescent="0.25">
      <c r="A4085" s="17" t="s">
        <v>4554</v>
      </c>
      <c r="B4085" s="17" t="s">
        <v>10</v>
      </c>
      <c r="C4085" s="18">
        <v>44471.653275462966</v>
      </c>
      <c r="D4085" s="18">
        <v>44471.66777777778</v>
      </c>
      <c r="E4085" s="19">
        <v>31247</v>
      </c>
      <c r="F4085" s="19">
        <v>31271</v>
      </c>
      <c r="G4085" s="17">
        <v>38.888553000000002</v>
      </c>
      <c r="H4085" s="17">
        <v>-77.032426999999998</v>
      </c>
      <c r="I4085" s="17">
        <v>38.892274999999998</v>
      </c>
      <c r="J4085" s="17">
        <v>-77.013917000000006</v>
      </c>
      <c r="K4085" s="17" t="s">
        <v>14</v>
      </c>
      <c r="L4085" s="17">
        <v>201802646</v>
      </c>
    </row>
    <row r="4086" spans="1:12" x14ac:dyDescent="0.25">
      <c r="A4086" s="17" t="s">
        <v>4555</v>
      </c>
      <c r="B4086" s="17" t="s">
        <v>10</v>
      </c>
      <c r="C4086" s="18">
        <v>44490.534525462965</v>
      </c>
      <c r="D4086" s="18">
        <v>44490.54886574074</v>
      </c>
      <c r="E4086" s="19">
        <v>31247</v>
      </c>
      <c r="F4086" s="19">
        <v>31271</v>
      </c>
      <c r="G4086" s="17">
        <v>38.888553000000002</v>
      </c>
      <c r="H4086" s="17">
        <v>-77.032426999999998</v>
      </c>
      <c r="I4086" s="17">
        <v>38.892274999999998</v>
      </c>
      <c r="J4086" s="17">
        <v>-77.013917000000006</v>
      </c>
      <c r="K4086" s="17" t="s">
        <v>14</v>
      </c>
      <c r="L4086" s="17">
        <v>201906200</v>
      </c>
    </row>
    <row r="4087" spans="1:12" x14ac:dyDescent="0.25">
      <c r="A4087" s="17" t="s">
        <v>4556</v>
      </c>
      <c r="B4087" s="17" t="s">
        <v>10</v>
      </c>
      <c r="C4087" s="18">
        <v>44480.761354166665</v>
      </c>
      <c r="D4087" s="18">
        <v>44480.840127314812</v>
      </c>
      <c r="E4087" s="19">
        <v>31247</v>
      </c>
      <c r="F4087" s="19">
        <v>31271</v>
      </c>
      <c r="G4087" s="17">
        <v>38.888553000000002</v>
      </c>
      <c r="H4087" s="17">
        <v>-77.032426999999998</v>
      </c>
      <c r="I4087" s="17">
        <v>38.892274999999998</v>
      </c>
      <c r="J4087" s="17">
        <v>-77.013917000000006</v>
      </c>
      <c r="K4087" s="17" t="s">
        <v>14</v>
      </c>
      <c r="L4087" s="17">
        <v>201806326</v>
      </c>
    </row>
    <row r="4088" spans="1:12" x14ac:dyDescent="0.25">
      <c r="A4088" s="17" t="s">
        <v>4557</v>
      </c>
      <c r="B4088" s="17" t="s">
        <v>16</v>
      </c>
      <c r="C4088" s="18">
        <v>44477.416828703703</v>
      </c>
      <c r="D4088" s="18">
        <v>44477.42701388889</v>
      </c>
      <c r="E4088" s="19">
        <v>31247</v>
      </c>
      <c r="F4088" s="19">
        <v>31271</v>
      </c>
      <c r="G4088" s="17">
        <v>38.888553000000002</v>
      </c>
      <c r="H4088" s="17">
        <v>-77.032426999999998</v>
      </c>
      <c r="I4088" s="17">
        <v>38.892274999999998</v>
      </c>
      <c r="J4088" s="17">
        <v>-77.013917000000006</v>
      </c>
      <c r="K4088" s="17" t="s">
        <v>14</v>
      </c>
      <c r="L4088" s="17">
        <v>201905723</v>
      </c>
    </row>
    <row r="4089" spans="1:12" x14ac:dyDescent="0.25">
      <c r="A4089" s="17" t="s">
        <v>4558</v>
      </c>
      <c r="B4089" s="17" t="s">
        <v>16</v>
      </c>
      <c r="C4089" s="18">
        <v>44473.59652777778</v>
      </c>
      <c r="D4089" s="18">
        <v>44473.817337962966</v>
      </c>
      <c r="E4089" s="19">
        <v>31247</v>
      </c>
      <c r="F4089" s="19">
        <v>31271</v>
      </c>
      <c r="G4089" s="17">
        <v>38.888553000000002</v>
      </c>
      <c r="H4089" s="17">
        <v>-77.032426999999998</v>
      </c>
      <c r="I4089" s="17">
        <v>38.892274999999998</v>
      </c>
      <c r="J4089" s="17">
        <v>-77.013917000000006</v>
      </c>
      <c r="K4089" s="17" t="s">
        <v>14</v>
      </c>
      <c r="L4089" s="17">
        <v>202006302</v>
      </c>
    </row>
    <row r="4090" spans="1:12" x14ac:dyDescent="0.25">
      <c r="A4090" s="17" t="s">
        <v>4559</v>
      </c>
      <c r="B4090" s="17" t="s">
        <v>10</v>
      </c>
      <c r="C4090" s="18">
        <v>44491.618703703702</v>
      </c>
      <c r="D4090" s="18">
        <v>44491.631666666668</v>
      </c>
      <c r="E4090" s="19">
        <v>31247</v>
      </c>
      <c r="F4090" s="19">
        <v>31271</v>
      </c>
      <c r="G4090" s="17">
        <v>38.888553000000002</v>
      </c>
      <c r="H4090" s="17">
        <v>-77.032426999999998</v>
      </c>
      <c r="I4090" s="17">
        <v>38.892274999999998</v>
      </c>
      <c r="J4090" s="17">
        <v>-77.013917000000006</v>
      </c>
      <c r="K4090" s="17" t="s">
        <v>13</v>
      </c>
      <c r="L4090" s="17">
        <v>200900568</v>
      </c>
    </row>
    <row r="4091" spans="1:12" x14ac:dyDescent="0.25">
      <c r="A4091" s="17" t="s">
        <v>4560</v>
      </c>
      <c r="B4091" s="17" t="s">
        <v>10</v>
      </c>
      <c r="C4091" s="18">
        <v>44489.691840277781</v>
      </c>
      <c r="D4091" s="18">
        <v>44489.806747685187</v>
      </c>
      <c r="E4091" s="19">
        <v>31247</v>
      </c>
      <c r="F4091" s="19">
        <v>31271</v>
      </c>
      <c r="G4091" s="17">
        <v>38.888553000000002</v>
      </c>
      <c r="H4091" s="17">
        <v>-77.032426999999998</v>
      </c>
      <c r="I4091" s="17">
        <v>38.892274999999998</v>
      </c>
      <c r="J4091" s="17">
        <v>-77.013917000000006</v>
      </c>
      <c r="K4091" s="17" t="s">
        <v>14</v>
      </c>
      <c r="L4091" s="17">
        <v>200304815</v>
      </c>
    </row>
    <row r="4092" spans="1:12" x14ac:dyDescent="0.25">
      <c r="A4092" s="17" t="s">
        <v>4561</v>
      </c>
      <c r="B4092" s="17" t="s">
        <v>16</v>
      </c>
      <c r="C4092" s="18">
        <v>44493.506018518521</v>
      </c>
      <c r="D4092" s="18">
        <v>44493.521261574075</v>
      </c>
      <c r="E4092" s="19">
        <v>31247</v>
      </c>
      <c r="F4092" s="19">
        <v>31271</v>
      </c>
      <c r="G4092" s="17">
        <v>38.888553000000002</v>
      </c>
      <c r="H4092" s="17">
        <v>-77.032426999999998</v>
      </c>
      <c r="I4092" s="17">
        <v>38.892274999999998</v>
      </c>
      <c r="J4092" s="17">
        <v>-77.013917000000006</v>
      </c>
      <c r="K4092" s="17" t="s">
        <v>14</v>
      </c>
      <c r="L4092" s="17">
        <v>202008323</v>
      </c>
    </row>
    <row r="4093" spans="1:12" x14ac:dyDescent="0.25">
      <c r="A4093" s="17" t="s">
        <v>4562</v>
      </c>
      <c r="B4093" s="17" t="s">
        <v>10</v>
      </c>
      <c r="C4093" s="18">
        <v>44479.578182870369</v>
      </c>
      <c r="D4093" s="18">
        <v>44479.608831018515</v>
      </c>
      <c r="E4093" s="19">
        <v>31247</v>
      </c>
      <c r="F4093" s="19">
        <v>31271</v>
      </c>
      <c r="G4093" s="17">
        <v>38.888553000000002</v>
      </c>
      <c r="H4093" s="17">
        <v>-77.032426999999998</v>
      </c>
      <c r="I4093" s="17">
        <v>38.892274999999998</v>
      </c>
      <c r="J4093" s="17">
        <v>-77.013917000000006</v>
      </c>
      <c r="K4093" s="17" t="s">
        <v>14</v>
      </c>
      <c r="L4093" s="17">
        <v>201904810</v>
      </c>
    </row>
    <row r="4094" spans="1:12" x14ac:dyDescent="0.25">
      <c r="A4094" s="17" t="s">
        <v>4563</v>
      </c>
      <c r="B4094" s="17" t="s">
        <v>16</v>
      </c>
      <c r="C4094" s="18">
        <v>44497.783437500002</v>
      </c>
      <c r="D4094" s="18">
        <v>44497.830555555556</v>
      </c>
      <c r="E4094" s="19">
        <v>31247</v>
      </c>
      <c r="F4094" s="19">
        <v>31271</v>
      </c>
      <c r="G4094" s="17">
        <v>38.888553000000002</v>
      </c>
      <c r="H4094" s="17">
        <v>-77.032426999999998</v>
      </c>
      <c r="I4094" s="17">
        <v>38.892274999999998</v>
      </c>
      <c r="J4094" s="17">
        <v>-77.013917000000006</v>
      </c>
      <c r="K4094" s="17" t="s">
        <v>14</v>
      </c>
      <c r="L4094" s="17">
        <v>201603268</v>
      </c>
    </row>
    <row r="4095" spans="1:12" x14ac:dyDescent="0.25">
      <c r="A4095" s="17" t="s">
        <v>4564</v>
      </c>
      <c r="B4095" s="17" t="s">
        <v>16</v>
      </c>
      <c r="C4095" s="18">
        <v>44479.915601851855</v>
      </c>
      <c r="D4095" s="18">
        <v>44479.929907407408</v>
      </c>
      <c r="E4095" s="19">
        <v>31247</v>
      </c>
      <c r="F4095" s="19">
        <v>31271</v>
      </c>
      <c r="G4095" s="17">
        <v>38.888553000000002</v>
      </c>
      <c r="H4095" s="17">
        <v>-77.032426999999998</v>
      </c>
      <c r="I4095" s="17">
        <v>38.892274999999998</v>
      </c>
      <c r="J4095" s="17">
        <v>-77.013917000000006</v>
      </c>
      <c r="K4095" s="17" t="s">
        <v>14</v>
      </c>
      <c r="L4095" s="17">
        <v>201909873</v>
      </c>
    </row>
    <row r="4096" spans="1:12" x14ac:dyDescent="0.25">
      <c r="A4096" s="17" t="s">
        <v>4565</v>
      </c>
      <c r="B4096" s="17" t="s">
        <v>10</v>
      </c>
      <c r="C4096" s="18">
        <v>44484.550497685188</v>
      </c>
      <c r="D4096" s="18">
        <v>44484.573148148149</v>
      </c>
      <c r="E4096" s="19">
        <v>31247</v>
      </c>
      <c r="F4096" s="19">
        <v>31271</v>
      </c>
      <c r="G4096" s="17">
        <v>38.888553000000002</v>
      </c>
      <c r="H4096" s="17">
        <v>-77.032426999999998</v>
      </c>
      <c r="I4096" s="17">
        <v>38.892274999999998</v>
      </c>
      <c r="J4096" s="17">
        <v>-77.013917000000006</v>
      </c>
      <c r="K4096" s="17" t="s">
        <v>14</v>
      </c>
      <c r="L4096" s="17">
        <v>201905451</v>
      </c>
    </row>
    <row r="4097" spans="1:12" x14ac:dyDescent="0.25">
      <c r="A4097" s="17" t="s">
        <v>4566</v>
      </c>
      <c r="B4097" s="17" t="s">
        <v>10</v>
      </c>
      <c r="C4097" s="18">
        <v>44480.760474537034</v>
      </c>
      <c r="D4097" s="18">
        <v>44480.840127314812</v>
      </c>
      <c r="E4097" s="19">
        <v>31247</v>
      </c>
      <c r="F4097" s="19">
        <v>31271</v>
      </c>
      <c r="G4097" s="17">
        <v>38.888553000000002</v>
      </c>
      <c r="H4097" s="17">
        <v>-77.032426999999998</v>
      </c>
      <c r="I4097" s="17">
        <v>38.892274999999998</v>
      </c>
      <c r="J4097" s="17">
        <v>-77.013917000000006</v>
      </c>
      <c r="K4097" s="17" t="s">
        <v>14</v>
      </c>
      <c r="L4097" s="17">
        <v>201704515</v>
      </c>
    </row>
    <row r="4098" spans="1:12" x14ac:dyDescent="0.25">
      <c r="A4098" s="17" t="s">
        <v>4567</v>
      </c>
      <c r="B4098" s="17" t="s">
        <v>16</v>
      </c>
      <c r="C4098" s="18">
        <v>44479.499513888892</v>
      </c>
      <c r="D4098" s="18">
        <v>44479.514594907407</v>
      </c>
      <c r="E4098" s="19">
        <v>31247</v>
      </c>
      <c r="F4098" s="19">
        <v>31271</v>
      </c>
      <c r="G4098" s="17">
        <v>38.888553000000002</v>
      </c>
      <c r="H4098" s="17">
        <v>-77.032426999999998</v>
      </c>
      <c r="I4098" s="17">
        <v>38.892274999999998</v>
      </c>
      <c r="J4098" s="17">
        <v>-77.013917000000006</v>
      </c>
      <c r="K4098" s="17" t="s">
        <v>14</v>
      </c>
      <c r="L4098" s="17">
        <v>200900568</v>
      </c>
    </row>
    <row r="4099" spans="1:12" x14ac:dyDescent="0.25">
      <c r="A4099" s="17" t="s">
        <v>4568</v>
      </c>
      <c r="B4099" s="17" t="s">
        <v>16</v>
      </c>
      <c r="C4099" s="18">
        <v>44497.782812500001</v>
      </c>
      <c r="D4099" s="18">
        <v>44497.831134259257</v>
      </c>
      <c r="E4099" s="19">
        <v>31247</v>
      </c>
      <c r="F4099" s="19">
        <v>31271</v>
      </c>
      <c r="G4099" s="17">
        <v>38.888553000000002</v>
      </c>
      <c r="H4099" s="17">
        <v>-77.032426999999998</v>
      </c>
      <c r="I4099" s="17">
        <v>38.892274999999998</v>
      </c>
      <c r="J4099" s="17">
        <v>-77.013917000000006</v>
      </c>
      <c r="K4099" s="17" t="s">
        <v>14</v>
      </c>
      <c r="L4099" s="17">
        <v>201806691</v>
      </c>
    </row>
    <row r="4100" spans="1:12" x14ac:dyDescent="0.25">
      <c r="A4100" s="17" t="s">
        <v>4569</v>
      </c>
      <c r="B4100" s="17" t="s">
        <v>16</v>
      </c>
      <c r="C4100" s="18">
        <v>44479.577627314815</v>
      </c>
      <c r="D4100" s="18">
        <v>44479.608807870369</v>
      </c>
      <c r="E4100" s="19">
        <v>31247</v>
      </c>
      <c r="F4100" s="19">
        <v>31271</v>
      </c>
      <c r="G4100" s="17">
        <v>38.888553000000002</v>
      </c>
      <c r="H4100" s="17">
        <v>-77.032426999999998</v>
      </c>
      <c r="I4100" s="17">
        <v>38.892274999999998</v>
      </c>
      <c r="J4100" s="17">
        <v>-77.013917000000006</v>
      </c>
      <c r="K4100" s="17" t="s">
        <v>14</v>
      </c>
      <c r="L4100" s="17">
        <v>202008029</v>
      </c>
    </row>
    <row r="4101" spans="1:12" x14ac:dyDescent="0.25">
      <c r="A4101" s="17" t="s">
        <v>4570</v>
      </c>
      <c r="B4101" s="17" t="s">
        <v>10</v>
      </c>
      <c r="C4101" s="18">
        <v>44491.756365740737</v>
      </c>
      <c r="D4101" s="18">
        <v>44491.784085648149</v>
      </c>
      <c r="E4101" s="19">
        <v>31247</v>
      </c>
      <c r="F4101" s="19">
        <v>31271</v>
      </c>
      <c r="G4101" s="17">
        <v>38.888553000000002</v>
      </c>
      <c r="H4101" s="17">
        <v>-77.032426999999998</v>
      </c>
      <c r="I4101" s="17">
        <v>38.892274999999998</v>
      </c>
      <c r="J4101" s="17">
        <v>-77.013917000000006</v>
      </c>
      <c r="K4101" s="17" t="s">
        <v>14</v>
      </c>
      <c r="L4101" s="17">
        <v>201907347</v>
      </c>
    </row>
    <row r="4102" spans="1:12" x14ac:dyDescent="0.25">
      <c r="A4102" s="17" t="s">
        <v>4571</v>
      </c>
      <c r="B4102" s="17" t="s">
        <v>16</v>
      </c>
      <c r="C4102" s="18">
        <v>44473.521192129629</v>
      </c>
      <c r="D4102" s="18">
        <v>44473.618969907409</v>
      </c>
      <c r="E4102" s="19">
        <v>31247</v>
      </c>
      <c r="F4102" s="19">
        <v>31271</v>
      </c>
      <c r="G4102" s="17">
        <v>38.888553000000002</v>
      </c>
      <c r="H4102" s="17">
        <v>-77.032426999999998</v>
      </c>
      <c r="I4102" s="17">
        <v>38.892274999999998</v>
      </c>
      <c r="J4102" s="17">
        <v>-77.013917000000006</v>
      </c>
      <c r="K4102" s="17" t="s">
        <v>14</v>
      </c>
      <c r="L4102" s="17">
        <v>201705591</v>
      </c>
    </row>
    <row r="4103" spans="1:12" x14ac:dyDescent="0.25">
      <c r="A4103" s="17" t="s">
        <v>4572</v>
      </c>
      <c r="B4103" s="17" t="s">
        <v>10</v>
      </c>
      <c r="C4103" s="18">
        <v>44487.703587962962</v>
      </c>
      <c r="D4103" s="18">
        <v>44487.731990740744</v>
      </c>
      <c r="E4103" s="19">
        <v>31247</v>
      </c>
      <c r="F4103" s="19">
        <v>31271</v>
      </c>
      <c r="G4103" s="17">
        <v>38.888553000000002</v>
      </c>
      <c r="H4103" s="17">
        <v>-77.032426999999998</v>
      </c>
      <c r="I4103" s="17">
        <v>38.892274999999998</v>
      </c>
      <c r="J4103" s="17">
        <v>-77.013917000000006</v>
      </c>
      <c r="K4103" s="17" t="s">
        <v>13</v>
      </c>
      <c r="L4103" s="17">
        <v>199703280</v>
      </c>
    </row>
    <row r="4104" spans="1:12" x14ac:dyDescent="0.25">
      <c r="A4104" s="17" t="s">
        <v>4573</v>
      </c>
      <c r="B4104" s="17" t="s">
        <v>10</v>
      </c>
      <c r="C4104" s="18">
        <v>44483.874305555553</v>
      </c>
      <c r="D4104" s="18">
        <v>44483.89371527778</v>
      </c>
      <c r="E4104" s="19">
        <v>31247</v>
      </c>
      <c r="F4104" s="19">
        <v>31271</v>
      </c>
      <c r="G4104" s="17">
        <v>38.888553000000002</v>
      </c>
      <c r="H4104" s="17">
        <v>-77.032426999999998</v>
      </c>
      <c r="I4104" s="17">
        <v>38.892274999999998</v>
      </c>
      <c r="J4104" s="17">
        <v>-77.013917000000006</v>
      </c>
      <c r="K4104" s="17" t="s">
        <v>14</v>
      </c>
      <c r="L4104" s="17">
        <v>201705812</v>
      </c>
    </row>
    <row r="4105" spans="1:12" x14ac:dyDescent="0.25">
      <c r="A4105" s="17" t="s">
        <v>4574</v>
      </c>
      <c r="B4105" s="17" t="s">
        <v>16</v>
      </c>
      <c r="C4105" s="18">
        <v>44473.523726851854</v>
      </c>
      <c r="D4105" s="18">
        <v>44473.618993055556</v>
      </c>
      <c r="E4105" s="19">
        <v>31247</v>
      </c>
      <c r="F4105" s="19">
        <v>31271</v>
      </c>
      <c r="G4105" s="17">
        <v>38.888553000000002</v>
      </c>
      <c r="H4105" s="17">
        <v>-77.032426999999998</v>
      </c>
      <c r="I4105" s="17">
        <v>38.892274999999998</v>
      </c>
      <c r="J4105" s="17">
        <v>-77.013917000000006</v>
      </c>
      <c r="K4105" s="17" t="s">
        <v>14</v>
      </c>
      <c r="L4105" s="17">
        <v>202006280</v>
      </c>
    </row>
    <row r="4106" spans="1:12" x14ac:dyDescent="0.25">
      <c r="A4106" s="17" t="s">
        <v>4575</v>
      </c>
      <c r="B4106" s="17" t="s">
        <v>16</v>
      </c>
      <c r="C4106" s="18">
        <v>44483.8753125</v>
      </c>
      <c r="D4106" s="18">
        <v>44483.893784722219</v>
      </c>
      <c r="E4106" s="19">
        <v>31247</v>
      </c>
      <c r="F4106" s="19">
        <v>31271</v>
      </c>
      <c r="G4106" s="17">
        <v>38.888553000000002</v>
      </c>
      <c r="H4106" s="17">
        <v>-77.032426999999998</v>
      </c>
      <c r="I4106" s="17">
        <v>38.892274999999998</v>
      </c>
      <c r="J4106" s="17">
        <v>-77.013917000000006</v>
      </c>
      <c r="K4106" s="17" t="s">
        <v>14</v>
      </c>
      <c r="L4106" s="17">
        <v>201405811</v>
      </c>
    </row>
    <row r="4107" spans="1:12" x14ac:dyDescent="0.25">
      <c r="A4107" s="17" t="s">
        <v>4576</v>
      </c>
      <c r="B4107" s="17" t="s">
        <v>16</v>
      </c>
      <c r="C4107" s="18">
        <v>44479.915543981479</v>
      </c>
      <c r="D4107" s="18">
        <v>44479.929895833331</v>
      </c>
      <c r="E4107" s="19">
        <v>31247</v>
      </c>
      <c r="F4107" s="19">
        <v>31271</v>
      </c>
      <c r="G4107" s="17">
        <v>38.888553000000002</v>
      </c>
      <c r="H4107" s="17">
        <v>-77.032426999999998</v>
      </c>
      <c r="I4107" s="17">
        <v>38.892274999999998</v>
      </c>
      <c r="J4107" s="17">
        <v>-77.013917000000006</v>
      </c>
      <c r="K4107" s="17" t="s">
        <v>14</v>
      </c>
      <c r="L4107" s="17">
        <v>202004293</v>
      </c>
    </row>
    <row r="4108" spans="1:12" x14ac:dyDescent="0.25">
      <c r="A4108" s="17" t="s">
        <v>4577</v>
      </c>
      <c r="B4108" s="17" t="s">
        <v>16</v>
      </c>
      <c r="C4108" s="18">
        <v>44473.521053240744</v>
      </c>
      <c r="D4108" s="18">
        <v>44473.619004629632</v>
      </c>
      <c r="E4108" s="19">
        <v>31247</v>
      </c>
      <c r="F4108" s="19">
        <v>31271</v>
      </c>
      <c r="G4108" s="17">
        <v>38.888553000000002</v>
      </c>
      <c r="H4108" s="17">
        <v>-77.032426999999998</v>
      </c>
      <c r="I4108" s="17">
        <v>38.892274999999998</v>
      </c>
      <c r="J4108" s="17">
        <v>-77.013917000000006</v>
      </c>
      <c r="K4108" s="17" t="s">
        <v>14</v>
      </c>
      <c r="L4108" s="17">
        <v>202003044</v>
      </c>
    </row>
    <row r="4109" spans="1:12" x14ac:dyDescent="0.25">
      <c r="A4109" s="17" t="s">
        <v>4578</v>
      </c>
      <c r="B4109" s="17" t="s">
        <v>15</v>
      </c>
      <c r="C4109" s="18">
        <v>44482.484953703701</v>
      </c>
      <c r="D4109" s="18">
        <v>44482.515428240738</v>
      </c>
      <c r="E4109" s="19">
        <v>31247</v>
      </c>
      <c r="F4109" s="19">
        <v>31271</v>
      </c>
      <c r="G4109" s="17">
        <v>38.888601000000001</v>
      </c>
      <c r="H4109" s="17">
        <v>-77.032332999999994</v>
      </c>
      <c r="I4109" s="17">
        <v>38.892364000000001</v>
      </c>
      <c r="J4109" s="17">
        <v>-77.013823000000002</v>
      </c>
      <c r="K4109" s="17" t="s">
        <v>13</v>
      </c>
      <c r="L4109" s="17">
        <v>201907477</v>
      </c>
    </row>
    <row r="4110" spans="1:12" x14ac:dyDescent="0.25">
      <c r="A4110" s="17" t="s">
        <v>4579</v>
      </c>
      <c r="B4110" s="17" t="s">
        <v>10</v>
      </c>
      <c r="C4110" s="18">
        <v>44487.702581018515</v>
      </c>
      <c r="D4110" s="18">
        <v>44487.732083333336</v>
      </c>
      <c r="E4110" s="19">
        <v>31247</v>
      </c>
      <c r="F4110" s="19">
        <v>31271</v>
      </c>
      <c r="G4110" s="17">
        <v>38.888553000000002</v>
      </c>
      <c r="H4110" s="17">
        <v>-77.032426999999998</v>
      </c>
      <c r="I4110" s="17">
        <v>38.892274999999998</v>
      </c>
      <c r="J4110" s="17">
        <v>-77.013917000000006</v>
      </c>
      <c r="K4110" s="17" t="s">
        <v>13</v>
      </c>
      <c r="L4110" s="17">
        <v>202006814</v>
      </c>
    </row>
    <row r="4111" spans="1:12" x14ac:dyDescent="0.25">
      <c r="A4111" s="17" t="s">
        <v>4580</v>
      </c>
      <c r="B4111" s="17" t="s">
        <v>10</v>
      </c>
      <c r="C4111" s="18">
        <v>44494.285451388889</v>
      </c>
      <c r="D4111" s="18">
        <v>44494.312083333331</v>
      </c>
      <c r="E4111" s="19">
        <v>31061</v>
      </c>
      <c r="F4111" s="19">
        <v>31271</v>
      </c>
      <c r="G4111" s="17">
        <v>38.848453999999997</v>
      </c>
      <c r="H4111" s="17">
        <v>-77.084918000000002</v>
      </c>
      <c r="I4111" s="17">
        <v>38.892274999999998</v>
      </c>
      <c r="J4111" s="17">
        <v>-77.013917000000006</v>
      </c>
      <c r="K4111" s="17" t="s">
        <v>13</v>
      </c>
      <c r="L4111" s="17">
        <v>201806306</v>
      </c>
    </row>
    <row r="4112" spans="1:12" x14ac:dyDescent="0.25">
      <c r="A4112" s="17" t="s">
        <v>4581</v>
      </c>
      <c r="B4112" s="17" t="s">
        <v>10</v>
      </c>
      <c r="C4112" s="18">
        <v>44482.284166666665</v>
      </c>
      <c r="D4112" s="18">
        <v>44482.309027777781</v>
      </c>
      <c r="E4112" s="19">
        <v>31061</v>
      </c>
      <c r="F4112" s="19">
        <v>31271</v>
      </c>
      <c r="G4112" s="17">
        <v>38.848453999999997</v>
      </c>
      <c r="H4112" s="17">
        <v>-77.084918000000002</v>
      </c>
      <c r="I4112" s="17">
        <v>38.892274999999998</v>
      </c>
      <c r="J4112" s="17">
        <v>-77.013917000000006</v>
      </c>
      <c r="K4112" s="17" t="s">
        <v>13</v>
      </c>
      <c r="L4112" s="17">
        <v>202008418</v>
      </c>
    </row>
    <row r="4113" spans="1:12" x14ac:dyDescent="0.25">
      <c r="A4113" s="17" t="s">
        <v>4582</v>
      </c>
      <c r="B4113" s="17" t="s">
        <v>10</v>
      </c>
      <c r="C4113" s="18">
        <v>44481.285416666666</v>
      </c>
      <c r="D4113" s="18">
        <v>44481.311597222222</v>
      </c>
      <c r="E4113" s="19">
        <v>31061</v>
      </c>
      <c r="F4113" s="19">
        <v>31271</v>
      </c>
      <c r="G4113" s="17">
        <v>38.848453999999997</v>
      </c>
      <c r="H4113" s="17">
        <v>-77.084918000000002</v>
      </c>
      <c r="I4113" s="17">
        <v>38.892274999999998</v>
      </c>
      <c r="J4113" s="17">
        <v>-77.013917000000006</v>
      </c>
      <c r="K4113" s="17" t="s">
        <v>13</v>
      </c>
      <c r="L4113" s="17">
        <v>202005242</v>
      </c>
    </row>
    <row r="4114" spans="1:12" x14ac:dyDescent="0.25">
      <c r="A4114" s="17" t="s">
        <v>4583</v>
      </c>
      <c r="B4114" s="17" t="s">
        <v>10</v>
      </c>
      <c r="C4114" s="18">
        <v>44488.284108796295</v>
      </c>
      <c r="D4114" s="18">
        <v>44488.310486111113</v>
      </c>
      <c r="E4114" s="19">
        <v>31061</v>
      </c>
      <c r="F4114" s="19">
        <v>31271</v>
      </c>
      <c r="G4114" s="17">
        <v>38.848453999999997</v>
      </c>
      <c r="H4114" s="17">
        <v>-77.084918000000002</v>
      </c>
      <c r="I4114" s="17">
        <v>38.892274999999998</v>
      </c>
      <c r="J4114" s="17">
        <v>-77.013917000000006</v>
      </c>
      <c r="K4114" s="17" t="s">
        <v>13</v>
      </c>
      <c r="L4114" s="17">
        <v>201407776</v>
      </c>
    </row>
    <row r="4115" spans="1:12" x14ac:dyDescent="0.25">
      <c r="A4115" s="17" t="s">
        <v>4584</v>
      </c>
      <c r="B4115" s="17" t="s">
        <v>10</v>
      </c>
      <c r="C4115" s="18">
        <v>44473.284502314818</v>
      </c>
      <c r="D4115" s="18">
        <v>44473.309178240743</v>
      </c>
      <c r="E4115" s="19">
        <v>31061</v>
      </c>
      <c r="F4115" s="19">
        <v>31271</v>
      </c>
      <c r="G4115" s="17">
        <v>38.848453999999997</v>
      </c>
      <c r="H4115" s="17">
        <v>-77.084918000000002</v>
      </c>
      <c r="I4115" s="17">
        <v>38.892274999999998</v>
      </c>
      <c r="J4115" s="17">
        <v>-77.013917000000006</v>
      </c>
      <c r="K4115" s="17" t="s">
        <v>13</v>
      </c>
      <c r="L4115" s="17">
        <v>201504936</v>
      </c>
    </row>
    <row r="4116" spans="1:12" x14ac:dyDescent="0.25">
      <c r="A4116" s="17" t="s">
        <v>4585</v>
      </c>
      <c r="B4116" s="17" t="s">
        <v>10</v>
      </c>
      <c r="C4116" s="18">
        <v>44487.284328703703</v>
      </c>
      <c r="D4116" s="18">
        <v>44487.310497685183</v>
      </c>
      <c r="E4116" s="19">
        <v>31061</v>
      </c>
      <c r="F4116" s="19">
        <v>31271</v>
      </c>
      <c r="G4116" s="17">
        <v>38.848453999999997</v>
      </c>
      <c r="H4116" s="17">
        <v>-77.084918000000002</v>
      </c>
      <c r="I4116" s="17">
        <v>38.892274999999998</v>
      </c>
      <c r="J4116" s="17">
        <v>-77.013917000000006</v>
      </c>
      <c r="K4116" s="17" t="s">
        <v>13</v>
      </c>
      <c r="L4116" s="17">
        <v>202004499</v>
      </c>
    </row>
    <row r="4117" spans="1:12" x14ac:dyDescent="0.25">
      <c r="A4117" s="17" t="s">
        <v>4586</v>
      </c>
      <c r="B4117" s="17" t="s">
        <v>10</v>
      </c>
      <c r="C4117" s="18">
        <v>44474.283622685187</v>
      </c>
      <c r="D4117" s="18">
        <v>44474.309131944443</v>
      </c>
      <c r="E4117" s="19">
        <v>31061</v>
      </c>
      <c r="F4117" s="19">
        <v>31271</v>
      </c>
      <c r="G4117" s="17">
        <v>38.848453999999997</v>
      </c>
      <c r="H4117" s="17">
        <v>-77.084918000000002</v>
      </c>
      <c r="I4117" s="17">
        <v>38.892274999999998</v>
      </c>
      <c r="J4117" s="17">
        <v>-77.013917000000006</v>
      </c>
      <c r="K4117" s="17" t="s">
        <v>13</v>
      </c>
      <c r="L4117" s="17">
        <v>201907601</v>
      </c>
    </row>
    <row r="4118" spans="1:12" x14ac:dyDescent="0.25">
      <c r="A4118" s="17" t="s">
        <v>4587</v>
      </c>
      <c r="B4118" s="17" t="s">
        <v>10</v>
      </c>
      <c r="C4118" s="18">
        <v>44480.386273148149</v>
      </c>
      <c r="D4118" s="18">
        <v>44480.391655092593</v>
      </c>
      <c r="E4118" s="19">
        <v>31505</v>
      </c>
      <c r="F4118" s="19">
        <v>31271</v>
      </c>
      <c r="G4118" s="17">
        <v>38.910972000000001</v>
      </c>
      <c r="H4118" s="17">
        <v>-77.004949999999994</v>
      </c>
      <c r="I4118" s="17">
        <v>38.892274999999998</v>
      </c>
      <c r="J4118" s="17">
        <v>-77.013917000000006</v>
      </c>
      <c r="K4118" s="17" t="s">
        <v>14</v>
      </c>
      <c r="L4118" s="17">
        <v>201605373</v>
      </c>
    </row>
    <row r="4119" spans="1:12" x14ac:dyDescent="0.25">
      <c r="A4119" s="17" t="s">
        <v>4588</v>
      </c>
      <c r="B4119" s="17" t="s">
        <v>10</v>
      </c>
      <c r="C4119" s="18">
        <v>44476.7659375</v>
      </c>
      <c r="D4119" s="18">
        <v>44476.78402777778</v>
      </c>
      <c r="E4119" s="19">
        <v>31505</v>
      </c>
      <c r="F4119" s="19">
        <v>31271</v>
      </c>
      <c r="G4119" s="17">
        <v>38.910972000000001</v>
      </c>
      <c r="H4119" s="17">
        <v>-77.004949999999994</v>
      </c>
      <c r="I4119" s="17">
        <v>38.892274999999998</v>
      </c>
      <c r="J4119" s="17">
        <v>-77.013917000000006</v>
      </c>
      <c r="K4119" s="17" t="s">
        <v>14</v>
      </c>
      <c r="L4119" s="17">
        <v>201705616</v>
      </c>
    </row>
    <row r="4120" spans="1:12" x14ac:dyDescent="0.25">
      <c r="A4120" s="17" t="s">
        <v>4589</v>
      </c>
      <c r="B4120" s="17" t="s">
        <v>15</v>
      </c>
      <c r="C4120" s="18">
        <v>44490.738969907405</v>
      </c>
      <c r="D4120" s="18">
        <v>44490.744780092595</v>
      </c>
      <c r="E4120" s="19">
        <v>31505</v>
      </c>
      <c r="F4120" s="19">
        <v>31271</v>
      </c>
      <c r="G4120" s="17">
        <v>38.910898000000003</v>
      </c>
      <c r="H4120" s="17">
        <v>-77.004973000000007</v>
      </c>
      <c r="I4120" s="17">
        <v>38.892302999999998</v>
      </c>
      <c r="J4120" s="17">
        <v>-77.013750999999999</v>
      </c>
      <c r="K4120" s="17" t="s">
        <v>14</v>
      </c>
      <c r="L4120" s="17">
        <v>202005692</v>
      </c>
    </row>
    <row r="4121" spans="1:12" x14ac:dyDescent="0.25">
      <c r="A4121" s="17" t="s">
        <v>4590</v>
      </c>
      <c r="B4121" s="17" t="s">
        <v>10</v>
      </c>
      <c r="C4121" s="18">
        <v>44482.771932870368</v>
      </c>
      <c r="D4121" s="18">
        <v>44482.780358796299</v>
      </c>
      <c r="E4121" s="19">
        <v>31505</v>
      </c>
      <c r="F4121" s="19">
        <v>31271</v>
      </c>
      <c r="G4121" s="17">
        <v>38.910972000000001</v>
      </c>
      <c r="H4121" s="17">
        <v>-77.004949999999994</v>
      </c>
      <c r="I4121" s="17">
        <v>38.892274999999998</v>
      </c>
      <c r="J4121" s="17">
        <v>-77.013917000000006</v>
      </c>
      <c r="K4121" s="17" t="s">
        <v>13</v>
      </c>
      <c r="L4121" s="17">
        <v>202007375</v>
      </c>
    </row>
    <row r="4122" spans="1:12" x14ac:dyDescent="0.25">
      <c r="A4122" s="17" t="s">
        <v>4591</v>
      </c>
      <c r="B4122" s="17" t="s">
        <v>10</v>
      </c>
      <c r="C4122" s="18">
        <v>44489.757210648146</v>
      </c>
      <c r="D4122" s="18">
        <v>44489.766018518516</v>
      </c>
      <c r="E4122" s="19">
        <v>31505</v>
      </c>
      <c r="F4122" s="19">
        <v>31271</v>
      </c>
      <c r="G4122" s="17">
        <v>38.910972000000001</v>
      </c>
      <c r="H4122" s="17">
        <v>-77.004949999999994</v>
      </c>
      <c r="I4122" s="17">
        <v>38.892274999999998</v>
      </c>
      <c r="J4122" s="17">
        <v>-77.013917000000006</v>
      </c>
      <c r="K4122" s="17" t="s">
        <v>14</v>
      </c>
      <c r="L4122" s="17">
        <v>201704003</v>
      </c>
    </row>
    <row r="4123" spans="1:12" x14ac:dyDescent="0.25">
      <c r="A4123" s="17" t="s">
        <v>4592</v>
      </c>
      <c r="B4123" s="17" t="s">
        <v>10</v>
      </c>
      <c r="C4123" s="18">
        <v>44494.35396990741</v>
      </c>
      <c r="D4123" s="18">
        <v>44494.364803240744</v>
      </c>
      <c r="E4123" s="19">
        <v>31505</v>
      </c>
      <c r="F4123" s="19">
        <v>31271</v>
      </c>
      <c r="G4123" s="17">
        <v>38.910972000000001</v>
      </c>
      <c r="H4123" s="17">
        <v>-77.004949999999994</v>
      </c>
      <c r="I4123" s="17">
        <v>38.892274999999998</v>
      </c>
      <c r="J4123" s="17">
        <v>-77.013917000000006</v>
      </c>
      <c r="K4123" s="17" t="s">
        <v>13</v>
      </c>
      <c r="L4123" s="17">
        <v>202008076</v>
      </c>
    </row>
    <row r="4124" spans="1:12" x14ac:dyDescent="0.25">
      <c r="A4124" s="17" t="s">
        <v>4593</v>
      </c>
      <c r="B4124" s="17" t="s">
        <v>10</v>
      </c>
      <c r="C4124" s="18">
        <v>44471.58662037037</v>
      </c>
      <c r="D4124" s="18">
        <v>44471.597511574073</v>
      </c>
      <c r="E4124" s="19">
        <v>31505</v>
      </c>
      <c r="F4124" s="19">
        <v>31271</v>
      </c>
      <c r="G4124" s="17">
        <v>38.910972000000001</v>
      </c>
      <c r="H4124" s="17">
        <v>-77.004949999999994</v>
      </c>
      <c r="I4124" s="17">
        <v>38.892274999999998</v>
      </c>
      <c r="J4124" s="17">
        <v>-77.013917000000006</v>
      </c>
      <c r="K4124" s="17" t="s">
        <v>13</v>
      </c>
      <c r="L4124" s="17">
        <v>201606590</v>
      </c>
    </row>
    <row r="4125" spans="1:12" x14ac:dyDescent="0.25">
      <c r="A4125" s="17" t="s">
        <v>4594</v>
      </c>
      <c r="B4125" s="17" t="s">
        <v>10</v>
      </c>
      <c r="C4125" s="18">
        <v>44484.668946759259</v>
      </c>
      <c r="D4125" s="18">
        <v>44484.680601851855</v>
      </c>
      <c r="E4125" s="19">
        <v>31505</v>
      </c>
      <c r="F4125" s="19">
        <v>31271</v>
      </c>
      <c r="G4125" s="17">
        <v>38.910972000000001</v>
      </c>
      <c r="H4125" s="17">
        <v>-77.004949999999994</v>
      </c>
      <c r="I4125" s="17">
        <v>38.892274999999998</v>
      </c>
      <c r="J4125" s="17">
        <v>-77.013917000000006</v>
      </c>
      <c r="K4125" s="17" t="s">
        <v>13</v>
      </c>
      <c r="L4125" s="17">
        <v>201704136</v>
      </c>
    </row>
    <row r="4126" spans="1:12" x14ac:dyDescent="0.25">
      <c r="A4126" s="17" t="s">
        <v>4595</v>
      </c>
      <c r="B4126" s="17" t="s">
        <v>10</v>
      </c>
      <c r="C4126" s="18">
        <v>44484.59715277778</v>
      </c>
      <c r="D4126" s="18">
        <v>44484.61041666667</v>
      </c>
      <c r="E4126" s="19">
        <v>31505</v>
      </c>
      <c r="F4126" s="19">
        <v>31271</v>
      </c>
      <c r="G4126" s="17">
        <v>38.910972000000001</v>
      </c>
      <c r="H4126" s="17">
        <v>-77.004949999999994</v>
      </c>
      <c r="I4126" s="17">
        <v>38.892274999999998</v>
      </c>
      <c r="J4126" s="17">
        <v>-77.013917000000006</v>
      </c>
      <c r="K4126" s="17" t="s">
        <v>13</v>
      </c>
      <c r="L4126" s="17">
        <v>201707165</v>
      </c>
    </row>
    <row r="4127" spans="1:12" x14ac:dyDescent="0.25">
      <c r="A4127" s="17" t="s">
        <v>4596</v>
      </c>
      <c r="B4127" s="17" t="s">
        <v>10</v>
      </c>
      <c r="C4127" s="18">
        <v>44476.766851851855</v>
      </c>
      <c r="D4127" s="18">
        <v>44476.78396990741</v>
      </c>
      <c r="E4127" s="19">
        <v>31505</v>
      </c>
      <c r="F4127" s="19">
        <v>31271</v>
      </c>
      <c r="G4127" s="17">
        <v>38.910972000000001</v>
      </c>
      <c r="H4127" s="17">
        <v>-77.004949999999994</v>
      </c>
      <c r="I4127" s="17">
        <v>38.892274999999998</v>
      </c>
      <c r="J4127" s="17">
        <v>-77.013917000000006</v>
      </c>
      <c r="K4127" s="17" t="s">
        <v>14</v>
      </c>
      <c r="L4127" s="17">
        <v>201705494</v>
      </c>
    </row>
    <row r="4128" spans="1:12" x14ac:dyDescent="0.25">
      <c r="A4128" s="17" t="s">
        <v>4597</v>
      </c>
      <c r="B4128" s="17" t="s">
        <v>10</v>
      </c>
      <c r="C4128" s="18">
        <v>44484.668194444443</v>
      </c>
      <c r="D4128" s="18">
        <v>44484.680671296293</v>
      </c>
      <c r="E4128" s="19">
        <v>31505</v>
      </c>
      <c r="F4128" s="19">
        <v>31271</v>
      </c>
      <c r="G4128" s="17">
        <v>38.910972000000001</v>
      </c>
      <c r="H4128" s="17">
        <v>-77.004949999999994</v>
      </c>
      <c r="I4128" s="17">
        <v>38.892274999999998</v>
      </c>
      <c r="J4128" s="17">
        <v>-77.013917000000006</v>
      </c>
      <c r="K4128" s="17" t="s">
        <v>14</v>
      </c>
      <c r="L4128" s="17">
        <v>202008866</v>
      </c>
    </row>
    <row r="4129" spans="1:12" x14ac:dyDescent="0.25">
      <c r="A4129" s="17" t="s">
        <v>4598</v>
      </c>
      <c r="B4129" s="17" t="s">
        <v>10</v>
      </c>
      <c r="C4129" s="18">
        <v>44495.398634259262</v>
      </c>
      <c r="D4129" s="18">
        <v>44495.42</v>
      </c>
      <c r="E4129" s="19">
        <v>31297</v>
      </c>
      <c r="F4129" s="19">
        <v>31271</v>
      </c>
      <c r="G4129" s="17">
        <v>38.899500000000003</v>
      </c>
      <c r="H4129" s="17">
        <v>-77.054154999999994</v>
      </c>
      <c r="I4129" s="17">
        <v>38.892274999999998</v>
      </c>
      <c r="J4129" s="17">
        <v>-77.013917000000006</v>
      </c>
      <c r="K4129" s="17" t="s">
        <v>13</v>
      </c>
      <c r="L4129" s="17">
        <v>202110057</v>
      </c>
    </row>
    <row r="4130" spans="1:12" x14ac:dyDescent="0.25">
      <c r="A4130" s="17" t="s">
        <v>4599</v>
      </c>
      <c r="B4130" s="17" t="s">
        <v>10</v>
      </c>
      <c r="C4130" s="18">
        <v>44490.533912037034</v>
      </c>
      <c r="D4130" s="18">
        <v>44490.614525462966</v>
      </c>
      <c r="E4130" s="19">
        <v>31289</v>
      </c>
      <c r="F4130" s="19">
        <v>31271</v>
      </c>
      <c r="G4130" s="17">
        <v>38.890538999999997</v>
      </c>
      <c r="H4130" s="17">
        <v>-77.049383000000006</v>
      </c>
      <c r="I4130" s="17">
        <v>38.892274999999998</v>
      </c>
      <c r="J4130" s="17">
        <v>-77.013917000000006</v>
      </c>
      <c r="K4130" s="17" t="s">
        <v>14</v>
      </c>
      <c r="L4130" s="17">
        <v>202008396</v>
      </c>
    </row>
    <row r="4131" spans="1:12" x14ac:dyDescent="0.25">
      <c r="A4131" s="17" t="s">
        <v>4600</v>
      </c>
      <c r="B4131" s="17" t="s">
        <v>10</v>
      </c>
      <c r="C4131" s="18">
        <v>44490.729143518518</v>
      </c>
      <c r="D4131" s="18">
        <v>44490.77270833333</v>
      </c>
      <c r="E4131" s="19">
        <v>31289</v>
      </c>
      <c r="F4131" s="19">
        <v>31271</v>
      </c>
      <c r="G4131" s="17">
        <v>38.890538999999997</v>
      </c>
      <c r="H4131" s="17">
        <v>-77.049383000000006</v>
      </c>
      <c r="I4131" s="17">
        <v>38.892274999999998</v>
      </c>
      <c r="J4131" s="17">
        <v>-77.013917000000006</v>
      </c>
      <c r="K4131" s="17" t="s">
        <v>14</v>
      </c>
      <c r="L4131" s="17">
        <v>201907507</v>
      </c>
    </row>
    <row r="4132" spans="1:12" x14ac:dyDescent="0.25">
      <c r="A4132" s="17" t="s">
        <v>4601</v>
      </c>
      <c r="B4132" s="17" t="s">
        <v>10</v>
      </c>
      <c r="C4132" s="18">
        <v>44490.730671296296</v>
      </c>
      <c r="D4132" s="18">
        <v>44490.772499999999</v>
      </c>
      <c r="E4132" s="19">
        <v>31289</v>
      </c>
      <c r="F4132" s="19">
        <v>31271</v>
      </c>
      <c r="G4132" s="17">
        <v>38.890538999999997</v>
      </c>
      <c r="H4132" s="17">
        <v>-77.049383000000006</v>
      </c>
      <c r="I4132" s="17">
        <v>38.892274999999998</v>
      </c>
      <c r="J4132" s="17">
        <v>-77.013917000000006</v>
      </c>
      <c r="K4132" s="17" t="s">
        <v>14</v>
      </c>
      <c r="L4132" s="17">
        <v>202004343</v>
      </c>
    </row>
    <row r="4133" spans="1:12" x14ac:dyDescent="0.25">
      <c r="A4133" s="17" t="s">
        <v>4602</v>
      </c>
      <c r="B4133" s="17" t="s">
        <v>16</v>
      </c>
      <c r="C4133" s="18">
        <v>44478.452118055553</v>
      </c>
      <c r="D4133" s="18">
        <v>44478.497476851851</v>
      </c>
      <c r="E4133" s="19">
        <v>31289</v>
      </c>
      <c r="F4133" s="19">
        <v>31271</v>
      </c>
      <c r="G4133" s="17">
        <v>38.890538999999997</v>
      </c>
      <c r="H4133" s="17">
        <v>-77.049383000000006</v>
      </c>
      <c r="I4133" s="17">
        <v>38.892274999999998</v>
      </c>
      <c r="J4133" s="17">
        <v>-77.013917000000006</v>
      </c>
      <c r="K4133" s="17" t="s">
        <v>14</v>
      </c>
      <c r="L4133" s="17">
        <v>202007036</v>
      </c>
    </row>
    <row r="4134" spans="1:12" x14ac:dyDescent="0.25">
      <c r="A4134" s="17" t="s">
        <v>4603</v>
      </c>
      <c r="B4134" s="17" t="s">
        <v>10</v>
      </c>
      <c r="C4134" s="18">
        <v>44479.655972222223</v>
      </c>
      <c r="D4134" s="18">
        <v>44479.675810185188</v>
      </c>
      <c r="E4134" s="19">
        <v>31289</v>
      </c>
      <c r="F4134" s="19">
        <v>31271</v>
      </c>
      <c r="G4134" s="17">
        <v>38.890538999999997</v>
      </c>
      <c r="H4134" s="17">
        <v>-77.049383000000006</v>
      </c>
      <c r="I4134" s="17">
        <v>38.892274999999998</v>
      </c>
      <c r="J4134" s="17">
        <v>-77.013917000000006</v>
      </c>
      <c r="K4134" s="17" t="s">
        <v>14</v>
      </c>
      <c r="L4134" s="17">
        <v>201706421</v>
      </c>
    </row>
    <row r="4135" spans="1:12" x14ac:dyDescent="0.25">
      <c r="A4135" s="17" t="s">
        <v>4604</v>
      </c>
      <c r="B4135" s="17" t="s">
        <v>10</v>
      </c>
      <c r="C4135" s="18">
        <v>44479.024421296293</v>
      </c>
      <c r="D4135" s="18">
        <v>44479.038449074076</v>
      </c>
      <c r="E4135" s="19">
        <v>31289</v>
      </c>
      <c r="F4135" s="19">
        <v>31271</v>
      </c>
      <c r="G4135" s="17">
        <v>38.890538999999997</v>
      </c>
      <c r="H4135" s="17">
        <v>-77.049383000000006</v>
      </c>
      <c r="I4135" s="17">
        <v>38.892274999999998</v>
      </c>
      <c r="J4135" s="17">
        <v>-77.013917000000006</v>
      </c>
      <c r="K4135" s="17" t="s">
        <v>14</v>
      </c>
      <c r="L4135" s="17">
        <v>201808533</v>
      </c>
    </row>
    <row r="4136" spans="1:12" x14ac:dyDescent="0.25">
      <c r="A4136" s="17" t="s">
        <v>4605</v>
      </c>
      <c r="B4136" s="17" t="s">
        <v>10</v>
      </c>
      <c r="C4136" s="18">
        <v>44477.766504629632</v>
      </c>
      <c r="D4136" s="18">
        <v>44477.819988425923</v>
      </c>
      <c r="E4136" s="19">
        <v>31289</v>
      </c>
      <c r="F4136" s="19">
        <v>31271</v>
      </c>
      <c r="G4136" s="17">
        <v>38.890538999999997</v>
      </c>
      <c r="H4136" s="17">
        <v>-77.049383000000006</v>
      </c>
      <c r="I4136" s="17">
        <v>38.892274999999998</v>
      </c>
      <c r="J4136" s="17">
        <v>-77.013917000000006</v>
      </c>
      <c r="K4136" s="17" t="s">
        <v>14</v>
      </c>
      <c r="L4136" s="17">
        <v>202004554</v>
      </c>
    </row>
    <row r="4137" spans="1:12" x14ac:dyDescent="0.25">
      <c r="A4137" s="17" t="s">
        <v>4606</v>
      </c>
      <c r="B4137" s="17" t="s">
        <v>10</v>
      </c>
      <c r="C4137" s="18">
        <v>44476.361932870372</v>
      </c>
      <c r="D4137" s="18">
        <v>44476.39439814815</v>
      </c>
      <c r="E4137" s="19">
        <v>31289</v>
      </c>
      <c r="F4137" s="19">
        <v>31271</v>
      </c>
      <c r="G4137" s="17">
        <v>38.890538999999997</v>
      </c>
      <c r="H4137" s="17">
        <v>-77.049383000000006</v>
      </c>
      <c r="I4137" s="17">
        <v>38.892274999999998</v>
      </c>
      <c r="J4137" s="17">
        <v>-77.013917000000006</v>
      </c>
      <c r="K4137" s="17" t="s">
        <v>14</v>
      </c>
      <c r="L4137" s="17">
        <v>201907007</v>
      </c>
    </row>
    <row r="4138" spans="1:12" x14ac:dyDescent="0.25">
      <c r="A4138" s="17" t="s">
        <v>4607</v>
      </c>
      <c r="B4138" s="17" t="s">
        <v>10</v>
      </c>
      <c r="C4138" s="18">
        <v>44480.486203703702</v>
      </c>
      <c r="D4138" s="18">
        <v>44480.505474537036</v>
      </c>
      <c r="E4138" s="19">
        <v>31289</v>
      </c>
      <c r="F4138" s="19">
        <v>31271</v>
      </c>
      <c r="G4138" s="17">
        <v>38.890538999999997</v>
      </c>
      <c r="H4138" s="17">
        <v>-77.049383000000006</v>
      </c>
      <c r="I4138" s="17">
        <v>38.892274999999998</v>
      </c>
      <c r="J4138" s="17">
        <v>-77.013917000000006</v>
      </c>
      <c r="K4138" s="17" t="s">
        <v>14</v>
      </c>
      <c r="L4138" s="17">
        <v>202000707</v>
      </c>
    </row>
    <row r="4139" spans="1:12" x14ac:dyDescent="0.25">
      <c r="A4139" s="17" t="s">
        <v>4608</v>
      </c>
      <c r="B4139" s="17" t="s">
        <v>10</v>
      </c>
      <c r="C4139" s="18">
        <v>44493.904131944444</v>
      </c>
      <c r="D4139" s="18">
        <v>44493.933206018519</v>
      </c>
      <c r="E4139" s="19">
        <v>31289</v>
      </c>
      <c r="F4139" s="19">
        <v>31271</v>
      </c>
      <c r="G4139" s="17">
        <v>38.890538999999997</v>
      </c>
      <c r="H4139" s="17">
        <v>-77.049383000000006</v>
      </c>
      <c r="I4139" s="17">
        <v>38.892274999999998</v>
      </c>
      <c r="J4139" s="17">
        <v>-77.013917000000006</v>
      </c>
      <c r="K4139" s="17" t="s">
        <v>14</v>
      </c>
      <c r="L4139" s="17">
        <v>202102695</v>
      </c>
    </row>
    <row r="4140" spans="1:12" x14ac:dyDescent="0.25">
      <c r="A4140" s="17" t="s">
        <v>4609</v>
      </c>
      <c r="B4140" s="17" t="s">
        <v>10</v>
      </c>
      <c r="C4140" s="18">
        <v>44493.904143518521</v>
      </c>
      <c r="D4140" s="18">
        <v>44493.933148148149</v>
      </c>
      <c r="E4140" s="19">
        <v>31289</v>
      </c>
      <c r="F4140" s="19">
        <v>31271</v>
      </c>
      <c r="G4140" s="17">
        <v>38.890538999999997</v>
      </c>
      <c r="H4140" s="17">
        <v>-77.049383000000006</v>
      </c>
      <c r="I4140" s="17">
        <v>38.892274999999998</v>
      </c>
      <c r="J4140" s="17">
        <v>-77.013917000000006</v>
      </c>
      <c r="K4140" s="17" t="s">
        <v>14</v>
      </c>
      <c r="L4140" s="17">
        <v>201700122</v>
      </c>
    </row>
    <row r="4141" spans="1:12" x14ac:dyDescent="0.25">
      <c r="A4141" s="17" t="s">
        <v>4610</v>
      </c>
      <c r="B4141" s="17" t="s">
        <v>16</v>
      </c>
      <c r="C4141" s="18">
        <v>44487.61277777778</v>
      </c>
      <c r="D4141" s="18">
        <v>44487.712962962964</v>
      </c>
      <c r="E4141" s="19">
        <v>31289</v>
      </c>
      <c r="F4141" s="19">
        <v>31271</v>
      </c>
      <c r="G4141" s="17">
        <v>38.890538999999997</v>
      </c>
      <c r="H4141" s="17">
        <v>-77.049383000000006</v>
      </c>
      <c r="I4141" s="17">
        <v>38.892274999999998</v>
      </c>
      <c r="J4141" s="17">
        <v>-77.013917000000006</v>
      </c>
      <c r="K4141" s="17" t="s">
        <v>14</v>
      </c>
      <c r="L4141" s="17">
        <v>201706956</v>
      </c>
    </row>
    <row r="4142" spans="1:12" x14ac:dyDescent="0.25">
      <c r="A4142" s="17" t="s">
        <v>4611</v>
      </c>
      <c r="B4142" s="17" t="s">
        <v>16</v>
      </c>
      <c r="C4142" s="18">
        <v>44471.646087962959</v>
      </c>
      <c r="D4142" s="18">
        <v>44471.665671296294</v>
      </c>
      <c r="E4142" s="19">
        <v>31289</v>
      </c>
      <c r="F4142" s="19">
        <v>31271</v>
      </c>
      <c r="G4142" s="17">
        <v>38.890538999999997</v>
      </c>
      <c r="H4142" s="17">
        <v>-77.049383000000006</v>
      </c>
      <c r="I4142" s="17">
        <v>38.892274999999998</v>
      </c>
      <c r="J4142" s="17">
        <v>-77.013917000000006</v>
      </c>
      <c r="K4142" s="17" t="s">
        <v>14</v>
      </c>
      <c r="L4142" s="17">
        <v>202008902</v>
      </c>
    </row>
    <row r="4143" spans="1:12" x14ac:dyDescent="0.25">
      <c r="A4143" s="17" t="s">
        <v>4612</v>
      </c>
      <c r="B4143" s="17" t="s">
        <v>10</v>
      </c>
      <c r="C4143" s="18">
        <v>44476.814328703702</v>
      </c>
      <c r="D4143" s="18">
        <v>44476.836238425924</v>
      </c>
      <c r="E4143" s="19">
        <v>31289</v>
      </c>
      <c r="F4143" s="19">
        <v>31271</v>
      </c>
      <c r="G4143" s="17">
        <v>38.890538999999997</v>
      </c>
      <c r="H4143" s="17">
        <v>-77.049383000000006</v>
      </c>
      <c r="I4143" s="17">
        <v>38.892274999999998</v>
      </c>
      <c r="J4143" s="17">
        <v>-77.013917000000006</v>
      </c>
      <c r="K4143" s="17" t="s">
        <v>13</v>
      </c>
      <c r="L4143" s="17">
        <v>202006767</v>
      </c>
    </row>
    <row r="4144" spans="1:12" x14ac:dyDescent="0.25">
      <c r="A4144" s="17" t="s">
        <v>4613</v>
      </c>
      <c r="B4144" s="17" t="s">
        <v>10</v>
      </c>
      <c r="C4144" s="18">
        <v>44479.656655092593</v>
      </c>
      <c r="D4144" s="18">
        <v>44479.675833333335</v>
      </c>
      <c r="E4144" s="19">
        <v>31289</v>
      </c>
      <c r="F4144" s="19">
        <v>31271</v>
      </c>
      <c r="G4144" s="17">
        <v>38.890538999999997</v>
      </c>
      <c r="H4144" s="17">
        <v>-77.049383000000006</v>
      </c>
      <c r="I4144" s="17">
        <v>38.892274999999998</v>
      </c>
      <c r="J4144" s="17">
        <v>-77.013917000000006</v>
      </c>
      <c r="K4144" s="17" t="s">
        <v>13</v>
      </c>
      <c r="L4144" s="17">
        <v>201705591</v>
      </c>
    </row>
    <row r="4145" spans="1:12" x14ac:dyDescent="0.25">
      <c r="A4145" s="17" t="s">
        <v>4614</v>
      </c>
      <c r="B4145" s="17" t="s">
        <v>10</v>
      </c>
      <c r="C4145" s="18">
        <v>44500.424097222225</v>
      </c>
      <c r="D4145" s="18">
        <v>44500.434861111113</v>
      </c>
      <c r="E4145" s="19">
        <v>31289</v>
      </c>
      <c r="F4145" s="19">
        <v>31271</v>
      </c>
      <c r="G4145" s="17">
        <v>38.890538999999997</v>
      </c>
      <c r="H4145" s="17">
        <v>-77.049383000000006</v>
      </c>
      <c r="I4145" s="17">
        <v>38.892274999999998</v>
      </c>
      <c r="J4145" s="17">
        <v>-77.013917000000006</v>
      </c>
      <c r="K4145" s="17" t="s">
        <v>13</v>
      </c>
      <c r="L4145" s="17">
        <v>201705254</v>
      </c>
    </row>
    <row r="4146" spans="1:12" x14ac:dyDescent="0.25">
      <c r="A4146" s="17" t="s">
        <v>4615</v>
      </c>
      <c r="B4146" s="17" t="s">
        <v>16</v>
      </c>
      <c r="C4146" s="18">
        <v>44478.451932870368</v>
      </c>
      <c r="D4146" s="18">
        <v>44478.497604166667</v>
      </c>
      <c r="E4146" s="19">
        <v>31289</v>
      </c>
      <c r="F4146" s="19">
        <v>31271</v>
      </c>
      <c r="G4146" s="17">
        <v>38.890538999999997</v>
      </c>
      <c r="H4146" s="17">
        <v>-77.049383000000006</v>
      </c>
      <c r="I4146" s="17">
        <v>38.892274999999998</v>
      </c>
      <c r="J4146" s="17">
        <v>-77.013917000000006</v>
      </c>
      <c r="K4146" s="17" t="s">
        <v>14</v>
      </c>
      <c r="L4146" s="17">
        <v>200700267</v>
      </c>
    </row>
    <row r="4147" spans="1:12" x14ac:dyDescent="0.25">
      <c r="A4147" s="17" t="s">
        <v>4616</v>
      </c>
      <c r="B4147" s="17" t="s">
        <v>16</v>
      </c>
      <c r="C4147" s="18">
        <v>44474.466307870367</v>
      </c>
      <c r="D4147" s="18">
        <v>44474.508831018517</v>
      </c>
      <c r="E4147" s="19">
        <v>31289</v>
      </c>
      <c r="F4147" s="19">
        <v>31271</v>
      </c>
      <c r="G4147" s="17">
        <v>38.890538999999997</v>
      </c>
      <c r="H4147" s="17">
        <v>-77.049383000000006</v>
      </c>
      <c r="I4147" s="17">
        <v>38.892274999999998</v>
      </c>
      <c r="J4147" s="17">
        <v>-77.013917000000006</v>
      </c>
      <c r="K4147" s="17" t="s">
        <v>14</v>
      </c>
      <c r="L4147" s="17">
        <v>201806321</v>
      </c>
    </row>
    <row r="4148" spans="1:12" x14ac:dyDescent="0.25">
      <c r="A4148" s="17" t="s">
        <v>4617</v>
      </c>
      <c r="B4148" s="17" t="s">
        <v>10</v>
      </c>
      <c r="C4148" s="18">
        <v>44476.361585648148</v>
      </c>
      <c r="D4148" s="18">
        <v>44476.394421296296</v>
      </c>
      <c r="E4148" s="19">
        <v>31289</v>
      </c>
      <c r="F4148" s="19">
        <v>31271</v>
      </c>
      <c r="G4148" s="17">
        <v>38.890538999999997</v>
      </c>
      <c r="H4148" s="17">
        <v>-77.049383000000006</v>
      </c>
      <c r="I4148" s="17">
        <v>38.892274999999998</v>
      </c>
      <c r="J4148" s="17">
        <v>-77.013917000000006</v>
      </c>
      <c r="K4148" s="17" t="s">
        <v>14</v>
      </c>
      <c r="L4148" s="17">
        <v>201809896</v>
      </c>
    </row>
    <row r="4149" spans="1:12" x14ac:dyDescent="0.25">
      <c r="A4149" s="17" t="s">
        <v>4618</v>
      </c>
      <c r="B4149" s="17" t="s">
        <v>16</v>
      </c>
      <c r="C4149" s="18">
        <v>44471.645289351851</v>
      </c>
      <c r="D4149" s="18">
        <v>44471.665659722225</v>
      </c>
      <c r="E4149" s="19">
        <v>31289</v>
      </c>
      <c r="F4149" s="19">
        <v>31271</v>
      </c>
      <c r="G4149" s="17">
        <v>38.890538999999997</v>
      </c>
      <c r="H4149" s="17">
        <v>-77.049383000000006</v>
      </c>
      <c r="I4149" s="17">
        <v>38.892274999999998</v>
      </c>
      <c r="J4149" s="17">
        <v>-77.013917000000006</v>
      </c>
      <c r="K4149" s="17" t="s">
        <v>14</v>
      </c>
      <c r="L4149" s="17">
        <v>201907474</v>
      </c>
    </row>
    <row r="4150" spans="1:12" x14ac:dyDescent="0.25">
      <c r="A4150" s="17" t="s">
        <v>4619</v>
      </c>
      <c r="B4150" s="17" t="s">
        <v>16</v>
      </c>
      <c r="C4150" s="18">
        <v>44492.505509259259</v>
      </c>
      <c r="D4150" s="18">
        <v>44492.525185185186</v>
      </c>
      <c r="E4150" s="19">
        <v>31289</v>
      </c>
      <c r="F4150" s="19">
        <v>31271</v>
      </c>
      <c r="G4150" s="17">
        <v>38.890538999999997</v>
      </c>
      <c r="H4150" s="17">
        <v>-77.049383000000006</v>
      </c>
      <c r="I4150" s="17">
        <v>38.892274999999998</v>
      </c>
      <c r="J4150" s="17">
        <v>-77.013917000000006</v>
      </c>
      <c r="K4150" s="17" t="s">
        <v>14</v>
      </c>
      <c r="L4150" s="17">
        <v>201704599</v>
      </c>
    </row>
    <row r="4151" spans="1:12" x14ac:dyDescent="0.25">
      <c r="A4151" s="17" t="s">
        <v>4620</v>
      </c>
      <c r="B4151" s="17" t="s">
        <v>10</v>
      </c>
      <c r="C4151" s="18">
        <v>44492.502638888887</v>
      </c>
      <c r="D4151" s="18">
        <v>44492.525196759256</v>
      </c>
      <c r="E4151" s="19">
        <v>31289</v>
      </c>
      <c r="F4151" s="19">
        <v>31271</v>
      </c>
      <c r="G4151" s="17">
        <v>38.890538999999997</v>
      </c>
      <c r="H4151" s="17">
        <v>-77.049383000000006</v>
      </c>
      <c r="I4151" s="17">
        <v>38.892274999999998</v>
      </c>
      <c r="J4151" s="17">
        <v>-77.013917000000006</v>
      </c>
      <c r="K4151" s="17" t="s">
        <v>14</v>
      </c>
      <c r="L4151" s="17">
        <v>201403695</v>
      </c>
    </row>
    <row r="4152" spans="1:12" x14ac:dyDescent="0.25">
      <c r="A4152" s="17" t="s">
        <v>4621</v>
      </c>
      <c r="B4152" s="17" t="s">
        <v>16</v>
      </c>
      <c r="C4152" s="18">
        <v>44474.466562499998</v>
      </c>
      <c r="D4152" s="18">
        <v>44474.508449074077</v>
      </c>
      <c r="E4152" s="19">
        <v>31289</v>
      </c>
      <c r="F4152" s="19">
        <v>31271</v>
      </c>
      <c r="G4152" s="17">
        <v>38.890538999999997</v>
      </c>
      <c r="H4152" s="17">
        <v>-77.049383000000006</v>
      </c>
      <c r="I4152" s="17">
        <v>38.892274999999998</v>
      </c>
      <c r="J4152" s="17">
        <v>-77.013917000000006</v>
      </c>
      <c r="K4152" s="17" t="s">
        <v>14</v>
      </c>
      <c r="L4152" s="17">
        <v>201806627</v>
      </c>
    </row>
    <row r="4153" spans="1:12" x14ac:dyDescent="0.25">
      <c r="A4153" s="17" t="s">
        <v>4622</v>
      </c>
      <c r="B4153" s="17" t="s">
        <v>10</v>
      </c>
      <c r="C4153" s="18">
        <v>44494.648333333331</v>
      </c>
      <c r="D4153" s="18">
        <v>44494.664456018516</v>
      </c>
      <c r="E4153" s="19">
        <v>31289</v>
      </c>
      <c r="F4153" s="19">
        <v>31271</v>
      </c>
      <c r="G4153" s="17">
        <v>38.890538999999997</v>
      </c>
      <c r="H4153" s="17">
        <v>-77.049383000000006</v>
      </c>
      <c r="I4153" s="17">
        <v>38.892274999999998</v>
      </c>
      <c r="J4153" s="17">
        <v>-77.013917000000006</v>
      </c>
      <c r="K4153" s="17" t="s">
        <v>14</v>
      </c>
      <c r="L4153" s="17">
        <v>202007463</v>
      </c>
    </row>
    <row r="4154" spans="1:12" x14ac:dyDescent="0.25">
      <c r="A4154" s="17" t="s">
        <v>4623</v>
      </c>
      <c r="B4154" s="17" t="s">
        <v>16</v>
      </c>
      <c r="C4154" s="18">
        <v>44471.648506944446</v>
      </c>
      <c r="D4154" s="18">
        <v>44471.665798611109</v>
      </c>
      <c r="E4154" s="19">
        <v>31289</v>
      </c>
      <c r="F4154" s="19">
        <v>31271</v>
      </c>
      <c r="G4154" s="17">
        <v>38.890538999999997</v>
      </c>
      <c r="H4154" s="17">
        <v>-77.049383000000006</v>
      </c>
      <c r="I4154" s="17">
        <v>38.892274999999998</v>
      </c>
      <c r="J4154" s="17">
        <v>-77.013917000000006</v>
      </c>
      <c r="K4154" s="17" t="s">
        <v>14</v>
      </c>
      <c r="L4154" s="17">
        <v>201906945</v>
      </c>
    </row>
    <row r="4155" spans="1:12" x14ac:dyDescent="0.25">
      <c r="A4155" s="17" t="s">
        <v>4624</v>
      </c>
      <c r="B4155" s="17" t="s">
        <v>16</v>
      </c>
      <c r="C4155" s="18">
        <v>44485.439375000002</v>
      </c>
      <c r="D4155" s="18">
        <v>44485.548402777778</v>
      </c>
      <c r="E4155" s="19">
        <v>31289</v>
      </c>
      <c r="F4155" s="19">
        <v>31271</v>
      </c>
      <c r="G4155" s="17">
        <v>38.890538999999997</v>
      </c>
      <c r="H4155" s="17">
        <v>-77.049383000000006</v>
      </c>
      <c r="I4155" s="17">
        <v>38.892274999999998</v>
      </c>
      <c r="J4155" s="17">
        <v>-77.013917000000006</v>
      </c>
      <c r="K4155" s="17" t="s">
        <v>14</v>
      </c>
      <c r="L4155" s="17">
        <v>201906116</v>
      </c>
    </row>
    <row r="4156" spans="1:12" x14ac:dyDescent="0.25">
      <c r="A4156" s="17" t="s">
        <v>4625</v>
      </c>
      <c r="B4156" s="17" t="s">
        <v>10</v>
      </c>
      <c r="C4156" s="18">
        <v>44490.53398148148</v>
      </c>
      <c r="D4156" s="18">
        <v>44490.614016203705</v>
      </c>
      <c r="E4156" s="19">
        <v>31289</v>
      </c>
      <c r="F4156" s="19">
        <v>31271</v>
      </c>
      <c r="G4156" s="17">
        <v>38.890538999999997</v>
      </c>
      <c r="H4156" s="17">
        <v>-77.049383000000006</v>
      </c>
      <c r="I4156" s="17">
        <v>38.892274999999998</v>
      </c>
      <c r="J4156" s="17">
        <v>-77.013917000000006</v>
      </c>
      <c r="K4156" s="17" t="s">
        <v>14</v>
      </c>
      <c r="L4156" s="17">
        <v>201809988</v>
      </c>
    </row>
    <row r="4157" spans="1:12" x14ac:dyDescent="0.25">
      <c r="A4157" s="17" t="s">
        <v>4626</v>
      </c>
      <c r="B4157" s="17" t="s">
        <v>10</v>
      </c>
      <c r="C4157" s="18">
        <v>44486.750057870369</v>
      </c>
      <c r="D4157" s="18">
        <v>44486.787962962961</v>
      </c>
      <c r="E4157" s="19">
        <v>31289</v>
      </c>
      <c r="F4157" s="19">
        <v>31271</v>
      </c>
      <c r="G4157" s="17">
        <v>38.890538999999997</v>
      </c>
      <c r="H4157" s="17">
        <v>-77.049383000000006</v>
      </c>
      <c r="I4157" s="17">
        <v>38.892274999999998</v>
      </c>
      <c r="J4157" s="17">
        <v>-77.013917000000006</v>
      </c>
      <c r="K4157" s="17" t="s">
        <v>14</v>
      </c>
      <c r="L4157" s="17">
        <v>201503738</v>
      </c>
    </row>
    <row r="4158" spans="1:12" x14ac:dyDescent="0.25">
      <c r="A4158" s="17" t="s">
        <v>4627</v>
      </c>
      <c r="B4158" s="17" t="s">
        <v>10</v>
      </c>
      <c r="C4158" s="18">
        <v>44485.443969907406</v>
      </c>
      <c r="D4158" s="18">
        <v>44485.534004629626</v>
      </c>
      <c r="E4158" s="19">
        <v>31289</v>
      </c>
      <c r="F4158" s="19">
        <v>31271</v>
      </c>
      <c r="G4158" s="17">
        <v>38.890538999999997</v>
      </c>
      <c r="H4158" s="17">
        <v>-77.049383000000006</v>
      </c>
      <c r="I4158" s="17">
        <v>38.892274999999998</v>
      </c>
      <c r="J4158" s="17">
        <v>-77.013917000000006</v>
      </c>
      <c r="K4158" s="17" t="s">
        <v>14</v>
      </c>
      <c r="L4158" s="17">
        <v>201905443</v>
      </c>
    </row>
    <row r="4159" spans="1:12" x14ac:dyDescent="0.25">
      <c r="A4159" s="17" t="s">
        <v>4628</v>
      </c>
      <c r="B4159" s="17" t="s">
        <v>10</v>
      </c>
      <c r="C4159" s="18">
        <v>44490.540636574071</v>
      </c>
      <c r="D4159" s="18">
        <v>44490.613993055558</v>
      </c>
      <c r="E4159" s="19">
        <v>31289</v>
      </c>
      <c r="F4159" s="19">
        <v>31271</v>
      </c>
      <c r="G4159" s="17">
        <v>38.890538999999997</v>
      </c>
      <c r="H4159" s="17">
        <v>-77.049383000000006</v>
      </c>
      <c r="I4159" s="17">
        <v>38.892274999999998</v>
      </c>
      <c r="J4159" s="17">
        <v>-77.013917000000006</v>
      </c>
      <c r="K4159" s="17" t="s">
        <v>14</v>
      </c>
      <c r="L4159" s="17">
        <v>201706117</v>
      </c>
    </row>
    <row r="4160" spans="1:12" x14ac:dyDescent="0.25">
      <c r="A4160" s="17" t="s">
        <v>4629</v>
      </c>
      <c r="B4160" s="17" t="s">
        <v>16</v>
      </c>
      <c r="C4160" s="18">
        <v>44487.613541666666</v>
      </c>
      <c r="D4160" s="18">
        <v>44487.713518518518</v>
      </c>
      <c r="E4160" s="19">
        <v>31289</v>
      </c>
      <c r="F4160" s="19">
        <v>31271</v>
      </c>
      <c r="G4160" s="17">
        <v>38.890538999999997</v>
      </c>
      <c r="H4160" s="17">
        <v>-77.049383000000006</v>
      </c>
      <c r="I4160" s="17">
        <v>38.892274999999998</v>
      </c>
      <c r="J4160" s="17">
        <v>-77.013917000000006</v>
      </c>
      <c r="K4160" s="17" t="s">
        <v>14</v>
      </c>
      <c r="L4160" s="17">
        <v>201700101</v>
      </c>
    </row>
    <row r="4161" spans="1:12" x14ac:dyDescent="0.25">
      <c r="A4161" s="17" t="s">
        <v>4630</v>
      </c>
      <c r="B4161" s="17" t="s">
        <v>10</v>
      </c>
      <c r="C4161" s="18">
        <v>44473.314212962963</v>
      </c>
      <c r="D4161" s="18">
        <v>44473.34269675926</v>
      </c>
      <c r="E4161" s="19">
        <v>31312</v>
      </c>
      <c r="F4161" s="19">
        <v>31271</v>
      </c>
      <c r="G4161" s="17">
        <v>38.90849</v>
      </c>
      <c r="H4161" s="17">
        <v>-77.063586000000001</v>
      </c>
      <c r="I4161" s="17">
        <v>38.892274999999998</v>
      </c>
      <c r="J4161" s="17">
        <v>-77.013917000000006</v>
      </c>
      <c r="K4161" s="17" t="s">
        <v>14</v>
      </c>
      <c r="L4161" s="17">
        <v>201905328</v>
      </c>
    </row>
    <row r="4162" spans="1:12" x14ac:dyDescent="0.25">
      <c r="A4162" s="17" t="s">
        <v>4631</v>
      </c>
      <c r="B4162" s="17" t="s">
        <v>10</v>
      </c>
      <c r="C4162" s="18">
        <v>44472.633796296293</v>
      </c>
      <c r="D4162" s="18">
        <v>44472.700138888889</v>
      </c>
      <c r="E4162" s="19">
        <v>31310</v>
      </c>
      <c r="F4162" s="19">
        <v>31271</v>
      </c>
      <c r="G4162" s="17">
        <v>38.955016000000001</v>
      </c>
      <c r="H4162" s="17">
        <v>-77.069956000000005</v>
      </c>
      <c r="I4162" s="17">
        <v>38.892274999999998</v>
      </c>
      <c r="J4162" s="17">
        <v>-77.013917000000006</v>
      </c>
      <c r="K4162" s="17" t="s">
        <v>14</v>
      </c>
      <c r="L4162" s="17">
        <v>201904531</v>
      </c>
    </row>
    <row r="4163" spans="1:12" x14ac:dyDescent="0.25">
      <c r="A4163" s="17" t="s">
        <v>4632</v>
      </c>
      <c r="B4163" s="17" t="s">
        <v>16</v>
      </c>
      <c r="C4163" s="18">
        <v>44495.731504629628</v>
      </c>
      <c r="D4163" s="18">
        <v>44495.736354166664</v>
      </c>
      <c r="E4163" s="19">
        <v>31217</v>
      </c>
      <c r="F4163" s="19">
        <v>31271</v>
      </c>
      <c r="G4163" s="17">
        <v>38.886277</v>
      </c>
      <c r="H4163" s="17">
        <v>-77.028242000000006</v>
      </c>
      <c r="I4163" s="17">
        <v>38.892274999999998</v>
      </c>
      <c r="J4163" s="17">
        <v>-77.013917000000006</v>
      </c>
      <c r="K4163" s="17" t="s">
        <v>14</v>
      </c>
      <c r="L4163" s="17">
        <v>201608551</v>
      </c>
    </row>
    <row r="4164" spans="1:12" x14ac:dyDescent="0.25">
      <c r="A4164" s="17" t="s">
        <v>4633</v>
      </c>
      <c r="B4164" s="17" t="s">
        <v>10</v>
      </c>
      <c r="C4164" s="18">
        <v>44477.551157407404</v>
      </c>
      <c r="D4164" s="18">
        <v>44477.577650462961</v>
      </c>
      <c r="E4164" s="19">
        <v>31217</v>
      </c>
      <c r="F4164" s="19">
        <v>31271</v>
      </c>
      <c r="G4164" s="17">
        <v>38.886277</v>
      </c>
      <c r="H4164" s="17">
        <v>-77.028242000000006</v>
      </c>
      <c r="I4164" s="17">
        <v>38.892274999999998</v>
      </c>
      <c r="J4164" s="17">
        <v>-77.013917000000006</v>
      </c>
      <c r="K4164" s="17" t="s">
        <v>14</v>
      </c>
      <c r="L4164" s="17">
        <v>202007459</v>
      </c>
    </row>
    <row r="4165" spans="1:12" x14ac:dyDescent="0.25">
      <c r="A4165" s="17" t="s">
        <v>4634</v>
      </c>
      <c r="B4165" s="17" t="s">
        <v>10</v>
      </c>
      <c r="C4165" s="18">
        <v>44477.550428240742</v>
      </c>
      <c r="D4165" s="18">
        <v>44477.575208333335</v>
      </c>
      <c r="E4165" s="19">
        <v>31217</v>
      </c>
      <c r="F4165" s="19">
        <v>31271</v>
      </c>
      <c r="G4165" s="17">
        <v>38.886277</v>
      </c>
      <c r="H4165" s="17">
        <v>-77.028242000000006</v>
      </c>
      <c r="I4165" s="17">
        <v>38.892274999999998</v>
      </c>
      <c r="J4165" s="17">
        <v>-77.013917000000006</v>
      </c>
      <c r="K4165" s="17" t="s">
        <v>14</v>
      </c>
      <c r="L4165" s="17">
        <v>199803795</v>
      </c>
    </row>
    <row r="4166" spans="1:12" x14ac:dyDescent="0.25">
      <c r="A4166" s="17" t="s">
        <v>4635</v>
      </c>
      <c r="B4166" s="17" t="s">
        <v>10</v>
      </c>
      <c r="C4166" s="18">
        <v>44496.596956018519</v>
      </c>
      <c r="D4166" s="18">
        <v>44496.610833333332</v>
      </c>
      <c r="E4166" s="19">
        <v>31503</v>
      </c>
      <c r="F4166" s="19">
        <v>31271</v>
      </c>
      <c r="G4166" s="17">
        <v>38.912599999999998</v>
      </c>
      <c r="H4166" s="17">
        <v>-77.013499999999993</v>
      </c>
      <c r="I4166" s="17">
        <v>38.892274999999998</v>
      </c>
      <c r="J4166" s="17">
        <v>-77.013917000000006</v>
      </c>
      <c r="K4166" s="17" t="s">
        <v>13</v>
      </c>
      <c r="L4166" s="17">
        <v>202007242</v>
      </c>
    </row>
    <row r="4167" spans="1:12" x14ac:dyDescent="0.25">
      <c r="A4167" s="17" t="s">
        <v>4636</v>
      </c>
      <c r="B4167" s="17" t="s">
        <v>10</v>
      </c>
      <c r="C4167" s="18">
        <v>44490.431273148148</v>
      </c>
      <c r="D4167" s="18">
        <v>44490.44190972222</v>
      </c>
      <c r="E4167" s="19">
        <v>31503</v>
      </c>
      <c r="F4167" s="19">
        <v>31271</v>
      </c>
      <c r="G4167" s="17">
        <v>38.912599999999998</v>
      </c>
      <c r="H4167" s="17">
        <v>-77.013499999999993</v>
      </c>
      <c r="I4167" s="17">
        <v>38.892274999999998</v>
      </c>
      <c r="J4167" s="17">
        <v>-77.013917000000006</v>
      </c>
      <c r="K4167" s="17" t="s">
        <v>13</v>
      </c>
      <c r="L4167" s="17">
        <v>201806508</v>
      </c>
    </row>
    <row r="4168" spans="1:12" x14ac:dyDescent="0.25">
      <c r="A4168" s="17" t="s">
        <v>4637</v>
      </c>
      <c r="B4168" s="17" t="s">
        <v>10</v>
      </c>
      <c r="C4168" s="18">
        <v>44493.673750000002</v>
      </c>
      <c r="D4168" s="18">
        <v>44493.684675925928</v>
      </c>
      <c r="E4168" s="19">
        <v>31527</v>
      </c>
      <c r="F4168" s="19">
        <v>31271</v>
      </c>
      <c r="G4168" s="17">
        <v>38.912523999999998</v>
      </c>
      <c r="H4168" s="17">
        <v>-77.008797999999999</v>
      </c>
      <c r="I4168" s="17">
        <v>38.892274999999998</v>
      </c>
      <c r="J4168" s="17">
        <v>-77.013917000000006</v>
      </c>
      <c r="K4168" s="17" t="s">
        <v>14</v>
      </c>
      <c r="L4168" s="17">
        <v>201604686</v>
      </c>
    </row>
    <row r="4169" spans="1:12" x14ac:dyDescent="0.25">
      <c r="A4169" s="17" t="s">
        <v>4638</v>
      </c>
      <c r="B4169" s="17" t="s">
        <v>10</v>
      </c>
      <c r="C4169" s="18">
        <v>44499.62122685185</v>
      </c>
      <c r="D4169" s="18">
        <v>44499.628009259257</v>
      </c>
      <c r="E4169" s="19">
        <v>31637</v>
      </c>
      <c r="F4169" s="19">
        <v>31271</v>
      </c>
      <c r="G4169" s="17">
        <v>38.899703000000002</v>
      </c>
      <c r="H4169" s="17">
        <v>-77.008910999999998</v>
      </c>
      <c r="I4169" s="17">
        <v>38.892274999999998</v>
      </c>
      <c r="J4169" s="17">
        <v>-77.013917000000006</v>
      </c>
      <c r="K4169" s="17" t="s">
        <v>13</v>
      </c>
      <c r="L4169" s="17">
        <v>201904493</v>
      </c>
    </row>
    <row r="4170" spans="1:12" x14ac:dyDescent="0.25">
      <c r="A4170" s="17" t="s">
        <v>4639</v>
      </c>
      <c r="B4170" s="17" t="s">
        <v>10</v>
      </c>
      <c r="C4170" s="18">
        <v>44470.378831018519</v>
      </c>
      <c r="D4170" s="18">
        <v>44470.407858796294</v>
      </c>
      <c r="E4170" s="19">
        <v>31624</v>
      </c>
      <c r="F4170" s="19">
        <v>31271</v>
      </c>
      <c r="G4170" s="17">
        <v>38.897446000000002</v>
      </c>
      <c r="H4170" s="17">
        <v>-77.009888000000004</v>
      </c>
      <c r="I4170" s="17">
        <v>38.892274999999998</v>
      </c>
      <c r="J4170" s="17">
        <v>-77.013917000000006</v>
      </c>
      <c r="K4170" s="17" t="s">
        <v>14</v>
      </c>
      <c r="L4170" s="17">
        <v>202004461</v>
      </c>
    </row>
    <row r="4171" spans="1:12" x14ac:dyDescent="0.25">
      <c r="A4171" s="17" t="s">
        <v>4640</v>
      </c>
      <c r="B4171" s="17" t="s">
        <v>10</v>
      </c>
      <c r="C4171" s="18">
        <v>44478.40556712963</v>
      </c>
      <c r="D4171" s="18">
        <v>44478.440532407411</v>
      </c>
      <c r="E4171" s="19">
        <v>31624</v>
      </c>
      <c r="F4171" s="19">
        <v>31271</v>
      </c>
      <c r="G4171" s="17">
        <v>38.897446000000002</v>
      </c>
      <c r="H4171" s="17">
        <v>-77.009888000000004</v>
      </c>
      <c r="I4171" s="17">
        <v>38.892274999999998</v>
      </c>
      <c r="J4171" s="17">
        <v>-77.013917000000006</v>
      </c>
      <c r="K4171" s="17" t="s">
        <v>14</v>
      </c>
      <c r="L4171" s="17">
        <v>202005388</v>
      </c>
    </row>
    <row r="4172" spans="1:12" x14ac:dyDescent="0.25">
      <c r="A4172" s="17" t="s">
        <v>4641</v>
      </c>
      <c r="B4172" s="17" t="s">
        <v>10</v>
      </c>
      <c r="C4172" s="18">
        <v>44478.397418981483</v>
      </c>
      <c r="D4172" s="18">
        <v>44478.440324074072</v>
      </c>
      <c r="E4172" s="19">
        <v>31624</v>
      </c>
      <c r="F4172" s="19">
        <v>31271</v>
      </c>
      <c r="G4172" s="17">
        <v>38.897446000000002</v>
      </c>
      <c r="H4172" s="17">
        <v>-77.009888000000004</v>
      </c>
      <c r="I4172" s="17">
        <v>38.892274999999998</v>
      </c>
      <c r="J4172" s="17">
        <v>-77.013917000000006</v>
      </c>
      <c r="K4172" s="17" t="s">
        <v>14</v>
      </c>
      <c r="L4172" s="17">
        <v>201705494</v>
      </c>
    </row>
    <row r="4173" spans="1:12" x14ac:dyDescent="0.25">
      <c r="A4173" s="17" t="s">
        <v>4642</v>
      </c>
      <c r="B4173" s="17" t="s">
        <v>10</v>
      </c>
      <c r="C4173" s="18">
        <v>44486.607303240744</v>
      </c>
      <c r="D4173" s="18">
        <v>44486.615914351853</v>
      </c>
      <c r="E4173" s="19">
        <v>31624</v>
      </c>
      <c r="F4173" s="19">
        <v>31271</v>
      </c>
      <c r="G4173" s="17">
        <v>38.897446000000002</v>
      </c>
      <c r="H4173" s="17">
        <v>-77.009888000000004</v>
      </c>
      <c r="I4173" s="17">
        <v>38.892274999999998</v>
      </c>
      <c r="J4173" s="17">
        <v>-77.013917000000006</v>
      </c>
      <c r="K4173" s="17" t="s">
        <v>13</v>
      </c>
      <c r="L4173" s="17">
        <v>202005303</v>
      </c>
    </row>
    <row r="4174" spans="1:12" x14ac:dyDescent="0.25">
      <c r="A4174" s="17" t="s">
        <v>4643</v>
      </c>
      <c r="B4174" s="17" t="s">
        <v>10</v>
      </c>
      <c r="C4174" s="18">
        <v>44478.904780092591</v>
      </c>
      <c r="D4174" s="18">
        <v>44478.913206018522</v>
      </c>
      <c r="E4174" s="19">
        <v>31624</v>
      </c>
      <c r="F4174" s="19">
        <v>31271</v>
      </c>
      <c r="G4174" s="17">
        <v>38.897446000000002</v>
      </c>
      <c r="H4174" s="17">
        <v>-77.009888000000004</v>
      </c>
      <c r="I4174" s="17">
        <v>38.892274999999998</v>
      </c>
      <c r="J4174" s="17">
        <v>-77.013917000000006</v>
      </c>
      <c r="K4174" s="17" t="s">
        <v>14</v>
      </c>
      <c r="L4174" s="17">
        <v>201504441</v>
      </c>
    </row>
    <row r="4175" spans="1:12" x14ac:dyDescent="0.25">
      <c r="A4175" s="17" t="s">
        <v>4644</v>
      </c>
      <c r="B4175" s="17" t="s">
        <v>10</v>
      </c>
      <c r="C4175" s="18">
        <v>44479.491215277776</v>
      </c>
      <c r="D4175" s="18">
        <v>44479.500231481485</v>
      </c>
      <c r="E4175" s="19">
        <v>31637</v>
      </c>
      <c r="F4175" s="19">
        <v>31271</v>
      </c>
      <c r="G4175" s="17">
        <v>38.899703000000002</v>
      </c>
      <c r="H4175" s="17">
        <v>-77.008910999999998</v>
      </c>
      <c r="I4175" s="17">
        <v>38.892274999999998</v>
      </c>
      <c r="J4175" s="17">
        <v>-77.013917000000006</v>
      </c>
      <c r="K4175" s="17" t="s">
        <v>14</v>
      </c>
      <c r="L4175" s="17">
        <v>201508246</v>
      </c>
    </row>
    <row r="4176" spans="1:12" x14ac:dyDescent="0.25">
      <c r="A4176" s="17" t="s">
        <v>4645</v>
      </c>
      <c r="B4176" s="17" t="s">
        <v>16</v>
      </c>
      <c r="C4176" s="18">
        <v>44479.492256944446</v>
      </c>
      <c r="D4176" s="18">
        <v>44479.499849537038</v>
      </c>
      <c r="E4176" s="19">
        <v>31637</v>
      </c>
      <c r="F4176" s="19">
        <v>31271</v>
      </c>
      <c r="G4176" s="17">
        <v>38.899703000000002</v>
      </c>
      <c r="H4176" s="17">
        <v>-77.008910999999998</v>
      </c>
      <c r="I4176" s="17">
        <v>38.892274999999998</v>
      </c>
      <c r="J4176" s="17">
        <v>-77.013917000000006</v>
      </c>
      <c r="K4176" s="17" t="s">
        <v>14</v>
      </c>
      <c r="L4176" s="17">
        <v>201905325</v>
      </c>
    </row>
    <row r="4177" spans="1:12" x14ac:dyDescent="0.25">
      <c r="A4177" s="17" t="s">
        <v>4646</v>
      </c>
      <c r="B4177" s="17" t="s">
        <v>16</v>
      </c>
      <c r="C4177" s="18">
        <v>44479.494247685187</v>
      </c>
      <c r="D4177" s="18">
        <v>44479.499849537038</v>
      </c>
      <c r="E4177" s="19">
        <v>31637</v>
      </c>
      <c r="F4177" s="19">
        <v>31271</v>
      </c>
      <c r="G4177" s="17">
        <v>38.899703000000002</v>
      </c>
      <c r="H4177" s="17">
        <v>-77.008910999999998</v>
      </c>
      <c r="I4177" s="17">
        <v>38.892274999999998</v>
      </c>
      <c r="J4177" s="17">
        <v>-77.013917000000006</v>
      </c>
      <c r="K4177" s="17" t="s">
        <v>14</v>
      </c>
      <c r="L4177" s="17">
        <v>202007463</v>
      </c>
    </row>
    <row r="4178" spans="1:12" x14ac:dyDescent="0.25">
      <c r="A4178" s="17" t="s">
        <v>4647</v>
      </c>
      <c r="B4178" s="17" t="s">
        <v>10</v>
      </c>
      <c r="C4178" s="18">
        <v>44495.761377314811</v>
      </c>
      <c r="D4178" s="18">
        <v>44495.764224537037</v>
      </c>
      <c r="E4178" s="19">
        <v>31637</v>
      </c>
      <c r="F4178" s="19">
        <v>31271</v>
      </c>
      <c r="G4178" s="17">
        <v>38.899703000000002</v>
      </c>
      <c r="H4178" s="17">
        <v>-77.008910999999998</v>
      </c>
      <c r="I4178" s="17">
        <v>38.892274999999998</v>
      </c>
      <c r="J4178" s="17">
        <v>-77.013917000000006</v>
      </c>
      <c r="K4178" s="17" t="s">
        <v>14</v>
      </c>
      <c r="L4178" s="17">
        <v>202005592</v>
      </c>
    </row>
    <row r="4179" spans="1:12" x14ac:dyDescent="0.25">
      <c r="A4179" s="17" t="s">
        <v>4648</v>
      </c>
      <c r="B4179" s="17" t="s">
        <v>16</v>
      </c>
      <c r="C4179" s="18">
        <v>44479.49046296296</v>
      </c>
      <c r="D4179" s="18">
        <v>44479.499826388892</v>
      </c>
      <c r="E4179" s="19">
        <v>31637</v>
      </c>
      <c r="F4179" s="19">
        <v>31271</v>
      </c>
      <c r="G4179" s="17">
        <v>38.899703000000002</v>
      </c>
      <c r="H4179" s="17">
        <v>-77.008910999999998</v>
      </c>
      <c r="I4179" s="17">
        <v>38.892274999999998</v>
      </c>
      <c r="J4179" s="17">
        <v>-77.013917000000006</v>
      </c>
      <c r="K4179" s="17" t="s">
        <v>14</v>
      </c>
      <c r="L4179" s="17">
        <v>202008866</v>
      </c>
    </row>
    <row r="4180" spans="1:12" x14ac:dyDescent="0.25">
      <c r="A4180" s="17" t="s">
        <v>4649</v>
      </c>
      <c r="B4180" s="17" t="s">
        <v>10</v>
      </c>
      <c r="C4180" s="18">
        <v>44470.378506944442</v>
      </c>
      <c r="D4180" s="18">
        <v>44470.407511574071</v>
      </c>
      <c r="E4180" s="19">
        <v>31624</v>
      </c>
      <c r="F4180" s="19">
        <v>31271</v>
      </c>
      <c r="G4180" s="17">
        <v>38.897446000000002</v>
      </c>
      <c r="H4180" s="17">
        <v>-77.009888000000004</v>
      </c>
      <c r="I4180" s="17">
        <v>38.892274999999998</v>
      </c>
      <c r="J4180" s="17">
        <v>-77.013917000000006</v>
      </c>
      <c r="K4180" s="17" t="s">
        <v>14</v>
      </c>
      <c r="L4180" s="17">
        <v>201505519</v>
      </c>
    </row>
    <row r="4181" spans="1:12" x14ac:dyDescent="0.25">
      <c r="A4181" s="17" t="s">
        <v>4650</v>
      </c>
      <c r="B4181" s="17" t="s">
        <v>10</v>
      </c>
      <c r="C4181" s="18">
        <v>44478.905543981484</v>
      </c>
      <c r="D4181" s="18">
        <v>44478.913229166668</v>
      </c>
      <c r="E4181" s="19">
        <v>31624</v>
      </c>
      <c r="F4181" s="19">
        <v>31271</v>
      </c>
      <c r="G4181" s="17">
        <v>38.897446000000002</v>
      </c>
      <c r="H4181" s="17">
        <v>-77.009888000000004</v>
      </c>
      <c r="I4181" s="17">
        <v>38.892274999999998</v>
      </c>
      <c r="J4181" s="17">
        <v>-77.013917000000006</v>
      </c>
      <c r="K4181" s="17" t="s">
        <v>14</v>
      </c>
      <c r="L4181" s="17">
        <v>201704067</v>
      </c>
    </row>
    <row r="4182" spans="1:12" x14ac:dyDescent="0.25">
      <c r="A4182" s="17" t="s">
        <v>4651</v>
      </c>
      <c r="B4182" s="17" t="s">
        <v>10</v>
      </c>
      <c r="C4182" s="18">
        <v>44473.689652777779</v>
      </c>
      <c r="D4182" s="18">
        <v>44473.692546296297</v>
      </c>
      <c r="E4182" s="19">
        <v>31624</v>
      </c>
      <c r="F4182" s="19">
        <v>31271</v>
      </c>
      <c r="G4182" s="17">
        <v>38.897446000000002</v>
      </c>
      <c r="H4182" s="17">
        <v>-77.009888000000004</v>
      </c>
      <c r="I4182" s="17">
        <v>38.892274999999998</v>
      </c>
      <c r="J4182" s="17">
        <v>-77.013917000000006</v>
      </c>
      <c r="K4182" s="17" t="s">
        <v>13</v>
      </c>
      <c r="L4182" s="17">
        <v>201907345</v>
      </c>
    </row>
    <row r="4183" spans="1:12" x14ac:dyDescent="0.25">
      <c r="A4183" s="17" t="s">
        <v>4652</v>
      </c>
      <c r="B4183" s="17" t="s">
        <v>10</v>
      </c>
      <c r="C4183" s="18">
        <v>44499.624120370368</v>
      </c>
      <c r="D4183" s="18">
        <v>44499.627986111111</v>
      </c>
      <c r="E4183" s="19">
        <v>31624</v>
      </c>
      <c r="F4183" s="19">
        <v>31271</v>
      </c>
      <c r="G4183" s="17">
        <v>38.897446000000002</v>
      </c>
      <c r="H4183" s="17">
        <v>-77.009888000000004</v>
      </c>
      <c r="I4183" s="17">
        <v>38.892274999999998</v>
      </c>
      <c r="J4183" s="17">
        <v>-77.013917000000006</v>
      </c>
      <c r="K4183" s="17" t="s">
        <v>14</v>
      </c>
      <c r="L4183" s="17">
        <v>201908075</v>
      </c>
    </row>
    <row r="4184" spans="1:12" x14ac:dyDescent="0.25">
      <c r="A4184" s="17" t="s">
        <v>4653</v>
      </c>
      <c r="B4184" s="17" t="s">
        <v>10</v>
      </c>
      <c r="C4184" s="18">
        <v>44478.468761574077</v>
      </c>
      <c r="D4184" s="18">
        <v>44478.479733796295</v>
      </c>
      <c r="E4184" s="19">
        <v>31712</v>
      </c>
      <c r="F4184" s="19">
        <v>31271</v>
      </c>
      <c r="G4184" s="17">
        <v>38.894474000000002</v>
      </c>
      <c r="H4184" s="17">
        <v>-76.974828000000002</v>
      </c>
      <c r="I4184" s="17">
        <v>38.892274999999998</v>
      </c>
      <c r="J4184" s="17">
        <v>-77.013917000000006</v>
      </c>
      <c r="K4184" s="17" t="s">
        <v>13</v>
      </c>
      <c r="L4184" s="17">
        <v>201706403</v>
      </c>
    </row>
    <row r="4185" spans="1:12" x14ac:dyDescent="0.25">
      <c r="A4185" s="17" t="s">
        <v>4654</v>
      </c>
      <c r="B4185" s="17" t="s">
        <v>15</v>
      </c>
      <c r="C4185" s="18">
        <v>44491.353263888886</v>
      </c>
      <c r="D4185" s="18">
        <v>44491.360474537039</v>
      </c>
      <c r="E4185" s="19">
        <v>31712</v>
      </c>
      <c r="F4185" s="19">
        <v>31271</v>
      </c>
      <c r="G4185" s="17">
        <v>38.894424000000001</v>
      </c>
      <c r="H4185" s="17">
        <v>-76.974895000000004</v>
      </c>
      <c r="I4185" s="17">
        <v>38.892285999999999</v>
      </c>
      <c r="J4185" s="17">
        <v>-77.013885000000002</v>
      </c>
      <c r="K4185" s="17" t="s">
        <v>14</v>
      </c>
      <c r="L4185" s="17">
        <v>202007216</v>
      </c>
    </row>
    <row r="4186" spans="1:12" x14ac:dyDescent="0.25">
      <c r="A4186" s="17" t="s">
        <v>4655</v>
      </c>
      <c r="B4186" s="17" t="s">
        <v>10</v>
      </c>
      <c r="C4186" s="18">
        <v>44489.318425925929</v>
      </c>
      <c r="D4186" s="18">
        <v>44489.327939814815</v>
      </c>
      <c r="E4186" s="19">
        <v>31712</v>
      </c>
      <c r="F4186" s="19">
        <v>31271</v>
      </c>
      <c r="G4186" s="17">
        <v>38.894474000000002</v>
      </c>
      <c r="H4186" s="17">
        <v>-76.974828000000002</v>
      </c>
      <c r="I4186" s="17">
        <v>38.892274999999998</v>
      </c>
      <c r="J4186" s="17">
        <v>-77.013917000000006</v>
      </c>
      <c r="K4186" s="17" t="s">
        <v>14</v>
      </c>
      <c r="L4186" s="17">
        <v>201603694</v>
      </c>
    </row>
    <row r="4187" spans="1:12" x14ac:dyDescent="0.25">
      <c r="A4187" s="17" t="s">
        <v>4656</v>
      </c>
      <c r="B4187" s="17" t="s">
        <v>10</v>
      </c>
      <c r="C4187" s="18">
        <v>44490.473807870374</v>
      </c>
      <c r="D4187" s="18">
        <v>44490.481620370374</v>
      </c>
      <c r="E4187" s="19">
        <v>31712</v>
      </c>
      <c r="F4187" s="19">
        <v>31271</v>
      </c>
      <c r="G4187" s="17">
        <v>38.894474000000002</v>
      </c>
      <c r="H4187" s="17">
        <v>-76.974828000000002</v>
      </c>
      <c r="I4187" s="17">
        <v>38.892274999999998</v>
      </c>
      <c r="J4187" s="17">
        <v>-77.013917000000006</v>
      </c>
      <c r="K4187" s="17" t="s">
        <v>13</v>
      </c>
      <c r="L4187" s="17">
        <v>201706083</v>
      </c>
    </row>
    <row r="4188" spans="1:12" x14ac:dyDescent="0.25">
      <c r="A4188" s="17" t="s">
        <v>4657</v>
      </c>
      <c r="B4188" s="17" t="s">
        <v>15</v>
      </c>
      <c r="C4188" s="18">
        <v>44490.325833333336</v>
      </c>
      <c r="D4188" s="18">
        <v>44490.33390046296</v>
      </c>
      <c r="E4188" s="19">
        <v>31712</v>
      </c>
      <c r="F4188" s="19">
        <v>31271</v>
      </c>
      <c r="G4188" s="17">
        <v>38.894469000000001</v>
      </c>
      <c r="H4188" s="17">
        <v>-76.974866000000006</v>
      </c>
      <c r="I4188" s="17">
        <v>38.892268000000001</v>
      </c>
      <c r="J4188" s="17">
        <v>-77.013891999999998</v>
      </c>
      <c r="K4188" s="17" t="s">
        <v>14</v>
      </c>
      <c r="L4188" s="17">
        <v>201704684</v>
      </c>
    </row>
    <row r="4189" spans="1:12" x14ac:dyDescent="0.25">
      <c r="A4189" s="17" t="s">
        <v>4658</v>
      </c>
      <c r="B4189" s="17" t="s">
        <v>10</v>
      </c>
      <c r="C4189" s="18">
        <v>44485.479085648149</v>
      </c>
      <c r="D4189" s="18">
        <v>44485.497083333335</v>
      </c>
      <c r="E4189" s="19">
        <v>31502</v>
      </c>
      <c r="F4189" s="19">
        <v>31271</v>
      </c>
      <c r="G4189" s="17">
        <v>38.934600000000003</v>
      </c>
      <c r="H4189" s="17">
        <v>-76.995500000000007</v>
      </c>
      <c r="I4189" s="17">
        <v>38.892274999999998</v>
      </c>
      <c r="J4189" s="17">
        <v>-77.013917000000006</v>
      </c>
      <c r="K4189" s="17" t="s">
        <v>14</v>
      </c>
      <c r="L4189" s="17">
        <v>202003072</v>
      </c>
    </row>
    <row r="4190" spans="1:12" x14ac:dyDescent="0.25">
      <c r="A4190" s="17" t="s">
        <v>4659</v>
      </c>
      <c r="B4190" s="17" t="s">
        <v>10</v>
      </c>
      <c r="C4190" s="18">
        <v>44479.532083333332</v>
      </c>
      <c r="D4190" s="18">
        <v>44479.546412037038</v>
      </c>
      <c r="E4190" s="19">
        <v>31502</v>
      </c>
      <c r="F4190" s="19">
        <v>31271</v>
      </c>
      <c r="G4190" s="17">
        <v>38.934600000000003</v>
      </c>
      <c r="H4190" s="17">
        <v>-76.995500000000007</v>
      </c>
      <c r="I4190" s="17">
        <v>38.892274999999998</v>
      </c>
      <c r="J4190" s="17">
        <v>-77.013917000000006</v>
      </c>
      <c r="K4190" s="17" t="s">
        <v>14</v>
      </c>
      <c r="L4190" s="17">
        <v>201604686</v>
      </c>
    </row>
    <row r="4191" spans="1:12" x14ac:dyDescent="0.25">
      <c r="A4191" s="17" t="s">
        <v>4660</v>
      </c>
      <c r="B4191" s="17" t="s">
        <v>10</v>
      </c>
      <c r="C4191" s="18">
        <v>44484.601597222223</v>
      </c>
      <c r="D4191" s="18">
        <v>44484.616701388892</v>
      </c>
      <c r="E4191" s="19">
        <v>31222</v>
      </c>
      <c r="F4191" s="19">
        <v>31271</v>
      </c>
      <c r="G4191" s="17">
        <v>38.899031999999998</v>
      </c>
      <c r="H4191" s="17">
        <v>-77.033354000000003</v>
      </c>
      <c r="I4191" s="17">
        <v>38.892274999999998</v>
      </c>
      <c r="J4191" s="17">
        <v>-77.013917000000006</v>
      </c>
      <c r="K4191" s="17" t="s">
        <v>13</v>
      </c>
      <c r="L4191" s="17">
        <v>202005321</v>
      </c>
    </row>
    <row r="4192" spans="1:12" x14ac:dyDescent="0.25">
      <c r="A4192" s="17" t="s">
        <v>4661</v>
      </c>
      <c r="B4192" s="17" t="s">
        <v>10</v>
      </c>
      <c r="C4192" s="18">
        <v>44493.549525462964</v>
      </c>
      <c r="D4192" s="18">
        <v>44493.560219907406</v>
      </c>
      <c r="E4192" s="19">
        <v>31222</v>
      </c>
      <c r="F4192" s="19">
        <v>31271</v>
      </c>
      <c r="G4192" s="17">
        <v>38.899031999999998</v>
      </c>
      <c r="H4192" s="17">
        <v>-77.033354000000003</v>
      </c>
      <c r="I4192" s="17">
        <v>38.892274999999998</v>
      </c>
      <c r="J4192" s="17">
        <v>-77.013917000000006</v>
      </c>
      <c r="K4192" s="17" t="s">
        <v>14</v>
      </c>
      <c r="L4192" s="17">
        <v>202005283</v>
      </c>
    </row>
    <row r="4193" spans="1:12" x14ac:dyDescent="0.25">
      <c r="A4193" s="17" t="s">
        <v>4662</v>
      </c>
      <c r="B4193" s="17" t="s">
        <v>10</v>
      </c>
      <c r="C4193" s="18">
        <v>44475.863067129627</v>
      </c>
      <c r="D4193" s="18">
        <v>44475.910381944443</v>
      </c>
      <c r="E4193" s="19">
        <v>31222</v>
      </c>
      <c r="F4193" s="19">
        <v>31271</v>
      </c>
      <c r="G4193" s="17">
        <v>38.899031999999998</v>
      </c>
      <c r="H4193" s="17">
        <v>-77.033354000000003</v>
      </c>
      <c r="I4193" s="17">
        <v>38.892274999999998</v>
      </c>
      <c r="J4193" s="17">
        <v>-77.013917000000006</v>
      </c>
      <c r="K4193" s="17" t="s">
        <v>14</v>
      </c>
      <c r="L4193" s="17">
        <v>202007769</v>
      </c>
    </row>
    <row r="4194" spans="1:12" x14ac:dyDescent="0.25">
      <c r="A4194" s="17" t="s">
        <v>4663</v>
      </c>
      <c r="B4194" s="17" t="s">
        <v>10</v>
      </c>
      <c r="C4194" s="18">
        <v>44475.864212962966</v>
      </c>
      <c r="D4194" s="18">
        <v>44475.910312499997</v>
      </c>
      <c r="E4194" s="19">
        <v>31222</v>
      </c>
      <c r="F4194" s="19">
        <v>31271</v>
      </c>
      <c r="G4194" s="17">
        <v>38.899031999999998</v>
      </c>
      <c r="H4194" s="17">
        <v>-77.033354000000003</v>
      </c>
      <c r="I4194" s="17">
        <v>38.892274999999998</v>
      </c>
      <c r="J4194" s="17">
        <v>-77.013917000000006</v>
      </c>
      <c r="K4194" s="17" t="s">
        <v>14</v>
      </c>
      <c r="L4194" s="17">
        <v>201906576</v>
      </c>
    </row>
    <row r="4195" spans="1:12" x14ac:dyDescent="0.25">
      <c r="A4195" s="17" t="s">
        <v>4664</v>
      </c>
      <c r="B4195" s="17" t="s">
        <v>10</v>
      </c>
      <c r="C4195" s="18">
        <v>44486.531527777777</v>
      </c>
      <c r="D4195" s="18">
        <v>44486.548680555556</v>
      </c>
      <c r="E4195" s="19">
        <v>31222</v>
      </c>
      <c r="F4195" s="19">
        <v>31271</v>
      </c>
      <c r="G4195" s="17">
        <v>38.899031999999998</v>
      </c>
      <c r="H4195" s="17">
        <v>-77.033354000000003</v>
      </c>
      <c r="I4195" s="17">
        <v>38.892274999999998</v>
      </c>
      <c r="J4195" s="17">
        <v>-77.013917000000006</v>
      </c>
      <c r="K4195" s="17" t="s">
        <v>14</v>
      </c>
      <c r="L4195" s="17">
        <v>201809896</v>
      </c>
    </row>
    <row r="4196" spans="1:12" x14ac:dyDescent="0.25">
      <c r="A4196" s="17" t="s">
        <v>4665</v>
      </c>
      <c r="B4196" s="17" t="s">
        <v>16</v>
      </c>
      <c r="C4196" s="18">
        <v>44486.498506944445</v>
      </c>
      <c r="D4196" s="18">
        <v>44486.540833333333</v>
      </c>
      <c r="E4196" s="19">
        <v>31222</v>
      </c>
      <c r="F4196" s="19">
        <v>31271</v>
      </c>
      <c r="G4196" s="17">
        <v>38.899031999999998</v>
      </c>
      <c r="H4196" s="17">
        <v>-77.033354000000003</v>
      </c>
      <c r="I4196" s="17">
        <v>38.892274999999998</v>
      </c>
      <c r="J4196" s="17">
        <v>-77.013917000000006</v>
      </c>
      <c r="K4196" s="17" t="s">
        <v>14</v>
      </c>
      <c r="L4196" s="17">
        <v>202102698</v>
      </c>
    </row>
    <row r="4197" spans="1:12" x14ac:dyDescent="0.25">
      <c r="A4197" s="17" t="s">
        <v>4666</v>
      </c>
      <c r="B4197" s="17" t="s">
        <v>16</v>
      </c>
      <c r="C4197" s="18">
        <v>44481.921597222223</v>
      </c>
      <c r="D4197" s="18">
        <v>44481.938518518517</v>
      </c>
      <c r="E4197" s="19">
        <v>31222</v>
      </c>
      <c r="F4197" s="19">
        <v>31271</v>
      </c>
      <c r="G4197" s="17">
        <v>38.899031999999998</v>
      </c>
      <c r="H4197" s="17">
        <v>-77.033354000000003</v>
      </c>
      <c r="I4197" s="17">
        <v>38.892274999999998</v>
      </c>
      <c r="J4197" s="17">
        <v>-77.013917000000006</v>
      </c>
      <c r="K4197" s="17" t="s">
        <v>14</v>
      </c>
      <c r="L4197" s="17">
        <v>202004558</v>
      </c>
    </row>
    <row r="4198" spans="1:12" x14ac:dyDescent="0.25">
      <c r="A4198" s="17" t="s">
        <v>4667</v>
      </c>
      <c r="B4198" s="17" t="s">
        <v>10</v>
      </c>
      <c r="C4198" s="18">
        <v>44480.40420138889</v>
      </c>
      <c r="D4198" s="18">
        <v>44480.415995370371</v>
      </c>
      <c r="E4198" s="19">
        <v>31222</v>
      </c>
      <c r="F4198" s="19">
        <v>31271</v>
      </c>
      <c r="G4198" s="17">
        <v>38.899031999999998</v>
      </c>
      <c r="H4198" s="17">
        <v>-77.033354000000003</v>
      </c>
      <c r="I4198" s="17">
        <v>38.892274999999998</v>
      </c>
      <c r="J4198" s="17">
        <v>-77.013917000000006</v>
      </c>
      <c r="K4198" s="17" t="s">
        <v>14</v>
      </c>
      <c r="L4198" s="17">
        <v>201605497</v>
      </c>
    </row>
    <row r="4199" spans="1:12" x14ac:dyDescent="0.25">
      <c r="A4199" s="17" t="s">
        <v>4668</v>
      </c>
      <c r="B4199" s="17" t="s">
        <v>16</v>
      </c>
      <c r="C4199" s="18">
        <v>44486.5000462963</v>
      </c>
      <c r="D4199" s="18">
        <v>44486.540902777779</v>
      </c>
      <c r="E4199" s="19">
        <v>31222</v>
      </c>
      <c r="F4199" s="19">
        <v>31271</v>
      </c>
      <c r="G4199" s="17">
        <v>38.899031999999998</v>
      </c>
      <c r="H4199" s="17">
        <v>-77.033354000000003</v>
      </c>
      <c r="I4199" s="17">
        <v>38.892274999999998</v>
      </c>
      <c r="J4199" s="17">
        <v>-77.013917000000006</v>
      </c>
      <c r="K4199" s="17" t="s">
        <v>14</v>
      </c>
      <c r="L4199" s="17">
        <v>202004499</v>
      </c>
    </row>
    <row r="4200" spans="1:12" x14ac:dyDescent="0.25">
      <c r="A4200" s="17" t="s">
        <v>4669</v>
      </c>
      <c r="B4200" s="17" t="s">
        <v>16</v>
      </c>
      <c r="C4200" s="18">
        <v>44481.921678240738</v>
      </c>
      <c r="D4200" s="18">
        <v>44481.938599537039</v>
      </c>
      <c r="E4200" s="19">
        <v>31222</v>
      </c>
      <c r="F4200" s="19">
        <v>31271</v>
      </c>
      <c r="G4200" s="17">
        <v>38.899031999999998</v>
      </c>
      <c r="H4200" s="17">
        <v>-77.033354000000003</v>
      </c>
      <c r="I4200" s="17">
        <v>38.892274999999998</v>
      </c>
      <c r="J4200" s="17">
        <v>-77.013917000000006</v>
      </c>
      <c r="K4200" s="17" t="s">
        <v>14</v>
      </c>
      <c r="L4200" s="17">
        <v>202007398</v>
      </c>
    </row>
    <row r="4201" spans="1:12" x14ac:dyDescent="0.25">
      <c r="A4201" s="17" t="s">
        <v>4670</v>
      </c>
      <c r="B4201" s="17" t="s">
        <v>10</v>
      </c>
      <c r="C4201" s="18">
        <v>44486.529247685183</v>
      </c>
      <c r="D4201" s="18">
        <v>44486.54787037037</v>
      </c>
      <c r="E4201" s="19">
        <v>31222</v>
      </c>
      <c r="F4201" s="19">
        <v>31271</v>
      </c>
      <c r="G4201" s="17">
        <v>38.899031999999998</v>
      </c>
      <c r="H4201" s="17">
        <v>-77.033354000000003</v>
      </c>
      <c r="I4201" s="17">
        <v>38.892274999999998</v>
      </c>
      <c r="J4201" s="17">
        <v>-77.013917000000006</v>
      </c>
      <c r="K4201" s="17" t="s">
        <v>14</v>
      </c>
      <c r="L4201" s="17">
        <v>201801012</v>
      </c>
    </row>
    <row r="4202" spans="1:12" x14ac:dyDescent="0.25">
      <c r="A4202" s="17" t="s">
        <v>4671</v>
      </c>
      <c r="B4202" s="17" t="s">
        <v>16</v>
      </c>
      <c r="C4202" s="18">
        <v>44486.498495370368</v>
      </c>
      <c r="D4202" s="18">
        <v>44486.540856481479</v>
      </c>
      <c r="E4202" s="19">
        <v>31222</v>
      </c>
      <c r="F4202" s="19">
        <v>31271</v>
      </c>
      <c r="G4202" s="17">
        <v>38.899031999999998</v>
      </c>
      <c r="H4202" s="17">
        <v>-77.033354000000003</v>
      </c>
      <c r="I4202" s="17">
        <v>38.892274999999998</v>
      </c>
      <c r="J4202" s="17">
        <v>-77.013917000000006</v>
      </c>
      <c r="K4202" s="17" t="s">
        <v>14</v>
      </c>
      <c r="L4202" s="17">
        <v>201704961</v>
      </c>
    </row>
    <row r="4203" spans="1:12" x14ac:dyDescent="0.25">
      <c r="A4203" s="17" t="s">
        <v>4672</v>
      </c>
      <c r="B4203" s="17" t="s">
        <v>10</v>
      </c>
      <c r="C4203" s="18">
        <v>44487.638680555552</v>
      </c>
      <c r="D4203" s="18">
        <v>44487.656064814815</v>
      </c>
      <c r="E4203" s="19">
        <v>31222</v>
      </c>
      <c r="F4203" s="19">
        <v>31271</v>
      </c>
      <c r="G4203" s="17">
        <v>38.899031999999998</v>
      </c>
      <c r="H4203" s="17">
        <v>-77.033354000000003</v>
      </c>
      <c r="I4203" s="17">
        <v>38.892274999999998</v>
      </c>
      <c r="J4203" s="17">
        <v>-77.013917000000006</v>
      </c>
      <c r="K4203" s="17" t="s">
        <v>14</v>
      </c>
      <c r="L4203" s="17">
        <v>201904810</v>
      </c>
    </row>
    <row r="4204" spans="1:12" x14ac:dyDescent="0.25">
      <c r="A4204" s="17" t="s">
        <v>4673</v>
      </c>
      <c r="B4204" s="17" t="s">
        <v>10</v>
      </c>
      <c r="C4204" s="18">
        <v>44487.640659722223</v>
      </c>
      <c r="D4204" s="18">
        <v>44487.656238425923</v>
      </c>
      <c r="E4204" s="19">
        <v>31222</v>
      </c>
      <c r="F4204" s="19">
        <v>31271</v>
      </c>
      <c r="G4204" s="17">
        <v>38.899031999999998</v>
      </c>
      <c r="H4204" s="17">
        <v>-77.033354000000003</v>
      </c>
      <c r="I4204" s="17">
        <v>38.892274999999998</v>
      </c>
      <c r="J4204" s="17">
        <v>-77.013917000000006</v>
      </c>
      <c r="K4204" s="17" t="s">
        <v>14</v>
      </c>
      <c r="L4204" s="17">
        <v>201905175</v>
      </c>
    </row>
    <row r="4205" spans="1:12" x14ac:dyDescent="0.25">
      <c r="A4205" s="17" t="s">
        <v>4674</v>
      </c>
      <c r="B4205" s="17" t="s">
        <v>16</v>
      </c>
      <c r="C4205" s="18">
        <v>44486.500034722223</v>
      </c>
      <c r="D4205" s="18">
        <v>44486.541180555556</v>
      </c>
      <c r="E4205" s="19">
        <v>31222</v>
      </c>
      <c r="F4205" s="19">
        <v>31271</v>
      </c>
      <c r="G4205" s="17">
        <v>38.899031999999998</v>
      </c>
      <c r="H4205" s="17">
        <v>-77.033354000000003</v>
      </c>
      <c r="I4205" s="17">
        <v>38.892274999999998</v>
      </c>
      <c r="J4205" s="17">
        <v>-77.013917000000006</v>
      </c>
      <c r="K4205" s="17" t="s">
        <v>14</v>
      </c>
      <c r="L4205" s="17">
        <v>202007042</v>
      </c>
    </row>
    <row r="4206" spans="1:12" x14ac:dyDescent="0.25">
      <c r="A4206" s="17" t="s">
        <v>4675</v>
      </c>
      <c r="B4206" s="17" t="s">
        <v>10</v>
      </c>
      <c r="C4206" s="18">
        <v>44480.401678240742</v>
      </c>
      <c r="D4206" s="18">
        <v>44480.416030092594</v>
      </c>
      <c r="E4206" s="19">
        <v>31222</v>
      </c>
      <c r="F4206" s="19">
        <v>31271</v>
      </c>
      <c r="G4206" s="17">
        <v>38.899031999999998</v>
      </c>
      <c r="H4206" s="17">
        <v>-77.033354000000003</v>
      </c>
      <c r="I4206" s="17">
        <v>38.892274999999998</v>
      </c>
      <c r="J4206" s="17">
        <v>-77.013917000000006</v>
      </c>
      <c r="K4206" s="17" t="s">
        <v>14</v>
      </c>
      <c r="L4206" s="17">
        <v>202007485</v>
      </c>
    </row>
    <row r="4207" spans="1:12" x14ac:dyDescent="0.25">
      <c r="A4207" s="17" t="s">
        <v>4676</v>
      </c>
      <c r="B4207" s="17" t="s">
        <v>10</v>
      </c>
      <c r="C4207" s="18">
        <v>44497.666574074072</v>
      </c>
      <c r="D4207" s="18">
        <v>44497.669421296298</v>
      </c>
      <c r="E4207" s="19">
        <v>31272</v>
      </c>
      <c r="F4207" s="19">
        <v>31271</v>
      </c>
      <c r="G4207" s="17">
        <v>38.886977999999999</v>
      </c>
      <c r="H4207" s="17">
        <v>-77.013768999999996</v>
      </c>
      <c r="I4207" s="17">
        <v>38.892274999999998</v>
      </c>
      <c r="J4207" s="17">
        <v>-77.013917000000006</v>
      </c>
      <c r="K4207" s="17" t="s">
        <v>13</v>
      </c>
      <c r="L4207" s="17">
        <v>202103636</v>
      </c>
    </row>
    <row r="4208" spans="1:12" x14ac:dyDescent="0.25">
      <c r="A4208" s="17" t="s">
        <v>4677</v>
      </c>
      <c r="B4208" s="17" t="s">
        <v>10</v>
      </c>
      <c r="C4208" s="18">
        <v>44482.609976851854</v>
      </c>
      <c r="D4208" s="18">
        <v>44482.613425925927</v>
      </c>
      <c r="E4208" s="19">
        <v>31272</v>
      </c>
      <c r="F4208" s="19">
        <v>31271</v>
      </c>
      <c r="G4208" s="17">
        <v>38.886977999999999</v>
      </c>
      <c r="H4208" s="17">
        <v>-77.013768999999996</v>
      </c>
      <c r="I4208" s="17">
        <v>38.892274999999998</v>
      </c>
      <c r="J4208" s="17">
        <v>-77.013917000000006</v>
      </c>
      <c r="K4208" s="17" t="s">
        <v>13</v>
      </c>
      <c r="L4208" s="17">
        <v>201604686</v>
      </c>
    </row>
    <row r="4209" spans="1:12" x14ac:dyDescent="0.25">
      <c r="A4209" s="17" t="s">
        <v>4678</v>
      </c>
      <c r="B4209" s="17" t="s">
        <v>10</v>
      </c>
      <c r="C4209" s="18">
        <v>44499.578356481485</v>
      </c>
      <c r="D4209" s="18">
        <v>44499.592476851853</v>
      </c>
      <c r="E4209" s="19">
        <v>31646</v>
      </c>
      <c r="F4209" s="19">
        <v>31271</v>
      </c>
      <c r="G4209" s="17">
        <v>38.88044</v>
      </c>
      <c r="H4209" s="17">
        <v>-77.025236000000007</v>
      </c>
      <c r="I4209" s="17">
        <v>38.892274999999998</v>
      </c>
      <c r="J4209" s="17">
        <v>-77.013917000000006</v>
      </c>
      <c r="K4209" s="17" t="s">
        <v>13</v>
      </c>
      <c r="L4209" s="17">
        <v>201704991</v>
      </c>
    </row>
    <row r="4210" spans="1:12" x14ac:dyDescent="0.25">
      <c r="A4210" s="17" t="s">
        <v>4679</v>
      </c>
      <c r="B4210" s="17" t="s">
        <v>10</v>
      </c>
      <c r="C4210" s="18">
        <v>44499.578287037039</v>
      </c>
      <c r="D4210" s="18">
        <v>44499.592430555553</v>
      </c>
      <c r="E4210" s="19">
        <v>31646</v>
      </c>
      <c r="F4210" s="19">
        <v>31271</v>
      </c>
      <c r="G4210" s="17">
        <v>38.88044</v>
      </c>
      <c r="H4210" s="17">
        <v>-77.025236000000007</v>
      </c>
      <c r="I4210" s="17">
        <v>38.892274999999998</v>
      </c>
      <c r="J4210" s="17">
        <v>-77.013917000000006</v>
      </c>
      <c r="K4210" s="17" t="s">
        <v>13</v>
      </c>
      <c r="L4210" s="17">
        <v>201605335</v>
      </c>
    </row>
    <row r="4211" spans="1:12" x14ac:dyDescent="0.25">
      <c r="A4211" s="17" t="s">
        <v>4680</v>
      </c>
      <c r="B4211" s="17" t="s">
        <v>10</v>
      </c>
      <c r="C4211" s="18">
        <v>44499.722708333335</v>
      </c>
      <c r="D4211" s="18">
        <v>44499.73474537037</v>
      </c>
      <c r="E4211" s="19">
        <v>31646</v>
      </c>
      <c r="F4211" s="19">
        <v>31271</v>
      </c>
      <c r="G4211" s="17">
        <v>38.88044</v>
      </c>
      <c r="H4211" s="17">
        <v>-77.025236000000007</v>
      </c>
      <c r="I4211" s="17">
        <v>38.892274999999998</v>
      </c>
      <c r="J4211" s="17">
        <v>-77.013917000000006</v>
      </c>
      <c r="K4211" s="17" t="s">
        <v>14</v>
      </c>
      <c r="L4211" s="17">
        <v>201604360</v>
      </c>
    </row>
    <row r="4212" spans="1:12" x14ac:dyDescent="0.25">
      <c r="A4212" s="17" t="s">
        <v>4681</v>
      </c>
      <c r="B4212" s="17" t="s">
        <v>10</v>
      </c>
      <c r="C4212" s="18">
        <v>44499.722673611112</v>
      </c>
      <c r="D4212" s="18">
        <v>44499.734594907408</v>
      </c>
      <c r="E4212" s="19">
        <v>31646</v>
      </c>
      <c r="F4212" s="19">
        <v>31271</v>
      </c>
      <c r="G4212" s="17">
        <v>38.88044</v>
      </c>
      <c r="H4212" s="17">
        <v>-77.025236000000007</v>
      </c>
      <c r="I4212" s="17">
        <v>38.892274999999998</v>
      </c>
      <c r="J4212" s="17">
        <v>-77.013917000000006</v>
      </c>
      <c r="K4212" s="17" t="s">
        <v>14</v>
      </c>
      <c r="L4212" s="17">
        <v>201806673</v>
      </c>
    </row>
    <row r="4213" spans="1:12" x14ac:dyDescent="0.25">
      <c r="A4213" s="17" t="s">
        <v>4682</v>
      </c>
      <c r="B4213" s="17" t="s">
        <v>10</v>
      </c>
      <c r="C4213" s="18">
        <v>44499.722858796296</v>
      </c>
      <c r="D4213" s="18">
        <v>44499.734814814816</v>
      </c>
      <c r="E4213" s="19">
        <v>31646</v>
      </c>
      <c r="F4213" s="19">
        <v>31271</v>
      </c>
      <c r="G4213" s="17">
        <v>38.88044</v>
      </c>
      <c r="H4213" s="17">
        <v>-77.025236000000007</v>
      </c>
      <c r="I4213" s="17">
        <v>38.892274999999998</v>
      </c>
      <c r="J4213" s="17">
        <v>-77.013917000000006</v>
      </c>
      <c r="K4213" s="17" t="s">
        <v>14</v>
      </c>
      <c r="L4213" s="17">
        <v>201704093</v>
      </c>
    </row>
    <row r="4214" spans="1:12" x14ac:dyDescent="0.25">
      <c r="A4214" s="17" t="s">
        <v>4683</v>
      </c>
      <c r="B4214" s="17" t="s">
        <v>10</v>
      </c>
      <c r="C4214" s="18">
        <v>44479.925324074073</v>
      </c>
      <c r="D4214" s="18">
        <v>44479.942175925928</v>
      </c>
      <c r="E4214" s="19">
        <v>31609</v>
      </c>
      <c r="F4214" s="19">
        <v>31271</v>
      </c>
      <c r="G4214" s="17">
        <v>38.878694000000003</v>
      </c>
      <c r="H4214" s="17">
        <v>-77.023054000000002</v>
      </c>
      <c r="I4214" s="17">
        <v>38.892274999999998</v>
      </c>
      <c r="J4214" s="17">
        <v>-77.013917000000006</v>
      </c>
      <c r="K4214" s="17" t="s">
        <v>13</v>
      </c>
      <c r="L4214" s="17">
        <v>202007028</v>
      </c>
    </row>
    <row r="4215" spans="1:12" x14ac:dyDescent="0.25">
      <c r="A4215" s="17" t="s">
        <v>4684</v>
      </c>
      <c r="B4215" s="17" t="s">
        <v>10</v>
      </c>
      <c r="C4215" s="18">
        <v>44499.681909722225</v>
      </c>
      <c r="D4215" s="18">
        <v>44499.694502314815</v>
      </c>
      <c r="E4215" s="19">
        <v>31609</v>
      </c>
      <c r="F4215" s="19">
        <v>31271</v>
      </c>
      <c r="G4215" s="17">
        <v>38.878694000000003</v>
      </c>
      <c r="H4215" s="17">
        <v>-77.023054000000002</v>
      </c>
      <c r="I4215" s="17">
        <v>38.892274999999998</v>
      </c>
      <c r="J4215" s="17">
        <v>-77.013917000000006</v>
      </c>
      <c r="K4215" s="17" t="s">
        <v>14</v>
      </c>
      <c r="L4215" s="17">
        <v>201705072</v>
      </c>
    </row>
    <row r="4216" spans="1:12" x14ac:dyDescent="0.25">
      <c r="A4216" s="17" t="s">
        <v>4685</v>
      </c>
      <c r="B4216" s="17" t="s">
        <v>10</v>
      </c>
      <c r="C4216" s="18">
        <v>44499.681770833333</v>
      </c>
      <c r="D4216" s="18">
        <v>44499.69431712963</v>
      </c>
      <c r="E4216" s="19">
        <v>31609</v>
      </c>
      <c r="F4216" s="19">
        <v>31271</v>
      </c>
      <c r="G4216" s="17">
        <v>38.878694000000003</v>
      </c>
      <c r="H4216" s="17">
        <v>-77.023054000000002</v>
      </c>
      <c r="I4216" s="17">
        <v>38.892274999999998</v>
      </c>
      <c r="J4216" s="17">
        <v>-77.013917000000006</v>
      </c>
      <c r="K4216" s="17" t="s">
        <v>14</v>
      </c>
      <c r="L4216" s="17">
        <v>201404459</v>
      </c>
    </row>
    <row r="4217" spans="1:12" x14ac:dyDescent="0.25">
      <c r="A4217" s="17" t="s">
        <v>4686</v>
      </c>
      <c r="B4217" s="17" t="s">
        <v>10</v>
      </c>
      <c r="C4217" s="18">
        <v>44477.953287037039</v>
      </c>
      <c r="D4217" s="18">
        <v>44477.96266203704</v>
      </c>
      <c r="E4217" s="19">
        <v>31609</v>
      </c>
      <c r="F4217" s="19">
        <v>31271</v>
      </c>
      <c r="G4217" s="17">
        <v>38.878694000000003</v>
      </c>
      <c r="H4217" s="17">
        <v>-77.023054000000002</v>
      </c>
      <c r="I4217" s="17">
        <v>38.892274999999998</v>
      </c>
      <c r="J4217" s="17">
        <v>-77.013917000000006</v>
      </c>
      <c r="K4217" s="17" t="s">
        <v>14</v>
      </c>
      <c r="L4217" s="17">
        <v>201905810</v>
      </c>
    </row>
    <row r="4218" spans="1:12" x14ac:dyDescent="0.25">
      <c r="A4218" s="17" t="s">
        <v>4687</v>
      </c>
      <c r="B4218" s="17" t="s">
        <v>10</v>
      </c>
      <c r="C4218" s="18">
        <v>44485.388495370367</v>
      </c>
      <c r="D4218" s="18">
        <v>44485.401145833333</v>
      </c>
      <c r="E4218" s="19">
        <v>31609</v>
      </c>
      <c r="F4218" s="19">
        <v>31271</v>
      </c>
      <c r="G4218" s="17">
        <v>38.878694000000003</v>
      </c>
      <c r="H4218" s="17">
        <v>-77.023054000000002</v>
      </c>
      <c r="I4218" s="17">
        <v>38.892274999999998</v>
      </c>
      <c r="J4218" s="17">
        <v>-77.013917000000006</v>
      </c>
      <c r="K4218" s="17" t="s">
        <v>14</v>
      </c>
      <c r="L4218" s="17">
        <v>201906634</v>
      </c>
    </row>
    <row r="4219" spans="1:12" x14ac:dyDescent="0.25">
      <c r="A4219" s="17" t="s">
        <v>4688</v>
      </c>
      <c r="B4219" s="17" t="s">
        <v>10</v>
      </c>
      <c r="C4219" s="18">
        <v>44499.68246527778</v>
      </c>
      <c r="D4219" s="18">
        <v>44499.694363425922</v>
      </c>
      <c r="E4219" s="19">
        <v>31609</v>
      </c>
      <c r="F4219" s="19">
        <v>31271</v>
      </c>
      <c r="G4219" s="17">
        <v>38.878694000000003</v>
      </c>
      <c r="H4219" s="17">
        <v>-77.023054000000002</v>
      </c>
      <c r="I4219" s="17">
        <v>38.892274999999998</v>
      </c>
      <c r="J4219" s="17">
        <v>-77.013917000000006</v>
      </c>
      <c r="K4219" s="17" t="s">
        <v>14</v>
      </c>
      <c r="L4219" s="17">
        <v>202006923</v>
      </c>
    </row>
    <row r="4220" spans="1:12" x14ac:dyDescent="0.25">
      <c r="A4220" s="17" t="s">
        <v>4689</v>
      </c>
      <c r="B4220" s="17" t="s">
        <v>10</v>
      </c>
      <c r="C4220" s="18">
        <v>44499.68209490741</v>
      </c>
      <c r="D4220" s="18">
        <v>44499.694293981483</v>
      </c>
      <c r="E4220" s="19">
        <v>31609</v>
      </c>
      <c r="F4220" s="19">
        <v>31271</v>
      </c>
      <c r="G4220" s="17">
        <v>38.878694000000003</v>
      </c>
      <c r="H4220" s="17">
        <v>-77.023054000000002</v>
      </c>
      <c r="I4220" s="17">
        <v>38.892274999999998</v>
      </c>
      <c r="J4220" s="17">
        <v>-77.013917000000006</v>
      </c>
      <c r="K4220" s="17" t="s">
        <v>13</v>
      </c>
      <c r="L4220" s="17">
        <v>202004461</v>
      </c>
    </row>
    <row r="4221" spans="1:12" x14ac:dyDescent="0.25">
      <c r="A4221" s="17" t="s">
        <v>4690</v>
      </c>
      <c r="B4221" s="17" t="s">
        <v>16</v>
      </c>
      <c r="C4221" s="18">
        <v>44475.604004629633</v>
      </c>
      <c r="D4221" s="18">
        <v>44475.610914351855</v>
      </c>
      <c r="E4221" s="19">
        <v>31609</v>
      </c>
      <c r="F4221" s="19">
        <v>31271</v>
      </c>
      <c r="G4221" s="17">
        <v>38.878694000000003</v>
      </c>
      <c r="H4221" s="17">
        <v>-77.023054000000002</v>
      </c>
      <c r="I4221" s="17">
        <v>38.892274999999998</v>
      </c>
      <c r="J4221" s="17">
        <v>-77.013917000000006</v>
      </c>
      <c r="K4221" s="17" t="s">
        <v>14</v>
      </c>
      <c r="L4221" s="17">
        <v>201003016</v>
      </c>
    </row>
    <row r="4222" spans="1:12" x14ac:dyDescent="0.25">
      <c r="A4222" s="17" t="s">
        <v>4691</v>
      </c>
      <c r="B4222" s="17" t="s">
        <v>10</v>
      </c>
      <c r="C4222" s="18">
        <v>44485.390509259261</v>
      </c>
      <c r="D4222" s="18">
        <v>44485.401087962964</v>
      </c>
      <c r="E4222" s="19">
        <v>31646</v>
      </c>
      <c r="F4222" s="19">
        <v>31271</v>
      </c>
      <c r="G4222" s="17">
        <v>38.88044</v>
      </c>
      <c r="H4222" s="17">
        <v>-77.025236000000007</v>
      </c>
      <c r="I4222" s="17">
        <v>38.892274999999998</v>
      </c>
      <c r="J4222" s="17">
        <v>-77.013917000000006</v>
      </c>
      <c r="K4222" s="17" t="s">
        <v>14</v>
      </c>
      <c r="L4222" s="17">
        <v>201905034</v>
      </c>
    </row>
    <row r="4223" spans="1:12" x14ac:dyDescent="0.25">
      <c r="A4223" s="17" t="s">
        <v>4692</v>
      </c>
      <c r="B4223" s="17" t="s">
        <v>10</v>
      </c>
      <c r="C4223" s="18">
        <v>44477.953229166669</v>
      </c>
      <c r="D4223" s="18">
        <v>44477.962789351855</v>
      </c>
      <c r="E4223" s="19">
        <v>31609</v>
      </c>
      <c r="F4223" s="19">
        <v>31271</v>
      </c>
      <c r="G4223" s="17">
        <v>38.878694000000003</v>
      </c>
      <c r="H4223" s="17">
        <v>-77.023054000000002</v>
      </c>
      <c r="I4223" s="17">
        <v>38.892274999999998</v>
      </c>
      <c r="J4223" s="17">
        <v>-77.013917000000006</v>
      </c>
      <c r="K4223" s="17" t="s">
        <v>14</v>
      </c>
      <c r="L4223" s="17">
        <v>201806849</v>
      </c>
    </row>
    <row r="4224" spans="1:12" x14ac:dyDescent="0.25">
      <c r="A4224" s="17" t="s">
        <v>4693</v>
      </c>
      <c r="B4224" s="17" t="s">
        <v>10</v>
      </c>
      <c r="C4224" s="18">
        <v>44477.953217592592</v>
      </c>
      <c r="D4224" s="18">
        <v>44477.963125000002</v>
      </c>
      <c r="E4224" s="19">
        <v>31609</v>
      </c>
      <c r="F4224" s="19">
        <v>31271</v>
      </c>
      <c r="G4224" s="17">
        <v>38.878694000000003</v>
      </c>
      <c r="H4224" s="17">
        <v>-77.023054000000002</v>
      </c>
      <c r="I4224" s="17">
        <v>38.892274999999998</v>
      </c>
      <c r="J4224" s="17">
        <v>-77.013917000000006</v>
      </c>
      <c r="K4224" s="17" t="s">
        <v>14</v>
      </c>
      <c r="L4224" s="17">
        <v>202007398</v>
      </c>
    </row>
    <row r="4225" spans="1:12" x14ac:dyDescent="0.25">
      <c r="A4225" s="17" t="s">
        <v>4694</v>
      </c>
      <c r="B4225" s="17" t="s">
        <v>10</v>
      </c>
      <c r="C4225" s="18">
        <v>44499.681990740741</v>
      </c>
      <c r="D4225" s="18">
        <v>44499.694189814814</v>
      </c>
      <c r="E4225" s="19">
        <v>31609</v>
      </c>
      <c r="F4225" s="19">
        <v>31271</v>
      </c>
      <c r="G4225" s="17">
        <v>38.878694000000003</v>
      </c>
      <c r="H4225" s="17">
        <v>-77.023054000000002</v>
      </c>
      <c r="I4225" s="17">
        <v>38.892274999999998</v>
      </c>
      <c r="J4225" s="17">
        <v>-77.013917000000006</v>
      </c>
      <c r="K4225" s="17" t="s">
        <v>13</v>
      </c>
      <c r="L4225" s="17">
        <v>201906910</v>
      </c>
    </row>
    <row r="4226" spans="1:12" x14ac:dyDescent="0.25">
      <c r="A4226" s="17" t="s">
        <v>4695</v>
      </c>
      <c r="B4226" s="17" t="s">
        <v>10</v>
      </c>
      <c r="C4226" s="18">
        <v>44489.799930555557</v>
      </c>
      <c r="D4226" s="18">
        <v>44489.811030092591</v>
      </c>
      <c r="E4226" s="19">
        <v>31609</v>
      </c>
      <c r="F4226" s="19">
        <v>31271</v>
      </c>
      <c r="G4226" s="17">
        <v>38.878694000000003</v>
      </c>
      <c r="H4226" s="17">
        <v>-77.023054000000002</v>
      </c>
      <c r="I4226" s="17">
        <v>38.892274999999998</v>
      </c>
      <c r="J4226" s="17">
        <v>-77.013917000000006</v>
      </c>
      <c r="K4226" s="17" t="s">
        <v>13</v>
      </c>
      <c r="L4226" s="17">
        <v>201910371</v>
      </c>
    </row>
    <row r="4227" spans="1:12" x14ac:dyDescent="0.25">
      <c r="A4227" s="17" t="s">
        <v>4696</v>
      </c>
      <c r="B4227" s="17" t="s">
        <v>10</v>
      </c>
      <c r="C4227" s="18">
        <v>44486.546215277776</v>
      </c>
      <c r="D4227" s="18">
        <v>44486.555335648147</v>
      </c>
      <c r="E4227" s="19">
        <v>31524</v>
      </c>
      <c r="F4227" s="19">
        <v>31271</v>
      </c>
      <c r="G4227" s="17">
        <v>38.907443999999998</v>
      </c>
      <c r="H4227" s="17">
        <v>-76.986812999999998</v>
      </c>
      <c r="I4227" s="17">
        <v>38.892274999999998</v>
      </c>
      <c r="J4227" s="17">
        <v>-77.013917000000006</v>
      </c>
      <c r="K4227" s="17" t="s">
        <v>13</v>
      </c>
      <c r="L4227" s="17">
        <v>201906108</v>
      </c>
    </row>
    <row r="4228" spans="1:12" x14ac:dyDescent="0.25">
      <c r="A4228" s="17" t="s">
        <v>4697</v>
      </c>
      <c r="B4228" s="17" t="s">
        <v>10</v>
      </c>
      <c r="C4228" s="18">
        <v>44474.920567129629</v>
      </c>
      <c r="D4228" s="18">
        <v>44474.935810185183</v>
      </c>
      <c r="E4228" s="19">
        <v>31051</v>
      </c>
      <c r="F4228" s="19">
        <v>31271</v>
      </c>
      <c r="G4228" s="17">
        <v>38.889364999999998</v>
      </c>
      <c r="H4228" s="17">
        <v>-77.077293999999995</v>
      </c>
      <c r="I4228" s="17">
        <v>38.892274999999998</v>
      </c>
      <c r="J4228" s="17">
        <v>-77.013917000000006</v>
      </c>
      <c r="K4228" s="17" t="s">
        <v>13</v>
      </c>
      <c r="L4228" s="17">
        <v>202102693</v>
      </c>
    </row>
    <row r="4229" spans="1:12" x14ac:dyDescent="0.25">
      <c r="A4229" s="17" t="s">
        <v>4698</v>
      </c>
      <c r="B4229" s="17" t="s">
        <v>10</v>
      </c>
      <c r="C4229" s="18">
        <v>44478.833287037036</v>
      </c>
      <c r="D4229" s="18">
        <v>44478.849432870367</v>
      </c>
      <c r="E4229" s="19">
        <v>31051</v>
      </c>
      <c r="F4229" s="19">
        <v>31271</v>
      </c>
      <c r="G4229" s="17">
        <v>38.889364999999998</v>
      </c>
      <c r="H4229" s="17">
        <v>-77.077293999999995</v>
      </c>
      <c r="I4229" s="17">
        <v>38.892274999999998</v>
      </c>
      <c r="J4229" s="17">
        <v>-77.013917000000006</v>
      </c>
      <c r="K4229" s="17" t="s">
        <v>13</v>
      </c>
      <c r="L4229" s="17">
        <v>201208089</v>
      </c>
    </row>
    <row r="4230" spans="1:12" x14ac:dyDescent="0.25">
      <c r="A4230" s="17" t="s">
        <v>4699</v>
      </c>
      <c r="B4230" s="17" t="s">
        <v>10</v>
      </c>
      <c r="C4230" s="18">
        <v>44492.894490740742</v>
      </c>
      <c r="D4230" s="18">
        <v>44492.910208333335</v>
      </c>
      <c r="E4230" s="19">
        <v>31051</v>
      </c>
      <c r="F4230" s="19">
        <v>31271</v>
      </c>
      <c r="G4230" s="17">
        <v>38.889364999999998</v>
      </c>
      <c r="H4230" s="17">
        <v>-77.077293999999995</v>
      </c>
      <c r="I4230" s="17">
        <v>38.892274999999998</v>
      </c>
      <c r="J4230" s="17">
        <v>-77.013917000000006</v>
      </c>
      <c r="K4230" s="17" t="s">
        <v>13</v>
      </c>
      <c r="L4230" s="17">
        <v>201206120</v>
      </c>
    </row>
    <row r="4231" spans="1:12" x14ac:dyDescent="0.25">
      <c r="A4231" s="17" t="s">
        <v>4700</v>
      </c>
      <c r="B4231" s="17" t="s">
        <v>10</v>
      </c>
      <c r="C4231" s="18">
        <v>44489.345636574071</v>
      </c>
      <c r="D4231" s="18">
        <v>44489.36509259259</v>
      </c>
      <c r="E4231" s="19">
        <v>31937</v>
      </c>
      <c r="F4231" s="19">
        <v>31271</v>
      </c>
      <c r="G4231" s="17">
        <v>38.890863000000003</v>
      </c>
      <c r="H4231" s="17">
        <v>-77.074893000000003</v>
      </c>
      <c r="I4231" s="17">
        <v>38.892274999999998</v>
      </c>
      <c r="J4231" s="17">
        <v>-77.013917000000006</v>
      </c>
      <c r="K4231" s="17" t="s">
        <v>13</v>
      </c>
      <c r="L4231" s="17">
        <v>201506045</v>
      </c>
    </row>
    <row r="4232" spans="1:12" x14ac:dyDescent="0.25">
      <c r="A4232" s="17" t="s">
        <v>4701</v>
      </c>
      <c r="B4232" s="17" t="s">
        <v>10</v>
      </c>
      <c r="C4232" s="18">
        <v>44476.346608796295</v>
      </c>
      <c r="D4232" s="18">
        <v>44476.368055555555</v>
      </c>
      <c r="E4232" s="19">
        <v>31937</v>
      </c>
      <c r="F4232" s="19">
        <v>31271</v>
      </c>
      <c r="G4232" s="17">
        <v>38.890863000000003</v>
      </c>
      <c r="H4232" s="17">
        <v>-77.074893000000003</v>
      </c>
      <c r="I4232" s="17">
        <v>38.892274999999998</v>
      </c>
      <c r="J4232" s="17">
        <v>-77.013917000000006</v>
      </c>
      <c r="K4232" s="17" t="s">
        <v>13</v>
      </c>
      <c r="L4232" s="17">
        <v>202005954</v>
      </c>
    </row>
    <row r="4233" spans="1:12" x14ac:dyDescent="0.25">
      <c r="A4233" s="17" t="s">
        <v>4702</v>
      </c>
      <c r="B4233" s="17" t="s">
        <v>10</v>
      </c>
      <c r="C4233" s="18">
        <v>44474.336608796293</v>
      </c>
      <c r="D4233" s="18">
        <v>44474.360393518517</v>
      </c>
      <c r="E4233" s="19">
        <v>31937</v>
      </c>
      <c r="F4233" s="19">
        <v>31271</v>
      </c>
      <c r="G4233" s="17">
        <v>38.890863000000003</v>
      </c>
      <c r="H4233" s="17">
        <v>-77.074893000000003</v>
      </c>
      <c r="I4233" s="17">
        <v>38.892274999999998</v>
      </c>
      <c r="J4233" s="17">
        <v>-77.013917000000006</v>
      </c>
      <c r="K4233" s="17" t="s">
        <v>13</v>
      </c>
      <c r="L4233" s="17">
        <v>202000163</v>
      </c>
    </row>
    <row r="4234" spans="1:12" x14ac:dyDescent="0.25">
      <c r="A4234" s="17" t="s">
        <v>4703</v>
      </c>
      <c r="B4234" s="17" t="s">
        <v>10</v>
      </c>
      <c r="C4234" s="18">
        <v>44495.43550925926</v>
      </c>
      <c r="D4234" s="18">
        <v>44495.459560185183</v>
      </c>
      <c r="E4234" s="19">
        <v>31937</v>
      </c>
      <c r="F4234" s="19">
        <v>31271</v>
      </c>
      <c r="G4234" s="17">
        <v>38.890863000000003</v>
      </c>
      <c r="H4234" s="17">
        <v>-77.074893000000003</v>
      </c>
      <c r="I4234" s="17">
        <v>38.892274999999998</v>
      </c>
      <c r="J4234" s="17">
        <v>-77.013917000000006</v>
      </c>
      <c r="K4234" s="17" t="s">
        <v>13</v>
      </c>
      <c r="L4234" s="17">
        <v>201503727</v>
      </c>
    </row>
    <row r="4235" spans="1:12" x14ac:dyDescent="0.25">
      <c r="A4235" s="17" t="s">
        <v>4704</v>
      </c>
      <c r="B4235" s="17" t="s">
        <v>10</v>
      </c>
      <c r="C4235" s="18">
        <v>44488.346875000003</v>
      </c>
      <c r="D4235" s="18">
        <v>44488.367488425924</v>
      </c>
      <c r="E4235" s="19">
        <v>31937</v>
      </c>
      <c r="F4235" s="19">
        <v>31271</v>
      </c>
      <c r="G4235" s="17">
        <v>38.890863000000003</v>
      </c>
      <c r="H4235" s="17">
        <v>-77.074893000000003</v>
      </c>
      <c r="I4235" s="17">
        <v>38.892274999999998</v>
      </c>
      <c r="J4235" s="17">
        <v>-77.013917000000006</v>
      </c>
      <c r="K4235" s="17" t="s">
        <v>13</v>
      </c>
      <c r="L4235" s="17">
        <v>202007163</v>
      </c>
    </row>
    <row r="4236" spans="1:12" x14ac:dyDescent="0.25">
      <c r="A4236" s="17" t="s">
        <v>4705</v>
      </c>
      <c r="B4236" s="17" t="s">
        <v>10</v>
      </c>
      <c r="C4236" s="18">
        <v>44473.348622685182</v>
      </c>
      <c r="D4236" s="18">
        <v>44473.37159722222</v>
      </c>
      <c r="E4236" s="19">
        <v>31937</v>
      </c>
      <c r="F4236" s="19">
        <v>31271</v>
      </c>
      <c r="G4236" s="17">
        <v>38.890863000000003</v>
      </c>
      <c r="H4236" s="17">
        <v>-77.074893000000003</v>
      </c>
      <c r="I4236" s="17">
        <v>38.892274999999998</v>
      </c>
      <c r="J4236" s="17">
        <v>-77.013917000000006</v>
      </c>
      <c r="K4236" s="17" t="s">
        <v>13</v>
      </c>
      <c r="L4236" s="17">
        <v>202005986</v>
      </c>
    </row>
    <row r="4237" spans="1:12" x14ac:dyDescent="0.25">
      <c r="A4237" s="17" t="s">
        <v>4706</v>
      </c>
      <c r="B4237" s="17" t="s">
        <v>10</v>
      </c>
      <c r="C4237" s="18">
        <v>44478.525717592594</v>
      </c>
      <c r="D4237" s="18">
        <v>44478.556967592594</v>
      </c>
      <c r="E4237" s="19">
        <v>31633</v>
      </c>
      <c r="F4237" s="19">
        <v>31271</v>
      </c>
      <c r="G4237" s="17">
        <v>38.887312000000001</v>
      </c>
      <c r="H4237" s="17">
        <v>-77.025762</v>
      </c>
      <c r="I4237" s="17">
        <v>38.892274999999998</v>
      </c>
      <c r="J4237" s="17">
        <v>-77.013917000000006</v>
      </c>
      <c r="K4237" s="17" t="s">
        <v>14</v>
      </c>
      <c r="L4237" s="17">
        <v>202005283</v>
      </c>
    </row>
    <row r="4238" spans="1:12" x14ac:dyDescent="0.25">
      <c r="A4238" s="17" t="s">
        <v>4707</v>
      </c>
      <c r="B4238" s="17" t="s">
        <v>10</v>
      </c>
      <c r="C4238" s="18">
        <v>44470.761863425927</v>
      </c>
      <c r="D4238" s="18">
        <v>44470.787141203706</v>
      </c>
      <c r="E4238" s="19">
        <v>31633</v>
      </c>
      <c r="F4238" s="19">
        <v>31271</v>
      </c>
      <c r="G4238" s="17">
        <v>38.887312000000001</v>
      </c>
      <c r="H4238" s="17">
        <v>-77.025762</v>
      </c>
      <c r="I4238" s="17">
        <v>38.892274999999998</v>
      </c>
      <c r="J4238" s="17">
        <v>-77.013917000000006</v>
      </c>
      <c r="K4238" s="17" t="s">
        <v>14</v>
      </c>
      <c r="L4238" s="17">
        <v>202007623</v>
      </c>
    </row>
    <row r="4239" spans="1:12" x14ac:dyDescent="0.25">
      <c r="A4239" s="17" t="s">
        <v>4708</v>
      </c>
      <c r="B4239" s="17" t="s">
        <v>10</v>
      </c>
      <c r="C4239" s="18">
        <v>44470.761631944442</v>
      </c>
      <c r="D4239" s="18">
        <v>44470.786793981482</v>
      </c>
      <c r="E4239" s="19">
        <v>31633</v>
      </c>
      <c r="F4239" s="19">
        <v>31271</v>
      </c>
      <c r="G4239" s="17">
        <v>38.887312000000001</v>
      </c>
      <c r="H4239" s="17">
        <v>-77.025762</v>
      </c>
      <c r="I4239" s="17">
        <v>38.892274999999998</v>
      </c>
      <c r="J4239" s="17">
        <v>-77.013917000000006</v>
      </c>
      <c r="K4239" s="17" t="s">
        <v>14</v>
      </c>
      <c r="L4239" s="17">
        <v>201506449</v>
      </c>
    </row>
    <row r="4240" spans="1:12" x14ac:dyDescent="0.25">
      <c r="A4240" s="17" t="s">
        <v>4709</v>
      </c>
      <c r="B4240" s="17" t="s">
        <v>10</v>
      </c>
      <c r="C4240" s="18">
        <v>44470.761817129627</v>
      </c>
      <c r="D4240" s="18">
        <v>44470.78738425926</v>
      </c>
      <c r="E4240" s="19">
        <v>31633</v>
      </c>
      <c r="F4240" s="19">
        <v>31271</v>
      </c>
      <c r="G4240" s="17">
        <v>38.887312000000001</v>
      </c>
      <c r="H4240" s="17">
        <v>-77.025762</v>
      </c>
      <c r="I4240" s="17">
        <v>38.892274999999998</v>
      </c>
      <c r="J4240" s="17">
        <v>-77.013917000000006</v>
      </c>
      <c r="K4240" s="17" t="s">
        <v>14</v>
      </c>
      <c r="L4240" s="17">
        <v>202005146</v>
      </c>
    </row>
    <row r="4241" spans="1:12" x14ac:dyDescent="0.25">
      <c r="A4241" s="17" t="s">
        <v>4710</v>
      </c>
      <c r="B4241" s="17" t="s">
        <v>16</v>
      </c>
      <c r="C4241" s="18">
        <v>44478.526620370372</v>
      </c>
      <c r="D4241" s="18">
        <v>44478.553055555552</v>
      </c>
      <c r="E4241" s="19">
        <v>31633</v>
      </c>
      <c r="F4241" s="19">
        <v>31271</v>
      </c>
      <c r="G4241" s="17">
        <v>38.887312000000001</v>
      </c>
      <c r="H4241" s="17">
        <v>-77.025762</v>
      </c>
      <c r="I4241" s="17">
        <v>38.892274999999998</v>
      </c>
      <c r="J4241" s="17">
        <v>-77.013917000000006</v>
      </c>
      <c r="K4241" s="17" t="s">
        <v>14</v>
      </c>
      <c r="L4241" s="17">
        <v>201809221</v>
      </c>
    </row>
    <row r="4242" spans="1:12" x14ac:dyDescent="0.25">
      <c r="A4242" s="17" t="s">
        <v>4711</v>
      </c>
      <c r="B4242" s="17" t="s">
        <v>10</v>
      </c>
      <c r="C4242" s="18">
        <v>44492.734236111108</v>
      </c>
      <c r="D4242" s="18">
        <v>44492.758287037039</v>
      </c>
      <c r="E4242" s="19">
        <v>31633</v>
      </c>
      <c r="F4242" s="19">
        <v>31271</v>
      </c>
      <c r="G4242" s="17">
        <v>38.887312000000001</v>
      </c>
      <c r="H4242" s="17">
        <v>-77.025762</v>
      </c>
      <c r="I4242" s="17">
        <v>38.892274999999998</v>
      </c>
      <c r="J4242" s="17">
        <v>-77.013917000000006</v>
      </c>
      <c r="K4242" s="17" t="s">
        <v>14</v>
      </c>
      <c r="L4242" s="17">
        <v>201806798</v>
      </c>
    </row>
    <row r="4243" spans="1:12" x14ac:dyDescent="0.25">
      <c r="A4243" s="17" t="s">
        <v>4712</v>
      </c>
      <c r="B4243" s="17" t="s">
        <v>10</v>
      </c>
      <c r="C4243" s="18">
        <v>44478.526145833333</v>
      </c>
      <c r="D4243" s="18">
        <v>44478.552118055559</v>
      </c>
      <c r="E4243" s="19">
        <v>31633</v>
      </c>
      <c r="F4243" s="19">
        <v>31271</v>
      </c>
      <c r="G4243" s="17">
        <v>38.887312000000001</v>
      </c>
      <c r="H4243" s="17">
        <v>-77.025762</v>
      </c>
      <c r="I4243" s="17">
        <v>38.892274999999998</v>
      </c>
      <c r="J4243" s="17">
        <v>-77.013917000000006</v>
      </c>
      <c r="K4243" s="17" t="s">
        <v>14</v>
      </c>
      <c r="L4243" s="17">
        <v>202008110</v>
      </c>
    </row>
    <row r="4244" spans="1:12" x14ac:dyDescent="0.25">
      <c r="A4244" s="17" t="s">
        <v>4713</v>
      </c>
      <c r="B4244" s="17" t="s">
        <v>16</v>
      </c>
      <c r="C4244" s="18">
        <v>44478.526608796295</v>
      </c>
      <c r="D4244" s="18">
        <v>44478.551712962966</v>
      </c>
      <c r="E4244" s="19">
        <v>31633</v>
      </c>
      <c r="F4244" s="19">
        <v>31271</v>
      </c>
      <c r="G4244" s="17">
        <v>38.887312000000001</v>
      </c>
      <c r="H4244" s="17">
        <v>-77.025762</v>
      </c>
      <c r="I4244" s="17">
        <v>38.892274999999998</v>
      </c>
      <c r="J4244" s="17">
        <v>-77.013917000000006</v>
      </c>
      <c r="K4244" s="17" t="s">
        <v>14</v>
      </c>
      <c r="L4244" s="17">
        <v>201909521</v>
      </c>
    </row>
    <row r="4245" spans="1:12" x14ac:dyDescent="0.25">
      <c r="A4245" s="17" t="s">
        <v>4714</v>
      </c>
      <c r="B4245" s="17" t="s">
        <v>16</v>
      </c>
      <c r="C4245" s="18">
        <v>44484.448252314818</v>
      </c>
      <c r="D4245" s="18">
        <v>44484.50582175926</v>
      </c>
      <c r="E4245" s="19">
        <v>31633</v>
      </c>
      <c r="F4245" s="19">
        <v>31271</v>
      </c>
      <c r="G4245" s="17">
        <v>38.887312000000001</v>
      </c>
      <c r="H4245" s="17">
        <v>-77.025762</v>
      </c>
      <c r="I4245" s="17">
        <v>38.892274999999998</v>
      </c>
      <c r="J4245" s="17">
        <v>-77.013917000000006</v>
      </c>
      <c r="K4245" s="17" t="s">
        <v>14</v>
      </c>
      <c r="L4245" s="17">
        <v>201704684</v>
      </c>
    </row>
    <row r="4246" spans="1:12" x14ac:dyDescent="0.25">
      <c r="A4246" s="17" t="s">
        <v>4715</v>
      </c>
      <c r="B4246" s="17" t="s">
        <v>16</v>
      </c>
      <c r="C4246" s="18">
        <v>44484.446331018517</v>
      </c>
      <c r="D4246" s="18">
        <v>44484.505787037036</v>
      </c>
      <c r="E4246" s="19">
        <v>31633</v>
      </c>
      <c r="F4246" s="19">
        <v>31271</v>
      </c>
      <c r="G4246" s="17">
        <v>38.887312000000001</v>
      </c>
      <c r="H4246" s="17">
        <v>-77.025762</v>
      </c>
      <c r="I4246" s="17">
        <v>38.892274999999998</v>
      </c>
      <c r="J4246" s="17">
        <v>-77.013917000000006</v>
      </c>
      <c r="K4246" s="17" t="s">
        <v>14</v>
      </c>
      <c r="L4246" s="17">
        <v>202102699</v>
      </c>
    </row>
    <row r="4247" spans="1:12" x14ac:dyDescent="0.25">
      <c r="A4247" s="17" t="s">
        <v>4716</v>
      </c>
      <c r="B4247" s="17" t="s">
        <v>16</v>
      </c>
      <c r="C4247" s="18">
        <v>44484.448518518519</v>
      </c>
      <c r="D4247" s="18">
        <v>44484.505648148152</v>
      </c>
      <c r="E4247" s="19">
        <v>31633</v>
      </c>
      <c r="F4247" s="19">
        <v>31271</v>
      </c>
      <c r="G4247" s="17">
        <v>38.887312000000001</v>
      </c>
      <c r="H4247" s="17">
        <v>-77.025762</v>
      </c>
      <c r="I4247" s="17">
        <v>38.892274999999998</v>
      </c>
      <c r="J4247" s="17">
        <v>-77.013917000000006</v>
      </c>
      <c r="K4247" s="17" t="s">
        <v>14</v>
      </c>
      <c r="L4247" s="17">
        <v>202103631</v>
      </c>
    </row>
    <row r="4248" spans="1:12" x14ac:dyDescent="0.25">
      <c r="A4248" s="17" t="s">
        <v>4717</v>
      </c>
      <c r="B4248" s="17" t="s">
        <v>10</v>
      </c>
      <c r="C4248" s="18">
        <v>44470.76189814815</v>
      </c>
      <c r="D4248" s="18">
        <v>44470.787349537037</v>
      </c>
      <c r="E4248" s="19">
        <v>31633</v>
      </c>
      <c r="F4248" s="19">
        <v>31271</v>
      </c>
      <c r="G4248" s="17">
        <v>38.887312000000001</v>
      </c>
      <c r="H4248" s="17">
        <v>-77.025762</v>
      </c>
      <c r="I4248" s="17">
        <v>38.892274999999998</v>
      </c>
      <c r="J4248" s="17">
        <v>-77.013917000000006</v>
      </c>
      <c r="K4248" s="17" t="s">
        <v>14</v>
      </c>
      <c r="L4248" s="17">
        <v>201704093</v>
      </c>
    </row>
    <row r="4249" spans="1:12" x14ac:dyDescent="0.25">
      <c r="A4249" s="17" t="s">
        <v>4718</v>
      </c>
      <c r="B4249" s="17" t="s">
        <v>10</v>
      </c>
      <c r="C4249" s="18">
        <v>44479.487881944442</v>
      </c>
      <c r="D4249" s="18">
        <v>44479.491944444446</v>
      </c>
      <c r="E4249" s="19">
        <v>31271</v>
      </c>
      <c r="F4249" s="19">
        <v>31271</v>
      </c>
      <c r="G4249" s="17">
        <v>38.892274999999998</v>
      </c>
      <c r="H4249" s="17">
        <v>-77.013917000000006</v>
      </c>
      <c r="I4249" s="17">
        <v>38.892274999999998</v>
      </c>
      <c r="J4249" s="17">
        <v>-77.013917000000006</v>
      </c>
      <c r="K4249" s="17" t="s">
        <v>14</v>
      </c>
      <c r="L4249" s="17">
        <v>202007459</v>
      </c>
    </row>
    <row r="4250" spans="1:12" x14ac:dyDescent="0.25">
      <c r="A4250" s="17" t="s">
        <v>4719</v>
      </c>
      <c r="B4250" s="17" t="s">
        <v>10</v>
      </c>
      <c r="C4250" s="18">
        <v>44471.322743055556</v>
      </c>
      <c r="D4250" s="18">
        <v>44471.367268518516</v>
      </c>
      <c r="E4250" s="19">
        <v>31271</v>
      </c>
      <c r="F4250" s="19">
        <v>31271</v>
      </c>
      <c r="G4250" s="17">
        <v>38.892274999999998</v>
      </c>
      <c r="H4250" s="17">
        <v>-77.013917000000006</v>
      </c>
      <c r="I4250" s="17">
        <v>38.892274999999998</v>
      </c>
      <c r="J4250" s="17">
        <v>-77.013917000000006</v>
      </c>
      <c r="K4250" s="17" t="s">
        <v>14</v>
      </c>
      <c r="L4250" s="17">
        <v>202000163</v>
      </c>
    </row>
    <row r="4251" spans="1:12" x14ac:dyDescent="0.25">
      <c r="A4251" s="17" t="s">
        <v>4720</v>
      </c>
      <c r="B4251" s="17" t="s">
        <v>10</v>
      </c>
      <c r="C4251" s="18">
        <v>44495.495787037034</v>
      </c>
      <c r="D4251" s="18">
        <v>44495.496620370373</v>
      </c>
      <c r="E4251" s="19">
        <v>31271</v>
      </c>
      <c r="F4251" s="19">
        <v>31271</v>
      </c>
      <c r="G4251" s="17">
        <v>38.892274999999998</v>
      </c>
      <c r="H4251" s="17">
        <v>-77.013917000000006</v>
      </c>
      <c r="I4251" s="17">
        <v>38.892274999999998</v>
      </c>
      <c r="J4251" s="17">
        <v>-77.013917000000006</v>
      </c>
      <c r="K4251" s="17" t="s">
        <v>14</v>
      </c>
      <c r="L4251" s="17">
        <v>202004810</v>
      </c>
    </row>
    <row r="4252" spans="1:12" x14ac:dyDescent="0.25">
      <c r="A4252" s="17" t="s">
        <v>4721</v>
      </c>
      <c r="B4252" s="17" t="s">
        <v>10</v>
      </c>
      <c r="C4252" s="18">
        <v>44499.538599537038</v>
      </c>
      <c r="D4252" s="18">
        <v>44499.568009259259</v>
      </c>
      <c r="E4252" s="19">
        <v>31271</v>
      </c>
      <c r="F4252" s="19">
        <v>31271</v>
      </c>
      <c r="G4252" s="17">
        <v>38.892274999999998</v>
      </c>
      <c r="H4252" s="17">
        <v>-77.013917000000006</v>
      </c>
      <c r="I4252" s="17">
        <v>38.892274999999998</v>
      </c>
      <c r="J4252" s="17">
        <v>-77.013917000000006</v>
      </c>
      <c r="K4252" s="17" t="s">
        <v>13</v>
      </c>
      <c r="L4252" s="17">
        <v>201908050</v>
      </c>
    </row>
    <row r="4253" spans="1:12" x14ac:dyDescent="0.25">
      <c r="A4253" s="17" t="s">
        <v>4722</v>
      </c>
      <c r="B4253" s="17" t="s">
        <v>10</v>
      </c>
      <c r="C4253" s="18">
        <v>44492.360995370371</v>
      </c>
      <c r="D4253" s="18">
        <v>44492.36215277778</v>
      </c>
      <c r="E4253" s="19">
        <v>31271</v>
      </c>
      <c r="F4253" s="19">
        <v>31271</v>
      </c>
      <c r="G4253" s="17">
        <v>38.892274999999998</v>
      </c>
      <c r="H4253" s="17">
        <v>-77.013917000000006</v>
      </c>
      <c r="I4253" s="17">
        <v>38.892274999999998</v>
      </c>
      <c r="J4253" s="17">
        <v>-77.013917000000006</v>
      </c>
      <c r="K4253" s="17" t="s">
        <v>14</v>
      </c>
      <c r="L4253" s="17">
        <v>201404676</v>
      </c>
    </row>
    <row r="4254" spans="1:12" x14ac:dyDescent="0.25">
      <c r="A4254" s="17" t="s">
        <v>4723</v>
      </c>
      <c r="B4254" s="17" t="s">
        <v>16</v>
      </c>
      <c r="C4254" s="18">
        <v>44479.965462962966</v>
      </c>
      <c r="D4254" s="18">
        <v>44480.021261574075</v>
      </c>
      <c r="E4254" s="19">
        <v>31271</v>
      </c>
      <c r="F4254" s="19">
        <v>31271</v>
      </c>
      <c r="G4254" s="17">
        <v>38.892274999999998</v>
      </c>
      <c r="H4254" s="17">
        <v>-77.013917000000006</v>
      </c>
      <c r="I4254" s="17">
        <v>38.892274999999998</v>
      </c>
      <c r="J4254" s="17">
        <v>-77.013917000000006</v>
      </c>
      <c r="K4254" s="17" t="s">
        <v>14</v>
      </c>
      <c r="L4254" s="17">
        <v>201605240</v>
      </c>
    </row>
    <row r="4255" spans="1:12" x14ac:dyDescent="0.25">
      <c r="A4255" s="17" t="s">
        <v>4724</v>
      </c>
      <c r="B4255" s="17" t="s">
        <v>10</v>
      </c>
      <c r="C4255" s="18">
        <v>44500.625196759262</v>
      </c>
      <c r="D4255" s="18">
        <v>44500.626932870371</v>
      </c>
      <c r="E4255" s="19">
        <v>31271</v>
      </c>
      <c r="F4255" s="19">
        <v>31271</v>
      </c>
      <c r="G4255" s="17">
        <v>38.892274999999998</v>
      </c>
      <c r="H4255" s="17">
        <v>-77.013917000000006</v>
      </c>
      <c r="I4255" s="17">
        <v>38.892274999999998</v>
      </c>
      <c r="J4255" s="17">
        <v>-77.013917000000006</v>
      </c>
      <c r="K4255" s="17" t="s">
        <v>14</v>
      </c>
      <c r="L4255" s="17">
        <v>202004269</v>
      </c>
    </row>
    <row r="4256" spans="1:12" x14ac:dyDescent="0.25">
      <c r="A4256" s="17" t="s">
        <v>4725</v>
      </c>
      <c r="B4256" s="17" t="s">
        <v>10</v>
      </c>
      <c r="C4256" s="18">
        <v>44500.630196759259</v>
      </c>
      <c r="D4256" s="18">
        <v>44500.632256944446</v>
      </c>
      <c r="E4256" s="19">
        <v>31271</v>
      </c>
      <c r="F4256" s="19">
        <v>31271</v>
      </c>
      <c r="G4256" s="17">
        <v>38.892274999999998</v>
      </c>
      <c r="H4256" s="17">
        <v>-77.013917000000006</v>
      </c>
      <c r="I4256" s="17">
        <v>38.892274999999998</v>
      </c>
      <c r="J4256" s="17">
        <v>-77.013917000000006</v>
      </c>
      <c r="K4256" s="17" t="s">
        <v>14</v>
      </c>
      <c r="L4256" s="17">
        <v>201706966</v>
      </c>
    </row>
    <row r="4257" spans="1:12" x14ac:dyDescent="0.25">
      <c r="A4257" s="17" t="s">
        <v>4726</v>
      </c>
      <c r="B4257" s="17" t="s">
        <v>10</v>
      </c>
      <c r="C4257" s="18">
        <v>44471.32739583333</v>
      </c>
      <c r="D4257" s="18">
        <v>44471.367118055554</v>
      </c>
      <c r="E4257" s="19">
        <v>31271</v>
      </c>
      <c r="F4257" s="19">
        <v>31271</v>
      </c>
      <c r="G4257" s="17">
        <v>38.892274999999998</v>
      </c>
      <c r="H4257" s="17">
        <v>-77.013917000000006</v>
      </c>
      <c r="I4257" s="17">
        <v>38.892274999999998</v>
      </c>
      <c r="J4257" s="17">
        <v>-77.013917000000006</v>
      </c>
      <c r="K4257" s="17" t="s">
        <v>14</v>
      </c>
      <c r="L4257" s="17">
        <v>202008444</v>
      </c>
    </row>
    <row r="4258" spans="1:12" x14ac:dyDescent="0.25">
      <c r="A4258" s="17" t="s">
        <v>4727</v>
      </c>
      <c r="B4258" s="17" t="s">
        <v>16</v>
      </c>
      <c r="C4258" s="18">
        <v>44477.743067129632</v>
      </c>
      <c r="D4258" s="18">
        <v>44477.795891203707</v>
      </c>
      <c r="E4258" s="19">
        <v>31271</v>
      </c>
      <c r="F4258" s="19">
        <v>31271</v>
      </c>
      <c r="G4258" s="17">
        <v>38.892274999999998</v>
      </c>
      <c r="H4258" s="17">
        <v>-77.013917000000006</v>
      </c>
      <c r="I4258" s="17">
        <v>38.892274999999998</v>
      </c>
      <c r="J4258" s="17">
        <v>-77.013917000000006</v>
      </c>
      <c r="K4258" s="17" t="s">
        <v>14</v>
      </c>
      <c r="L4258" s="17">
        <v>202000772</v>
      </c>
    </row>
    <row r="4259" spans="1:12" x14ac:dyDescent="0.25">
      <c r="A4259" s="17" t="s">
        <v>4728</v>
      </c>
      <c r="B4259" s="17" t="s">
        <v>16</v>
      </c>
      <c r="C4259" s="18">
        <v>44494.716562499998</v>
      </c>
      <c r="D4259" s="18">
        <v>44494.717048611114</v>
      </c>
      <c r="E4259" s="19">
        <v>31271</v>
      </c>
      <c r="F4259" s="19">
        <v>31271</v>
      </c>
      <c r="G4259" s="17">
        <v>38.892274999999998</v>
      </c>
      <c r="H4259" s="17">
        <v>-77.013917000000006</v>
      </c>
      <c r="I4259" s="17">
        <v>38.892274999999998</v>
      </c>
      <c r="J4259" s="17">
        <v>-77.013917000000006</v>
      </c>
      <c r="K4259" s="17" t="s">
        <v>14</v>
      </c>
      <c r="L4259" s="17">
        <v>201605389</v>
      </c>
    </row>
    <row r="4260" spans="1:12" x14ac:dyDescent="0.25">
      <c r="A4260" s="17" t="s">
        <v>4729</v>
      </c>
      <c r="B4260" s="17" t="s">
        <v>16</v>
      </c>
      <c r="C4260" s="18">
        <v>44494.713831018518</v>
      </c>
      <c r="D4260" s="18">
        <v>44494.716354166667</v>
      </c>
      <c r="E4260" s="19">
        <v>31271</v>
      </c>
      <c r="F4260" s="19">
        <v>31271</v>
      </c>
      <c r="G4260" s="17">
        <v>38.892274999999998</v>
      </c>
      <c r="H4260" s="17">
        <v>-77.013917000000006</v>
      </c>
      <c r="I4260" s="17">
        <v>38.892274999999998</v>
      </c>
      <c r="J4260" s="17">
        <v>-77.013917000000006</v>
      </c>
      <c r="K4260" s="17" t="s">
        <v>14</v>
      </c>
      <c r="L4260" s="17">
        <v>202006407</v>
      </c>
    </row>
    <row r="4261" spans="1:12" x14ac:dyDescent="0.25">
      <c r="A4261" s="17" t="s">
        <v>4730</v>
      </c>
      <c r="B4261" s="17" t="s">
        <v>10</v>
      </c>
      <c r="C4261" s="18">
        <v>44500.663518518515</v>
      </c>
      <c r="D4261" s="18">
        <v>44500.666354166664</v>
      </c>
      <c r="E4261" s="19">
        <v>31271</v>
      </c>
      <c r="F4261" s="19">
        <v>31271</v>
      </c>
      <c r="G4261" s="17">
        <v>38.892274999999998</v>
      </c>
      <c r="H4261" s="17">
        <v>-77.013917000000006</v>
      </c>
      <c r="I4261" s="17">
        <v>38.892274999999998</v>
      </c>
      <c r="J4261" s="17">
        <v>-77.013917000000006</v>
      </c>
      <c r="K4261" s="17" t="s">
        <v>14</v>
      </c>
      <c r="L4261" s="17">
        <v>202004293</v>
      </c>
    </row>
    <row r="4262" spans="1:12" x14ac:dyDescent="0.25">
      <c r="A4262" s="17" t="s">
        <v>4731</v>
      </c>
      <c r="B4262" s="17" t="s">
        <v>10</v>
      </c>
      <c r="C4262" s="18">
        <v>44492.36141203704</v>
      </c>
      <c r="D4262" s="18">
        <v>44492.362349537034</v>
      </c>
      <c r="E4262" s="19">
        <v>31271</v>
      </c>
      <c r="F4262" s="19">
        <v>31271</v>
      </c>
      <c r="G4262" s="17">
        <v>38.892274999999998</v>
      </c>
      <c r="H4262" s="17">
        <v>-77.013917000000006</v>
      </c>
      <c r="I4262" s="17">
        <v>38.892274999999998</v>
      </c>
      <c r="J4262" s="17">
        <v>-77.013917000000006</v>
      </c>
      <c r="K4262" s="17" t="s">
        <v>14</v>
      </c>
      <c r="L4262" s="17">
        <v>202004893</v>
      </c>
    </row>
    <row r="4263" spans="1:12" x14ac:dyDescent="0.25">
      <c r="A4263" s="17" t="s">
        <v>4732</v>
      </c>
      <c r="B4263" s="17" t="s">
        <v>16</v>
      </c>
      <c r="C4263" s="18">
        <v>44472.455659722225</v>
      </c>
      <c r="D4263" s="18">
        <v>44472.492384259262</v>
      </c>
      <c r="E4263" s="19">
        <v>31271</v>
      </c>
      <c r="F4263" s="19">
        <v>31271</v>
      </c>
      <c r="G4263" s="17">
        <v>38.892274999999998</v>
      </c>
      <c r="H4263" s="17">
        <v>-77.013917000000006</v>
      </c>
      <c r="I4263" s="17">
        <v>38.892274999999998</v>
      </c>
      <c r="J4263" s="17">
        <v>-77.013917000000006</v>
      </c>
      <c r="K4263" s="17" t="s">
        <v>14</v>
      </c>
      <c r="L4263" s="17">
        <v>201709436</v>
      </c>
    </row>
    <row r="4264" spans="1:12" x14ac:dyDescent="0.25">
      <c r="A4264" s="17" t="s">
        <v>4733</v>
      </c>
      <c r="B4264" s="17" t="s">
        <v>16</v>
      </c>
      <c r="C4264" s="18">
        <v>44492.430081018516</v>
      </c>
      <c r="D4264" s="18">
        <v>44492.433287037034</v>
      </c>
      <c r="E4264" s="19">
        <v>31271</v>
      </c>
      <c r="F4264" s="19">
        <v>31271</v>
      </c>
      <c r="G4264" s="17">
        <v>38.892274999999998</v>
      </c>
      <c r="H4264" s="17">
        <v>-77.013917000000006</v>
      </c>
      <c r="I4264" s="17">
        <v>38.892274999999998</v>
      </c>
      <c r="J4264" s="17">
        <v>-77.013917000000006</v>
      </c>
      <c r="K4264" s="17" t="s">
        <v>14</v>
      </c>
      <c r="L4264" s="17">
        <v>201906792</v>
      </c>
    </row>
    <row r="4265" spans="1:12" x14ac:dyDescent="0.25">
      <c r="A4265" s="17" t="s">
        <v>4734</v>
      </c>
      <c r="B4265" s="17" t="s">
        <v>16</v>
      </c>
      <c r="C4265" s="18">
        <v>44489.644317129627</v>
      </c>
      <c r="D4265" s="18">
        <v>44489.695532407408</v>
      </c>
      <c r="E4265" s="19">
        <v>31271</v>
      </c>
      <c r="F4265" s="19">
        <v>31271</v>
      </c>
      <c r="G4265" s="17">
        <v>38.892274999999998</v>
      </c>
      <c r="H4265" s="17">
        <v>-77.013917000000006</v>
      </c>
      <c r="I4265" s="17">
        <v>38.892274999999998</v>
      </c>
      <c r="J4265" s="17">
        <v>-77.013917000000006</v>
      </c>
      <c r="K4265" s="17" t="s">
        <v>14</v>
      </c>
      <c r="L4265" s="17">
        <v>201900181</v>
      </c>
    </row>
    <row r="4266" spans="1:12" x14ac:dyDescent="0.25">
      <c r="A4266" s="17" t="s">
        <v>4735</v>
      </c>
      <c r="B4266" s="17" t="s">
        <v>16</v>
      </c>
      <c r="C4266" s="18">
        <v>44470.760983796295</v>
      </c>
      <c r="D4266" s="18">
        <v>44470.790694444448</v>
      </c>
      <c r="E4266" s="19">
        <v>31271</v>
      </c>
      <c r="F4266" s="19">
        <v>31271</v>
      </c>
      <c r="G4266" s="17">
        <v>38.892274999999998</v>
      </c>
      <c r="H4266" s="17">
        <v>-77.013917000000006</v>
      </c>
      <c r="I4266" s="17">
        <v>38.892274999999998</v>
      </c>
      <c r="J4266" s="17">
        <v>-77.013917000000006</v>
      </c>
      <c r="K4266" s="17" t="s">
        <v>14</v>
      </c>
      <c r="L4266" s="17">
        <v>201706412</v>
      </c>
    </row>
    <row r="4267" spans="1:12" x14ac:dyDescent="0.25">
      <c r="A4267" s="17" t="s">
        <v>4736</v>
      </c>
      <c r="B4267" s="17" t="s">
        <v>10</v>
      </c>
      <c r="C4267" s="18">
        <v>44472.596875000003</v>
      </c>
      <c r="D4267" s="18">
        <v>44472.675821759258</v>
      </c>
      <c r="E4267" s="19">
        <v>31271</v>
      </c>
      <c r="F4267" s="19">
        <v>31271</v>
      </c>
      <c r="G4267" s="17">
        <v>38.892274999999998</v>
      </c>
      <c r="H4267" s="17">
        <v>-77.013917000000006</v>
      </c>
      <c r="I4267" s="17">
        <v>38.892274999999998</v>
      </c>
      <c r="J4267" s="17">
        <v>-77.013917000000006</v>
      </c>
      <c r="K4267" s="17" t="s">
        <v>14</v>
      </c>
      <c r="L4267" s="17">
        <v>202004907</v>
      </c>
    </row>
    <row r="4268" spans="1:12" x14ac:dyDescent="0.25">
      <c r="A4268" s="17" t="s">
        <v>4737</v>
      </c>
      <c r="B4268" s="17" t="s">
        <v>10</v>
      </c>
      <c r="C4268" s="18">
        <v>44472.599444444444</v>
      </c>
      <c r="D4268" s="18">
        <v>44472.675937499997</v>
      </c>
      <c r="E4268" s="19">
        <v>31271</v>
      </c>
      <c r="F4268" s="19">
        <v>31271</v>
      </c>
      <c r="G4268" s="17">
        <v>38.892274999999998</v>
      </c>
      <c r="H4268" s="17">
        <v>-77.013917000000006</v>
      </c>
      <c r="I4268" s="17">
        <v>38.892274999999998</v>
      </c>
      <c r="J4268" s="17">
        <v>-77.013917000000006</v>
      </c>
      <c r="K4268" s="17" t="s">
        <v>14</v>
      </c>
      <c r="L4268" s="17">
        <v>201904531</v>
      </c>
    </row>
    <row r="4269" spans="1:12" x14ac:dyDescent="0.25">
      <c r="A4269" s="17" t="s">
        <v>4738</v>
      </c>
      <c r="B4269" s="17" t="s">
        <v>10</v>
      </c>
      <c r="C4269" s="18">
        <v>44492.720023148147</v>
      </c>
      <c r="D4269" s="18">
        <v>44492.721817129626</v>
      </c>
      <c r="E4269" s="19">
        <v>31271</v>
      </c>
      <c r="F4269" s="19">
        <v>31271</v>
      </c>
      <c r="G4269" s="17">
        <v>38.892274999999998</v>
      </c>
      <c r="H4269" s="17">
        <v>-77.013917000000006</v>
      </c>
      <c r="I4269" s="17">
        <v>38.892274999999998</v>
      </c>
      <c r="J4269" s="17">
        <v>-77.013917000000006</v>
      </c>
      <c r="K4269" s="17" t="s">
        <v>14</v>
      </c>
      <c r="L4269" s="17">
        <v>201806836</v>
      </c>
    </row>
    <row r="4270" spans="1:12" x14ac:dyDescent="0.25">
      <c r="A4270" s="17" t="s">
        <v>4739</v>
      </c>
      <c r="B4270" s="17" t="s">
        <v>10</v>
      </c>
      <c r="C4270" s="18">
        <v>44492.492627314816</v>
      </c>
      <c r="D4270" s="18">
        <v>44492.492824074077</v>
      </c>
      <c r="E4270" s="19">
        <v>31271</v>
      </c>
      <c r="F4270" s="19">
        <v>31271</v>
      </c>
      <c r="G4270" s="17">
        <v>38.892274999999998</v>
      </c>
      <c r="H4270" s="17">
        <v>-77.013917000000006</v>
      </c>
      <c r="I4270" s="17">
        <v>38.892274999999998</v>
      </c>
      <c r="J4270" s="17">
        <v>-77.013917000000006</v>
      </c>
      <c r="K4270" s="17" t="s">
        <v>13</v>
      </c>
      <c r="L4270" s="17">
        <v>201704317</v>
      </c>
    </row>
    <row r="4271" spans="1:12" x14ac:dyDescent="0.25">
      <c r="A4271" s="17" t="s">
        <v>4740</v>
      </c>
      <c r="B4271" s="17" t="s">
        <v>16</v>
      </c>
      <c r="C4271" s="18">
        <v>44492.689421296294</v>
      </c>
      <c r="D4271" s="18">
        <v>44492.795428240737</v>
      </c>
      <c r="E4271" s="19">
        <v>31271</v>
      </c>
      <c r="F4271" s="19">
        <v>31271</v>
      </c>
      <c r="G4271" s="17">
        <v>38.892274999999998</v>
      </c>
      <c r="H4271" s="17">
        <v>-77.013917000000006</v>
      </c>
      <c r="I4271" s="17">
        <v>38.892274999999998</v>
      </c>
      <c r="J4271" s="17">
        <v>-77.013917000000006</v>
      </c>
      <c r="K4271" s="17" t="s">
        <v>14</v>
      </c>
      <c r="L4271" s="17">
        <v>202003218</v>
      </c>
    </row>
    <row r="4272" spans="1:12" x14ac:dyDescent="0.25">
      <c r="A4272" s="17" t="s">
        <v>4741</v>
      </c>
      <c r="B4272" s="17" t="s">
        <v>10</v>
      </c>
      <c r="C4272" s="18">
        <v>44480.348368055558</v>
      </c>
      <c r="D4272" s="18">
        <v>44480.372361111113</v>
      </c>
      <c r="E4272" s="19">
        <v>31271</v>
      </c>
      <c r="F4272" s="19">
        <v>31271</v>
      </c>
      <c r="G4272" s="17">
        <v>38.892274999999998</v>
      </c>
      <c r="H4272" s="17">
        <v>-77.013917000000006</v>
      </c>
      <c r="I4272" s="17">
        <v>38.892274999999998</v>
      </c>
      <c r="J4272" s="17">
        <v>-77.013917000000006</v>
      </c>
      <c r="K4272" s="17" t="s">
        <v>14</v>
      </c>
      <c r="L4272" s="17">
        <v>202006302</v>
      </c>
    </row>
    <row r="4273" spans="1:12" x14ac:dyDescent="0.25">
      <c r="A4273" s="17" t="s">
        <v>4742</v>
      </c>
      <c r="B4273" s="17" t="s">
        <v>16</v>
      </c>
      <c r="C4273" s="18">
        <v>44477.457013888888</v>
      </c>
      <c r="D4273" s="18">
        <v>44477.458923611113</v>
      </c>
      <c r="E4273" s="19">
        <v>31271</v>
      </c>
      <c r="F4273" s="19">
        <v>31271</v>
      </c>
      <c r="G4273" s="17">
        <v>38.892274999999998</v>
      </c>
      <c r="H4273" s="17">
        <v>-77.013917000000006</v>
      </c>
      <c r="I4273" s="17">
        <v>38.892274999999998</v>
      </c>
      <c r="J4273" s="17">
        <v>-77.013917000000006</v>
      </c>
      <c r="K4273" s="17" t="s">
        <v>14</v>
      </c>
      <c r="L4273" s="17">
        <v>201906937</v>
      </c>
    </row>
    <row r="4274" spans="1:12" x14ac:dyDescent="0.25">
      <c r="A4274" s="17" t="s">
        <v>4743</v>
      </c>
      <c r="B4274" s="17" t="s">
        <v>10</v>
      </c>
      <c r="C4274" s="18">
        <v>44494.391226851854</v>
      </c>
      <c r="D4274" s="18">
        <v>44494.392638888887</v>
      </c>
      <c r="E4274" s="19">
        <v>31271</v>
      </c>
      <c r="F4274" s="19">
        <v>31271</v>
      </c>
      <c r="G4274" s="17">
        <v>38.892274999999998</v>
      </c>
      <c r="H4274" s="17">
        <v>-77.013917000000006</v>
      </c>
      <c r="I4274" s="17">
        <v>38.892274999999998</v>
      </c>
      <c r="J4274" s="17">
        <v>-77.013917000000006</v>
      </c>
      <c r="K4274" s="17" t="s">
        <v>14</v>
      </c>
      <c r="L4274" s="17">
        <v>202003484</v>
      </c>
    </row>
    <row r="4275" spans="1:12" x14ac:dyDescent="0.25">
      <c r="A4275" s="17" t="s">
        <v>4744</v>
      </c>
      <c r="B4275" s="17" t="s">
        <v>16</v>
      </c>
      <c r="C4275" s="18">
        <v>44489.647349537037</v>
      </c>
      <c r="D4275" s="18">
        <v>44489.695393518516</v>
      </c>
      <c r="E4275" s="19">
        <v>31271</v>
      </c>
      <c r="F4275" s="19">
        <v>31271</v>
      </c>
      <c r="G4275" s="17">
        <v>38.892274999999998</v>
      </c>
      <c r="H4275" s="17">
        <v>-77.013917000000006</v>
      </c>
      <c r="I4275" s="17">
        <v>38.892274999999998</v>
      </c>
      <c r="J4275" s="17">
        <v>-77.013917000000006</v>
      </c>
      <c r="K4275" s="17" t="s">
        <v>14</v>
      </c>
      <c r="L4275" s="17">
        <v>201808543</v>
      </c>
    </row>
    <row r="4276" spans="1:12" x14ac:dyDescent="0.25">
      <c r="A4276" s="17" t="s">
        <v>4745</v>
      </c>
      <c r="B4276" s="17" t="s">
        <v>10</v>
      </c>
      <c r="C4276" s="18">
        <v>44479.615543981483</v>
      </c>
      <c r="D4276" s="18">
        <v>44479.616469907407</v>
      </c>
      <c r="E4276" s="19">
        <v>31271</v>
      </c>
      <c r="F4276" s="19">
        <v>31271</v>
      </c>
      <c r="G4276" s="17">
        <v>38.892274999999998</v>
      </c>
      <c r="H4276" s="17">
        <v>-77.013917000000006</v>
      </c>
      <c r="I4276" s="17">
        <v>38.892274999999998</v>
      </c>
      <c r="J4276" s="17">
        <v>-77.013917000000006</v>
      </c>
      <c r="K4276" s="17" t="s">
        <v>14</v>
      </c>
      <c r="L4276" s="17">
        <v>202005216</v>
      </c>
    </row>
    <row r="4277" spans="1:12" x14ac:dyDescent="0.25">
      <c r="A4277" s="17" t="s">
        <v>4746</v>
      </c>
      <c r="B4277" s="17" t="s">
        <v>15</v>
      </c>
      <c r="C4277" s="18">
        <v>44479.579699074071</v>
      </c>
      <c r="D4277" s="18">
        <v>44479.580937500003</v>
      </c>
      <c r="E4277" s="19">
        <v>31271</v>
      </c>
      <c r="F4277" s="19">
        <v>31271</v>
      </c>
      <c r="G4277" s="17">
        <v>38.892232</v>
      </c>
      <c r="H4277" s="17">
        <v>-77.013925</v>
      </c>
      <c r="I4277" s="17">
        <v>38.892257999999998</v>
      </c>
      <c r="J4277" s="17">
        <v>-77.013891000000001</v>
      </c>
      <c r="K4277" s="17" t="s">
        <v>14</v>
      </c>
      <c r="L4277" s="17">
        <v>201705255</v>
      </c>
    </row>
    <row r="4278" spans="1:12" x14ac:dyDescent="0.25">
      <c r="A4278" s="17" t="s">
        <v>4747</v>
      </c>
      <c r="B4278" s="17" t="s">
        <v>16</v>
      </c>
      <c r="C4278" s="18">
        <v>44492.033715277779</v>
      </c>
      <c r="D4278" s="18">
        <v>44492.035474537035</v>
      </c>
      <c r="E4278" s="19">
        <v>31271</v>
      </c>
      <c r="F4278" s="19">
        <v>31271</v>
      </c>
      <c r="G4278" s="17">
        <v>38.892274999999998</v>
      </c>
      <c r="H4278" s="17">
        <v>-77.013917000000006</v>
      </c>
      <c r="I4278" s="17">
        <v>38.892274999999998</v>
      </c>
      <c r="J4278" s="17">
        <v>-77.013917000000006</v>
      </c>
      <c r="K4278" s="17" t="s">
        <v>14</v>
      </c>
      <c r="L4278" s="17">
        <v>202007242</v>
      </c>
    </row>
    <row r="4279" spans="1:12" x14ac:dyDescent="0.25">
      <c r="A4279" s="17" t="s">
        <v>4748</v>
      </c>
      <c r="B4279" s="17" t="s">
        <v>15</v>
      </c>
      <c r="C4279" s="18">
        <v>44497.567465277774</v>
      </c>
      <c r="D4279" s="18">
        <v>44497.567673611113</v>
      </c>
      <c r="E4279" s="19">
        <v>31271</v>
      </c>
      <c r="F4279" s="19">
        <v>31271</v>
      </c>
      <c r="G4279" s="17">
        <v>38.892209000000001</v>
      </c>
      <c r="H4279" s="17">
        <v>-77.013992999999999</v>
      </c>
      <c r="I4279" s="17">
        <v>38.892265999999999</v>
      </c>
      <c r="J4279" s="17">
        <v>-77.013955999999993</v>
      </c>
      <c r="K4279" s="17" t="s">
        <v>13</v>
      </c>
      <c r="L4279" s="17">
        <v>202006670</v>
      </c>
    </row>
    <row r="4280" spans="1:12" x14ac:dyDescent="0.25">
      <c r="A4280" s="17" t="s">
        <v>4749</v>
      </c>
      <c r="B4280" s="17" t="s">
        <v>16</v>
      </c>
      <c r="C4280" s="18">
        <v>44489.643900462965</v>
      </c>
      <c r="D4280" s="18">
        <v>44489.695833333331</v>
      </c>
      <c r="E4280" s="19">
        <v>31271</v>
      </c>
      <c r="F4280" s="19">
        <v>31271</v>
      </c>
      <c r="G4280" s="17">
        <v>38.892274999999998</v>
      </c>
      <c r="H4280" s="17">
        <v>-77.013917000000006</v>
      </c>
      <c r="I4280" s="17">
        <v>38.892274999999998</v>
      </c>
      <c r="J4280" s="17">
        <v>-77.013917000000006</v>
      </c>
      <c r="K4280" s="17" t="s">
        <v>14</v>
      </c>
      <c r="L4280" s="17">
        <v>202008227</v>
      </c>
    </row>
    <row r="4281" spans="1:12" x14ac:dyDescent="0.25">
      <c r="A4281" s="17" t="s">
        <v>4750</v>
      </c>
      <c r="B4281" s="17" t="s">
        <v>10</v>
      </c>
      <c r="C4281" s="18">
        <v>44471.812858796293</v>
      </c>
      <c r="D4281" s="18">
        <v>44471.813101851854</v>
      </c>
      <c r="E4281" s="19">
        <v>31271</v>
      </c>
      <c r="F4281" s="19">
        <v>31271</v>
      </c>
      <c r="G4281" s="17">
        <v>38.892274999999998</v>
      </c>
      <c r="H4281" s="17">
        <v>-77.013917000000006</v>
      </c>
      <c r="I4281" s="17">
        <v>38.892274999999998</v>
      </c>
      <c r="J4281" s="17">
        <v>-77.013917000000006</v>
      </c>
      <c r="K4281" s="17" t="s">
        <v>13</v>
      </c>
      <c r="L4281" s="17">
        <v>201905723</v>
      </c>
    </row>
    <row r="4282" spans="1:12" x14ac:dyDescent="0.25">
      <c r="A4282" s="17" t="s">
        <v>4751</v>
      </c>
      <c r="B4282" s="17" t="s">
        <v>16</v>
      </c>
      <c r="C4282" s="18">
        <v>44477.457094907404</v>
      </c>
      <c r="D4282" s="18">
        <v>44477.45890046296</v>
      </c>
      <c r="E4282" s="19">
        <v>31271</v>
      </c>
      <c r="F4282" s="19">
        <v>31271</v>
      </c>
      <c r="G4282" s="17">
        <v>38.892274999999998</v>
      </c>
      <c r="H4282" s="17">
        <v>-77.013917000000006</v>
      </c>
      <c r="I4282" s="17">
        <v>38.892274999999998</v>
      </c>
      <c r="J4282" s="17">
        <v>-77.013917000000006</v>
      </c>
      <c r="K4282" s="17" t="s">
        <v>14</v>
      </c>
      <c r="L4282" s="17">
        <v>201507838</v>
      </c>
    </row>
    <row r="4283" spans="1:12" x14ac:dyDescent="0.25">
      <c r="A4283" s="17" t="s">
        <v>4752</v>
      </c>
      <c r="B4283" s="17" t="s">
        <v>10</v>
      </c>
      <c r="C4283" s="18">
        <v>44483.553449074076</v>
      </c>
      <c r="D4283" s="18">
        <v>44483.55736111111</v>
      </c>
      <c r="E4283" s="19">
        <v>31271</v>
      </c>
      <c r="F4283" s="19">
        <v>31271</v>
      </c>
      <c r="G4283" s="17">
        <v>38.892274999999998</v>
      </c>
      <c r="H4283" s="17">
        <v>-77.013917000000006</v>
      </c>
      <c r="I4283" s="17">
        <v>38.892274999999998</v>
      </c>
      <c r="J4283" s="17">
        <v>-77.013917000000006</v>
      </c>
      <c r="K4283" s="17" t="s">
        <v>14</v>
      </c>
      <c r="L4283" s="17">
        <v>202004186</v>
      </c>
    </row>
    <row r="4284" spans="1:12" x14ac:dyDescent="0.25">
      <c r="A4284" s="17" t="s">
        <v>4753</v>
      </c>
      <c r="B4284" s="17" t="s">
        <v>10</v>
      </c>
      <c r="C4284" s="18">
        <v>44492.583541666667</v>
      </c>
      <c r="D4284" s="18">
        <v>44492.639768518522</v>
      </c>
      <c r="E4284" s="19">
        <v>31271</v>
      </c>
      <c r="F4284" s="19">
        <v>31271</v>
      </c>
      <c r="G4284" s="17">
        <v>38.892274999999998</v>
      </c>
      <c r="H4284" s="17">
        <v>-77.013917000000006</v>
      </c>
      <c r="I4284" s="17">
        <v>38.892274999999998</v>
      </c>
      <c r="J4284" s="17">
        <v>-77.013917000000006</v>
      </c>
      <c r="K4284" s="17" t="s">
        <v>14</v>
      </c>
      <c r="L4284" s="17">
        <v>201506045</v>
      </c>
    </row>
    <row r="4285" spans="1:12" x14ac:dyDescent="0.25">
      <c r="A4285" s="17" t="s">
        <v>4754</v>
      </c>
      <c r="B4285" s="17" t="s">
        <v>10</v>
      </c>
      <c r="C4285" s="18">
        <v>44491.698587962965</v>
      </c>
      <c r="D4285" s="18">
        <v>44491.701238425929</v>
      </c>
      <c r="E4285" s="19">
        <v>31271</v>
      </c>
      <c r="F4285" s="19">
        <v>31271</v>
      </c>
      <c r="G4285" s="17">
        <v>38.892274999999998</v>
      </c>
      <c r="H4285" s="17">
        <v>-77.013917000000006</v>
      </c>
      <c r="I4285" s="17">
        <v>38.892274999999998</v>
      </c>
      <c r="J4285" s="17">
        <v>-77.013917000000006</v>
      </c>
      <c r="K4285" s="17" t="s">
        <v>13</v>
      </c>
      <c r="L4285" s="17">
        <v>202008116</v>
      </c>
    </row>
    <row r="4286" spans="1:12" x14ac:dyDescent="0.25">
      <c r="A4286" s="17" t="s">
        <v>4755</v>
      </c>
      <c r="B4286" s="17" t="s">
        <v>10</v>
      </c>
      <c r="C4286" s="18">
        <v>44485.548229166663</v>
      </c>
      <c r="D4286" s="18">
        <v>44485.54991898148</v>
      </c>
      <c r="E4286" s="19">
        <v>31271</v>
      </c>
      <c r="F4286" s="19">
        <v>31271</v>
      </c>
      <c r="G4286" s="17">
        <v>38.892274999999998</v>
      </c>
      <c r="H4286" s="17">
        <v>-77.013917000000006</v>
      </c>
      <c r="I4286" s="17">
        <v>38.892274999999998</v>
      </c>
      <c r="J4286" s="17">
        <v>-77.013917000000006</v>
      </c>
      <c r="K4286" s="17" t="s">
        <v>14</v>
      </c>
      <c r="L4286" s="17">
        <v>202005986</v>
      </c>
    </row>
    <row r="4287" spans="1:12" x14ac:dyDescent="0.25">
      <c r="A4287" s="17" t="s">
        <v>4756</v>
      </c>
      <c r="B4287" s="17" t="s">
        <v>10</v>
      </c>
      <c r="C4287" s="18">
        <v>44481.575833333336</v>
      </c>
      <c r="D4287" s="18">
        <v>44481.576493055552</v>
      </c>
      <c r="E4287" s="19">
        <v>31271</v>
      </c>
      <c r="F4287" s="19">
        <v>31271</v>
      </c>
      <c r="G4287" s="17">
        <v>38.892274999999998</v>
      </c>
      <c r="H4287" s="17">
        <v>-77.013917000000006</v>
      </c>
      <c r="I4287" s="17">
        <v>38.892274999999998</v>
      </c>
      <c r="J4287" s="17">
        <v>-77.013917000000006</v>
      </c>
      <c r="K4287" s="17" t="s">
        <v>14</v>
      </c>
      <c r="L4287" s="17">
        <v>202000707</v>
      </c>
    </row>
    <row r="4288" spans="1:12" x14ac:dyDescent="0.25">
      <c r="A4288" s="17" t="s">
        <v>4757</v>
      </c>
      <c r="B4288" s="17" t="s">
        <v>10</v>
      </c>
      <c r="C4288" s="18">
        <v>44476.55810185185</v>
      </c>
      <c r="D4288" s="18">
        <v>44476.569085648145</v>
      </c>
      <c r="E4288" s="19">
        <v>31271</v>
      </c>
      <c r="F4288" s="19">
        <v>31271</v>
      </c>
      <c r="G4288" s="17">
        <v>38.892274999999998</v>
      </c>
      <c r="H4288" s="17">
        <v>-77.013917000000006</v>
      </c>
      <c r="I4288" s="17">
        <v>38.892274999999998</v>
      </c>
      <c r="J4288" s="17">
        <v>-77.013917000000006</v>
      </c>
      <c r="K4288" s="17" t="s">
        <v>13</v>
      </c>
      <c r="L4288" s="17">
        <v>202007398</v>
      </c>
    </row>
    <row r="4289" spans="1:12" x14ac:dyDescent="0.25">
      <c r="A4289" s="17" t="s">
        <v>4758</v>
      </c>
      <c r="B4289" s="17" t="s">
        <v>10</v>
      </c>
      <c r="C4289" s="18">
        <v>44475.669085648151</v>
      </c>
      <c r="D4289" s="18">
        <v>44475.688136574077</v>
      </c>
      <c r="E4289" s="19">
        <v>31271</v>
      </c>
      <c r="F4289" s="19">
        <v>31271</v>
      </c>
      <c r="G4289" s="17">
        <v>38.892274999999998</v>
      </c>
      <c r="H4289" s="17">
        <v>-77.013917000000006</v>
      </c>
      <c r="I4289" s="17">
        <v>38.892274999999998</v>
      </c>
      <c r="J4289" s="17">
        <v>-77.013917000000006</v>
      </c>
      <c r="K4289" s="17" t="s">
        <v>13</v>
      </c>
      <c r="L4289" s="17">
        <v>202008862</v>
      </c>
    </row>
    <row r="4290" spans="1:12" x14ac:dyDescent="0.25">
      <c r="A4290" s="17" t="s">
        <v>4759</v>
      </c>
      <c r="B4290" s="17" t="s">
        <v>10</v>
      </c>
      <c r="C4290" s="18">
        <v>44477.950624999998</v>
      </c>
      <c r="D4290" s="18">
        <v>44477.959305555552</v>
      </c>
      <c r="E4290" s="19">
        <v>31271</v>
      </c>
      <c r="F4290" s="19">
        <v>31271</v>
      </c>
      <c r="G4290" s="17">
        <v>38.892274999999998</v>
      </c>
      <c r="H4290" s="17">
        <v>-77.013917000000006</v>
      </c>
      <c r="I4290" s="17">
        <v>38.892274999999998</v>
      </c>
      <c r="J4290" s="17">
        <v>-77.013917000000006</v>
      </c>
      <c r="K4290" s="17" t="s">
        <v>14</v>
      </c>
      <c r="L4290" s="17">
        <v>201905483</v>
      </c>
    </row>
    <row r="4291" spans="1:12" x14ac:dyDescent="0.25">
      <c r="A4291" s="17" t="s">
        <v>4760</v>
      </c>
      <c r="B4291" s="17" t="s">
        <v>10</v>
      </c>
      <c r="C4291" s="18">
        <v>44492.778194444443</v>
      </c>
      <c r="D4291" s="18">
        <v>44492.780300925922</v>
      </c>
      <c r="E4291" s="19">
        <v>31271</v>
      </c>
      <c r="F4291" s="19">
        <v>31271</v>
      </c>
      <c r="G4291" s="17">
        <v>38.892274999999998</v>
      </c>
      <c r="H4291" s="17">
        <v>-77.013917000000006</v>
      </c>
      <c r="I4291" s="17">
        <v>38.892274999999998</v>
      </c>
      <c r="J4291" s="17">
        <v>-77.013917000000006</v>
      </c>
      <c r="K4291" s="17" t="s">
        <v>14</v>
      </c>
      <c r="L4291" s="17">
        <v>201807575</v>
      </c>
    </row>
    <row r="4292" spans="1:12" x14ac:dyDescent="0.25">
      <c r="A4292" s="17" t="s">
        <v>4761</v>
      </c>
      <c r="B4292" s="17" t="s">
        <v>10</v>
      </c>
      <c r="C4292" s="18">
        <v>44477.469247685185</v>
      </c>
      <c r="D4292" s="18">
        <v>44477.473726851851</v>
      </c>
      <c r="E4292" s="19">
        <v>31271</v>
      </c>
      <c r="F4292" s="19">
        <v>31271</v>
      </c>
      <c r="G4292" s="17">
        <v>38.892274999999998</v>
      </c>
      <c r="H4292" s="17">
        <v>-77.013917000000006</v>
      </c>
      <c r="I4292" s="17">
        <v>38.892274999999998</v>
      </c>
      <c r="J4292" s="17">
        <v>-77.013917000000006</v>
      </c>
      <c r="K4292" s="17" t="s">
        <v>14</v>
      </c>
      <c r="L4292" s="17">
        <v>201907474</v>
      </c>
    </row>
    <row r="4293" spans="1:12" x14ac:dyDescent="0.25">
      <c r="A4293" s="17" t="s">
        <v>4762</v>
      </c>
      <c r="B4293" s="17" t="s">
        <v>10</v>
      </c>
      <c r="C4293" s="18">
        <v>44478.680925925924</v>
      </c>
      <c r="D4293" s="18">
        <v>44478.835555555554</v>
      </c>
      <c r="E4293" s="19">
        <v>31271</v>
      </c>
      <c r="F4293" s="19">
        <v>31271</v>
      </c>
      <c r="G4293" s="17">
        <v>38.892274999999998</v>
      </c>
      <c r="H4293" s="17">
        <v>-77.013917000000006</v>
      </c>
      <c r="I4293" s="17">
        <v>38.892274999999998</v>
      </c>
      <c r="J4293" s="17">
        <v>-77.013917000000006</v>
      </c>
      <c r="K4293" s="17" t="s">
        <v>14</v>
      </c>
      <c r="L4293" s="17">
        <v>201302823</v>
      </c>
    </row>
    <row r="4294" spans="1:12" x14ac:dyDescent="0.25">
      <c r="A4294" s="17" t="s">
        <v>4763</v>
      </c>
      <c r="B4294" s="17" t="s">
        <v>10</v>
      </c>
      <c r="C4294" s="18">
        <v>44472.81517361111</v>
      </c>
      <c r="D4294" s="18">
        <v>44472.815358796295</v>
      </c>
      <c r="E4294" s="19">
        <v>31271</v>
      </c>
      <c r="F4294" s="19">
        <v>31271</v>
      </c>
      <c r="G4294" s="17">
        <v>38.892274999999998</v>
      </c>
      <c r="H4294" s="17">
        <v>-77.013917000000006</v>
      </c>
      <c r="I4294" s="17">
        <v>38.892274999999998</v>
      </c>
      <c r="J4294" s="17">
        <v>-77.013917000000006</v>
      </c>
      <c r="K4294" s="17" t="s">
        <v>13</v>
      </c>
      <c r="L4294" s="17">
        <v>201800185</v>
      </c>
    </row>
    <row r="4295" spans="1:12" x14ac:dyDescent="0.25">
      <c r="A4295" s="17" t="s">
        <v>4764</v>
      </c>
      <c r="B4295" s="17" t="s">
        <v>10</v>
      </c>
      <c r="C4295" s="18">
        <v>44479.561122685183</v>
      </c>
      <c r="D4295" s="18">
        <v>44479.561400462961</v>
      </c>
      <c r="E4295" s="19">
        <v>31271</v>
      </c>
      <c r="F4295" s="19">
        <v>31271</v>
      </c>
      <c r="G4295" s="17">
        <v>38.892274999999998</v>
      </c>
      <c r="H4295" s="17">
        <v>-77.013917000000006</v>
      </c>
      <c r="I4295" s="17">
        <v>38.892274999999998</v>
      </c>
      <c r="J4295" s="17">
        <v>-77.013917000000006</v>
      </c>
      <c r="K4295" s="17" t="s">
        <v>13</v>
      </c>
      <c r="L4295" s="17">
        <v>201800700</v>
      </c>
    </row>
    <row r="4296" spans="1:12" x14ac:dyDescent="0.25">
      <c r="A4296" s="17" t="s">
        <v>4765</v>
      </c>
      <c r="B4296" s="17" t="s">
        <v>10</v>
      </c>
      <c r="C4296" s="18">
        <v>44476.737534722219</v>
      </c>
      <c r="D4296" s="18">
        <v>44476.747013888889</v>
      </c>
      <c r="E4296" s="19">
        <v>31271</v>
      </c>
      <c r="F4296" s="19">
        <v>31271</v>
      </c>
      <c r="G4296" s="17">
        <v>38.892274999999998</v>
      </c>
      <c r="H4296" s="17">
        <v>-77.013917000000006</v>
      </c>
      <c r="I4296" s="17">
        <v>38.892274999999998</v>
      </c>
      <c r="J4296" s="17">
        <v>-77.013917000000006</v>
      </c>
      <c r="K4296" s="17" t="s">
        <v>13</v>
      </c>
      <c r="L4296" s="17">
        <v>201905810</v>
      </c>
    </row>
    <row r="4297" spans="1:12" x14ac:dyDescent="0.25">
      <c r="A4297" s="17" t="s">
        <v>4766</v>
      </c>
      <c r="B4297" s="17" t="s">
        <v>10</v>
      </c>
      <c r="C4297" s="18">
        <v>44494.198761574073</v>
      </c>
      <c r="D4297" s="18">
        <v>44494.201203703706</v>
      </c>
      <c r="E4297" s="19">
        <v>31271</v>
      </c>
      <c r="F4297" s="19">
        <v>31271</v>
      </c>
      <c r="G4297" s="17">
        <v>38.892274999999998</v>
      </c>
      <c r="H4297" s="17">
        <v>-77.013917000000006</v>
      </c>
      <c r="I4297" s="17">
        <v>38.892274999999998</v>
      </c>
      <c r="J4297" s="17">
        <v>-77.013917000000006</v>
      </c>
      <c r="K4297" s="17" t="s">
        <v>14</v>
      </c>
      <c r="L4297" s="17">
        <v>201806391</v>
      </c>
    </row>
    <row r="4298" spans="1:12" x14ac:dyDescent="0.25">
      <c r="A4298" s="17" t="s">
        <v>4767</v>
      </c>
      <c r="B4298" s="17" t="s">
        <v>10</v>
      </c>
      <c r="C4298" s="18">
        <v>44483.941030092596</v>
      </c>
      <c r="D4298" s="18">
        <v>44483.942731481482</v>
      </c>
      <c r="E4298" s="19">
        <v>31271</v>
      </c>
      <c r="F4298" s="19">
        <v>31271</v>
      </c>
      <c r="G4298" s="17">
        <v>38.892274999999998</v>
      </c>
      <c r="H4298" s="17">
        <v>-77.013917000000006</v>
      </c>
      <c r="I4298" s="17">
        <v>38.892274999999998</v>
      </c>
      <c r="J4298" s="17">
        <v>-77.013917000000006</v>
      </c>
      <c r="K4298" s="17" t="s">
        <v>14</v>
      </c>
      <c r="L4298" s="17">
        <v>201603694</v>
      </c>
    </row>
    <row r="4299" spans="1:12" x14ac:dyDescent="0.25">
      <c r="A4299" s="17" t="s">
        <v>4768</v>
      </c>
      <c r="B4299" s="17" t="s">
        <v>16</v>
      </c>
      <c r="C4299" s="18">
        <v>44476.704317129632</v>
      </c>
      <c r="D4299" s="18">
        <v>44476.794710648152</v>
      </c>
      <c r="E4299" s="19">
        <v>31271</v>
      </c>
      <c r="F4299" s="19">
        <v>31271</v>
      </c>
      <c r="G4299" s="17">
        <v>38.892274999999998</v>
      </c>
      <c r="H4299" s="17">
        <v>-77.013917000000006</v>
      </c>
      <c r="I4299" s="17">
        <v>38.892274999999998</v>
      </c>
      <c r="J4299" s="17">
        <v>-77.013917000000006</v>
      </c>
      <c r="K4299" s="17" t="s">
        <v>14</v>
      </c>
      <c r="L4299" s="17">
        <v>201806776</v>
      </c>
    </row>
    <row r="4300" spans="1:12" x14ac:dyDescent="0.25">
      <c r="A4300" s="17" t="s">
        <v>4769</v>
      </c>
      <c r="B4300" s="17" t="s">
        <v>10</v>
      </c>
      <c r="C4300" s="18">
        <v>44474.405150462961</v>
      </c>
      <c r="D4300" s="18">
        <v>44474.40520833333</v>
      </c>
      <c r="E4300" s="19">
        <v>31271</v>
      </c>
      <c r="F4300" s="19">
        <v>31271</v>
      </c>
      <c r="G4300" s="17">
        <v>38.892274999999998</v>
      </c>
      <c r="H4300" s="17">
        <v>-77.013917000000006</v>
      </c>
      <c r="I4300" s="17">
        <v>38.892274999999998</v>
      </c>
      <c r="J4300" s="17">
        <v>-77.013917000000006</v>
      </c>
      <c r="K4300" s="17" t="s">
        <v>13</v>
      </c>
      <c r="L4300" s="17">
        <v>202005827</v>
      </c>
    </row>
    <row r="4301" spans="1:12" x14ac:dyDescent="0.25">
      <c r="A4301" s="17" t="s">
        <v>4770</v>
      </c>
      <c r="B4301" s="17" t="s">
        <v>10</v>
      </c>
      <c r="C4301" s="18">
        <v>44473.906550925924</v>
      </c>
      <c r="D4301" s="18">
        <v>44473.906956018516</v>
      </c>
      <c r="E4301" s="19">
        <v>31271</v>
      </c>
      <c r="F4301" s="19">
        <v>31271</v>
      </c>
      <c r="G4301" s="17">
        <v>38.892274999999998</v>
      </c>
      <c r="H4301" s="17">
        <v>-77.013917000000006</v>
      </c>
      <c r="I4301" s="17">
        <v>38.892274999999998</v>
      </c>
      <c r="J4301" s="17">
        <v>-77.013917000000006</v>
      </c>
      <c r="K4301" s="17" t="s">
        <v>13</v>
      </c>
      <c r="L4301" s="17">
        <v>201905634</v>
      </c>
    </row>
    <row r="4302" spans="1:12" x14ac:dyDescent="0.25">
      <c r="A4302" s="17" t="s">
        <v>4771</v>
      </c>
      <c r="B4302" s="17" t="s">
        <v>10</v>
      </c>
      <c r="C4302" s="18">
        <v>44473.907083333332</v>
      </c>
      <c r="D4302" s="18">
        <v>44473.907384259262</v>
      </c>
      <c r="E4302" s="19">
        <v>31271</v>
      </c>
      <c r="F4302" s="19">
        <v>31271</v>
      </c>
      <c r="G4302" s="17">
        <v>38.892274999999998</v>
      </c>
      <c r="H4302" s="17">
        <v>-77.013917000000006</v>
      </c>
      <c r="I4302" s="17">
        <v>38.892274999999998</v>
      </c>
      <c r="J4302" s="17">
        <v>-77.013917000000006</v>
      </c>
      <c r="K4302" s="17" t="s">
        <v>13</v>
      </c>
      <c r="L4302" s="17">
        <v>201906465</v>
      </c>
    </row>
    <row r="4303" spans="1:12" x14ac:dyDescent="0.25">
      <c r="A4303" s="17" t="s">
        <v>4772</v>
      </c>
      <c r="B4303" s="17" t="s">
        <v>10</v>
      </c>
      <c r="C4303" s="18">
        <v>44480.814201388886</v>
      </c>
      <c r="D4303" s="18">
        <v>44480.834062499998</v>
      </c>
      <c r="E4303" s="19">
        <v>31271</v>
      </c>
      <c r="F4303" s="19">
        <v>31271</v>
      </c>
      <c r="G4303" s="17">
        <v>38.892274999999998</v>
      </c>
      <c r="H4303" s="17">
        <v>-77.013917000000006</v>
      </c>
      <c r="I4303" s="17">
        <v>38.892274999999998</v>
      </c>
      <c r="J4303" s="17">
        <v>-77.013917000000006</v>
      </c>
      <c r="K4303" s="17" t="s">
        <v>13</v>
      </c>
      <c r="L4303" s="17">
        <v>201704560</v>
      </c>
    </row>
    <row r="4304" spans="1:12" x14ac:dyDescent="0.25">
      <c r="A4304" s="17" t="s">
        <v>4773</v>
      </c>
      <c r="B4304" s="17" t="s">
        <v>16</v>
      </c>
      <c r="C4304" s="18">
        <v>44477.743067129632</v>
      </c>
      <c r="D4304" s="18">
        <v>44477.795763888891</v>
      </c>
      <c r="E4304" s="19">
        <v>31271</v>
      </c>
      <c r="F4304" s="19">
        <v>31271</v>
      </c>
      <c r="G4304" s="17">
        <v>38.892274999999998</v>
      </c>
      <c r="H4304" s="17">
        <v>-77.013917000000006</v>
      </c>
      <c r="I4304" s="17">
        <v>38.892274999999998</v>
      </c>
      <c r="J4304" s="17">
        <v>-77.013917000000006</v>
      </c>
      <c r="K4304" s="17" t="s">
        <v>14</v>
      </c>
      <c r="L4304" s="17">
        <v>201907457</v>
      </c>
    </row>
    <row r="4305" spans="1:12" x14ac:dyDescent="0.25">
      <c r="A4305" s="17" t="s">
        <v>4774</v>
      </c>
      <c r="B4305" s="17" t="s">
        <v>10</v>
      </c>
      <c r="C4305" s="18">
        <v>44480.659421296295</v>
      </c>
      <c r="D4305" s="18">
        <v>44480.693402777775</v>
      </c>
      <c r="E4305" s="19">
        <v>31271</v>
      </c>
      <c r="F4305" s="19">
        <v>31271</v>
      </c>
      <c r="G4305" s="17">
        <v>38.892274999999998</v>
      </c>
      <c r="H4305" s="17">
        <v>-77.013917000000006</v>
      </c>
      <c r="I4305" s="17">
        <v>38.892274999999998</v>
      </c>
      <c r="J4305" s="17">
        <v>-77.013917000000006</v>
      </c>
      <c r="K4305" s="17" t="s">
        <v>14</v>
      </c>
      <c r="L4305" s="17">
        <v>202008206</v>
      </c>
    </row>
    <row r="4306" spans="1:12" x14ac:dyDescent="0.25">
      <c r="A4306" s="17" t="s">
        <v>4775</v>
      </c>
      <c r="B4306" s="17" t="s">
        <v>10</v>
      </c>
      <c r="C4306" s="18">
        <v>44480.832187499997</v>
      </c>
      <c r="D4306" s="18">
        <v>44480.838553240741</v>
      </c>
      <c r="E4306" s="19">
        <v>31271</v>
      </c>
      <c r="F4306" s="19">
        <v>31271</v>
      </c>
      <c r="G4306" s="17">
        <v>38.892274999999998</v>
      </c>
      <c r="H4306" s="17">
        <v>-77.013917000000006</v>
      </c>
      <c r="I4306" s="17">
        <v>38.892274999999998</v>
      </c>
      <c r="J4306" s="17">
        <v>-77.013917000000006</v>
      </c>
      <c r="K4306" s="17" t="s">
        <v>14</v>
      </c>
      <c r="L4306" s="17">
        <v>202000416</v>
      </c>
    </row>
    <row r="4307" spans="1:12" x14ac:dyDescent="0.25">
      <c r="A4307" s="17" t="s">
        <v>4776</v>
      </c>
      <c r="B4307" s="17" t="s">
        <v>16</v>
      </c>
      <c r="C4307" s="18">
        <v>44479.967326388891</v>
      </c>
      <c r="D4307" s="18">
        <v>44480.02134259259</v>
      </c>
      <c r="E4307" s="19">
        <v>31271</v>
      </c>
      <c r="F4307" s="19">
        <v>31271</v>
      </c>
      <c r="G4307" s="17">
        <v>38.892274999999998</v>
      </c>
      <c r="H4307" s="17">
        <v>-77.013917000000006</v>
      </c>
      <c r="I4307" s="17">
        <v>38.892274999999998</v>
      </c>
      <c r="J4307" s="17">
        <v>-77.013917000000006</v>
      </c>
      <c r="K4307" s="17" t="s">
        <v>14</v>
      </c>
      <c r="L4307" s="17">
        <v>201806927</v>
      </c>
    </row>
    <row r="4308" spans="1:12" x14ac:dyDescent="0.25">
      <c r="A4308" s="17" t="s">
        <v>4777</v>
      </c>
      <c r="B4308" s="17" t="s">
        <v>10</v>
      </c>
      <c r="C4308" s="18">
        <v>44474.432013888887</v>
      </c>
      <c r="D4308" s="18">
        <v>44474.520312499997</v>
      </c>
      <c r="E4308" s="19">
        <v>31271</v>
      </c>
      <c r="F4308" s="19">
        <v>31271</v>
      </c>
      <c r="G4308" s="17">
        <v>38.892274999999998</v>
      </c>
      <c r="H4308" s="17">
        <v>-77.013917000000006</v>
      </c>
      <c r="I4308" s="17">
        <v>38.892274999999998</v>
      </c>
      <c r="J4308" s="17">
        <v>-77.013917000000006</v>
      </c>
      <c r="K4308" s="17" t="s">
        <v>14</v>
      </c>
      <c r="L4308" s="17">
        <v>201809896</v>
      </c>
    </row>
    <row r="4309" spans="1:12" x14ac:dyDescent="0.25">
      <c r="A4309" s="17" t="s">
        <v>4778</v>
      </c>
      <c r="B4309" s="17" t="s">
        <v>15</v>
      </c>
      <c r="C4309" s="18">
        <v>44493.614421296297</v>
      </c>
      <c r="D4309" s="18">
        <v>44493.615162037036</v>
      </c>
      <c r="E4309" s="19">
        <v>31271</v>
      </c>
      <c r="F4309" s="19">
        <v>31271</v>
      </c>
      <c r="G4309" s="17">
        <v>38.892257000000001</v>
      </c>
      <c r="H4309" s="17">
        <v>-77.013999999999996</v>
      </c>
      <c r="I4309" s="17">
        <v>38.892238999999996</v>
      </c>
      <c r="J4309" s="17">
        <v>-77.014010999999996</v>
      </c>
      <c r="K4309" s="17" t="s">
        <v>14</v>
      </c>
      <c r="L4309" s="17">
        <v>202007036</v>
      </c>
    </row>
    <row r="4310" spans="1:12" x14ac:dyDescent="0.25">
      <c r="A4310" s="17" t="s">
        <v>4779</v>
      </c>
      <c r="B4310" s="17" t="s">
        <v>10</v>
      </c>
      <c r="C4310" s="18">
        <v>44478.695671296293</v>
      </c>
      <c r="D4310" s="18">
        <v>44478.695717592593</v>
      </c>
      <c r="E4310" s="19">
        <v>31271</v>
      </c>
      <c r="F4310" s="19">
        <v>31271</v>
      </c>
      <c r="G4310" s="17">
        <v>38.892274999999998</v>
      </c>
      <c r="H4310" s="17">
        <v>-77.013917000000006</v>
      </c>
      <c r="I4310" s="17">
        <v>38.892274999999998</v>
      </c>
      <c r="J4310" s="17">
        <v>-77.013917000000006</v>
      </c>
      <c r="K4310" s="17" t="s">
        <v>13</v>
      </c>
      <c r="L4310" s="17">
        <v>201504870</v>
      </c>
    </row>
    <row r="4311" spans="1:12" x14ac:dyDescent="0.25">
      <c r="A4311" s="17" t="s">
        <v>4780</v>
      </c>
      <c r="B4311" s="17" t="s">
        <v>10</v>
      </c>
      <c r="C4311" s="18">
        <v>44478.69871527778</v>
      </c>
      <c r="D4311" s="18">
        <v>44478.713761574072</v>
      </c>
      <c r="E4311" s="19">
        <v>31271</v>
      </c>
      <c r="F4311" s="19">
        <v>31271</v>
      </c>
      <c r="G4311" s="17">
        <v>38.892274999999998</v>
      </c>
      <c r="H4311" s="17">
        <v>-77.013917000000006</v>
      </c>
      <c r="I4311" s="17">
        <v>38.892274999999998</v>
      </c>
      <c r="J4311" s="17">
        <v>-77.013917000000006</v>
      </c>
      <c r="K4311" s="17" t="s">
        <v>13</v>
      </c>
      <c r="L4311" s="17">
        <v>202000772</v>
      </c>
    </row>
    <row r="4312" spans="1:12" x14ac:dyDescent="0.25">
      <c r="A4312" s="17" t="s">
        <v>4781</v>
      </c>
      <c r="B4312" s="17" t="s">
        <v>15</v>
      </c>
      <c r="C4312" s="18">
        <v>44478.693773148145</v>
      </c>
      <c r="D4312" s="18">
        <v>44478.694571759261</v>
      </c>
      <c r="E4312" s="19">
        <v>31271</v>
      </c>
      <c r="F4312" s="19">
        <v>31271</v>
      </c>
      <c r="G4312" s="17">
        <v>38.892259000000003</v>
      </c>
      <c r="H4312" s="17">
        <v>-77.013892999999996</v>
      </c>
      <c r="I4312" s="17">
        <v>38.892231000000002</v>
      </c>
      <c r="J4312" s="17">
        <v>-77.013974000000005</v>
      </c>
      <c r="K4312" s="17" t="s">
        <v>13</v>
      </c>
      <c r="L4312" s="17">
        <v>202003466</v>
      </c>
    </row>
    <row r="4313" spans="1:12" x14ac:dyDescent="0.25">
      <c r="A4313" s="17" t="s">
        <v>4782</v>
      </c>
      <c r="B4313" s="17" t="s">
        <v>10</v>
      </c>
      <c r="C4313" s="18">
        <v>44489.682592592595</v>
      </c>
      <c r="D4313" s="18">
        <v>44489.683229166665</v>
      </c>
      <c r="E4313" s="19">
        <v>31271</v>
      </c>
      <c r="F4313" s="19">
        <v>31271</v>
      </c>
      <c r="G4313" s="17">
        <v>38.892274999999998</v>
      </c>
      <c r="H4313" s="17">
        <v>-77.013917000000006</v>
      </c>
      <c r="I4313" s="17">
        <v>38.892274999999998</v>
      </c>
      <c r="J4313" s="17">
        <v>-77.013917000000006</v>
      </c>
      <c r="K4313" s="17" t="s">
        <v>13</v>
      </c>
      <c r="L4313" s="17">
        <v>202103344</v>
      </c>
    </row>
    <row r="4314" spans="1:12" x14ac:dyDescent="0.25">
      <c r="A4314" s="17" t="s">
        <v>4783</v>
      </c>
      <c r="B4314" s="17" t="s">
        <v>10</v>
      </c>
      <c r="C4314" s="18">
        <v>44483.580694444441</v>
      </c>
      <c r="D4314" s="18">
        <v>44483.653101851851</v>
      </c>
      <c r="E4314" s="19">
        <v>31271</v>
      </c>
      <c r="F4314" s="19">
        <v>31271</v>
      </c>
      <c r="G4314" s="17">
        <v>38.892274999999998</v>
      </c>
      <c r="H4314" s="17">
        <v>-77.013917000000006</v>
      </c>
      <c r="I4314" s="17">
        <v>38.892274999999998</v>
      </c>
      <c r="J4314" s="17">
        <v>-77.013917000000006</v>
      </c>
      <c r="K4314" s="17" t="s">
        <v>14</v>
      </c>
      <c r="L4314" s="17">
        <v>202006280</v>
      </c>
    </row>
    <row r="4315" spans="1:12" x14ac:dyDescent="0.25">
      <c r="A4315" s="17" t="s">
        <v>4784</v>
      </c>
      <c r="B4315" s="17" t="s">
        <v>10</v>
      </c>
      <c r="C4315" s="18">
        <v>44483.552835648145</v>
      </c>
      <c r="D4315" s="18">
        <v>44483.653182870374</v>
      </c>
      <c r="E4315" s="19">
        <v>31271</v>
      </c>
      <c r="F4315" s="19">
        <v>31271</v>
      </c>
      <c r="G4315" s="17">
        <v>38.892274999999998</v>
      </c>
      <c r="H4315" s="17">
        <v>-77.013917000000006</v>
      </c>
      <c r="I4315" s="17">
        <v>38.892274999999998</v>
      </c>
      <c r="J4315" s="17">
        <v>-77.013917000000006</v>
      </c>
      <c r="K4315" s="17" t="s">
        <v>14</v>
      </c>
      <c r="L4315" s="17">
        <v>201806305</v>
      </c>
    </row>
    <row r="4316" spans="1:12" x14ac:dyDescent="0.25">
      <c r="A4316" s="17" t="s">
        <v>4785</v>
      </c>
      <c r="B4316" s="17" t="s">
        <v>10</v>
      </c>
      <c r="C4316" s="18">
        <v>44483.55773148148</v>
      </c>
      <c r="D4316" s="18">
        <v>44483.653287037036</v>
      </c>
      <c r="E4316" s="19">
        <v>31271</v>
      </c>
      <c r="F4316" s="19">
        <v>31271</v>
      </c>
      <c r="G4316" s="17">
        <v>38.892274999999998</v>
      </c>
      <c r="H4316" s="17">
        <v>-77.013917000000006</v>
      </c>
      <c r="I4316" s="17">
        <v>38.892274999999998</v>
      </c>
      <c r="J4316" s="17">
        <v>-77.013917000000006</v>
      </c>
      <c r="K4316" s="17" t="s">
        <v>14</v>
      </c>
      <c r="L4316" s="17">
        <v>201604605</v>
      </c>
    </row>
    <row r="4317" spans="1:12" x14ac:dyDescent="0.25">
      <c r="A4317" s="17" t="s">
        <v>4786</v>
      </c>
      <c r="B4317" s="17" t="s">
        <v>16</v>
      </c>
      <c r="C4317" s="18">
        <v>44492.689236111109</v>
      </c>
      <c r="D4317" s="18">
        <v>44492.795810185184</v>
      </c>
      <c r="E4317" s="19">
        <v>31271</v>
      </c>
      <c r="F4317" s="19">
        <v>31271</v>
      </c>
      <c r="G4317" s="17">
        <v>38.892274999999998</v>
      </c>
      <c r="H4317" s="17">
        <v>-77.013917000000006</v>
      </c>
      <c r="I4317" s="17">
        <v>38.892274999999998</v>
      </c>
      <c r="J4317" s="17">
        <v>-77.013917000000006</v>
      </c>
      <c r="K4317" s="17" t="s">
        <v>14</v>
      </c>
      <c r="L4317" s="17">
        <v>202103312</v>
      </c>
    </row>
    <row r="4318" spans="1:12" x14ac:dyDescent="0.25">
      <c r="A4318" s="17" t="s">
        <v>4787</v>
      </c>
      <c r="B4318" s="17" t="s">
        <v>16</v>
      </c>
      <c r="C4318" s="18">
        <v>44489.646863425929</v>
      </c>
      <c r="D4318" s="18">
        <v>44489.695625</v>
      </c>
      <c r="E4318" s="19">
        <v>31271</v>
      </c>
      <c r="F4318" s="19">
        <v>31271</v>
      </c>
      <c r="G4318" s="17">
        <v>38.892274999999998</v>
      </c>
      <c r="H4318" s="17">
        <v>-77.013917000000006</v>
      </c>
      <c r="I4318" s="17">
        <v>38.892274999999998</v>
      </c>
      <c r="J4318" s="17">
        <v>-77.013917000000006</v>
      </c>
      <c r="K4318" s="17" t="s">
        <v>14</v>
      </c>
      <c r="L4318" s="17">
        <v>201907357</v>
      </c>
    </row>
    <row r="4319" spans="1:12" x14ac:dyDescent="0.25">
      <c r="A4319" s="17" t="s">
        <v>4788</v>
      </c>
      <c r="B4319" s="17" t="s">
        <v>10</v>
      </c>
      <c r="C4319" s="18">
        <v>44492.361226851855</v>
      </c>
      <c r="D4319" s="18">
        <v>44492.362303240741</v>
      </c>
      <c r="E4319" s="19">
        <v>31271</v>
      </c>
      <c r="F4319" s="19">
        <v>31271</v>
      </c>
      <c r="G4319" s="17">
        <v>38.892274999999998</v>
      </c>
      <c r="H4319" s="17">
        <v>-77.013917000000006</v>
      </c>
      <c r="I4319" s="17">
        <v>38.892274999999998</v>
      </c>
      <c r="J4319" s="17">
        <v>-77.013917000000006</v>
      </c>
      <c r="K4319" s="17" t="s">
        <v>14</v>
      </c>
      <c r="L4319" s="17">
        <v>201506449</v>
      </c>
    </row>
    <row r="4320" spans="1:12" x14ac:dyDescent="0.25">
      <c r="A4320" s="17" t="s">
        <v>4789</v>
      </c>
      <c r="B4320" s="17" t="s">
        <v>10</v>
      </c>
      <c r="C4320" s="18">
        <v>44481.589988425927</v>
      </c>
      <c r="D4320" s="18">
        <v>44481.675057870372</v>
      </c>
      <c r="E4320" s="19">
        <v>31271</v>
      </c>
      <c r="F4320" s="19">
        <v>31271</v>
      </c>
      <c r="G4320" s="17">
        <v>38.892274999999998</v>
      </c>
      <c r="H4320" s="17">
        <v>-77.013917000000006</v>
      </c>
      <c r="I4320" s="17">
        <v>38.892274999999998</v>
      </c>
      <c r="J4320" s="17">
        <v>-77.013917000000006</v>
      </c>
      <c r="K4320" s="17" t="s">
        <v>14</v>
      </c>
      <c r="L4320" s="17">
        <v>201907619</v>
      </c>
    </row>
    <row r="4321" spans="1:12" x14ac:dyDescent="0.25">
      <c r="A4321" s="17" t="s">
        <v>4790</v>
      </c>
      <c r="B4321" s="17" t="s">
        <v>10</v>
      </c>
      <c r="C4321" s="18">
        <v>44496.695902777778</v>
      </c>
      <c r="D4321" s="18">
        <v>44496.84039351852</v>
      </c>
      <c r="E4321" s="19">
        <v>31271</v>
      </c>
      <c r="F4321" s="19">
        <v>31271</v>
      </c>
      <c r="G4321" s="17">
        <v>38.892274999999998</v>
      </c>
      <c r="H4321" s="17">
        <v>-77.013917000000006</v>
      </c>
      <c r="I4321" s="17">
        <v>38.892274999999998</v>
      </c>
      <c r="J4321" s="17">
        <v>-77.013917000000006</v>
      </c>
      <c r="K4321" s="17" t="s">
        <v>14</v>
      </c>
      <c r="L4321" s="17">
        <v>201905034</v>
      </c>
    </row>
    <row r="4322" spans="1:12" x14ac:dyDescent="0.25">
      <c r="A4322" s="17" t="s">
        <v>4791</v>
      </c>
      <c r="B4322" s="17" t="s">
        <v>10</v>
      </c>
      <c r="C4322" s="18">
        <v>44496.698171296295</v>
      </c>
      <c r="D4322" s="18">
        <v>44496.840983796297</v>
      </c>
      <c r="E4322" s="19">
        <v>31271</v>
      </c>
      <c r="F4322" s="19">
        <v>31271</v>
      </c>
      <c r="G4322" s="17">
        <v>38.892274999999998</v>
      </c>
      <c r="H4322" s="17">
        <v>-77.013917000000006</v>
      </c>
      <c r="I4322" s="17">
        <v>38.892274999999998</v>
      </c>
      <c r="J4322" s="17">
        <v>-77.013917000000006</v>
      </c>
      <c r="K4322" s="17" t="s">
        <v>14</v>
      </c>
      <c r="L4322" s="17">
        <v>202008319</v>
      </c>
    </row>
    <row r="4323" spans="1:12" x14ac:dyDescent="0.25">
      <c r="A4323" s="17" t="s">
        <v>4792</v>
      </c>
      <c r="B4323" s="17" t="s">
        <v>10</v>
      </c>
      <c r="C4323" s="18">
        <v>44479.615740740737</v>
      </c>
      <c r="D4323" s="18">
        <v>44479.616793981484</v>
      </c>
      <c r="E4323" s="19">
        <v>31271</v>
      </c>
      <c r="F4323" s="19">
        <v>31271</v>
      </c>
      <c r="G4323" s="17">
        <v>38.892274999999998</v>
      </c>
      <c r="H4323" s="17">
        <v>-77.013917000000006</v>
      </c>
      <c r="I4323" s="17">
        <v>38.892274999999998</v>
      </c>
      <c r="J4323" s="17">
        <v>-77.013917000000006</v>
      </c>
      <c r="K4323" s="17" t="s">
        <v>14</v>
      </c>
      <c r="L4323" s="17">
        <v>201900139</v>
      </c>
    </row>
    <row r="4324" spans="1:12" x14ac:dyDescent="0.25">
      <c r="A4324" s="17" t="s">
        <v>4793</v>
      </c>
      <c r="B4324" s="17" t="s">
        <v>10</v>
      </c>
      <c r="C4324" s="18">
        <v>44475.500162037039</v>
      </c>
      <c r="D4324" s="18">
        <v>44475.755219907405</v>
      </c>
      <c r="E4324" s="19">
        <v>31271</v>
      </c>
      <c r="F4324" s="19">
        <v>31271</v>
      </c>
      <c r="G4324" s="17">
        <v>38.892274999999998</v>
      </c>
      <c r="H4324" s="17">
        <v>-77.013917000000006</v>
      </c>
      <c r="I4324" s="17">
        <v>38.892274999999998</v>
      </c>
      <c r="J4324" s="17">
        <v>-77.013917000000006</v>
      </c>
      <c r="K4324" s="17" t="s">
        <v>14</v>
      </c>
      <c r="L4324" s="17">
        <v>201709436</v>
      </c>
    </row>
    <row r="4325" spans="1:12" x14ac:dyDescent="0.25">
      <c r="A4325" s="17" t="s">
        <v>4794</v>
      </c>
      <c r="B4325" s="17" t="s">
        <v>10</v>
      </c>
      <c r="C4325" s="18">
        <v>44499.536770833336</v>
      </c>
      <c r="D4325" s="18">
        <v>44499.568009259259</v>
      </c>
      <c r="E4325" s="19">
        <v>31271</v>
      </c>
      <c r="F4325" s="19">
        <v>31271</v>
      </c>
      <c r="G4325" s="17">
        <v>38.892274999999998</v>
      </c>
      <c r="H4325" s="17">
        <v>-77.013917000000006</v>
      </c>
      <c r="I4325" s="17">
        <v>38.892274999999998</v>
      </c>
      <c r="J4325" s="17">
        <v>-77.013917000000006</v>
      </c>
      <c r="K4325" s="17" t="s">
        <v>14</v>
      </c>
      <c r="L4325" s="17">
        <v>202009533</v>
      </c>
    </row>
    <row r="4326" spans="1:12" x14ac:dyDescent="0.25">
      <c r="A4326" s="17" t="s">
        <v>4795</v>
      </c>
      <c r="B4326" s="17" t="s">
        <v>10</v>
      </c>
      <c r="C4326" s="18">
        <v>44483.554965277777</v>
      </c>
      <c r="D4326" s="18">
        <v>44483.653564814813</v>
      </c>
      <c r="E4326" s="19">
        <v>31271</v>
      </c>
      <c r="F4326" s="19">
        <v>31271</v>
      </c>
      <c r="G4326" s="17">
        <v>38.892274999999998</v>
      </c>
      <c r="H4326" s="17">
        <v>-77.013917000000006</v>
      </c>
      <c r="I4326" s="17">
        <v>38.892274999999998</v>
      </c>
      <c r="J4326" s="17">
        <v>-77.013917000000006</v>
      </c>
      <c r="K4326" s="17" t="s">
        <v>14</v>
      </c>
      <c r="L4326" s="17">
        <v>201806092</v>
      </c>
    </row>
    <row r="4327" spans="1:12" x14ac:dyDescent="0.25">
      <c r="A4327" s="17" t="s">
        <v>4796</v>
      </c>
      <c r="B4327" s="17" t="s">
        <v>16</v>
      </c>
      <c r="C4327" s="18">
        <v>44484.862893518519</v>
      </c>
      <c r="D4327" s="18">
        <v>44484.883194444446</v>
      </c>
      <c r="E4327" s="19">
        <v>31271</v>
      </c>
      <c r="F4327" s="19">
        <v>31271</v>
      </c>
      <c r="G4327" s="17">
        <v>38.892274999999998</v>
      </c>
      <c r="H4327" s="17">
        <v>-77.013917000000006</v>
      </c>
      <c r="I4327" s="17">
        <v>38.892274999999998</v>
      </c>
      <c r="J4327" s="17">
        <v>-77.013917000000006</v>
      </c>
      <c r="K4327" s="17" t="s">
        <v>14</v>
      </c>
      <c r="L4327" s="17">
        <v>201707046</v>
      </c>
    </row>
    <row r="4328" spans="1:12" x14ac:dyDescent="0.25">
      <c r="A4328" s="17" t="s">
        <v>4797</v>
      </c>
      <c r="B4328" s="17" t="s">
        <v>10</v>
      </c>
      <c r="C4328" s="18">
        <v>44500.712743055556</v>
      </c>
      <c r="D4328" s="18">
        <v>44500.717789351853</v>
      </c>
      <c r="E4328" s="19">
        <v>31271</v>
      </c>
      <c r="F4328" s="19">
        <v>31271</v>
      </c>
      <c r="G4328" s="17">
        <v>38.892274999999998</v>
      </c>
      <c r="H4328" s="17">
        <v>-77.013917000000006</v>
      </c>
      <c r="I4328" s="17">
        <v>38.892274999999998</v>
      </c>
      <c r="J4328" s="17">
        <v>-77.013917000000006</v>
      </c>
      <c r="K4328" s="17" t="s">
        <v>14</v>
      </c>
      <c r="L4328" s="17">
        <v>202006837</v>
      </c>
    </row>
    <row r="4329" spans="1:12" x14ac:dyDescent="0.25">
      <c r="A4329" s="17" t="s">
        <v>4798</v>
      </c>
      <c r="B4329" s="17" t="s">
        <v>16</v>
      </c>
      <c r="C4329" s="18">
        <v>44473.539965277778</v>
      </c>
      <c r="D4329" s="18">
        <v>44473.593136574076</v>
      </c>
      <c r="E4329" s="19">
        <v>31271</v>
      </c>
      <c r="F4329" s="19">
        <v>31271</v>
      </c>
      <c r="G4329" s="17">
        <v>38.892274999999998</v>
      </c>
      <c r="H4329" s="17">
        <v>-77.013917000000006</v>
      </c>
      <c r="I4329" s="17">
        <v>38.892274999999998</v>
      </c>
      <c r="J4329" s="17">
        <v>-77.013917000000006</v>
      </c>
      <c r="K4329" s="17" t="s">
        <v>14</v>
      </c>
      <c r="L4329" s="17">
        <v>201900181</v>
      </c>
    </row>
    <row r="4330" spans="1:12" x14ac:dyDescent="0.25">
      <c r="A4330" s="17" t="s">
        <v>4799</v>
      </c>
      <c r="B4330" s="17" t="s">
        <v>10</v>
      </c>
      <c r="C4330" s="18">
        <v>44480.656469907408</v>
      </c>
      <c r="D4330" s="18">
        <v>44480.693379629629</v>
      </c>
      <c r="E4330" s="19">
        <v>31271</v>
      </c>
      <c r="F4330" s="19">
        <v>31271</v>
      </c>
      <c r="G4330" s="17">
        <v>38.892274999999998</v>
      </c>
      <c r="H4330" s="17">
        <v>-77.013917000000006</v>
      </c>
      <c r="I4330" s="17">
        <v>38.892274999999998</v>
      </c>
      <c r="J4330" s="17">
        <v>-77.013917000000006</v>
      </c>
      <c r="K4330" s="17" t="s">
        <v>14</v>
      </c>
      <c r="L4330" s="17">
        <v>202006381</v>
      </c>
    </row>
    <row r="4331" spans="1:12" x14ac:dyDescent="0.25">
      <c r="A4331" s="17" t="s">
        <v>4800</v>
      </c>
      <c r="B4331" s="17" t="s">
        <v>16</v>
      </c>
      <c r="C4331" s="18">
        <v>44490.530763888892</v>
      </c>
      <c r="D4331" s="18">
        <v>44490.577789351853</v>
      </c>
      <c r="E4331" s="19">
        <v>31271</v>
      </c>
      <c r="F4331" s="19">
        <v>31271</v>
      </c>
      <c r="G4331" s="17">
        <v>38.892274999999998</v>
      </c>
      <c r="H4331" s="17">
        <v>-77.013917000000006</v>
      </c>
      <c r="I4331" s="17">
        <v>38.892274999999998</v>
      </c>
      <c r="J4331" s="17">
        <v>-77.013917000000006</v>
      </c>
      <c r="K4331" s="17" t="s">
        <v>14</v>
      </c>
      <c r="L4331" s="17">
        <v>201907779</v>
      </c>
    </row>
    <row r="4332" spans="1:12" x14ac:dyDescent="0.25">
      <c r="A4332" s="17" t="s">
        <v>4801</v>
      </c>
      <c r="B4332" s="17" t="s">
        <v>10</v>
      </c>
      <c r="C4332" s="18">
        <v>44478.486087962963</v>
      </c>
      <c r="D4332" s="18">
        <v>44478.488506944443</v>
      </c>
      <c r="E4332" s="19">
        <v>31271</v>
      </c>
      <c r="F4332" s="19">
        <v>31271</v>
      </c>
      <c r="G4332" s="17">
        <v>38.892274999999998</v>
      </c>
      <c r="H4332" s="17">
        <v>-77.013917000000006</v>
      </c>
      <c r="I4332" s="17">
        <v>38.892274999999998</v>
      </c>
      <c r="J4332" s="17">
        <v>-77.013917000000006</v>
      </c>
      <c r="K4332" s="17" t="s">
        <v>14</v>
      </c>
      <c r="L4332" s="17">
        <v>202109484</v>
      </c>
    </row>
    <row r="4333" spans="1:12" x14ac:dyDescent="0.25">
      <c r="A4333" s="17" t="s">
        <v>4802</v>
      </c>
      <c r="B4333" s="17" t="s">
        <v>10</v>
      </c>
      <c r="C4333" s="18">
        <v>44482.500231481485</v>
      </c>
      <c r="D4333" s="18">
        <v>44482.5078125</v>
      </c>
      <c r="E4333" s="19">
        <v>31271</v>
      </c>
      <c r="F4333" s="19">
        <v>31271</v>
      </c>
      <c r="G4333" s="17">
        <v>38.892274999999998</v>
      </c>
      <c r="H4333" s="17">
        <v>-77.013917000000006</v>
      </c>
      <c r="I4333" s="17">
        <v>38.892274999999998</v>
      </c>
      <c r="J4333" s="17">
        <v>-77.013917000000006</v>
      </c>
      <c r="K4333" s="17" t="s">
        <v>14</v>
      </c>
      <c r="L4333" s="17">
        <v>201806673</v>
      </c>
    </row>
    <row r="4334" spans="1:12" x14ac:dyDescent="0.25">
      <c r="A4334" s="17" t="s">
        <v>4803</v>
      </c>
      <c r="B4334" s="17" t="s">
        <v>10</v>
      </c>
      <c r="C4334" s="18">
        <v>44473.99490740741</v>
      </c>
      <c r="D4334" s="18">
        <v>44473.997106481482</v>
      </c>
      <c r="E4334" s="19">
        <v>31271</v>
      </c>
      <c r="F4334" s="19">
        <v>31271</v>
      </c>
      <c r="G4334" s="17">
        <v>38.892274999999998</v>
      </c>
      <c r="H4334" s="17">
        <v>-77.013917000000006</v>
      </c>
      <c r="I4334" s="17">
        <v>38.892274999999998</v>
      </c>
      <c r="J4334" s="17">
        <v>-77.013917000000006</v>
      </c>
      <c r="K4334" s="17" t="s">
        <v>14</v>
      </c>
      <c r="L4334" s="17">
        <v>202103369</v>
      </c>
    </row>
    <row r="4335" spans="1:12" x14ac:dyDescent="0.25">
      <c r="A4335" s="17" t="s">
        <v>4804</v>
      </c>
      <c r="B4335" s="17" t="s">
        <v>10</v>
      </c>
      <c r="C4335" s="18">
        <v>44477.756203703706</v>
      </c>
      <c r="D4335" s="18">
        <v>44477.771296296298</v>
      </c>
      <c r="E4335" s="19">
        <v>31271</v>
      </c>
      <c r="F4335" s="19">
        <v>31271</v>
      </c>
      <c r="G4335" s="17">
        <v>38.892274999999998</v>
      </c>
      <c r="H4335" s="17">
        <v>-77.013917000000006</v>
      </c>
      <c r="I4335" s="17">
        <v>38.892274999999998</v>
      </c>
      <c r="J4335" s="17">
        <v>-77.013917000000006</v>
      </c>
      <c r="K4335" s="17" t="s">
        <v>14</v>
      </c>
      <c r="L4335" s="17">
        <v>202005146</v>
      </c>
    </row>
    <row r="4336" spans="1:12" x14ac:dyDescent="0.25">
      <c r="A4336" s="17" t="s">
        <v>4805</v>
      </c>
      <c r="B4336" s="17" t="s">
        <v>10</v>
      </c>
      <c r="C4336" s="18">
        <v>44484.393726851849</v>
      </c>
      <c r="D4336" s="18">
        <v>44484.697789351849</v>
      </c>
      <c r="E4336" s="19">
        <v>31271</v>
      </c>
      <c r="F4336" s="19">
        <v>31271</v>
      </c>
      <c r="G4336" s="17">
        <v>38.892274999999998</v>
      </c>
      <c r="H4336" s="17">
        <v>-77.013917000000006</v>
      </c>
      <c r="I4336" s="17">
        <v>38.892274999999998</v>
      </c>
      <c r="J4336" s="17">
        <v>-77.013917000000006</v>
      </c>
      <c r="K4336" s="17" t="s">
        <v>14</v>
      </c>
      <c r="L4336" s="17">
        <v>202006773</v>
      </c>
    </row>
    <row r="4337" spans="1:12" x14ac:dyDescent="0.25">
      <c r="A4337" s="17" t="s">
        <v>4806</v>
      </c>
      <c r="B4337" s="17" t="s">
        <v>16</v>
      </c>
      <c r="C4337" s="18">
        <v>44479.931331018517</v>
      </c>
      <c r="D4337" s="18">
        <v>44479.932708333334</v>
      </c>
      <c r="E4337" s="19">
        <v>31271</v>
      </c>
      <c r="F4337" s="19">
        <v>31271</v>
      </c>
      <c r="G4337" s="17">
        <v>38.892274999999998</v>
      </c>
      <c r="H4337" s="17">
        <v>-77.013917000000006</v>
      </c>
      <c r="I4337" s="17">
        <v>38.892274999999998</v>
      </c>
      <c r="J4337" s="17">
        <v>-77.013917000000006</v>
      </c>
      <c r="K4337" s="17" t="s">
        <v>14</v>
      </c>
      <c r="L4337" s="17">
        <v>201208138</v>
      </c>
    </row>
    <row r="4338" spans="1:12" x14ac:dyDescent="0.25">
      <c r="A4338" s="17" t="s">
        <v>4807</v>
      </c>
      <c r="B4338" s="17" t="s">
        <v>10</v>
      </c>
      <c r="C4338" s="18">
        <v>44474.595613425925</v>
      </c>
      <c r="D4338" s="18">
        <v>44474.596203703702</v>
      </c>
      <c r="E4338" s="19">
        <v>31271</v>
      </c>
      <c r="F4338" s="19">
        <v>31271</v>
      </c>
      <c r="G4338" s="17">
        <v>38.892274999999998</v>
      </c>
      <c r="H4338" s="17">
        <v>-77.013917000000006</v>
      </c>
      <c r="I4338" s="17">
        <v>38.892274999999998</v>
      </c>
      <c r="J4338" s="17">
        <v>-77.013917000000006</v>
      </c>
      <c r="K4338" s="17" t="s">
        <v>14</v>
      </c>
      <c r="L4338" s="17">
        <v>201806161</v>
      </c>
    </row>
    <row r="4339" spans="1:12" x14ac:dyDescent="0.25">
      <c r="A4339" s="17" t="s">
        <v>4808</v>
      </c>
      <c r="B4339" s="17" t="s">
        <v>10</v>
      </c>
      <c r="C4339" s="18">
        <v>44470.583194444444</v>
      </c>
      <c r="D4339" s="18">
        <v>44470.593090277776</v>
      </c>
      <c r="E4339" s="19">
        <v>31271</v>
      </c>
      <c r="F4339" s="19">
        <v>31271</v>
      </c>
      <c r="G4339" s="17">
        <v>38.892274999999998</v>
      </c>
      <c r="H4339" s="17">
        <v>-77.013917000000006</v>
      </c>
      <c r="I4339" s="17">
        <v>38.892274999999998</v>
      </c>
      <c r="J4339" s="17">
        <v>-77.013917000000006</v>
      </c>
      <c r="K4339" s="17" t="s">
        <v>14</v>
      </c>
      <c r="L4339" s="17">
        <v>202005319</v>
      </c>
    </row>
    <row r="4340" spans="1:12" x14ac:dyDescent="0.25">
      <c r="A4340" s="17" t="s">
        <v>4809</v>
      </c>
      <c r="B4340" s="17" t="s">
        <v>10</v>
      </c>
      <c r="C4340" s="18">
        <v>44484.403090277781</v>
      </c>
      <c r="D4340" s="18">
        <v>44484.417546296296</v>
      </c>
      <c r="E4340" s="19">
        <v>31271</v>
      </c>
      <c r="F4340" s="19">
        <v>31271</v>
      </c>
      <c r="G4340" s="17">
        <v>38.892274999999998</v>
      </c>
      <c r="H4340" s="17">
        <v>-77.013917000000006</v>
      </c>
      <c r="I4340" s="17">
        <v>38.892274999999998</v>
      </c>
      <c r="J4340" s="17">
        <v>-77.013917000000006</v>
      </c>
      <c r="K4340" s="17" t="s">
        <v>14</v>
      </c>
      <c r="L4340" s="17">
        <v>201806278</v>
      </c>
    </row>
    <row r="4341" spans="1:12" x14ac:dyDescent="0.25">
      <c r="A4341" s="17" t="s">
        <v>4810</v>
      </c>
      <c r="B4341" s="17" t="s">
        <v>10</v>
      </c>
      <c r="C4341" s="18">
        <v>44483.865115740744</v>
      </c>
      <c r="D4341" s="18">
        <v>44483.875613425924</v>
      </c>
      <c r="E4341" s="19">
        <v>31271</v>
      </c>
      <c r="F4341" s="19">
        <v>31271</v>
      </c>
      <c r="G4341" s="17">
        <v>38.892274999999998</v>
      </c>
      <c r="H4341" s="17">
        <v>-77.013917000000006</v>
      </c>
      <c r="I4341" s="17">
        <v>38.892274999999998</v>
      </c>
      <c r="J4341" s="17">
        <v>-77.013917000000006</v>
      </c>
      <c r="K4341" s="17" t="s">
        <v>14</v>
      </c>
      <c r="L4341" s="17">
        <v>202005845</v>
      </c>
    </row>
    <row r="4342" spans="1:12" x14ac:dyDescent="0.25">
      <c r="A4342" s="17" t="s">
        <v>4811</v>
      </c>
      <c r="B4342" s="17" t="s">
        <v>10</v>
      </c>
      <c r="C4342" s="18">
        <v>44500.513749999998</v>
      </c>
      <c r="D4342" s="18">
        <v>44500.541446759256</v>
      </c>
      <c r="E4342" s="19">
        <v>31271</v>
      </c>
      <c r="F4342" s="19">
        <v>31271</v>
      </c>
      <c r="G4342" s="17">
        <v>38.892274999999998</v>
      </c>
      <c r="H4342" s="17">
        <v>-77.013917000000006</v>
      </c>
      <c r="I4342" s="17">
        <v>38.892274999999998</v>
      </c>
      <c r="J4342" s="17">
        <v>-77.013917000000006</v>
      </c>
      <c r="K4342" s="17" t="s">
        <v>14</v>
      </c>
      <c r="L4342" s="17">
        <v>202102694</v>
      </c>
    </row>
    <row r="4343" spans="1:12" x14ac:dyDescent="0.25">
      <c r="A4343" s="17" t="s">
        <v>4812</v>
      </c>
      <c r="B4343" s="17" t="s">
        <v>10</v>
      </c>
      <c r="C4343" s="18">
        <v>44477.755706018521</v>
      </c>
      <c r="D4343" s="18">
        <v>44477.77140046296</v>
      </c>
      <c r="E4343" s="19">
        <v>31271</v>
      </c>
      <c r="F4343" s="19">
        <v>31271</v>
      </c>
      <c r="G4343" s="17">
        <v>38.892274999999998</v>
      </c>
      <c r="H4343" s="17">
        <v>-77.013917000000006</v>
      </c>
      <c r="I4343" s="17">
        <v>38.892274999999998</v>
      </c>
      <c r="J4343" s="17">
        <v>-77.013917000000006</v>
      </c>
      <c r="K4343" s="17" t="s">
        <v>14</v>
      </c>
      <c r="L4343" s="17">
        <v>202006241</v>
      </c>
    </row>
    <row r="4344" spans="1:12" x14ac:dyDescent="0.25">
      <c r="A4344" s="17" t="s">
        <v>4813</v>
      </c>
      <c r="B4344" s="17" t="s">
        <v>10</v>
      </c>
      <c r="C4344" s="18">
        <v>44491.872013888889</v>
      </c>
      <c r="D4344" s="18">
        <v>44491.874282407407</v>
      </c>
      <c r="E4344" s="19">
        <v>31271</v>
      </c>
      <c r="F4344" s="19">
        <v>31271</v>
      </c>
      <c r="G4344" s="17">
        <v>38.892274999999998</v>
      </c>
      <c r="H4344" s="17">
        <v>-77.013917000000006</v>
      </c>
      <c r="I4344" s="17">
        <v>38.892274999999998</v>
      </c>
      <c r="J4344" s="17">
        <v>-77.013917000000006</v>
      </c>
      <c r="K4344" s="17" t="s">
        <v>14</v>
      </c>
      <c r="L4344" s="17">
        <v>201906051</v>
      </c>
    </row>
    <row r="4345" spans="1:12" x14ac:dyDescent="0.25">
      <c r="A4345" s="17" t="s">
        <v>4814</v>
      </c>
      <c r="B4345" s="17" t="s">
        <v>10</v>
      </c>
      <c r="C4345" s="18">
        <v>44483.556307870371</v>
      </c>
      <c r="D4345" s="18">
        <v>44483.653078703705</v>
      </c>
      <c r="E4345" s="19">
        <v>31271</v>
      </c>
      <c r="F4345" s="19">
        <v>31271</v>
      </c>
      <c r="G4345" s="17">
        <v>38.892274999999998</v>
      </c>
      <c r="H4345" s="17">
        <v>-77.013917000000006</v>
      </c>
      <c r="I4345" s="17">
        <v>38.892274999999998</v>
      </c>
      <c r="J4345" s="17">
        <v>-77.013917000000006</v>
      </c>
      <c r="K4345" s="17" t="s">
        <v>14</v>
      </c>
      <c r="L4345" s="17">
        <v>201909162</v>
      </c>
    </row>
    <row r="4346" spans="1:12" x14ac:dyDescent="0.25">
      <c r="A4346" s="17" t="s">
        <v>4815</v>
      </c>
      <c r="B4346" s="17" t="s">
        <v>10</v>
      </c>
      <c r="C4346" s="18">
        <v>44479.62363425926</v>
      </c>
      <c r="D4346" s="18">
        <v>44479.624340277776</v>
      </c>
      <c r="E4346" s="19">
        <v>31271</v>
      </c>
      <c r="F4346" s="19">
        <v>31271</v>
      </c>
      <c r="G4346" s="17">
        <v>38.892274999999998</v>
      </c>
      <c r="H4346" s="17">
        <v>-77.013917000000006</v>
      </c>
      <c r="I4346" s="17">
        <v>38.892274999999998</v>
      </c>
      <c r="J4346" s="17">
        <v>-77.013917000000006</v>
      </c>
      <c r="K4346" s="17" t="s">
        <v>14</v>
      </c>
      <c r="L4346" s="17">
        <v>201404947</v>
      </c>
    </row>
    <row r="4347" spans="1:12" x14ac:dyDescent="0.25">
      <c r="A4347" s="17" t="s">
        <v>4816</v>
      </c>
      <c r="B4347" s="17" t="s">
        <v>10</v>
      </c>
      <c r="C4347" s="18">
        <v>44479.618726851855</v>
      </c>
      <c r="D4347" s="18">
        <v>44479.62232638889</v>
      </c>
      <c r="E4347" s="19">
        <v>31271</v>
      </c>
      <c r="F4347" s="19">
        <v>31271</v>
      </c>
      <c r="G4347" s="17">
        <v>38.892274999999998</v>
      </c>
      <c r="H4347" s="17">
        <v>-77.013917000000006</v>
      </c>
      <c r="I4347" s="17">
        <v>38.892274999999998</v>
      </c>
      <c r="J4347" s="17">
        <v>-77.013917000000006</v>
      </c>
      <c r="K4347" s="17" t="s">
        <v>14</v>
      </c>
      <c r="L4347" s="17">
        <v>201806629</v>
      </c>
    </row>
    <row r="4348" spans="1:12" x14ac:dyDescent="0.25">
      <c r="A4348" s="17" t="s">
        <v>4817</v>
      </c>
      <c r="B4348" s="17" t="s">
        <v>10</v>
      </c>
      <c r="C4348" s="18">
        <v>44474.584699074076</v>
      </c>
      <c r="D4348" s="18">
        <v>44474.609039351853</v>
      </c>
      <c r="E4348" s="19">
        <v>31271</v>
      </c>
      <c r="F4348" s="19">
        <v>31271</v>
      </c>
      <c r="G4348" s="17">
        <v>38.892274999999998</v>
      </c>
      <c r="H4348" s="17">
        <v>-77.013917000000006</v>
      </c>
      <c r="I4348" s="17">
        <v>38.892274999999998</v>
      </c>
      <c r="J4348" s="17">
        <v>-77.013917000000006</v>
      </c>
      <c r="K4348" s="17" t="s">
        <v>13</v>
      </c>
      <c r="L4348" s="17">
        <v>202004849</v>
      </c>
    </row>
    <row r="4349" spans="1:12" x14ac:dyDescent="0.25">
      <c r="A4349" s="17" t="s">
        <v>4818</v>
      </c>
      <c r="B4349" s="17" t="s">
        <v>10</v>
      </c>
      <c r="C4349" s="18">
        <v>44481.752280092594</v>
      </c>
      <c r="D4349" s="18">
        <v>44481.752476851849</v>
      </c>
      <c r="E4349" s="19">
        <v>31271</v>
      </c>
      <c r="F4349" s="19">
        <v>31271</v>
      </c>
      <c r="G4349" s="17">
        <v>38.892274999999998</v>
      </c>
      <c r="H4349" s="17">
        <v>-77.013917000000006</v>
      </c>
      <c r="I4349" s="17">
        <v>38.892274999999998</v>
      </c>
      <c r="J4349" s="17">
        <v>-77.013917000000006</v>
      </c>
      <c r="K4349" s="17" t="s">
        <v>14</v>
      </c>
      <c r="L4349" s="17">
        <v>201704684</v>
      </c>
    </row>
    <row r="4350" spans="1:12" x14ac:dyDescent="0.25">
      <c r="A4350" s="17" t="s">
        <v>4819</v>
      </c>
      <c r="B4350" s="17" t="s">
        <v>10</v>
      </c>
      <c r="C4350" s="18">
        <v>44475.500567129631</v>
      </c>
      <c r="D4350" s="18">
        <v>44475.755185185182</v>
      </c>
      <c r="E4350" s="19">
        <v>31271</v>
      </c>
      <c r="F4350" s="19">
        <v>31271</v>
      </c>
      <c r="G4350" s="17">
        <v>38.892274999999998</v>
      </c>
      <c r="H4350" s="17">
        <v>-77.013917000000006</v>
      </c>
      <c r="I4350" s="17">
        <v>38.892274999999998</v>
      </c>
      <c r="J4350" s="17">
        <v>-77.013917000000006</v>
      </c>
      <c r="K4350" s="17" t="s">
        <v>14</v>
      </c>
      <c r="L4350" s="17">
        <v>202000163</v>
      </c>
    </row>
    <row r="4351" spans="1:12" x14ac:dyDescent="0.25">
      <c r="A4351" s="17" t="s">
        <v>4820</v>
      </c>
      <c r="B4351" s="17" t="s">
        <v>10</v>
      </c>
      <c r="C4351" s="18">
        <v>44491.87228009259</v>
      </c>
      <c r="D4351" s="18">
        <v>44491.874456018515</v>
      </c>
      <c r="E4351" s="19">
        <v>31271</v>
      </c>
      <c r="F4351" s="19">
        <v>31271</v>
      </c>
      <c r="G4351" s="17">
        <v>38.892274999999998</v>
      </c>
      <c r="H4351" s="17">
        <v>-77.013917000000006</v>
      </c>
      <c r="I4351" s="17">
        <v>38.892274999999998</v>
      </c>
      <c r="J4351" s="17">
        <v>-77.013917000000006</v>
      </c>
      <c r="K4351" s="17" t="s">
        <v>14</v>
      </c>
      <c r="L4351" s="17">
        <v>202007463</v>
      </c>
    </row>
    <row r="4352" spans="1:12" x14ac:dyDescent="0.25">
      <c r="A4352" s="17" t="s">
        <v>4821</v>
      </c>
      <c r="B4352" s="17" t="s">
        <v>10</v>
      </c>
      <c r="C4352" s="18">
        <v>44492.779108796298</v>
      </c>
      <c r="D4352" s="18">
        <v>44492.779398148145</v>
      </c>
      <c r="E4352" s="19">
        <v>31271</v>
      </c>
      <c r="F4352" s="19">
        <v>31271</v>
      </c>
      <c r="G4352" s="17">
        <v>38.892274999999998</v>
      </c>
      <c r="H4352" s="17">
        <v>-77.013917000000006</v>
      </c>
      <c r="I4352" s="17">
        <v>38.892274999999998</v>
      </c>
      <c r="J4352" s="17">
        <v>-77.013917000000006</v>
      </c>
      <c r="K4352" s="17" t="s">
        <v>14</v>
      </c>
      <c r="L4352" s="17">
        <v>202005108</v>
      </c>
    </row>
    <row r="4353" spans="1:12" x14ac:dyDescent="0.25">
      <c r="A4353" s="17" t="s">
        <v>4822</v>
      </c>
      <c r="B4353" s="17" t="s">
        <v>10</v>
      </c>
      <c r="C4353" s="18">
        <v>44478.673368055555</v>
      </c>
      <c r="D4353" s="18">
        <v>44478.8356712963</v>
      </c>
      <c r="E4353" s="19">
        <v>31271</v>
      </c>
      <c r="F4353" s="19">
        <v>31271</v>
      </c>
      <c r="G4353" s="17">
        <v>38.892274999999998</v>
      </c>
      <c r="H4353" s="17">
        <v>-77.013917000000006</v>
      </c>
      <c r="I4353" s="17">
        <v>38.892274999999998</v>
      </c>
      <c r="J4353" s="17">
        <v>-77.013917000000006</v>
      </c>
      <c r="K4353" s="17" t="s">
        <v>14</v>
      </c>
      <c r="L4353" s="17">
        <v>202007042</v>
      </c>
    </row>
    <row r="4354" spans="1:12" x14ac:dyDescent="0.25">
      <c r="A4354" s="17" t="s">
        <v>4823</v>
      </c>
      <c r="B4354" s="17" t="s">
        <v>10</v>
      </c>
      <c r="C4354" s="18">
        <v>44475.504386574074</v>
      </c>
      <c r="D4354" s="18">
        <v>44475.755462962959</v>
      </c>
      <c r="E4354" s="19">
        <v>31271</v>
      </c>
      <c r="F4354" s="19">
        <v>31271</v>
      </c>
      <c r="G4354" s="17">
        <v>38.892274999999998</v>
      </c>
      <c r="H4354" s="17">
        <v>-77.013917000000006</v>
      </c>
      <c r="I4354" s="17">
        <v>38.892274999999998</v>
      </c>
      <c r="J4354" s="17">
        <v>-77.013917000000006</v>
      </c>
      <c r="K4354" s="17" t="s">
        <v>14</v>
      </c>
      <c r="L4354" s="17">
        <v>202005845</v>
      </c>
    </row>
    <row r="4355" spans="1:12" x14ac:dyDescent="0.25">
      <c r="A4355" s="17" t="s">
        <v>4824</v>
      </c>
      <c r="B4355" s="17" t="s">
        <v>10</v>
      </c>
      <c r="C4355" s="18">
        <v>44481.586655092593</v>
      </c>
      <c r="D4355" s="18">
        <v>44481.674942129626</v>
      </c>
      <c r="E4355" s="19">
        <v>31271</v>
      </c>
      <c r="F4355" s="19">
        <v>31271</v>
      </c>
      <c r="G4355" s="17">
        <v>38.892274999999998</v>
      </c>
      <c r="H4355" s="17">
        <v>-77.013917000000006</v>
      </c>
      <c r="I4355" s="17">
        <v>38.892274999999998</v>
      </c>
      <c r="J4355" s="17">
        <v>-77.013917000000006</v>
      </c>
      <c r="K4355" s="17" t="s">
        <v>14</v>
      </c>
      <c r="L4355" s="17">
        <v>201904908</v>
      </c>
    </row>
    <row r="4356" spans="1:12" x14ac:dyDescent="0.25">
      <c r="A4356" s="17" t="s">
        <v>4825</v>
      </c>
      <c r="B4356" s="17" t="s">
        <v>10</v>
      </c>
      <c r="C4356" s="18">
        <v>44481.753483796296</v>
      </c>
      <c r="D4356" s="18">
        <v>44481.754282407404</v>
      </c>
      <c r="E4356" s="19">
        <v>31271</v>
      </c>
      <c r="F4356" s="19">
        <v>31271</v>
      </c>
      <c r="G4356" s="17">
        <v>38.892274999999998</v>
      </c>
      <c r="H4356" s="17">
        <v>-77.013917000000006</v>
      </c>
      <c r="I4356" s="17">
        <v>38.892274999999998</v>
      </c>
      <c r="J4356" s="17">
        <v>-77.013917000000006</v>
      </c>
      <c r="K4356" s="17" t="s">
        <v>14</v>
      </c>
      <c r="L4356" s="17">
        <v>201806627</v>
      </c>
    </row>
    <row r="4357" spans="1:12" x14ac:dyDescent="0.25">
      <c r="A4357" s="17" t="s">
        <v>4826</v>
      </c>
      <c r="B4357" s="17" t="s">
        <v>10</v>
      </c>
      <c r="C4357" s="18">
        <v>44481.585798611108</v>
      </c>
      <c r="D4357" s="18">
        <v>44481.674884259257</v>
      </c>
      <c r="E4357" s="19">
        <v>31271</v>
      </c>
      <c r="F4357" s="19">
        <v>31271</v>
      </c>
      <c r="G4357" s="17">
        <v>38.892274999999998</v>
      </c>
      <c r="H4357" s="17">
        <v>-77.013917000000006</v>
      </c>
      <c r="I4357" s="17">
        <v>38.892274999999998</v>
      </c>
      <c r="J4357" s="17">
        <v>-77.013917000000006</v>
      </c>
      <c r="K4357" s="17" t="s">
        <v>14</v>
      </c>
      <c r="L4357" s="17">
        <v>201800301</v>
      </c>
    </row>
    <row r="4358" spans="1:12" x14ac:dyDescent="0.25">
      <c r="A4358" s="17" t="s">
        <v>4827</v>
      </c>
      <c r="B4358" s="17" t="s">
        <v>10</v>
      </c>
      <c r="C4358" s="18">
        <v>44477.756493055553</v>
      </c>
      <c r="D4358" s="18">
        <v>44477.771018518521</v>
      </c>
      <c r="E4358" s="19">
        <v>31271</v>
      </c>
      <c r="F4358" s="19">
        <v>31271</v>
      </c>
      <c r="G4358" s="17">
        <v>38.892274999999998</v>
      </c>
      <c r="H4358" s="17">
        <v>-77.013917000000006</v>
      </c>
      <c r="I4358" s="17">
        <v>38.892274999999998</v>
      </c>
      <c r="J4358" s="17">
        <v>-77.013917000000006</v>
      </c>
      <c r="K4358" s="17" t="s">
        <v>14</v>
      </c>
      <c r="L4358" s="17">
        <v>201907281</v>
      </c>
    </row>
    <row r="4359" spans="1:12" x14ac:dyDescent="0.25">
      <c r="A4359" s="17" t="s">
        <v>4828</v>
      </c>
      <c r="B4359" s="17" t="s">
        <v>10</v>
      </c>
      <c r="C4359" s="18">
        <v>44480.508935185186</v>
      </c>
      <c r="D4359" s="18">
        <v>44480.510706018518</v>
      </c>
      <c r="E4359" s="19">
        <v>31271</v>
      </c>
      <c r="F4359" s="19">
        <v>31271</v>
      </c>
      <c r="G4359" s="17">
        <v>38.892274999999998</v>
      </c>
      <c r="H4359" s="17">
        <v>-77.013917000000006</v>
      </c>
      <c r="I4359" s="17">
        <v>38.892274999999998</v>
      </c>
      <c r="J4359" s="17">
        <v>-77.013917000000006</v>
      </c>
      <c r="K4359" s="17" t="s">
        <v>14</v>
      </c>
      <c r="L4359" s="17">
        <v>202007531</v>
      </c>
    </row>
    <row r="4360" spans="1:12" x14ac:dyDescent="0.25">
      <c r="A4360" s="17" t="s">
        <v>4829</v>
      </c>
      <c r="B4360" s="17" t="s">
        <v>10</v>
      </c>
      <c r="C4360" s="18">
        <v>44489.962233796294</v>
      </c>
      <c r="D4360" s="18">
        <v>44490.052442129629</v>
      </c>
      <c r="E4360" s="19">
        <v>31271</v>
      </c>
      <c r="F4360" s="19">
        <v>31271</v>
      </c>
      <c r="G4360" s="17">
        <v>38.892274999999998</v>
      </c>
      <c r="H4360" s="17">
        <v>-77.013917000000006</v>
      </c>
      <c r="I4360" s="17">
        <v>38.892274999999998</v>
      </c>
      <c r="J4360" s="17">
        <v>-77.013917000000006</v>
      </c>
      <c r="K4360" s="17" t="s">
        <v>14</v>
      </c>
      <c r="L4360" s="17">
        <v>201801012</v>
      </c>
    </row>
    <row r="4361" spans="1:12" x14ac:dyDescent="0.25">
      <c r="A4361" s="17" t="s">
        <v>4830</v>
      </c>
      <c r="B4361" s="17" t="s">
        <v>10</v>
      </c>
      <c r="C4361" s="18">
        <v>44489.960092592592</v>
      </c>
      <c r="D4361" s="18">
        <v>44490.052662037036</v>
      </c>
      <c r="E4361" s="19">
        <v>31271</v>
      </c>
      <c r="F4361" s="19">
        <v>31271</v>
      </c>
      <c r="G4361" s="17">
        <v>38.892274999999998</v>
      </c>
      <c r="H4361" s="17">
        <v>-77.013917000000006</v>
      </c>
      <c r="I4361" s="17">
        <v>38.892274999999998</v>
      </c>
      <c r="J4361" s="17">
        <v>-77.013917000000006</v>
      </c>
      <c r="K4361" s="17" t="s">
        <v>14</v>
      </c>
      <c r="L4361" s="17">
        <v>201906014</v>
      </c>
    </row>
    <row r="4362" spans="1:12" x14ac:dyDescent="0.25">
      <c r="A4362" s="17" t="s">
        <v>4831</v>
      </c>
      <c r="B4362" s="17" t="s">
        <v>10</v>
      </c>
      <c r="C4362" s="18">
        <v>44478.711724537039</v>
      </c>
      <c r="D4362" s="18">
        <v>44478.71334490741</v>
      </c>
      <c r="E4362" s="19">
        <v>31271</v>
      </c>
      <c r="F4362" s="19">
        <v>31271</v>
      </c>
      <c r="G4362" s="17">
        <v>38.892274999999998</v>
      </c>
      <c r="H4362" s="17">
        <v>-77.013917000000006</v>
      </c>
      <c r="I4362" s="17">
        <v>38.892274999999998</v>
      </c>
      <c r="J4362" s="17">
        <v>-77.013917000000006</v>
      </c>
      <c r="K4362" s="17" t="s">
        <v>14</v>
      </c>
      <c r="L4362" s="17">
        <v>201700101</v>
      </c>
    </row>
    <row r="4363" spans="1:12" x14ac:dyDescent="0.25">
      <c r="A4363" s="17" t="s">
        <v>4832</v>
      </c>
      <c r="B4363" s="17" t="s">
        <v>10</v>
      </c>
      <c r="C4363" s="18">
        <v>44489.512453703705</v>
      </c>
      <c r="D4363" s="18">
        <v>44489.527453703704</v>
      </c>
      <c r="E4363" s="19">
        <v>31271</v>
      </c>
      <c r="F4363" s="19">
        <v>31271</v>
      </c>
      <c r="G4363" s="17">
        <v>38.892274999999998</v>
      </c>
      <c r="H4363" s="17">
        <v>-77.013917000000006</v>
      </c>
      <c r="I4363" s="17">
        <v>38.892274999999998</v>
      </c>
      <c r="J4363" s="17">
        <v>-77.013917000000006</v>
      </c>
      <c r="K4363" s="17" t="s">
        <v>14</v>
      </c>
      <c r="L4363" s="17">
        <v>202003219</v>
      </c>
    </row>
    <row r="4364" spans="1:12" x14ac:dyDescent="0.25">
      <c r="A4364" s="17" t="s">
        <v>4833</v>
      </c>
      <c r="B4364" s="17" t="s">
        <v>10</v>
      </c>
      <c r="C4364" s="18">
        <v>44471.485011574077</v>
      </c>
      <c r="D4364" s="18">
        <v>44471.490717592591</v>
      </c>
      <c r="E4364" s="19">
        <v>31640</v>
      </c>
      <c r="F4364" s="19">
        <v>31271</v>
      </c>
      <c r="G4364" s="17">
        <v>38.896225999999999</v>
      </c>
      <c r="H4364" s="17">
        <v>-76.992785999999995</v>
      </c>
      <c r="I4364" s="17">
        <v>38.892274999999998</v>
      </c>
      <c r="J4364" s="17">
        <v>-77.013917000000006</v>
      </c>
      <c r="K4364" s="17" t="s">
        <v>13</v>
      </c>
      <c r="L4364" s="17">
        <v>201904692</v>
      </c>
    </row>
    <row r="4365" spans="1:12" x14ac:dyDescent="0.25">
      <c r="A4365" s="17" t="s">
        <v>4834</v>
      </c>
      <c r="B4365" s="17" t="s">
        <v>10</v>
      </c>
      <c r="C4365" s="18">
        <v>44496.684895833336</v>
      </c>
      <c r="D4365" s="18">
        <v>44496.71297453704</v>
      </c>
      <c r="E4365" s="19">
        <v>31640</v>
      </c>
      <c r="F4365" s="19">
        <v>31271</v>
      </c>
      <c r="G4365" s="17">
        <v>38.896225999999999</v>
      </c>
      <c r="H4365" s="17">
        <v>-76.992785999999995</v>
      </c>
      <c r="I4365" s="17">
        <v>38.892274999999998</v>
      </c>
      <c r="J4365" s="17">
        <v>-77.013917000000006</v>
      </c>
      <c r="K4365" s="17" t="s">
        <v>13</v>
      </c>
      <c r="L4365" s="17">
        <v>202004852</v>
      </c>
    </row>
    <row r="4366" spans="1:12" x14ac:dyDescent="0.25">
      <c r="A4366" s="17" t="s">
        <v>4835</v>
      </c>
      <c r="B4366" s="17" t="s">
        <v>10</v>
      </c>
      <c r="C4366" s="18">
        <v>44478.510138888887</v>
      </c>
      <c r="D4366" s="18">
        <v>44478.520150462966</v>
      </c>
      <c r="E4366" s="19">
        <v>31640</v>
      </c>
      <c r="F4366" s="19">
        <v>31271</v>
      </c>
      <c r="G4366" s="17">
        <v>38.896225999999999</v>
      </c>
      <c r="H4366" s="17">
        <v>-76.992785999999995</v>
      </c>
      <c r="I4366" s="17">
        <v>38.892274999999998</v>
      </c>
      <c r="J4366" s="17">
        <v>-77.013917000000006</v>
      </c>
      <c r="K4366" s="17" t="s">
        <v>13</v>
      </c>
      <c r="L4366" s="17">
        <v>202005428</v>
      </c>
    </row>
    <row r="4367" spans="1:12" x14ac:dyDescent="0.25">
      <c r="A4367" s="17" t="s">
        <v>4836</v>
      </c>
      <c r="B4367" s="17" t="s">
        <v>10</v>
      </c>
      <c r="C4367" s="18">
        <v>44475.76190972222</v>
      </c>
      <c r="D4367" s="18">
        <v>44475.767743055556</v>
      </c>
      <c r="E4367" s="19">
        <v>31640</v>
      </c>
      <c r="F4367" s="19">
        <v>31271</v>
      </c>
      <c r="G4367" s="17">
        <v>38.896225999999999</v>
      </c>
      <c r="H4367" s="17">
        <v>-76.992785999999995</v>
      </c>
      <c r="I4367" s="17">
        <v>38.892274999999998</v>
      </c>
      <c r="J4367" s="17">
        <v>-77.013917000000006</v>
      </c>
      <c r="K4367" s="17" t="s">
        <v>13</v>
      </c>
      <c r="L4367" s="17">
        <v>202000772</v>
      </c>
    </row>
    <row r="4368" spans="1:12" x14ac:dyDescent="0.25">
      <c r="A4368" s="17" t="s">
        <v>4837</v>
      </c>
      <c r="B4368" s="17" t="s">
        <v>10</v>
      </c>
      <c r="C4368" s="18">
        <v>44488.802268518521</v>
      </c>
      <c r="D4368" s="18">
        <v>44488.810173611113</v>
      </c>
      <c r="E4368" s="19">
        <v>31640</v>
      </c>
      <c r="F4368" s="19">
        <v>31271</v>
      </c>
      <c r="G4368" s="17">
        <v>38.896225999999999</v>
      </c>
      <c r="H4368" s="17">
        <v>-76.992785999999995</v>
      </c>
      <c r="I4368" s="17">
        <v>38.892274999999998</v>
      </c>
      <c r="J4368" s="17">
        <v>-77.013917000000006</v>
      </c>
      <c r="K4368" s="17" t="s">
        <v>13</v>
      </c>
      <c r="L4368" s="17">
        <v>202004293</v>
      </c>
    </row>
    <row r="4369" spans="1:12" x14ac:dyDescent="0.25">
      <c r="A4369" s="17" t="s">
        <v>4838</v>
      </c>
      <c r="B4369" s="17" t="s">
        <v>16</v>
      </c>
      <c r="C4369" s="18">
        <v>44472.114664351851</v>
      </c>
      <c r="D4369" s="18">
        <v>44472.150949074072</v>
      </c>
      <c r="E4369" s="19">
        <v>32037</v>
      </c>
      <c r="F4369" s="19">
        <v>32071</v>
      </c>
      <c r="G4369" s="17">
        <v>39.114688000000001</v>
      </c>
      <c r="H4369" s="17">
        <v>-77.171486999999999</v>
      </c>
      <c r="I4369" s="17">
        <v>39.106971000000001</v>
      </c>
      <c r="J4369" s="17">
        <v>-77.192644999999999</v>
      </c>
      <c r="K4369" s="17" t="s">
        <v>14</v>
      </c>
      <c r="L4369" s="17">
        <v>201907538</v>
      </c>
    </row>
    <row r="4370" spans="1:12" x14ac:dyDescent="0.25">
      <c r="A4370" s="17" t="s">
        <v>4839</v>
      </c>
      <c r="B4370" s="17" t="s">
        <v>10</v>
      </c>
      <c r="C4370" s="18">
        <v>44478.856435185182</v>
      </c>
      <c r="D4370" s="18">
        <v>44478.870659722219</v>
      </c>
      <c r="E4370" s="19">
        <v>32071</v>
      </c>
      <c r="F4370" s="19">
        <v>32071</v>
      </c>
      <c r="G4370" s="17">
        <v>39.106971000000001</v>
      </c>
      <c r="H4370" s="17">
        <v>-77.192644999999999</v>
      </c>
      <c r="I4370" s="17">
        <v>39.106971000000001</v>
      </c>
      <c r="J4370" s="17">
        <v>-77.192644999999999</v>
      </c>
      <c r="K4370" s="17" t="s">
        <v>14</v>
      </c>
      <c r="L4370" s="17">
        <v>201704991</v>
      </c>
    </row>
    <row r="4371" spans="1:12" x14ac:dyDescent="0.25">
      <c r="A4371" s="17" t="s">
        <v>4840</v>
      </c>
      <c r="B4371" s="17" t="s">
        <v>10</v>
      </c>
      <c r="C4371" s="18">
        <v>44479.522824074076</v>
      </c>
      <c r="D4371" s="18">
        <v>44479.527384259258</v>
      </c>
      <c r="E4371" s="19">
        <v>32071</v>
      </c>
      <c r="F4371" s="19">
        <v>32071</v>
      </c>
      <c r="G4371" s="17">
        <v>39.106971000000001</v>
      </c>
      <c r="H4371" s="17">
        <v>-77.192644999999999</v>
      </c>
      <c r="I4371" s="17">
        <v>39.106971000000001</v>
      </c>
      <c r="J4371" s="17">
        <v>-77.192644999999999</v>
      </c>
      <c r="K4371" s="17" t="s">
        <v>14</v>
      </c>
      <c r="L4371" s="17">
        <v>201406189</v>
      </c>
    </row>
    <row r="4372" spans="1:12" x14ac:dyDescent="0.25">
      <c r="A4372" s="17" t="s">
        <v>4841</v>
      </c>
      <c r="B4372" s="17" t="s">
        <v>10</v>
      </c>
      <c r="C4372" s="18">
        <v>44478.856192129628</v>
      </c>
      <c r="D4372" s="18">
        <v>44478.870625000003</v>
      </c>
      <c r="E4372" s="19">
        <v>32071</v>
      </c>
      <c r="F4372" s="19">
        <v>32071</v>
      </c>
      <c r="G4372" s="17">
        <v>39.106971000000001</v>
      </c>
      <c r="H4372" s="17">
        <v>-77.192644999999999</v>
      </c>
      <c r="I4372" s="17">
        <v>39.106971000000001</v>
      </c>
      <c r="J4372" s="17">
        <v>-77.192644999999999</v>
      </c>
      <c r="K4372" s="17" t="s">
        <v>14</v>
      </c>
      <c r="L4372" s="17">
        <v>201708804</v>
      </c>
    </row>
    <row r="4373" spans="1:12" x14ac:dyDescent="0.25">
      <c r="A4373" s="17" t="s">
        <v>4842</v>
      </c>
      <c r="B4373" s="17" t="s">
        <v>10</v>
      </c>
      <c r="C4373" s="18">
        <v>44489.737928240742</v>
      </c>
      <c r="D4373" s="18">
        <v>44489.752268518518</v>
      </c>
      <c r="E4373" s="19">
        <v>32069</v>
      </c>
      <c r="F4373" s="19">
        <v>32071</v>
      </c>
      <c r="G4373" s="17">
        <v>39.123330000000003</v>
      </c>
      <c r="H4373" s="17">
        <v>-77.164860000000004</v>
      </c>
      <c r="I4373" s="17">
        <v>39.106971000000001</v>
      </c>
      <c r="J4373" s="17">
        <v>-77.192644999999999</v>
      </c>
      <c r="K4373" s="17" t="s">
        <v>14</v>
      </c>
      <c r="L4373" s="17">
        <v>201906117</v>
      </c>
    </row>
    <row r="4374" spans="1:12" x14ac:dyDescent="0.25">
      <c r="A4374" s="17" t="s">
        <v>4843</v>
      </c>
      <c r="B4374" s="17" t="s">
        <v>10</v>
      </c>
      <c r="C4374" s="18">
        <v>44483.878842592596</v>
      </c>
      <c r="D4374" s="18">
        <v>44483.893379629626</v>
      </c>
      <c r="E4374" s="19">
        <v>32069</v>
      </c>
      <c r="F4374" s="19">
        <v>32071</v>
      </c>
      <c r="G4374" s="17">
        <v>39.123330000000003</v>
      </c>
      <c r="H4374" s="17">
        <v>-77.164860000000004</v>
      </c>
      <c r="I4374" s="17">
        <v>39.106971000000001</v>
      </c>
      <c r="J4374" s="17">
        <v>-77.192644999999999</v>
      </c>
      <c r="K4374" s="17" t="s">
        <v>14</v>
      </c>
      <c r="L4374" s="17">
        <v>201705616</v>
      </c>
    </row>
    <row r="4375" spans="1:12" x14ac:dyDescent="0.25">
      <c r="A4375" s="17" t="s">
        <v>4844</v>
      </c>
      <c r="B4375" s="17" t="s">
        <v>10</v>
      </c>
      <c r="C4375" s="18">
        <v>44482.616111111114</v>
      </c>
      <c r="D4375" s="18">
        <v>44482.622835648152</v>
      </c>
      <c r="E4375" s="19">
        <v>32424</v>
      </c>
      <c r="F4375" s="19">
        <v>32425</v>
      </c>
      <c r="G4375" s="17">
        <v>39.000309999999999</v>
      </c>
      <c r="H4375" s="17">
        <v>-76.878005000000002</v>
      </c>
      <c r="I4375" s="17">
        <v>39.006191000000001</v>
      </c>
      <c r="J4375" s="17">
        <v>-76.891247000000007</v>
      </c>
      <c r="K4375" s="17" t="s">
        <v>14</v>
      </c>
      <c r="L4375" s="17">
        <v>201306340</v>
      </c>
    </row>
    <row r="4376" spans="1:12" x14ac:dyDescent="0.25">
      <c r="A4376" s="17" t="s">
        <v>4845</v>
      </c>
      <c r="B4376" s="17" t="s">
        <v>16</v>
      </c>
      <c r="C4376" s="18">
        <v>44493.500486111108</v>
      </c>
      <c r="D4376" s="18">
        <v>44493.536747685182</v>
      </c>
      <c r="E4376" s="19">
        <v>32425</v>
      </c>
      <c r="F4376" s="19">
        <v>32425</v>
      </c>
      <c r="G4376" s="17">
        <v>39.006191000000001</v>
      </c>
      <c r="H4376" s="17">
        <v>-76.891247000000007</v>
      </c>
      <c r="I4376" s="17">
        <v>39.006191000000001</v>
      </c>
      <c r="J4376" s="17">
        <v>-76.891247000000007</v>
      </c>
      <c r="K4376" s="17" t="s">
        <v>14</v>
      </c>
      <c r="L4376" s="17">
        <v>201904499</v>
      </c>
    </row>
    <row r="4377" spans="1:12" x14ac:dyDescent="0.25">
      <c r="A4377" s="17" t="s">
        <v>4846</v>
      </c>
      <c r="B4377" s="17" t="s">
        <v>16</v>
      </c>
      <c r="C4377" s="18">
        <v>44471.570694444446</v>
      </c>
      <c r="D4377" s="18">
        <v>44471.646944444445</v>
      </c>
      <c r="E4377" s="19">
        <v>32425</v>
      </c>
      <c r="F4377" s="19">
        <v>32425</v>
      </c>
      <c r="G4377" s="17">
        <v>39.006191000000001</v>
      </c>
      <c r="H4377" s="17">
        <v>-76.891247000000007</v>
      </c>
      <c r="I4377" s="17">
        <v>39.006191000000001</v>
      </c>
      <c r="J4377" s="17">
        <v>-76.891247000000007</v>
      </c>
      <c r="K4377" s="17" t="s">
        <v>14</v>
      </c>
      <c r="L4377" s="17">
        <v>202005108</v>
      </c>
    </row>
    <row r="4378" spans="1:12" x14ac:dyDescent="0.25">
      <c r="A4378" s="17" t="s">
        <v>4847</v>
      </c>
      <c r="B4378" s="17" t="s">
        <v>16</v>
      </c>
      <c r="C4378" s="18">
        <v>44493.499976851854</v>
      </c>
      <c r="D4378" s="18">
        <v>44493.53638888889</v>
      </c>
      <c r="E4378" s="19">
        <v>32425</v>
      </c>
      <c r="F4378" s="19">
        <v>32425</v>
      </c>
      <c r="G4378" s="17">
        <v>39.006191000000001</v>
      </c>
      <c r="H4378" s="17">
        <v>-76.891247000000007</v>
      </c>
      <c r="I4378" s="17">
        <v>39.006191000000001</v>
      </c>
      <c r="J4378" s="17">
        <v>-76.891247000000007</v>
      </c>
      <c r="K4378" s="17" t="s">
        <v>14</v>
      </c>
      <c r="L4378" s="17">
        <v>202008866</v>
      </c>
    </row>
    <row r="4379" spans="1:12" x14ac:dyDescent="0.25">
      <c r="A4379" s="17" t="s">
        <v>4848</v>
      </c>
      <c r="B4379" s="17" t="s">
        <v>10</v>
      </c>
      <c r="C4379" s="18">
        <v>44477.671701388892</v>
      </c>
      <c r="D4379" s="18">
        <v>44477.702048611114</v>
      </c>
      <c r="E4379" s="19">
        <v>31113</v>
      </c>
      <c r="F4379" s="19">
        <v>31003</v>
      </c>
      <c r="G4379" s="17">
        <v>38.920668999999997</v>
      </c>
      <c r="H4379" s="17">
        <v>-77.043679999999995</v>
      </c>
      <c r="I4379" s="17">
        <v>38.861055999999998</v>
      </c>
      <c r="J4379" s="17">
        <v>-77.049417000000005</v>
      </c>
      <c r="K4379" s="17" t="s">
        <v>13</v>
      </c>
      <c r="L4379" s="17">
        <v>202006582</v>
      </c>
    </row>
    <row r="4380" spans="1:12" x14ac:dyDescent="0.25">
      <c r="A4380" s="17" t="s">
        <v>4849</v>
      </c>
      <c r="B4380" s="17" t="s">
        <v>10</v>
      </c>
      <c r="C4380" s="18">
        <v>44482.738645833335</v>
      </c>
      <c r="D4380" s="18">
        <v>44482.764155092591</v>
      </c>
      <c r="E4380" s="19">
        <v>31113</v>
      </c>
      <c r="F4380" s="19">
        <v>31003</v>
      </c>
      <c r="G4380" s="17">
        <v>38.920668999999997</v>
      </c>
      <c r="H4380" s="17">
        <v>-77.043679999999995</v>
      </c>
      <c r="I4380" s="17">
        <v>38.861055999999998</v>
      </c>
      <c r="J4380" s="17">
        <v>-77.049417000000005</v>
      </c>
      <c r="K4380" s="17" t="s">
        <v>14</v>
      </c>
      <c r="L4380" s="17">
        <v>201909162</v>
      </c>
    </row>
    <row r="4381" spans="1:12" x14ac:dyDescent="0.25">
      <c r="A4381" s="17" t="s">
        <v>4850</v>
      </c>
      <c r="B4381" s="17" t="s">
        <v>10</v>
      </c>
      <c r="C4381" s="18">
        <v>44482.738611111112</v>
      </c>
      <c r="D4381" s="18">
        <v>44482.765231481484</v>
      </c>
      <c r="E4381" s="19">
        <v>31113</v>
      </c>
      <c r="F4381" s="19">
        <v>31003</v>
      </c>
      <c r="G4381" s="17">
        <v>38.920668999999997</v>
      </c>
      <c r="H4381" s="17">
        <v>-77.043679999999995</v>
      </c>
      <c r="I4381" s="17">
        <v>38.861055999999998</v>
      </c>
      <c r="J4381" s="17">
        <v>-77.049417000000005</v>
      </c>
      <c r="K4381" s="17" t="s">
        <v>13</v>
      </c>
      <c r="L4381" s="17">
        <v>201906014</v>
      </c>
    </row>
    <row r="4382" spans="1:12" x14ac:dyDescent="0.25">
      <c r="A4382" s="17" t="s">
        <v>4851</v>
      </c>
      <c r="B4382" s="17" t="s">
        <v>15</v>
      </c>
      <c r="C4382" s="18">
        <v>44493.571087962962</v>
      </c>
      <c r="D4382" s="18">
        <v>44493.590428240743</v>
      </c>
      <c r="E4382" s="19">
        <v>31325</v>
      </c>
      <c r="F4382" s="19">
        <v>31002</v>
      </c>
      <c r="G4382" s="17">
        <v>38.912667999999996</v>
      </c>
      <c r="H4382" s="17">
        <v>-77.074454000000003</v>
      </c>
      <c r="I4382" s="17">
        <v>38.856625000000001</v>
      </c>
      <c r="J4382" s="17">
        <v>-77.049204000000003</v>
      </c>
      <c r="K4382" s="17" t="s">
        <v>13</v>
      </c>
      <c r="L4382" s="17">
        <v>202103631</v>
      </c>
    </row>
    <row r="4383" spans="1:12" x14ac:dyDescent="0.25">
      <c r="A4383" s="17" t="s">
        <v>4852</v>
      </c>
      <c r="B4383" s="17" t="s">
        <v>15</v>
      </c>
      <c r="C4383" s="18">
        <v>44499.392881944441</v>
      </c>
      <c r="D4383" s="18">
        <v>44499.406342592592</v>
      </c>
      <c r="E4383" s="19">
        <v>31275</v>
      </c>
      <c r="F4383" s="19">
        <v>31003</v>
      </c>
      <c r="G4383" s="17">
        <v>38.901699000000001</v>
      </c>
      <c r="H4383" s="17">
        <v>-77.051068000000001</v>
      </c>
      <c r="I4383" s="17">
        <v>38.861153999999999</v>
      </c>
      <c r="J4383" s="17">
        <v>-77.049407000000002</v>
      </c>
      <c r="K4383" s="17" t="s">
        <v>13</v>
      </c>
      <c r="L4383" s="17">
        <v>201509918</v>
      </c>
    </row>
    <row r="4384" spans="1:12" x14ac:dyDescent="0.25">
      <c r="A4384" s="17" t="s">
        <v>4853</v>
      </c>
      <c r="B4384" s="17" t="s">
        <v>15</v>
      </c>
      <c r="C4384" s="18">
        <v>44474.746180555558</v>
      </c>
      <c r="D4384" s="18">
        <v>44474.760138888887</v>
      </c>
      <c r="E4384" s="19">
        <v>31275</v>
      </c>
      <c r="F4384" s="19">
        <v>31003</v>
      </c>
      <c r="G4384" s="17">
        <v>38.901617999999999</v>
      </c>
      <c r="H4384" s="17">
        <v>-77.051066000000006</v>
      </c>
      <c r="I4384" s="17">
        <v>38.860954</v>
      </c>
      <c r="J4384" s="17">
        <v>-77.049368000000001</v>
      </c>
      <c r="K4384" s="17" t="s">
        <v>14</v>
      </c>
      <c r="L4384" s="17">
        <v>202007888</v>
      </c>
    </row>
    <row r="4385" spans="1:12" x14ac:dyDescent="0.25">
      <c r="A4385" s="17" t="s">
        <v>4854</v>
      </c>
      <c r="B4385" s="17" t="s">
        <v>15</v>
      </c>
      <c r="C4385" s="18">
        <v>44493.41269675926</v>
      </c>
      <c r="D4385" s="18">
        <v>44493.432708333334</v>
      </c>
      <c r="E4385" s="19">
        <v>31229</v>
      </c>
      <c r="F4385" s="19">
        <v>31003</v>
      </c>
      <c r="G4385" s="17">
        <v>38.915545000000002</v>
      </c>
      <c r="H4385" s="17">
        <v>-77.038330000000002</v>
      </c>
      <c r="I4385" s="17">
        <v>38.860919000000003</v>
      </c>
      <c r="J4385" s="17">
        <v>-77.049347999999995</v>
      </c>
      <c r="K4385" s="17" t="s">
        <v>13</v>
      </c>
      <c r="L4385" s="17">
        <v>201906937</v>
      </c>
    </row>
    <row r="4386" spans="1:12" x14ac:dyDescent="0.25">
      <c r="A4386" s="17" t="s">
        <v>4855</v>
      </c>
      <c r="B4386" s="17" t="s">
        <v>15</v>
      </c>
      <c r="C4386" s="18">
        <v>44497.74417824074</v>
      </c>
      <c r="D4386" s="18">
        <v>44497.766828703701</v>
      </c>
      <c r="E4386" s="19">
        <v>31229</v>
      </c>
      <c r="F4386" s="19">
        <v>31011</v>
      </c>
      <c r="G4386" s="17">
        <v>38.915528999999999</v>
      </c>
      <c r="H4386" s="17">
        <v>-77.038330999999999</v>
      </c>
      <c r="I4386" s="17">
        <v>38.853205000000003</v>
      </c>
      <c r="J4386" s="17">
        <v>-77.049694000000002</v>
      </c>
      <c r="K4386" s="17" t="s">
        <v>13</v>
      </c>
      <c r="L4386" s="17">
        <v>201603903</v>
      </c>
    </row>
    <row r="4387" spans="1:12" x14ac:dyDescent="0.25">
      <c r="A4387" s="17" t="s">
        <v>4856</v>
      </c>
      <c r="B4387" s="17" t="s">
        <v>10</v>
      </c>
      <c r="C4387" s="18">
        <v>44493.629143518519</v>
      </c>
      <c r="D4387" s="18">
        <v>44493.649317129632</v>
      </c>
      <c r="E4387" s="19">
        <v>31299</v>
      </c>
      <c r="F4387" s="19">
        <v>31003</v>
      </c>
      <c r="G4387" s="17">
        <v>38.912644</v>
      </c>
      <c r="H4387" s="17">
        <v>-77.045640000000006</v>
      </c>
      <c r="I4387" s="17">
        <v>38.861055999999998</v>
      </c>
      <c r="J4387" s="17">
        <v>-77.049417000000005</v>
      </c>
      <c r="K4387" s="17" t="s">
        <v>13</v>
      </c>
      <c r="L4387" s="17">
        <v>201706828</v>
      </c>
    </row>
    <row r="4388" spans="1:12" x14ac:dyDescent="0.25">
      <c r="A4388" s="17" t="s">
        <v>4857</v>
      </c>
      <c r="B4388" s="17" t="s">
        <v>10</v>
      </c>
      <c r="C4388" s="18">
        <v>44479.621736111112</v>
      </c>
      <c r="D4388" s="18">
        <v>44479.648078703707</v>
      </c>
      <c r="E4388" s="19">
        <v>31021</v>
      </c>
      <c r="F4388" s="19">
        <v>31011</v>
      </c>
      <c r="G4388" s="17">
        <v>38.888100000000001</v>
      </c>
      <c r="H4388" s="17">
        <v>-77.09308</v>
      </c>
      <c r="I4388" s="17">
        <v>38.852929000000003</v>
      </c>
      <c r="J4388" s="17">
        <v>-77.049723</v>
      </c>
      <c r="K4388" s="17" t="s">
        <v>13</v>
      </c>
      <c r="L4388" s="17">
        <v>202007516</v>
      </c>
    </row>
    <row r="4389" spans="1:12" x14ac:dyDescent="0.25">
      <c r="A4389" s="17" t="s">
        <v>4858</v>
      </c>
      <c r="B4389" s="17" t="s">
        <v>10</v>
      </c>
      <c r="C4389" s="18">
        <v>44489.72929398148</v>
      </c>
      <c r="D4389" s="18">
        <v>44489.750289351854</v>
      </c>
      <c r="E4389" s="19">
        <v>31291</v>
      </c>
      <c r="F4389" s="19">
        <v>31003</v>
      </c>
      <c r="G4389" s="17">
        <v>38.901136000000001</v>
      </c>
      <c r="H4389" s="17">
        <v>-77.034451000000004</v>
      </c>
      <c r="I4389" s="17">
        <v>38.861055999999998</v>
      </c>
      <c r="J4389" s="17">
        <v>-77.049417000000005</v>
      </c>
      <c r="K4389" s="17" t="s">
        <v>13</v>
      </c>
      <c r="L4389" s="17">
        <v>202007602</v>
      </c>
    </row>
    <row r="4390" spans="1:12" x14ac:dyDescent="0.25">
      <c r="A4390" s="17" t="s">
        <v>4859</v>
      </c>
      <c r="B4390" s="17" t="s">
        <v>15</v>
      </c>
      <c r="C4390" s="18">
        <v>44482.684201388889</v>
      </c>
      <c r="D4390" s="18">
        <v>44482.69908564815</v>
      </c>
      <c r="E4390" s="19">
        <v>31291</v>
      </c>
      <c r="F4390" s="19">
        <v>31003</v>
      </c>
      <c r="G4390" s="17">
        <v>38.901147999999999</v>
      </c>
      <c r="H4390" s="17">
        <v>-77.034859999999995</v>
      </c>
      <c r="I4390" s="17">
        <v>38.860877000000002</v>
      </c>
      <c r="J4390" s="17">
        <v>-77.049287000000007</v>
      </c>
      <c r="K4390" s="17" t="s">
        <v>14</v>
      </c>
      <c r="L4390" s="17">
        <v>201308099</v>
      </c>
    </row>
    <row r="4391" spans="1:12" x14ac:dyDescent="0.25">
      <c r="A4391" s="17" t="s">
        <v>4860</v>
      </c>
      <c r="B4391" s="17" t="s">
        <v>10</v>
      </c>
      <c r="C4391" s="18">
        <v>44492.652372685188</v>
      </c>
      <c r="D4391" s="18">
        <v>44492.670775462961</v>
      </c>
      <c r="E4391" s="19">
        <v>31291</v>
      </c>
      <c r="F4391" s="19">
        <v>31011</v>
      </c>
      <c r="G4391" s="17">
        <v>38.901136000000001</v>
      </c>
      <c r="H4391" s="17">
        <v>-77.034451000000004</v>
      </c>
      <c r="I4391" s="17">
        <v>38.852929000000003</v>
      </c>
      <c r="J4391" s="17">
        <v>-77.049723</v>
      </c>
      <c r="K4391" s="17" t="s">
        <v>14</v>
      </c>
      <c r="L4391" s="17">
        <v>201904810</v>
      </c>
    </row>
    <row r="4392" spans="1:12" x14ac:dyDescent="0.25">
      <c r="A4392" s="17" t="s">
        <v>4861</v>
      </c>
      <c r="B4392" s="17" t="s">
        <v>10</v>
      </c>
      <c r="C4392" s="18">
        <v>44479.554699074077</v>
      </c>
      <c r="D4392" s="18">
        <v>44479.568599537037</v>
      </c>
      <c r="E4392" s="19">
        <v>31247</v>
      </c>
      <c r="F4392" s="19">
        <v>31003</v>
      </c>
      <c r="G4392" s="17">
        <v>38.888553000000002</v>
      </c>
      <c r="H4392" s="17">
        <v>-77.032426999999998</v>
      </c>
      <c r="I4392" s="17">
        <v>38.861055999999998</v>
      </c>
      <c r="J4392" s="17">
        <v>-77.049417000000005</v>
      </c>
      <c r="K4392" s="17" t="s">
        <v>13</v>
      </c>
      <c r="L4392" s="17">
        <v>201905166</v>
      </c>
    </row>
    <row r="4393" spans="1:12" x14ac:dyDescent="0.25">
      <c r="A4393" s="17" t="s">
        <v>4862</v>
      </c>
      <c r="B4393" s="17" t="s">
        <v>15</v>
      </c>
      <c r="C4393" s="18">
        <v>44486.628668981481</v>
      </c>
      <c r="D4393" s="18">
        <v>44486.642754629633</v>
      </c>
      <c r="E4393" s="19">
        <v>31247</v>
      </c>
      <c r="F4393" s="19">
        <v>31003</v>
      </c>
      <c r="G4393" s="17">
        <v>38.888590000000001</v>
      </c>
      <c r="H4393" s="17">
        <v>-77.032454000000001</v>
      </c>
      <c r="I4393" s="17">
        <v>38.860658999999998</v>
      </c>
      <c r="J4393" s="17">
        <v>-77.049265000000005</v>
      </c>
      <c r="K4393" s="17" t="s">
        <v>13</v>
      </c>
      <c r="L4393" s="17">
        <v>202007888</v>
      </c>
    </row>
    <row r="4394" spans="1:12" x14ac:dyDescent="0.25">
      <c r="A4394" s="17" t="s">
        <v>4863</v>
      </c>
      <c r="B4394" s="17" t="s">
        <v>10</v>
      </c>
      <c r="C4394" s="18">
        <v>44478.523101851853</v>
      </c>
      <c r="D4394" s="18">
        <v>44478.538599537038</v>
      </c>
      <c r="E4394" s="19">
        <v>31247</v>
      </c>
      <c r="F4394" s="19">
        <v>31002</v>
      </c>
      <c r="G4394" s="17">
        <v>38.888553000000002</v>
      </c>
      <c r="H4394" s="17">
        <v>-77.032426999999998</v>
      </c>
      <c r="I4394" s="17">
        <v>38.856425000000002</v>
      </c>
      <c r="J4394" s="17">
        <v>-77.049232000000003</v>
      </c>
      <c r="K4394" s="17" t="s">
        <v>13</v>
      </c>
      <c r="L4394" s="17">
        <v>201505519</v>
      </c>
    </row>
    <row r="4395" spans="1:12" x14ac:dyDescent="0.25">
      <c r="A4395" s="17" t="s">
        <v>4864</v>
      </c>
      <c r="B4395" s="17" t="s">
        <v>15</v>
      </c>
      <c r="C4395" s="18">
        <v>44486.120150462964</v>
      </c>
      <c r="D4395" s="18">
        <v>44486.132118055553</v>
      </c>
      <c r="E4395" s="19">
        <v>31247</v>
      </c>
      <c r="F4395" s="19">
        <v>31002</v>
      </c>
      <c r="G4395" s="17">
        <v>38.888567000000002</v>
      </c>
      <c r="H4395" s="17">
        <v>-77.032511</v>
      </c>
      <c r="I4395" s="17">
        <v>38.857216999999999</v>
      </c>
      <c r="J4395" s="17">
        <v>-77.049443999999994</v>
      </c>
      <c r="K4395" s="17" t="s">
        <v>13</v>
      </c>
      <c r="L4395" s="17">
        <v>201604360</v>
      </c>
    </row>
    <row r="4396" spans="1:12" x14ac:dyDescent="0.25">
      <c r="A4396" s="17" t="s">
        <v>4865</v>
      </c>
      <c r="B4396" s="17" t="s">
        <v>10</v>
      </c>
      <c r="C4396" s="18">
        <v>44485.427430555559</v>
      </c>
      <c r="D4396" s="18">
        <v>44485.442708333336</v>
      </c>
      <c r="E4396" s="19">
        <v>31247</v>
      </c>
      <c r="F4396" s="19">
        <v>31002</v>
      </c>
      <c r="G4396" s="17">
        <v>38.888553000000002</v>
      </c>
      <c r="H4396" s="17">
        <v>-77.032426999999998</v>
      </c>
      <c r="I4396" s="17">
        <v>38.856425000000002</v>
      </c>
      <c r="J4396" s="17">
        <v>-77.049232000000003</v>
      </c>
      <c r="K4396" s="17" t="s">
        <v>13</v>
      </c>
      <c r="L4396" s="17">
        <v>201904507</v>
      </c>
    </row>
    <row r="4397" spans="1:12" x14ac:dyDescent="0.25">
      <c r="A4397" s="17" t="s">
        <v>4866</v>
      </c>
      <c r="B4397" s="17" t="s">
        <v>16</v>
      </c>
      <c r="C4397" s="18">
        <v>44487.847800925927</v>
      </c>
      <c r="D4397" s="18">
        <v>44487.871574074074</v>
      </c>
      <c r="E4397" s="19">
        <v>31247</v>
      </c>
      <c r="F4397" s="19">
        <v>31009</v>
      </c>
      <c r="G4397" s="17">
        <v>38.888553000000002</v>
      </c>
      <c r="H4397" s="17">
        <v>-77.032426999999998</v>
      </c>
      <c r="I4397" s="17">
        <v>38.848466000000002</v>
      </c>
      <c r="J4397" s="17">
        <v>-77.051513999999997</v>
      </c>
      <c r="K4397" s="17" t="s">
        <v>14</v>
      </c>
      <c r="L4397" s="17">
        <v>201504395</v>
      </c>
    </row>
    <row r="4398" spans="1:12" x14ac:dyDescent="0.25">
      <c r="A4398" s="17" t="s">
        <v>4867</v>
      </c>
      <c r="B4398" s="17" t="s">
        <v>15</v>
      </c>
      <c r="C4398" s="18">
        <v>44472.54792824074</v>
      </c>
      <c r="D4398" s="18">
        <v>44472.636157407411</v>
      </c>
      <c r="E4398" s="19">
        <v>31061</v>
      </c>
      <c r="F4398" s="19">
        <v>31003</v>
      </c>
      <c r="G4398" s="17">
        <v>38.848436999999997</v>
      </c>
      <c r="H4398" s="17">
        <v>-77.084856000000002</v>
      </c>
      <c r="I4398" s="17">
        <v>38.861127000000003</v>
      </c>
      <c r="J4398" s="17">
        <v>-77.049402000000001</v>
      </c>
      <c r="K4398" s="17" t="s">
        <v>13</v>
      </c>
      <c r="L4398" s="17">
        <v>201204970</v>
      </c>
    </row>
    <row r="4399" spans="1:12" x14ac:dyDescent="0.25">
      <c r="A4399" s="17" t="s">
        <v>4868</v>
      </c>
      <c r="B4399" s="17" t="s">
        <v>10</v>
      </c>
      <c r="C4399" s="18">
        <v>44472.687060185184</v>
      </c>
      <c r="D4399" s="18">
        <v>44472.718090277776</v>
      </c>
      <c r="E4399" s="19">
        <v>31297</v>
      </c>
      <c r="F4399" s="19">
        <v>31003</v>
      </c>
      <c r="G4399" s="17">
        <v>38.899500000000003</v>
      </c>
      <c r="H4399" s="17">
        <v>-77.054154999999994</v>
      </c>
      <c r="I4399" s="17">
        <v>38.861055999999998</v>
      </c>
      <c r="J4399" s="17">
        <v>-77.049417000000005</v>
      </c>
      <c r="K4399" s="17" t="s">
        <v>14</v>
      </c>
      <c r="L4399" s="17">
        <v>202005209</v>
      </c>
    </row>
    <row r="4400" spans="1:12" x14ac:dyDescent="0.25">
      <c r="A4400" s="17" t="s">
        <v>4869</v>
      </c>
      <c r="B4400" s="17" t="s">
        <v>10</v>
      </c>
      <c r="C4400" s="18">
        <v>44493.816840277781</v>
      </c>
      <c r="D4400" s="18">
        <v>44493.842766203707</v>
      </c>
      <c r="E4400" s="19">
        <v>31289</v>
      </c>
      <c r="F4400" s="19">
        <v>31003</v>
      </c>
      <c r="G4400" s="17">
        <v>38.890538999999997</v>
      </c>
      <c r="H4400" s="17">
        <v>-77.049383000000006</v>
      </c>
      <c r="I4400" s="17">
        <v>38.861055999999998</v>
      </c>
      <c r="J4400" s="17">
        <v>-77.049417000000005</v>
      </c>
      <c r="K4400" s="17" t="s">
        <v>13</v>
      </c>
      <c r="L4400" s="17">
        <v>200904191</v>
      </c>
    </row>
    <row r="4401" spans="1:12" x14ac:dyDescent="0.25">
      <c r="A4401" s="17" t="s">
        <v>4870</v>
      </c>
      <c r="B4401" s="17" t="s">
        <v>10</v>
      </c>
      <c r="C4401" s="18">
        <v>44499.664768518516</v>
      </c>
      <c r="D4401" s="18">
        <v>44499.695428240739</v>
      </c>
      <c r="E4401" s="19">
        <v>31289</v>
      </c>
      <c r="F4401" s="19">
        <v>31003</v>
      </c>
      <c r="G4401" s="17">
        <v>38.890538999999997</v>
      </c>
      <c r="H4401" s="17">
        <v>-77.049383000000006</v>
      </c>
      <c r="I4401" s="17">
        <v>38.861055999999998</v>
      </c>
      <c r="J4401" s="17">
        <v>-77.049417000000005</v>
      </c>
      <c r="K4401" s="17" t="s">
        <v>14</v>
      </c>
      <c r="L4401" s="17">
        <v>201806360</v>
      </c>
    </row>
    <row r="4402" spans="1:12" x14ac:dyDescent="0.25">
      <c r="A4402" s="17" t="s">
        <v>4871</v>
      </c>
      <c r="B4402" s="17" t="s">
        <v>10</v>
      </c>
      <c r="C4402" s="18">
        <v>44479.477118055554</v>
      </c>
      <c r="D4402" s="18">
        <v>44479.528229166666</v>
      </c>
      <c r="E4402" s="19">
        <v>31289</v>
      </c>
      <c r="F4402" s="19">
        <v>31002</v>
      </c>
      <c r="G4402" s="17">
        <v>38.890538999999997</v>
      </c>
      <c r="H4402" s="17">
        <v>-77.049383000000006</v>
      </c>
      <c r="I4402" s="17">
        <v>38.856425000000002</v>
      </c>
      <c r="J4402" s="17">
        <v>-77.049232000000003</v>
      </c>
      <c r="K4402" s="17" t="s">
        <v>14</v>
      </c>
      <c r="L4402" s="17">
        <v>201904573</v>
      </c>
    </row>
    <row r="4403" spans="1:12" x14ac:dyDescent="0.25">
      <c r="A4403" s="17" t="s">
        <v>4872</v>
      </c>
      <c r="B4403" s="17" t="s">
        <v>10</v>
      </c>
      <c r="C4403" s="18">
        <v>44494.643576388888</v>
      </c>
      <c r="D4403" s="18">
        <v>44494.666192129633</v>
      </c>
      <c r="E4403" s="19">
        <v>31289</v>
      </c>
      <c r="F4403" s="19">
        <v>31002</v>
      </c>
      <c r="G4403" s="17">
        <v>38.890538999999997</v>
      </c>
      <c r="H4403" s="17">
        <v>-77.049383000000006</v>
      </c>
      <c r="I4403" s="17">
        <v>38.856425000000002</v>
      </c>
      <c r="J4403" s="17">
        <v>-77.049232000000003</v>
      </c>
      <c r="K4403" s="17" t="s">
        <v>14</v>
      </c>
      <c r="L4403" s="17">
        <v>201905325</v>
      </c>
    </row>
    <row r="4404" spans="1:12" x14ac:dyDescent="0.25">
      <c r="A4404" s="17" t="s">
        <v>4873</v>
      </c>
      <c r="B4404" s="17" t="s">
        <v>16</v>
      </c>
      <c r="C4404" s="18">
        <v>44493.816562499997</v>
      </c>
      <c r="D4404" s="18">
        <v>44493.84302083333</v>
      </c>
      <c r="E4404" s="19">
        <v>31289</v>
      </c>
      <c r="F4404" s="19">
        <v>31003</v>
      </c>
      <c r="G4404" s="17">
        <v>38.890538999999997</v>
      </c>
      <c r="H4404" s="17">
        <v>-77.049383000000006</v>
      </c>
      <c r="I4404" s="17">
        <v>38.861055999999998</v>
      </c>
      <c r="J4404" s="17">
        <v>-77.049417000000005</v>
      </c>
      <c r="K4404" s="17" t="s">
        <v>14</v>
      </c>
      <c r="L4404" s="17">
        <v>202006641</v>
      </c>
    </row>
    <row r="4405" spans="1:12" x14ac:dyDescent="0.25">
      <c r="A4405" s="17" t="s">
        <v>4874</v>
      </c>
      <c r="B4405" s="17" t="s">
        <v>10</v>
      </c>
      <c r="C4405" s="18">
        <v>44472.767407407409</v>
      </c>
      <c r="D4405" s="18">
        <v>44472.774594907409</v>
      </c>
      <c r="E4405" s="19">
        <v>31066</v>
      </c>
      <c r="F4405" s="19">
        <v>31003</v>
      </c>
      <c r="G4405" s="17">
        <v>38.867261999999997</v>
      </c>
      <c r="H4405" s="17">
        <v>-77.072315000000003</v>
      </c>
      <c r="I4405" s="17">
        <v>38.861055999999998</v>
      </c>
      <c r="J4405" s="17">
        <v>-77.049417000000005</v>
      </c>
      <c r="K4405" s="17" t="s">
        <v>13</v>
      </c>
      <c r="L4405" s="17">
        <v>201407896</v>
      </c>
    </row>
    <row r="4406" spans="1:12" x14ac:dyDescent="0.25">
      <c r="A4406" s="17" t="s">
        <v>4875</v>
      </c>
      <c r="B4406" s="17" t="s">
        <v>10</v>
      </c>
      <c r="C4406" s="18">
        <v>44483.35428240741</v>
      </c>
      <c r="D4406" s="18">
        <v>44483.361122685186</v>
      </c>
      <c r="E4406" s="19">
        <v>31066</v>
      </c>
      <c r="F4406" s="19">
        <v>31003</v>
      </c>
      <c r="G4406" s="17">
        <v>38.867261999999997</v>
      </c>
      <c r="H4406" s="17">
        <v>-77.072315000000003</v>
      </c>
      <c r="I4406" s="17">
        <v>38.861055999999998</v>
      </c>
      <c r="J4406" s="17">
        <v>-77.049417000000005</v>
      </c>
      <c r="K4406" s="17" t="s">
        <v>13</v>
      </c>
      <c r="L4406" s="17">
        <v>201404459</v>
      </c>
    </row>
    <row r="4407" spans="1:12" x14ac:dyDescent="0.25">
      <c r="A4407" s="17" t="s">
        <v>4876</v>
      </c>
      <c r="B4407" s="17" t="s">
        <v>10</v>
      </c>
      <c r="C4407" s="18">
        <v>44500.725891203707</v>
      </c>
      <c r="D4407" s="18">
        <v>44500.733773148146</v>
      </c>
      <c r="E4407" s="19">
        <v>31066</v>
      </c>
      <c r="F4407" s="19">
        <v>31003</v>
      </c>
      <c r="G4407" s="17">
        <v>38.867261999999997</v>
      </c>
      <c r="H4407" s="17">
        <v>-77.072315000000003</v>
      </c>
      <c r="I4407" s="17">
        <v>38.861055999999998</v>
      </c>
      <c r="J4407" s="17">
        <v>-77.049417000000005</v>
      </c>
      <c r="K4407" s="17" t="s">
        <v>13</v>
      </c>
      <c r="L4407" s="17">
        <v>201900139</v>
      </c>
    </row>
    <row r="4408" spans="1:12" x14ac:dyDescent="0.25">
      <c r="A4408" s="17" t="s">
        <v>4877</v>
      </c>
      <c r="B4408" s="17" t="s">
        <v>10</v>
      </c>
      <c r="C4408" s="18">
        <v>44478.787430555552</v>
      </c>
      <c r="D4408" s="18">
        <v>44478.796689814815</v>
      </c>
      <c r="E4408" s="19">
        <v>31066</v>
      </c>
      <c r="F4408" s="19">
        <v>31003</v>
      </c>
      <c r="G4408" s="17">
        <v>38.867261999999997</v>
      </c>
      <c r="H4408" s="17">
        <v>-77.072315000000003</v>
      </c>
      <c r="I4408" s="17">
        <v>38.861055999999998</v>
      </c>
      <c r="J4408" s="17">
        <v>-77.049417000000005</v>
      </c>
      <c r="K4408" s="17" t="s">
        <v>13</v>
      </c>
      <c r="L4408" s="17">
        <v>201706534</v>
      </c>
    </row>
    <row r="4409" spans="1:12" x14ac:dyDescent="0.25">
      <c r="A4409" s="17" t="s">
        <v>4878</v>
      </c>
      <c r="B4409" s="17" t="s">
        <v>10</v>
      </c>
      <c r="C4409" s="18">
        <v>44492.789907407408</v>
      </c>
      <c r="D4409" s="18">
        <v>44492.798611111109</v>
      </c>
      <c r="E4409" s="19">
        <v>31066</v>
      </c>
      <c r="F4409" s="19">
        <v>31003</v>
      </c>
      <c r="G4409" s="17">
        <v>38.867261999999997</v>
      </c>
      <c r="H4409" s="17">
        <v>-77.072315000000003</v>
      </c>
      <c r="I4409" s="17">
        <v>38.861055999999998</v>
      </c>
      <c r="J4409" s="17">
        <v>-77.049417000000005</v>
      </c>
      <c r="K4409" s="17" t="s">
        <v>13</v>
      </c>
      <c r="L4409" s="17">
        <v>201705227</v>
      </c>
    </row>
    <row r="4410" spans="1:12" x14ac:dyDescent="0.25">
      <c r="A4410" s="17" t="s">
        <v>4879</v>
      </c>
      <c r="B4410" s="17" t="s">
        <v>10</v>
      </c>
      <c r="C4410" s="18">
        <v>44471.743263888886</v>
      </c>
      <c r="D4410" s="18">
        <v>44471.761446759258</v>
      </c>
      <c r="E4410" s="19">
        <v>31066</v>
      </c>
      <c r="F4410" s="19">
        <v>31003</v>
      </c>
      <c r="G4410" s="17">
        <v>38.867261999999997</v>
      </c>
      <c r="H4410" s="17">
        <v>-77.072315000000003</v>
      </c>
      <c r="I4410" s="17">
        <v>38.861055999999998</v>
      </c>
      <c r="J4410" s="17">
        <v>-77.049417000000005</v>
      </c>
      <c r="K4410" s="17" t="s">
        <v>14</v>
      </c>
      <c r="L4410" s="17">
        <v>202006450</v>
      </c>
    </row>
    <row r="4411" spans="1:12" x14ac:dyDescent="0.25">
      <c r="A4411" s="17" t="s">
        <v>4880</v>
      </c>
      <c r="B4411" s="17" t="s">
        <v>10</v>
      </c>
      <c r="C4411" s="18">
        <v>44473.665347222224</v>
      </c>
      <c r="D4411" s="18">
        <v>44473.673310185186</v>
      </c>
      <c r="E4411" s="19">
        <v>31066</v>
      </c>
      <c r="F4411" s="19">
        <v>31003</v>
      </c>
      <c r="G4411" s="17">
        <v>38.867261999999997</v>
      </c>
      <c r="H4411" s="17">
        <v>-77.072315000000003</v>
      </c>
      <c r="I4411" s="17">
        <v>38.861055999999998</v>
      </c>
      <c r="J4411" s="17">
        <v>-77.049417000000005</v>
      </c>
      <c r="K4411" s="17" t="s">
        <v>13</v>
      </c>
      <c r="L4411" s="17">
        <v>202008703</v>
      </c>
    </row>
    <row r="4412" spans="1:12" x14ac:dyDescent="0.25">
      <c r="A4412" s="17" t="s">
        <v>4881</v>
      </c>
      <c r="B4412" s="17" t="s">
        <v>10</v>
      </c>
      <c r="C4412" s="18">
        <v>44488.664537037039</v>
      </c>
      <c r="D4412" s="18">
        <v>44488.673263888886</v>
      </c>
      <c r="E4412" s="19">
        <v>31066</v>
      </c>
      <c r="F4412" s="19">
        <v>31003</v>
      </c>
      <c r="G4412" s="17">
        <v>38.867261999999997</v>
      </c>
      <c r="H4412" s="17">
        <v>-77.072315000000003</v>
      </c>
      <c r="I4412" s="17">
        <v>38.861055999999998</v>
      </c>
      <c r="J4412" s="17">
        <v>-77.049417000000005</v>
      </c>
      <c r="K4412" s="17" t="s">
        <v>13</v>
      </c>
      <c r="L4412" s="17">
        <v>201503392</v>
      </c>
    </row>
    <row r="4413" spans="1:12" x14ac:dyDescent="0.25">
      <c r="A4413" s="17" t="s">
        <v>4882</v>
      </c>
      <c r="B4413" s="17" t="s">
        <v>10</v>
      </c>
      <c r="C4413" s="18">
        <v>44489.677812499998</v>
      </c>
      <c r="D4413" s="18">
        <v>44489.68677083333</v>
      </c>
      <c r="E4413" s="19">
        <v>31066</v>
      </c>
      <c r="F4413" s="19">
        <v>31003</v>
      </c>
      <c r="G4413" s="17">
        <v>38.867261999999997</v>
      </c>
      <c r="H4413" s="17">
        <v>-77.072315000000003</v>
      </c>
      <c r="I4413" s="17">
        <v>38.861055999999998</v>
      </c>
      <c r="J4413" s="17">
        <v>-77.049417000000005</v>
      </c>
      <c r="K4413" s="17" t="s">
        <v>13</v>
      </c>
      <c r="L4413" s="17">
        <v>202004298</v>
      </c>
    </row>
    <row r="4414" spans="1:12" x14ac:dyDescent="0.25">
      <c r="A4414" s="17" t="s">
        <v>4883</v>
      </c>
      <c r="B4414" s="17" t="s">
        <v>16</v>
      </c>
      <c r="C4414" s="18">
        <v>44472.583113425928</v>
      </c>
      <c r="D4414" s="18">
        <v>44472.597893518519</v>
      </c>
      <c r="E4414" s="19">
        <v>31066</v>
      </c>
      <c r="F4414" s="19">
        <v>31011</v>
      </c>
      <c r="G4414" s="17">
        <v>38.867261999999997</v>
      </c>
      <c r="H4414" s="17">
        <v>-77.072315000000003</v>
      </c>
      <c r="I4414" s="17">
        <v>38.852929000000003</v>
      </c>
      <c r="J4414" s="17">
        <v>-77.049723</v>
      </c>
      <c r="K4414" s="17" t="s">
        <v>14</v>
      </c>
      <c r="L4414" s="17">
        <v>201906454</v>
      </c>
    </row>
    <row r="4415" spans="1:12" x14ac:dyDescent="0.25">
      <c r="A4415" s="17" t="s">
        <v>4884</v>
      </c>
      <c r="B4415" s="17" t="s">
        <v>10</v>
      </c>
      <c r="C4415" s="18">
        <v>44480.751793981479</v>
      </c>
      <c r="D4415" s="18">
        <v>44480.761377314811</v>
      </c>
      <c r="E4415" s="19">
        <v>31053</v>
      </c>
      <c r="F4415" s="19">
        <v>31002</v>
      </c>
      <c r="G4415" s="17">
        <v>38.863833</v>
      </c>
      <c r="H4415" s="17">
        <v>-77.080319000000003</v>
      </c>
      <c r="I4415" s="17">
        <v>38.856425000000002</v>
      </c>
      <c r="J4415" s="17">
        <v>-77.049232000000003</v>
      </c>
      <c r="K4415" s="17" t="s">
        <v>13</v>
      </c>
      <c r="L4415" s="17">
        <v>201907264</v>
      </c>
    </row>
    <row r="4416" spans="1:12" x14ac:dyDescent="0.25">
      <c r="A4416" s="17" t="s">
        <v>4885</v>
      </c>
      <c r="B4416" s="17" t="s">
        <v>10</v>
      </c>
      <c r="C4416" s="18">
        <v>44489.668217592596</v>
      </c>
      <c r="D4416" s="18">
        <v>44489.679062499999</v>
      </c>
      <c r="E4416" s="19">
        <v>31083</v>
      </c>
      <c r="F4416" s="19">
        <v>31011</v>
      </c>
      <c r="G4416" s="17">
        <v>38.821750000000002</v>
      </c>
      <c r="H4416" s="17">
        <v>-77.047494</v>
      </c>
      <c r="I4416" s="17">
        <v>38.852929000000003</v>
      </c>
      <c r="J4416" s="17">
        <v>-77.049723</v>
      </c>
      <c r="K4416" s="17" t="s">
        <v>13</v>
      </c>
      <c r="L4416" s="17">
        <v>202005140</v>
      </c>
    </row>
    <row r="4417" spans="1:12" x14ac:dyDescent="0.25">
      <c r="A4417" s="17" t="s">
        <v>4886</v>
      </c>
      <c r="B4417" s="17" t="s">
        <v>10</v>
      </c>
      <c r="C4417" s="18">
        <v>44482.706203703703</v>
      </c>
      <c r="D4417" s="18">
        <v>44482.716539351852</v>
      </c>
      <c r="E4417" s="19">
        <v>31083</v>
      </c>
      <c r="F4417" s="19">
        <v>31011</v>
      </c>
      <c r="G4417" s="17">
        <v>38.821750000000002</v>
      </c>
      <c r="H4417" s="17">
        <v>-77.047494</v>
      </c>
      <c r="I4417" s="17">
        <v>38.852929000000003</v>
      </c>
      <c r="J4417" s="17">
        <v>-77.049723</v>
      </c>
      <c r="K4417" s="17" t="s">
        <v>13</v>
      </c>
      <c r="L4417" s="17">
        <v>202006613</v>
      </c>
    </row>
    <row r="4418" spans="1:12" x14ac:dyDescent="0.25">
      <c r="A4418" s="17" t="s">
        <v>4887</v>
      </c>
      <c r="B4418" s="17" t="s">
        <v>10</v>
      </c>
      <c r="C4418" s="18">
        <v>44474.669131944444</v>
      </c>
      <c r="D4418" s="18">
        <v>44474.678483796299</v>
      </c>
      <c r="E4418" s="19">
        <v>31083</v>
      </c>
      <c r="F4418" s="19">
        <v>31011</v>
      </c>
      <c r="G4418" s="17">
        <v>38.821750000000002</v>
      </c>
      <c r="H4418" s="17">
        <v>-77.047494</v>
      </c>
      <c r="I4418" s="17">
        <v>38.852929000000003</v>
      </c>
      <c r="J4418" s="17">
        <v>-77.049723</v>
      </c>
      <c r="K4418" s="17" t="s">
        <v>13</v>
      </c>
      <c r="L4418" s="17">
        <v>202004393</v>
      </c>
    </row>
    <row r="4419" spans="1:12" x14ac:dyDescent="0.25">
      <c r="A4419" s="17" t="s">
        <v>4888</v>
      </c>
      <c r="B4419" s="17" t="s">
        <v>10</v>
      </c>
      <c r="C4419" s="18">
        <v>44476.664525462962</v>
      </c>
      <c r="D4419" s="18">
        <v>44476.675416666665</v>
      </c>
      <c r="E4419" s="19">
        <v>31083</v>
      </c>
      <c r="F4419" s="19">
        <v>31011</v>
      </c>
      <c r="G4419" s="17">
        <v>38.821750000000002</v>
      </c>
      <c r="H4419" s="17">
        <v>-77.047494</v>
      </c>
      <c r="I4419" s="17">
        <v>38.852929000000003</v>
      </c>
      <c r="J4419" s="17">
        <v>-77.049723</v>
      </c>
      <c r="K4419" s="17" t="s">
        <v>13</v>
      </c>
      <c r="L4419" s="17">
        <v>201906200</v>
      </c>
    </row>
    <row r="4420" spans="1:12" x14ac:dyDescent="0.25">
      <c r="A4420" s="17" t="s">
        <v>4889</v>
      </c>
      <c r="B4420" s="17" t="s">
        <v>10</v>
      </c>
      <c r="C4420" s="18">
        <v>44488.689328703702</v>
      </c>
      <c r="D4420" s="18">
        <v>44488.700925925928</v>
      </c>
      <c r="E4420" s="19">
        <v>31083</v>
      </c>
      <c r="F4420" s="19">
        <v>31011</v>
      </c>
      <c r="G4420" s="17">
        <v>38.821750000000002</v>
      </c>
      <c r="H4420" s="17">
        <v>-77.047494</v>
      </c>
      <c r="I4420" s="17">
        <v>38.852929000000003</v>
      </c>
      <c r="J4420" s="17">
        <v>-77.049723</v>
      </c>
      <c r="K4420" s="17" t="s">
        <v>13</v>
      </c>
      <c r="L4420" s="17">
        <v>202009360</v>
      </c>
    </row>
    <row r="4421" spans="1:12" x14ac:dyDescent="0.25">
      <c r="A4421" s="17" t="s">
        <v>4890</v>
      </c>
      <c r="B4421" s="17" t="s">
        <v>10</v>
      </c>
      <c r="C4421" s="18">
        <v>44490.688888888886</v>
      </c>
      <c r="D4421" s="18">
        <v>44490.697581018518</v>
      </c>
      <c r="E4421" s="19">
        <v>31083</v>
      </c>
      <c r="F4421" s="19">
        <v>31011</v>
      </c>
      <c r="G4421" s="17">
        <v>38.821750000000002</v>
      </c>
      <c r="H4421" s="17">
        <v>-77.047494</v>
      </c>
      <c r="I4421" s="17">
        <v>38.852929000000003</v>
      </c>
      <c r="J4421" s="17">
        <v>-77.049723</v>
      </c>
      <c r="K4421" s="17" t="s">
        <v>13</v>
      </c>
      <c r="L4421" s="17">
        <v>201809896</v>
      </c>
    </row>
    <row r="4422" spans="1:12" x14ac:dyDescent="0.25">
      <c r="A4422" s="17" t="s">
        <v>4891</v>
      </c>
      <c r="B4422" s="17" t="s">
        <v>10</v>
      </c>
      <c r="C4422" s="18">
        <v>44483.685925925929</v>
      </c>
      <c r="D4422" s="18">
        <v>44483.696736111109</v>
      </c>
      <c r="E4422" s="19">
        <v>31083</v>
      </c>
      <c r="F4422" s="19">
        <v>31011</v>
      </c>
      <c r="G4422" s="17">
        <v>38.821750000000002</v>
      </c>
      <c r="H4422" s="17">
        <v>-77.047494</v>
      </c>
      <c r="I4422" s="17">
        <v>38.852929000000003</v>
      </c>
      <c r="J4422" s="17">
        <v>-77.049723</v>
      </c>
      <c r="K4422" s="17" t="s">
        <v>13</v>
      </c>
      <c r="L4422" s="17">
        <v>201907035</v>
      </c>
    </row>
    <row r="4423" spans="1:12" x14ac:dyDescent="0.25">
      <c r="A4423" s="17" t="s">
        <v>4892</v>
      </c>
      <c r="B4423" s="17" t="s">
        <v>10</v>
      </c>
      <c r="C4423" s="18">
        <v>44500.067858796298</v>
      </c>
      <c r="D4423" s="18">
        <v>44500.095659722225</v>
      </c>
      <c r="E4423" s="19">
        <v>31624</v>
      </c>
      <c r="F4423" s="19">
        <v>31011</v>
      </c>
      <c r="G4423" s="17">
        <v>38.897446000000002</v>
      </c>
      <c r="H4423" s="17">
        <v>-77.009888000000004</v>
      </c>
      <c r="I4423" s="17">
        <v>38.852929000000003</v>
      </c>
      <c r="J4423" s="17">
        <v>-77.049723</v>
      </c>
      <c r="K4423" s="17" t="s">
        <v>14</v>
      </c>
      <c r="L4423" s="17">
        <v>202005827</v>
      </c>
    </row>
    <row r="4424" spans="1:12" x14ac:dyDescent="0.25">
      <c r="A4424" s="17" t="s">
        <v>4893</v>
      </c>
      <c r="B4424" s="17" t="s">
        <v>10</v>
      </c>
      <c r="C4424" s="18">
        <v>44487.676481481481</v>
      </c>
      <c r="D4424" s="18">
        <v>44487.691979166666</v>
      </c>
      <c r="E4424" s="19">
        <v>31057</v>
      </c>
      <c r="F4424" s="19">
        <v>31011</v>
      </c>
      <c r="G4424" s="17">
        <v>38.8444</v>
      </c>
      <c r="H4424" s="17">
        <v>-77.085931000000002</v>
      </c>
      <c r="I4424" s="17">
        <v>38.852929000000003</v>
      </c>
      <c r="J4424" s="17">
        <v>-77.049723</v>
      </c>
      <c r="K4424" s="17" t="s">
        <v>13</v>
      </c>
      <c r="L4424" s="17">
        <v>202007723</v>
      </c>
    </row>
    <row r="4425" spans="1:12" x14ac:dyDescent="0.25">
      <c r="A4425" s="17" t="s">
        <v>4894</v>
      </c>
      <c r="B4425" s="17" t="s">
        <v>10</v>
      </c>
      <c r="C4425" s="18">
        <v>44473.701261574075</v>
      </c>
      <c r="D4425" s="18">
        <v>44473.71503472222</v>
      </c>
      <c r="E4425" s="19">
        <v>31057</v>
      </c>
      <c r="F4425" s="19">
        <v>31011</v>
      </c>
      <c r="G4425" s="17">
        <v>38.8444</v>
      </c>
      <c r="H4425" s="17">
        <v>-77.085931000000002</v>
      </c>
      <c r="I4425" s="17">
        <v>38.852929000000003</v>
      </c>
      <c r="J4425" s="17">
        <v>-77.049723</v>
      </c>
      <c r="K4425" s="17" t="s">
        <v>13</v>
      </c>
      <c r="L4425" s="17">
        <v>201700122</v>
      </c>
    </row>
    <row r="4426" spans="1:12" x14ac:dyDescent="0.25">
      <c r="A4426" s="17" t="s">
        <v>4895</v>
      </c>
      <c r="B4426" s="17" t="s">
        <v>10</v>
      </c>
      <c r="C4426" s="18">
        <v>44494.667881944442</v>
      </c>
      <c r="D4426" s="18">
        <v>44494.680891203701</v>
      </c>
      <c r="E4426" s="19">
        <v>31057</v>
      </c>
      <c r="F4426" s="19">
        <v>31011</v>
      </c>
      <c r="G4426" s="17">
        <v>38.8444</v>
      </c>
      <c r="H4426" s="17">
        <v>-77.085931000000002</v>
      </c>
      <c r="I4426" s="17">
        <v>38.852929000000003</v>
      </c>
      <c r="J4426" s="17">
        <v>-77.049723</v>
      </c>
      <c r="K4426" s="17" t="s">
        <v>13</v>
      </c>
      <c r="L4426" s="17">
        <v>202005097</v>
      </c>
    </row>
    <row r="4427" spans="1:12" x14ac:dyDescent="0.25">
      <c r="A4427" s="17" t="s">
        <v>4896</v>
      </c>
      <c r="B4427" s="17" t="s">
        <v>15</v>
      </c>
      <c r="C4427" s="18">
        <v>44486.586863425924</v>
      </c>
      <c r="D4427" s="18">
        <v>44486.596493055556</v>
      </c>
      <c r="E4427" s="19">
        <v>31057</v>
      </c>
      <c r="F4427" s="19">
        <v>31009</v>
      </c>
      <c r="G4427" s="17">
        <v>38.844419000000002</v>
      </c>
      <c r="H4427" s="17">
        <v>-77.085899999999995</v>
      </c>
      <c r="I4427" s="17">
        <v>38.848100000000002</v>
      </c>
      <c r="J4427" s="17">
        <v>-77.051366999999999</v>
      </c>
      <c r="K4427" s="17" t="s">
        <v>14</v>
      </c>
      <c r="L4427" s="17">
        <v>202003219</v>
      </c>
    </row>
    <row r="4428" spans="1:12" x14ac:dyDescent="0.25">
      <c r="A4428" s="17" t="s">
        <v>4897</v>
      </c>
      <c r="B4428" s="17" t="s">
        <v>10</v>
      </c>
      <c r="C4428" s="18">
        <v>44484.412812499999</v>
      </c>
      <c r="D4428" s="18">
        <v>44484.434340277781</v>
      </c>
      <c r="E4428" s="19">
        <v>31059</v>
      </c>
      <c r="F4428" s="19">
        <v>31011</v>
      </c>
      <c r="G4428" s="17">
        <v>38.847360000000002</v>
      </c>
      <c r="H4428" s="17">
        <v>-77.095431000000005</v>
      </c>
      <c r="I4428" s="17">
        <v>38.852929000000003</v>
      </c>
      <c r="J4428" s="17">
        <v>-77.049723</v>
      </c>
      <c r="K4428" s="17" t="s">
        <v>14</v>
      </c>
      <c r="L4428" s="17">
        <v>201806757</v>
      </c>
    </row>
    <row r="4429" spans="1:12" x14ac:dyDescent="0.25">
      <c r="A4429" s="17" t="s">
        <v>4898</v>
      </c>
      <c r="B4429" s="17" t="s">
        <v>10</v>
      </c>
      <c r="C4429" s="18">
        <v>44492.60664351852</v>
      </c>
      <c r="D4429" s="18">
        <v>44492.614074074074</v>
      </c>
      <c r="E4429" s="19">
        <v>31916</v>
      </c>
      <c r="F4429" s="19">
        <v>31009</v>
      </c>
      <c r="G4429" s="17">
        <v>38.829545000000003</v>
      </c>
      <c r="H4429" s="17">
        <v>-77.047843999999998</v>
      </c>
      <c r="I4429" s="17">
        <v>38.848466000000002</v>
      </c>
      <c r="J4429" s="17">
        <v>-77.051513999999997</v>
      </c>
      <c r="K4429" s="17" t="s">
        <v>13</v>
      </c>
      <c r="L4429" s="17">
        <v>202003218</v>
      </c>
    </row>
    <row r="4430" spans="1:12" x14ac:dyDescent="0.25">
      <c r="A4430" s="17" t="s">
        <v>4899</v>
      </c>
      <c r="B4430" s="17" t="s">
        <v>10</v>
      </c>
      <c r="C4430" s="18">
        <v>44492.60665509259</v>
      </c>
      <c r="D4430" s="18">
        <v>44492.61341435185</v>
      </c>
      <c r="E4430" s="19">
        <v>31916</v>
      </c>
      <c r="F4430" s="19">
        <v>31009</v>
      </c>
      <c r="G4430" s="17">
        <v>38.829545000000003</v>
      </c>
      <c r="H4430" s="17">
        <v>-77.047843999999998</v>
      </c>
      <c r="I4430" s="17">
        <v>38.848466000000002</v>
      </c>
      <c r="J4430" s="17">
        <v>-77.051513999999997</v>
      </c>
      <c r="K4430" s="17" t="s">
        <v>13</v>
      </c>
      <c r="L4430" s="17">
        <v>202004968</v>
      </c>
    </row>
    <row r="4431" spans="1:12" x14ac:dyDescent="0.25">
      <c r="A4431" s="17" t="s">
        <v>4900</v>
      </c>
      <c r="B4431" s="17" t="s">
        <v>10</v>
      </c>
      <c r="C4431" s="18">
        <v>44472.412268518521</v>
      </c>
      <c r="D4431" s="18">
        <v>44472.424143518518</v>
      </c>
      <c r="E4431" s="19">
        <v>31916</v>
      </c>
      <c r="F4431" s="19">
        <v>31003</v>
      </c>
      <c r="G4431" s="17">
        <v>38.829545000000003</v>
      </c>
      <c r="H4431" s="17">
        <v>-77.047843999999998</v>
      </c>
      <c r="I4431" s="17">
        <v>38.861055999999998</v>
      </c>
      <c r="J4431" s="17">
        <v>-77.049417000000005</v>
      </c>
      <c r="K4431" s="17" t="s">
        <v>13</v>
      </c>
      <c r="L4431" s="17">
        <v>201907198</v>
      </c>
    </row>
    <row r="4432" spans="1:12" x14ac:dyDescent="0.25">
      <c r="A4432" s="17" t="s">
        <v>4901</v>
      </c>
      <c r="B4432" s="17" t="s">
        <v>10</v>
      </c>
      <c r="C4432" s="18">
        <v>44494.485486111109</v>
      </c>
      <c r="D4432" s="18">
        <v>44494.495833333334</v>
      </c>
      <c r="E4432" s="19">
        <v>31916</v>
      </c>
      <c r="F4432" s="19">
        <v>31003</v>
      </c>
      <c r="G4432" s="17">
        <v>38.829545000000003</v>
      </c>
      <c r="H4432" s="17">
        <v>-77.047843999999998</v>
      </c>
      <c r="I4432" s="17">
        <v>38.861055999999998</v>
      </c>
      <c r="J4432" s="17">
        <v>-77.049417000000005</v>
      </c>
      <c r="K4432" s="17" t="s">
        <v>13</v>
      </c>
      <c r="L4432" s="17">
        <v>201900178</v>
      </c>
    </row>
    <row r="4433" spans="1:12" x14ac:dyDescent="0.25">
      <c r="A4433" s="17" t="s">
        <v>4902</v>
      </c>
      <c r="B4433" s="17" t="s">
        <v>10</v>
      </c>
      <c r="C4433" s="18">
        <v>44476.90148148148</v>
      </c>
      <c r="D4433" s="18">
        <v>44476.910509259258</v>
      </c>
      <c r="E4433" s="19">
        <v>31916</v>
      </c>
      <c r="F4433" s="19">
        <v>31009</v>
      </c>
      <c r="G4433" s="17">
        <v>38.829545000000003</v>
      </c>
      <c r="H4433" s="17">
        <v>-77.047843999999998</v>
      </c>
      <c r="I4433" s="17">
        <v>38.848466000000002</v>
      </c>
      <c r="J4433" s="17">
        <v>-77.051513999999997</v>
      </c>
      <c r="K4433" s="17" t="s">
        <v>13</v>
      </c>
      <c r="L4433" s="17">
        <v>202102696</v>
      </c>
    </row>
    <row r="4434" spans="1:12" x14ac:dyDescent="0.25">
      <c r="A4434" s="17" t="s">
        <v>4903</v>
      </c>
      <c r="B4434" s="17" t="s">
        <v>10</v>
      </c>
      <c r="C4434" s="18">
        <v>44482.599942129629</v>
      </c>
      <c r="D4434" s="18">
        <v>44482.610335648147</v>
      </c>
      <c r="E4434" s="19">
        <v>31916</v>
      </c>
      <c r="F4434" s="19">
        <v>31011</v>
      </c>
      <c r="G4434" s="17">
        <v>38.829545000000003</v>
      </c>
      <c r="H4434" s="17">
        <v>-77.047843999999998</v>
      </c>
      <c r="I4434" s="17">
        <v>38.852929000000003</v>
      </c>
      <c r="J4434" s="17">
        <v>-77.049723</v>
      </c>
      <c r="K4434" s="17" t="s">
        <v>13</v>
      </c>
      <c r="L4434" s="17">
        <v>202003072</v>
      </c>
    </row>
    <row r="4435" spans="1:12" x14ac:dyDescent="0.25">
      <c r="A4435" s="17" t="s">
        <v>4904</v>
      </c>
      <c r="B4435" s="17" t="s">
        <v>10</v>
      </c>
      <c r="C4435" s="18">
        <v>44482.280428240738</v>
      </c>
      <c r="D4435" s="18">
        <v>44482.287916666668</v>
      </c>
      <c r="E4435" s="19">
        <v>31916</v>
      </c>
      <c r="F4435" s="19">
        <v>31003</v>
      </c>
      <c r="G4435" s="17">
        <v>38.829545000000003</v>
      </c>
      <c r="H4435" s="17">
        <v>-77.047843999999998</v>
      </c>
      <c r="I4435" s="17">
        <v>38.861055999999998</v>
      </c>
      <c r="J4435" s="17">
        <v>-77.049417000000005</v>
      </c>
      <c r="K4435" s="17" t="s">
        <v>13</v>
      </c>
      <c r="L4435" s="17">
        <v>202005148</v>
      </c>
    </row>
    <row r="4436" spans="1:12" x14ac:dyDescent="0.25">
      <c r="A4436" s="17" t="s">
        <v>4905</v>
      </c>
      <c r="B4436" s="17" t="s">
        <v>10</v>
      </c>
      <c r="C4436" s="18">
        <v>44473.288113425922</v>
      </c>
      <c r="D4436" s="18">
        <v>44473.294930555552</v>
      </c>
      <c r="E4436" s="19">
        <v>31916</v>
      </c>
      <c r="F4436" s="19">
        <v>31003</v>
      </c>
      <c r="G4436" s="17">
        <v>38.829545000000003</v>
      </c>
      <c r="H4436" s="17">
        <v>-77.047843999999998</v>
      </c>
      <c r="I4436" s="17">
        <v>38.861055999999998</v>
      </c>
      <c r="J4436" s="17">
        <v>-77.049417000000005</v>
      </c>
      <c r="K4436" s="17" t="s">
        <v>13</v>
      </c>
      <c r="L4436" s="17">
        <v>202102717</v>
      </c>
    </row>
    <row r="4437" spans="1:12" x14ac:dyDescent="0.25">
      <c r="A4437" s="17" t="s">
        <v>4906</v>
      </c>
      <c r="B4437" s="17" t="s">
        <v>10</v>
      </c>
      <c r="C4437" s="18">
        <v>44481.285266203704</v>
      </c>
      <c r="D4437" s="18">
        <v>44481.292372685188</v>
      </c>
      <c r="E4437" s="19">
        <v>31916</v>
      </c>
      <c r="F4437" s="19">
        <v>31003</v>
      </c>
      <c r="G4437" s="17">
        <v>38.829545000000003</v>
      </c>
      <c r="H4437" s="17">
        <v>-77.047843999999998</v>
      </c>
      <c r="I4437" s="17">
        <v>38.861055999999998</v>
      </c>
      <c r="J4437" s="17">
        <v>-77.049417000000005</v>
      </c>
      <c r="K4437" s="17" t="s">
        <v>13</v>
      </c>
      <c r="L4437" s="17">
        <v>202005319</v>
      </c>
    </row>
    <row r="4438" spans="1:12" x14ac:dyDescent="0.25">
      <c r="A4438" s="17" t="s">
        <v>4907</v>
      </c>
      <c r="B4438" s="17" t="s">
        <v>15</v>
      </c>
      <c r="C4438" s="18">
        <v>44486.711377314816</v>
      </c>
      <c r="D4438" s="18">
        <v>44486.718206018515</v>
      </c>
      <c r="E4438" s="19">
        <v>31916</v>
      </c>
      <c r="F4438" s="19">
        <v>31002</v>
      </c>
      <c r="G4438" s="17">
        <v>38.829633999999999</v>
      </c>
      <c r="H4438" s="17">
        <v>-77.047850999999994</v>
      </c>
      <c r="I4438" s="17">
        <v>38.855857999999998</v>
      </c>
      <c r="J4438" s="17">
        <v>-77.049223999999995</v>
      </c>
      <c r="K4438" s="17" t="s">
        <v>13</v>
      </c>
      <c r="L4438" s="17">
        <v>202007459</v>
      </c>
    </row>
    <row r="4439" spans="1:12" x14ac:dyDescent="0.25">
      <c r="A4439" s="17" t="s">
        <v>4908</v>
      </c>
      <c r="B4439" s="17" t="s">
        <v>10</v>
      </c>
      <c r="C4439" s="18">
        <v>44496.425000000003</v>
      </c>
      <c r="D4439" s="18">
        <v>44496.435011574074</v>
      </c>
      <c r="E4439" s="19">
        <v>31916</v>
      </c>
      <c r="F4439" s="19">
        <v>31002</v>
      </c>
      <c r="G4439" s="17">
        <v>38.829545000000003</v>
      </c>
      <c r="H4439" s="17">
        <v>-77.047843999999998</v>
      </c>
      <c r="I4439" s="17">
        <v>38.856425000000002</v>
      </c>
      <c r="J4439" s="17">
        <v>-77.049232000000003</v>
      </c>
      <c r="K4439" s="17" t="s">
        <v>13</v>
      </c>
      <c r="L4439" s="17">
        <v>201905175</v>
      </c>
    </row>
    <row r="4440" spans="1:12" x14ac:dyDescent="0.25">
      <c r="A4440" s="17" t="s">
        <v>4909</v>
      </c>
      <c r="B4440" s="17" t="s">
        <v>10</v>
      </c>
      <c r="C4440" s="18">
        <v>44489.373148148145</v>
      </c>
      <c r="D4440" s="18">
        <v>44489.380543981482</v>
      </c>
      <c r="E4440" s="19">
        <v>31916</v>
      </c>
      <c r="F4440" s="19">
        <v>31002</v>
      </c>
      <c r="G4440" s="17">
        <v>38.829545000000003</v>
      </c>
      <c r="H4440" s="17">
        <v>-77.047843999999998</v>
      </c>
      <c r="I4440" s="17">
        <v>38.856425000000002</v>
      </c>
      <c r="J4440" s="17">
        <v>-77.049232000000003</v>
      </c>
      <c r="K4440" s="17" t="s">
        <v>13</v>
      </c>
      <c r="L4440" s="17">
        <v>201907581</v>
      </c>
    </row>
    <row r="4441" spans="1:12" x14ac:dyDescent="0.25">
      <c r="A4441" s="17" t="s">
        <v>4910</v>
      </c>
      <c r="B4441" s="17" t="s">
        <v>10</v>
      </c>
      <c r="C4441" s="18">
        <v>44471.349120370367</v>
      </c>
      <c r="D4441" s="18">
        <v>44471.357164351852</v>
      </c>
      <c r="E4441" s="19">
        <v>31916</v>
      </c>
      <c r="F4441" s="19">
        <v>31002</v>
      </c>
      <c r="G4441" s="17">
        <v>38.829545000000003</v>
      </c>
      <c r="H4441" s="17">
        <v>-77.047843999999998</v>
      </c>
      <c r="I4441" s="17">
        <v>38.856425000000002</v>
      </c>
      <c r="J4441" s="17">
        <v>-77.049232000000003</v>
      </c>
      <c r="K4441" s="17" t="s">
        <v>13</v>
      </c>
      <c r="L4441" s="17">
        <v>202005942</v>
      </c>
    </row>
    <row r="4442" spans="1:12" x14ac:dyDescent="0.25">
      <c r="A4442" s="17" t="s">
        <v>4911</v>
      </c>
      <c r="B4442" s="17" t="s">
        <v>10</v>
      </c>
      <c r="C4442" s="18">
        <v>44487.891875000001</v>
      </c>
      <c r="D4442" s="18">
        <v>44487.903449074074</v>
      </c>
      <c r="E4442" s="19">
        <v>31910</v>
      </c>
      <c r="F4442" s="19">
        <v>31009</v>
      </c>
      <c r="G4442" s="17">
        <v>38.822738000000001</v>
      </c>
      <c r="H4442" s="17">
        <v>-77.049265000000005</v>
      </c>
      <c r="I4442" s="17">
        <v>38.848466000000002</v>
      </c>
      <c r="J4442" s="17">
        <v>-77.051513999999997</v>
      </c>
      <c r="K4442" s="17" t="s">
        <v>13</v>
      </c>
      <c r="L4442" s="17">
        <v>201605240</v>
      </c>
    </row>
    <row r="4443" spans="1:12" x14ac:dyDescent="0.25">
      <c r="A4443" s="17" t="s">
        <v>4912</v>
      </c>
      <c r="B4443" s="17" t="s">
        <v>10</v>
      </c>
      <c r="C4443" s="18">
        <v>44483.429166666669</v>
      </c>
      <c r="D4443" s="18">
        <v>44483.436643518522</v>
      </c>
      <c r="E4443" s="19">
        <v>31916</v>
      </c>
      <c r="F4443" s="19">
        <v>31011</v>
      </c>
      <c r="G4443" s="17">
        <v>38.829545000000003</v>
      </c>
      <c r="H4443" s="17">
        <v>-77.047843999999998</v>
      </c>
      <c r="I4443" s="17">
        <v>38.852929000000003</v>
      </c>
      <c r="J4443" s="17">
        <v>-77.049723</v>
      </c>
      <c r="K4443" s="17" t="s">
        <v>13</v>
      </c>
      <c r="L4443" s="17">
        <v>202005042</v>
      </c>
    </row>
    <row r="4444" spans="1:12" x14ac:dyDescent="0.25">
      <c r="A4444" s="17" t="s">
        <v>4913</v>
      </c>
      <c r="B4444" s="17" t="s">
        <v>15</v>
      </c>
      <c r="C4444" s="18">
        <v>44483.361597222225</v>
      </c>
      <c r="D4444" s="18">
        <v>44483.372372685182</v>
      </c>
      <c r="E4444" s="19">
        <v>31910</v>
      </c>
      <c r="F4444" s="19">
        <v>31003</v>
      </c>
      <c r="G4444" s="17">
        <v>38.822750999999997</v>
      </c>
      <c r="H4444" s="17">
        <v>-77.049332000000007</v>
      </c>
      <c r="I4444" s="17">
        <v>38.860843000000003</v>
      </c>
      <c r="J4444" s="17">
        <v>-77.049468000000005</v>
      </c>
      <c r="K4444" s="17" t="s">
        <v>14</v>
      </c>
      <c r="L4444" s="17">
        <v>201802653</v>
      </c>
    </row>
    <row r="4445" spans="1:12" x14ac:dyDescent="0.25">
      <c r="A4445" s="17" t="s">
        <v>4914</v>
      </c>
      <c r="B4445" s="17" t="s">
        <v>10</v>
      </c>
      <c r="C4445" s="18">
        <v>44488.306203703702</v>
      </c>
      <c r="D4445" s="18">
        <v>44488.315069444441</v>
      </c>
      <c r="E4445" s="19">
        <v>31910</v>
      </c>
      <c r="F4445" s="19">
        <v>31003</v>
      </c>
      <c r="G4445" s="17">
        <v>38.822738000000001</v>
      </c>
      <c r="H4445" s="17">
        <v>-77.049265000000005</v>
      </c>
      <c r="I4445" s="17">
        <v>38.861055999999998</v>
      </c>
      <c r="J4445" s="17">
        <v>-77.049417000000005</v>
      </c>
      <c r="K4445" s="17" t="s">
        <v>13</v>
      </c>
      <c r="L4445" s="17">
        <v>201905130</v>
      </c>
    </row>
    <row r="4446" spans="1:12" x14ac:dyDescent="0.25">
      <c r="A4446" s="17" t="s">
        <v>4915</v>
      </c>
      <c r="B4446" s="17" t="s">
        <v>10</v>
      </c>
      <c r="C4446" s="18">
        <v>44491.296805555554</v>
      </c>
      <c r="D4446" s="18">
        <v>44491.305497685185</v>
      </c>
      <c r="E4446" s="19">
        <v>31910</v>
      </c>
      <c r="F4446" s="19">
        <v>31003</v>
      </c>
      <c r="G4446" s="17">
        <v>38.822738000000001</v>
      </c>
      <c r="H4446" s="17">
        <v>-77.049265000000005</v>
      </c>
      <c r="I4446" s="17">
        <v>38.861055999999998</v>
      </c>
      <c r="J4446" s="17">
        <v>-77.049417000000005</v>
      </c>
      <c r="K4446" s="17" t="s">
        <v>13</v>
      </c>
      <c r="L4446" s="17">
        <v>201907201</v>
      </c>
    </row>
    <row r="4447" spans="1:12" x14ac:dyDescent="0.25">
      <c r="A4447" s="17" t="s">
        <v>4916</v>
      </c>
      <c r="B4447" s="17" t="s">
        <v>10</v>
      </c>
      <c r="C4447" s="18">
        <v>44475.267071759263</v>
      </c>
      <c r="D4447" s="18">
        <v>44475.270185185182</v>
      </c>
      <c r="E4447" s="19">
        <v>31052</v>
      </c>
      <c r="F4447" s="19">
        <v>31002</v>
      </c>
      <c r="G4447" s="17">
        <v>38.844014999999999</v>
      </c>
      <c r="H4447" s="17">
        <v>-77.050537000000006</v>
      </c>
      <c r="I4447" s="17">
        <v>38.856425000000002</v>
      </c>
      <c r="J4447" s="17">
        <v>-77.049232000000003</v>
      </c>
      <c r="K4447" s="17" t="s">
        <v>14</v>
      </c>
      <c r="L4447" s="17">
        <v>201908253</v>
      </c>
    </row>
    <row r="4448" spans="1:12" x14ac:dyDescent="0.25">
      <c r="A4448" s="17" t="s">
        <v>4917</v>
      </c>
      <c r="B4448" s="17" t="s">
        <v>10</v>
      </c>
      <c r="C4448" s="18">
        <v>44488.712071759262</v>
      </c>
      <c r="D4448" s="18">
        <v>44488.71638888889</v>
      </c>
      <c r="E4448" s="19">
        <v>31052</v>
      </c>
      <c r="F4448" s="19">
        <v>31002</v>
      </c>
      <c r="G4448" s="17">
        <v>38.844014999999999</v>
      </c>
      <c r="H4448" s="17">
        <v>-77.050537000000006</v>
      </c>
      <c r="I4448" s="17">
        <v>38.856425000000002</v>
      </c>
      <c r="J4448" s="17">
        <v>-77.049232000000003</v>
      </c>
      <c r="K4448" s="17" t="s">
        <v>14</v>
      </c>
      <c r="L4448" s="17">
        <v>202006837</v>
      </c>
    </row>
    <row r="4449" spans="1:12" x14ac:dyDescent="0.25">
      <c r="A4449" s="17" t="s">
        <v>4918</v>
      </c>
      <c r="B4449" s="17" t="s">
        <v>10</v>
      </c>
      <c r="C4449" s="18">
        <v>44493.515023148146</v>
      </c>
      <c r="D4449" s="18">
        <v>44493.521134259259</v>
      </c>
      <c r="E4449" s="19">
        <v>31052</v>
      </c>
      <c r="F4449" s="19">
        <v>31002</v>
      </c>
      <c r="G4449" s="17">
        <v>38.844014999999999</v>
      </c>
      <c r="H4449" s="17">
        <v>-77.050537000000006</v>
      </c>
      <c r="I4449" s="17">
        <v>38.856425000000002</v>
      </c>
      <c r="J4449" s="17">
        <v>-77.049232000000003</v>
      </c>
      <c r="K4449" s="17" t="s">
        <v>14</v>
      </c>
      <c r="L4449" s="17">
        <v>201706403</v>
      </c>
    </row>
    <row r="4450" spans="1:12" x14ac:dyDescent="0.25">
      <c r="A4450" s="17" t="s">
        <v>4919</v>
      </c>
      <c r="B4450" s="17" t="s">
        <v>10</v>
      </c>
      <c r="C4450" s="18">
        <v>44475.207939814813</v>
      </c>
      <c r="D4450" s="18">
        <v>44475.212465277778</v>
      </c>
      <c r="E4450" s="19">
        <v>31052</v>
      </c>
      <c r="F4450" s="19">
        <v>31002</v>
      </c>
      <c r="G4450" s="17">
        <v>38.844014999999999</v>
      </c>
      <c r="H4450" s="17">
        <v>-77.050537000000006</v>
      </c>
      <c r="I4450" s="17">
        <v>38.856425000000002</v>
      </c>
      <c r="J4450" s="17">
        <v>-77.049232000000003</v>
      </c>
      <c r="K4450" s="17" t="s">
        <v>14</v>
      </c>
      <c r="L4450" s="17">
        <v>201806627</v>
      </c>
    </row>
    <row r="4451" spans="1:12" x14ac:dyDescent="0.25">
      <c r="A4451" s="17" t="s">
        <v>4920</v>
      </c>
      <c r="B4451" s="17" t="s">
        <v>16</v>
      </c>
      <c r="C4451" s="18">
        <v>44498.542708333334</v>
      </c>
      <c r="D4451" s="18">
        <v>44498.546215277776</v>
      </c>
      <c r="E4451" s="19">
        <v>31052</v>
      </c>
      <c r="F4451" s="19">
        <v>31002</v>
      </c>
      <c r="G4451" s="17">
        <v>38.844014999999999</v>
      </c>
      <c r="H4451" s="17">
        <v>-77.050537000000006</v>
      </c>
      <c r="I4451" s="17">
        <v>38.856425000000002</v>
      </c>
      <c r="J4451" s="17">
        <v>-77.049232000000003</v>
      </c>
      <c r="K4451" s="17" t="s">
        <v>14</v>
      </c>
      <c r="L4451" s="17">
        <v>201907594</v>
      </c>
    </row>
    <row r="4452" spans="1:12" x14ac:dyDescent="0.25">
      <c r="A4452" s="17" t="s">
        <v>4921</v>
      </c>
      <c r="B4452" s="17" t="s">
        <v>15</v>
      </c>
      <c r="C4452" s="18">
        <v>44482.720370370371</v>
      </c>
      <c r="D4452" s="18">
        <v>44482.724768518521</v>
      </c>
      <c r="E4452" s="19">
        <v>31052</v>
      </c>
      <c r="F4452" s="19">
        <v>31002</v>
      </c>
      <c r="G4452" s="17">
        <v>38.843969999999999</v>
      </c>
      <c r="H4452" s="17">
        <v>-77.050543000000005</v>
      </c>
      <c r="I4452" s="17">
        <v>38.856329000000002</v>
      </c>
      <c r="J4452" s="17">
        <v>-77.049244999999999</v>
      </c>
      <c r="K4452" s="17" t="s">
        <v>14</v>
      </c>
      <c r="L4452" s="17">
        <v>202004849</v>
      </c>
    </row>
    <row r="4453" spans="1:12" x14ac:dyDescent="0.25">
      <c r="A4453" s="17" t="s">
        <v>4922</v>
      </c>
      <c r="B4453" s="17" t="s">
        <v>10</v>
      </c>
      <c r="C4453" s="18">
        <v>44500.664849537039</v>
      </c>
      <c r="D4453" s="18">
        <v>44500.669305555559</v>
      </c>
      <c r="E4453" s="19">
        <v>31052</v>
      </c>
      <c r="F4453" s="19">
        <v>31002</v>
      </c>
      <c r="G4453" s="17">
        <v>38.844014999999999</v>
      </c>
      <c r="H4453" s="17">
        <v>-77.050537000000006</v>
      </c>
      <c r="I4453" s="17">
        <v>38.856425000000002</v>
      </c>
      <c r="J4453" s="17">
        <v>-77.049232000000003</v>
      </c>
      <c r="K4453" s="17" t="s">
        <v>13</v>
      </c>
      <c r="L4453" s="17">
        <v>202007614</v>
      </c>
    </row>
    <row r="4454" spans="1:12" x14ac:dyDescent="0.25">
      <c r="A4454" s="17" t="s">
        <v>4923</v>
      </c>
      <c r="B4454" s="17" t="s">
        <v>10</v>
      </c>
      <c r="C4454" s="18">
        <v>44497.766018518516</v>
      </c>
      <c r="D4454" s="18">
        <v>44497.777083333334</v>
      </c>
      <c r="E4454" s="19">
        <v>31910</v>
      </c>
      <c r="F4454" s="19">
        <v>31002</v>
      </c>
      <c r="G4454" s="17">
        <v>38.822738000000001</v>
      </c>
      <c r="H4454" s="17">
        <v>-77.049265000000005</v>
      </c>
      <c r="I4454" s="17">
        <v>38.856425000000002</v>
      </c>
      <c r="J4454" s="17">
        <v>-77.049232000000003</v>
      </c>
      <c r="K4454" s="17" t="s">
        <v>13</v>
      </c>
      <c r="L4454" s="17">
        <v>201907619</v>
      </c>
    </row>
    <row r="4455" spans="1:12" x14ac:dyDescent="0.25">
      <c r="A4455" s="17" t="s">
        <v>4924</v>
      </c>
      <c r="B4455" s="17" t="s">
        <v>10</v>
      </c>
      <c r="C4455" s="18">
        <v>44474.297118055554</v>
      </c>
      <c r="D4455" s="18">
        <v>44474.303865740738</v>
      </c>
      <c r="E4455" s="19">
        <v>31052</v>
      </c>
      <c r="F4455" s="19">
        <v>31002</v>
      </c>
      <c r="G4455" s="17">
        <v>38.844014999999999</v>
      </c>
      <c r="H4455" s="17">
        <v>-77.050537000000006</v>
      </c>
      <c r="I4455" s="17">
        <v>38.856425000000002</v>
      </c>
      <c r="J4455" s="17">
        <v>-77.049232000000003</v>
      </c>
      <c r="K4455" s="17" t="s">
        <v>14</v>
      </c>
      <c r="L4455" s="17">
        <v>201905097</v>
      </c>
    </row>
    <row r="4456" spans="1:12" x14ac:dyDescent="0.25">
      <c r="A4456" s="17" t="s">
        <v>4925</v>
      </c>
      <c r="B4456" s="17" t="s">
        <v>10</v>
      </c>
      <c r="C4456" s="18">
        <v>44492.72078703704</v>
      </c>
      <c r="D4456" s="18">
        <v>44492.725243055553</v>
      </c>
      <c r="E4456" s="19">
        <v>31052</v>
      </c>
      <c r="F4456" s="19">
        <v>31002</v>
      </c>
      <c r="G4456" s="17">
        <v>38.844014999999999</v>
      </c>
      <c r="H4456" s="17">
        <v>-77.050537000000006</v>
      </c>
      <c r="I4456" s="17">
        <v>38.856425000000002</v>
      </c>
      <c r="J4456" s="17">
        <v>-77.049232000000003</v>
      </c>
      <c r="K4456" s="17" t="s">
        <v>13</v>
      </c>
      <c r="L4456" s="17">
        <v>201504441</v>
      </c>
    </row>
    <row r="4457" spans="1:12" x14ac:dyDescent="0.25">
      <c r="A4457" s="17" t="s">
        <v>4926</v>
      </c>
      <c r="B4457" s="17" t="s">
        <v>10</v>
      </c>
      <c r="C4457" s="18">
        <v>44482.482905092591</v>
      </c>
      <c r="D4457" s="18">
        <v>44482.487233796295</v>
      </c>
      <c r="E4457" s="19">
        <v>31052</v>
      </c>
      <c r="F4457" s="19">
        <v>31002</v>
      </c>
      <c r="G4457" s="17">
        <v>38.844014999999999</v>
      </c>
      <c r="H4457" s="17">
        <v>-77.050537000000006</v>
      </c>
      <c r="I4457" s="17">
        <v>38.856425000000002</v>
      </c>
      <c r="J4457" s="17">
        <v>-77.049232000000003</v>
      </c>
      <c r="K4457" s="17" t="s">
        <v>13</v>
      </c>
      <c r="L4457" s="17">
        <v>201806340</v>
      </c>
    </row>
    <row r="4458" spans="1:12" x14ac:dyDescent="0.25">
      <c r="A4458" s="17" t="s">
        <v>4927</v>
      </c>
      <c r="B4458" s="17" t="s">
        <v>16</v>
      </c>
      <c r="C4458" s="18">
        <v>44470.755740740744</v>
      </c>
      <c r="D4458" s="18">
        <v>44470.759386574071</v>
      </c>
      <c r="E4458" s="19">
        <v>31052</v>
      </c>
      <c r="F4458" s="19">
        <v>31002</v>
      </c>
      <c r="G4458" s="17">
        <v>38.844014999999999</v>
      </c>
      <c r="H4458" s="17">
        <v>-77.050537000000006</v>
      </c>
      <c r="I4458" s="17">
        <v>38.856425000000002</v>
      </c>
      <c r="J4458" s="17">
        <v>-77.049232000000003</v>
      </c>
      <c r="K4458" s="17" t="s">
        <v>14</v>
      </c>
      <c r="L4458" s="17">
        <v>201806095</v>
      </c>
    </row>
    <row r="4459" spans="1:12" x14ac:dyDescent="0.25">
      <c r="A4459" s="17" t="s">
        <v>4928</v>
      </c>
      <c r="B4459" s="17" t="s">
        <v>10</v>
      </c>
      <c r="C4459" s="18">
        <v>44475.646111111113</v>
      </c>
      <c r="D4459" s="18">
        <v>44475.650370370371</v>
      </c>
      <c r="E4459" s="19">
        <v>31052</v>
      </c>
      <c r="F4459" s="19">
        <v>31002</v>
      </c>
      <c r="G4459" s="17">
        <v>38.844014999999999</v>
      </c>
      <c r="H4459" s="17">
        <v>-77.050537000000006</v>
      </c>
      <c r="I4459" s="17">
        <v>38.856425000000002</v>
      </c>
      <c r="J4459" s="17">
        <v>-77.049232000000003</v>
      </c>
      <c r="K4459" s="17" t="s">
        <v>13</v>
      </c>
      <c r="L4459" s="17">
        <v>201906883</v>
      </c>
    </row>
    <row r="4460" spans="1:12" x14ac:dyDescent="0.25">
      <c r="A4460" s="17" t="s">
        <v>4929</v>
      </c>
      <c r="B4460" s="17" t="s">
        <v>10</v>
      </c>
      <c r="C4460" s="18">
        <v>44488.290231481478</v>
      </c>
      <c r="D4460" s="18">
        <v>44488.294733796298</v>
      </c>
      <c r="E4460" s="19">
        <v>31052</v>
      </c>
      <c r="F4460" s="19">
        <v>31002</v>
      </c>
      <c r="G4460" s="17">
        <v>38.844014999999999</v>
      </c>
      <c r="H4460" s="17">
        <v>-77.050537000000006</v>
      </c>
      <c r="I4460" s="17">
        <v>38.856425000000002</v>
      </c>
      <c r="J4460" s="17">
        <v>-77.049232000000003</v>
      </c>
      <c r="K4460" s="17" t="s">
        <v>13</v>
      </c>
      <c r="L4460" s="17">
        <v>201904865</v>
      </c>
    </row>
    <row r="4461" spans="1:12" x14ac:dyDescent="0.25">
      <c r="A4461" s="17" t="s">
        <v>4930</v>
      </c>
      <c r="B4461" s="17" t="s">
        <v>10</v>
      </c>
      <c r="C4461" s="18">
        <v>44484.508298611108</v>
      </c>
      <c r="D4461" s="18">
        <v>44485.453344907408</v>
      </c>
      <c r="E4461" s="19">
        <v>31052</v>
      </c>
      <c r="F4461" s="19">
        <v>31002</v>
      </c>
      <c r="G4461" s="17">
        <v>38.844014999999999</v>
      </c>
      <c r="H4461" s="17">
        <v>-77.050537000000006</v>
      </c>
      <c r="I4461" s="17">
        <v>38.856425000000002</v>
      </c>
      <c r="J4461" s="17">
        <v>-77.049232000000003</v>
      </c>
      <c r="K4461" s="17" t="s">
        <v>14</v>
      </c>
      <c r="L4461" s="17">
        <v>202009538</v>
      </c>
    </row>
    <row r="4462" spans="1:12" x14ac:dyDescent="0.25">
      <c r="A4462" s="17" t="s">
        <v>4931</v>
      </c>
      <c r="B4462" s="17" t="s">
        <v>10</v>
      </c>
      <c r="C4462" s="18">
        <v>44483.599652777775</v>
      </c>
      <c r="D4462" s="18">
        <v>44483.603136574071</v>
      </c>
      <c r="E4462" s="19">
        <v>31052</v>
      </c>
      <c r="F4462" s="19">
        <v>31002</v>
      </c>
      <c r="G4462" s="17">
        <v>38.844014999999999</v>
      </c>
      <c r="H4462" s="17">
        <v>-77.050537000000006</v>
      </c>
      <c r="I4462" s="17">
        <v>38.856425000000002</v>
      </c>
      <c r="J4462" s="17">
        <v>-77.049232000000003</v>
      </c>
      <c r="K4462" s="17" t="s">
        <v>14</v>
      </c>
      <c r="L4462" s="17">
        <v>201907507</v>
      </c>
    </row>
    <row r="4463" spans="1:12" x14ac:dyDescent="0.25">
      <c r="A4463" s="17" t="s">
        <v>4932</v>
      </c>
      <c r="B4463" s="17" t="s">
        <v>10</v>
      </c>
      <c r="C4463" s="18">
        <v>44476.850370370368</v>
      </c>
      <c r="D4463" s="18">
        <v>44476.854120370372</v>
      </c>
      <c r="E4463" s="19">
        <v>31052</v>
      </c>
      <c r="F4463" s="19">
        <v>31002</v>
      </c>
      <c r="G4463" s="17">
        <v>38.844014999999999</v>
      </c>
      <c r="H4463" s="17">
        <v>-77.050537000000006</v>
      </c>
      <c r="I4463" s="17">
        <v>38.856425000000002</v>
      </c>
      <c r="J4463" s="17">
        <v>-77.049232000000003</v>
      </c>
      <c r="K4463" s="17" t="s">
        <v>13</v>
      </c>
      <c r="L4463" s="17">
        <v>202008107</v>
      </c>
    </row>
    <row r="4464" spans="1:12" x14ac:dyDescent="0.25">
      <c r="A4464" s="17" t="s">
        <v>4933</v>
      </c>
      <c r="B4464" s="17" t="s">
        <v>10</v>
      </c>
      <c r="C4464" s="18">
        <v>44481.598854166667</v>
      </c>
      <c r="D4464" s="18">
        <v>44481.60229166667</v>
      </c>
      <c r="E4464" s="19">
        <v>31052</v>
      </c>
      <c r="F4464" s="19">
        <v>31002</v>
      </c>
      <c r="G4464" s="17">
        <v>38.844014999999999</v>
      </c>
      <c r="H4464" s="17">
        <v>-77.050537000000006</v>
      </c>
      <c r="I4464" s="17">
        <v>38.856425000000002</v>
      </c>
      <c r="J4464" s="17">
        <v>-77.049232000000003</v>
      </c>
      <c r="K4464" s="17" t="s">
        <v>14</v>
      </c>
      <c r="L4464" s="17">
        <v>202004735</v>
      </c>
    </row>
    <row r="4465" spans="1:12" x14ac:dyDescent="0.25">
      <c r="A4465" s="17" t="s">
        <v>4934</v>
      </c>
      <c r="B4465" s="17" t="s">
        <v>10</v>
      </c>
      <c r="C4465" s="18">
        <v>44476.20039351852</v>
      </c>
      <c r="D4465" s="18">
        <v>44476.205949074072</v>
      </c>
      <c r="E4465" s="19">
        <v>31052</v>
      </c>
      <c r="F4465" s="19">
        <v>31002</v>
      </c>
      <c r="G4465" s="17">
        <v>38.844014999999999</v>
      </c>
      <c r="H4465" s="17">
        <v>-77.050537000000006</v>
      </c>
      <c r="I4465" s="17">
        <v>38.856425000000002</v>
      </c>
      <c r="J4465" s="17">
        <v>-77.049232000000003</v>
      </c>
      <c r="K4465" s="17" t="s">
        <v>14</v>
      </c>
      <c r="L4465" s="17">
        <v>201304154</v>
      </c>
    </row>
    <row r="4466" spans="1:12" x14ac:dyDescent="0.25">
      <c r="A4466" s="17" t="s">
        <v>4935</v>
      </c>
      <c r="B4466" s="17" t="s">
        <v>10</v>
      </c>
      <c r="C4466" s="18">
        <v>44495.64371527778</v>
      </c>
      <c r="D4466" s="18">
        <v>44495.648055555554</v>
      </c>
      <c r="E4466" s="19">
        <v>31052</v>
      </c>
      <c r="F4466" s="19">
        <v>31002</v>
      </c>
      <c r="G4466" s="17">
        <v>38.844014999999999</v>
      </c>
      <c r="H4466" s="17">
        <v>-77.050537000000006</v>
      </c>
      <c r="I4466" s="17">
        <v>38.856425000000002</v>
      </c>
      <c r="J4466" s="17">
        <v>-77.049232000000003</v>
      </c>
      <c r="K4466" s="17" t="s">
        <v>13</v>
      </c>
      <c r="L4466" s="17">
        <v>201806802</v>
      </c>
    </row>
    <row r="4467" spans="1:12" x14ac:dyDescent="0.25">
      <c r="A4467" s="17" t="s">
        <v>4936</v>
      </c>
      <c r="B4467" s="17" t="s">
        <v>10</v>
      </c>
      <c r="C4467" s="18">
        <v>44495.290937500002</v>
      </c>
      <c r="D4467" s="18">
        <v>44495.295289351852</v>
      </c>
      <c r="E4467" s="19">
        <v>31052</v>
      </c>
      <c r="F4467" s="19">
        <v>31002</v>
      </c>
      <c r="G4467" s="17">
        <v>38.844014999999999</v>
      </c>
      <c r="H4467" s="17">
        <v>-77.050537000000006</v>
      </c>
      <c r="I4467" s="17">
        <v>38.856425000000002</v>
      </c>
      <c r="J4467" s="17">
        <v>-77.049232000000003</v>
      </c>
      <c r="K4467" s="17" t="s">
        <v>13</v>
      </c>
      <c r="L4467" s="17">
        <v>201909653</v>
      </c>
    </row>
    <row r="4468" spans="1:12" x14ac:dyDescent="0.25">
      <c r="A4468" s="17" t="s">
        <v>4937</v>
      </c>
      <c r="B4468" s="17" t="s">
        <v>10</v>
      </c>
      <c r="C4468" s="18">
        <v>44483.644641203704</v>
      </c>
      <c r="D4468" s="18">
        <v>44483.649108796293</v>
      </c>
      <c r="E4468" s="19">
        <v>31052</v>
      </c>
      <c r="F4468" s="19">
        <v>31002</v>
      </c>
      <c r="G4468" s="17">
        <v>38.844014999999999</v>
      </c>
      <c r="H4468" s="17">
        <v>-77.050537000000006</v>
      </c>
      <c r="I4468" s="17">
        <v>38.856425000000002</v>
      </c>
      <c r="J4468" s="17">
        <v>-77.049232000000003</v>
      </c>
      <c r="K4468" s="17" t="s">
        <v>13</v>
      </c>
      <c r="L4468" s="17">
        <v>202109486</v>
      </c>
    </row>
    <row r="4469" spans="1:12" x14ac:dyDescent="0.25">
      <c r="A4469" s="17" t="s">
        <v>4938</v>
      </c>
      <c r="B4469" s="17" t="s">
        <v>10</v>
      </c>
      <c r="C4469" s="18">
        <v>44477.270578703705</v>
      </c>
      <c r="D4469" s="18">
        <v>44477.275381944448</v>
      </c>
      <c r="E4469" s="19">
        <v>31052</v>
      </c>
      <c r="F4469" s="19">
        <v>31002</v>
      </c>
      <c r="G4469" s="17">
        <v>38.844014999999999</v>
      </c>
      <c r="H4469" s="17">
        <v>-77.050537000000006</v>
      </c>
      <c r="I4469" s="17">
        <v>38.856425000000002</v>
      </c>
      <c r="J4469" s="17">
        <v>-77.049232000000003</v>
      </c>
      <c r="K4469" s="17" t="s">
        <v>13</v>
      </c>
      <c r="L4469" s="17">
        <v>202006792</v>
      </c>
    </row>
    <row r="4470" spans="1:12" x14ac:dyDescent="0.25">
      <c r="A4470" s="17" t="s">
        <v>4939</v>
      </c>
      <c r="B4470" s="17" t="s">
        <v>10</v>
      </c>
      <c r="C4470" s="18">
        <v>44476.646990740737</v>
      </c>
      <c r="D4470" s="18">
        <v>44476.651226851849</v>
      </c>
      <c r="E4470" s="19">
        <v>31052</v>
      </c>
      <c r="F4470" s="19">
        <v>31002</v>
      </c>
      <c r="G4470" s="17">
        <v>38.844014999999999</v>
      </c>
      <c r="H4470" s="17">
        <v>-77.050537000000006</v>
      </c>
      <c r="I4470" s="17">
        <v>38.856425000000002</v>
      </c>
      <c r="J4470" s="17">
        <v>-77.049232000000003</v>
      </c>
      <c r="K4470" s="17" t="s">
        <v>13</v>
      </c>
      <c r="L4470" s="17">
        <v>202004186</v>
      </c>
    </row>
    <row r="4471" spans="1:12" x14ac:dyDescent="0.25">
      <c r="A4471" s="17" t="s">
        <v>4940</v>
      </c>
      <c r="B4471" s="17" t="s">
        <v>10</v>
      </c>
      <c r="C4471" s="18">
        <v>44474.319606481484</v>
      </c>
      <c r="D4471" s="18">
        <v>44474.323425925926</v>
      </c>
      <c r="E4471" s="19">
        <v>31052</v>
      </c>
      <c r="F4471" s="19">
        <v>31002</v>
      </c>
      <c r="G4471" s="17">
        <v>38.844014999999999</v>
      </c>
      <c r="H4471" s="17">
        <v>-77.050537000000006</v>
      </c>
      <c r="I4471" s="17">
        <v>38.856425000000002</v>
      </c>
      <c r="J4471" s="17">
        <v>-77.049232000000003</v>
      </c>
      <c r="K4471" s="17" t="s">
        <v>13</v>
      </c>
      <c r="L4471" s="17">
        <v>201908126</v>
      </c>
    </row>
    <row r="4472" spans="1:12" x14ac:dyDescent="0.25">
      <c r="A4472" s="17" t="s">
        <v>4941</v>
      </c>
      <c r="B4472" s="17" t="s">
        <v>10</v>
      </c>
      <c r="C4472" s="18">
        <v>44477.599675925929</v>
      </c>
      <c r="D4472" s="18">
        <v>44477.602905092594</v>
      </c>
      <c r="E4472" s="19">
        <v>31052</v>
      </c>
      <c r="F4472" s="19">
        <v>31002</v>
      </c>
      <c r="G4472" s="17">
        <v>38.844014999999999</v>
      </c>
      <c r="H4472" s="17">
        <v>-77.050537000000006</v>
      </c>
      <c r="I4472" s="17">
        <v>38.856425000000002</v>
      </c>
      <c r="J4472" s="17">
        <v>-77.049232000000003</v>
      </c>
      <c r="K4472" s="17" t="s">
        <v>14</v>
      </c>
      <c r="L4472" s="17">
        <v>201806391</v>
      </c>
    </row>
    <row r="4473" spans="1:12" x14ac:dyDescent="0.25">
      <c r="A4473" s="17" t="s">
        <v>4942</v>
      </c>
      <c r="B4473" s="17" t="s">
        <v>10</v>
      </c>
      <c r="C4473" s="18">
        <v>44476.901435185187</v>
      </c>
      <c r="D4473" s="18">
        <v>44476.910497685189</v>
      </c>
      <c r="E4473" s="19">
        <v>31916</v>
      </c>
      <c r="F4473" s="19">
        <v>31009</v>
      </c>
      <c r="G4473" s="17">
        <v>38.829545000000003</v>
      </c>
      <c r="H4473" s="17">
        <v>-77.047843999999998</v>
      </c>
      <c r="I4473" s="17">
        <v>38.848466000000002</v>
      </c>
      <c r="J4473" s="17">
        <v>-77.051513999999997</v>
      </c>
      <c r="K4473" s="17" t="s">
        <v>14</v>
      </c>
      <c r="L4473" s="17">
        <v>201605240</v>
      </c>
    </row>
    <row r="4474" spans="1:12" x14ac:dyDescent="0.25">
      <c r="A4474" s="17" t="s">
        <v>4943</v>
      </c>
      <c r="B4474" s="17" t="s">
        <v>10</v>
      </c>
      <c r="C4474" s="18">
        <v>44474.296215277776</v>
      </c>
      <c r="D4474" s="18">
        <v>44474.302893518521</v>
      </c>
      <c r="E4474" s="19">
        <v>31916</v>
      </c>
      <c r="F4474" s="19">
        <v>31003</v>
      </c>
      <c r="G4474" s="17">
        <v>38.829545000000003</v>
      </c>
      <c r="H4474" s="17">
        <v>-77.047843999999998</v>
      </c>
      <c r="I4474" s="17">
        <v>38.861055999999998</v>
      </c>
      <c r="J4474" s="17">
        <v>-77.049417000000005</v>
      </c>
      <c r="K4474" s="17" t="s">
        <v>13</v>
      </c>
      <c r="L4474" s="17">
        <v>201907089</v>
      </c>
    </row>
    <row r="4475" spans="1:12" x14ac:dyDescent="0.25">
      <c r="A4475" s="17" t="s">
        <v>4944</v>
      </c>
      <c r="B4475" s="17" t="s">
        <v>10</v>
      </c>
      <c r="C4475" s="18">
        <v>44477.319201388891</v>
      </c>
      <c r="D4475" s="18">
        <v>44477.326111111113</v>
      </c>
      <c r="E4475" s="19">
        <v>31916</v>
      </c>
      <c r="F4475" s="19">
        <v>31003</v>
      </c>
      <c r="G4475" s="17">
        <v>38.829545000000003</v>
      </c>
      <c r="H4475" s="17">
        <v>-77.047843999999998</v>
      </c>
      <c r="I4475" s="17">
        <v>38.861055999999998</v>
      </c>
      <c r="J4475" s="17">
        <v>-77.049417000000005</v>
      </c>
      <c r="K4475" s="17" t="s">
        <v>13</v>
      </c>
      <c r="L4475" s="17">
        <v>202008581</v>
      </c>
    </row>
    <row r="4476" spans="1:12" x14ac:dyDescent="0.25">
      <c r="A4476" s="17" t="s">
        <v>4945</v>
      </c>
      <c r="B4476" s="17" t="s">
        <v>10</v>
      </c>
      <c r="C4476" s="18">
        <v>44487.283425925925</v>
      </c>
      <c r="D4476" s="18">
        <v>44487.290995370371</v>
      </c>
      <c r="E4476" s="19">
        <v>31916</v>
      </c>
      <c r="F4476" s="19">
        <v>31003</v>
      </c>
      <c r="G4476" s="17">
        <v>38.829545000000003</v>
      </c>
      <c r="H4476" s="17">
        <v>-77.047843999999998</v>
      </c>
      <c r="I4476" s="17">
        <v>38.861055999999998</v>
      </c>
      <c r="J4476" s="17">
        <v>-77.049417000000005</v>
      </c>
      <c r="K4476" s="17" t="s">
        <v>13</v>
      </c>
      <c r="L4476" s="17">
        <v>200806079</v>
      </c>
    </row>
    <row r="4477" spans="1:12" x14ac:dyDescent="0.25">
      <c r="A4477" s="17" t="s">
        <v>4946</v>
      </c>
      <c r="B4477" s="17" t="s">
        <v>10</v>
      </c>
      <c r="C4477" s="18">
        <v>44484.294317129628</v>
      </c>
      <c r="D4477" s="18">
        <v>44484.30096064815</v>
      </c>
      <c r="E4477" s="19">
        <v>31916</v>
      </c>
      <c r="F4477" s="19">
        <v>31003</v>
      </c>
      <c r="G4477" s="17">
        <v>38.829545000000003</v>
      </c>
      <c r="H4477" s="17">
        <v>-77.047843999999998</v>
      </c>
      <c r="I4477" s="17">
        <v>38.861055999999998</v>
      </c>
      <c r="J4477" s="17">
        <v>-77.049417000000005</v>
      </c>
      <c r="K4477" s="17" t="s">
        <v>13</v>
      </c>
      <c r="L4477" s="17">
        <v>201706412</v>
      </c>
    </row>
    <row r="4478" spans="1:12" x14ac:dyDescent="0.25">
      <c r="A4478" s="17" t="s">
        <v>4947</v>
      </c>
      <c r="B4478" s="17" t="s">
        <v>10</v>
      </c>
      <c r="C4478" s="18">
        <v>44477.697557870371</v>
      </c>
      <c r="D4478" s="18">
        <v>44477.712083333332</v>
      </c>
      <c r="E4478" s="19">
        <v>31916</v>
      </c>
      <c r="F4478" s="19">
        <v>31003</v>
      </c>
      <c r="G4478" s="17">
        <v>38.829545000000003</v>
      </c>
      <c r="H4478" s="17">
        <v>-77.047843999999998</v>
      </c>
      <c r="I4478" s="17">
        <v>38.861055999999998</v>
      </c>
      <c r="J4478" s="17">
        <v>-77.049417000000005</v>
      </c>
      <c r="K4478" s="17" t="s">
        <v>13</v>
      </c>
      <c r="L4478" s="17">
        <v>201005457</v>
      </c>
    </row>
    <row r="4479" spans="1:12" x14ac:dyDescent="0.25">
      <c r="A4479" s="17" t="s">
        <v>4948</v>
      </c>
      <c r="B4479" s="17" t="s">
        <v>10</v>
      </c>
      <c r="C4479" s="18">
        <v>44480.376782407409</v>
      </c>
      <c r="D4479" s="18">
        <v>44480.389131944445</v>
      </c>
      <c r="E4479" s="19">
        <v>31916</v>
      </c>
      <c r="F4479" s="19">
        <v>31003</v>
      </c>
      <c r="G4479" s="17">
        <v>38.829545000000003</v>
      </c>
      <c r="H4479" s="17">
        <v>-77.047843999999998</v>
      </c>
      <c r="I4479" s="17">
        <v>38.861055999999998</v>
      </c>
      <c r="J4479" s="17">
        <v>-77.049417000000005</v>
      </c>
      <c r="K4479" s="17" t="s">
        <v>13</v>
      </c>
      <c r="L4479" s="17">
        <v>202004343</v>
      </c>
    </row>
    <row r="4480" spans="1:12" x14ac:dyDescent="0.25">
      <c r="A4480" s="17" t="s">
        <v>4949</v>
      </c>
      <c r="B4480" s="17" t="s">
        <v>15</v>
      </c>
      <c r="C4480" s="18">
        <v>44477.697453703702</v>
      </c>
      <c r="D4480" s="18">
        <v>44477.712141203701</v>
      </c>
      <c r="E4480" s="19">
        <v>31916</v>
      </c>
      <c r="F4480" s="19">
        <v>31003</v>
      </c>
      <c r="G4480" s="17">
        <v>38.829616999999999</v>
      </c>
      <c r="H4480" s="17">
        <v>-77.04786</v>
      </c>
      <c r="I4480" s="17">
        <v>38.860776000000001</v>
      </c>
      <c r="J4480" s="17">
        <v>-77.049412000000004</v>
      </c>
      <c r="K4480" s="17" t="s">
        <v>13</v>
      </c>
      <c r="L4480" s="17">
        <v>202004735</v>
      </c>
    </row>
    <row r="4481" spans="1:12" x14ac:dyDescent="0.25">
      <c r="A4481" s="17" t="s">
        <v>4950</v>
      </c>
      <c r="B4481" s="17" t="s">
        <v>10</v>
      </c>
      <c r="C4481" s="18">
        <v>44476.724687499998</v>
      </c>
      <c r="D4481" s="18">
        <v>44476.733935185184</v>
      </c>
      <c r="E4481" s="19">
        <v>31916</v>
      </c>
      <c r="F4481" s="19">
        <v>31011</v>
      </c>
      <c r="G4481" s="17">
        <v>38.829545000000003</v>
      </c>
      <c r="H4481" s="17">
        <v>-77.047843999999998</v>
      </c>
      <c r="I4481" s="17">
        <v>38.852929000000003</v>
      </c>
      <c r="J4481" s="17">
        <v>-77.049723</v>
      </c>
      <c r="K4481" s="17" t="s">
        <v>13</v>
      </c>
      <c r="L4481" s="17">
        <v>202005954</v>
      </c>
    </row>
    <row r="4482" spans="1:12" x14ac:dyDescent="0.25">
      <c r="A4482" s="17" t="s">
        <v>4951</v>
      </c>
      <c r="B4482" s="17" t="s">
        <v>10</v>
      </c>
      <c r="C4482" s="18">
        <v>44475.240405092591</v>
      </c>
      <c r="D4482" s="18">
        <v>44475.247696759259</v>
      </c>
      <c r="E4482" s="19">
        <v>31916</v>
      </c>
      <c r="F4482" s="19">
        <v>31011</v>
      </c>
      <c r="G4482" s="17">
        <v>38.829545000000003</v>
      </c>
      <c r="H4482" s="17">
        <v>-77.047843999999998</v>
      </c>
      <c r="I4482" s="17">
        <v>38.852929000000003</v>
      </c>
      <c r="J4482" s="17">
        <v>-77.049723</v>
      </c>
      <c r="K4482" s="17" t="s">
        <v>14</v>
      </c>
      <c r="L4482" s="17">
        <v>201907455</v>
      </c>
    </row>
    <row r="4483" spans="1:12" x14ac:dyDescent="0.25">
      <c r="A4483" s="17" t="s">
        <v>4952</v>
      </c>
      <c r="B4483" s="17" t="s">
        <v>10</v>
      </c>
      <c r="C4483" s="18">
        <v>44496.640266203707</v>
      </c>
      <c r="D4483" s="18">
        <v>44496.644074074073</v>
      </c>
      <c r="E4483" s="19">
        <v>31052</v>
      </c>
      <c r="F4483" s="19">
        <v>31011</v>
      </c>
      <c r="G4483" s="17">
        <v>38.844014999999999</v>
      </c>
      <c r="H4483" s="17">
        <v>-77.050537000000006</v>
      </c>
      <c r="I4483" s="17">
        <v>38.852929000000003</v>
      </c>
      <c r="J4483" s="17">
        <v>-77.049723</v>
      </c>
      <c r="K4483" s="17" t="s">
        <v>13</v>
      </c>
      <c r="L4483" s="17">
        <v>201709916</v>
      </c>
    </row>
    <row r="4484" spans="1:12" x14ac:dyDescent="0.25">
      <c r="A4484" s="17" t="s">
        <v>4953</v>
      </c>
      <c r="B4484" s="17" t="s">
        <v>10</v>
      </c>
      <c r="C4484" s="18">
        <v>44473.645856481482</v>
      </c>
      <c r="D4484" s="18">
        <v>44473.649212962962</v>
      </c>
      <c r="E4484" s="19">
        <v>31052</v>
      </c>
      <c r="F4484" s="19">
        <v>31011</v>
      </c>
      <c r="G4484" s="17">
        <v>38.844014999999999</v>
      </c>
      <c r="H4484" s="17">
        <v>-77.050537000000006</v>
      </c>
      <c r="I4484" s="17">
        <v>38.852929000000003</v>
      </c>
      <c r="J4484" s="17">
        <v>-77.049723</v>
      </c>
      <c r="K4484" s="17" t="s">
        <v>13</v>
      </c>
      <c r="L4484" s="17">
        <v>201704317</v>
      </c>
    </row>
    <row r="4485" spans="1:12" x14ac:dyDescent="0.25">
      <c r="A4485" s="17" t="s">
        <v>4954</v>
      </c>
      <c r="B4485" s="17" t="s">
        <v>10</v>
      </c>
      <c r="C4485" s="18">
        <v>44484.754652777781</v>
      </c>
      <c r="D4485" s="18">
        <v>44484.759548611109</v>
      </c>
      <c r="E4485" s="19">
        <v>31052</v>
      </c>
      <c r="F4485" s="19">
        <v>31011</v>
      </c>
      <c r="G4485" s="17">
        <v>38.844014999999999</v>
      </c>
      <c r="H4485" s="17">
        <v>-77.050537000000006</v>
      </c>
      <c r="I4485" s="17">
        <v>38.852929000000003</v>
      </c>
      <c r="J4485" s="17">
        <v>-77.049723</v>
      </c>
      <c r="K4485" s="17" t="s">
        <v>14</v>
      </c>
      <c r="L4485" s="17">
        <v>201900178</v>
      </c>
    </row>
    <row r="4486" spans="1:12" x14ac:dyDescent="0.25">
      <c r="A4486" s="17" t="s">
        <v>4955</v>
      </c>
      <c r="B4486" s="17" t="s">
        <v>10</v>
      </c>
      <c r="C4486" s="18">
        <v>44474.866759259261</v>
      </c>
      <c r="D4486" s="18">
        <v>44474.870787037034</v>
      </c>
      <c r="E4486" s="19">
        <v>31052</v>
      </c>
      <c r="F4486" s="19">
        <v>31011</v>
      </c>
      <c r="G4486" s="17">
        <v>38.844014999999999</v>
      </c>
      <c r="H4486" s="17">
        <v>-77.050537000000006</v>
      </c>
      <c r="I4486" s="17">
        <v>38.852929000000003</v>
      </c>
      <c r="J4486" s="17">
        <v>-77.049723</v>
      </c>
      <c r="K4486" s="17" t="s">
        <v>14</v>
      </c>
      <c r="L4486" s="17">
        <v>202006607</v>
      </c>
    </row>
    <row r="4487" spans="1:12" x14ac:dyDescent="0.25">
      <c r="A4487" s="17" t="s">
        <v>4956</v>
      </c>
      <c r="B4487" s="17" t="s">
        <v>10</v>
      </c>
      <c r="C4487" s="18">
        <v>44474.867118055554</v>
      </c>
      <c r="D4487" s="18">
        <v>44474.870486111111</v>
      </c>
      <c r="E4487" s="19">
        <v>31052</v>
      </c>
      <c r="F4487" s="19">
        <v>31011</v>
      </c>
      <c r="G4487" s="17">
        <v>38.844014999999999</v>
      </c>
      <c r="H4487" s="17">
        <v>-77.050537000000006</v>
      </c>
      <c r="I4487" s="17">
        <v>38.852929000000003</v>
      </c>
      <c r="J4487" s="17">
        <v>-77.049723</v>
      </c>
      <c r="K4487" s="17" t="s">
        <v>14</v>
      </c>
      <c r="L4487" s="17">
        <v>202007667</v>
      </c>
    </row>
    <row r="4488" spans="1:12" x14ac:dyDescent="0.25">
      <c r="A4488" s="17" t="s">
        <v>4957</v>
      </c>
      <c r="B4488" s="17" t="s">
        <v>10</v>
      </c>
      <c r="C4488" s="18">
        <v>44489.668229166666</v>
      </c>
      <c r="D4488" s="18">
        <v>44489.672453703701</v>
      </c>
      <c r="E4488" s="19">
        <v>31052</v>
      </c>
      <c r="F4488" s="19">
        <v>31011</v>
      </c>
      <c r="G4488" s="17">
        <v>38.844014999999999</v>
      </c>
      <c r="H4488" s="17">
        <v>-77.050537000000006</v>
      </c>
      <c r="I4488" s="17">
        <v>38.852929000000003</v>
      </c>
      <c r="J4488" s="17">
        <v>-77.049723</v>
      </c>
      <c r="K4488" s="17" t="s">
        <v>14</v>
      </c>
      <c r="L4488" s="17">
        <v>201907580</v>
      </c>
    </row>
    <row r="4489" spans="1:12" x14ac:dyDescent="0.25">
      <c r="A4489" s="17" t="s">
        <v>4958</v>
      </c>
      <c r="B4489" s="17" t="s">
        <v>10</v>
      </c>
      <c r="C4489" s="18">
        <v>44494.35365740741</v>
      </c>
      <c r="D4489" s="18">
        <v>44494.356423611112</v>
      </c>
      <c r="E4489" s="19">
        <v>31052</v>
      </c>
      <c r="F4489" s="19">
        <v>31011</v>
      </c>
      <c r="G4489" s="17">
        <v>38.844014999999999</v>
      </c>
      <c r="H4489" s="17">
        <v>-77.050537000000006</v>
      </c>
      <c r="I4489" s="17">
        <v>38.852929000000003</v>
      </c>
      <c r="J4489" s="17">
        <v>-77.049723</v>
      </c>
      <c r="K4489" s="17" t="s">
        <v>14</v>
      </c>
      <c r="L4489" s="17">
        <v>201405742</v>
      </c>
    </row>
    <row r="4490" spans="1:12" x14ac:dyDescent="0.25">
      <c r="A4490" s="17" t="s">
        <v>4959</v>
      </c>
      <c r="B4490" s="17" t="s">
        <v>10</v>
      </c>
      <c r="C4490" s="18">
        <v>44495.721620370372</v>
      </c>
      <c r="D4490" s="18">
        <v>44495.72488425926</v>
      </c>
      <c r="E4490" s="19">
        <v>31052</v>
      </c>
      <c r="F4490" s="19">
        <v>31011</v>
      </c>
      <c r="G4490" s="17">
        <v>38.844014999999999</v>
      </c>
      <c r="H4490" s="17">
        <v>-77.050537000000006</v>
      </c>
      <c r="I4490" s="17">
        <v>38.852929000000003</v>
      </c>
      <c r="J4490" s="17">
        <v>-77.049723</v>
      </c>
      <c r="K4490" s="17" t="s">
        <v>13</v>
      </c>
      <c r="L4490" s="17">
        <v>201900135</v>
      </c>
    </row>
    <row r="4491" spans="1:12" x14ac:dyDescent="0.25">
      <c r="A4491" s="17" t="s">
        <v>4960</v>
      </c>
      <c r="B4491" s="17" t="s">
        <v>10</v>
      </c>
      <c r="C4491" s="18">
        <v>44473.793749999997</v>
      </c>
      <c r="D4491" s="18">
        <v>44473.796296296299</v>
      </c>
      <c r="E4491" s="19">
        <v>31052</v>
      </c>
      <c r="F4491" s="19">
        <v>31009</v>
      </c>
      <c r="G4491" s="17">
        <v>38.844014999999999</v>
      </c>
      <c r="H4491" s="17">
        <v>-77.050537000000006</v>
      </c>
      <c r="I4491" s="17">
        <v>38.848466000000002</v>
      </c>
      <c r="J4491" s="17">
        <v>-77.051513999999997</v>
      </c>
      <c r="K4491" s="17" t="s">
        <v>13</v>
      </c>
      <c r="L4491" s="17">
        <v>202009538</v>
      </c>
    </row>
    <row r="4492" spans="1:12" x14ac:dyDescent="0.25">
      <c r="A4492" s="17" t="s">
        <v>4961</v>
      </c>
      <c r="B4492" s="17" t="s">
        <v>10</v>
      </c>
      <c r="C4492" s="18">
        <v>44487.893275462964</v>
      </c>
      <c r="D4492" s="18">
        <v>44487.903171296297</v>
      </c>
      <c r="E4492" s="19">
        <v>31910</v>
      </c>
      <c r="F4492" s="19">
        <v>31009</v>
      </c>
      <c r="G4492" s="17">
        <v>38.822738000000001</v>
      </c>
      <c r="H4492" s="17">
        <v>-77.049265000000005</v>
      </c>
      <c r="I4492" s="17">
        <v>38.848466000000002</v>
      </c>
      <c r="J4492" s="17">
        <v>-77.051513999999997</v>
      </c>
      <c r="K4492" s="17" t="s">
        <v>13</v>
      </c>
      <c r="L4492" s="17">
        <v>201506449</v>
      </c>
    </row>
    <row r="4493" spans="1:12" x14ac:dyDescent="0.25">
      <c r="A4493" s="17" t="s">
        <v>4962</v>
      </c>
      <c r="B4493" s="17" t="s">
        <v>10</v>
      </c>
      <c r="C4493" s="18">
        <v>44488.903298611112</v>
      </c>
      <c r="D4493" s="18">
        <v>44488.912372685183</v>
      </c>
      <c r="E4493" s="19">
        <v>31910</v>
      </c>
      <c r="F4493" s="19">
        <v>31009</v>
      </c>
      <c r="G4493" s="17">
        <v>38.822738000000001</v>
      </c>
      <c r="H4493" s="17">
        <v>-77.049265000000005</v>
      </c>
      <c r="I4493" s="17">
        <v>38.848466000000002</v>
      </c>
      <c r="J4493" s="17">
        <v>-77.051513999999997</v>
      </c>
      <c r="K4493" s="17" t="s">
        <v>13</v>
      </c>
      <c r="L4493" s="17">
        <v>202007516</v>
      </c>
    </row>
    <row r="4494" spans="1:12" x14ac:dyDescent="0.25">
      <c r="A4494" s="17" t="s">
        <v>4963</v>
      </c>
      <c r="B4494" s="17" t="s">
        <v>10</v>
      </c>
      <c r="C4494" s="18">
        <v>44474.357442129629</v>
      </c>
      <c r="D4494" s="18">
        <v>44474.371342592596</v>
      </c>
      <c r="E4494" s="19">
        <v>31910</v>
      </c>
      <c r="F4494" s="19">
        <v>31002</v>
      </c>
      <c r="G4494" s="17">
        <v>38.822738000000001</v>
      </c>
      <c r="H4494" s="17">
        <v>-77.049265000000005</v>
      </c>
      <c r="I4494" s="17">
        <v>38.856425000000002</v>
      </c>
      <c r="J4494" s="17">
        <v>-77.049232000000003</v>
      </c>
      <c r="K4494" s="17" t="s">
        <v>13</v>
      </c>
      <c r="L4494" s="17">
        <v>201800185</v>
      </c>
    </row>
    <row r="4495" spans="1:12" x14ac:dyDescent="0.25">
      <c r="A4495" s="17" t="s">
        <v>4964</v>
      </c>
      <c r="B4495" s="17" t="s">
        <v>10</v>
      </c>
      <c r="C4495" s="18">
        <v>44491.292615740742</v>
      </c>
      <c r="D4495" s="18">
        <v>44491.297430555554</v>
      </c>
      <c r="E4495" s="19">
        <v>31052</v>
      </c>
      <c r="F4495" s="19">
        <v>31002</v>
      </c>
      <c r="G4495" s="17">
        <v>38.844014999999999</v>
      </c>
      <c r="H4495" s="17">
        <v>-77.050537000000006</v>
      </c>
      <c r="I4495" s="17">
        <v>38.856425000000002</v>
      </c>
      <c r="J4495" s="17">
        <v>-77.049232000000003</v>
      </c>
      <c r="K4495" s="17" t="s">
        <v>13</v>
      </c>
      <c r="L4495" s="17">
        <v>202007969</v>
      </c>
    </row>
    <row r="4496" spans="1:12" x14ac:dyDescent="0.25">
      <c r="A4496" s="17" t="s">
        <v>4965</v>
      </c>
      <c r="B4496" s="17" t="s">
        <v>10</v>
      </c>
      <c r="C4496" s="18">
        <v>44470.956354166665</v>
      </c>
      <c r="D4496" s="18">
        <v>44470.963819444441</v>
      </c>
      <c r="E4496" s="19">
        <v>31916</v>
      </c>
      <c r="F4496" s="19">
        <v>31002</v>
      </c>
      <c r="G4496" s="17">
        <v>38.829545000000003</v>
      </c>
      <c r="H4496" s="17">
        <v>-77.047843999999998</v>
      </c>
      <c r="I4496" s="17">
        <v>38.856425000000002</v>
      </c>
      <c r="J4496" s="17">
        <v>-77.049232000000003</v>
      </c>
      <c r="K4496" s="17" t="s">
        <v>13</v>
      </c>
      <c r="L4496" s="17">
        <v>201706412</v>
      </c>
    </row>
    <row r="4497" spans="1:12" x14ac:dyDescent="0.25">
      <c r="A4497" s="17" t="s">
        <v>4966</v>
      </c>
      <c r="B4497" s="17" t="s">
        <v>10</v>
      </c>
      <c r="C4497" s="18">
        <v>44488.903113425928</v>
      </c>
      <c r="D4497" s="18">
        <v>44488.912442129629</v>
      </c>
      <c r="E4497" s="19">
        <v>31910</v>
      </c>
      <c r="F4497" s="19">
        <v>31009</v>
      </c>
      <c r="G4497" s="17">
        <v>38.822738000000001</v>
      </c>
      <c r="H4497" s="17">
        <v>-77.049265000000005</v>
      </c>
      <c r="I4497" s="17">
        <v>38.848466000000002</v>
      </c>
      <c r="J4497" s="17">
        <v>-77.051513999999997</v>
      </c>
      <c r="K4497" s="17" t="s">
        <v>13</v>
      </c>
      <c r="L4497" s="17">
        <v>202007602</v>
      </c>
    </row>
    <row r="4498" spans="1:12" x14ac:dyDescent="0.25">
      <c r="A4498" s="17" t="s">
        <v>4967</v>
      </c>
      <c r="B4498" s="17" t="s">
        <v>10</v>
      </c>
      <c r="C4498" s="18">
        <v>44472.716192129628</v>
      </c>
      <c r="D4498" s="18">
        <v>44472.772349537037</v>
      </c>
      <c r="E4498" s="19">
        <v>31052</v>
      </c>
      <c r="F4498" s="19">
        <v>31009</v>
      </c>
      <c r="G4498" s="17">
        <v>38.844014999999999</v>
      </c>
      <c r="H4498" s="17">
        <v>-77.050537000000006</v>
      </c>
      <c r="I4498" s="17">
        <v>38.848466000000002</v>
      </c>
      <c r="J4498" s="17">
        <v>-77.051513999999997</v>
      </c>
      <c r="K4498" s="17" t="s">
        <v>14</v>
      </c>
      <c r="L4498" s="17">
        <v>201806406</v>
      </c>
    </row>
    <row r="4499" spans="1:12" x14ac:dyDescent="0.25">
      <c r="A4499" s="17" t="s">
        <v>4968</v>
      </c>
      <c r="B4499" s="17" t="s">
        <v>16</v>
      </c>
      <c r="C4499" s="18">
        <v>44492.766481481478</v>
      </c>
      <c r="D4499" s="18">
        <v>44493.621006944442</v>
      </c>
      <c r="E4499" s="19">
        <v>31916</v>
      </c>
      <c r="F4499" s="19">
        <v>31002</v>
      </c>
      <c r="G4499" s="17">
        <v>38.829545000000003</v>
      </c>
      <c r="H4499" s="17">
        <v>-77.047843999999998</v>
      </c>
      <c r="I4499" s="17">
        <v>38.856425000000002</v>
      </c>
      <c r="J4499" s="17">
        <v>-77.049232000000003</v>
      </c>
      <c r="K4499" s="17" t="s">
        <v>14</v>
      </c>
      <c r="L4499" s="17">
        <v>201905831</v>
      </c>
    </row>
    <row r="4500" spans="1:12" x14ac:dyDescent="0.25">
      <c r="A4500" s="17" t="s">
        <v>4969</v>
      </c>
      <c r="B4500" s="17" t="s">
        <v>10</v>
      </c>
      <c r="C4500" s="18">
        <v>44475.32267361111</v>
      </c>
      <c r="D4500" s="18">
        <v>44475.336550925924</v>
      </c>
      <c r="E4500" s="19">
        <v>31916</v>
      </c>
      <c r="F4500" s="19">
        <v>31002</v>
      </c>
      <c r="G4500" s="17">
        <v>38.829545000000003</v>
      </c>
      <c r="H4500" s="17">
        <v>-77.047843999999998</v>
      </c>
      <c r="I4500" s="17">
        <v>38.856425000000002</v>
      </c>
      <c r="J4500" s="17">
        <v>-77.049232000000003</v>
      </c>
      <c r="K4500" s="17" t="s">
        <v>13</v>
      </c>
      <c r="L4500" s="17">
        <v>201907580</v>
      </c>
    </row>
    <row r="4501" spans="1:12" x14ac:dyDescent="0.25">
      <c r="A4501" s="17" t="s">
        <v>4970</v>
      </c>
      <c r="B4501" s="17" t="s">
        <v>10</v>
      </c>
      <c r="C4501" s="18">
        <v>44490.642685185187</v>
      </c>
      <c r="D4501" s="18">
        <v>44490.647719907407</v>
      </c>
      <c r="E4501" s="19">
        <v>31052</v>
      </c>
      <c r="F4501" s="19">
        <v>31002</v>
      </c>
      <c r="G4501" s="17">
        <v>38.844014999999999</v>
      </c>
      <c r="H4501" s="17">
        <v>-77.050537000000006</v>
      </c>
      <c r="I4501" s="17">
        <v>38.856425000000002</v>
      </c>
      <c r="J4501" s="17">
        <v>-77.049232000000003</v>
      </c>
      <c r="K4501" s="17" t="s">
        <v>13</v>
      </c>
      <c r="L4501" s="17">
        <v>202003484</v>
      </c>
    </row>
    <row r="4502" spans="1:12" x14ac:dyDescent="0.25">
      <c r="A4502" s="17" t="s">
        <v>4971</v>
      </c>
      <c r="B4502" s="17" t="s">
        <v>10</v>
      </c>
      <c r="C4502" s="18">
        <v>44473.332430555558</v>
      </c>
      <c r="D4502" s="18">
        <v>44473.337743055556</v>
      </c>
      <c r="E4502" s="19">
        <v>31052</v>
      </c>
      <c r="F4502" s="19">
        <v>31002</v>
      </c>
      <c r="G4502" s="17">
        <v>38.844014999999999</v>
      </c>
      <c r="H4502" s="17">
        <v>-77.050537000000006</v>
      </c>
      <c r="I4502" s="17">
        <v>38.856425000000002</v>
      </c>
      <c r="J4502" s="17">
        <v>-77.049232000000003</v>
      </c>
      <c r="K4502" s="17" t="s">
        <v>13</v>
      </c>
      <c r="L4502" s="17">
        <v>201807609</v>
      </c>
    </row>
    <row r="4503" spans="1:12" x14ac:dyDescent="0.25">
      <c r="A4503" s="17" t="s">
        <v>4972</v>
      </c>
      <c r="B4503" s="17" t="s">
        <v>10</v>
      </c>
      <c r="C4503" s="18">
        <v>44487.641608796293</v>
      </c>
      <c r="D4503" s="18">
        <v>44487.646041666667</v>
      </c>
      <c r="E4503" s="19">
        <v>31052</v>
      </c>
      <c r="F4503" s="19">
        <v>31002</v>
      </c>
      <c r="G4503" s="17">
        <v>38.844014999999999</v>
      </c>
      <c r="H4503" s="17">
        <v>-77.050537000000006</v>
      </c>
      <c r="I4503" s="17">
        <v>38.856425000000002</v>
      </c>
      <c r="J4503" s="17">
        <v>-77.049232000000003</v>
      </c>
      <c r="K4503" s="17" t="s">
        <v>13</v>
      </c>
      <c r="L4503" s="17">
        <v>201304154</v>
      </c>
    </row>
    <row r="4504" spans="1:12" x14ac:dyDescent="0.25">
      <c r="A4504" s="17" t="s">
        <v>4973</v>
      </c>
      <c r="B4504" s="17" t="s">
        <v>10</v>
      </c>
      <c r="C4504" s="18">
        <v>44490.564259259256</v>
      </c>
      <c r="D4504" s="18">
        <v>44490.568067129629</v>
      </c>
      <c r="E4504" s="19">
        <v>31052</v>
      </c>
      <c r="F4504" s="19">
        <v>31002</v>
      </c>
      <c r="G4504" s="17">
        <v>38.844014999999999</v>
      </c>
      <c r="H4504" s="17">
        <v>-77.050537000000006</v>
      </c>
      <c r="I4504" s="17">
        <v>38.856425000000002</v>
      </c>
      <c r="J4504" s="17">
        <v>-77.049232000000003</v>
      </c>
      <c r="K4504" s="17" t="s">
        <v>13</v>
      </c>
      <c r="L4504" s="17">
        <v>202008076</v>
      </c>
    </row>
    <row r="4505" spans="1:12" x14ac:dyDescent="0.25">
      <c r="A4505" s="17" t="s">
        <v>4974</v>
      </c>
      <c r="B4505" s="17" t="s">
        <v>10</v>
      </c>
      <c r="C4505" s="18">
        <v>44480.763784722221</v>
      </c>
      <c r="D4505" s="18">
        <v>44480.776400462964</v>
      </c>
      <c r="E4505" s="19">
        <v>31916</v>
      </c>
      <c r="F4505" s="19">
        <v>31002</v>
      </c>
      <c r="G4505" s="17">
        <v>38.829545000000003</v>
      </c>
      <c r="H4505" s="17">
        <v>-77.047843999999998</v>
      </c>
      <c r="I4505" s="17">
        <v>38.856425000000002</v>
      </c>
      <c r="J4505" s="17">
        <v>-77.049232000000003</v>
      </c>
      <c r="K4505" s="17" t="s">
        <v>14</v>
      </c>
      <c r="L4505" s="17">
        <v>201705494</v>
      </c>
    </row>
    <row r="4506" spans="1:12" x14ac:dyDescent="0.25">
      <c r="A4506" s="17" t="s">
        <v>4975</v>
      </c>
      <c r="B4506" s="17" t="s">
        <v>10</v>
      </c>
      <c r="C4506" s="18">
        <v>44475.438414351855</v>
      </c>
      <c r="D4506" s="18">
        <v>44475.447951388887</v>
      </c>
      <c r="E4506" s="19">
        <v>31916</v>
      </c>
      <c r="F4506" s="19">
        <v>31002</v>
      </c>
      <c r="G4506" s="17">
        <v>38.829545000000003</v>
      </c>
      <c r="H4506" s="17">
        <v>-77.047843999999998</v>
      </c>
      <c r="I4506" s="17">
        <v>38.856425000000002</v>
      </c>
      <c r="J4506" s="17">
        <v>-77.049232000000003</v>
      </c>
      <c r="K4506" s="17" t="s">
        <v>13</v>
      </c>
      <c r="L4506" s="17">
        <v>201603903</v>
      </c>
    </row>
    <row r="4507" spans="1:12" x14ac:dyDescent="0.25">
      <c r="A4507" s="17" t="s">
        <v>4976</v>
      </c>
      <c r="B4507" s="17" t="s">
        <v>10</v>
      </c>
      <c r="C4507" s="18">
        <v>44474.793263888889</v>
      </c>
      <c r="D4507" s="18">
        <v>44474.804039351853</v>
      </c>
      <c r="E4507" s="19">
        <v>31916</v>
      </c>
      <c r="F4507" s="19">
        <v>31002</v>
      </c>
      <c r="G4507" s="17">
        <v>38.829545000000003</v>
      </c>
      <c r="H4507" s="17">
        <v>-77.047843999999998</v>
      </c>
      <c r="I4507" s="17">
        <v>38.856425000000002</v>
      </c>
      <c r="J4507" s="17">
        <v>-77.049232000000003</v>
      </c>
      <c r="K4507" s="17" t="s">
        <v>13</v>
      </c>
      <c r="L4507" s="17">
        <v>201706253</v>
      </c>
    </row>
    <row r="4508" spans="1:12" x14ac:dyDescent="0.25">
      <c r="A4508" s="17" t="s">
        <v>4977</v>
      </c>
      <c r="B4508" s="17" t="s">
        <v>10</v>
      </c>
      <c r="C4508" s="18">
        <v>44494.47210648148</v>
      </c>
      <c r="D4508" s="18">
        <v>44494.487766203703</v>
      </c>
      <c r="E4508" s="19">
        <v>31916</v>
      </c>
      <c r="F4508" s="19">
        <v>31002</v>
      </c>
      <c r="G4508" s="17">
        <v>38.829545000000003</v>
      </c>
      <c r="H4508" s="17">
        <v>-77.047843999999998</v>
      </c>
      <c r="I4508" s="17">
        <v>38.856425000000002</v>
      </c>
      <c r="J4508" s="17">
        <v>-77.049232000000003</v>
      </c>
      <c r="K4508" s="17" t="s">
        <v>13</v>
      </c>
      <c r="L4508" s="17">
        <v>202004499</v>
      </c>
    </row>
    <row r="4509" spans="1:12" x14ac:dyDescent="0.25">
      <c r="A4509" s="17" t="s">
        <v>4978</v>
      </c>
      <c r="B4509" s="17" t="s">
        <v>10</v>
      </c>
      <c r="C4509" s="18">
        <v>44473.397118055553</v>
      </c>
      <c r="D4509" s="18">
        <v>44473.40519675926</v>
      </c>
      <c r="E4509" s="19">
        <v>31916</v>
      </c>
      <c r="F4509" s="19">
        <v>31002</v>
      </c>
      <c r="G4509" s="17">
        <v>38.829545000000003</v>
      </c>
      <c r="H4509" s="17">
        <v>-77.047843999999998</v>
      </c>
      <c r="I4509" s="17">
        <v>38.856425000000002</v>
      </c>
      <c r="J4509" s="17">
        <v>-77.049232000000003</v>
      </c>
      <c r="K4509" s="17" t="s">
        <v>13</v>
      </c>
      <c r="L4509" s="17">
        <v>201906910</v>
      </c>
    </row>
    <row r="4510" spans="1:12" x14ac:dyDescent="0.25">
      <c r="A4510" s="17" t="s">
        <v>4979</v>
      </c>
      <c r="B4510" s="17" t="s">
        <v>10</v>
      </c>
      <c r="C4510" s="18">
        <v>44474.646851851852</v>
      </c>
      <c r="D4510" s="18">
        <v>44474.651782407411</v>
      </c>
      <c r="E4510" s="19">
        <v>31052</v>
      </c>
      <c r="F4510" s="19">
        <v>31002</v>
      </c>
      <c r="G4510" s="17">
        <v>38.844014999999999</v>
      </c>
      <c r="H4510" s="17">
        <v>-77.050537000000006</v>
      </c>
      <c r="I4510" s="17">
        <v>38.856425000000002</v>
      </c>
      <c r="J4510" s="17">
        <v>-77.049232000000003</v>
      </c>
      <c r="K4510" s="17" t="s">
        <v>13</v>
      </c>
      <c r="L4510" s="17">
        <v>201704976</v>
      </c>
    </row>
    <row r="4511" spans="1:12" x14ac:dyDescent="0.25">
      <c r="A4511" s="17" t="s">
        <v>4980</v>
      </c>
      <c r="B4511" s="17" t="s">
        <v>10</v>
      </c>
      <c r="C4511" s="18">
        <v>44474.478020833332</v>
      </c>
      <c r="D4511" s="18">
        <v>44474.482210648152</v>
      </c>
      <c r="E4511" s="19">
        <v>31052</v>
      </c>
      <c r="F4511" s="19">
        <v>31002</v>
      </c>
      <c r="G4511" s="17">
        <v>38.844014999999999</v>
      </c>
      <c r="H4511" s="17">
        <v>-77.050537000000006</v>
      </c>
      <c r="I4511" s="17">
        <v>38.856425000000002</v>
      </c>
      <c r="J4511" s="17">
        <v>-77.049232000000003</v>
      </c>
      <c r="K4511" s="17" t="s">
        <v>13</v>
      </c>
      <c r="L4511" s="17">
        <v>200806079</v>
      </c>
    </row>
    <row r="4512" spans="1:12" x14ac:dyDescent="0.25">
      <c r="A4512" s="17" t="s">
        <v>4981</v>
      </c>
      <c r="B4512" s="17" t="s">
        <v>10</v>
      </c>
      <c r="C4512" s="18">
        <v>44492.702407407407</v>
      </c>
      <c r="D4512" s="18">
        <v>44492.705694444441</v>
      </c>
      <c r="E4512" s="19">
        <v>31052</v>
      </c>
      <c r="F4512" s="19">
        <v>31011</v>
      </c>
      <c r="G4512" s="17">
        <v>38.844014999999999</v>
      </c>
      <c r="H4512" s="17">
        <v>-77.050537000000006</v>
      </c>
      <c r="I4512" s="17">
        <v>38.852929000000003</v>
      </c>
      <c r="J4512" s="17">
        <v>-77.049723</v>
      </c>
      <c r="K4512" s="17" t="s">
        <v>13</v>
      </c>
      <c r="L4512" s="17">
        <v>201906117</v>
      </c>
    </row>
    <row r="4513" spans="1:12" x14ac:dyDescent="0.25">
      <c r="A4513" s="17" t="s">
        <v>4982</v>
      </c>
      <c r="B4513" s="17" t="s">
        <v>10</v>
      </c>
      <c r="C4513" s="18">
        <v>44491.496342592596</v>
      </c>
      <c r="D4513" s="18">
        <v>44491.499652777777</v>
      </c>
      <c r="E4513" s="19">
        <v>31052</v>
      </c>
      <c r="F4513" s="19">
        <v>31011</v>
      </c>
      <c r="G4513" s="17">
        <v>38.844014999999999</v>
      </c>
      <c r="H4513" s="17">
        <v>-77.050537000000006</v>
      </c>
      <c r="I4513" s="17">
        <v>38.852929000000003</v>
      </c>
      <c r="J4513" s="17">
        <v>-77.049723</v>
      </c>
      <c r="K4513" s="17" t="s">
        <v>13</v>
      </c>
      <c r="L4513" s="17">
        <v>201907942</v>
      </c>
    </row>
    <row r="4514" spans="1:12" x14ac:dyDescent="0.25">
      <c r="A4514" s="17" t="s">
        <v>4983</v>
      </c>
      <c r="B4514" s="17" t="s">
        <v>10</v>
      </c>
      <c r="C4514" s="18">
        <v>44473.466643518521</v>
      </c>
      <c r="D4514" s="18">
        <v>44473.470243055555</v>
      </c>
      <c r="E4514" s="19">
        <v>31052</v>
      </c>
      <c r="F4514" s="19">
        <v>31011</v>
      </c>
      <c r="G4514" s="17">
        <v>38.844014999999999</v>
      </c>
      <c r="H4514" s="17">
        <v>-77.050537000000006</v>
      </c>
      <c r="I4514" s="17">
        <v>38.852929000000003</v>
      </c>
      <c r="J4514" s="17">
        <v>-77.049723</v>
      </c>
      <c r="K4514" s="17" t="s">
        <v>13</v>
      </c>
      <c r="L4514" s="17">
        <v>201907351</v>
      </c>
    </row>
    <row r="4515" spans="1:12" x14ac:dyDescent="0.25">
      <c r="A4515" s="17" t="s">
        <v>4984</v>
      </c>
      <c r="B4515" s="17" t="s">
        <v>10</v>
      </c>
      <c r="C4515" s="18">
        <v>44481.721828703703</v>
      </c>
      <c r="D4515" s="18">
        <v>44481.725092592591</v>
      </c>
      <c r="E4515" s="19">
        <v>31052</v>
      </c>
      <c r="F4515" s="19">
        <v>31011</v>
      </c>
      <c r="G4515" s="17">
        <v>38.844014999999999</v>
      </c>
      <c r="H4515" s="17">
        <v>-77.050537000000006</v>
      </c>
      <c r="I4515" s="17">
        <v>38.852929000000003</v>
      </c>
      <c r="J4515" s="17">
        <v>-77.049723</v>
      </c>
      <c r="K4515" s="17" t="s">
        <v>13</v>
      </c>
      <c r="L4515" s="17">
        <v>201704710</v>
      </c>
    </row>
    <row r="4516" spans="1:12" x14ac:dyDescent="0.25">
      <c r="A4516" s="17" t="s">
        <v>4985</v>
      </c>
      <c r="B4516" s="17" t="s">
        <v>10</v>
      </c>
      <c r="C4516" s="18">
        <v>44471.525613425925</v>
      </c>
      <c r="D4516" s="18">
        <v>44471.548113425924</v>
      </c>
      <c r="E4516" s="19">
        <v>31052</v>
      </c>
      <c r="F4516" s="19">
        <v>31011</v>
      </c>
      <c r="G4516" s="17">
        <v>38.844014999999999</v>
      </c>
      <c r="H4516" s="17">
        <v>-77.050537000000006</v>
      </c>
      <c r="I4516" s="17">
        <v>38.852929000000003</v>
      </c>
      <c r="J4516" s="17">
        <v>-77.049723</v>
      </c>
      <c r="K4516" s="17" t="s">
        <v>13</v>
      </c>
      <c r="L4516" s="17">
        <v>201809988</v>
      </c>
    </row>
    <row r="4517" spans="1:12" x14ac:dyDescent="0.25">
      <c r="A4517" s="17" t="s">
        <v>4986</v>
      </c>
      <c r="B4517" s="17" t="s">
        <v>10</v>
      </c>
      <c r="C4517" s="18">
        <v>44482.722962962966</v>
      </c>
      <c r="D4517" s="18">
        <v>44482.725995370369</v>
      </c>
      <c r="E4517" s="19">
        <v>31052</v>
      </c>
      <c r="F4517" s="19">
        <v>31011</v>
      </c>
      <c r="G4517" s="17">
        <v>38.844014999999999</v>
      </c>
      <c r="H4517" s="17">
        <v>-77.050537000000006</v>
      </c>
      <c r="I4517" s="17">
        <v>38.852929000000003</v>
      </c>
      <c r="J4517" s="17">
        <v>-77.049723</v>
      </c>
      <c r="K4517" s="17" t="s">
        <v>13</v>
      </c>
      <c r="L4517" s="17">
        <v>202005216</v>
      </c>
    </row>
    <row r="4518" spans="1:12" x14ac:dyDescent="0.25">
      <c r="A4518" s="17" t="s">
        <v>4987</v>
      </c>
      <c r="B4518" s="17" t="s">
        <v>10</v>
      </c>
      <c r="C4518" s="18">
        <v>44471.525509259256</v>
      </c>
      <c r="D4518" s="18">
        <v>44471.548703703702</v>
      </c>
      <c r="E4518" s="19">
        <v>31052</v>
      </c>
      <c r="F4518" s="19">
        <v>31011</v>
      </c>
      <c r="G4518" s="17">
        <v>38.844014999999999</v>
      </c>
      <c r="H4518" s="17">
        <v>-77.050537000000006</v>
      </c>
      <c r="I4518" s="17">
        <v>38.852929000000003</v>
      </c>
      <c r="J4518" s="17">
        <v>-77.049723</v>
      </c>
      <c r="K4518" s="17" t="s">
        <v>14</v>
      </c>
      <c r="L4518" s="17">
        <v>201705072</v>
      </c>
    </row>
    <row r="4519" spans="1:12" x14ac:dyDescent="0.25">
      <c r="A4519" s="17" t="s">
        <v>4988</v>
      </c>
      <c r="B4519" s="17" t="s">
        <v>10</v>
      </c>
      <c r="C4519" s="18">
        <v>44477.410451388889</v>
      </c>
      <c r="D4519" s="18">
        <v>44477.419120370374</v>
      </c>
      <c r="E4519" s="19">
        <v>31916</v>
      </c>
      <c r="F4519" s="19">
        <v>31011</v>
      </c>
      <c r="G4519" s="17">
        <v>38.829545000000003</v>
      </c>
      <c r="H4519" s="17">
        <v>-77.047843999999998</v>
      </c>
      <c r="I4519" s="17">
        <v>38.852929000000003</v>
      </c>
      <c r="J4519" s="17">
        <v>-77.049723</v>
      </c>
      <c r="K4519" s="17" t="s">
        <v>13</v>
      </c>
      <c r="L4519" s="17">
        <v>201705127</v>
      </c>
    </row>
    <row r="4520" spans="1:12" x14ac:dyDescent="0.25">
      <c r="A4520" s="17" t="s">
        <v>4989</v>
      </c>
      <c r="B4520" s="17" t="s">
        <v>10</v>
      </c>
      <c r="C4520" s="18">
        <v>44474.867060185185</v>
      </c>
      <c r="D4520" s="18">
        <v>44474.870636574073</v>
      </c>
      <c r="E4520" s="19">
        <v>31052</v>
      </c>
      <c r="F4520" s="19">
        <v>31011</v>
      </c>
      <c r="G4520" s="17">
        <v>38.844014999999999</v>
      </c>
      <c r="H4520" s="17">
        <v>-77.050537000000006</v>
      </c>
      <c r="I4520" s="17">
        <v>38.852929000000003</v>
      </c>
      <c r="J4520" s="17">
        <v>-77.049723</v>
      </c>
      <c r="K4520" s="17" t="s">
        <v>14</v>
      </c>
      <c r="L4520" s="17">
        <v>199703280</v>
      </c>
    </row>
    <row r="4521" spans="1:12" x14ac:dyDescent="0.25">
      <c r="A4521" s="17" t="s">
        <v>4990</v>
      </c>
      <c r="B4521" s="17" t="s">
        <v>10</v>
      </c>
      <c r="C4521" s="18">
        <v>44499.41202546296</v>
      </c>
      <c r="D4521" s="18">
        <v>44499.42328703704</v>
      </c>
      <c r="E4521" s="19">
        <v>31916</v>
      </c>
      <c r="F4521" s="19">
        <v>31011</v>
      </c>
      <c r="G4521" s="17">
        <v>38.829545000000003</v>
      </c>
      <c r="H4521" s="17">
        <v>-77.047843999999998</v>
      </c>
      <c r="I4521" s="17">
        <v>38.852929000000003</v>
      </c>
      <c r="J4521" s="17">
        <v>-77.049723</v>
      </c>
      <c r="K4521" s="17" t="s">
        <v>13</v>
      </c>
      <c r="L4521" s="17">
        <v>201706780</v>
      </c>
    </row>
    <row r="4522" spans="1:12" x14ac:dyDescent="0.25">
      <c r="A4522" s="17" t="s">
        <v>4991</v>
      </c>
      <c r="B4522" s="17" t="s">
        <v>10</v>
      </c>
      <c r="C4522" s="18">
        <v>44493.67827546296</v>
      </c>
      <c r="D4522" s="18">
        <v>44493.684282407405</v>
      </c>
      <c r="E4522" s="19">
        <v>31916</v>
      </c>
      <c r="F4522" s="19">
        <v>31011</v>
      </c>
      <c r="G4522" s="17">
        <v>38.829545000000003</v>
      </c>
      <c r="H4522" s="17">
        <v>-77.047843999999998</v>
      </c>
      <c r="I4522" s="17">
        <v>38.852929000000003</v>
      </c>
      <c r="J4522" s="17">
        <v>-77.049723</v>
      </c>
      <c r="K4522" s="17" t="s">
        <v>13</v>
      </c>
      <c r="L4522" s="17">
        <v>202004816</v>
      </c>
    </row>
    <row r="4523" spans="1:12" x14ac:dyDescent="0.25">
      <c r="A4523" s="17" t="s">
        <v>4992</v>
      </c>
      <c r="B4523" s="17" t="s">
        <v>10</v>
      </c>
      <c r="C4523" s="18">
        <v>44491.736030092594</v>
      </c>
      <c r="D4523" s="18">
        <v>44491.739178240743</v>
      </c>
      <c r="E4523" s="19">
        <v>31052</v>
      </c>
      <c r="F4523" s="19">
        <v>31011</v>
      </c>
      <c r="G4523" s="17">
        <v>38.844014999999999</v>
      </c>
      <c r="H4523" s="17">
        <v>-77.050537000000006</v>
      </c>
      <c r="I4523" s="17">
        <v>38.852929000000003</v>
      </c>
      <c r="J4523" s="17">
        <v>-77.049723</v>
      </c>
      <c r="K4523" s="17" t="s">
        <v>13</v>
      </c>
      <c r="L4523" s="17">
        <v>202008076</v>
      </c>
    </row>
    <row r="4524" spans="1:12" x14ac:dyDescent="0.25">
      <c r="A4524" s="17" t="s">
        <v>4993</v>
      </c>
      <c r="B4524" s="17" t="s">
        <v>10</v>
      </c>
      <c r="C4524" s="18">
        <v>44481.385810185187</v>
      </c>
      <c r="D4524" s="18">
        <v>44481.3987037037</v>
      </c>
      <c r="E4524" s="19">
        <v>31087</v>
      </c>
      <c r="F4524" s="19">
        <v>31003</v>
      </c>
      <c r="G4524" s="17">
        <v>38.820931999999999</v>
      </c>
      <c r="H4524" s="17">
        <v>-77.053095999999996</v>
      </c>
      <c r="I4524" s="17">
        <v>38.861055999999998</v>
      </c>
      <c r="J4524" s="17">
        <v>-77.049417000000005</v>
      </c>
      <c r="K4524" s="17" t="s">
        <v>13</v>
      </c>
      <c r="L4524" s="17">
        <v>201004304</v>
      </c>
    </row>
    <row r="4525" spans="1:12" x14ac:dyDescent="0.25">
      <c r="A4525" s="17" t="s">
        <v>4994</v>
      </c>
      <c r="B4525" s="17" t="s">
        <v>10</v>
      </c>
      <c r="C4525" s="18">
        <v>44481.755254629628</v>
      </c>
      <c r="D4525" s="18">
        <v>44481.7653125</v>
      </c>
      <c r="E4525" s="19">
        <v>31087</v>
      </c>
      <c r="F4525" s="19">
        <v>31011</v>
      </c>
      <c r="G4525" s="17">
        <v>38.820931999999999</v>
      </c>
      <c r="H4525" s="17">
        <v>-77.053095999999996</v>
      </c>
      <c r="I4525" s="17">
        <v>38.852929000000003</v>
      </c>
      <c r="J4525" s="17">
        <v>-77.049723</v>
      </c>
      <c r="K4525" s="17" t="s">
        <v>13</v>
      </c>
      <c r="L4525" s="17">
        <v>201706052</v>
      </c>
    </row>
    <row r="4526" spans="1:12" x14ac:dyDescent="0.25">
      <c r="A4526" s="17" t="s">
        <v>4995</v>
      </c>
      <c r="B4526" s="17" t="s">
        <v>10</v>
      </c>
      <c r="C4526" s="18">
        <v>44493.567141203705</v>
      </c>
      <c r="D4526" s="18">
        <v>44493.577835648146</v>
      </c>
      <c r="E4526" s="19">
        <v>31087</v>
      </c>
      <c r="F4526" s="19">
        <v>31011</v>
      </c>
      <c r="G4526" s="17">
        <v>38.820931999999999</v>
      </c>
      <c r="H4526" s="17">
        <v>-77.053095999999996</v>
      </c>
      <c r="I4526" s="17">
        <v>38.852929000000003</v>
      </c>
      <c r="J4526" s="17">
        <v>-77.049723</v>
      </c>
      <c r="K4526" s="17" t="s">
        <v>14</v>
      </c>
      <c r="L4526" s="17">
        <v>200904191</v>
      </c>
    </row>
    <row r="4527" spans="1:12" x14ac:dyDescent="0.25">
      <c r="A4527" s="17" t="s">
        <v>4996</v>
      </c>
      <c r="B4527" s="17" t="s">
        <v>10</v>
      </c>
      <c r="C4527" s="18">
        <v>44478.564270833333</v>
      </c>
      <c r="D4527" s="18">
        <v>44478.577476851853</v>
      </c>
      <c r="E4527" s="19">
        <v>31087</v>
      </c>
      <c r="F4527" s="19">
        <v>31009</v>
      </c>
      <c r="G4527" s="17">
        <v>38.820931999999999</v>
      </c>
      <c r="H4527" s="17">
        <v>-77.053095999999996</v>
      </c>
      <c r="I4527" s="17">
        <v>38.848466000000002</v>
      </c>
      <c r="J4527" s="17">
        <v>-77.051513999999997</v>
      </c>
      <c r="K4527" s="17" t="s">
        <v>13</v>
      </c>
      <c r="L4527" s="17">
        <v>201900188</v>
      </c>
    </row>
    <row r="4528" spans="1:12" x14ac:dyDescent="0.25">
      <c r="A4528" s="17" t="s">
        <v>4997</v>
      </c>
      <c r="B4528" s="17" t="s">
        <v>10</v>
      </c>
      <c r="C4528" s="18">
        <v>44478.56454861111</v>
      </c>
      <c r="D4528" s="18">
        <v>44478.577453703707</v>
      </c>
      <c r="E4528" s="19">
        <v>31087</v>
      </c>
      <c r="F4528" s="19">
        <v>31009</v>
      </c>
      <c r="G4528" s="17">
        <v>38.820931999999999</v>
      </c>
      <c r="H4528" s="17">
        <v>-77.053095999999996</v>
      </c>
      <c r="I4528" s="17">
        <v>38.848466000000002</v>
      </c>
      <c r="J4528" s="17">
        <v>-77.051513999999997</v>
      </c>
      <c r="K4528" s="17" t="s">
        <v>13</v>
      </c>
      <c r="L4528" s="17">
        <v>201906108</v>
      </c>
    </row>
    <row r="4529" spans="1:12" x14ac:dyDescent="0.25">
      <c r="A4529" s="17" t="s">
        <v>4998</v>
      </c>
      <c r="B4529" s="17" t="s">
        <v>10</v>
      </c>
      <c r="C4529" s="18">
        <v>44496.36109953704</v>
      </c>
      <c r="D4529" s="18">
        <v>44496.370266203703</v>
      </c>
      <c r="E4529" s="19">
        <v>31086</v>
      </c>
      <c r="F4529" s="19">
        <v>31011</v>
      </c>
      <c r="G4529" s="17">
        <v>38.825949999999999</v>
      </c>
      <c r="H4529" s="17">
        <v>-77.058541000000005</v>
      </c>
      <c r="I4529" s="17">
        <v>38.852929000000003</v>
      </c>
      <c r="J4529" s="17">
        <v>-77.049723</v>
      </c>
      <c r="K4529" s="17" t="s">
        <v>13</v>
      </c>
      <c r="L4529" s="17">
        <v>201806360</v>
      </c>
    </row>
    <row r="4530" spans="1:12" x14ac:dyDescent="0.25">
      <c r="A4530" s="17" t="s">
        <v>4999</v>
      </c>
      <c r="B4530" s="17" t="s">
        <v>10</v>
      </c>
      <c r="C4530" s="18">
        <v>44470.954421296294</v>
      </c>
      <c r="D4530" s="18">
        <v>44470.966527777775</v>
      </c>
      <c r="E4530" s="19">
        <v>31088</v>
      </c>
      <c r="F4530" s="19">
        <v>31011</v>
      </c>
      <c r="G4530" s="17">
        <v>38.833077000000003</v>
      </c>
      <c r="H4530" s="17">
        <v>-77.059820999999999</v>
      </c>
      <c r="I4530" s="17">
        <v>38.852929000000003</v>
      </c>
      <c r="J4530" s="17">
        <v>-77.049723</v>
      </c>
      <c r="K4530" s="17" t="s">
        <v>14</v>
      </c>
      <c r="L4530" s="17">
        <v>202006923</v>
      </c>
    </row>
    <row r="4531" spans="1:12" x14ac:dyDescent="0.25">
      <c r="A4531" s="17" t="s">
        <v>5000</v>
      </c>
      <c r="B4531" s="17" t="s">
        <v>10</v>
      </c>
      <c r="C4531" s="18">
        <v>44477.35392361111</v>
      </c>
      <c r="D4531" s="18">
        <v>44477.366087962961</v>
      </c>
      <c r="E4531" s="19">
        <v>31912</v>
      </c>
      <c r="F4531" s="19">
        <v>31002</v>
      </c>
      <c r="G4531" s="17">
        <v>38.841290999999998</v>
      </c>
      <c r="H4531" s="17">
        <v>-77.063092999999995</v>
      </c>
      <c r="I4531" s="17">
        <v>38.856425000000002</v>
      </c>
      <c r="J4531" s="17">
        <v>-77.049232000000003</v>
      </c>
      <c r="K4531" s="17" t="s">
        <v>13</v>
      </c>
      <c r="L4531" s="17">
        <v>201906117</v>
      </c>
    </row>
    <row r="4532" spans="1:12" x14ac:dyDescent="0.25">
      <c r="A4532" s="17" t="s">
        <v>5001</v>
      </c>
      <c r="B4532" s="17" t="s">
        <v>10</v>
      </c>
      <c r="C4532" s="18">
        <v>44488.345300925925</v>
      </c>
      <c r="D4532" s="18">
        <v>44488.360613425924</v>
      </c>
      <c r="E4532" s="19">
        <v>31085</v>
      </c>
      <c r="F4532" s="19">
        <v>31003</v>
      </c>
      <c r="G4532" s="17">
        <v>38.820064000000002</v>
      </c>
      <c r="H4532" s="17">
        <v>-77.057619000000003</v>
      </c>
      <c r="I4532" s="17">
        <v>38.861055999999998</v>
      </c>
      <c r="J4532" s="17">
        <v>-77.049417000000005</v>
      </c>
      <c r="K4532" s="17" t="s">
        <v>13</v>
      </c>
      <c r="L4532" s="17">
        <v>202007667</v>
      </c>
    </row>
    <row r="4533" spans="1:12" x14ac:dyDescent="0.25">
      <c r="A4533" s="17" t="s">
        <v>5002</v>
      </c>
      <c r="B4533" s="17" t="s">
        <v>10</v>
      </c>
      <c r="C4533" s="18">
        <v>44486.434189814812</v>
      </c>
      <c r="D4533" s="18">
        <v>44486.444537037038</v>
      </c>
      <c r="E4533" s="19">
        <v>31912</v>
      </c>
      <c r="F4533" s="19">
        <v>31003</v>
      </c>
      <c r="G4533" s="17">
        <v>38.841290999999998</v>
      </c>
      <c r="H4533" s="17">
        <v>-77.063092999999995</v>
      </c>
      <c r="I4533" s="17">
        <v>38.861055999999998</v>
      </c>
      <c r="J4533" s="17">
        <v>-77.049417000000005</v>
      </c>
      <c r="K4533" s="17" t="s">
        <v>13</v>
      </c>
      <c r="L4533" s="17">
        <v>202008396</v>
      </c>
    </row>
    <row r="4534" spans="1:12" x14ac:dyDescent="0.25">
      <c r="A4534" s="17" t="s">
        <v>5003</v>
      </c>
      <c r="B4534" s="17" t="s">
        <v>10</v>
      </c>
      <c r="C4534" s="18">
        <v>44491.457951388889</v>
      </c>
      <c r="D4534" s="18">
        <v>44491.470393518517</v>
      </c>
      <c r="E4534" s="19">
        <v>31086</v>
      </c>
      <c r="F4534" s="19">
        <v>31009</v>
      </c>
      <c r="G4534" s="17">
        <v>38.825949999999999</v>
      </c>
      <c r="H4534" s="17">
        <v>-77.058541000000005</v>
      </c>
      <c r="I4534" s="17">
        <v>38.848466000000002</v>
      </c>
      <c r="J4534" s="17">
        <v>-77.051513999999997</v>
      </c>
      <c r="K4534" s="17" t="s">
        <v>13</v>
      </c>
      <c r="L4534" s="17">
        <v>201907859</v>
      </c>
    </row>
    <row r="4535" spans="1:12" x14ac:dyDescent="0.25">
      <c r="A4535" s="17" t="s">
        <v>5004</v>
      </c>
      <c r="B4535" s="17" t="s">
        <v>15</v>
      </c>
      <c r="C4535" s="18">
        <v>44474.412002314813</v>
      </c>
      <c r="D4535" s="18">
        <v>44474.432754629626</v>
      </c>
      <c r="E4535" s="19">
        <v>31088</v>
      </c>
      <c r="F4535" s="19">
        <v>31009</v>
      </c>
      <c r="G4535" s="17">
        <v>38.832979999999999</v>
      </c>
      <c r="H4535" s="17">
        <v>-77.059809000000001</v>
      </c>
      <c r="I4535" s="17">
        <v>38.848365000000001</v>
      </c>
      <c r="J4535" s="17">
        <v>-77.051665999999997</v>
      </c>
      <c r="K4535" s="17" t="s">
        <v>13</v>
      </c>
      <c r="L4535" s="17">
        <v>201703964</v>
      </c>
    </row>
    <row r="4536" spans="1:12" x14ac:dyDescent="0.25">
      <c r="A4536" s="17" t="s">
        <v>5005</v>
      </c>
      <c r="B4536" s="17" t="s">
        <v>10</v>
      </c>
      <c r="C4536" s="18">
        <v>44491.458136574074</v>
      </c>
      <c r="D4536" s="18">
        <v>44491.470381944448</v>
      </c>
      <c r="E4536" s="19">
        <v>31086</v>
      </c>
      <c r="F4536" s="19">
        <v>31009</v>
      </c>
      <c r="G4536" s="17">
        <v>38.825949999999999</v>
      </c>
      <c r="H4536" s="17">
        <v>-77.058541000000005</v>
      </c>
      <c r="I4536" s="17">
        <v>38.848466000000002</v>
      </c>
      <c r="J4536" s="17">
        <v>-77.051513999999997</v>
      </c>
      <c r="K4536" s="17" t="s">
        <v>14</v>
      </c>
      <c r="L4536" s="17">
        <v>202102694</v>
      </c>
    </row>
    <row r="4537" spans="1:12" x14ac:dyDescent="0.25">
      <c r="A4537" s="17" t="s">
        <v>5006</v>
      </c>
      <c r="B4537" s="17" t="s">
        <v>16</v>
      </c>
      <c r="C4537" s="18">
        <v>44471.827280092592</v>
      </c>
      <c r="D4537" s="18">
        <v>44471.853935185187</v>
      </c>
      <c r="E4537" s="19">
        <v>31086</v>
      </c>
      <c r="F4537" s="19">
        <v>31009</v>
      </c>
      <c r="G4537" s="17">
        <v>38.825949999999999</v>
      </c>
      <c r="H4537" s="17">
        <v>-77.058541000000005</v>
      </c>
      <c r="I4537" s="17">
        <v>38.848466000000002</v>
      </c>
      <c r="J4537" s="17">
        <v>-77.051513999999997</v>
      </c>
      <c r="K4537" s="17" t="s">
        <v>14</v>
      </c>
      <c r="L4537" s="17">
        <v>201904810</v>
      </c>
    </row>
    <row r="4538" spans="1:12" x14ac:dyDescent="0.25">
      <c r="A4538" s="17" t="s">
        <v>5007</v>
      </c>
      <c r="B4538" s="17" t="s">
        <v>10</v>
      </c>
      <c r="C4538" s="18">
        <v>44478.50744212963</v>
      </c>
      <c r="D4538" s="18">
        <v>44478.515717592592</v>
      </c>
      <c r="E4538" s="19">
        <v>31086</v>
      </c>
      <c r="F4538" s="19">
        <v>31009</v>
      </c>
      <c r="G4538" s="17">
        <v>38.825949999999999</v>
      </c>
      <c r="H4538" s="17">
        <v>-77.058541000000005</v>
      </c>
      <c r="I4538" s="17">
        <v>38.848466000000002</v>
      </c>
      <c r="J4538" s="17">
        <v>-77.051513999999997</v>
      </c>
      <c r="K4538" s="17" t="s">
        <v>14</v>
      </c>
      <c r="L4538" s="17">
        <v>201705580</v>
      </c>
    </row>
    <row r="4539" spans="1:12" x14ac:dyDescent="0.25">
      <c r="A4539" s="17" t="s">
        <v>5008</v>
      </c>
      <c r="B4539" s="17" t="s">
        <v>10</v>
      </c>
      <c r="C4539" s="18">
        <v>44473.38784722222</v>
      </c>
      <c r="D4539" s="18">
        <v>44473.398298611108</v>
      </c>
      <c r="E4539" s="19">
        <v>31088</v>
      </c>
      <c r="F4539" s="19">
        <v>31002</v>
      </c>
      <c r="G4539" s="17">
        <v>38.833077000000003</v>
      </c>
      <c r="H4539" s="17">
        <v>-77.059820999999999</v>
      </c>
      <c r="I4539" s="17">
        <v>38.856425000000002</v>
      </c>
      <c r="J4539" s="17">
        <v>-77.049232000000003</v>
      </c>
      <c r="K4539" s="17" t="s">
        <v>13</v>
      </c>
      <c r="L4539" s="17">
        <v>201508246</v>
      </c>
    </row>
    <row r="4540" spans="1:12" x14ac:dyDescent="0.25">
      <c r="A4540" s="17" t="s">
        <v>5009</v>
      </c>
      <c r="B4540" s="17" t="s">
        <v>10</v>
      </c>
      <c r="C4540" s="18">
        <v>44493.473506944443</v>
      </c>
      <c r="D4540" s="18">
        <v>44493.495208333334</v>
      </c>
      <c r="E4540" s="19">
        <v>31088</v>
      </c>
      <c r="F4540" s="19">
        <v>31002</v>
      </c>
      <c r="G4540" s="17">
        <v>38.833077000000003</v>
      </c>
      <c r="H4540" s="17">
        <v>-77.059820999999999</v>
      </c>
      <c r="I4540" s="17">
        <v>38.856425000000002</v>
      </c>
      <c r="J4540" s="17">
        <v>-77.049232000000003</v>
      </c>
      <c r="K4540" s="17" t="s">
        <v>13</v>
      </c>
      <c r="L4540" s="17">
        <v>202005942</v>
      </c>
    </row>
    <row r="4541" spans="1:12" x14ac:dyDescent="0.25">
      <c r="A4541" s="17" t="s">
        <v>5010</v>
      </c>
      <c r="B4541" s="17" t="s">
        <v>10</v>
      </c>
      <c r="C4541" s="18">
        <v>44476.39303240741</v>
      </c>
      <c r="D4541" s="18">
        <v>44476.405451388891</v>
      </c>
      <c r="E4541" s="19">
        <v>31088</v>
      </c>
      <c r="F4541" s="19">
        <v>31002</v>
      </c>
      <c r="G4541" s="17">
        <v>38.833077000000003</v>
      </c>
      <c r="H4541" s="17">
        <v>-77.059820999999999</v>
      </c>
      <c r="I4541" s="17">
        <v>38.856425000000002</v>
      </c>
      <c r="J4541" s="17">
        <v>-77.049232000000003</v>
      </c>
      <c r="K4541" s="17" t="s">
        <v>13</v>
      </c>
      <c r="L4541" s="17">
        <v>202004393</v>
      </c>
    </row>
    <row r="4542" spans="1:12" x14ac:dyDescent="0.25">
      <c r="A4542" s="17" t="s">
        <v>5011</v>
      </c>
      <c r="B4542" s="17" t="s">
        <v>10</v>
      </c>
      <c r="C4542" s="18">
        <v>44471.828750000001</v>
      </c>
      <c r="D4542" s="18">
        <v>44471.842928240738</v>
      </c>
      <c r="E4542" s="19">
        <v>31088</v>
      </c>
      <c r="F4542" s="19">
        <v>31002</v>
      </c>
      <c r="G4542" s="17">
        <v>38.833077000000003</v>
      </c>
      <c r="H4542" s="17">
        <v>-77.059820999999999</v>
      </c>
      <c r="I4542" s="17">
        <v>38.856425000000002</v>
      </c>
      <c r="J4542" s="17">
        <v>-77.049232000000003</v>
      </c>
      <c r="K4542" s="17" t="s">
        <v>14</v>
      </c>
      <c r="L4542" s="17">
        <v>201710579</v>
      </c>
    </row>
    <row r="4543" spans="1:12" x14ac:dyDescent="0.25">
      <c r="A4543" s="17" t="s">
        <v>5012</v>
      </c>
      <c r="B4543" s="17" t="s">
        <v>15</v>
      </c>
      <c r="C4543" s="18">
        <v>44482.873726851853</v>
      </c>
      <c r="D4543" s="18">
        <v>44482.882719907408</v>
      </c>
      <c r="E4543" s="19">
        <v>31088</v>
      </c>
      <c r="F4543" s="19">
        <v>31009</v>
      </c>
      <c r="G4543" s="17">
        <v>38.833063000000003</v>
      </c>
      <c r="H4543" s="17">
        <v>-77.059768000000005</v>
      </c>
      <c r="I4543" s="17">
        <v>38.848182999999999</v>
      </c>
      <c r="J4543" s="17">
        <v>-77.051593999999994</v>
      </c>
      <c r="K4543" s="17" t="s">
        <v>14</v>
      </c>
      <c r="L4543" s="17">
        <v>201704515</v>
      </c>
    </row>
    <row r="4544" spans="1:12" x14ac:dyDescent="0.25">
      <c r="A4544" s="17" t="s">
        <v>5013</v>
      </c>
      <c r="B4544" s="17" t="s">
        <v>10</v>
      </c>
      <c r="C4544" s="18">
        <v>44472.544548611113</v>
      </c>
      <c r="D4544" s="18">
        <v>44472.56145833333</v>
      </c>
      <c r="E4544" s="19">
        <v>31088</v>
      </c>
      <c r="F4544" s="19">
        <v>31011</v>
      </c>
      <c r="G4544" s="17">
        <v>38.833077000000003</v>
      </c>
      <c r="H4544" s="17">
        <v>-77.059820999999999</v>
      </c>
      <c r="I4544" s="17">
        <v>38.852929000000003</v>
      </c>
      <c r="J4544" s="17">
        <v>-77.049723</v>
      </c>
      <c r="K4544" s="17" t="s">
        <v>13</v>
      </c>
      <c r="L4544" s="17">
        <v>201706412</v>
      </c>
    </row>
    <row r="4545" spans="1:12" x14ac:dyDescent="0.25">
      <c r="A4545" s="17" t="s">
        <v>5014</v>
      </c>
      <c r="B4545" s="17" t="s">
        <v>16</v>
      </c>
      <c r="C4545" s="18">
        <v>44475.539675925924</v>
      </c>
      <c r="D4545" s="18">
        <v>44475.549560185187</v>
      </c>
      <c r="E4545" s="19">
        <v>31909</v>
      </c>
      <c r="F4545" s="19">
        <v>31011</v>
      </c>
      <c r="G4545" s="17">
        <v>38.843421999999997</v>
      </c>
      <c r="H4545" s="17">
        <v>-77.064015999999995</v>
      </c>
      <c r="I4545" s="17">
        <v>38.852929000000003</v>
      </c>
      <c r="J4545" s="17">
        <v>-77.049723</v>
      </c>
      <c r="K4545" s="17" t="s">
        <v>14</v>
      </c>
      <c r="L4545" s="17">
        <v>201706412</v>
      </c>
    </row>
    <row r="4546" spans="1:12" x14ac:dyDescent="0.25">
      <c r="A4546" s="17" t="s">
        <v>5015</v>
      </c>
      <c r="B4546" s="17" t="s">
        <v>15</v>
      </c>
      <c r="C4546" s="18">
        <v>44482.64671296296</v>
      </c>
      <c r="D4546" s="18">
        <v>44482.654143518521</v>
      </c>
      <c r="E4546" s="19">
        <v>31909</v>
      </c>
      <c r="F4546" s="19">
        <v>31011</v>
      </c>
      <c r="G4546" s="17">
        <v>38.843349000000003</v>
      </c>
      <c r="H4546" s="17">
        <v>-77.064036999999999</v>
      </c>
      <c r="I4546" s="17">
        <v>38.852612999999998</v>
      </c>
      <c r="J4546" s="17">
        <v>-77.049865999999994</v>
      </c>
      <c r="K4546" s="17" t="s">
        <v>14</v>
      </c>
      <c r="L4546" s="17">
        <v>201909929</v>
      </c>
    </row>
    <row r="4547" spans="1:12" x14ac:dyDescent="0.25">
      <c r="A4547" s="17" t="s">
        <v>5016</v>
      </c>
      <c r="B4547" s="17" t="s">
        <v>10</v>
      </c>
      <c r="C4547" s="18">
        <v>44497.476504629631</v>
      </c>
      <c r="D4547" s="18">
        <v>44497.484502314815</v>
      </c>
      <c r="E4547" s="19">
        <v>31086</v>
      </c>
      <c r="F4547" s="19">
        <v>31009</v>
      </c>
      <c r="G4547" s="17">
        <v>38.825949999999999</v>
      </c>
      <c r="H4547" s="17">
        <v>-77.058541000000005</v>
      </c>
      <c r="I4547" s="17">
        <v>38.848466000000002</v>
      </c>
      <c r="J4547" s="17">
        <v>-77.051513999999997</v>
      </c>
      <c r="K4547" s="17" t="s">
        <v>14</v>
      </c>
      <c r="L4547" s="17">
        <v>201605389</v>
      </c>
    </row>
    <row r="4548" spans="1:12" x14ac:dyDescent="0.25">
      <c r="A4548" s="17" t="s">
        <v>5017</v>
      </c>
      <c r="B4548" s="17" t="s">
        <v>10</v>
      </c>
      <c r="C4548" s="18">
        <v>44497.76258101852</v>
      </c>
      <c r="D4548" s="18">
        <v>44497.770520833335</v>
      </c>
      <c r="E4548" s="19">
        <v>31909</v>
      </c>
      <c r="F4548" s="19">
        <v>31009</v>
      </c>
      <c r="G4548" s="17">
        <v>38.843421999999997</v>
      </c>
      <c r="H4548" s="17">
        <v>-77.064015999999995</v>
      </c>
      <c r="I4548" s="17">
        <v>38.848466000000002</v>
      </c>
      <c r="J4548" s="17">
        <v>-77.051513999999997</v>
      </c>
      <c r="K4548" s="17" t="s">
        <v>13</v>
      </c>
      <c r="L4548" s="17">
        <v>201705494</v>
      </c>
    </row>
    <row r="4549" spans="1:12" x14ac:dyDescent="0.25">
      <c r="A4549" s="17" t="s">
        <v>5018</v>
      </c>
      <c r="B4549" s="17" t="s">
        <v>10</v>
      </c>
      <c r="C4549" s="18">
        <v>44490.355405092596</v>
      </c>
      <c r="D4549" s="18">
        <v>44490.373773148145</v>
      </c>
      <c r="E4549" s="19">
        <v>31085</v>
      </c>
      <c r="F4549" s="19">
        <v>31002</v>
      </c>
      <c r="G4549" s="17">
        <v>38.820064000000002</v>
      </c>
      <c r="H4549" s="17">
        <v>-77.057619000000003</v>
      </c>
      <c r="I4549" s="17">
        <v>38.856425000000002</v>
      </c>
      <c r="J4549" s="17">
        <v>-77.049232000000003</v>
      </c>
      <c r="K4549" s="17" t="s">
        <v>13</v>
      </c>
      <c r="L4549" s="17">
        <v>201508246</v>
      </c>
    </row>
    <row r="4550" spans="1:12" x14ac:dyDescent="0.25">
      <c r="A4550" s="17" t="s">
        <v>5019</v>
      </c>
      <c r="B4550" s="17" t="s">
        <v>10</v>
      </c>
      <c r="C4550" s="18">
        <v>44472.562083333331</v>
      </c>
      <c r="D4550" s="18">
        <v>44472.574583333335</v>
      </c>
      <c r="E4550" s="19">
        <v>31912</v>
      </c>
      <c r="F4550" s="19">
        <v>31002</v>
      </c>
      <c r="G4550" s="17">
        <v>38.841290999999998</v>
      </c>
      <c r="H4550" s="17">
        <v>-77.063092999999995</v>
      </c>
      <c r="I4550" s="17">
        <v>38.856425000000002</v>
      </c>
      <c r="J4550" s="17">
        <v>-77.049232000000003</v>
      </c>
      <c r="K4550" s="17" t="s">
        <v>13</v>
      </c>
      <c r="L4550" s="17">
        <v>201700150</v>
      </c>
    </row>
    <row r="4551" spans="1:12" x14ac:dyDescent="0.25">
      <c r="A4551" s="17" t="s">
        <v>5020</v>
      </c>
      <c r="B4551" s="17" t="s">
        <v>10</v>
      </c>
      <c r="C4551" s="18">
        <v>44480.053263888891</v>
      </c>
      <c r="D4551" s="18">
        <v>44480.074224537035</v>
      </c>
      <c r="E4551" s="19">
        <v>31912</v>
      </c>
      <c r="F4551" s="19">
        <v>31002</v>
      </c>
      <c r="G4551" s="17">
        <v>38.841290999999998</v>
      </c>
      <c r="H4551" s="17">
        <v>-77.063092999999995</v>
      </c>
      <c r="I4551" s="17">
        <v>38.856425000000002</v>
      </c>
      <c r="J4551" s="17">
        <v>-77.049232000000003</v>
      </c>
      <c r="K4551" s="17" t="s">
        <v>13</v>
      </c>
      <c r="L4551" s="17">
        <v>202005097</v>
      </c>
    </row>
    <row r="4552" spans="1:12" x14ac:dyDescent="0.25">
      <c r="A4552" s="17" t="s">
        <v>5021</v>
      </c>
      <c r="B4552" s="17" t="s">
        <v>10</v>
      </c>
      <c r="C4552" s="18">
        <v>44471.374201388891</v>
      </c>
      <c r="D4552" s="18">
        <v>44471.385995370372</v>
      </c>
      <c r="E4552" s="19">
        <v>31912</v>
      </c>
      <c r="F4552" s="19">
        <v>31002</v>
      </c>
      <c r="G4552" s="17">
        <v>38.841290999999998</v>
      </c>
      <c r="H4552" s="17">
        <v>-77.063092999999995</v>
      </c>
      <c r="I4552" s="17">
        <v>38.856425000000002</v>
      </c>
      <c r="J4552" s="17">
        <v>-77.049232000000003</v>
      </c>
      <c r="K4552" s="17" t="s">
        <v>13</v>
      </c>
      <c r="L4552" s="17">
        <v>201907288</v>
      </c>
    </row>
    <row r="4553" spans="1:12" x14ac:dyDescent="0.25">
      <c r="A4553" s="17" t="s">
        <v>5022</v>
      </c>
      <c r="B4553" s="17" t="s">
        <v>10</v>
      </c>
      <c r="C4553" s="18">
        <v>44500.691446759258</v>
      </c>
      <c r="D4553" s="18">
        <v>44500.706400462965</v>
      </c>
      <c r="E4553" s="19">
        <v>31085</v>
      </c>
      <c r="F4553" s="19">
        <v>31003</v>
      </c>
      <c r="G4553" s="17">
        <v>38.820064000000002</v>
      </c>
      <c r="H4553" s="17">
        <v>-77.057619000000003</v>
      </c>
      <c r="I4553" s="17">
        <v>38.861055999999998</v>
      </c>
      <c r="J4553" s="17">
        <v>-77.049417000000005</v>
      </c>
      <c r="K4553" s="17" t="s">
        <v>13</v>
      </c>
      <c r="L4553" s="17">
        <v>202007163</v>
      </c>
    </row>
    <row r="4554" spans="1:12" x14ac:dyDescent="0.25">
      <c r="A4554" s="17" t="s">
        <v>5023</v>
      </c>
      <c r="B4554" s="17" t="s">
        <v>10</v>
      </c>
      <c r="C4554" s="18">
        <v>44480.353680555556</v>
      </c>
      <c r="D4554" s="18">
        <v>44480.369166666664</v>
      </c>
      <c r="E4554" s="19">
        <v>31085</v>
      </c>
      <c r="F4554" s="19">
        <v>31003</v>
      </c>
      <c r="G4554" s="17">
        <v>38.820064000000002</v>
      </c>
      <c r="H4554" s="17">
        <v>-77.057619000000003</v>
      </c>
      <c r="I4554" s="17">
        <v>38.861055999999998</v>
      </c>
      <c r="J4554" s="17">
        <v>-77.049417000000005</v>
      </c>
      <c r="K4554" s="17" t="s">
        <v>13</v>
      </c>
      <c r="L4554" s="17">
        <v>201704515</v>
      </c>
    </row>
    <row r="4555" spans="1:12" x14ac:dyDescent="0.25">
      <c r="A4555" s="17" t="s">
        <v>5024</v>
      </c>
      <c r="B4555" s="17" t="s">
        <v>10</v>
      </c>
      <c r="C4555" s="18">
        <v>44470.321122685185</v>
      </c>
      <c r="D4555" s="18">
        <v>44470.33699074074</v>
      </c>
      <c r="E4555" s="19">
        <v>31085</v>
      </c>
      <c r="F4555" s="19">
        <v>31003</v>
      </c>
      <c r="G4555" s="17">
        <v>38.820064000000002</v>
      </c>
      <c r="H4555" s="17">
        <v>-77.057619000000003</v>
      </c>
      <c r="I4555" s="17">
        <v>38.861055999999998</v>
      </c>
      <c r="J4555" s="17">
        <v>-77.049417000000005</v>
      </c>
      <c r="K4555" s="17" t="s">
        <v>13</v>
      </c>
      <c r="L4555" s="17">
        <v>201900573</v>
      </c>
    </row>
    <row r="4556" spans="1:12" x14ac:dyDescent="0.25">
      <c r="A4556" s="17" t="s">
        <v>5025</v>
      </c>
      <c r="B4556" s="17" t="s">
        <v>10</v>
      </c>
      <c r="C4556" s="18">
        <v>44476.831655092596</v>
      </c>
      <c r="D4556" s="18">
        <v>44476.850763888891</v>
      </c>
      <c r="E4556" s="19">
        <v>31646</v>
      </c>
      <c r="F4556" s="19">
        <v>31002</v>
      </c>
      <c r="G4556" s="17">
        <v>38.88044</v>
      </c>
      <c r="H4556" s="17">
        <v>-77.025236000000007</v>
      </c>
      <c r="I4556" s="17">
        <v>38.856425000000002</v>
      </c>
      <c r="J4556" s="17">
        <v>-77.049232000000003</v>
      </c>
      <c r="K4556" s="17" t="s">
        <v>14</v>
      </c>
      <c r="L4556" s="17">
        <v>202005108</v>
      </c>
    </row>
    <row r="4557" spans="1:12" x14ac:dyDescent="0.25">
      <c r="A4557" s="17" t="s">
        <v>5026</v>
      </c>
      <c r="B4557" s="17" t="s">
        <v>10</v>
      </c>
      <c r="C4557" s="18">
        <v>44493.699756944443</v>
      </c>
      <c r="D4557" s="18">
        <v>44493.715694444443</v>
      </c>
      <c r="E4557" s="19">
        <v>31646</v>
      </c>
      <c r="F4557" s="19">
        <v>31002</v>
      </c>
      <c r="G4557" s="17">
        <v>38.88044</v>
      </c>
      <c r="H4557" s="17">
        <v>-77.025236000000007</v>
      </c>
      <c r="I4557" s="17">
        <v>38.856425000000002</v>
      </c>
      <c r="J4557" s="17">
        <v>-77.049232000000003</v>
      </c>
      <c r="K4557" s="17" t="s">
        <v>14</v>
      </c>
      <c r="L4557" s="17">
        <v>201403686</v>
      </c>
    </row>
    <row r="4558" spans="1:12" x14ac:dyDescent="0.25">
      <c r="A4558" s="17" t="s">
        <v>5027</v>
      </c>
      <c r="B4558" s="17" t="s">
        <v>10</v>
      </c>
      <c r="C4558" s="18">
        <v>44490.531111111108</v>
      </c>
      <c r="D4558" s="18">
        <v>44490.547893518517</v>
      </c>
      <c r="E4558" s="19">
        <v>31646</v>
      </c>
      <c r="F4558" s="19">
        <v>31002</v>
      </c>
      <c r="G4558" s="17">
        <v>38.88044</v>
      </c>
      <c r="H4558" s="17">
        <v>-77.025236000000007</v>
      </c>
      <c r="I4558" s="17">
        <v>38.856425000000002</v>
      </c>
      <c r="J4558" s="17">
        <v>-77.049232000000003</v>
      </c>
      <c r="K4558" s="17" t="s">
        <v>14</v>
      </c>
      <c r="L4558" s="17">
        <v>202007969</v>
      </c>
    </row>
    <row r="4559" spans="1:12" x14ac:dyDescent="0.25">
      <c r="A4559" s="17" t="s">
        <v>5028</v>
      </c>
      <c r="B4559" s="17" t="s">
        <v>10</v>
      </c>
      <c r="C4559" s="18">
        <v>44493.699780092589</v>
      </c>
      <c r="D4559" s="18">
        <v>44493.715520833335</v>
      </c>
      <c r="E4559" s="19">
        <v>31646</v>
      </c>
      <c r="F4559" s="19">
        <v>31002</v>
      </c>
      <c r="G4559" s="17">
        <v>38.88044</v>
      </c>
      <c r="H4559" s="17">
        <v>-77.025236000000007</v>
      </c>
      <c r="I4559" s="17">
        <v>38.856425000000002</v>
      </c>
      <c r="J4559" s="17">
        <v>-77.049232000000003</v>
      </c>
      <c r="K4559" s="17" t="s">
        <v>14</v>
      </c>
      <c r="L4559" s="17">
        <v>201904639</v>
      </c>
    </row>
    <row r="4560" spans="1:12" x14ac:dyDescent="0.25">
      <c r="A4560" s="17" t="s">
        <v>5029</v>
      </c>
      <c r="B4560" s="17" t="s">
        <v>10</v>
      </c>
      <c r="C4560" s="18">
        <v>44493.673819444448</v>
      </c>
      <c r="D4560" s="18">
        <v>44493.693067129629</v>
      </c>
      <c r="E4560" s="19">
        <v>31646</v>
      </c>
      <c r="F4560" s="19">
        <v>31002</v>
      </c>
      <c r="G4560" s="17">
        <v>38.88044</v>
      </c>
      <c r="H4560" s="17">
        <v>-77.025236000000007</v>
      </c>
      <c r="I4560" s="17">
        <v>38.856425000000002</v>
      </c>
      <c r="J4560" s="17">
        <v>-77.049232000000003</v>
      </c>
      <c r="K4560" s="17" t="s">
        <v>14</v>
      </c>
      <c r="L4560" s="17">
        <v>202000130</v>
      </c>
    </row>
    <row r="4561" spans="1:12" x14ac:dyDescent="0.25">
      <c r="A4561" s="17" t="s">
        <v>5030</v>
      </c>
      <c r="B4561" s="17" t="s">
        <v>10</v>
      </c>
      <c r="C4561" s="18">
        <v>44493.674062500002</v>
      </c>
      <c r="D4561" s="18">
        <v>44493.693194444444</v>
      </c>
      <c r="E4561" s="19">
        <v>31646</v>
      </c>
      <c r="F4561" s="19">
        <v>31002</v>
      </c>
      <c r="G4561" s="17">
        <v>38.88044</v>
      </c>
      <c r="H4561" s="17">
        <v>-77.025236000000007</v>
      </c>
      <c r="I4561" s="17">
        <v>38.856425000000002</v>
      </c>
      <c r="J4561" s="17">
        <v>-77.049232000000003</v>
      </c>
      <c r="K4561" s="17" t="s">
        <v>14</v>
      </c>
      <c r="L4561" s="17">
        <v>201904660</v>
      </c>
    </row>
    <row r="4562" spans="1:12" x14ac:dyDescent="0.25">
      <c r="A4562" s="17" t="s">
        <v>5031</v>
      </c>
      <c r="B4562" s="17" t="s">
        <v>10</v>
      </c>
      <c r="C4562" s="18">
        <v>44476.831574074073</v>
      </c>
      <c r="D4562" s="18">
        <v>44476.850775462961</v>
      </c>
      <c r="E4562" s="19">
        <v>31646</v>
      </c>
      <c r="F4562" s="19">
        <v>31002</v>
      </c>
      <c r="G4562" s="17">
        <v>38.88044</v>
      </c>
      <c r="H4562" s="17">
        <v>-77.025236000000007</v>
      </c>
      <c r="I4562" s="17">
        <v>38.856425000000002</v>
      </c>
      <c r="J4562" s="17">
        <v>-77.049232000000003</v>
      </c>
      <c r="K4562" s="17" t="s">
        <v>14</v>
      </c>
      <c r="L4562" s="17">
        <v>201904881</v>
      </c>
    </row>
    <row r="4563" spans="1:12" x14ac:dyDescent="0.25">
      <c r="A4563" s="17" t="s">
        <v>5032</v>
      </c>
      <c r="B4563" s="17" t="s">
        <v>10</v>
      </c>
      <c r="C4563" s="18">
        <v>44476.83152777778</v>
      </c>
      <c r="D4563" s="18">
        <v>44476.850717592592</v>
      </c>
      <c r="E4563" s="19">
        <v>31646</v>
      </c>
      <c r="F4563" s="19">
        <v>31002</v>
      </c>
      <c r="G4563" s="17">
        <v>38.88044</v>
      </c>
      <c r="H4563" s="17">
        <v>-77.025236000000007</v>
      </c>
      <c r="I4563" s="17">
        <v>38.856425000000002</v>
      </c>
      <c r="J4563" s="17">
        <v>-77.049232000000003</v>
      </c>
      <c r="K4563" s="17" t="s">
        <v>14</v>
      </c>
      <c r="L4563" s="17">
        <v>201706956</v>
      </c>
    </row>
    <row r="4564" spans="1:12" x14ac:dyDescent="0.25">
      <c r="A4564" s="17" t="s">
        <v>5033</v>
      </c>
      <c r="B4564" s="17" t="s">
        <v>10</v>
      </c>
      <c r="C4564" s="18">
        <v>44476.831597222219</v>
      </c>
      <c r="D4564" s="18">
        <v>44476.850983796299</v>
      </c>
      <c r="E4564" s="19">
        <v>31646</v>
      </c>
      <c r="F4564" s="19">
        <v>31002</v>
      </c>
      <c r="G4564" s="17">
        <v>38.88044</v>
      </c>
      <c r="H4564" s="17">
        <v>-77.025236000000007</v>
      </c>
      <c r="I4564" s="17">
        <v>38.856425000000002</v>
      </c>
      <c r="J4564" s="17">
        <v>-77.049232000000003</v>
      </c>
      <c r="K4564" s="17" t="s">
        <v>14</v>
      </c>
      <c r="L4564" s="17">
        <v>202102704</v>
      </c>
    </row>
    <row r="4565" spans="1:12" x14ac:dyDescent="0.25">
      <c r="A4565" s="17" t="s">
        <v>5034</v>
      </c>
      <c r="B4565" s="17" t="s">
        <v>10</v>
      </c>
      <c r="C4565" s="18">
        <v>44488.773101851853</v>
      </c>
      <c r="D4565" s="18">
        <v>44488.793032407404</v>
      </c>
      <c r="E4565" s="19">
        <v>31609</v>
      </c>
      <c r="F4565" s="19">
        <v>31011</v>
      </c>
      <c r="G4565" s="17">
        <v>38.878694000000003</v>
      </c>
      <c r="H4565" s="17">
        <v>-77.023054000000002</v>
      </c>
      <c r="I4565" s="17">
        <v>38.852929000000003</v>
      </c>
      <c r="J4565" s="17">
        <v>-77.049723</v>
      </c>
      <c r="K4565" s="17" t="s">
        <v>13</v>
      </c>
      <c r="L4565" s="17">
        <v>201907288</v>
      </c>
    </row>
    <row r="4566" spans="1:12" x14ac:dyDescent="0.25">
      <c r="A4566" s="17" t="s">
        <v>5035</v>
      </c>
      <c r="B4566" s="17" t="s">
        <v>10</v>
      </c>
      <c r="C4566" s="18">
        <v>44484.708761574075</v>
      </c>
      <c r="D4566" s="18">
        <v>44484.73296296296</v>
      </c>
      <c r="E4566" s="19">
        <v>31609</v>
      </c>
      <c r="F4566" s="19">
        <v>31002</v>
      </c>
      <c r="G4566" s="17">
        <v>38.878694000000003</v>
      </c>
      <c r="H4566" s="17">
        <v>-77.023054000000002</v>
      </c>
      <c r="I4566" s="17">
        <v>38.856425000000002</v>
      </c>
      <c r="J4566" s="17">
        <v>-77.049232000000003</v>
      </c>
      <c r="K4566" s="17" t="s">
        <v>14</v>
      </c>
      <c r="L4566" s="17">
        <v>202006753</v>
      </c>
    </row>
    <row r="4567" spans="1:12" x14ac:dyDescent="0.25">
      <c r="A4567" s="17" t="s">
        <v>5036</v>
      </c>
      <c r="B4567" s="17" t="s">
        <v>10</v>
      </c>
      <c r="C4567" s="18">
        <v>44483.350902777776</v>
      </c>
      <c r="D4567" s="18">
        <v>44483.367013888892</v>
      </c>
      <c r="E4567" s="19">
        <v>31085</v>
      </c>
      <c r="F4567" s="19">
        <v>31003</v>
      </c>
      <c r="G4567" s="17">
        <v>38.820064000000002</v>
      </c>
      <c r="H4567" s="17">
        <v>-77.057619000000003</v>
      </c>
      <c r="I4567" s="17">
        <v>38.861055999999998</v>
      </c>
      <c r="J4567" s="17">
        <v>-77.049417000000005</v>
      </c>
      <c r="K4567" s="17" t="s">
        <v>13</v>
      </c>
      <c r="L4567" s="17">
        <v>200900568</v>
      </c>
    </row>
    <row r="4568" spans="1:12" x14ac:dyDescent="0.25">
      <c r="A4568" s="17" t="s">
        <v>5037</v>
      </c>
      <c r="B4568" s="17" t="s">
        <v>10</v>
      </c>
      <c r="C4568" s="18">
        <v>44471.657824074071</v>
      </c>
      <c r="D4568" s="18">
        <v>44471.667430555557</v>
      </c>
      <c r="E4568" s="19">
        <v>31912</v>
      </c>
      <c r="F4568" s="19">
        <v>31003</v>
      </c>
      <c r="G4568" s="17">
        <v>38.841290999999998</v>
      </c>
      <c r="H4568" s="17">
        <v>-77.063092999999995</v>
      </c>
      <c r="I4568" s="17">
        <v>38.861055999999998</v>
      </c>
      <c r="J4568" s="17">
        <v>-77.049417000000005</v>
      </c>
      <c r="K4568" s="17" t="s">
        <v>13</v>
      </c>
      <c r="L4568" s="17">
        <v>201904529</v>
      </c>
    </row>
    <row r="4569" spans="1:12" x14ac:dyDescent="0.25">
      <c r="A4569" s="17" t="s">
        <v>5038</v>
      </c>
      <c r="B4569" s="17" t="s">
        <v>10</v>
      </c>
      <c r="C4569" s="18">
        <v>44482.357291666667</v>
      </c>
      <c r="D4569" s="18">
        <v>44482.372094907405</v>
      </c>
      <c r="E4569" s="19">
        <v>31085</v>
      </c>
      <c r="F4569" s="19">
        <v>31003</v>
      </c>
      <c r="G4569" s="17">
        <v>38.820064000000002</v>
      </c>
      <c r="H4569" s="17">
        <v>-77.057619000000003</v>
      </c>
      <c r="I4569" s="17">
        <v>38.861055999999998</v>
      </c>
      <c r="J4569" s="17">
        <v>-77.049417000000005</v>
      </c>
      <c r="K4569" s="17" t="s">
        <v>13</v>
      </c>
      <c r="L4569" s="17">
        <v>202004816</v>
      </c>
    </row>
    <row r="4570" spans="1:12" x14ac:dyDescent="0.25">
      <c r="A4570" s="17" t="s">
        <v>5039</v>
      </c>
      <c r="B4570" s="17" t="s">
        <v>10</v>
      </c>
      <c r="C4570" s="18">
        <v>44499.666504629633</v>
      </c>
      <c r="D4570" s="18">
        <v>44499.677210648151</v>
      </c>
      <c r="E4570" s="19">
        <v>31912</v>
      </c>
      <c r="F4570" s="19">
        <v>31003</v>
      </c>
      <c r="G4570" s="17">
        <v>38.841290999999998</v>
      </c>
      <c r="H4570" s="17">
        <v>-77.063092999999995</v>
      </c>
      <c r="I4570" s="17">
        <v>38.861055999999998</v>
      </c>
      <c r="J4570" s="17">
        <v>-77.049417000000005</v>
      </c>
      <c r="K4570" s="17" t="s">
        <v>13</v>
      </c>
      <c r="L4570" s="17">
        <v>201405811</v>
      </c>
    </row>
    <row r="4571" spans="1:12" x14ac:dyDescent="0.25">
      <c r="A4571" s="17" t="s">
        <v>5040</v>
      </c>
      <c r="B4571" s="17" t="s">
        <v>10</v>
      </c>
      <c r="C4571" s="18">
        <v>44492.46125</v>
      </c>
      <c r="D4571" s="18">
        <v>44492.471261574072</v>
      </c>
      <c r="E4571" s="19">
        <v>31912</v>
      </c>
      <c r="F4571" s="19">
        <v>31003</v>
      </c>
      <c r="G4571" s="17">
        <v>38.841290999999998</v>
      </c>
      <c r="H4571" s="17">
        <v>-77.063092999999995</v>
      </c>
      <c r="I4571" s="17">
        <v>38.861055999999998</v>
      </c>
      <c r="J4571" s="17">
        <v>-77.049417000000005</v>
      </c>
      <c r="K4571" s="17" t="s">
        <v>13</v>
      </c>
      <c r="L4571" s="17">
        <v>201705812</v>
      </c>
    </row>
    <row r="4572" spans="1:12" x14ac:dyDescent="0.25">
      <c r="A4572" s="17" t="s">
        <v>5041</v>
      </c>
      <c r="B4572" s="17" t="s">
        <v>10</v>
      </c>
      <c r="C4572" s="18">
        <v>44480.556030092594</v>
      </c>
      <c r="D4572" s="18">
        <v>44480.566365740742</v>
      </c>
      <c r="E4572" s="19">
        <v>31912</v>
      </c>
      <c r="F4572" s="19">
        <v>31003</v>
      </c>
      <c r="G4572" s="17">
        <v>38.841290999999998</v>
      </c>
      <c r="H4572" s="17">
        <v>-77.063092999999995</v>
      </c>
      <c r="I4572" s="17">
        <v>38.861055999999998</v>
      </c>
      <c r="J4572" s="17">
        <v>-77.049417000000005</v>
      </c>
      <c r="K4572" s="17" t="s">
        <v>13</v>
      </c>
      <c r="L4572" s="17">
        <v>201604526</v>
      </c>
    </row>
    <row r="4573" spans="1:12" x14ac:dyDescent="0.25">
      <c r="A4573" s="17" t="s">
        <v>5042</v>
      </c>
      <c r="B4573" s="17" t="s">
        <v>10</v>
      </c>
      <c r="C4573" s="18">
        <v>44492.54409722222</v>
      </c>
      <c r="D4573" s="18">
        <v>44492.555914351855</v>
      </c>
      <c r="E4573" s="19">
        <v>31909</v>
      </c>
      <c r="F4573" s="19">
        <v>31009</v>
      </c>
      <c r="G4573" s="17">
        <v>38.843421999999997</v>
      </c>
      <c r="H4573" s="17">
        <v>-77.064015999999995</v>
      </c>
      <c r="I4573" s="17">
        <v>38.848466000000002</v>
      </c>
      <c r="J4573" s="17">
        <v>-77.051513999999997</v>
      </c>
      <c r="K4573" s="17" t="s">
        <v>13</v>
      </c>
      <c r="L4573" s="17">
        <v>201504403</v>
      </c>
    </row>
    <row r="4574" spans="1:12" x14ac:dyDescent="0.25">
      <c r="A4574" s="17" t="s">
        <v>5043</v>
      </c>
      <c r="B4574" s="17" t="s">
        <v>10</v>
      </c>
      <c r="C4574" s="18">
        <v>44492.544305555559</v>
      </c>
      <c r="D4574" s="18">
        <v>44492.555902777778</v>
      </c>
      <c r="E4574" s="19">
        <v>31909</v>
      </c>
      <c r="F4574" s="19">
        <v>31009</v>
      </c>
      <c r="G4574" s="17">
        <v>38.843421999999997</v>
      </c>
      <c r="H4574" s="17">
        <v>-77.064015999999995</v>
      </c>
      <c r="I4574" s="17">
        <v>38.848466000000002</v>
      </c>
      <c r="J4574" s="17">
        <v>-77.051513999999997</v>
      </c>
      <c r="K4574" s="17" t="s">
        <v>13</v>
      </c>
      <c r="L4574" s="17">
        <v>202005026</v>
      </c>
    </row>
    <row r="4575" spans="1:12" x14ac:dyDescent="0.25">
      <c r="A4575" s="17" t="s">
        <v>5044</v>
      </c>
      <c r="B4575" s="17" t="s">
        <v>10</v>
      </c>
      <c r="C4575" s="18">
        <v>44472.738321759258</v>
      </c>
      <c r="D4575" s="18">
        <v>44472.745833333334</v>
      </c>
      <c r="E4575" s="19">
        <v>31909</v>
      </c>
      <c r="F4575" s="19">
        <v>31009</v>
      </c>
      <c r="G4575" s="17">
        <v>38.843421999999997</v>
      </c>
      <c r="H4575" s="17">
        <v>-77.064015999999995</v>
      </c>
      <c r="I4575" s="17">
        <v>38.848466000000002</v>
      </c>
      <c r="J4575" s="17">
        <v>-77.051513999999997</v>
      </c>
      <c r="K4575" s="17" t="s">
        <v>13</v>
      </c>
      <c r="L4575" s="17">
        <v>202109484</v>
      </c>
    </row>
    <row r="4576" spans="1:12" x14ac:dyDescent="0.25">
      <c r="A4576" s="17" t="s">
        <v>5045</v>
      </c>
      <c r="B4576" s="17" t="s">
        <v>15</v>
      </c>
      <c r="C4576" s="18">
        <v>44491.611539351848</v>
      </c>
      <c r="D4576" s="18">
        <v>44491.617662037039</v>
      </c>
      <c r="E4576" s="19">
        <v>31909</v>
      </c>
      <c r="F4576" s="19">
        <v>31011</v>
      </c>
      <c r="G4576" s="17">
        <v>38.843438999999996</v>
      </c>
      <c r="H4576" s="17">
        <v>-77.063998999999995</v>
      </c>
      <c r="I4576" s="17">
        <v>38.852558000000002</v>
      </c>
      <c r="J4576" s="17">
        <v>-77.049763999999996</v>
      </c>
      <c r="K4576" s="17" t="s">
        <v>14</v>
      </c>
      <c r="L4576" s="17">
        <v>201905861</v>
      </c>
    </row>
    <row r="4577" spans="1:12" x14ac:dyDescent="0.25">
      <c r="A4577" s="17" t="s">
        <v>5046</v>
      </c>
      <c r="B4577" s="17" t="s">
        <v>10</v>
      </c>
      <c r="C4577" s="18">
        <v>44500.822164351855</v>
      </c>
      <c r="D4577" s="18">
        <v>44500.833344907405</v>
      </c>
      <c r="E4577" s="19">
        <v>31915</v>
      </c>
      <c r="F4577" s="19">
        <v>31002</v>
      </c>
      <c r="G4577" s="17">
        <v>38.818747999999999</v>
      </c>
      <c r="H4577" s="17">
        <v>-77.047782999999995</v>
      </c>
      <c r="I4577" s="17">
        <v>38.856425000000002</v>
      </c>
      <c r="J4577" s="17">
        <v>-77.049232000000003</v>
      </c>
      <c r="K4577" s="17" t="s">
        <v>14</v>
      </c>
      <c r="L4577" s="17">
        <v>201703964</v>
      </c>
    </row>
    <row r="4578" spans="1:12" x14ac:dyDescent="0.25">
      <c r="A4578" s="17" t="s">
        <v>5047</v>
      </c>
      <c r="B4578" s="17" t="s">
        <v>10</v>
      </c>
      <c r="C4578" s="18">
        <v>44478.931585648148</v>
      </c>
      <c r="D4578" s="18">
        <v>44478.943715277775</v>
      </c>
      <c r="E4578" s="19">
        <v>31915</v>
      </c>
      <c r="F4578" s="19">
        <v>31011</v>
      </c>
      <c r="G4578" s="17">
        <v>38.818747999999999</v>
      </c>
      <c r="H4578" s="17">
        <v>-77.047782999999995</v>
      </c>
      <c r="I4578" s="17">
        <v>38.852929000000003</v>
      </c>
      <c r="J4578" s="17">
        <v>-77.049723</v>
      </c>
      <c r="K4578" s="17" t="s">
        <v>13</v>
      </c>
      <c r="L4578" s="17">
        <v>201800318</v>
      </c>
    </row>
    <row r="4579" spans="1:12" x14ac:dyDescent="0.25">
      <c r="A4579" s="17" t="s">
        <v>5048</v>
      </c>
      <c r="B4579" s="17" t="s">
        <v>10</v>
      </c>
      <c r="C4579" s="18">
        <v>44484.810868055552</v>
      </c>
      <c r="D4579" s="18">
        <v>44484.824143518519</v>
      </c>
      <c r="E4579" s="19">
        <v>31073</v>
      </c>
      <c r="F4579" s="19">
        <v>31003</v>
      </c>
      <c r="G4579" s="17">
        <v>38.873218999999999</v>
      </c>
      <c r="H4579" s="17">
        <v>-77.082104000000001</v>
      </c>
      <c r="I4579" s="17">
        <v>38.861055999999998</v>
      </c>
      <c r="J4579" s="17">
        <v>-77.049417000000005</v>
      </c>
      <c r="K4579" s="17" t="s">
        <v>13</v>
      </c>
      <c r="L4579" s="17">
        <v>202006012</v>
      </c>
    </row>
    <row r="4580" spans="1:12" x14ac:dyDescent="0.25">
      <c r="A4580" s="17" t="s">
        <v>5049</v>
      </c>
      <c r="B4580" s="17" t="s">
        <v>15</v>
      </c>
      <c r="C4580" s="18">
        <v>44500.696261574078</v>
      </c>
      <c r="D4580" s="18">
        <v>44500.71607638889</v>
      </c>
      <c r="E4580" s="19">
        <v>31939</v>
      </c>
      <c r="F4580" s="19">
        <v>31009</v>
      </c>
      <c r="G4580" s="17">
        <v>38.895128999999997</v>
      </c>
      <c r="H4580" s="17">
        <v>-77.073556999999994</v>
      </c>
      <c r="I4580" s="17">
        <v>38.848840000000003</v>
      </c>
      <c r="J4580" s="17">
        <v>-77.051056000000003</v>
      </c>
      <c r="K4580" s="17" t="s">
        <v>14</v>
      </c>
      <c r="L4580" s="17">
        <v>202004849</v>
      </c>
    </row>
    <row r="4581" spans="1:12" x14ac:dyDescent="0.25">
      <c r="A4581" s="17" t="s">
        <v>5050</v>
      </c>
      <c r="B4581" s="17" t="s">
        <v>10</v>
      </c>
      <c r="C4581" s="18">
        <v>44500.543877314813</v>
      </c>
      <c r="D4581" s="18">
        <v>44500.575428240743</v>
      </c>
      <c r="E4581" s="19">
        <v>31039</v>
      </c>
      <c r="F4581" s="19">
        <v>31002</v>
      </c>
      <c r="G4581" s="17">
        <v>38.880012000000001</v>
      </c>
      <c r="H4581" s="17">
        <v>-77.107854000000003</v>
      </c>
      <c r="I4581" s="17">
        <v>38.856425000000002</v>
      </c>
      <c r="J4581" s="17">
        <v>-77.049232000000003</v>
      </c>
      <c r="K4581" s="17" t="s">
        <v>13</v>
      </c>
      <c r="L4581" s="17">
        <v>202112345</v>
      </c>
    </row>
    <row r="4582" spans="1:12" x14ac:dyDescent="0.25">
      <c r="A4582" s="17" t="s">
        <v>5051</v>
      </c>
      <c r="B4582" s="17" t="s">
        <v>10</v>
      </c>
      <c r="C4582" s="18">
        <v>44491.750821759262</v>
      </c>
      <c r="D4582" s="18">
        <v>44491.771689814814</v>
      </c>
      <c r="E4582" s="19">
        <v>31939</v>
      </c>
      <c r="F4582" s="19">
        <v>31011</v>
      </c>
      <c r="G4582" s="17">
        <v>38.895068000000002</v>
      </c>
      <c r="H4582" s="17">
        <v>-77.073859999999996</v>
      </c>
      <c r="I4582" s="17">
        <v>38.852929000000003</v>
      </c>
      <c r="J4582" s="17">
        <v>-77.049723</v>
      </c>
      <c r="K4582" s="17" t="s">
        <v>14</v>
      </c>
      <c r="L4582" s="17">
        <v>201407776</v>
      </c>
    </row>
    <row r="4583" spans="1:12" x14ac:dyDescent="0.25">
      <c r="A4583" s="17" t="s">
        <v>5052</v>
      </c>
      <c r="B4583" s="17" t="s">
        <v>15</v>
      </c>
      <c r="C4583" s="18">
        <v>44478.675196759257</v>
      </c>
      <c r="D4583" s="18">
        <v>44478.702731481484</v>
      </c>
      <c r="E4583" s="19">
        <v>31027</v>
      </c>
      <c r="F4583" s="19">
        <v>31002</v>
      </c>
      <c r="G4583" s="17">
        <v>38.894002</v>
      </c>
      <c r="H4583" s="17">
        <v>-77.078618000000006</v>
      </c>
      <c r="I4583" s="17">
        <v>38.856563000000001</v>
      </c>
      <c r="J4583" s="17">
        <v>-77.049359999999993</v>
      </c>
      <c r="K4583" s="17" t="s">
        <v>13</v>
      </c>
      <c r="L4583" s="17">
        <v>202006613</v>
      </c>
    </row>
    <row r="4584" spans="1:12" x14ac:dyDescent="0.25">
      <c r="A4584" s="17" t="s">
        <v>5053</v>
      </c>
      <c r="B4584" s="17" t="s">
        <v>10</v>
      </c>
      <c r="C4584" s="18">
        <v>44499.646516203706</v>
      </c>
      <c r="D4584" s="18">
        <v>44499.674884259257</v>
      </c>
      <c r="E4584" s="19">
        <v>31080</v>
      </c>
      <c r="F4584" s="19">
        <v>31002</v>
      </c>
      <c r="G4584" s="17">
        <v>38.897612000000002</v>
      </c>
      <c r="H4584" s="17">
        <v>-77.080850999999996</v>
      </c>
      <c r="I4584" s="17">
        <v>38.856425000000002</v>
      </c>
      <c r="J4584" s="17">
        <v>-77.049232000000003</v>
      </c>
      <c r="K4584" s="17" t="s">
        <v>13</v>
      </c>
      <c r="L4584" s="17">
        <v>202005209</v>
      </c>
    </row>
    <row r="4585" spans="1:12" x14ac:dyDescent="0.25">
      <c r="A4585" s="17" t="s">
        <v>5054</v>
      </c>
      <c r="B4585" s="17" t="s">
        <v>10</v>
      </c>
      <c r="C4585" s="18">
        <v>44485.504212962966</v>
      </c>
      <c r="D4585" s="18">
        <v>44485.529444444444</v>
      </c>
      <c r="E4585" s="19">
        <v>31080</v>
      </c>
      <c r="F4585" s="19">
        <v>31003</v>
      </c>
      <c r="G4585" s="17">
        <v>38.897612000000002</v>
      </c>
      <c r="H4585" s="17">
        <v>-77.080850999999996</v>
      </c>
      <c r="I4585" s="17">
        <v>38.861055999999998</v>
      </c>
      <c r="J4585" s="17">
        <v>-77.049417000000005</v>
      </c>
      <c r="K4585" s="17" t="s">
        <v>14</v>
      </c>
      <c r="L4585" s="17">
        <v>202102695</v>
      </c>
    </row>
    <row r="4586" spans="1:12" x14ac:dyDescent="0.25">
      <c r="A4586" s="17" t="s">
        <v>5055</v>
      </c>
      <c r="B4586" s="17" t="s">
        <v>10</v>
      </c>
      <c r="C4586" s="18">
        <v>44470.725069444445</v>
      </c>
      <c r="D4586" s="18">
        <v>44470.757743055554</v>
      </c>
      <c r="E4586" s="19">
        <v>31034</v>
      </c>
      <c r="F4586" s="19">
        <v>31002</v>
      </c>
      <c r="G4586" s="17">
        <v>38.882629000000001</v>
      </c>
      <c r="H4586" s="17">
        <v>-77.109365999999994</v>
      </c>
      <c r="I4586" s="17">
        <v>38.856425000000002</v>
      </c>
      <c r="J4586" s="17">
        <v>-77.049232000000003</v>
      </c>
      <c r="K4586" s="17" t="s">
        <v>14</v>
      </c>
      <c r="L4586" s="17">
        <v>202005845</v>
      </c>
    </row>
    <row r="4587" spans="1:12" x14ac:dyDescent="0.25">
      <c r="A4587" s="17" t="s">
        <v>5056</v>
      </c>
      <c r="B4587" s="17" t="s">
        <v>10</v>
      </c>
      <c r="C4587" s="18">
        <v>44470.723587962966</v>
      </c>
      <c r="D4587" s="18">
        <v>44470.7578125</v>
      </c>
      <c r="E4587" s="19">
        <v>31034</v>
      </c>
      <c r="F4587" s="19">
        <v>31002</v>
      </c>
      <c r="G4587" s="17">
        <v>38.882629000000001</v>
      </c>
      <c r="H4587" s="17">
        <v>-77.109365999999994</v>
      </c>
      <c r="I4587" s="17">
        <v>38.856425000000002</v>
      </c>
      <c r="J4587" s="17">
        <v>-77.049232000000003</v>
      </c>
      <c r="K4587" s="17" t="s">
        <v>14</v>
      </c>
      <c r="L4587" s="17">
        <v>202007568</v>
      </c>
    </row>
    <row r="4588" spans="1:12" x14ac:dyDescent="0.25">
      <c r="A4588" s="17" t="s">
        <v>5057</v>
      </c>
      <c r="B4588" s="17" t="s">
        <v>10</v>
      </c>
      <c r="C4588" s="18">
        <v>44470.723587962966</v>
      </c>
      <c r="D4588" s="18">
        <v>44470.7577662037</v>
      </c>
      <c r="E4588" s="19">
        <v>31034</v>
      </c>
      <c r="F4588" s="19">
        <v>31002</v>
      </c>
      <c r="G4588" s="17">
        <v>38.882629000000001</v>
      </c>
      <c r="H4588" s="17">
        <v>-77.109365999999994</v>
      </c>
      <c r="I4588" s="17">
        <v>38.856425000000002</v>
      </c>
      <c r="J4588" s="17">
        <v>-77.049232000000003</v>
      </c>
      <c r="K4588" s="17" t="s">
        <v>14</v>
      </c>
      <c r="L4588" s="17">
        <v>201606201</v>
      </c>
    </row>
    <row r="4589" spans="1:12" x14ac:dyDescent="0.25">
      <c r="A4589" s="17" t="s">
        <v>5058</v>
      </c>
      <c r="B4589" s="17" t="s">
        <v>16</v>
      </c>
      <c r="C4589" s="18">
        <v>44490.39949074074</v>
      </c>
      <c r="D4589" s="18">
        <v>44490.415266203701</v>
      </c>
      <c r="E4589" s="19">
        <v>31917</v>
      </c>
      <c r="F4589" s="19">
        <v>31002</v>
      </c>
      <c r="G4589" s="17">
        <v>38.893859999999997</v>
      </c>
      <c r="H4589" s="17">
        <v>-77.070862000000005</v>
      </c>
      <c r="I4589" s="17">
        <v>38.856425000000002</v>
      </c>
      <c r="J4589" s="17">
        <v>-77.049232000000003</v>
      </c>
      <c r="K4589" s="17" t="s">
        <v>14</v>
      </c>
      <c r="L4589" s="17">
        <v>201908047</v>
      </c>
    </row>
    <row r="4590" spans="1:12" x14ac:dyDescent="0.25">
      <c r="A4590" s="17" t="s">
        <v>5059</v>
      </c>
      <c r="B4590" s="17" t="s">
        <v>10</v>
      </c>
      <c r="C4590" s="18">
        <v>44474.710011574076</v>
      </c>
      <c r="D4590" s="18">
        <v>44474.727754629632</v>
      </c>
      <c r="E4590" s="19">
        <v>31633</v>
      </c>
      <c r="F4590" s="19">
        <v>31002</v>
      </c>
      <c r="G4590" s="17">
        <v>38.887312000000001</v>
      </c>
      <c r="H4590" s="17">
        <v>-77.025762</v>
      </c>
      <c r="I4590" s="17">
        <v>38.856425000000002</v>
      </c>
      <c r="J4590" s="17">
        <v>-77.049232000000003</v>
      </c>
      <c r="K4590" s="17" t="s">
        <v>14</v>
      </c>
      <c r="L4590" s="17">
        <v>202007242</v>
      </c>
    </row>
    <row r="4591" spans="1:12" x14ac:dyDescent="0.25">
      <c r="A4591" s="17" t="s">
        <v>5060</v>
      </c>
      <c r="B4591" s="17" t="s">
        <v>10</v>
      </c>
      <c r="C4591" s="18">
        <v>44489.762789351851</v>
      </c>
      <c r="D4591" s="18">
        <v>44489.766793981478</v>
      </c>
      <c r="E4591" s="19">
        <v>31003</v>
      </c>
      <c r="F4591" s="19">
        <v>31009</v>
      </c>
      <c r="G4591" s="17">
        <v>38.861055999999998</v>
      </c>
      <c r="H4591" s="17">
        <v>-77.049417000000005</v>
      </c>
      <c r="I4591" s="17">
        <v>38.848466000000002</v>
      </c>
      <c r="J4591" s="17">
        <v>-77.051513999999997</v>
      </c>
      <c r="K4591" s="17" t="s">
        <v>13</v>
      </c>
      <c r="L4591" s="17">
        <v>201806691</v>
      </c>
    </row>
    <row r="4592" spans="1:12" x14ac:dyDescent="0.25">
      <c r="A4592" s="17" t="s">
        <v>5061</v>
      </c>
      <c r="B4592" s="17" t="s">
        <v>10</v>
      </c>
      <c r="C4592" s="18">
        <v>44482.727546296293</v>
      </c>
      <c r="D4592" s="18">
        <v>44482.731932870367</v>
      </c>
      <c r="E4592" s="19">
        <v>31003</v>
      </c>
      <c r="F4592" s="19">
        <v>31009</v>
      </c>
      <c r="G4592" s="17">
        <v>38.861055999999998</v>
      </c>
      <c r="H4592" s="17">
        <v>-77.049417000000005</v>
      </c>
      <c r="I4592" s="17">
        <v>38.848466000000002</v>
      </c>
      <c r="J4592" s="17">
        <v>-77.051513999999997</v>
      </c>
      <c r="K4592" s="17" t="s">
        <v>13</v>
      </c>
      <c r="L4592" s="17">
        <v>201206120</v>
      </c>
    </row>
    <row r="4593" spans="1:12" x14ac:dyDescent="0.25">
      <c r="A4593" s="17" t="s">
        <v>5062</v>
      </c>
      <c r="B4593" s="17" t="s">
        <v>10</v>
      </c>
      <c r="C4593" s="18">
        <v>44496.727685185186</v>
      </c>
      <c r="D4593" s="18">
        <v>44496.731874999998</v>
      </c>
      <c r="E4593" s="19">
        <v>31003</v>
      </c>
      <c r="F4593" s="19">
        <v>31009</v>
      </c>
      <c r="G4593" s="17">
        <v>38.861055999999998</v>
      </c>
      <c r="H4593" s="17">
        <v>-77.049417000000005</v>
      </c>
      <c r="I4593" s="17">
        <v>38.848466000000002</v>
      </c>
      <c r="J4593" s="17">
        <v>-77.051513999999997</v>
      </c>
      <c r="K4593" s="17" t="s">
        <v>13</v>
      </c>
      <c r="L4593" s="17">
        <v>202006923</v>
      </c>
    </row>
    <row r="4594" spans="1:12" x14ac:dyDescent="0.25">
      <c r="A4594" s="17" t="s">
        <v>5063</v>
      </c>
      <c r="B4594" s="17" t="s">
        <v>10</v>
      </c>
      <c r="C4594" s="18">
        <v>44499.428773148145</v>
      </c>
      <c r="D4594" s="18">
        <v>44499.430324074077</v>
      </c>
      <c r="E4594" s="19">
        <v>31011</v>
      </c>
      <c r="F4594" s="19">
        <v>31009</v>
      </c>
      <c r="G4594" s="17">
        <v>38.852929000000003</v>
      </c>
      <c r="H4594" s="17">
        <v>-77.049723</v>
      </c>
      <c r="I4594" s="17">
        <v>38.848466000000002</v>
      </c>
      <c r="J4594" s="17">
        <v>-77.051513999999997</v>
      </c>
      <c r="K4594" s="17" t="s">
        <v>13</v>
      </c>
      <c r="L4594" s="17">
        <v>202007460</v>
      </c>
    </row>
    <row r="4595" spans="1:12" x14ac:dyDescent="0.25">
      <c r="A4595" s="17" t="s">
        <v>5064</v>
      </c>
      <c r="B4595" s="17" t="s">
        <v>10</v>
      </c>
      <c r="C4595" s="18">
        <v>44487.124131944445</v>
      </c>
      <c r="D4595" s="18">
        <v>44487.127233796295</v>
      </c>
      <c r="E4595" s="19">
        <v>31003</v>
      </c>
      <c r="F4595" s="19">
        <v>31009</v>
      </c>
      <c r="G4595" s="17">
        <v>38.861055999999998</v>
      </c>
      <c r="H4595" s="17">
        <v>-77.049417000000005</v>
      </c>
      <c r="I4595" s="17">
        <v>38.848466000000002</v>
      </c>
      <c r="J4595" s="17">
        <v>-77.051513999999997</v>
      </c>
      <c r="K4595" s="17" t="s">
        <v>13</v>
      </c>
      <c r="L4595" s="17">
        <v>202007531</v>
      </c>
    </row>
    <row r="4596" spans="1:12" x14ac:dyDescent="0.25">
      <c r="A4596" s="17" t="s">
        <v>5065</v>
      </c>
      <c r="B4596" s="17" t="s">
        <v>10</v>
      </c>
      <c r="C4596" s="18">
        <v>44480.723321759258</v>
      </c>
      <c r="D4596" s="18">
        <v>44480.723414351851</v>
      </c>
      <c r="E4596" s="19">
        <v>31009</v>
      </c>
      <c r="F4596" s="19">
        <v>31009</v>
      </c>
      <c r="G4596" s="17">
        <v>38.848466000000002</v>
      </c>
      <c r="H4596" s="17">
        <v>-77.051513999999997</v>
      </c>
      <c r="I4596" s="17">
        <v>38.848466000000002</v>
      </c>
      <c r="J4596" s="17">
        <v>-77.051513999999997</v>
      </c>
      <c r="K4596" s="17" t="s">
        <v>13</v>
      </c>
      <c r="L4596" s="17">
        <v>202000130</v>
      </c>
    </row>
    <row r="4597" spans="1:12" x14ac:dyDescent="0.25">
      <c r="A4597" s="17" t="s">
        <v>5066</v>
      </c>
      <c r="B4597" s="17" t="s">
        <v>10</v>
      </c>
      <c r="C4597" s="18">
        <v>44487.386666666665</v>
      </c>
      <c r="D4597" s="18">
        <v>44487.388923611114</v>
      </c>
      <c r="E4597" s="19">
        <v>31002</v>
      </c>
      <c r="F4597" s="19">
        <v>31009</v>
      </c>
      <c r="G4597" s="17">
        <v>38.856425000000002</v>
      </c>
      <c r="H4597" s="17">
        <v>-77.049232000000003</v>
      </c>
      <c r="I4597" s="17">
        <v>38.848466000000002</v>
      </c>
      <c r="J4597" s="17">
        <v>-77.051513999999997</v>
      </c>
      <c r="K4597" s="17" t="s">
        <v>14</v>
      </c>
      <c r="L4597" s="17">
        <v>201906465</v>
      </c>
    </row>
    <row r="4598" spans="1:12" x14ac:dyDescent="0.25">
      <c r="A4598" s="17" t="s">
        <v>5067</v>
      </c>
      <c r="B4598" s="17" t="s">
        <v>10</v>
      </c>
      <c r="C4598" s="18">
        <v>44473.378194444442</v>
      </c>
      <c r="D4598" s="18">
        <v>44473.380960648145</v>
      </c>
      <c r="E4598" s="19">
        <v>31002</v>
      </c>
      <c r="F4598" s="19">
        <v>31009</v>
      </c>
      <c r="G4598" s="17">
        <v>38.856425000000002</v>
      </c>
      <c r="H4598" s="17">
        <v>-77.049232000000003</v>
      </c>
      <c r="I4598" s="17">
        <v>38.848466000000002</v>
      </c>
      <c r="J4598" s="17">
        <v>-77.051513999999997</v>
      </c>
      <c r="K4598" s="17" t="s">
        <v>14</v>
      </c>
      <c r="L4598" s="17">
        <v>202004810</v>
      </c>
    </row>
    <row r="4599" spans="1:12" x14ac:dyDescent="0.25">
      <c r="A4599" s="17" t="s">
        <v>5068</v>
      </c>
      <c r="B4599" s="17" t="s">
        <v>10</v>
      </c>
      <c r="C4599" s="18">
        <v>44473.679016203707</v>
      </c>
      <c r="D4599" s="18">
        <v>44473.680694444447</v>
      </c>
      <c r="E4599" s="19">
        <v>31009</v>
      </c>
      <c r="F4599" s="19">
        <v>31009</v>
      </c>
      <c r="G4599" s="17">
        <v>38.848466000000002</v>
      </c>
      <c r="H4599" s="17">
        <v>-77.051513999999997</v>
      </c>
      <c r="I4599" s="17">
        <v>38.848466000000002</v>
      </c>
      <c r="J4599" s="17">
        <v>-77.051513999999997</v>
      </c>
      <c r="K4599" s="17" t="s">
        <v>13</v>
      </c>
      <c r="L4599" s="17">
        <v>201906961</v>
      </c>
    </row>
    <row r="4600" spans="1:12" x14ac:dyDescent="0.25">
      <c r="A4600" s="17" t="s">
        <v>5069</v>
      </c>
      <c r="B4600" s="17" t="s">
        <v>10</v>
      </c>
      <c r="C4600" s="18">
        <v>44477.887175925927</v>
      </c>
      <c r="D4600" s="18">
        <v>44477.907013888886</v>
      </c>
      <c r="E4600" s="19">
        <v>31009</v>
      </c>
      <c r="F4600" s="19">
        <v>31009</v>
      </c>
      <c r="G4600" s="17">
        <v>38.848466000000002</v>
      </c>
      <c r="H4600" s="17">
        <v>-77.051513999999997</v>
      </c>
      <c r="I4600" s="17">
        <v>38.848466000000002</v>
      </c>
      <c r="J4600" s="17">
        <v>-77.051513999999997</v>
      </c>
      <c r="K4600" s="17" t="s">
        <v>14</v>
      </c>
      <c r="L4600" s="17">
        <v>201308512</v>
      </c>
    </row>
    <row r="4601" spans="1:12" x14ac:dyDescent="0.25">
      <c r="A4601" s="17" t="s">
        <v>5070</v>
      </c>
      <c r="B4601" s="17" t="s">
        <v>10</v>
      </c>
      <c r="C4601" s="18">
        <v>44474.733761574076</v>
      </c>
      <c r="D4601" s="18">
        <v>44474.776354166665</v>
      </c>
      <c r="E4601" s="19">
        <v>31009</v>
      </c>
      <c r="F4601" s="19">
        <v>31009</v>
      </c>
      <c r="G4601" s="17">
        <v>38.848466000000002</v>
      </c>
      <c r="H4601" s="17">
        <v>-77.051513999999997</v>
      </c>
      <c r="I4601" s="17">
        <v>38.848466000000002</v>
      </c>
      <c r="J4601" s="17">
        <v>-77.051513999999997</v>
      </c>
      <c r="K4601" s="17" t="s">
        <v>14</v>
      </c>
      <c r="L4601" s="17">
        <v>201800698</v>
      </c>
    </row>
    <row r="4602" spans="1:12" x14ac:dyDescent="0.25">
      <c r="A4602" s="17" t="s">
        <v>5071</v>
      </c>
      <c r="B4602" s="17" t="s">
        <v>10</v>
      </c>
      <c r="C4602" s="18">
        <v>44480.735543981478</v>
      </c>
      <c r="D4602" s="18">
        <v>44480.736458333333</v>
      </c>
      <c r="E4602" s="19">
        <v>31009</v>
      </c>
      <c r="F4602" s="19">
        <v>31009</v>
      </c>
      <c r="G4602" s="17">
        <v>38.848466000000002</v>
      </c>
      <c r="H4602" s="17">
        <v>-77.051513999999997</v>
      </c>
      <c r="I4602" s="17">
        <v>38.848466000000002</v>
      </c>
      <c r="J4602" s="17">
        <v>-77.051513999999997</v>
      </c>
      <c r="K4602" s="17" t="s">
        <v>13</v>
      </c>
      <c r="L4602" s="17">
        <v>201607944</v>
      </c>
    </row>
    <row r="4603" spans="1:12" x14ac:dyDescent="0.25">
      <c r="A4603" s="17" t="s">
        <v>5072</v>
      </c>
      <c r="B4603" s="17" t="s">
        <v>10</v>
      </c>
      <c r="C4603" s="18">
        <v>44480.741886574076</v>
      </c>
      <c r="D4603" s="18">
        <v>44480.743576388886</v>
      </c>
      <c r="E4603" s="19">
        <v>31009</v>
      </c>
      <c r="F4603" s="19">
        <v>31009</v>
      </c>
      <c r="G4603" s="17">
        <v>38.848466000000002</v>
      </c>
      <c r="H4603" s="17">
        <v>-77.051513999999997</v>
      </c>
      <c r="I4603" s="17">
        <v>38.848466000000002</v>
      </c>
      <c r="J4603" s="17">
        <v>-77.051513999999997</v>
      </c>
      <c r="K4603" s="17" t="s">
        <v>13</v>
      </c>
      <c r="L4603" s="17">
        <v>201909920</v>
      </c>
    </row>
    <row r="4604" spans="1:12" x14ac:dyDescent="0.25">
      <c r="A4604" s="17" t="s">
        <v>5073</v>
      </c>
      <c r="B4604" s="17" t="s">
        <v>10</v>
      </c>
      <c r="C4604" s="18">
        <v>44492.740057870367</v>
      </c>
      <c r="D4604" s="18">
        <v>44492.740069444444</v>
      </c>
      <c r="E4604" s="19">
        <v>31003</v>
      </c>
      <c r="F4604" s="19">
        <v>31003</v>
      </c>
      <c r="G4604" s="17">
        <v>38.861055999999998</v>
      </c>
      <c r="H4604" s="17">
        <v>-77.049417000000005</v>
      </c>
      <c r="I4604" s="17">
        <v>38.861055999999998</v>
      </c>
      <c r="J4604" s="17">
        <v>-77.049417000000005</v>
      </c>
      <c r="K4604" s="17" t="s">
        <v>13</v>
      </c>
      <c r="L4604" s="17">
        <v>201806849</v>
      </c>
    </row>
    <row r="4605" spans="1:12" x14ac:dyDescent="0.25">
      <c r="A4605" s="17" t="s">
        <v>5074</v>
      </c>
      <c r="B4605" s="17" t="s">
        <v>16</v>
      </c>
      <c r="C4605" s="18">
        <v>44500.990856481483</v>
      </c>
      <c r="D4605" s="18">
        <v>44501.004872685182</v>
      </c>
      <c r="E4605" s="19">
        <v>31003</v>
      </c>
      <c r="F4605" s="19">
        <v>31003</v>
      </c>
      <c r="G4605" s="17">
        <v>38.861055999999998</v>
      </c>
      <c r="H4605" s="17">
        <v>-77.049417000000005</v>
      </c>
      <c r="I4605" s="17">
        <v>38.861055999999998</v>
      </c>
      <c r="J4605" s="17">
        <v>-77.049417000000005</v>
      </c>
      <c r="K4605" s="17" t="s">
        <v>14</v>
      </c>
      <c r="L4605" s="17">
        <v>202004968</v>
      </c>
    </row>
    <row r="4606" spans="1:12" x14ac:dyDescent="0.25">
      <c r="A4606" s="17" t="s">
        <v>5075</v>
      </c>
      <c r="B4606" s="17" t="s">
        <v>10</v>
      </c>
      <c r="C4606" s="18">
        <v>44483.595069444447</v>
      </c>
      <c r="D4606" s="18">
        <v>44483.595196759263</v>
      </c>
      <c r="E4606" s="19">
        <v>31003</v>
      </c>
      <c r="F4606" s="19">
        <v>31003</v>
      </c>
      <c r="G4606" s="17">
        <v>38.861055999999998</v>
      </c>
      <c r="H4606" s="17">
        <v>-77.049417000000005</v>
      </c>
      <c r="I4606" s="17">
        <v>38.861055999999998</v>
      </c>
      <c r="J4606" s="17">
        <v>-77.049417000000005</v>
      </c>
      <c r="K4606" s="17" t="s">
        <v>13</v>
      </c>
      <c r="L4606" s="17">
        <v>201407691</v>
      </c>
    </row>
    <row r="4607" spans="1:12" x14ac:dyDescent="0.25">
      <c r="A4607" s="17" t="s">
        <v>5076</v>
      </c>
      <c r="B4607" s="17" t="s">
        <v>16</v>
      </c>
      <c r="C4607" s="18">
        <v>44484.450069444443</v>
      </c>
      <c r="D4607" s="18">
        <v>44484.464918981481</v>
      </c>
      <c r="E4607" s="19">
        <v>31003</v>
      </c>
      <c r="F4607" s="19">
        <v>31003</v>
      </c>
      <c r="G4607" s="17">
        <v>38.861055999999998</v>
      </c>
      <c r="H4607" s="17">
        <v>-77.049417000000005</v>
      </c>
      <c r="I4607" s="17">
        <v>38.861055999999998</v>
      </c>
      <c r="J4607" s="17">
        <v>-77.049417000000005</v>
      </c>
      <c r="K4607" s="17" t="s">
        <v>14</v>
      </c>
      <c r="L4607" s="17">
        <v>201905061</v>
      </c>
    </row>
    <row r="4608" spans="1:12" x14ac:dyDescent="0.25">
      <c r="A4608" s="17" t="s">
        <v>5077</v>
      </c>
      <c r="B4608" s="17" t="s">
        <v>10</v>
      </c>
      <c r="C4608" s="18">
        <v>44489.532604166663</v>
      </c>
      <c r="D4608" s="18">
        <v>44489.547314814816</v>
      </c>
      <c r="E4608" s="19">
        <v>31003</v>
      </c>
      <c r="F4608" s="19">
        <v>31003</v>
      </c>
      <c r="G4608" s="17">
        <v>38.861055999999998</v>
      </c>
      <c r="H4608" s="17">
        <v>-77.049417000000005</v>
      </c>
      <c r="I4608" s="17">
        <v>38.861055999999998</v>
      </c>
      <c r="J4608" s="17">
        <v>-77.049417000000005</v>
      </c>
      <c r="K4608" s="17" t="s">
        <v>14</v>
      </c>
      <c r="L4608" s="17">
        <v>201706162</v>
      </c>
    </row>
    <row r="4609" spans="1:12" x14ac:dyDescent="0.25">
      <c r="A4609" s="17" t="s">
        <v>5078</v>
      </c>
      <c r="B4609" s="17" t="s">
        <v>10</v>
      </c>
      <c r="C4609" s="18">
        <v>44480.664976851855</v>
      </c>
      <c r="D4609" s="18">
        <v>44480.665069444447</v>
      </c>
      <c r="E4609" s="19">
        <v>31003</v>
      </c>
      <c r="F4609" s="19">
        <v>31003</v>
      </c>
      <c r="G4609" s="17">
        <v>38.861055999999998</v>
      </c>
      <c r="H4609" s="17">
        <v>-77.049417000000005</v>
      </c>
      <c r="I4609" s="17">
        <v>38.861055999999998</v>
      </c>
      <c r="J4609" s="17">
        <v>-77.049417000000005</v>
      </c>
      <c r="K4609" s="17" t="s">
        <v>13</v>
      </c>
      <c r="L4609" s="17">
        <v>201807575</v>
      </c>
    </row>
    <row r="4610" spans="1:12" x14ac:dyDescent="0.25">
      <c r="A4610" s="17" t="s">
        <v>5079</v>
      </c>
      <c r="B4610" s="17" t="s">
        <v>10</v>
      </c>
      <c r="C4610" s="18">
        <v>44480.666458333333</v>
      </c>
      <c r="D4610" s="18">
        <v>44480.667187500003</v>
      </c>
      <c r="E4610" s="19">
        <v>31003</v>
      </c>
      <c r="F4610" s="19">
        <v>31003</v>
      </c>
      <c r="G4610" s="17">
        <v>38.861055999999998</v>
      </c>
      <c r="H4610" s="17">
        <v>-77.049417000000005</v>
      </c>
      <c r="I4610" s="17">
        <v>38.861055999999998</v>
      </c>
      <c r="J4610" s="17">
        <v>-77.049417000000005</v>
      </c>
      <c r="K4610" s="17" t="s">
        <v>13</v>
      </c>
      <c r="L4610" s="17">
        <v>201806581</v>
      </c>
    </row>
    <row r="4611" spans="1:12" x14ac:dyDescent="0.25">
      <c r="A4611" s="17" t="s">
        <v>5080</v>
      </c>
      <c r="B4611" s="17" t="s">
        <v>16</v>
      </c>
      <c r="C4611" s="18">
        <v>44493.411631944444</v>
      </c>
      <c r="D4611" s="18">
        <v>44493.422905092593</v>
      </c>
      <c r="E4611" s="19">
        <v>31003</v>
      </c>
      <c r="F4611" s="19">
        <v>31003</v>
      </c>
      <c r="G4611" s="17">
        <v>38.861055999999998</v>
      </c>
      <c r="H4611" s="17">
        <v>-77.049417000000005</v>
      </c>
      <c r="I4611" s="17">
        <v>38.861055999999998</v>
      </c>
      <c r="J4611" s="17">
        <v>-77.049417000000005</v>
      </c>
      <c r="K4611" s="17" t="s">
        <v>14</v>
      </c>
      <c r="L4611" s="17">
        <v>201907254</v>
      </c>
    </row>
    <row r="4612" spans="1:12" x14ac:dyDescent="0.25">
      <c r="A4612" s="17" t="s">
        <v>5081</v>
      </c>
      <c r="B4612" s="17" t="s">
        <v>16</v>
      </c>
      <c r="C4612" s="18">
        <v>44486.423692129632</v>
      </c>
      <c r="D4612" s="18">
        <v>44486.432824074072</v>
      </c>
      <c r="E4612" s="19">
        <v>31003</v>
      </c>
      <c r="F4612" s="19">
        <v>31003</v>
      </c>
      <c r="G4612" s="17">
        <v>38.861055999999998</v>
      </c>
      <c r="H4612" s="17">
        <v>-77.049417000000005</v>
      </c>
      <c r="I4612" s="17">
        <v>38.861055999999998</v>
      </c>
      <c r="J4612" s="17">
        <v>-77.049417000000005</v>
      </c>
      <c r="K4612" s="17" t="s">
        <v>14</v>
      </c>
      <c r="L4612" s="17">
        <v>199803795</v>
      </c>
    </row>
    <row r="4613" spans="1:12" x14ac:dyDescent="0.25">
      <c r="A4613" s="17" t="s">
        <v>5082</v>
      </c>
      <c r="B4613" s="17" t="s">
        <v>10</v>
      </c>
      <c r="C4613" s="18">
        <v>44491.559664351851</v>
      </c>
      <c r="D4613" s="18">
        <v>44491.569849537038</v>
      </c>
      <c r="E4613" s="19">
        <v>31003</v>
      </c>
      <c r="F4613" s="19">
        <v>31003</v>
      </c>
      <c r="G4613" s="17">
        <v>38.861055999999998</v>
      </c>
      <c r="H4613" s="17">
        <v>-77.049417000000005</v>
      </c>
      <c r="I4613" s="17">
        <v>38.861055999999998</v>
      </c>
      <c r="J4613" s="17">
        <v>-77.049417000000005</v>
      </c>
      <c r="K4613" s="17" t="s">
        <v>14</v>
      </c>
      <c r="L4613" s="17">
        <v>201704335</v>
      </c>
    </row>
    <row r="4614" spans="1:12" x14ac:dyDescent="0.25">
      <c r="A4614" s="17" t="s">
        <v>5083</v>
      </c>
      <c r="B4614" s="17" t="s">
        <v>10</v>
      </c>
      <c r="C4614" s="18">
        <v>44487.658680555556</v>
      </c>
      <c r="D4614" s="18">
        <v>44487.689756944441</v>
      </c>
      <c r="E4614" s="19">
        <v>31003</v>
      </c>
      <c r="F4614" s="19">
        <v>31003</v>
      </c>
      <c r="G4614" s="17">
        <v>38.861055999999998</v>
      </c>
      <c r="H4614" s="17">
        <v>-77.049417000000005</v>
      </c>
      <c r="I4614" s="17">
        <v>38.861055999999998</v>
      </c>
      <c r="J4614" s="17">
        <v>-77.049417000000005</v>
      </c>
      <c r="K4614" s="17" t="s">
        <v>14</v>
      </c>
      <c r="L4614" s="17">
        <v>201907693</v>
      </c>
    </row>
    <row r="4615" spans="1:12" x14ac:dyDescent="0.25">
      <c r="A4615" s="17" t="s">
        <v>5084</v>
      </c>
      <c r="B4615" s="17" t="s">
        <v>10</v>
      </c>
      <c r="C4615" s="18">
        <v>44493.758726851855</v>
      </c>
      <c r="D4615" s="18">
        <v>44493.782731481479</v>
      </c>
      <c r="E4615" s="19">
        <v>31003</v>
      </c>
      <c r="F4615" s="19">
        <v>31003</v>
      </c>
      <c r="G4615" s="17">
        <v>38.861055999999998</v>
      </c>
      <c r="H4615" s="17">
        <v>-77.049417000000005</v>
      </c>
      <c r="I4615" s="17">
        <v>38.861055999999998</v>
      </c>
      <c r="J4615" s="17">
        <v>-77.049417000000005</v>
      </c>
      <c r="K4615" s="17" t="s">
        <v>14</v>
      </c>
      <c r="L4615" s="17">
        <v>201806860</v>
      </c>
    </row>
    <row r="4616" spans="1:12" x14ac:dyDescent="0.25">
      <c r="A4616" s="17" t="s">
        <v>5085</v>
      </c>
      <c r="B4616" s="17" t="s">
        <v>10</v>
      </c>
      <c r="C4616" s="18">
        <v>44497.598402777781</v>
      </c>
      <c r="D4616" s="18">
        <v>44497.612974537034</v>
      </c>
      <c r="E4616" s="19">
        <v>31003</v>
      </c>
      <c r="F4616" s="19">
        <v>31003</v>
      </c>
      <c r="G4616" s="17">
        <v>38.861055999999998</v>
      </c>
      <c r="H4616" s="17">
        <v>-77.049417000000005</v>
      </c>
      <c r="I4616" s="17">
        <v>38.861055999999998</v>
      </c>
      <c r="J4616" s="17">
        <v>-77.049417000000005</v>
      </c>
      <c r="K4616" s="17" t="s">
        <v>13</v>
      </c>
      <c r="L4616" s="17">
        <v>201909927</v>
      </c>
    </row>
    <row r="4617" spans="1:12" x14ac:dyDescent="0.25">
      <c r="A4617" s="17" t="s">
        <v>5086</v>
      </c>
      <c r="B4617" s="17" t="s">
        <v>16</v>
      </c>
      <c r="C4617" s="18">
        <v>44484.450115740743</v>
      </c>
      <c r="D4617" s="18">
        <v>44484.464421296296</v>
      </c>
      <c r="E4617" s="19">
        <v>31003</v>
      </c>
      <c r="F4617" s="19">
        <v>31003</v>
      </c>
      <c r="G4617" s="17">
        <v>38.861055999999998</v>
      </c>
      <c r="H4617" s="17">
        <v>-77.049417000000005</v>
      </c>
      <c r="I4617" s="17">
        <v>38.861055999999998</v>
      </c>
      <c r="J4617" s="17">
        <v>-77.049417000000005</v>
      </c>
      <c r="K4617" s="17" t="s">
        <v>14</v>
      </c>
      <c r="L4617" s="17">
        <v>201806151</v>
      </c>
    </row>
    <row r="4618" spans="1:12" x14ac:dyDescent="0.25">
      <c r="A4618" s="17" t="s">
        <v>5087</v>
      </c>
      <c r="B4618" s="17" t="s">
        <v>10</v>
      </c>
      <c r="C4618" s="18">
        <v>44470.664583333331</v>
      </c>
      <c r="D4618" s="18">
        <v>44470.673796296294</v>
      </c>
      <c r="E4618" s="19">
        <v>31003</v>
      </c>
      <c r="F4618" s="19">
        <v>31003</v>
      </c>
      <c r="G4618" s="17">
        <v>38.861055999999998</v>
      </c>
      <c r="H4618" s="17">
        <v>-77.049417000000005</v>
      </c>
      <c r="I4618" s="17">
        <v>38.861055999999998</v>
      </c>
      <c r="J4618" s="17">
        <v>-77.049417000000005</v>
      </c>
      <c r="K4618" s="17" t="s">
        <v>14</v>
      </c>
      <c r="L4618" s="17">
        <v>201604257</v>
      </c>
    </row>
    <row r="4619" spans="1:12" x14ac:dyDescent="0.25">
      <c r="A4619" s="17" t="s">
        <v>5088</v>
      </c>
      <c r="B4619" s="17" t="s">
        <v>10</v>
      </c>
      <c r="C4619" s="18">
        <v>44491.611944444441</v>
      </c>
      <c r="D4619" s="18">
        <v>44491.627962962964</v>
      </c>
      <c r="E4619" s="19">
        <v>31003</v>
      </c>
      <c r="F4619" s="19">
        <v>31003</v>
      </c>
      <c r="G4619" s="17">
        <v>38.861055999999998</v>
      </c>
      <c r="H4619" s="17">
        <v>-77.049417000000005</v>
      </c>
      <c r="I4619" s="17">
        <v>38.861055999999998</v>
      </c>
      <c r="J4619" s="17">
        <v>-77.049417000000005</v>
      </c>
      <c r="K4619" s="17" t="s">
        <v>13</v>
      </c>
      <c r="L4619" s="17">
        <v>199703280</v>
      </c>
    </row>
    <row r="4620" spans="1:12" x14ac:dyDescent="0.25">
      <c r="A4620" s="17" t="s">
        <v>5089</v>
      </c>
      <c r="B4620" s="17" t="s">
        <v>16</v>
      </c>
      <c r="C4620" s="18">
        <v>44481.745509259257</v>
      </c>
      <c r="D4620" s="18">
        <v>44481.794490740744</v>
      </c>
      <c r="E4620" s="19">
        <v>31003</v>
      </c>
      <c r="F4620" s="19">
        <v>31003</v>
      </c>
      <c r="G4620" s="17">
        <v>38.861055999999998</v>
      </c>
      <c r="H4620" s="17">
        <v>-77.049417000000005</v>
      </c>
      <c r="I4620" s="17">
        <v>38.861055999999998</v>
      </c>
      <c r="J4620" s="17">
        <v>-77.049417000000005</v>
      </c>
      <c r="K4620" s="17" t="s">
        <v>14</v>
      </c>
      <c r="L4620" s="17">
        <v>202004864</v>
      </c>
    </row>
    <row r="4621" spans="1:12" x14ac:dyDescent="0.25">
      <c r="A4621" s="17" t="s">
        <v>5090</v>
      </c>
      <c r="B4621" s="17" t="s">
        <v>10</v>
      </c>
      <c r="C4621" s="18">
        <v>44492.569872685184</v>
      </c>
      <c r="D4621" s="18">
        <v>44492.760937500003</v>
      </c>
      <c r="E4621" s="19">
        <v>31003</v>
      </c>
      <c r="F4621" s="19">
        <v>31003</v>
      </c>
      <c r="G4621" s="17">
        <v>38.861055999999998</v>
      </c>
      <c r="H4621" s="17">
        <v>-77.049417000000005</v>
      </c>
      <c r="I4621" s="17">
        <v>38.861055999999998</v>
      </c>
      <c r="J4621" s="17">
        <v>-77.049417000000005</v>
      </c>
      <c r="K4621" s="17" t="s">
        <v>14</v>
      </c>
      <c r="L4621" s="17">
        <v>201705341</v>
      </c>
    </row>
    <row r="4622" spans="1:12" x14ac:dyDescent="0.25">
      <c r="A4622" s="17" t="s">
        <v>5091</v>
      </c>
      <c r="B4622" s="17" t="s">
        <v>10</v>
      </c>
      <c r="C4622" s="18">
        <v>44491.907800925925</v>
      </c>
      <c r="D4622" s="18">
        <v>44491.932615740741</v>
      </c>
      <c r="E4622" s="19">
        <v>31003</v>
      </c>
      <c r="F4622" s="19">
        <v>31003</v>
      </c>
      <c r="G4622" s="17">
        <v>38.861055999999998</v>
      </c>
      <c r="H4622" s="17">
        <v>-77.049417000000005</v>
      </c>
      <c r="I4622" s="17">
        <v>38.861055999999998</v>
      </c>
      <c r="J4622" s="17">
        <v>-77.049417000000005</v>
      </c>
      <c r="K4622" s="17" t="s">
        <v>13</v>
      </c>
      <c r="L4622" s="17">
        <v>201806392</v>
      </c>
    </row>
    <row r="4623" spans="1:12" x14ac:dyDescent="0.25">
      <c r="A4623" s="17" t="s">
        <v>5092</v>
      </c>
      <c r="B4623" s="17" t="s">
        <v>10</v>
      </c>
      <c r="C4623" s="18">
        <v>44491.798622685186</v>
      </c>
      <c r="D4623" s="18">
        <v>44491.801979166667</v>
      </c>
      <c r="E4623" s="19">
        <v>31009</v>
      </c>
      <c r="F4623" s="19">
        <v>31003</v>
      </c>
      <c r="G4623" s="17">
        <v>38.848466000000002</v>
      </c>
      <c r="H4623" s="17">
        <v>-77.051513999999997</v>
      </c>
      <c r="I4623" s="17">
        <v>38.861055999999998</v>
      </c>
      <c r="J4623" s="17">
        <v>-77.049417000000005</v>
      </c>
      <c r="K4623" s="17" t="s">
        <v>13</v>
      </c>
      <c r="L4623" s="17">
        <v>202008110</v>
      </c>
    </row>
    <row r="4624" spans="1:12" x14ac:dyDescent="0.25">
      <c r="A4624" s="17" t="s">
        <v>5093</v>
      </c>
      <c r="B4624" s="17" t="s">
        <v>10</v>
      </c>
      <c r="C4624" s="18">
        <v>44475.892708333333</v>
      </c>
      <c r="D4624" s="18">
        <v>44475.912245370368</v>
      </c>
      <c r="E4624" s="19">
        <v>31009</v>
      </c>
      <c r="F4624" s="19">
        <v>31003</v>
      </c>
      <c r="G4624" s="17">
        <v>38.848466000000002</v>
      </c>
      <c r="H4624" s="17">
        <v>-77.051513999999997</v>
      </c>
      <c r="I4624" s="17">
        <v>38.861055999999998</v>
      </c>
      <c r="J4624" s="17">
        <v>-77.049417000000005</v>
      </c>
      <c r="K4624" s="17" t="s">
        <v>13</v>
      </c>
      <c r="L4624" s="17">
        <v>201906777</v>
      </c>
    </row>
    <row r="4625" spans="1:12" x14ac:dyDescent="0.25">
      <c r="A4625" s="17" t="s">
        <v>5094</v>
      </c>
      <c r="B4625" s="17" t="s">
        <v>10</v>
      </c>
      <c r="C4625" s="18">
        <v>44487.350185185183</v>
      </c>
      <c r="D4625" s="18">
        <v>44487.355532407404</v>
      </c>
      <c r="E4625" s="19">
        <v>31009</v>
      </c>
      <c r="F4625" s="19">
        <v>31003</v>
      </c>
      <c r="G4625" s="17">
        <v>38.848466000000002</v>
      </c>
      <c r="H4625" s="17">
        <v>-77.051513999999997</v>
      </c>
      <c r="I4625" s="17">
        <v>38.861055999999998</v>
      </c>
      <c r="J4625" s="17">
        <v>-77.049417000000005</v>
      </c>
      <c r="K4625" s="17" t="s">
        <v>14</v>
      </c>
      <c r="L4625" s="17">
        <v>201900573</v>
      </c>
    </row>
    <row r="4626" spans="1:12" x14ac:dyDescent="0.25">
      <c r="A4626" s="17" t="s">
        <v>5095</v>
      </c>
      <c r="B4626" s="17" t="s">
        <v>10</v>
      </c>
      <c r="C4626" s="18">
        <v>44493.44390046296</v>
      </c>
      <c r="D4626" s="18">
        <v>44493.447222222225</v>
      </c>
      <c r="E4626" s="19">
        <v>31009</v>
      </c>
      <c r="F4626" s="19">
        <v>31003</v>
      </c>
      <c r="G4626" s="17">
        <v>38.848466000000002</v>
      </c>
      <c r="H4626" s="17">
        <v>-77.051513999999997</v>
      </c>
      <c r="I4626" s="17">
        <v>38.861055999999998</v>
      </c>
      <c r="J4626" s="17">
        <v>-77.049417000000005</v>
      </c>
      <c r="K4626" s="17" t="s">
        <v>13</v>
      </c>
      <c r="L4626" s="17">
        <v>201706898</v>
      </c>
    </row>
    <row r="4627" spans="1:12" x14ac:dyDescent="0.25">
      <c r="A4627" s="17" t="s">
        <v>5096</v>
      </c>
      <c r="B4627" s="17" t="s">
        <v>10</v>
      </c>
      <c r="C4627" s="18">
        <v>44478.576296296298</v>
      </c>
      <c r="D4627" s="18">
        <v>44478.579143518517</v>
      </c>
      <c r="E4627" s="19">
        <v>31011</v>
      </c>
      <c r="F4627" s="19">
        <v>31003</v>
      </c>
      <c r="G4627" s="17">
        <v>38.852929000000003</v>
      </c>
      <c r="H4627" s="17">
        <v>-77.049723</v>
      </c>
      <c r="I4627" s="17">
        <v>38.861055999999998</v>
      </c>
      <c r="J4627" s="17">
        <v>-77.049417000000005</v>
      </c>
      <c r="K4627" s="17" t="s">
        <v>13</v>
      </c>
      <c r="L4627" s="17">
        <v>202000140</v>
      </c>
    </row>
    <row r="4628" spans="1:12" x14ac:dyDescent="0.25">
      <c r="A4628" s="17" t="s">
        <v>5097</v>
      </c>
      <c r="B4628" s="17" t="s">
        <v>10</v>
      </c>
      <c r="C4628" s="18">
        <v>44490.442164351851</v>
      </c>
      <c r="D4628" s="18">
        <v>44490.444120370368</v>
      </c>
      <c r="E4628" s="19">
        <v>31011</v>
      </c>
      <c r="F4628" s="19">
        <v>31003</v>
      </c>
      <c r="G4628" s="17">
        <v>38.852929000000003</v>
      </c>
      <c r="H4628" s="17">
        <v>-77.049723</v>
      </c>
      <c r="I4628" s="17">
        <v>38.861055999999998</v>
      </c>
      <c r="J4628" s="17">
        <v>-77.049417000000005</v>
      </c>
      <c r="K4628" s="17" t="s">
        <v>14</v>
      </c>
      <c r="L4628" s="17">
        <v>201806092</v>
      </c>
    </row>
    <row r="4629" spans="1:12" x14ac:dyDescent="0.25">
      <c r="A4629" s="17" t="s">
        <v>5098</v>
      </c>
      <c r="B4629" s="17" t="s">
        <v>10</v>
      </c>
      <c r="C4629" s="18">
        <v>44481.39640046296</v>
      </c>
      <c r="D4629" s="18">
        <v>44481.399629629632</v>
      </c>
      <c r="E4629" s="19">
        <v>31011</v>
      </c>
      <c r="F4629" s="19">
        <v>31003</v>
      </c>
      <c r="G4629" s="17">
        <v>38.852929000000003</v>
      </c>
      <c r="H4629" s="17">
        <v>-77.049723</v>
      </c>
      <c r="I4629" s="17">
        <v>38.861055999999998</v>
      </c>
      <c r="J4629" s="17">
        <v>-77.049417000000005</v>
      </c>
      <c r="K4629" s="17" t="s">
        <v>14</v>
      </c>
      <c r="L4629" s="17">
        <v>201906750</v>
      </c>
    </row>
    <row r="4630" spans="1:12" x14ac:dyDescent="0.25">
      <c r="A4630" s="17" t="s">
        <v>5099</v>
      </c>
      <c r="B4630" s="17" t="s">
        <v>15</v>
      </c>
      <c r="C4630" s="18">
        <v>44481.715543981481</v>
      </c>
      <c r="D4630" s="18">
        <v>44481.715729166666</v>
      </c>
      <c r="E4630" s="19">
        <v>31003</v>
      </c>
      <c r="F4630" s="19">
        <v>31003</v>
      </c>
      <c r="G4630" s="17">
        <v>38.861007999999998</v>
      </c>
      <c r="H4630" s="17">
        <v>-77.049486000000002</v>
      </c>
      <c r="I4630" s="17">
        <v>38.860995000000003</v>
      </c>
      <c r="J4630" s="17">
        <v>-77.049498</v>
      </c>
      <c r="K4630" s="17" t="s">
        <v>13</v>
      </c>
      <c r="L4630" s="17">
        <v>202000772</v>
      </c>
    </row>
    <row r="4631" spans="1:12" x14ac:dyDescent="0.25">
      <c r="A4631" s="17" t="s">
        <v>5100</v>
      </c>
      <c r="B4631" s="17" t="s">
        <v>16</v>
      </c>
      <c r="C4631" s="18">
        <v>44481.744143518517</v>
      </c>
      <c r="D4631" s="18">
        <v>44481.794525462959</v>
      </c>
      <c r="E4631" s="19">
        <v>31003</v>
      </c>
      <c r="F4631" s="19">
        <v>31003</v>
      </c>
      <c r="G4631" s="17">
        <v>38.861055999999998</v>
      </c>
      <c r="H4631" s="17">
        <v>-77.049417000000005</v>
      </c>
      <c r="I4631" s="17">
        <v>38.861055999999998</v>
      </c>
      <c r="J4631" s="17">
        <v>-77.049417000000005</v>
      </c>
      <c r="K4631" s="17" t="s">
        <v>14</v>
      </c>
      <c r="L4631" s="17">
        <v>201706415</v>
      </c>
    </row>
    <row r="4632" spans="1:12" x14ac:dyDescent="0.25">
      <c r="A4632" s="17" t="s">
        <v>5101</v>
      </c>
      <c r="B4632" s="17" t="s">
        <v>15</v>
      </c>
      <c r="C4632" s="18">
        <v>44480.443483796298</v>
      </c>
      <c r="D4632" s="18">
        <v>44480.446597222224</v>
      </c>
      <c r="E4632" s="19">
        <v>31009</v>
      </c>
      <c r="F4632" s="19">
        <v>31003</v>
      </c>
      <c r="G4632" s="17">
        <v>38.848398000000003</v>
      </c>
      <c r="H4632" s="17">
        <v>-77.051405000000003</v>
      </c>
      <c r="I4632" s="17">
        <v>38.860908999999999</v>
      </c>
      <c r="J4632" s="17">
        <v>-77.049479000000005</v>
      </c>
      <c r="K4632" s="17" t="s">
        <v>13</v>
      </c>
      <c r="L4632" s="17">
        <v>202102714</v>
      </c>
    </row>
    <row r="4633" spans="1:12" x14ac:dyDescent="0.25">
      <c r="A4633" s="17" t="s">
        <v>5102</v>
      </c>
      <c r="B4633" s="17" t="s">
        <v>10</v>
      </c>
      <c r="C4633" s="18">
        <v>44470.769247685188</v>
      </c>
      <c r="D4633" s="18">
        <v>44470.778935185182</v>
      </c>
      <c r="E4633" s="19">
        <v>31003</v>
      </c>
      <c r="F4633" s="19">
        <v>31003</v>
      </c>
      <c r="G4633" s="17">
        <v>38.861055999999998</v>
      </c>
      <c r="H4633" s="17">
        <v>-77.049417000000005</v>
      </c>
      <c r="I4633" s="17">
        <v>38.861055999999998</v>
      </c>
      <c r="J4633" s="17">
        <v>-77.049417000000005</v>
      </c>
      <c r="K4633" s="17" t="s">
        <v>13</v>
      </c>
      <c r="L4633" s="17">
        <v>202007623</v>
      </c>
    </row>
    <row r="4634" spans="1:12" x14ac:dyDescent="0.25">
      <c r="A4634" s="17" t="s">
        <v>5103</v>
      </c>
      <c r="B4634" s="17" t="s">
        <v>10</v>
      </c>
      <c r="C4634" s="18">
        <v>44480.844108796293</v>
      </c>
      <c r="D4634" s="18">
        <v>44480.845555555556</v>
      </c>
      <c r="E4634" s="19">
        <v>31002</v>
      </c>
      <c r="F4634" s="19">
        <v>31003</v>
      </c>
      <c r="G4634" s="17">
        <v>38.856425000000002</v>
      </c>
      <c r="H4634" s="17">
        <v>-77.049232000000003</v>
      </c>
      <c r="I4634" s="17">
        <v>38.861055999999998</v>
      </c>
      <c r="J4634" s="17">
        <v>-77.049417000000005</v>
      </c>
      <c r="K4634" s="17" t="s">
        <v>13</v>
      </c>
      <c r="L4634" s="17">
        <v>201806246</v>
      </c>
    </row>
    <row r="4635" spans="1:12" x14ac:dyDescent="0.25">
      <c r="A4635" s="17" t="s">
        <v>5104</v>
      </c>
      <c r="B4635" s="17" t="s">
        <v>10</v>
      </c>
      <c r="C4635" s="18">
        <v>44478.911365740743</v>
      </c>
      <c r="D4635" s="18">
        <v>44478.94394675926</v>
      </c>
      <c r="E4635" s="19">
        <v>31002</v>
      </c>
      <c r="F4635" s="19">
        <v>31003</v>
      </c>
      <c r="G4635" s="17">
        <v>38.856425000000002</v>
      </c>
      <c r="H4635" s="17">
        <v>-77.049232000000003</v>
      </c>
      <c r="I4635" s="17">
        <v>38.861055999999998</v>
      </c>
      <c r="J4635" s="17">
        <v>-77.049417000000005</v>
      </c>
      <c r="K4635" s="17" t="s">
        <v>14</v>
      </c>
      <c r="L4635" s="17">
        <v>201700122</v>
      </c>
    </row>
    <row r="4636" spans="1:12" x14ac:dyDescent="0.25">
      <c r="A4636" s="17" t="s">
        <v>5105</v>
      </c>
      <c r="B4636" s="17" t="s">
        <v>10</v>
      </c>
      <c r="C4636" s="18">
        <v>44480.481157407405</v>
      </c>
      <c r="D4636" s="18">
        <v>44480.500462962962</v>
      </c>
      <c r="E4636" s="19">
        <v>31002</v>
      </c>
      <c r="F4636" s="19">
        <v>31003</v>
      </c>
      <c r="G4636" s="17">
        <v>38.856425000000002</v>
      </c>
      <c r="H4636" s="17">
        <v>-77.049232000000003</v>
      </c>
      <c r="I4636" s="17">
        <v>38.861055999999998</v>
      </c>
      <c r="J4636" s="17">
        <v>-77.049417000000005</v>
      </c>
      <c r="K4636" s="17" t="s">
        <v>13</v>
      </c>
      <c r="L4636" s="17">
        <v>202009548</v>
      </c>
    </row>
    <row r="4637" spans="1:12" x14ac:dyDescent="0.25">
      <c r="A4637" s="17" t="s">
        <v>5106</v>
      </c>
      <c r="B4637" s="17" t="s">
        <v>16</v>
      </c>
      <c r="C4637" s="18">
        <v>44499.555138888885</v>
      </c>
      <c r="D4637" s="18">
        <v>44499.614131944443</v>
      </c>
      <c r="E4637" s="19">
        <v>31002</v>
      </c>
      <c r="F4637" s="19">
        <v>31003</v>
      </c>
      <c r="G4637" s="17">
        <v>38.856425000000002</v>
      </c>
      <c r="H4637" s="17">
        <v>-77.049232000000003</v>
      </c>
      <c r="I4637" s="17">
        <v>38.861055999999998</v>
      </c>
      <c r="J4637" s="17">
        <v>-77.049417000000005</v>
      </c>
      <c r="K4637" s="17" t="s">
        <v>14</v>
      </c>
      <c r="L4637" s="17">
        <v>201907457</v>
      </c>
    </row>
    <row r="4638" spans="1:12" x14ac:dyDescent="0.25">
      <c r="A4638" s="17" t="s">
        <v>5107</v>
      </c>
      <c r="B4638" s="17" t="s">
        <v>16</v>
      </c>
      <c r="C4638" s="18">
        <v>44492.580347222225</v>
      </c>
      <c r="D4638" s="18">
        <v>44492.611898148149</v>
      </c>
      <c r="E4638" s="19">
        <v>31009</v>
      </c>
      <c r="F4638" s="19">
        <v>31003</v>
      </c>
      <c r="G4638" s="17">
        <v>38.848466000000002</v>
      </c>
      <c r="H4638" s="17">
        <v>-77.051513999999997</v>
      </c>
      <c r="I4638" s="17">
        <v>38.861055999999998</v>
      </c>
      <c r="J4638" s="17">
        <v>-77.049417000000005</v>
      </c>
      <c r="K4638" s="17" t="s">
        <v>14</v>
      </c>
      <c r="L4638" s="17">
        <v>201706907</v>
      </c>
    </row>
    <row r="4639" spans="1:12" x14ac:dyDescent="0.25">
      <c r="A4639" s="17" t="s">
        <v>5108</v>
      </c>
      <c r="B4639" s="17" t="s">
        <v>10</v>
      </c>
      <c r="C4639" s="18">
        <v>44492.782916666663</v>
      </c>
      <c r="D4639" s="18">
        <v>44492.786365740743</v>
      </c>
      <c r="E4639" s="19">
        <v>31009</v>
      </c>
      <c r="F4639" s="19">
        <v>31003</v>
      </c>
      <c r="G4639" s="17">
        <v>38.848466000000002</v>
      </c>
      <c r="H4639" s="17">
        <v>-77.051513999999997</v>
      </c>
      <c r="I4639" s="17">
        <v>38.861055999999998</v>
      </c>
      <c r="J4639" s="17">
        <v>-77.049417000000005</v>
      </c>
      <c r="K4639" s="17" t="s">
        <v>13</v>
      </c>
      <c r="L4639" s="17">
        <v>201906576</v>
      </c>
    </row>
    <row r="4640" spans="1:12" x14ac:dyDescent="0.25">
      <c r="A4640" s="17" t="s">
        <v>5109</v>
      </c>
      <c r="B4640" s="17" t="s">
        <v>10</v>
      </c>
      <c r="C4640" s="18">
        <v>44500.339467592596</v>
      </c>
      <c r="D4640" s="18">
        <v>44500.342662037037</v>
      </c>
      <c r="E4640" s="19">
        <v>31009</v>
      </c>
      <c r="F4640" s="19">
        <v>31003</v>
      </c>
      <c r="G4640" s="17">
        <v>38.848466000000002</v>
      </c>
      <c r="H4640" s="17">
        <v>-77.051513999999997</v>
      </c>
      <c r="I4640" s="17">
        <v>38.861055999999998</v>
      </c>
      <c r="J4640" s="17">
        <v>-77.049417000000005</v>
      </c>
      <c r="K4640" s="17" t="s">
        <v>13</v>
      </c>
      <c r="L4640" s="17">
        <v>201900131</v>
      </c>
    </row>
    <row r="4641" spans="1:12" x14ac:dyDescent="0.25">
      <c r="A4641" s="17" t="s">
        <v>5110</v>
      </c>
      <c r="B4641" s="17" t="s">
        <v>10</v>
      </c>
      <c r="C4641" s="18">
        <v>44477.689930555556</v>
      </c>
      <c r="D4641" s="18">
        <v>44477.694039351853</v>
      </c>
      <c r="E4641" s="19">
        <v>31009</v>
      </c>
      <c r="F4641" s="19">
        <v>31003</v>
      </c>
      <c r="G4641" s="17">
        <v>38.848466000000002</v>
      </c>
      <c r="H4641" s="17">
        <v>-77.051513999999997</v>
      </c>
      <c r="I4641" s="17">
        <v>38.861055999999998</v>
      </c>
      <c r="J4641" s="17">
        <v>-77.049417000000005</v>
      </c>
      <c r="K4641" s="17" t="s">
        <v>13</v>
      </c>
      <c r="L4641" s="17">
        <v>201905705</v>
      </c>
    </row>
    <row r="4642" spans="1:12" x14ac:dyDescent="0.25">
      <c r="A4642" s="17" t="s">
        <v>5111</v>
      </c>
      <c r="B4642" s="17" t="s">
        <v>10</v>
      </c>
      <c r="C4642" s="18">
        <v>44496.47761574074</v>
      </c>
      <c r="D4642" s="18">
        <v>44496.480787037035</v>
      </c>
      <c r="E4642" s="19">
        <v>31011</v>
      </c>
      <c r="F4642" s="19">
        <v>31003</v>
      </c>
      <c r="G4642" s="17">
        <v>38.852929000000003</v>
      </c>
      <c r="H4642" s="17">
        <v>-77.049723</v>
      </c>
      <c r="I4642" s="17">
        <v>38.861055999999998</v>
      </c>
      <c r="J4642" s="17">
        <v>-77.049417000000005</v>
      </c>
      <c r="K4642" s="17" t="s">
        <v>14</v>
      </c>
      <c r="L4642" s="17">
        <v>202102696</v>
      </c>
    </row>
    <row r="4643" spans="1:12" x14ac:dyDescent="0.25">
      <c r="A4643" s="17" t="s">
        <v>5112</v>
      </c>
      <c r="B4643" s="17" t="s">
        <v>16</v>
      </c>
      <c r="C4643" s="18">
        <v>44492.571863425925</v>
      </c>
      <c r="D4643" s="18">
        <v>44492.760844907411</v>
      </c>
      <c r="E4643" s="19">
        <v>31003</v>
      </c>
      <c r="F4643" s="19">
        <v>31003</v>
      </c>
      <c r="G4643" s="17">
        <v>38.861055999999998</v>
      </c>
      <c r="H4643" s="17">
        <v>-77.049417000000005</v>
      </c>
      <c r="I4643" s="17">
        <v>38.861055999999998</v>
      </c>
      <c r="J4643" s="17">
        <v>-77.049417000000005</v>
      </c>
      <c r="K4643" s="17" t="s">
        <v>14</v>
      </c>
      <c r="L4643" s="17">
        <v>201605373</v>
      </c>
    </row>
    <row r="4644" spans="1:12" x14ac:dyDescent="0.25">
      <c r="A4644" s="17" t="s">
        <v>5113</v>
      </c>
      <c r="B4644" s="17" t="s">
        <v>16</v>
      </c>
      <c r="C4644" s="18">
        <v>44492.58048611111</v>
      </c>
      <c r="D4644" s="18">
        <v>44492.612256944441</v>
      </c>
      <c r="E4644" s="19">
        <v>31009</v>
      </c>
      <c r="F4644" s="19">
        <v>31003</v>
      </c>
      <c r="G4644" s="17">
        <v>38.848466000000002</v>
      </c>
      <c r="H4644" s="17">
        <v>-77.051513999999997</v>
      </c>
      <c r="I4644" s="17">
        <v>38.861055999999998</v>
      </c>
      <c r="J4644" s="17">
        <v>-77.049417000000005</v>
      </c>
      <c r="K4644" s="17" t="s">
        <v>14</v>
      </c>
      <c r="L4644" s="17">
        <v>201909914</v>
      </c>
    </row>
    <row r="4645" spans="1:12" x14ac:dyDescent="0.25">
      <c r="A4645" s="17" t="s">
        <v>5114</v>
      </c>
      <c r="B4645" s="17" t="s">
        <v>16</v>
      </c>
      <c r="C4645" s="18">
        <v>44481.73777777778</v>
      </c>
      <c r="D4645" s="18">
        <v>44481.751157407409</v>
      </c>
      <c r="E4645" s="19">
        <v>31003</v>
      </c>
      <c r="F4645" s="19">
        <v>31003</v>
      </c>
      <c r="G4645" s="17">
        <v>38.861055999999998</v>
      </c>
      <c r="H4645" s="17">
        <v>-77.049417000000005</v>
      </c>
      <c r="I4645" s="17">
        <v>38.861055999999998</v>
      </c>
      <c r="J4645" s="17">
        <v>-77.049417000000005</v>
      </c>
      <c r="K4645" s="17" t="s">
        <v>14</v>
      </c>
      <c r="L4645" s="17">
        <v>201605335</v>
      </c>
    </row>
    <row r="4646" spans="1:12" x14ac:dyDescent="0.25">
      <c r="A4646" s="17" t="s">
        <v>5115</v>
      </c>
      <c r="B4646" s="17" t="s">
        <v>10</v>
      </c>
      <c r="C4646" s="18">
        <v>44487.661736111113</v>
      </c>
      <c r="D4646" s="18">
        <v>44487.664305555554</v>
      </c>
      <c r="E4646" s="19">
        <v>31009</v>
      </c>
      <c r="F4646" s="19">
        <v>31002</v>
      </c>
      <c r="G4646" s="17">
        <v>38.848466000000002</v>
      </c>
      <c r="H4646" s="17">
        <v>-77.051513999999997</v>
      </c>
      <c r="I4646" s="17">
        <v>38.856425000000002</v>
      </c>
      <c r="J4646" s="17">
        <v>-77.049232000000003</v>
      </c>
      <c r="K4646" s="17" t="s">
        <v>14</v>
      </c>
      <c r="L4646" s="17">
        <v>201505938</v>
      </c>
    </row>
    <row r="4647" spans="1:12" x14ac:dyDescent="0.25">
      <c r="A4647" s="17" t="s">
        <v>5116</v>
      </c>
      <c r="B4647" s="17" t="s">
        <v>10</v>
      </c>
      <c r="C4647" s="18">
        <v>44476.910034722219</v>
      </c>
      <c r="D4647" s="18">
        <v>44476.927233796298</v>
      </c>
      <c r="E4647" s="19">
        <v>31002</v>
      </c>
      <c r="F4647" s="19">
        <v>31002</v>
      </c>
      <c r="G4647" s="17">
        <v>38.856425000000002</v>
      </c>
      <c r="H4647" s="17">
        <v>-77.049232000000003</v>
      </c>
      <c r="I4647" s="17">
        <v>38.856425000000002</v>
      </c>
      <c r="J4647" s="17">
        <v>-77.049232000000003</v>
      </c>
      <c r="K4647" s="17" t="s">
        <v>13</v>
      </c>
      <c r="L4647" s="17">
        <v>202000705</v>
      </c>
    </row>
    <row r="4648" spans="1:12" x14ac:dyDescent="0.25">
      <c r="A4648" s="17" t="s">
        <v>5117</v>
      </c>
      <c r="B4648" s="17" t="s">
        <v>10</v>
      </c>
      <c r="C4648" s="18">
        <v>44490.926458333335</v>
      </c>
      <c r="D4648" s="18">
        <v>44490.945231481484</v>
      </c>
      <c r="E4648" s="19">
        <v>31002</v>
      </c>
      <c r="F4648" s="19">
        <v>31002</v>
      </c>
      <c r="G4648" s="17">
        <v>38.856425000000002</v>
      </c>
      <c r="H4648" s="17">
        <v>-77.049232000000003</v>
      </c>
      <c r="I4648" s="17">
        <v>38.856425000000002</v>
      </c>
      <c r="J4648" s="17">
        <v>-77.049232000000003</v>
      </c>
      <c r="K4648" s="17" t="s">
        <v>13</v>
      </c>
      <c r="L4648" s="17">
        <v>201907329</v>
      </c>
    </row>
    <row r="4649" spans="1:12" x14ac:dyDescent="0.25">
      <c r="A4649" s="17" t="s">
        <v>5118</v>
      </c>
      <c r="B4649" s="17" t="s">
        <v>10</v>
      </c>
      <c r="C4649" s="18">
        <v>44477.551770833335</v>
      </c>
      <c r="D4649" s="18">
        <v>44477.553206018521</v>
      </c>
      <c r="E4649" s="19">
        <v>31003</v>
      </c>
      <c r="F4649" s="19">
        <v>31002</v>
      </c>
      <c r="G4649" s="17">
        <v>38.861055999999998</v>
      </c>
      <c r="H4649" s="17">
        <v>-77.049417000000005</v>
      </c>
      <c r="I4649" s="17">
        <v>38.856425000000002</v>
      </c>
      <c r="J4649" s="17">
        <v>-77.049232000000003</v>
      </c>
      <c r="K4649" s="17" t="s">
        <v>13</v>
      </c>
      <c r="L4649" s="17">
        <v>202000707</v>
      </c>
    </row>
    <row r="4650" spans="1:12" x14ac:dyDescent="0.25">
      <c r="A4650" s="17" t="s">
        <v>5119</v>
      </c>
      <c r="B4650" s="17" t="s">
        <v>10</v>
      </c>
      <c r="C4650" s="18">
        <v>44486.590937499997</v>
      </c>
      <c r="D4650" s="18">
        <v>44486.592743055553</v>
      </c>
      <c r="E4650" s="19">
        <v>31003</v>
      </c>
      <c r="F4650" s="19">
        <v>31002</v>
      </c>
      <c r="G4650" s="17">
        <v>38.861055999999998</v>
      </c>
      <c r="H4650" s="17">
        <v>-77.049417000000005</v>
      </c>
      <c r="I4650" s="17">
        <v>38.856425000000002</v>
      </c>
      <c r="J4650" s="17">
        <v>-77.049232000000003</v>
      </c>
      <c r="K4650" s="17" t="s">
        <v>13</v>
      </c>
      <c r="L4650" s="17">
        <v>202103629</v>
      </c>
    </row>
    <row r="4651" spans="1:12" x14ac:dyDescent="0.25">
      <c r="A4651" s="17" t="s">
        <v>5120</v>
      </c>
      <c r="B4651" s="17" t="s">
        <v>10</v>
      </c>
      <c r="C4651" s="18">
        <v>44496.66028935185</v>
      </c>
      <c r="D4651" s="18">
        <v>44496.662395833337</v>
      </c>
      <c r="E4651" s="19">
        <v>31003</v>
      </c>
      <c r="F4651" s="19">
        <v>31002</v>
      </c>
      <c r="G4651" s="17">
        <v>38.861055999999998</v>
      </c>
      <c r="H4651" s="17">
        <v>-77.049417000000005</v>
      </c>
      <c r="I4651" s="17">
        <v>38.856425000000002</v>
      </c>
      <c r="J4651" s="17">
        <v>-77.049232000000003</v>
      </c>
      <c r="K4651" s="17" t="s">
        <v>13</v>
      </c>
      <c r="L4651" s="17">
        <v>201705205</v>
      </c>
    </row>
    <row r="4652" spans="1:12" x14ac:dyDescent="0.25">
      <c r="A4652" s="17" t="s">
        <v>5121</v>
      </c>
      <c r="B4652" s="17" t="s">
        <v>16</v>
      </c>
      <c r="C4652" s="18">
        <v>44478.529687499999</v>
      </c>
      <c r="D4652" s="18">
        <v>44478.568136574075</v>
      </c>
      <c r="E4652" s="19">
        <v>31003</v>
      </c>
      <c r="F4652" s="19">
        <v>31002</v>
      </c>
      <c r="G4652" s="17">
        <v>38.861055999999998</v>
      </c>
      <c r="H4652" s="17">
        <v>-77.049417000000005</v>
      </c>
      <c r="I4652" s="17">
        <v>38.856425000000002</v>
      </c>
      <c r="J4652" s="17">
        <v>-77.049232000000003</v>
      </c>
      <c r="K4652" s="17" t="s">
        <v>14</v>
      </c>
      <c r="L4652" s="17">
        <v>201904881</v>
      </c>
    </row>
    <row r="4653" spans="1:12" x14ac:dyDescent="0.25">
      <c r="A4653" s="17" t="s">
        <v>5122</v>
      </c>
      <c r="B4653" s="17" t="s">
        <v>10</v>
      </c>
      <c r="C4653" s="18">
        <v>44475.708622685182</v>
      </c>
      <c r="D4653" s="18">
        <v>44475.70994212963</v>
      </c>
      <c r="E4653" s="19">
        <v>31003</v>
      </c>
      <c r="F4653" s="19">
        <v>31002</v>
      </c>
      <c r="G4653" s="17">
        <v>38.861055999999998</v>
      </c>
      <c r="H4653" s="17">
        <v>-77.049417000000005</v>
      </c>
      <c r="I4653" s="17">
        <v>38.856425000000002</v>
      </c>
      <c r="J4653" s="17">
        <v>-77.049232000000003</v>
      </c>
      <c r="K4653" s="17" t="s">
        <v>14</v>
      </c>
      <c r="L4653" s="17">
        <v>202008396</v>
      </c>
    </row>
    <row r="4654" spans="1:12" x14ac:dyDescent="0.25">
      <c r="A4654" s="17" t="s">
        <v>5123</v>
      </c>
      <c r="B4654" s="17" t="s">
        <v>16</v>
      </c>
      <c r="C4654" s="18">
        <v>44499.493981481479</v>
      </c>
      <c r="D4654" s="18">
        <v>44499.54005787037</v>
      </c>
      <c r="E4654" s="19">
        <v>31002</v>
      </c>
      <c r="F4654" s="19">
        <v>31002</v>
      </c>
      <c r="G4654" s="17">
        <v>38.856425000000002</v>
      </c>
      <c r="H4654" s="17">
        <v>-77.049232000000003</v>
      </c>
      <c r="I4654" s="17">
        <v>38.856425000000002</v>
      </c>
      <c r="J4654" s="17">
        <v>-77.049232000000003</v>
      </c>
      <c r="K4654" s="17" t="s">
        <v>14</v>
      </c>
      <c r="L4654" s="17">
        <v>201904908</v>
      </c>
    </row>
    <row r="4655" spans="1:12" x14ac:dyDescent="0.25">
      <c r="A4655" s="17" t="s">
        <v>5124</v>
      </c>
      <c r="B4655" s="17" t="s">
        <v>10</v>
      </c>
      <c r="C4655" s="18">
        <v>44486.596122685187</v>
      </c>
      <c r="D4655" s="18">
        <v>44486.600358796299</v>
      </c>
      <c r="E4655" s="19">
        <v>31002</v>
      </c>
      <c r="F4655" s="19">
        <v>31002</v>
      </c>
      <c r="G4655" s="17">
        <v>38.856425000000002</v>
      </c>
      <c r="H4655" s="17">
        <v>-77.049232000000003</v>
      </c>
      <c r="I4655" s="17">
        <v>38.856425000000002</v>
      </c>
      <c r="J4655" s="17">
        <v>-77.049232000000003</v>
      </c>
      <c r="K4655" s="17" t="s">
        <v>14</v>
      </c>
      <c r="L4655" s="17">
        <v>202004293</v>
      </c>
    </row>
    <row r="4656" spans="1:12" x14ac:dyDescent="0.25">
      <c r="A4656" s="17" t="s">
        <v>5125</v>
      </c>
      <c r="B4656" s="17" t="s">
        <v>10</v>
      </c>
      <c r="C4656" s="18">
        <v>44470.785567129627</v>
      </c>
      <c r="D4656" s="18">
        <v>44470.792638888888</v>
      </c>
      <c r="E4656" s="19">
        <v>31002</v>
      </c>
      <c r="F4656" s="19">
        <v>31002</v>
      </c>
      <c r="G4656" s="17">
        <v>38.856425000000002</v>
      </c>
      <c r="H4656" s="17">
        <v>-77.049232000000003</v>
      </c>
      <c r="I4656" s="17">
        <v>38.856425000000002</v>
      </c>
      <c r="J4656" s="17">
        <v>-77.049232000000003</v>
      </c>
      <c r="K4656" s="17" t="s">
        <v>14</v>
      </c>
      <c r="L4656" s="17">
        <v>201705312</v>
      </c>
    </row>
    <row r="4657" spans="1:12" x14ac:dyDescent="0.25">
      <c r="A4657" s="17" t="s">
        <v>5126</v>
      </c>
      <c r="B4657" s="17" t="s">
        <v>16</v>
      </c>
      <c r="C4657" s="18">
        <v>44472.426539351851</v>
      </c>
      <c r="D4657" s="18">
        <v>44472.496805555558</v>
      </c>
      <c r="E4657" s="19">
        <v>31002</v>
      </c>
      <c r="F4657" s="19">
        <v>31002</v>
      </c>
      <c r="G4657" s="17">
        <v>38.856425000000002</v>
      </c>
      <c r="H4657" s="17">
        <v>-77.049232000000003</v>
      </c>
      <c r="I4657" s="17">
        <v>38.856425000000002</v>
      </c>
      <c r="J4657" s="17">
        <v>-77.049232000000003</v>
      </c>
      <c r="K4657" s="17" t="s">
        <v>14</v>
      </c>
      <c r="L4657" s="17">
        <v>201703964</v>
      </c>
    </row>
    <row r="4658" spans="1:12" x14ac:dyDescent="0.25">
      <c r="A4658" s="17" t="s">
        <v>5127</v>
      </c>
      <c r="B4658" s="17" t="s">
        <v>10</v>
      </c>
      <c r="C4658" s="18">
        <v>44495.911030092589</v>
      </c>
      <c r="D4658" s="18">
        <v>44495.912731481483</v>
      </c>
      <c r="E4658" s="19">
        <v>31002</v>
      </c>
      <c r="F4658" s="19">
        <v>31002</v>
      </c>
      <c r="G4658" s="17">
        <v>38.856425000000002</v>
      </c>
      <c r="H4658" s="17">
        <v>-77.049232000000003</v>
      </c>
      <c r="I4658" s="17">
        <v>38.856425000000002</v>
      </c>
      <c r="J4658" s="17">
        <v>-77.049232000000003</v>
      </c>
      <c r="K4658" s="17" t="s">
        <v>13</v>
      </c>
      <c r="L4658" s="17">
        <v>202008319</v>
      </c>
    </row>
    <row r="4659" spans="1:12" x14ac:dyDescent="0.25">
      <c r="A4659" s="17" t="s">
        <v>5128</v>
      </c>
      <c r="B4659" s="17" t="s">
        <v>10</v>
      </c>
      <c r="C4659" s="18">
        <v>44479.967615740738</v>
      </c>
      <c r="D4659" s="18">
        <v>44479.968842592592</v>
      </c>
      <c r="E4659" s="19">
        <v>31002</v>
      </c>
      <c r="F4659" s="19">
        <v>31002</v>
      </c>
      <c r="G4659" s="17">
        <v>38.856425000000002</v>
      </c>
      <c r="H4659" s="17">
        <v>-77.049232000000003</v>
      </c>
      <c r="I4659" s="17">
        <v>38.856425000000002</v>
      </c>
      <c r="J4659" s="17">
        <v>-77.049232000000003</v>
      </c>
      <c r="K4659" s="17" t="s">
        <v>13</v>
      </c>
      <c r="L4659" s="17">
        <v>201909521</v>
      </c>
    </row>
    <row r="4660" spans="1:12" x14ac:dyDescent="0.25">
      <c r="A4660" s="17" t="s">
        <v>5129</v>
      </c>
      <c r="B4660" s="17" t="s">
        <v>16</v>
      </c>
      <c r="C4660" s="18">
        <v>44490.769872685189</v>
      </c>
      <c r="D4660" s="18">
        <v>44490.797511574077</v>
      </c>
      <c r="E4660" s="19">
        <v>31002</v>
      </c>
      <c r="F4660" s="19">
        <v>31002</v>
      </c>
      <c r="G4660" s="17">
        <v>38.856425000000002</v>
      </c>
      <c r="H4660" s="17">
        <v>-77.049232000000003</v>
      </c>
      <c r="I4660" s="17">
        <v>38.856425000000002</v>
      </c>
      <c r="J4660" s="17">
        <v>-77.049232000000003</v>
      </c>
      <c r="K4660" s="17" t="s">
        <v>14</v>
      </c>
      <c r="L4660" s="17">
        <v>202006753</v>
      </c>
    </row>
    <row r="4661" spans="1:12" x14ac:dyDescent="0.25">
      <c r="A4661" s="17" t="s">
        <v>5130</v>
      </c>
      <c r="B4661" s="17" t="s">
        <v>10</v>
      </c>
      <c r="C4661" s="18">
        <v>44481.644155092596</v>
      </c>
      <c r="D4661" s="18">
        <v>44481.657395833332</v>
      </c>
      <c r="E4661" s="19">
        <v>31002</v>
      </c>
      <c r="F4661" s="19">
        <v>31002</v>
      </c>
      <c r="G4661" s="17">
        <v>38.856425000000002</v>
      </c>
      <c r="H4661" s="17">
        <v>-77.049232000000003</v>
      </c>
      <c r="I4661" s="17">
        <v>38.856425000000002</v>
      </c>
      <c r="J4661" s="17">
        <v>-77.049232000000003</v>
      </c>
      <c r="K4661" s="17" t="s">
        <v>13</v>
      </c>
      <c r="L4661" s="17">
        <v>201806161</v>
      </c>
    </row>
    <row r="4662" spans="1:12" x14ac:dyDescent="0.25">
      <c r="A4662" s="17" t="s">
        <v>5131</v>
      </c>
      <c r="B4662" s="17" t="s">
        <v>10</v>
      </c>
      <c r="C4662" s="18">
        <v>44486.433379629627</v>
      </c>
      <c r="D4662" s="18">
        <v>44486.473576388889</v>
      </c>
      <c r="E4662" s="19">
        <v>31002</v>
      </c>
      <c r="F4662" s="19">
        <v>31002</v>
      </c>
      <c r="G4662" s="17">
        <v>38.856425000000002</v>
      </c>
      <c r="H4662" s="17">
        <v>-77.049232000000003</v>
      </c>
      <c r="I4662" s="17">
        <v>38.856425000000002</v>
      </c>
      <c r="J4662" s="17">
        <v>-77.049232000000003</v>
      </c>
      <c r="K4662" s="17" t="s">
        <v>13</v>
      </c>
      <c r="L4662" s="17">
        <v>200802871</v>
      </c>
    </row>
    <row r="4663" spans="1:12" x14ac:dyDescent="0.25">
      <c r="A4663" s="17" t="s">
        <v>5132</v>
      </c>
      <c r="B4663" s="17" t="s">
        <v>10</v>
      </c>
      <c r="C4663" s="18">
        <v>44493.708009259259</v>
      </c>
      <c r="D4663" s="18">
        <v>44493.724236111113</v>
      </c>
      <c r="E4663" s="19">
        <v>31002</v>
      </c>
      <c r="F4663" s="19">
        <v>31002</v>
      </c>
      <c r="G4663" s="17">
        <v>38.856425000000002</v>
      </c>
      <c r="H4663" s="17">
        <v>-77.049232000000003</v>
      </c>
      <c r="I4663" s="17">
        <v>38.856425000000002</v>
      </c>
      <c r="J4663" s="17">
        <v>-77.049232000000003</v>
      </c>
      <c r="K4663" s="17" t="s">
        <v>14</v>
      </c>
      <c r="L4663" s="17">
        <v>201605373</v>
      </c>
    </row>
    <row r="4664" spans="1:12" x14ac:dyDescent="0.25">
      <c r="A4664" s="17" t="s">
        <v>5133</v>
      </c>
      <c r="B4664" s="17" t="s">
        <v>10</v>
      </c>
      <c r="C4664" s="18">
        <v>44485.891423611109</v>
      </c>
      <c r="D4664" s="18">
        <v>44485.905138888891</v>
      </c>
      <c r="E4664" s="19">
        <v>31002</v>
      </c>
      <c r="F4664" s="19">
        <v>31002</v>
      </c>
      <c r="G4664" s="17">
        <v>38.856425000000002</v>
      </c>
      <c r="H4664" s="17">
        <v>-77.049232000000003</v>
      </c>
      <c r="I4664" s="17">
        <v>38.856425000000002</v>
      </c>
      <c r="J4664" s="17">
        <v>-77.049232000000003</v>
      </c>
      <c r="K4664" s="17" t="s">
        <v>14</v>
      </c>
      <c r="L4664" s="17">
        <v>201900148</v>
      </c>
    </row>
    <row r="4665" spans="1:12" x14ac:dyDescent="0.25">
      <c r="A4665" s="17" t="s">
        <v>5134</v>
      </c>
      <c r="B4665" s="17" t="s">
        <v>15</v>
      </c>
      <c r="C4665" s="18">
        <v>44496.728900462964</v>
      </c>
      <c r="D4665" s="18">
        <v>44496.740104166667</v>
      </c>
      <c r="E4665" s="19">
        <v>31002</v>
      </c>
      <c r="F4665" s="19">
        <v>31002</v>
      </c>
      <c r="G4665" s="17">
        <v>38.856375999999997</v>
      </c>
      <c r="H4665" s="17">
        <v>-77.049394000000007</v>
      </c>
      <c r="I4665" s="17">
        <v>38.856577000000001</v>
      </c>
      <c r="J4665" s="17">
        <v>-77.049369999999996</v>
      </c>
      <c r="K4665" s="17" t="s">
        <v>14</v>
      </c>
      <c r="L4665" s="17">
        <v>201605380</v>
      </c>
    </row>
    <row r="4666" spans="1:12" x14ac:dyDescent="0.25">
      <c r="A4666" s="17" t="s">
        <v>5135</v>
      </c>
      <c r="B4666" s="17" t="s">
        <v>16</v>
      </c>
      <c r="C4666" s="18">
        <v>44492.59684027778</v>
      </c>
      <c r="D4666" s="18">
        <v>44492.631307870368</v>
      </c>
      <c r="E4666" s="19">
        <v>31002</v>
      </c>
      <c r="F4666" s="19">
        <v>31002</v>
      </c>
      <c r="G4666" s="17">
        <v>38.856425000000002</v>
      </c>
      <c r="H4666" s="17">
        <v>-77.049232000000003</v>
      </c>
      <c r="I4666" s="17">
        <v>38.856425000000002</v>
      </c>
      <c r="J4666" s="17">
        <v>-77.049232000000003</v>
      </c>
      <c r="K4666" s="17" t="s">
        <v>14</v>
      </c>
      <c r="L4666" s="17">
        <v>201904969</v>
      </c>
    </row>
    <row r="4667" spans="1:12" x14ac:dyDescent="0.25">
      <c r="A4667" s="17" t="s">
        <v>5136</v>
      </c>
      <c r="B4667" s="17" t="s">
        <v>10</v>
      </c>
      <c r="C4667" s="18">
        <v>44489.466493055559</v>
      </c>
      <c r="D4667" s="18">
        <v>44489.482592592591</v>
      </c>
      <c r="E4667" s="19">
        <v>31002</v>
      </c>
      <c r="F4667" s="19">
        <v>31002</v>
      </c>
      <c r="G4667" s="17">
        <v>38.856425000000002</v>
      </c>
      <c r="H4667" s="17">
        <v>-77.049232000000003</v>
      </c>
      <c r="I4667" s="17">
        <v>38.856425000000002</v>
      </c>
      <c r="J4667" s="17">
        <v>-77.049232000000003</v>
      </c>
      <c r="K4667" s="17" t="s">
        <v>14</v>
      </c>
      <c r="L4667" s="17">
        <v>201904881</v>
      </c>
    </row>
    <row r="4668" spans="1:12" x14ac:dyDescent="0.25">
      <c r="A4668" s="17" t="s">
        <v>5137</v>
      </c>
      <c r="B4668" s="17" t="s">
        <v>10</v>
      </c>
      <c r="C4668" s="18">
        <v>44492.545451388891</v>
      </c>
      <c r="D4668" s="18">
        <v>44492.624872685185</v>
      </c>
      <c r="E4668" s="19">
        <v>31002</v>
      </c>
      <c r="F4668" s="19">
        <v>31002</v>
      </c>
      <c r="G4668" s="17">
        <v>38.856425000000002</v>
      </c>
      <c r="H4668" s="17">
        <v>-77.049232000000003</v>
      </c>
      <c r="I4668" s="17">
        <v>38.856425000000002</v>
      </c>
      <c r="J4668" s="17">
        <v>-77.049232000000003</v>
      </c>
      <c r="K4668" s="17" t="s">
        <v>14</v>
      </c>
      <c r="L4668" s="17">
        <v>201906910</v>
      </c>
    </row>
    <row r="4669" spans="1:12" x14ac:dyDescent="0.25">
      <c r="A4669" s="17" t="s">
        <v>5138</v>
      </c>
      <c r="B4669" s="17" t="s">
        <v>10</v>
      </c>
      <c r="C4669" s="18">
        <v>44477.697453703702</v>
      </c>
      <c r="D4669" s="18">
        <v>44477.728472222225</v>
      </c>
      <c r="E4669" s="19">
        <v>31002</v>
      </c>
      <c r="F4669" s="19">
        <v>31002</v>
      </c>
      <c r="G4669" s="17">
        <v>38.856425000000002</v>
      </c>
      <c r="H4669" s="17">
        <v>-77.049232000000003</v>
      </c>
      <c r="I4669" s="17">
        <v>38.856425000000002</v>
      </c>
      <c r="J4669" s="17">
        <v>-77.049232000000003</v>
      </c>
      <c r="K4669" s="17" t="s">
        <v>14</v>
      </c>
      <c r="L4669" s="17">
        <v>201806278</v>
      </c>
    </row>
    <row r="4670" spans="1:12" x14ac:dyDescent="0.25">
      <c r="A4670" s="17" t="s">
        <v>5139</v>
      </c>
      <c r="B4670" s="17" t="s">
        <v>16</v>
      </c>
      <c r="C4670" s="18">
        <v>44478.602303240739</v>
      </c>
      <c r="D4670" s="18">
        <v>44478.621840277781</v>
      </c>
      <c r="E4670" s="19">
        <v>31002</v>
      </c>
      <c r="F4670" s="19">
        <v>31002</v>
      </c>
      <c r="G4670" s="17">
        <v>38.856425000000002</v>
      </c>
      <c r="H4670" s="17">
        <v>-77.049232000000003</v>
      </c>
      <c r="I4670" s="17">
        <v>38.856425000000002</v>
      </c>
      <c r="J4670" s="17">
        <v>-77.049232000000003</v>
      </c>
      <c r="K4670" s="17" t="s">
        <v>14</v>
      </c>
      <c r="L4670" s="17">
        <v>202004816</v>
      </c>
    </row>
    <row r="4671" spans="1:12" x14ac:dyDescent="0.25">
      <c r="A4671" s="17" t="s">
        <v>5140</v>
      </c>
      <c r="B4671" s="17" t="s">
        <v>10</v>
      </c>
      <c r="C4671" s="18">
        <v>44485.891284722224</v>
      </c>
      <c r="D4671" s="18">
        <v>44485.904756944445</v>
      </c>
      <c r="E4671" s="19">
        <v>31002</v>
      </c>
      <c r="F4671" s="19">
        <v>31002</v>
      </c>
      <c r="G4671" s="17">
        <v>38.856425000000002</v>
      </c>
      <c r="H4671" s="17">
        <v>-77.049232000000003</v>
      </c>
      <c r="I4671" s="17">
        <v>38.856425000000002</v>
      </c>
      <c r="J4671" s="17">
        <v>-77.049232000000003</v>
      </c>
      <c r="K4671" s="17" t="s">
        <v>14</v>
      </c>
      <c r="L4671" s="17">
        <v>202004244</v>
      </c>
    </row>
    <row r="4672" spans="1:12" x14ac:dyDescent="0.25">
      <c r="A4672" s="17" t="s">
        <v>5141</v>
      </c>
      <c r="B4672" s="17" t="s">
        <v>10</v>
      </c>
      <c r="C4672" s="18">
        <v>44478.746851851851</v>
      </c>
      <c r="D4672" s="18">
        <v>44478.748773148145</v>
      </c>
      <c r="E4672" s="19">
        <v>31003</v>
      </c>
      <c r="F4672" s="19">
        <v>31002</v>
      </c>
      <c r="G4672" s="17">
        <v>38.861055999999998</v>
      </c>
      <c r="H4672" s="17">
        <v>-77.049417000000005</v>
      </c>
      <c r="I4672" s="17">
        <v>38.856425000000002</v>
      </c>
      <c r="J4672" s="17">
        <v>-77.049232000000003</v>
      </c>
      <c r="K4672" s="17" t="s">
        <v>14</v>
      </c>
      <c r="L4672" s="17">
        <v>201806673</v>
      </c>
    </row>
    <row r="4673" spans="1:12" x14ac:dyDescent="0.25">
      <c r="A4673" s="17" t="s">
        <v>5142</v>
      </c>
      <c r="B4673" s="17" t="s">
        <v>10</v>
      </c>
      <c r="C4673" s="18">
        <v>44480.501932870371</v>
      </c>
      <c r="D4673" s="18">
        <v>44480.517858796295</v>
      </c>
      <c r="E4673" s="19">
        <v>31003</v>
      </c>
      <c r="F4673" s="19">
        <v>31002</v>
      </c>
      <c r="G4673" s="17">
        <v>38.861055999999998</v>
      </c>
      <c r="H4673" s="17">
        <v>-77.049417000000005</v>
      </c>
      <c r="I4673" s="17">
        <v>38.856425000000002</v>
      </c>
      <c r="J4673" s="17">
        <v>-77.049232000000003</v>
      </c>
      <c r="K4673" s="17" t="s">
        <v>13</v>
      </c>
      <c r="L4673" s="17">
        <v>201806305</v>
      </c>
    </row>
    <row r="4674" spans="1:12" x14ac:dyDescent="0.25">
      <c r="A4674" s="17" t="s">
        <v>5143</v>
      </c>
      <c r="B4674" s="17" t="s">
        <v>16</v>
      </c>
      <c r="C4674" s="18">
        <v>44487.650300925925</v>
      </c>
      <c r="D4674" s="18">
        <v>44487.66133101852</v>
      </c>
      <c r="E4674" s="19">
        <v>31009</v>
      </c>
      <c r="F4674" s="19">
        <v>31002</v>
      </c>
      <c r="G4674" s="17">
        <v>38.848466000000002</v>
      </c>
      <c r="H4674" s="17">
        <v>-77.051513999999997</v>
      </c>
      <c r="I4674" s="17">
        <v>38.856425000000002</v>
      </c>
      <c r="J4674" s="17">
        <v>-77.049232000000003</v>
      </c>
      <c r="K4674" s="17" t="s">
        <v>14</v>
      </c>
      <c r="L4674" s="17">
        <v>202007911</v>
      </c>
    </row>
    <row r="4675" spans="1:12" x14ac:dyDescent="0.25">
      <c r="A4675" s="17" t="s">
        <v>5144</v>
      </c>
      <c r="B4675" s="17" t="s">
        <v>10</v>
      </c>
      <c r="C4675" s="18">
        <v>44478.875578703701</v>
      </c>
      <c r="D4675" s="18">
        <v>44478.881111111114</v>
      </c>
      <c r="E4675" s="19">
        <v>31009</v>
      </c>
      <c r="F4675" s="19">
        <v>31002</v>
      </c>
      <c r="G4675" s="17">
        <v>38.848466000000002</v>
      </c>
      <c r="H4675" s="17">
        <v>-77.051513999999997</v>
      </c>
      <c r="I4675" s="17">
        <v>38.856425000000002</v>
      </c>
      <c r="J4675" s="17">
        <v>-77.049232000000003</v>
      </c>
      <c r="K4675" s="17" t="s">
        <v>13</v>
      </c>
      <c r="L4675" s="17">
        <v>201606166</v>
      </c>
    </row>
    <row r="4676" spans="1:12" x14ac:dyDescent="0.25">
      <c r="A4676" s="17" t="s">
        <v>5145</v>
      </c>
      <c r="B4676" s="17" t="s">
        <v>10</v>
      </c>
      <c r="C4676" s="18">
        <v>44473.836608796293</v>
      </c>
      <c r="D4676" s="18">
        <v>44473.844918981478</v>
      </c>
      <c r="E4676" s="19">
        <v>31009</v>
      </c>
      <c r="F4676" s="19">
        <v>31002</v>
      </c>
      <c r="G4676" s="17">
        <v>38.848466000000002</v>
      </c>
      <c r="H4676" s="17">
        <v>-77.051513999999997</v>
      </c>
      <c r="I4676" s="17">
        <v>38.856425000000002</v>
      </c>
      <c r="J4676" s="17">
        <v>-77.049232000000003</v>
      </c>
      <c r="K4676" s="17" t="s">
        <v>14</v>
      </c>
      <c r="L4676" s="17">
        <v>201704951</v>
      </c>
    </row>
    <row r="4677" spans="1:12" x14ac:dyDescent="0.25">
      <c r="A4677" s="17" t="s">
        <v>5146</v>
      </c>
      <c r="B4677" s="17" t="s">
        <v>10</v>
      </c>
      <c r="C4677" s="18">
        <v>44472.296759259261</v>
      </c>
      <c r="D4677" s="18">
        <v>44472.357256944444</v>
      </c>
      <c r="E4677" s="19">
        <v>31009</v>
      </c>
      <c r="F4677" s="19">
        <v>31002</v>
      </c>
      <c r="G4677" s="17">
        <v>38.848466000000002</v>
      </c>
      <c r="H4677" s="17">
        <v>-77.051513999999997</v>
      </c>
      <c r="I4677" s="17">
        <v>38.856425000000002</v>
      </c>
      <c r="J4677" s="17">
        <v>-77.049232000000003</v>
      </c>
      <c r="K4677" s="17" t="s">
        <v>14</v>
      </c>
      <c r="L4677" s="17">
        <v>201704851</v>
      </c>
    </row>
    <row r="4678" spans="1:12" x14ac:dyDescent="0.25">
      <c r="A4678" s="17" t="s">
        <v>5147</v>
      </c>
      <c r="B4678" s="17" t="s">
        <v>10</v>
      </c>
      <c r="C4678" s="18">
        <v>44474.702731481484</v>
      </c>
      <c r="D4678" s="18">
        <v>44474.704293981478</v>
      </c>
      <c r="E4678" s="19">
        <v>31011</v>
      </c>
      <c r="F4678" s="19">
        <v>31002</v>
      </c>
      <c r="G4678" s="17">
        <v>38.852929000000003</v>
      </c>
      <c r="H4678" s="17">
        <v>-77.049723</v>
      </c>
      <c r="I4678" s="17">
        <v>38.856425000000002</v>
      </c>
      <c r="J4678" s="17">
        <v>-77.049232000000003</v>
      </c>
      <c r="K4678" s="17" t="s">
        <v>13</v>
      </c>
      <c r="L4678" s="17">
        <v>202005285</v>
      </c>
    </row>
    <row r="4679" spans="1:12" x14ac:dyDescent="0.25">
      <c r="A4679" s="17" t="s">
        <v>5148</v>
      </c>
      <c r="B4679" s="17" t="s">
        <v>10</v>
      </c>
      <c r="C4679" s="18">
        <v>44496.531157407408</v>
      </c>
      <c r="D4679" s="18">
        <v>44496.533645833333</v>
      </c>
      <c r="E4679" s="19">
        <v>31011</v>
      </c>
      <c r="F4679" s="19">
        <v>31002</v>
      </c>
      <c r="G4679" s="17">
        <v>38.852929000000003</v>
      </c>
      <c r="H4679" s="17">
        <v>-77.049723</v>
      </c>
      <c r="I4679" s="17">
        <v>38.856425000000002</v>
      </c>
      <c r="J4679" s="17">
        <v>-77.049232000000003</v>
      </c>
      <c r="K4679" s="17" t="s">
        <v>13</v>
      </c>
      <c r="L4679" s="17">
        <v>202007344</v>
      </c>
    </row>
    <row r="4680" spans="1:12" x14ac:dyDescent="0.25">
      <c r="A4680" s="17" t="s">
        <v>5149</v>
      </c>
      <c r="B4680" s="17" t="s">
        <v>16</v>
      </c>
      <c r="C4680" s="18">
        <v>44478.529282407406</v>
      </c>
      <c r="D4680" s="18">
        <v>44478.568009259259</v>
      </c>
      <c r="E4680" s="19">
        <v>31003</v>
      </c>
      <c r="F4680" s="19">
        <v>31002</v>
      </c>
      <c r="G4680" s="17">
        <v>38.861055999999998</v>
      </c>
      <c r="H4680" s="17">
        <v>-77.049417000000005</v>
      </c>
      <c r="I4680" s="17">
        <v>38.856425000000002</v>
      </c>
      <c r="J4680" s="17">
        <v>-77.049232000000003</v>
      </c>
      <c r="K4680" s="17" t="s">
        <v>14</v>
      </c>
      <c r="L4680" s="17">
        <v>201907345</v>
      </c>
    </row>
    <row r="4681" spans="1:12" x14ac:dyDescent="0.25">
      <c r="A4681" s="17" t="s">
        <v>5150</v>
      </c>
      <c r="B4681" s="17" t="s">
        <v>16</v>
      </c>
      <c r="C4681" s="18">
        <v>44490.489976851852</v>
      </c>
      <c r="D4681" s="18">
        <v>44490.496469907404</v>
      </c>
      <c r="E4681" s="19">
        <v>31003</v>
      </c>
      <c r="F4681" s="19">
        <v>31002</v>
      </c>
      <c r="G4681" s="17">
        <v>38.861055999999998</v>
      </c>
      <c r="H4681" s="17">
        <v>-77.049417000000005</v>
      </c>
      <c r="I4681" s="17">
        <v>38.856425000000002</v>
      </c>
      <c r="J4681" s="17">
        <v>-77.049232000000003</v>
      </c>
      <c r="K4681" s="17" t="s">
        <v>14</v>
      </c>
      <c r="L4681" s="17">
        <v>201900359</v>
      </c>
    </row>
    <row r="4682" spans="1:12" x14ac:dyDescent="0.25">
      <c r="A4682" s="17" t="s">
        <v>5151</v>
      </c>
      <c r="B4682" s="17" t="s">
        <v>10</v>
      </c>
      <c r="C4682" s="18">
        <v>44488.766469907408</v>
      </c>
      <c r="D4682" s="18">
        <v>44488.767627314817</v>
      </c>
      <c r="E4682" s="19">
        <v>31003</v>
      </c>
      <c r="F4682" s="19">
        <v>31002</v>
      </c>
      <c r="G4682" s="17">
        <v>38.861055999999998</v>
      </c>
      <c r="H4682" s="17">
        <v>-77.049417000000005</v>
      </c>
      <c r="I4682" s="17">
        <v>38.856425000000002</v>
      </c>
      <c r="J4682" s="17">
        <v>-77.049232000000003</v>
      </c>
      <c r="K4682" s="17" t="s">
        <v>13</v>
      </c>
      <c r="L4682" s="17">
        <v>201806278</v>
      </c>
    </row>
    <row r="4683" spans="1:12" x14ac:dyDescent="0.25">
      <c r="A4683" s="17" t="s">
        <v>5152</v>
      </c>
      <c r="B4683" s="17" t="s">
        <v>10</v>
      </c>
      <c r="C4683" s="18">
        <v>44489.683333333334</v>
      </c>
      <c r="D4683" s="18">
        <v>44489.686307870368</v>
      </c>
      <c r="E4683" s="19">
        <v>31009</v>
      </c>
      <c r="F4683" s="19">
        <v>31002</v>
      </c>
      <c r="G4683" s="17">
        <v>38.848466000000002</v>
      </c>
      <c r="H4683" s="17">
        <v>-77.051513999999997</v>
      </c>
      <c r="I4683" s="17">
        <v>38.856425000000002</v>
      </c>
      <c r="J4683" s="17">
        <v>-77.049232000000003</v>
      </c>
      <c r="K4683" s="17" t="s">
        <v>14</v>
      </c>
      <c r="L4683" s="17">
        <v>202004864</v>
      </c>
    </row>
    <row r="4684" spans="1:12" x14ac:dyDescent="0.25">
      <c r="A4684" s="17" t="s">
        <v>5153</v>
      </c>
      <c r="B4684" s="17" t="s">
        <v>10</v>
      </c>
      <c r="C4684" s="18">
        <v>44492.655717592592</v>
      </c>
      <c r="D4684" s="18">
        <v>44492.658726851849</v>
      </c>
      <c r="E4684" s="19">
        <v>31009</v>
      </c>
      <c r="F4684" s="19">
        <v>31002</v>
      </c>
      <c r="G4684" s="17">
        <v>38.848466000000002</v>
      </c>
      <c r="H4684" s="17">
        <v>-77.051513999999997</v>
      </c>
      <c r="I4684" s="17">
        <v>38.856425000000002</v>
      </c>
      <c r="J4684" s="17">
        <v>-77.049232000000003</v>
      </c>
      <c r="K4684" s="17" t="s">
        <v>14</v>
      </c>
      <c r="L4684" s="17">
        <v>201504772</v>
      </c>
    </row>
    <row r="4685" spans="1:12" x14ac:dyDescent="0.25">
      <c r="A4685" s="17" t="s">
        <v>5154</v>
      </c>
      <c r="B4685" s="17" t="s">
        <v>10</v>
      </c>
      <c r="C4685" s="18">
        <v>44476.947256944448</v>
      </c>
      <c r="D4685" s="18">
        <v>44476.950960648152</v>
      </c>
      <c r="E4685" s="19">
        <v>31009</v>
      </c>
      <c r="F4685" s="19">
        <v>31002</v>
      </c>
      <c r="G4685" s="17">
        <v>38.848466000000002</v>
      </c>
      <c r="H4685" s="17">
        <v>-77.051513999999997</v>
      </c>
      <c r="I4685" s="17">
        <v>38.856425000000002</v>
      </c>
      <c r="J4685" s="17">
        <v>-77.049232000000003</v>
      </c>
      <c r="K4685" s="17" t="s">
        <v>13</v>
      </c>
      <c r="L4685" s="17">
        <v>201706405</v>
      </c>
    </row>
    <row r="4686" spans="1:12" x14ac:dyDescent="0.25">
      <c r="A4686" s="17" t="s">
        <v>5155</v>
      </c>
      <c r="B4686" s="17" t="s">
        <v>10</v>
      </c>
      <c r="C4686" s="18">
        <v>44480.920624999999</v>
      </c>
      <c r="D4686" s="18">
        <v>44480.923576388886</v>
      </c>
      <c r="E4686" s="19">
        <v>31009</v>
      </c>
      <c r="F4686" s="19">
        <v>31002</v>
      </c>
      <c r="G4686" s="17">
        <v>38.848466000000002</v>
      </c>
      <c r="H4686" s="17">
        <v>-77.051513999999997</v>
      </c>
      <c r="I4686" s="17">
        <v>38.856425000000002</v>
      </c>
      <c r="J4686" s="17">
        <v>-77.049232000000003</v>
      </c>
      <c r="K4686" s="17" t="s">
        <v>13</v>
      </c>
      <c r="L4686" s="17">
        <v>201706898</v>
      </c>
    </row>
    <row r="4687" spans="1:12" x14ac:dyDescent="0.25">
      <c r="A4687" s="17" t="s">
        <v>5156</v>
      </c>
      <c r="B4687" s="17" t="s">
        <v>10</v>
      </c>
      <c r="C4687" s="18">
        <v>44495.781689814816</v>
      </c>
      <c r="D4687" s="18">
        <v>44495.784814814811</v>
      </c>
      <c r="E4687" s="19">
        <v>31003</v>
      </c>
      <c r="F4687" s="19">
        <v>31002</v>
      </c>
      <c r="G4687" s="17">
        <v>38.861055999999998</v>
      </c>
      <c r="H4687" s="17">
        <v>-77.049417000000005</v>
      </c>
      <c r="I4687" s="17">
        <v>38.856425000000002</v>
      </c>
      <c r="J4687" s="17">
        <v>-77.049232000000003</v>
      </c>
      <c r="K4687" s="17" t="s">
        <v>13</v>
      </c>
      <c r="L4687" s="17">
        <v>202004159</v>
      </c>
    </row>
    <row r="4688" spans="1:12" x14ac:dyDescent="0.25">
      <c r="A4688" s="17" t="s">
        <v>5157</v>
      </c>
      <c r="B4688" s="17" t="s">
        <v>16</v>
      </c>
      <c r="C4688" s="18">
        <v>44486.365300925929</v>
      </c>
      <c r="D4688" s="18">
        <v>44486.3828125</v>
      </c>
      <c r="E4688" s="19">
        <v>31011</v>
      </c>
      <c r="F4688" s="19">
        <v>31002</v>
      </c>
      <c r="G4688" s="17">
        <v>38.852929000000003</v>
      </c>
      <c r="H4688" s="17">
        <v>-77.049723</v>
      </c>
      <c r="I4688" s="17">
        <v>38.856425000000002</v>
      </c>
      <c r="J4688" s="17">
        <v>-77.049232000000003</v>
      </c>
      <c r="K4688" s="17" t="s">
        <v>14</v>
      </c>
      <c r="L4688" s="17">
        <v>202102714</v>
      </c>
    </row>
    <row r="4689" spans="1:12" x14ac:dyDescent="0.25">
      <c r="A4689" s="17" t="s">
        <v>5158</v>
      </c>
      <c r="B4689" s="17" t="s">
        <v>10</v>
      </c>
      <c r="C4689" s="18">
        <v>44478.746724537035</v>
      </c>
      <c r="D4689" s="18">
        <v>44478.748761574076</v>
      </c>
      <c r="E4689" s="19">
        <v>31003</v>
      </c>
      <c r="F4689" s="19">
        <v>31002</v>
      </c>
      <c r="G4689" s="17">
        <v>38.861055999999998</v>
      </c>
      <c r="H4689" s="17">
        <v>-77.049417000000005</v>
      </c>
      <c r="I4689" s="17">
        <v>38.856425000000002</v>
      </c>
      <c r="J4689" s="17">
        <v>-77.049232000000003</v>
      </c>
      <c r="K4689" s="17" t="s">
        <v>14</v>
      </c>
      <c r="L4689" s="17">
        <v>201907580</v>
      </c>
    </row>
    <row r="4690" spans="1:12" x14ac:dyDescent="0.25">
      <c r="A4690" s="17" t="s">
        <v>5159</v>
      </c>
      <c r="B4690" s="17" t="s">
        <v>10</v>
      </c>
      <c r="C4690" s="18">
        <v>44472.873287037037</v>
      </c>
      <c r="D4690" s="18">
        <v>44472.875787037039</v>
      </c>
      <c r="E4690" s="19">
        <v>31009</v>
      </c>
      <c r="F4690" s="19">
        <v>31002</v>
      </c>
      <c r="G4690" s="17">
        <v>38.848466000000002</v>
      </c>
      <c r="H4690" s="17">
        <v>-77.051513999999997</v>
      </c>
      <c r="I4690" s="17">
        <v>38.856425000000002</v>
      </c>
      <c r="J4690" s="17">
        <v>-77.049232000000003</v>
      </c>
      <c r="K4690" s="17" t="s">
        <v>14</v>
      </c>
      <c r="L4690" s="17">
        <v>202005140</v>
      </c>
    </row>
    <row r="4691" spans="1:12" x14ac:dyDescent="0.25">
      <c r="A4691" s="17" t="s">
        <v>5160</v>
      </c>
      <c r="B4691" s="17" t="s">
        <v>10</v>
      </c>
      <c r="C4691" s="18">
        <v>44470.78466435185</v>
      </c>
      <c r="D4691" s="18">
        <v>44470.789247685185</v>
      </c>
      <c r="E4691" s="19">
        <v>31009</v>
      </c>
      <c r="F4691" s="19">
        <v>31002</v>
      </c>
      <c r="G4691" s="17">
        <v>38.848466000000002</v>
      </c>
      <c r="H4691" s="17">
        <v>-77.051513999999997</v>
      </c>
      <c r="I4691" s="17">
        <v>38.856425000000002</v>
      </c>
      <c r="J4691" s="17">
        <v>-77.049232000000003</v>
      </c>
      <c r="K4691" s="17" t="s">
        <v>14</v>
      </c>
      <c r="L4691" s="17">
        <v>201303517</v>
      </c>
    </row>
    <row r="4692" spans="1:12" x14ac:dyDescent="0.25">
      <c r="A4692" s="17" t="s">
        <v>5161</v>
      </c>
      <c r="B4692" s="17" t="s">
        <v>10</v>
      </c>
      <c r="C4692" s="18">
        <v>44470.783449074072</v>
      </c>
      <c r="D4692" s="18">
        <v>44470.789247685185</v>
      </c>
      <c r="E4692" s="19">
        <v>31009</v>
      </c>
      <c r="F4692" s="19">
        <v>31002</v>
      </c>
      <c r="G4692" s="17">
        <v>38.848466000000002</v>
      </c>
      <c r="H4692" s="17">
        <v>-77.051513999999997</v>
      </c>
      <c r="I4692" s="17">
        <v>38.856425000000002</v>
      </c>
      <c r="J4692" s="17">
        <v>-77.049232000000003</v>
      </c>
      <c r="K4692" s="17" t="s">
        <v>14</v>
      </c>
      <c r="L4692" s="17">
        <v>201906051</v>
      </c>
    </row>
    <row r="4693" spans="1:12" x14ac:dyDescent="0.25">
      <c r="A4693" s="17" t="s">
        <v>5162</v>
      </c>
      <c r="B4693" s="17" t="s">
        <v>10</v>
      </c>
      <c r="C4693" s="18">
        <v>44480.562881944446</v>
      </c>
      <c r="D4693" s="18">
        <v>44480.58152777778</v>
      </c>
      <c r="E4693" s="19">
        <v>31009</v>
      </c>
      <c r="F4693" s="19">
        <v>31002</v>
      </c>
      <c r="G4693" s="17">
        <v>38.848466000000002</v>
      </c>
      <c r="H4693" s="17">
        <v>-77.051513999999997</v>
      </c>
      <c r="I4693" s="17">
        <v>38.856425000000002</v>
      </c>
      <c r="J4693" s="17">
        <v>-77.049232000000003</v>
      </c>
      <c r="K4693" s="17" t="s">
        <v>13</v>
      </c>
      <c r="L4693" s="17">
        <v>200703548</v>
      </c>
    </row>
    <row r="4694" spans="1:12" x14ac:dyDescent="0.25">
      <c r="A4694" s="17" t="s">
        <v>5163</v>
      </c>
      <c r="B4694" s="17" t="s">
        <v>10</v>
      </c>
      <c r="C4694" s="18">
        <v>44470.745057870372</v>
      </c>
      <c r="D4694" s="18">
        <v>44470.746319444443</v>
      </c>
      <c r="E4694" s="19">
        <v>31011</v>
      </c>
      <c r="F4694" s="19">
        <v>31002</v>
      </c>
      <c r="G4694" s="17">
        <v>38.852929000000003</v>
      </c>
      <c r="H4694" s="17">
        <v>-77.049723</v>
      </c>
      <c r="I4694" s="17">
        <v>38.856425000000002</v>
      </c>
      <c r="J4694" s="17">
        <v>-77.049232000000003</v>
      </c>
      <c r="K4694" s="17" t="s">
        <v>14</v>
      </c>
      <c r="L4694" s="17">
        <v>201905861</v>
      </c>
    </row>
    <row r="4695" spans="1:12" x14ac:dyDescent="0.25">
      <c r="A4695" s="17" t="s">
        <v>5164</v>
      </c>
      <c r="B4695" s="17" t="s">
        <v>10</v>
      </c>
      <c r="C4695" s="18">
        <v>44470.596331018518</v>
      </c>
      <c r="D4695" s="18">
        <v>44470.600219907406</v>
      </c>
      <c r="E4695" s="19">
        <v>31011</v>
      </c>
      <c r="F4695" s="19">
        <v>31002</v>
      </c>
      <c r="G4695" s="17">
        <v>38.852929000000003</v>
      </c>
      <c r="H4695" s="17">
        <v>-77.049723</v>
      </c>
      <c r="I4695" s="17">
        <v>38.856425000000002</v>
      </c>
      <c r="J4695" s="17">
        <v>-77.049232000000003</v>
      </c>
      <c r="K4695" s="17" t="s">
        <v>13</v>
      </c>
      <c r="L4695" s="17">
        <v>201904969</v>
      </c>
    </row>
    <row r="4696" spans="1:12" x14ac:dyDescent="0.25">
      <c r="A4696" s="17" t="s">
        <v>5165</v>
      </c>
      <c r="B4696" s="17" t="s">
        <v>16</v>
      </c>
      <c r="C4696" s="18">
        <v>44486.365243055552</v>
      </c>
      <c r="D4696" s="18">
        <v>44486.384039351855</v>
      </c>
      <c r="E4696" s="19">
        <v>31011</v>
      </c>
      <c r="F4696" s="19">
        <v>31002</v>
      </c>
      <c r="G4696" s="17">
        <v>38.852929000000003</v>
      </c>
      <c r="H4696" s="17">
        <v>-77.049723</v>
      </c>
      <c r="I4696" s="17">
        <v>38.856425000000002</v>
      </c>
      <c r="J4696" s="17">
        <v>-77.049232000000003</v>
      </c>
      <c r="K4696" s="17" t="s">
        <v>14</v>
      </c>
      <c r="L4696" s="17">
        <v>202007531</v>
      </c>
    </row>
    <row r="4697" spans="1:12" x14ac:dyDescent="0.25">
      <c r="A4697" s="17" t="s">
        <v>5166</v>
      </c>
      <c r="B4697" s="17" t="s">
        <v>16</v>
      </c>
      <c r="C4697" s="18">
        <v>44486.364004629628</v>
      </c>
      <c r="D4697" s="18">
        <v>44486.388935185183</v>
      </c>
      <c r="E4697" s="19">
        <v>31011</v>
      </c>
      <c r="F4697" s="19">
        <v>31002</v>
      </c>
      <c r="G4697" s="17">
        <v>38.852929000000003</v>
      </c>
      <c r="H4697" s="17">
        <v>-77.049723</v>
      </c>
      <c r="I4697" s="17">
        <v>38.856425000000002</v>
      </c>
      <c r="J4697" s="17">
        <v>-77.049232000000003</v>
      </c>
      <c r="K4697" s="17" t="s">
        <v>14</v>
      </c>
      <c r="L4697" s="17">
        <v>201308099</v>
      </c>
    </row>
    <row r="4698" spans="1:12" x14ac:dyDescent="0.25">
      <c r="A4698" s="17" t="s">
        <v>5167</v>
      </c>
      <c r="B4698" s="17" t="s">
        <v>10</v>
      </c>
      <c r="C4698" s="18">
        <v>44499.563136574077</v>
      </c>
      <c r="D4698" s="18">
        <v>44499.574664351851</v>
      </c>
      <c r="E4698" s="19">
        <v>31011</v>
      </c>
      <c r="F4698" s="19">
        <v>31002</v>
      </c>
      <c r="G4698" s="17">
        <v>38.852929000000003</v>
      </c>
      <c r="H4698" s="17">
        <v>-77.049723</v>
      </c>
      <c r="I4698" s="17">
        <v>38.856425000000002</v>
      </c>
      <c r="J4698" s="17">
        <v>-77.049232000000003</v>
      </c>
      <c r="K4698" s="17" t="s">
        <v>14</v>
      </c>
      <c r="L4698" s="17">
        <v>202006923</v>
      </c>
    </row>
    <row r="4699" spans="1:12" x14ac:dyDescent="0.25">
      <c r="A4699" s="17" t="s">
        <v>5168</v>
      </c>
      <c r="B4699" s="17" t="s">
        <v>10</v>
      </c>
      <c r="C4699" s="18">
        <v>44499.564247685186</v>
      </c>
      <c r="D4699" s="18">
        <v>44499.574606481481</v>
      </c>
      <c r="E4699" s="19">
        <v>31011</v>
      </c>
      <c r="F4699" s="19">
        <v>31002</v>
      </c>
      <c r="G4699" s="17">
        <v>38.852929000000003</v>
      </c>
      <c r="H4699" s="17">
        <v>-77.049723</v>
      </c>
      <c r="I4699" s="17">
        <v>38.856425000000002</v>
      </c>
      <c r="J4699" s="17">
        <v>-77.049232000000003</v>
      </c>
      <c r="K4699" s="17" t="s">
        <v>14</v>
      </c>
      <c r="L4699" s="17">
        <v>201208089</v>
      </c>
    </row>
    <row r="4700" spans="1:12" x14ac:dyDescent="0.25">
      <c r="A4700" s="17" t="s">
        <v>5169</v>
      </c>
      <c r="B4700" s="17" t="s">
        <v>10</v>
      </c>
      <c r="C4700" s="18">
        <v>44499.562361111108</v>
      </c>
      <c r="D4700" s="18">
        <v>44499.574560185189</v>
      </c>
      <c r="E4700" s="19">
        <v>31011</v>
      </c>
      <c r="F4700" s="19">
        <v>31002</v>
      </c>
      <c r="G4700" s="17">
        <v>38.852929000000003</v>
      </c>
      <c r="H4700" s="17">
        <v>-77.049723</v>
      </c>
      <c r="I4700" s="17">
        <v>38.856425000000002</v>
      </c>
      <c r="J4700" s="17">
        <v>-77.049232000000003</v>
      </c>
      <c r="K4700" s="17" t="s">
        <v>14</v>
      </c>
      <c r="L4700" s="17">
        <v>201704790</v>
      </c>
    </row>
    <row r="4701" spans="1:12" x14ac:dyDescent="0.25">
      <c r="A4701" s="17" t="s">
        <v>5170</v>
      </c>
      <c r="B4701" s="17" t="s">
        <v>10</v>
      </c>
      <c r="C4701" s="18">
        <v>44490.676053240742</v>
      </c>
      <c r="D4701" s="18">
        <v>44490.679293981484</v>
      </c>
      <c r="E4701" s="19">
        <v>31011</v>
      </c>
      <c r="F4701" s="19">
        <v>31002</v>
      </c>
      <c r="G4701" s="17">
        <v>38.852929000000003</v>
      </c>
      <c r="H4701" s="17">
        <v>-77.049723</v>
      </c>
      <c r="I4701" s="17">
        <v>38.856425000000002</v>
      </c>
      <c r="J4701" s="17">
        <v>-77.049232000000003</v>
      </c>
      <c r="K4701" s="17" t="s">
        <v>14</v>
      </c>
      <c r="L4701" s="17">
        <v>201910371</v>
      </c>
    </row>
    <row r="4702" spans="1:12" x14ac:dyDescent="0.25">
      <c r="A4702" s="17" t="s">
        <v>5171</v>
      </c>
      <c r="B4702" s="17" t="s">
        <v>10</v>
      </c>
      <c r="C4702" s="18">
        <v>44476.589768518519</v>
      </c>
      <c r="D4702" s="18">
        <v>44476.591354166667</v>
      </c>
      <c r="E4702" s="19">
        <v>31011</v>
      </c>
      <c r="F4702" s="19">
        <v>31002</v>
      </c>
      <c r="G4702" s="17">
        <v>38.852929000000003</v>
      </c>
      <c r="H4702" s="17">
        <v>-77.049723</v>
      </c>
      <c r="I4702" s="17">
        <v>38.856425000000002</v>
      </c>
      <c r="J4702" s="17">
        <v>-77.049232000000003</v>
      </c>
      <c r="K4702" s="17" t="s">
        <v>13</v>
      </c>
      <c r="L4702" s="17">
        <v>202004461</v>
      </c>
    </row>
    <row r="4703" spans="1:12" x14ac:dyDescent="0.25">
      <c r="A4703" s="17" t="s">
        <v>5172</v>
      </c>
      <c r="B4703" s="17" t="s">
        <v>10</v>
      </c>
      <c r="C4703" s="18">
        <v>44494.46638888889</v>
      </c>
      <c r="D4703" s="18">
        <v>44494.467939814815</v>
      </c>
      <c r="E4703" s="19">
        <v>31011</v>
      </c>
      <c r="F4703" s="19">
        <v>31002</v>
      </c>
      <c r="G4703" s="17">
        <v>38.852929000000003</v>
      </c>
      <c r="H4703" s="17">
        <v>-77.049723</v>
      </c>
      <c r="I4703" s="17">
        <v>38.856425000000002</v>
      </c>
      <c r="J4703" s="17">
        <v>-77.049232000000003</v>
      </c>
      <c r="K4703" s="17" t="s">
        <v>13</v>
      </c>
      <c r="L4703" s="17">
        <v>201504441</v>
      </c>
    </row>
    <row r="4704" spans="1:12" x14ac:dyDescent="0.25">
      <c r="A4704" s="17" t="s">
        <v>5173</v>
      </c>
      <c r="B4704" s="17" t="s">
        <v>10</v>
      </c>
      <c r="C4704" s="18">
        <v>44489.537523148145</v>
      </c>
      <c r="D4704" s="18">
        <v>44489.540254629632</v>
      </c>
      <c r="E4704" s="19">
        <v>31002</v>
      </c>
      <c r="F4704" s="19">
        <v>31009</v>
      </c>
      <c r="G4704" s="17">
        <v>38.856425000000002</v>
      </c>
      <c r="H4704" s="17">
        <v>-77.049232000000003</v>
      </c>
      <c r="I4704" s="17">
        <v>38.848466000000002</v>
      </c>
      <c r="J4704" s="17">
        <v>-77.051513999999997</v>
      </c>
      <c r="K4704" s="17" t="s">
        <v>14</v>
      </c>
      <c r="L4704" s="17">
        <v>201704560</v>
      </c>
    </row>
    <row r="4705" spans="1:12" x14ac:dyDescent="0.25">
      <c r="A4705" s="17" t="s">
        <v>5174</v>
      </c>
      <c r="B4705" s="17" t="s">
        <v>10</v>
      </c>
      <c r="C4705" s="18">
        <v>44492.778495370374</v>
      </c>
      <c r="D4705" s="18">
        <v>44492.7809837963</v>
      </c>
      <c r="E4705" s="19">
        <v>31011</v>
      </c>
      <c r="F4705" s="19">
        <v>31009</v>
      </c>
      <c r="G4705" s="17">
        <v>38.852929000000003</v>
      </c>
      <c r="H4705" s="17">
        <v>-77.049723</v>
      </c>
      <c r="I4705" s="17">
        <v>38.848466000000002</v>
      </c>
      <c r="J4705" s="17">
        <v>-77.051513999999997</v>
      </c>
      <c r="K4705" s="17" t="s">
        <v>13</v>
      </c>
      <c r="L4705" s="17">
        <v>201906634</v>
      </c>
    </row>
    <row r="4706" spans="1:12" x14ac:dyDescent="0.25">
      <c r="A4706" s="17" t="s">
        <v>5175</v>
      </c>
      <c r="B4706" s="17" t="s">
        <v>10</v>
      </c>
      <c r="C4706" s="18">
        <v>44487.430601851855</v>
      </c>
      <c r="D4706" s="18">
        <v>44487.432002314818</v>
      </c>
      <c r="E4706" s="19">
        <v>31009</v>
      </c>
      <c r="F4706" s="19">
        <v>31011</v>
      </c>
      <c r="G4706" s="17">
        <v>38.848466000000002</v>
      </c>
      <c r="H4706" s="17">
        <v>-77.051513999999997</v>
      </c>
      <c r="I4706" s="17">
        <v>38.852929000000003</v>
      </c>
      <c r="J4706" s="17">
        <v>-77.049723</v>
      </c>
      <c r="K4706" s="17" t="s">
        <v>14</v>
      </c>
      <c r="L4706" s="17">
        <v>202007723</v>
      </c>
    </row>
    <row r="4707" spans="1:12" x14ac:dyDescent="0.25">
      <c r="A4707" s="17" t="s">
        <v>5176</v>
      </c>
      <c r="B4707" s="17" t="s">
        <v>10</v>
      </c>
      <c r="C4707" s="18">
        <v>44496.56927083333</v>
      </c>
      <c r="D4707" s="18">
        <v>44496.571770833332</v>
      </c>
      <c r="E4707" s="19">
        <v>31003</v>
      </c>
      <c r="F4707" s="19">
        <v>31011</v>
      </c>
      <c r="G4707" s="17">
        <v>38.861055999999998</v>
      </c>
      <c r="H4707" s="17">
        <v>-77.049417000000005</v>
      </c>
      <c r="I4707" s="17">
        <v>38.852929000000003</v>
      </c>
      <c r="J4707" s="17">
        <v>-77.049723</v>
      </c>
      <c r="K4707" s="17" t="s">
        <v>14</v>
      </c>
      <c r="L4707" s="17">
        <v>201806155</v>
      </c>
    </row>
    <row r="4708" spans="1:12" x14ac:dyDescent="0.25">
      <c r="A4708" s="17" t="s">
        <v>5177</v>
      </c>
      <c r="B4708" s="17" t="s">
        <v>10</v>
      </c>
      <c r="C4708" s="18">
        <v>44488.718819444446</v>
      </c>
      <c r="D4708" s="18">
        <v>44488.721226851849</v>
      </c>
      <c r="E4708" s="19">
        <v>31003</v>
      </c>
      <c r="F4708" s="19">
        <v>31011</v>
      </c>
      <c r="G4708" s="17">
        <v>38.861055999999998</v>
      </c>
      <c r="H4708" s="17">
        <v>-77.049417000000005</v>
      </c>
      <c r="I4708" s="17">
        <v>38.852929000000003</v>
      </c>
      <c r="J4708" s="17">
        <v>-77.049723</v>
      </c>
      <c r="K4708" s="17" t="s">
        <v>14</v>
      </c>
      <c r="L4708" s="17">
        <v>202005303</v>
      </c>
    </row>
    <row r="4709" spans="1:12" x14ac:dyDescent="0.25">
      <c r="A4709" s="17" t="s">
        <v>5178</v>
      </c>
      <c r="B4709" s="17" t="s">
        <v>10</v>
      </c>
      <c r="C4709" s="18">
        <v>44473.603483796294</v>
      </c>
      <c r="D4709" s="18">
        <v>44473.608784722222</v>
      </c>
      <c r="E4709" s="19">
        <v>31003</v>
      </c>
      <c r="F4709" s="19">
        <v>31011</v>
      </c>
      <c r="G4709" s="17">
        <v>38.861055999999998</v>
      </c>
      <c r="H4709" s="17">
        <v>-77.049417000000005</v>
      </c>
      <c r="I4709" s="17">
        <v>38.852929000000003</v>
      </c>
      <c r="J4709" s="17">
        <v>-77.049723</v>
      </c>
      <c r="K4709" s="17" t="s">
        <v>14</v>
      </c>
      <c r="L4709" s="17">
        <v>202102695</v>
      </c>
    </row>
    <row r="4710" spans="1:12" x14ac:dyDescent="0.25">
      <c r="A4710" s="17" t="s">
        <v>5179</v>
      </c>
      <c r="B4710" s="17" t="s">
        <v>10</v>
      </c>
      <c r="C4710" s="18">
        <v>44474.622048611112</v>
      </c>
      <c r="D4710" s="18">
        <v>44474.625462962962</v>
      </c>
      <c r="E4710" s="19">
        <v>31003</v>
      </c>
      <c r="F4710" s="19">
        <v>31011</v>
      </c>
      <c r="G4710" s="17">
        <v>38.861055999999998</v>
      </c>
      <c r="H4710" s="17">
        <v>-77.049417000000005</v>
      </c>
      <c r="I4710" s="17">
        <v>38.852929000000003</v>
      </c>
      <c r="J4710" s="17">
        <v>-77.049723</v>
      </c>
      <c r="K4710" s="17" t="s">
        <v>14</v>
      </c>
      <c r="L4710" s="17">
        <v>202008581</v>
      </c>
    </row>
    <row r="4711" spans="1:12" x14ac:dyDescent="0.25">
      <c r="A4711" s="17" t="s">
        <v>5180</v>
      </c>
      <c r="B4711" s="17" t="s">
        <v>10</v>
      </c>
      <c r="C4711" s="18">
        <v>44481.626782407409</v>
      </c>
      <c r="D4711" s="18">
        <v>44481.629803240743</v>
      </c>
      <c r="E4711" s="19">
        <v>31003</v>
      </c>
      <c r="F4711" s="19">
        <v>31011</v>
      </c>
      <c r="G4711" s="17">
        <v>38.861055999999998</v>
      </c>
      <c r="H4711" s="17">
        <v>-77.049417000000005</v>
      </c>
      <c r="I4711" s="17">
        <v>38.852929000000003</v>
      </c>
      <c r="J4711" s="17">
        <v>-77.049723</v>
      </c>
      <c r="K4711" s="17" t="s">
        <v>14</v>
      </c>
      <c r="L4711" s="17">
        <v>202007344</v>
      </c>
    </row>
    <row r="4712" spans="1:12" x14ac:dyDescent="0.25">
      <c r="A4712" s="17" t="s">
        <v>5181</v>
      </c>
      <c r="B4712" s="17" t="s">
        <v>10</v>
      </c>
      <c r="C4712" s="18">
        <v>44478.546550925923</v>
      </c>
      <c r="D4712" s="18">
        <v>44478.549861111111</v>
      </c>
      <c r="E4712" s="19">
        <v>31003</v>
      </c>
      <c r="F4712" s="19">
        <v>31011</v>
      </c>
      <c r="G4712" s="17">
        <v>38.861055999999998</v>
      </c>
      <c r="H4712" s="17">
        <v>-77.049417000000005</v>
      </c>
      <c r="I4712" s="17">
        <v>38.852929000000003</v>
      </c>
      <c r="J4712" s="17">
        <v>-77.049723</v>
      </c>
      <c r="K4712" s="17" t="s">
        <v>14</v>
      </c>
      <c r="L4712" s="17">
        <v>201704003</v>
      </c>
    </row>
    <row r="4713" spans="1:12" x14ac:dyDescent="0.25">
      <c r="A4713" s="17" t="s">
        <v>5182</v>
      </c>
      <c r="B4713" s="17" t="s">
        <v>10</v>
      </c>
      <c r="C4713" s="18">
        <v>44496.552789351852</v>
      </c>
      <c r="D4713" s="18">
        <v>44496.556030092594</v>
      </c>
      <c r="E4713" s="19">
        <v>31003</v>
      </c>
      <c r="F4713" s="19">
        <v>31011</v>
      </c>
      <c r="G4713" s="17">
        <v>38.861055999999998</v>
      </c>
      <c r="H4713" s="17">
        <v>-77.049417000000005</v>
      </c>
      <c r="I4713" s="17">
        <v>38.852929000000003</v>
      </c>
      <c r="J4713" s="17">
        <v>-77.049723</v>
      </c>
      <c r="K4713" s="17" t="s">
        <v>14</v>
      </c>
      <c r="L4713" s="17">
        <v>202103312</v>
      </c>
    </row>
    <row r="4714" spans="1:12" x14ac:dyDescent="0.25">
      <c r="A4714" s="17" t="s">
        <v>5183</v>
      </c>
      <c r="B4714" s="17" t="s">
        <v>10</v>
      </c>
      <c r="C4714" s="18">
        <v>44496.552581018521</v>
      </c>
      <c r="D4714" s="18">
        <v>44496.556041666663</v>
      </c>
      <c r="E4714" s="19">
        <v>31003</v>
      </c>
      <c r="F4714" s="19">
        <v>31011</v>
      </c>
      <c r="G4714" s="17">
        <v>38.861055999999998</v>
      </c>
      <c r="H4714" s="17">
        <v>-77.049417000000005</v>
      </c>
      <c r="I4714" s="17">
        <v>38.852929000000003</v>
      </c>
      <c r="J4714" s="17">
        <v>-77.049723</v>
      </c>
      <c r="K4714" s="17" t="s">
        <v>14</v>
      </c>
      <c r="L4714" s="17">
        <v>201909873</v>
      </c>
    </row>
    <row r="4715" spans="1:12" x14ac:dyDescent="0.25">
      <c r="A4715" s="17" t="s">
        <v>5184</v>
      </c>
      <c r="B4715" s="17" t="s">
        <v>10</v>
      </c>
      <c r="C4715" s="18">
        <v>44493.850092592591</v>
      </c>
      <c r="D4715" s="18">
        <v>44493.861898148149</v>
      </c>
      <c r="E4715" s="19">
        <v>31003</v>
      </c>
      <c r="F4715" s="19">
        <v>31011</v>
      </c>
      <c r="G4715" s="17">
        <v>38.861055999999998</v>
      </c>
      <c r="H4715" s="17">
        <v>-77.049417000000005</v>
      </c>
      <c r="I4715" s="17">
        <v>38.852929000000003</v>
      </c>
      <c r="J4715" s="17">
        <v>-77.049723</v>
      </c>
      <c r="K4715" s="17" t="s">
        <v>13</v>
      </c>
      <c r="L4715" s="17">
        <v>201804904</v>
      </c>
    </row>
    <row r="4716" spans="1:12" x14ac:dyDescent="0.25">
      <c r="A4716" s="17" t="s">
        <v>5185</v>
      </c>
      <c r="B4716" s="17" t="s">
        <v>10</v>
      </c>
      <c r="C4716" s="18">
        <v>44475.924930555557</v>
      </c>
      <c r="D4716" s="18">
        <v>44475.92769675926</v>
      </c>
      <c r="E4716" s="19">
        <v>31003</v>
      </c>
      <c r="F4716" s="19">
        <v>31011</v>
      </c>
      <c r="G4716" s="17">
        <v>38.861055999999998</v>
      </c>
      <c r="H4716" s="17">
        <v>-77.049417000000005</v>
      </c>
      <c r="I4716" s="17">
        <v>38.852929000000003</v>
      </c>
      <c r="J4716" s="17">
        <v>-77.049723</v>
      </c>
      <c r="K4716" s="17" t="s">
        <v>14</v>
      </c>
      <c r="L4716" s="17">
        <v>202005356</v>
      </c>
    </row>
    <row r="4717" spans="1:12" x14ac:dyDescent="0.25">
      <c r="A4717" s="17" t="s">
        <v>5186</v>
      </c>
      <c r="B4717" s="17" t="s">
        <v>10</v>
      </c>
      <c r="C4717" s="18">
        <v>44489.674004629633</v>
      </c>
      <c r="D4717" s="18">
        <v>44489.677245370367</v>
      </c>
      <c r="E4717" s="19">
        <v>31003</v>
      </c>
      <c r="F4717" s="19">
        <v>31011</v>
      </c>
      <c r="G4717" s="17">
        <v>38.861055999999998</v>
      </c>
      <c r="H4717" s="17">
        <v>-77.049417000000005</v>
      </c>
      <c r="I4717" s="17">
        <v>38.852929000000003</v>
      </c>
      <c r="J4717" s="17">
        <v>-77.049723</v>
      </c>
      <c r="K4717" s="17" t="s">
        <v>14</v>
      </c>
      <c r="L4717" s="17">
        <v>201706253</v>
      </c>
    </row>
    <row r="4718" spans="1:12" x14ac:dyDescent="0.25">
      <c r="A4718" s="17" t="s">
        <v>5187</v>
      </c>
      <c r="B4718" s="17" t="s">
        <v>10</v>
      </c>
      <c r="C4718" s="18">
        <v>44489.406504629631</v>
      </c>
      <c r="D4718" s="18">
        <v>44489.409270833334</v>
      </c>
      <c r="E4718" s="19">
        <v>31003</v>
      </c>
      <c r="F4718" s="19">
        <v>31011</v>
      </c>
      <c r="G4718" s="17">
        <v>38.861055999999998</v>
      </c>
      <c r="H4718" s="17">
        <v>-77.049417000000005</v>
      </c>
      <c r="I4718" s="17">
        <v>38.852929000000003</v>
      </c>
      <c r="J4718" s="17">
        <v>-77.049723</v>
      </c>
      <c r="K4718" s="17" t="s">
        <v>14</v>
      </c>
      <c r="L4718" s="17">
        <v>201704797</v>
      </c>
    </row>
    <row r="4719" spans="1:12" x14ac:dyDescent="0.25">
      <c r="A4719" s="17" t="s">
        <v>5188</v>
      </c>
      <c r="B4719" s="17" t="s">
        <v>10</v>
      </c>
      <c r="C4719" s="18">
        <v>44482.698344907411</v>
      </c>
      <c r="D4719" s="18">
        <v>44482.701747685183</v>
      </c>
      <c r="E4719" s="19">
        <v>31003</v>
      </c>
      <c r="F4719" s="19">
        <v>31011</v>
      </c>
      <c r="G4719" s="17">
        <v>38.861055999999998</v>
      </c>
      <c r="H4719" s="17">
        <v>-77.049417000000005</v>
      </c>
      <c r="I4719" s="17">
        <v>38.852929000000003</v>
      </c>
      <c r="J4719" s="17">
        <v>-77.049723</v>
      </c>
      <c r="K4719" s="17" t="s">
        <v>13</v>
      </c>
      <c r="L4719" s="17">
        <v>202004304</v>
      </c>
    </row>
    <row r="4720" spans="1:12" x14ac:dyDescent="0.25">
      <c r="A4720" s="17" t="s">
        <v>5189</v>
      </c>
      <c r="B4720" s="17" t="s">
        <v>10</v>
      </c>
      <c r="C4720" s="18">
        <v>44493.442928240744</v>
      </c>
      <c r="D4720" s="18">
        <v>44493.444675925923</v>
      </c>
      <c r="E4720" s="19">
        <v>31009</v>
      </c>
      <c r="F4720" s="19">
        <v>31011</v>
      </c>
      <c r="G4720" s="17">
        <v>38.848466000000002</v>
      </c>
      <c r="H4720" s="17">
        <v>-77.051513999999997</v>
      </c>
      <c r="I4720" s="17">
        <v>38.852929000000003</v>
      </c>
      <c r="J4720" s="17">
        <v>-77.049723</v>
      </c>
      <c r="K4720" s="17" t="s">
        <v>14</v>
      </c>
      <c r="L4720" s="17">
        <v>201806416</v>
      </c>
    </row>
    <row r="4721" spans="1:12" x14ac:dyDescent="0.25">
      <c r="A4721" s="17" t="s">
        <v>5190</v>
      </c>
      <c r="B4721" s="17" t="s">
        <v>10</v>
      </c>
      <c r="C4721" s="18">
        <v>44481.362372685187</v>
      </c>
      <c r="D4721" s="18">
        <v>44481.406921296293</v>
      </c>
      <c r="E4721" s="19">
        <v>31011</v>
      </c>
      <c r="F4721" s="19">
        <v>31011</v>
      </c>
      <c r="G4721" s="17">
        <v>38.852929000000003</v>
      </c>
      <c r="H4721" s="17">
        <v>-77.049723</v>
      </c>
      <c r="I4721" s="17">
        <v>38.852929000000003</v>
      </c>
      <c r="J4721" s="17">
        <v>-77.049723</v>
      </c>
      <c r="K4721" s="17" t="s">
        <v>14</v>
      </c>
      <c r="L4721" s="17">
        <v>201900565</v>
      </c>
    </row>
    <row r="4722" spans="1:12" x14ac:dyDescent="0.25">
      <c r="A4722" s="17" t="s">
        <v>5191</v>
      </c>
      <c r="B4722" s="17" t="s">
        <v>10</v>
      </c>
      <c r="C4722" s="18">
        <v>44495.455833333333</v>
      </c>
      <c r="D4722" s="18">
        <v>44495.46471064815</v>
      </c>
      <c r="E4722" s="19">
        <v>31011</v>
      </c>
      <c r="F4722" s="19">
        <v>31011</v>
      </c>
      <c r="G4722" s="17">
        <v>38.852929000000003</v>
      </c>
      <c r="H4722" s="17">
        <v>-77.049723</v>
      </c>
      <c r="I4722" s="17">
        <v>38.852929000000003</v>
      </c>
      <c r="J4722" s="17">
        <v>-77.049723</v>
      </c>
      <c r="K4722" s="17" t="s">
        <v>14</v>
      </c>
      <c r="L4722" s="17">
        <v>202007398</v>
      </c>
    </row>
    <row r="4723" spans="1:12" x14ac:dyDescent="0.25">
      <c r="A4723" s="17" t="s">
        <v>5192</v>
      </c>
      <c r="B4723" s="17" t="s">
        <v>10</v>
      </c>
      <c r="C4723" s="18">
        <v>44497.763472222221</v>
      </c>
      <c r="D4723" s="18">
        <v>44497.767592592594</v>
      </c>
      <c r="E4723" s="19">
        <v>31003</v>
      </c>
      <c r="F4723" s="19">
        <v>31011</v>
      </c>
      <c r="G4723" s="17">
        <v>38.861055999999998</v>
      </c>
      <c r="H4723" s="17">
        <v>-77.049417000000005</v>
      </c>
      <c r="I4723" s="17">
        <v>38.852929000000003</v>
      </c>
      <c r="J4723" s="17">
        <v>-77.049723</v>
      </c>
      <c r="K4723" s="17" t="s">
        <v>13</v>
      </c>
      <c r="L4723" s="17">
        <v>202006923</v>
      </c>
    </row>
    <row r="4724" spans="1:12" x14ac:dyDescent="0.25">
      <c r="A4724" s="17" t="s">
        <v>5193</v>
      </c>
      <c r="B4724" s="17" t="s">
        <v>10</v>
      </c>
      <c r="C4724" s="18">
        <v>44470.815891203703</v>
      </c>
      <c r="D4724" s="18">
        <v>44470.819826388892</v>
      </c>
      <c r="E4724" s="19">
        <v>31003</v>
      </c>
      <c r="F4724" s="19">
        <v>31011</v>
      </c>
      <c r="G4724" s="17">
        <v>38.861055999999998</v>
      </c>
      <c r="H4724" s="17">
        <v>-77.049417000000005</v>
      </c>
      <c r="I4724" s="17">
        <v>38.852929000000003</v>
      </c>
      <c r="J4724" s="17">
        <v>-77.049723</v>
      </c>
      <c r="K4724" s="17" t="s">
        <v>13</v>
      </c>
      <c r="L4724" s="17">
        <v>201906235</v>
      </c>
    </row>
    <row r="4725" spans="1:12" x14ac:dyDescent="0.25">
      <c r="A4725" s="17" t="s">
        <v>5194</v>
      </c>
      <c r="B4725" s="17" t="s">
        <v>10</v>
      </c>
      <c r="C4725" s="18">
        <v>44470.618368055555</v>
      </c>
      <c r="D4725" s="18">
        <v>44470.637939814813</v>
      </c>
      <c r="E4725" s="19">
        <v>31011</v>
      </c>
      <c r="F4725" s="19">
        <v>31011</v>
      </c>
      <c r="G4725" s="17">
        <v>38.852929000000003</v>
      </c>
      <c r="H4725" s="17">
        <v>-77.049723</v>
      </c>
      <c r="I4725" s="17">
        <v>38.852929000000003</v>
      </c>
      <c r="J4725" s="17">
        <v>-77.049723</v>
      </c>
      <c r="K4725" s="17" t="s">
        <v>13</v>
      </c>
      <c r="L4725" s="17">
        <v>201906910</v>
      </c>
    </row>
    <row r="4726" spans="1:12" x14ac:dyDescent="0.25">
      <c r="A4726" s="17" t="s">
        <v>5195</v>
      </c>
      <c r="B4726" s="17" t="s">
        <v>16</v>
      </c>
      <c r="C4726" s="18">
        <v>44474.77202546296</v>
      </c>
      <c r="D4726" s="18">
        <v>44474.785277777781</v>
      </c>
      <c r="E4726" s="19">
        <v>31011</v>
      </c>
      <c r="F4726" s="19">
        <v>31011</v>
      </c>
      <c r="G4726" s="17">
        <v>38.852929000000003</v>
      </c>
      <c r="H4726" s="17">
        <v>-77.049723</v>
      </c>
      <c r="I4726" s="17">
        <v>38.852929000000003</v>
      </c>
      <c r="J4726" s="17">
        <v>-77.049723</v>
      </c>
      <c r="K4726" s="17" t="s">
        <v>14</v>
      </c>
      <c r="L4726" s="17">
        <v>201907337</v>
      </c>
    </row>
    <row r="4727" spans="1:12" x14ac:dyDescent="0.25">
      <c r="A4727" s="17" t="s">
        <v>5196</v>
      </c>
      <c r="B4727" s="17" t="s">
        <v>10</v>
      </c>
      <c r="C4727" s="18">
        <v>44492.617766203701</v>
      </c>
      <c r="D4727" s="18">
        <v>44492.618784722225</v>
      </c>
      <c r="E4727" s="19">
        <v>31002</v>
      </c>
      <c r="F4727" s="19">
        <v>31011</v>
      </c>
      <c r="G4727" s="17">
        <v>38.856425000000002</v>
      </c>
      <c r="H4727" s="17">
        <v>-77.049232000000003</v>
      </c>
      <c r="I4727" s="17">
        <v>38.852929000000003</v>
      </c>
      <c r="J4727" s="17">
        <v>-77.049723</v>
      </c>
      <c r="K4727" s="17" t="s">
        <v>13</v>
      </c>
      <c r="L4727" s="17">
        <v>201604666</v>
      </c>
    </row>
    <row r="4728" spans="1:12" x14ac:dyDescent="0.25">
      <c r="A4728" s="17" t="s">
        <v>5197</v>
      </c>
      <c r="B4728" s="17" t="s">
        <v>10</v>
      </c>
      <c r="C4728" s="18">
        <v>44474.950266203705</v>
      </c>
      <c r="D4728" s="18">
        <v>44474.977719907409</v>
      </c>
      <c r="E4728" s="19">
        <v>31002</v>
      </c>
      <c r="F4728" s="19">
        <v>31011</v>
      </c>
      <c r="G4728" s="17">
        <v>38.856425000000002</v>
      </c>
      <c r="H4728" s="17">
        <v>-77.049232000000003</v>
      </c>
      <c r="I4728" s="17">
        <v>38.852929000000003</v>
      </c>
      <c r="J4728" s="17">
        <v>-77.049723</v>
      </c>
      <c r="K4728" s="17" t="s">
        <v>14</v>
      </c>
      <c r="L4728" s="17">
        <v>202004926</v>
      </c>
    </row>
    <row r="4729" spans="1:12" x14ac:dyDescent="0.25">
      <c r="A4729" s="17" t="s">
        <v>5198</v>
      </c>
      <c r="B4729" s="17" t="s">
        <v>10</v>
      </c>
      <c r="C4729" s="18">
        <v>44482.709236111114</v>
      </c>
      <c r="D4729" s="18">
        <v>44482.730092592596</v>
      </c>
      <c r="E4729" s="19">
        <v>31011</v>
      </c>
      <c r="F4729" s="19">
        <v>31011</v>
      </c>
      <c r="G4729" s="17">
        <v>38.852929000000003</v>
      </c>
      <c r="H4729" s="17">
        <v>-77.049723</v>
      </c>
      <c r="I4729" s="17">
        <v>38.852929000000003</v>
      </c>
      <c r="J4729" s="17">
        <v>-77.049723</v>
      </c>
      <c r="K4729" s="17" t="s">
        <v>13</v>
      </c>
      <c r="L4729" s="17">
        <v>201707235</v>
      </c>
    </row>
    <row r="4730" spans="1:12" x14ac:dyDescent="0.25">
      <c r="A4730" s="17" t="s">
        <v>5199</v>
      </c>
      <c r="B4730" s="17" t="s">
        <v>10</v>
      </c>
      <c r="C4730" s="18">
        <v>44493.453356481485</v>
      </c>
      <c r="D4730" s="18">
        <v>44493.47074074074</v>
      </c>
      <c r="E4730" s="19">
        <v>31011</v>
      </c>
      <c r="F4730" s="19">
        <v>31009</v>
      </c>
      <c r="G4730" s="17">
        <v>38.852929000000003</v>
      </c>
      <c r="H4730" s="17">
        <v>-77.049723</v>
      </c>
      <c r="I4730" s="17">
        <v>38.848466000000002</v>
      </c>
      <c r="J4730" s="17">
        <v>-77.051513999999997</v>
      </c>
      <c r="K4730" s="17" t="s">
        <v>14</v>
      </c>
      <c r="L4730" s="17">
        <v>202006059</v>
      </c>
    </row>
    <row r="4731" spans="1:12" x14ac:dyDescent="0.25">
      <c r="A4731" s="17" t="s">
        <v>5200</v>
      </c>
      <c r="B4731" s="17" t="s">
        <v>10</v>
      </c>
      <c r="C4731" s="18">
        <v>44491.808715277781</v>
      </c>
      <c r="D4731" s="18">
        <v>44491.854756944442</v>
      </c>
      <c r="E4731" s="19">
        <v>31009</v>
      </c>
      <c r="F4731" s="19">
        <v>31009</v>
      </c>
      <c r="G4731" s="17">
        <v>38.848466000000002</v>
      </c>
      <c r="H4731" s="17">
        <v>-77.051513999999997</v>
      </c>
      <c r="I4731" s="17">
        <v>38.848466000000002</v>
      </c>
      <c r="J4731" s="17">
        <v>-77.051513999999997</v>
      </c>
      <c r="K4731" s="17" t="s">
        <v>14</v>
      </c>
      <c r="L4731" s="17">
        <v>201905443</v>
      </c>
    </row>
    <row r="4732" spans="1:12" x14ac:dyDescent="0.25">
      <c r="A4732" s="17" t="s">
        <v>5201</v>
      </c>
      <c r="B4732" s="17" t="s">
        <v>10</v>
      </c>
      <c r="C4732" s="18">
        <v>44481.74255787037</v>
      </c>
      <c r="D4732" s="18">
        <v>44481.746828703705</v>
      </c>
      <c r="E4732" s="19">
        <v>31003</v>
      </c>
      <c r="F4732" s="19">
        <v>31009</v>
      </c>
      <c r="G4732" s="17">
        <v>38.861055999999998</v>
      </c>
      <c r="H4732" s="17">
        <v>-77.049417000000005</v>
      </c>
      <c r="I4732" s="17">
        <v>38.848466000000002</v>
      </c>
      <c r="J4732" s="17">
        <v>-77.051513999999997</v>
      </c>
      <c r="K4732" s="17" t="s">
        <v>13</v>
      </c>
      <c r="L4732" s="17">
        <v>202102717</v>
      </c>
    </row>
    <row r="4733" spans="1:12" x14ac:dyDescent="0.25">
      <c r="A4733" s="17" t="s">
        <v>5202</v>
      </c>
      <c r="B4733" s="17" t="s">
        <v>16</v>
      </c>
      <c r="C4733" s="18">
        <v>44499.724270833336</v>
      </c>
      <c r="D4733" s="18">
        <v>44499.75141203704</v>
      </c>
      <c r="E4733" s="19">
        <v>31009</v>
      </c>
      <c r="F4733" s="19">
        <v>31009</v>
      </c>
      <c r="G4733" s="17">
        <v>38.848466000000002</v>
      </c>
      <c r="H4733" s="17">
        <v>-77.051513999999997</v>
      </c>
      <c r="I4733" s="17">
        <v>38.848466000000002</v>
      </c>
      <c r="J4733" s="17">
        <v>-77.051513999999997</v>
      </c>
      <c r="K4733" s="17" t="s">
        <v>14</v>
      </c>
      <c r="L4733" s="17">
        <v>201905354</v>
      </c>
    </row>
    <row r="4734" spans="1:12" x14ac:dyDescent="0.25">
      <c r="A4734" s="17" t="s">
        <v>5203</v>
      </c>
      <c r="B4734" s="17" t="s">
        <v>10</v>
      </c>
      <c r="C4734" s="18">
        <v>44495.31349537037</v>
      </c>
      <c r="D4734" s="18">
        <v>44495.325844907406</v>
      </c>
      <c r="E4734" s="19">
        <v>31009</v>
      </c>
      <c r="F4734" s="19">
        <v>31009</v>
      </c>
      <c r="G4734" s="17">
        <v>38.848466000000002</v>
      </c>
      <c r="H4734" s="17">
        <v>-77.051513999999997</v>
      </c>
      <c r="I4734" s="17">
        <v>38.848466000000002</v>
      </c>
      <c r="J4734" s="17">
        <v>-77.051513999999997</v>
      </c>
      <c r="K4734" s="17" t="s">
        <v>14</v>
      </c>
      <c r="L4734" s="17">
        <v>202007028</v>
      </c>
    </row>
    <row r="4735" spans="1:12" x14ac:dyDescent="0.25">
      <c r="A4735" s="17" t="s">
        <v>5204</v>
      </c>
      <c r="B4735" s="17" t="s">
        <v>10</v>
      </c>
      <c r="C4735" s="18">
        <v>44495.642453703702</v>
      </c>
      <c r="D4735" s="18">
        <v>44495.652291666665</v>
      </c>
      <c r="E4735" s="19">
        <v>31009</v>
      </c>
      <c r="F4735" s="19">
        <v>31009</v>
      </c>
      <c r="G4735" s="17">
        <v>38.848466000000002</v>
      </c>
      <c r="H4735" s="17">
        <v>-77.051513999999997</v>
      </c>
      <c r="I4735" s="17">
        <v>38.848466000000002</v>
      </c>
      <c r="J4735" s="17">
        <v>-77.051513999999997</v>
      </c>
      <c r="K4735" s="17" t="s">
        <v>14</v>
      </c>
      <c r="L4735" s="17">
        <v>201900174</v>
      </c>
    </row>
    <row r="4736" spans="1:12" x14ac:dyDescent="0.25">
      <c r="A4736" s="17" t="s">
        <v>5205</v>
      </c>
      <c r="B4736" s="17" t="s">
        <v>10</v>
      </c>
      <c r="C4736" s="18">
        <v>44496.701435185183</v>
      </c>
      <c r="D4736" s="18">
        <v>44496.763923611114</v>
      </c>
      <c r="E4736" s="19">
        <v>31009</v>
      </c>
      <c r="F4736" s="19">
        <v>31009</v>
      </c>
      <c r="G4736" s="17">
        <v>38.848466000000002</v>
      </c>
      <c r="H4736" s="17">
        <v>-77.051513999999997</v>
      </c>
      <c r="I4736" s="17">
        <v>38.848466000000002</v>
      </c>
      <c r="J4736" s="17">
        <v>-77.051513999999997</v>
      </c>
      <c r="K4736" s="17" t="s">
        <v>14</v>
      </c>
      <c r="L4736" s="17">
        <v>201900359</v>
      </c>
    </row>
    <row r="4737" spans="1:12" x14ac:dyDescent="0.25">
      <c r="A4737" s="17" t="s">
        <v>5206</v>
      </c>
      <c r="B4737" s="17" t="s">
        <v>10</v>
      </c>
      <c r="C4737" s="18">
        <v>44494.702430555553</v>
      </c>
      <c r="D4737" s="18">
        <v>44494.742986111109</v>
      </c>
      <c r="E4737" s="19">
        <v>31009</v>
      </c>
      <c r="F4737" s="19">
        <v>31009</v>
      </c>
      <c r="G4737" s="17">
        <v>38.848466000000002</v>
      </c>
      <c r="H4737" s="17">
        <v>-77.051513999999997</v>
      </c>
      <c r="I4737" s="17">
        <v>38.848466000000002</v>
      </c>
      <c r="J4737" s="17">
        <v>-77.051513999999997</v>
      </c>
      <c r="K4737" s="17" t="s">
        <v>14</v>
      </c>
      <c r="L4737" s="17">
        <v>201706083</v>
      </c>
    </row>
    <row r="4738" spans="1:12" x14ac:dyDescent="0.25">
      <c r="A4738" s="17" t="s">
        <v>5207</v>
      </c>
      <c r="B4738" s="17" t="s">
        <v>10</v>
      </c>
      <c r="C4738" s="18">
        <v>44477.628587962965</v>
      </c>
      <c r="D4738" s="18">
        <v>44477.736701388887</v>
      </c>
      <c r="E4738" s="19">
        <v>31009</v>
      </c>
      <c r="F4738" s="19">
        <v>31009</v>
      </c>
      <c r="G4738" s="17">
        <v>38.848466000000002</v>
      </c>
      <c r="H4738" s="17">
        <v>-77.051513999999997</v>
      </c>
      <c r="I4738" s="17">
        <v>38.848466000000002</v>
      </c>
      <c r="J4738" s="17">
        <v>-77.051513999999997</v>
      </c>
      <c r="K4738" s="17" t="s">
        <v>14</v>
      </c>
      <c r="L4738" s="17">
        <v>202005097</v>
      </c>
    </row>
    <row r="4739" spans="1:12" x14ac:dyDescent="0.25">
      <c r="A4739" s="17" t="s">
        <v>5208</v>
      </c>
      <c r="B4739" s="17" t="s">
        <v>16</v>
      </c>
      <c r="C4739" s="18">
        <v>44485.335902777777</v>
      </c>
      <c r="D4739" s="18">
        <v>44485.429861111108</v>
      </c>
      <c r="E4739" s="19">
        <v>31009</v>
      </c>
      <c r="F4739" s="19">
        <v>31009</v>
      </c>
      <c r="G4739" s="17">
        <v>38.848466000000002</v>
      </c>
      <c r="H4739" s="17">
        <v>-77.051513999999997</v>
      </c>
      <c r="I4739" s="17">
        <v>38.848466000000002</v>
      </c>
      <c r="J4739" s="17">
        <v>-77.051513999999997</v>
      </c>
      <c r="K4739" s="17" t="s">
        <v>14</v>
      </c>
      <c r="L4739" s="17">
        <v>202006533</v>
      </c>
    </row>
    <row r="4740" spans="1:12" x14ac:dyDescent="0.25">
      <c r="A4740" s="17" t="s">
        <v>5209</v>
      </c>
      <c r="B4740" s="17" t="s">
        <v>10</v>
      </c>
      <c r="C4740" s="18">
        <v>44497.737615740742</v>
      </c>
      <c r="D4740" s="18">
        <v>44497.777592592596</v>
      </c>
      <c r="E4740" s="19">
        <v>31009</v>
      </c>
      <c r="F4740" s="19">
        <v>31009</v>
      </c>
      <c r="G4740" s="17">
        <v>38.848466000000002</v>
      </c>
      <c r="H4740" s="17">
        <v>-77.051513999999997</v>
      </c>
      <c r="I4740" s="17">
        <v>38.848466000000002</v>
      </c>
      <c r="J4740" s="17">
        <v>-77.051513999999997</v>
      </c>
      <c r="K4740" s="17" t="s">
        <v>14</v>
      </c>
      <c r="L4740" s="17">
        <v>202005096</v>
      </c>
    </row>
    <row r="4741" spans="1:12" x14ac:dyDescent="0.25">
      <c r="A4741" s="17" t="s">
        <v>5210</v>
      </c>
      <c r="B4741" s="17" t="s">
        <v>16</v>
      </c>
      <c r="C4741" s="18">
        <v>44488.565381944441</v>
      </c>
      <c r="D4741" s="18">
        <v>44488.593946759262</v>
      </c>
      <c r="E4741" s="19">
        <v>31009</v>
      </c>
      <c r="F4741" s="19">
        <v>31009</v>
      </c>
      <c r="G4741" s="17">
        <v>38.848466000000002</v>
      </c>
      <c r="H4741" s="17">
        <v>-77.051513999999997</v>
      </c>
      <c r="I4741" s="17">
        <v>38.848466000000002</v>
      </c>
      <c r="J4741" s="17">
        <v>-77.051513999999997</v>
      </c>
      <c r="K4741" s="17" t="s">
        <v>14</v>
      </c>
      <c r="L4741" s="17">
        <v>201909653</v>
      </c>
    </row>
    <row r="4742" spans="1:12" x14ac:dyDescent="0.25">
      <c r="A4742" s="17" t="s">
        <v>5211</v>
      </c>
      <c r="B4742" s="17" t="s">
        <v>10</v>
      </c>
      <c r="C4742" s="18">
        <v>44491.734606481485</v>
      </c>
      <c r="D4742" s="18">
        <v>44491.736875000002</v>
      </c>
      <c r="E4742" s="19">
        <v>31011</v>
      </c>
      <c r="F4742" s="19">
        <v>31009</v>
      </c>
      <c r="G4742" s="17">
        <v>38.852929000000003</v>
      </c>
      <c r="H4742" s="17">
        <v>-77.049723</v>
      </c>
      <c r="I4742" s="17">
        <v>38.848466000000002</v>
      </c>
      <c r="J4742" s="17">
        <v>-77.051513999999997</v>
      </c>
      <c r="K4742" s="17" t="s">
        <v>14</v>
      </c>
      <c r="L4742" s="17">
        <v>202006427</v>
      </c>
    </row>
    <row r="4743" spans="1:12" x14ac:dyDescent="0.25">
      <c r="A4743" s="17" t="s">
        <v>5212</v>
      </c>
      <c r="B4743" s="17" t="s">
        <v>10</v>
      </c>
      <c r="C4743" s="18">
        <v>44493.684814814813</v>
      </c>
      <c r="D4743" s="18">
        <v>44493.754976851851</v>
      </c>
      <c r="E4743" s="19">
        <v>31009</v>
      </c>
      <c r="F4743" s="19">
        <v>31009</v>
      </c>
      <c r="G4743" s="17">
        <v>38.848466000000002</v>
      </c>
      <c r="H4743" s="17">
        <v>-77.051513999999997</v>
      </c>
      <c r="I4743" s="17">
        <v>38.848466000000002</v>
      </c>
      <c r="J4743" s="17">
        <v>-77.051513999999997</v>
      </c>
      <c r="K4743" s="17" t="s">
        <v>14</v>
      </c>
      <c r="L4743" s="17">
        <v>202006562</v>
      </c>
    </row>
    <row r="4744" spans="1:12" x14ac:dyDescent="0.25">
      <c r="A4744" s="17" t="s">
        <v>5213</v>
      </c>
      <c r="B4744" s="17" t="s">
        <v>10</v>
      </c>
      <c r="C4744" s="18">
        <v>44482.55327546296</v>
      </c>
      <c r="D4744" s="18">
        <v>44482.556296296294</v>
      </c>
      <c r="E4744" s="19">
        <v>31003</v>
      </c>
      <c r="F4744" s="19">
        <v>31009</v>
      </c>
      <c r="G4744" s="17">
        <v>38.861055999999998</v>
      </c>
      <c r="H4744" s="17">
        <v>-77.049417000000005</v>
      </c>
      <c r="I4744" s="17">
        <v>38.848466000000002</v>
      </c>
      <c r="J4744" s="17">
        <v>-77.051513999999997</v>
      </c>
      <c r="K4744" s="17" t="s">
        <v>13</v>
      </c>
      <c r="L4744" s="17">
        <v>200802871</v>
      </c>
    </row>
    <row r="4745" spans="1:12" x14ac:dyDescent="0.25">
      <c r="A4745" s="17" t="s">
        <v>5214</v>
      </c>
      <c r="B4745" s="17" t="s">
        <v>10</v>
      </c>
      <c r="C4745" s="18">
        <v>44480.733726851853</v>
      </c>
      <c r="D4745" s="18">
        <v>44480.763888888891</v>
      </c>
      <c r="E4745" s="19">
        <v>31009</v>
      </c>
      <c r="F4745" s="19">
        <v>31009</v>
      </c>
      <c r="G4745" s="17">
        <v>38.848466000000002</v>
      </c>
      <c r="H4745" s="17">
        <v>-77.051513999999997</v>
      </c>
      <c r="I4745" s="17">
        <v>38.848466000000002</v>
      </c>
      <c r="J4745" s="17">
        <v>-77.051513999999997</v>
      </c>
      <c r="K4745" s="17" t="s">
        <v>14</v>
      </c>
      <c r="L4745" s="17">
        <v>201806836</v>
      </c>
    </row>
    <row r="4746" spans="1:12" x14ac:dyDescent="0.25">
      <c r="A4746" s="17" t="s">
        <v>5215</v>
      </c>
      <c r="B4746" s="17" t="s">
        <v>10</v>
      </c>
      <c r="C4746" s="18">
        <v>44472.463067129633</v>
      </c>
      <c r="D4746" s="18">
        <v>44472.515474537038</v>
      </c>
      <c r="E4746" s="19">
        <v>31009</v>
      </c>
      <c r="F4746" s="19">
        <v>31009</v>
      </c>
      <c r="G4746" s="17">
        <v>38.848466000000002</v>
      </c>
      <c r="H4746" s="17">
        <v>-77.051513999999997</v>
      </c>
      <c r="I4746" s="17">
        <v>38.848466000000002</v>
      </c>
      <c r="J4746" s="17">
        <v>-77.051513999999997</v>
      </c>
      <c r="K4746" s="17" t="s">
        <v>14</v>
      </c>
      <c r="L4746" s="17">
        <v>201904529</v>
      </c>
    </row>
    <row r="4747" spans="1:12" x14ac:dyDescent="0.25">
      <c r="A4747" s="17" t="s">
        <v>5216</v>
      </c>
      <c r="B4747" s="17" t="s">
        <v>10</v>
      </c>
      <c r="C4747" s="18">
        <v>44499.565520833334</v>
      </c>
      <c r="D4747" s="18">
        <v>44499.620740740742</v>
      </c>
      <c r="E4747" s="19">
        <v>31009</v>
      </c>
      <c r="F4747" s="19">
        <v>31009</v>
      </c>
      <c r="G4747" s="17">
        <v>38.848466000000002</v>
      </c>
      <c r="H4747" s="17">
        <v>-77.051513999999997</v>
      </c>
      <c r="I4747" s="17">
        <v>38.848466000000002</v>
      </c>
      <c r="J4747" s="17">
        <v>-77.051513999999997</v>
      </c>
      <c r="K4747" s="17" t="s">
        <v>14</v>
      </c>
      <c r="L4747" s="17">
        <v>201705255</v>
      </c>
    </row>
    <row r="4748" spans="1:12" x14ac:dyDescent="0.25">
      <c r="A4748" s="17" t="s">
        <v>5217</v>
      </c>
      <c r="B4748" s="17" t="s">
        <v>10</v>
      </c>
      <c r="C4748" s="18">
        <v>44491.810856481483</v>
      </c>
      <c r="D4748" s="18">
        <v>44492.01321759259</v>
      </c>
      <c r="E4748" s="19">
        <v>31009</v>
      </c>
      <c r="F4748" s="19">
        <v>31009</v>
      </c>
      <c r="G4748" s="17">
        <v>38.848466000000002</v>
      </c>
      <c r="H4748" s="17">
        <v>-77.051513999999997</v>
      </c>
      <c r="I4748" s="17">
        <v>38.848466000000002</v>
      </c>
      <c r="J4748" s="17">
        <v>-77.051513999999997</v>
      </c>
      <c r="K4748" s="17" t="s">
        <v>14</v>
      </c>
      <c r="L4748" s="17">
        <v>201906937</v>
      </c>
    </row>
    <row r="4749" spans="1:12" x14ac:dyDescent="0.25">
      <c r="A4749" s="17" t="s">
        <v>5218</v>
      </c>
      <c r="B4749" s="17" t="s">
        <v>10</v>
      </c>
      <c r="C4749" s="18">
        <v>44492.762986111113</v>
      </c>
      <c r="D4749" s="18">
        <v>44492.827361111114</v>
      </c>
      <c r="E4749" s="19">
        <v>31009</v>
      </c>
      <c r="F4749" s="19">
        <v>31009</v>
      </c>
      <c r="G4749" s="17">
        <v>38.848466000000002</v>
      </c>
      <c r="H4749" s="17">
        <v>-77.051513999999997</v>
      </c>
      <c r="I4749" s="17">
        <v>38.848466000000002</v>
      </c>
      <c r="J4749" s="17">
        <v>-77.051513999999997</v>
      </c>
      <c r="K4749" s="17" t="s">
        <v>14</v>
      </c>
      <c r="L4749" s="17">
        <v>202007590</v>
      </c>
    </row>
    <row r="4750" spans="1:12" x14ac:dyDescent="0.25">
      <c r="A4750" s="17" t="s">
        <v>5219</v>
      </c>
      <c r="B4750" s="17" t="s">
        <v>10</v>
      </c>
      <c r="C4750" s="18">
        <v>44477.661296296297</v>
      </c>
      <c r="D4750" s="18">
        <v>44477.679432870369</v>
      </c>
      <c r="E4750" s="19">
        <v>31009</v>
      </c>
      <c r="F4750" s="19">
        <v>31009</v>
      </c>
      <c r="G4750" s="17">
        <v>38.848466000000002</v>
      </c>
      <c r="H4750" s="17">
        <v>-77.051513999999997</v>
      </c>
      <c r="I4750" s="17">
        <v>38.848466000000002</v>
      </c>
      <c r="J4750" s="17">
        <v>-77.051513999999997</v>
      </c>
      <c r="K4750" s="17" t="s">
        <v>13</v>
      </c>
      <c r="L4750" s="17">
        <v>201603822</v>
      </c>
    </row>
    <row r="4751" spans="1:12" x14ac:dyDescent="0.25">
      <c r="A4751" s="17" t="s">
        <v>5220</v>
      </c>
      <c r="B4751" s="17" t="s">
        <v>10</v>
      </c>
      <c r="C4751" s="18">
        <v>44493.684756944444</v>
      </c>
      <c r="D4751" s="18">
        <v>44493.755023148151</v>
      </c>
      <c r="E4751" s="19">
        <v>31009</v>
      </c>
      <c r="F4751" s="19">
        <v>31009</v>
      </c>
      <c r="G4751" s="17">
        <v>38.848466000000002</v>
      </c>
      <c r="H4751" s="17">
        <v>-77.051513999999997</v>
      </c>
      <c r="I4751" s="17">
        <v>38.848466000000002</v>
      </c>
      <c r="J4751" s="17">
        <v>-77.051513999999997</v>
      </c>
      <c r="K4751" s="17" t="s">
        <v>14</v>
      </c>
      <c r="L4751" s="17">
        <v>202006471</v>
      </c>
    </row>
    <row r="4752" spans="1:12" x14ac:dyDescent="0.25">
      <c r="A4752" s="17" t="s">
        <v>5221</v>
      </c>
      <c r="B4752" s="17" t="s">
        <v>10</v>
      </c>
      <c r="C4752" s="18">
        <v>44493.028692129628</v>
      </c>
      <c r="D4752" s="18">
        <v>44493.036793981482</v>
      </c>
      <c r="E4752" s="19">
        <v>31009</v>
      </c>
      <c r="F4752" s="19">
        <v>31009</v>
      </c>
      <c r="G4752" s="17">
        <v>38.848466000000002</v>
      </c>
      <c r="H4752" s="17">
        <v>-77.051513999999997</v>
      </c>
      <c r="I4752" s="17">
        <v>38.848466000000002</v>
      </c>
      <c r="J4752" s="17">
        <v>-77.051513999999997</v>
      </c>
      <c r="K4752" s="17" t="s">
        <v>14</v>
      </c>
      <c r="L4752" s="17">
        <v>201905451</v>
      </c>
    </row>
    <row r="4753" spans="1:12" x14ac:dyDescent="0.25">
      <c r="A4753" s="17" t="s">
        <v>5222</v>
      </c>
      <c r="B4753" s="17" t="s">
        <v>16</v>
      </c>
      <c r="C4753" s="18">
        <v>44499.724027777775</v>
      </c>
      <c r="D4753" s="18">
        <v>44499.751180555555</v>
      </c>
      <c r="E4753" s="19">
        <v>31009</v>
      </c>
      <c r="F4753" s="19">
        <v>31009</v>
      </c>
      <c r="G4753" s="17">
        <v>38.848466000000002</v>
      </c>
      <c r="H4753" s="17">
        <v>-77.051513999999997</v>
      </c>
      <c r="I4753" s="17">
        <v>38.848466000000002</v>
      </c>
      <c r="J4753" s="17">
        <v>-77.051513999999997</v>
      </c>
      <c r="K4753" s="17" t="s">
        <v>14</v>
      </c>
      <c r="L4753" s="17">
        <v>202003219</v>
      </c>
    </row>
    <row r="4754" spans="1:12" x14ac:dyDescent="0.25">
      <c r="A4754" s="17" t="s">
        <v>5223</v>
      </c>
      <c r="B4754" s="17" t="s">
        <v>10</v>
      </c>
      <c r="C4754" s="18">
        <v>44493.843460648146</v>
      </c>
      <c r="D4754" s="18">
        <v>44493.860636574071</v>
      </c>
      <c r="E4754" s="19">
        <v>31009</v>
      </c>
      <c r="F4754" s="19">
        <v>31009</v>
      </c>
      <c r="G4754" s="17">
        <v>38.848466000000002</v>
      </c>
      <c r="H4754" s="17">
        <v>-77.051513999999997</v>
      </c>
      <c r="I4754" s="17">
        <v>38.848466000000002</v>
      </c>
      <c r="J4754" s="17">
        <v>-77.051513999999997</v>
      </c>
      <c r="K4754" s="17" t="s">
        <v>14</v>
      </c>
      <c r="L4754" s="17">
        <v>201405811</v>
      </c>
    </row>
    <row r="4755" spans="1:12" x14ac:dyDescent="0.25">
      <c r="A4755" s="17" t="s">
        <v>5224</v>
      </c>
      <c r="B4755" s="17" t="s">
        <v>10</v>
      </c>
      <c r="C4755" s="18">
        <v>44473.722083333334</v>
      </c>
      <c r="D4755" s="18">
        <v>44473.77008101852</v>
      </c>
      <c r="E4755" s="19">
        <v>31009</v>
      </c>
      <c r="F4755" s="19">
        <v>31009</v>
      </c>
      <c r="G4755" s="17">
        <v>38.848466000000002</v>
      </c>
      <c r="H4755" s="17">
        <v>-77.051513999999997</v>
      </c>
      <c r="I4755" s="17">
        <v>38.848466000000002</v>
      </c>
      <c r="J4755" s="17">
        <v>-77.051513999999997</v>
      </c>
      <c r="K4755" s="17" t="s">
        <v>14</v>
      </c>
      <c r="L4755" s="17">
        <v>202008410</v>
      </c>
    </row>
    <row r="4756" spans="1:12" x14ac:dyDescent="0.25">
      <c r="A4756" s="17" t="s">
        <v>5225</v>
      </c>
      <c r="B4756" s="17" t="s">
        <v>10</v>
      </c>
      <c r="C4756" s="18">
        <v>44475.69226851852</v>
      </c>
      <c r="D4756" s="18">
        <v>44475.756574074076</v>
      </c>
      <c r="E4756" s="19">
        <v>31009</v>
      </c>
      <c r="F4756" s="19">
        <v>31009</v>
      </c>
      <c r="G4756" s="17">
        <v>38.848466000000002</v>
      </c>
      <c r="H4756" s="17">
        <v>-77.051513999999997</v>
      </c>
      <c r="I4756" s="17">
        <v>38.848466000000002</v>
      </c>
      <c r="J4756" s="17">
        <v>-77.051513999999997</v>
      </c>
      <c r="K4756" s="17" t="s">
        <v>14</v>
      </c>
      <c r="L4756" s="17">
        <v>201809988</v>
      </c>
    </row>
    <row r="4757" spans="1:12" x14ac:dyDescent="0.25">
      <c r="A4757" s="17" t="s">
        <v>5226</v>
      </c>
      <c r="B4757" s="17" t="s">
        <v>10</v>
      </c>
      <c r="C4757" s="18">
        <v>44492.763043981482</v>
      </c>
      <c r="D4757" s="18">
        <v>44492.827314814815</v>
      </c>
      <c r="E4757" s="19">
        <v>31009</v>
      </c>
      <c r="F4757" s="19">
        <v>31009</v>
      </c>
      <c r="G4757" s="17">
        <v>38.848466000000002</v>
      </c>
      <c r="H4757" s="17">
        <v>-77.051513999999997</v>
      </c>
      <c r="I4757" s="17">
        <v>38.848466000000002</v>
      </c>
      <c r="J4757" s="17">
        <v>-77.051513999999997</v>
      </c>
      <c r="K4757" s="17" t="s">
        <v>14</v>
      </c>
      <c r="L4757" s="17">
        <v>201308099</v>
      </c>
    </row>
    <row r="4758" spans="1:12" x14ac:dyDescent="0.25">
      <c r="A4758" s="17" t="s">
        <v>5227</v>
      </c>
      <c r="B4758" s="17" t="s">
        <v>16</v>
      </c>
      <c r="C4758" s="18">
        <v>44470.939189814817</v>
      </c>
      <c r="D4758" s="18">
        <v>44470.964733796296</v>
      </c>
      <c r="E4758" s="19">
        <v>31009</v>
      </c>
      <c r="F4758" s="19">
        <v>31009</v>
      </c>
      <c r="G4758" s="17">
        <v>38.848466000000002</v>
      </c>
      <c r="H4758" s="17">
        <v>-77.051513999999997</v>
      </c>
      <c r="I4758" s="17">
        <v>38.848466000000002</v>
      </c>
      <c r="J4758" s="17">
        <v>-77.051513999999997</v>
      </c>
      <c r="K4758" s="17" t="s">
        <v>14</v>
      </c>
      <c r="L4758" s="17">
        <v>202006562</v>
      </c>
    </row>
    <row r="4759" spans="1:12" x14ac:dyDescent="0.25">
      <c r="A4759" s="17" t="s">
        <v>5228</v>
      </c>
      <c r="B4759" s="17" t="s">
        <v>10</v>
      </c>
      <c r="C4759" s="18">
        <v>44489.736539351848</v>
      </c>
      <c r="D4759" s="18">
        <v>44489.740624999999</v>
      </c>
      <c r="E4759" s="19">
        <v>31003</v>
      </c>
      <c r="F4759" s="19">
        <v>31009</v>
      </c>
      <c r="G4759" s="17">
        <v>38.861055999999998</v>
      </c>
      <c r="H4759" s="17">
        <v>-77.049417000000005</v>
      </c>
      <c r="I4759" s="17">
        <v>38.848466000000002</v>
      </c>
      <c r="J4759" s="17">
        <v>-77.051513999999997</v>
      </c>
      <c r="K4759" s="17" t="s">
        <v>13</v>
      </c>
      <c r="L4759" s="17">
        <v>201505640</v>
      </c>
    </row>
    <row r="4760" spans="1:12" x14ac:dyDescent="0.25">
      <c r="A4760" s="17" t="s">
        <v>5229</v>
      </c>
      <c r="B4760" s="17" t="s">
        <v>10</v>
      </c>
      <c r="C4760" s="18">
        <v>44473.64267361111</v>
      </c>
      <c r="D4760" s="18">
        <v>44473.648159722223</v>
      </c>
      <c r="E4760" s="19">
        <v>31003</v>
      </c>
      <c r="F4760" s="19">
        <v>31009</v>
      </c>
      <c r="G4760" s="17">
        <v>38.861055999999998</v>
      </c>
      <c r="H4760" s="17">
        <v>-77.049417000000005</v>
      </c>
      <c r="I4760" s="17">
        <v>38.848466000000002</v>
      </c>
      <c r="J4760" s="17">
        <v>-77.051513999999997</v>
      </c>
      <c r="K4760" s="17" t="s">
        <v>14</v>
      </c>
      <c r="L4760" s="17">
        <v>202103312</v>
      </c>
    </row>
    <row r="4761" spans="1:12" x14ac:dyDescent="0.25">
      <c r="A4761" s="17" t="s">
        <v>5230</v>
      </c>
      <c r="B4761" s="17" t="s">
        <v>10</v>
      </c>
      <c r="C4761" s="18">
        <v>44477.526423611111</v>
      </c>
      <c r="D4761" s="18">
        <v>44477.529930555553</v>
      </c>
      <c r="E4761" s="19">
        <v>31002</v>
      </c>
      <c r="F4761" s="19">
        <v>31009</v>
      </c>
      <c r="G4761" s="17">
        <v>38.856425000000002</v>
      </c>
      <c r="H4761" s="17">
        <v>-77.049232000000003</v>
      </c>
      <c r="I4761" s="17">
        <v>38.848466000000002</v>
      </c>
      <c r="J4761" s="17">
        <v>-77.051513999999997</v>
      </c>
      <c r="K4761" s="17" t="s">
        <v>13</v>
      </c>
      <c r="L4761" s="17">
        <v>201704560</v>
      </c>
    </row>
    <row r="4762" spans="1:12" x14ac:dyDescent="0.25">
      <c r="A4762" s="17" t="s">
        <v>5231</v>
      </c>
      <c r="B4762" s="17" t="s">
        <v>10</v>
      </c>
      <c r="C4762" s="18">
        <v>44478.456828703704</v>
      </c>
      <c r="D4762" s="18">
        <v>44478.458553240744</v>
      </c>
      <c r="E4762" s="19">
        <v>31011</v>
      </c>
      <c r="F4762" s="19">
        <v>31009</v>
      </c>
      <c r="G4762" s="17">
        <v>38.852929000000003</v>
      </c>
      <c r="H4762" s="17">
        <v>-77.049723</v>
      </c>
      <c r="I4762" s="17">
        <v>38.848466000000002</v>
      </c>
      <c r="J4762" s="17">
        <v>-77.051513999999997</v>
      </c>
      <c r="K4762" s="17" t="s">
        <v>13</v>
      </c>
      <c r="L4762" s="17">
        <v>201706956</v>
      </c>
    </row>
    <row r="4763" spans="1:12" x14ac:dyDescent="0.25">
      <c r="A4763" s="17" t="s">
        <v>5232</v>
      </c>
      <c r="B4763" s="17" t="s">
        <v>10</v>
      </c>
      <c r="C4763" s="18">
        <v>44500.346585648149</v>
      </c>
      <c r="D4763" s="18">
        <v>44500.350335648145</v>
      </c>
      <c r="E4763" s="19">
        <v>31003</v>
      </c>
      <c r="F4763" s="19">
        <v>31009</v>
      </c>
      <c r="G4763" s="17">
        <v>38.861055999999998</v>
      </c>
      <c r="H4763" s="17">
        <v>-77.049417000000005</v>
      </c>
      <c r="I4763" s="17">
        <v>38.848466000000002</v>
      </c>
      <c r="J4763" s="17">
        <v>-77.051513999999997</v>
      </c>
      <c r="K4763" s="17" t="s">
        <v>13</v>
      </c>
      <c r="L4763" s="17">
        <v>201707046</v>
      </c>
    </row>
    <row r="4764" spans="1:12" x14ac:dyDescent="0.25">
      <c r="A4764" s="17" t="s">
        <v>5233</v>
      </c>
      <c r="B4764" s="17" t="s">
        <v>10</v>
      </c>
      <c r="C4764" s="18">
        <v>44472.128333333334</v>
      </c>
      <c r="D4764" s="18">
        <v>44472.131643518522</v>
      </c>
      <c r="E4764" s="19">
        <v>31003</v>
      </c>
      <c r="F4764" s="19">
        <v>31009</v>
      </c>
      <c r="G4764" s="17">
        <v>38.861055999999998</v>
      </c>
      <c r="H4764" s="17">
        <v>-77.049417000000005</v>
      </c>
      <c r="I4764" s="17">
        <v>38.848466000000002</v>
      </c>
      <c r="J4764" s="17">
        <v>-77.051513999999997</v>
      </c>
      <c r="K4764" s="17" t="s">
        <v>13</v>
      </c>
      <c r="L4764" s="17">
        <v>201907264</v>
      </c>
    </row>
    <row r="4765" spans="1:12" x14ac:dyDescent="0.25">
      <c r="A4765" s="17" t="s">
        <v>5234</v>
      </c>
      <c r="B4765" s="17" t="s">
        <v>10</v>
      </c>
      <c r="C4765" s="18">
        <v>44493.468391203707</v>
      </c>
      <c r="D4765" s="18">
        <v>44493.471817129626</v>
      </c>
      <c r="E4765" s="19">
        <v>31003</v>
      </c>
      <c r="F4765" s="19">
        <v>31009</v>
      </c>
      <c r="G4765" s="17">
        <v>38.861055999999998</v>
      </c>
      <c r="H4765" s="17">
        <v>-77.049417000000005</v>
      </c>
      <c r="I4765" s="17">
        <v>38.848466000000002</v>
      </c>
      <c r="J4765" s="17">
        <v>-77.051513999999997</v>
      </c>
      <c r="K4765" s="17" t="s">
        <v>13</v>
      </c>
      <c r="L4765" s="17">
        <v>201908633</v>
      </c>
    </row>
    <row r="4766" spans="1:12" x14ac:dyDescent="0.25">
      <c r="A4766" s="17" t="s">
        <v>5235</v>
      </c>
      <c r="B4766" s="17" t="s">
        <v>10</v>
      </c>
      <c r="C4766" s="18">
        <v>44475.878553240742</v>
      </c>
      <c r="D4766" s="18">
        <v>44475.882789351854</v>
      </c>
      <c r="E4766" s="19">
        <v>31003</v>
      </c>
      <c r="F4766" s="19">
        <v>31009</v>
      </c>
      <c r="G4766" s="17">
        <v>38.861055999999998</v>
      </c>
      <c r="H4766" s="17">
        <v>-77.049417000000005</v>
      </c>
      <c r="I4766" s="17">
        <v>38.848466000000002</v>
      </c>
      <c r="J4766" s="17">
        <v>-77.051513999999997</v>
      </c>
      <c r="K4766" s="17" t="s">
        <v>13</v>
      </c>
      <c r="L4766" s="17">
        <v>201608551</v>
      </c>
    </row>
    <row r="4767" spans="1:12" x14ac:dyDescent="0.25">
      <c r="A4767" s="17" t="s">
        <v>5236</v>
      </c>
      <c r="B4767" s="17" t="s">
        <v>10</v>
      </c>
      <c r="C4767" s="18">
        <v>44477.710370370369</v>
      </c>
      <c r="D4767" s="18">
        <v>44477.744108796294</v>
      </c>
      <c r="E4767" s="19">
        <v>31009</v>
      </c>
      <c r="F4767" s="19">
        <v>31002</v>
      </c>
      <c r="G4767" s="17">
        <v>38.848466000000002</v>
      </c>
      <c r="H4767" s="17">
        <v>-77.051513999999997</v>
      </c>
      <c r="I4767" s="17">
        <v>38.856425000000002</v>
      </c>
      <c r="J4767" s="17">
        <v>-77.049232000000003</v>
      </c>
      <c r="K4767" s="17" t="s">
        <v>14</v>
      </c>
      <c r="L4767" s="17">
        <v>201506045</v>
      </c>
    </row>
    <row r="4768" spans="1:12" x14ac:dyDescent="0.25">
      <c r="A4768" s="17" t="s">
        <v>5237</v>
      </c>
      <c r="B4768" s="17" t="s">
        <v>10</v>
      </c>
      <c r="C4768" s="18">
        <v>44476.755682870367</v>
      </c>
      <c r="D4768" s="18">
        <v>44476.784224537034</v>
      </c>
      <c r="E4768" s="19">
        <v>31002</v>
      </c>
      <c r="F4768" s="19">
        <v>31002</v>
      </c>
      <c r="G4768" s="17">
        <v>38.856425000000002</v>
      </c>
      <c r="H4768" s="17">
        <v>-77.049232000000003</v>
      </c>
      <c r="I4768" s="17">
        <v>38.856425000000002</v>
      </c>
      <c r="J4768" s="17">
        <v>-77.049232000000003</v>
      </c>
      <c r="K4768" s="17" t="s">
        <v>14</v>
      </c>
      <c r="L4768" s="17">
        <v>201905682</v>
      </c>
    </row>
    <row r="4769" spans="1:12" x14ac:dyDescent="0.25">
      <c r="A4769" s="17" t="s">
        <v>5238</v>
      </c>
      <c r="B4769" s="17" t="s">
        <v>10</v>
      </c>
      <c r="C4769" s="18">
        <v>44471.434965277775</v>
      </c>
      <c r="D4769" s="18">
        <v>44471.47284722222</v>
      </c>
      <c r="E4769" s="19">
        <v>31002</v>
      </c>
      <c r="F4769" s="19">
        <v>31002</v>
      </c>
      <c r="G4769" s="17">
        <v>38.856425000000002</v>
      </c>
      <c r="H4769" s="17">
        <v>-77.049232000000003</v>
      </c>
      <c r="I4769" s="17">
        <v>38.856425000000002</v>
      </c>
      <c r="J4769" s="17">
        <v>-77.049232000000003</v>
      </c>
      <c r="K4769" s="17" t="s">
        <v>13</v>
      </c>
      <c r="L4769" s="17">
        <v>201906031</v>
      </c>
    </row>
    <row r="4770" spans="1:12" x14ac:dyDescent="0.25">
      <c r="A4770" s="17" t="s">
        <v>5239</v>
      </c>
      <c r="B4770" s="17" t="s">
        <v>10</v>
      </c>
      <c r="C4770" s="18">
        <v>44472.418368055558</v>
      </c>
      <c r="D4770" s="18">
        <v>44472.459340277775</v>
      </c>
      <c r="E4770" s="19">
        <v>31002</v>
      </c>
      <c r="F4770" s="19">
        <v>31002</v>
      </c>
      <c r="G4770" s="17">
        <v>38.856425000000002</v>
      </c>
      <c r="H4770" s="17">
        <v>-77.049232000000003</v>
      </c>
      <c r="I4770" s="17">
        <v>38.856425000000002</v>
      </c>
      <c r="J4770" s="17">
        <v>-77.049232000000003</v>
      </c>
      <c r="K4770" s="17" t="s">
        <v>13</v>
      </c>
      <c r="L4770" s="17">
        <v>202007122</v>
      </c>
    </row>
    <row r="4771" spans="1:12" x14ac:dyDescent="0.25">
      <c r="A4771" s="17" t="s">
        <v>5240</v>
      </c>
      <c r="B4771" s="17" t="s">
        <v>16</v>
      </c>
      <c r="C4771" s="18">
        <v>44484.747569444444</v>
      </c>
      <c r="D4771" s="18">
        <v>44484.779097222221</v>
      </c>
      <c r="E4771" s="19">
        <v>31002</v>
      </c>
      <c r="F4771" s="19">
        <v>31002</v>
      </c>
      <c r="G4771" s="17">
        <v>38.856425000000002</v>
      </c>
      <c r="H4771" s="17">
        <v>-77.049232000000003</v>
      </c>
      <c r="I4771" s="17">
        <v>38.856425000000002</v>
      </c>
      <c r="J4771" s="17">
        <v>-77.049232000000003</v>
      </c>
      <c r="K4771" s="17" t="s">
        <v>14</v>
      </c>
      <c r="L4771" s="17">
        <v>201906454</v>
      </c>
    </row>
    <row r="4772" spans="1:12" x14ac:dyDescent="0.25">
      <c r="A4772" s="17" t="s">
        <v>5241</v>
      </c>
      <c r="B4772" s="17" t="s">
        <v>16</v>
      </c>
      <c r="C4772" s="18">
        <v>44499.493298611109</v>
      </c>
      <c r="D4772" s="18">
        <v>44499.540347222224</v>
      </c>
      <c r="E4772" s="19">
        <v>31002</v>
      </c>
      <c r="F4772" s="19">
        <v>31002</v>
      </c>
      <c r="G4772" s="17">
        <v>38.856425000000002</v>
      </c>
      <c r="H4772" s="17">
        <v>-77.049232000000003</v>
      </c>
      <c r="I4772" s="17">
        <v>38.856425000000002</v>
      </c>
      <c r="J4772" s="17">
        <v>-77.049232000000003</v>
      </c>
      <c r="K4772" s="17" t="s">
        <v>14</v>
      </c>
      <c r="L4772" s="17">
        <v>202000161</v>
      </c>
    </row>
    <row r="4773" spans="1:12" x14ac:dyDescent="0.25">
      <c r="A4773" s="17" t="s">
        <v>5242</v>
      </c>
      <c r="B4773" s="17" t="s">
        <v>10</v>
      </c>
      <c r="C4773" s="18">
        <v>44499.299155092594</v>
      </c>
      <c r="D4773" s="18">
        <v>44499.305949074071</v>
      </c>
      <c r="E4773" s="19">
        <v>31002</v>
      </c>
      <c r="F4773" s="19">
        <v>31002</v>
      </c>
      <c r="G4773" s="17">
        <v>38.856425000000002</v>
      </c>
      <c r="H4773" s="17">
        <v>-77.049232000000003</v>
      </c>
      <c r="I4773" s="17">
        <v>38.856425000000002</v>
      </c>
      <c r="J4773" s="17">
        <v>-77.049232000000003</v>
      </c>
      <c r="K4773" s="17" t="s">
        <v>14</v>
      </c>
      <c r="L4773" s="17">
        <v>202007344</v>
      </c>
    </row>
    <row r="4774" spans="1:12" x14ac:dyDescent="0.25">
      <c r="A4774" s="17" t="s">
        <v>5243</v>
      </c>
      <c r="B4774" s="17" t="s">
        <v>10</v>
      </c>
      <c r="C4774" s="18">
        <v>44486.590439814812</v>
      </c>
      <c r="D4774" s="18">
        <v>44486.59275462963</v>
      </c>
      <c r="E4774" s="19">
        <v>31003</v>
      </c>
      <c r="F4774" s="19">
        <v>31002</v>
      </c>
      <c r="G4774" s="17">
        <v>38.861055999999998</v>
      </c>
      <c r="H4774" s="17">
        <v>-77.049417000000005</v>
      </c>
      <c r="I4774" s="17">
        <v>38.856425000000002</v>
      </c>
      <c r="J4774" s="17">
        <v>-77.049232000000003</v>
      </c>
      <c r="K4774" s="17" t="s">
        <v>13</v>
      </c>
      <c r="L4774" s="17">
        <v>201906910</v>
      </c>
    </row>
    <row r="4775" spans="1:12" x14ac:dyDescent="0.25">
      <c r="A4775" s="17" t="s">
        <v>5244</v>
      </c>
      <c r="B4775" s="17" t="s">
        <v>10</v>
      </c>
      <c r="C4775" s="18">
        <v>44480.412557870368</v>
      </c>
      <c r="D4775" s="18">
        <v>44480.415335648147</v>
      </c>
      <c r="E4775" s="19">
        <v>31002</v>
      </c>
      <c r="F4775" s="19">
        <v>31009</v>
      </c>
      <c r="G4775" s="17">
        <v>38.856425000000002</v>
      </c>
      <c r="H4775" s="17">
        <v>-77.049232000000003</v>
      </c>
      <c r="I4775" s="17">
        <v>38.848466000000002</v>
      </c>
      <c r="J4775" s="17">
        <v>-77.051513999999997</v>
      </c>
      <c r="K4775" s="17" t="s">
        <v>13</v>
      </c>
      <c r="L4775" s="17">
        <v>202007516</v>
      </c>
    </row>
    <row r="4776" spans="1:12" x14ac:dyDescent="0.25">
      <c r="A4776" s="17" t="s">
        <v>5245</v>
      </c>
      <c r="B4776" s="17" t="s">
        <v>10</v>
      </c>
      <c r="C4776" s="18">
        <v>44478.945208333331</v>
      </c>
      <c r="D4776" s="18">
        <v>44478.946747685186</v>
      </c>
      <c r="E4776" s="19">
        <v>31011</v>
      </c>
      <c r="F4776" s="19">
        <v>31009</v>
      </c>
      <c r="G4776" s="17">
        <v>38.852929000000003</v>
      </c>
      <c r="H4776" s="17">
        <v>-77.049723</v>
      </c>
      <c r="I4776" s="17">
        <v>38.848466000000002</v>
      </c>
      <c r="J4776" s="17">
        <v>-77.051513999999997</v>
      </c>
      <c r="K4776" s="17" t="s">
        <v>13</v>
      </c>
      <c r="L4776" s="17">
        <v>202008444</v>
      </c>
    </row>
    <row r="4777" spans="1:12" x14ac:dyDescent="0.25">
      <c r="A4777" s="17" t="s">
        <v>5246</v>
      </c>
      <c r="B4777" s="17" t="s">
        <v>10</v>
      </c>
      <c r="C4777" s="18">
        <v>44487.657175925924</v>
      </c>
      <c r="D4777" s="18">
        <v>44487.658750000002</v>
      </c>
      <c r="E4777" s="19">
        <v>31011</v>
      </c>
      <c r="F4777" s="19">
        <v>31009</v>
      </c>
      <c r="G4777" s="17">
        <v>38.852929000000003</v>
      </c>
      <c r="H4777" s="17">
        <v>-77.049723</v>
      </c>
      <c r="I4777" s="17">
        <v>38.848466000000002</v>
      </c>
      <c r="J4777" s="17">
        <v>-77.051513999999997</v>
      </c>
      <c r="K4777" s="17" t="s">
        <v>13</v>
      </c>
      <c r="L4777" s="17">
        <v>201704093</v>
      </c>
    </row>
    <row r="4778" spans="1:12" x14ac:dyDescent="0.25">
      <c r="A4778" s="17" t="s">
        <v>5247</v>
      </c>
      <c r="B4778" s="17" t="s">
        <v>15</v>
      </c>
      <c r="C4778" s="18">
        <v>44497.967523148145</v>
      </c>
      <c r="D4778" s="18">
        <v>44497.971064814818</v>
      </c>
      <c r="E4778" s="19">
        <v>31011</v>
      </c>
      <c r="F4778" s="19">
        <v>31009</v>
      </c>
      <c r="G4778" s="17">
        <v>38.852939999999997</v>
      </c>
      <c r="H4778" s="17">
        <v>-77.049712999999997</v>
      </c>
      <c r="I4778" s="17">
        <v>38.848761000000003</v>
      </c>
      <c r="J4778" s="17">
        <v>-77.051027000000005</v>
      </c>
      <c r="K4778" s="17" t="s">
        <v>14</v>
      </c>
      <c r="L4778" s="17">
        <v>200900568</v>
      </c>
    </row>
    <row r="4779" spans="1:12" x14ac:dyDescent="0.25">
      <c r="A4779" s="17" t="s">
        <v>5248</v>
      </c>
      <c r="B4779" s="17" t="s">
        <v>10</v>
      </c>
      <c r="C4779" s="18">
        <v>44497.96770833333</v>
      </c>
      <c r="D4779" s="18">
        <v>44497.970925925925</v>
      </c>
      <c r="E4779" s="19">
        <v>31011</v>
      </c>
      <c r="F4779" s="19">
        <v>31009</v>
      </c>
      <c r="G4779" s="17">
        <v>38.852929000000003</v>
      </c>
      <c r="H4779" s="17">
        <v>-77.049723</v>
      </c>
      <c r="I4779" s="17">
        <v>38.848466000000002</v>
      </c>
      <c r="J4779" s="17">
        <v>-77.051513999999997</v>
      </c>
      <c r="K4779" s="17" t="s">
        <v>14</v>
      </c>
      <c r="L4779" s="17">
        <v>201907538</v>
      </c>
    </row>
    <row r="4780" spans="1:12" x14ac:dyDescent="0.25">
      <c r="A4780" s="17" t="s">
        <v>5249</v>
      </c>
      <c r="B4780" s="17" t="s">
        <v>10</v>
      </c>
      <c r="C4780" s="18">
        <v>44491.655902777777</v>
      </c>
      <c r="D4780" s="18">
        <v>44491.658541666664</v>
      </c>
      <c r="E4780" s="19">
        <v>31011</v>
      </c>
      <c r="F4780" s="19">
        <v>31009</v>
      </c>
      <c r="G4780" s="17">
        <v>38.852929000000003</v>
      </c>
      <c r="H4780" s="17">
        <v>-77.049723</v>
      </c>
      <c r="I4780" s="17">
        <v>38.848466000000002</v>
      </c>
      <c r="J4780" s="17">
        <v>-77.051513999999997</v>
      </c>
      <c r="K4780" s="17" t="s">
        <v>14</v>
      </c>
      <c r="L4780" s="17">
        <v>201504441</v>
      </c>
    </row>
    <row r="4781" spans="1:12" x14ac:dyDescent="0.25">
      <c r="A4781" s="17" t="s">
        <v>5250</v>
      </c>
      <c r="B4781" s="17" t="s">
        <v>10</v>
      </c>
      <c r="C4781" s="18">
        <v>44479.452835648146</v>
      </c>
      <c r="D4781" s="18">
        <v>44479.455601851849</v>
      </c>
      <c r="E4781" s="19">
        <v>31002</v>
      </c>
      <c r="F4781" s="19">
        <v>31009</v>
      </c>
      <c r="G4781" s="17">
        <v>38.856425000000002</v>
      </c>
      <c r="H4781" s="17">
        <v>-77.049232000000003</v>
      </c>
      <c r="I4781" s="17">
        <v>38.848466000000002</v>
      </c>
      <c r="J4781" s="17">
        <v>-77.051513999999997</v>
      </c>
      <c r="K4781" s="17" t="s">
        <v>13</v>
      </c>
      <c r="L4781" s="17">
        <v>202008323</v>
      </c>
    </row>
    <row r="4782" spans="1:12" x14ac:dyDescent="0.25">
      <c r="A4782" s="17" t="s">
        <v>5251</v>
      </c>
      <c r="B4782" s="17" t="s">
        <v>10</v>
      </c>
      <c r="C4782" s="18">
        <v>44470.752962962964</v>
      </c>
      <c r="D4782" s="18">
        <v>44470.758020833331</v>
      </c>
      <c r="E4782" s="19">
        <v>31002</v>
      </c>
      <c r="F4782" s="19">
        <v>31009</v>
      </c>
      <c r="G4782" s="17">
        <v>38.856425000000002</v>
      </c>
      <c r="H4782" s="17">
        <v>-77.049232000000003</v>
      </c>
      <c r="I4782" s="17">
        <v>38.848466000000002</v>
      </c>
      <c r="J4782" s="17">
        <v>-77.051513999999997</v>
      </c>
      <c r="K4782" s="17" t="s">
        <v>14</v>
      </c>
      <c r="L4782" s="17">
        <v>202102696</v>
      </c>
    </row>
    <row r="4783" spans="1:12" x14ac:dyDescent="0.25">
      <c r="A4783" s="17" t="s">
        <v>5252</v>
      </c>
      <c r="B4783" s="17" t="s">
        <v>16</v>
      </c>
      <c r="C4783" s="18">
        <v>44500.521481481483</v>
      </c>
      <c r="D4783" s="18">
        <v>44500.546238425923</v>
      </c>
      <c r="E4783" s="19">
        <v>31009</v>
      </c>
      <c r="F4783" s="19">
        <v>31009</v>
      </c>
      <c r="G4783" s="17">
        <v>38.848466000000002</v>
      </c>
      <c r="H4783" s="17">
        <v>-77.051513999999997</v>
      </c>
      <c r="I4783" s="17">
        <v>38.848466000000002</v>
      </c>
      <c r="J4783" s="17">
        <v>-77.051513999999997</v>
      </c>
      <c r="K4783" s="17" t="s">
        <v>14</v>
      </c>
      <c r="L4783" s="17">
        <v>201805238</v>
      </c>
    </row>
    <row r="4784" spans="1:12" x14ac:dyDescent="0.25">
      <c r="A4784" s="17" t="s">
        <v>5253</v>
      </c>
      <c r="B4784" s="17" t="s">
        <v>10</v>
      </c>
      <c r="C4784" s="18">
        <v>44497.51972222222</v>
      </c>
      <c r="D4784" s="18">
        <v>44497.521064814813</v>
      </c>
      <c r="E4784" s="19">
        <v>31011</v>
      </c>
      <c r="F4784" s="19">
        <v>31009</v>
      </c>
      <c r="G4784" s="17">
        <v>38.852929000000003</v>
      </c>
      <c r="H4784" s="17">
        <v>-77.049723</v>
      </c>
      <c r="I4784" s="17">
        <v>38.848466000000002</v>
      </c>
      <c r="J4784" s="17">
        <v>-77.051513999999997</v>
      </c>
      <c r="K4784" s="17" t="s">
        <v>13</v>
      </c>
      <c r="L4784" s="17">
        <v>202007525</v>
      </c>
    </row>
    <row r="4785" spans="1:12" x14ac:dyDescent="0.25">
      <c r="A4785" s="17" t="s">
        <v>5254</v>
      </c>
      <c r="B4785" s="17" t="s">
        <v>10</v>
      </c>
      <c r="C4785" s="18">
        <v>44473.642835648148</v>
      </c>
      <c r="D4785" s="18">
        <v>44473.648206018515</v>
      </c>
      <c r="E4785" s="19">
        <v>31003</v>
      </c>
      <c r="F4785" s="19">
        <v>31009</v>
      </c>
      <c r="G4785" s="17">
        <v>38.861055999999998</v>
      </c>
      <c r="H4785" s="17">
        <v>-77.049417000000005</v>
      </c>
      <c r="I4785" s="17">
        <v>38.848466000000002</v>
      </c>
      <c r="J4785" s="17">
        <v>-77.051513999999997</v>
      </c>
      <c r="K4785" s="17" t="s">
        <v>13</v>
      </c>
      <c r="L4785" s="17">
        <v>202002811</v>
      </c>
    </row>
    <row r="4786" spans="1:12" x14ac:dyDescent="0.25">
      <c r="A4786" s="17" t="s">
        <v>5255</v>
      </c>
      <c r="B4786" s="17" t="s">
        <v>10</v>
      </c>
      <c r="C4786" s="18">
        <v>44480.123796296299</v>
      </c>
      <c r="D4786" s="18">
        <v>44480.12703703704</v>
      </c>
      <c r="E4786" s="19">
        <v>31003</v>
      </c>
      <c r="F4786" s="19">
        <v>31009</v>
      </c>
      <c r="G4786" s="17">
        <v>38.861055999999998</v>
      </c>
      <c r="H4786" s="17">
        <v>-77.049417000000005</v>
      </c>
      <c r="I4786" s="17">
        <v>38.848466000000002</v>
      </c>
      <c r="J4786" s="17">
        <v>-77.051513999999997</v>
      </c>
      <c r="K4786" s="17" t="s">
        <v>13</v>
      </c>
      <c r="L4786" s="17">
        <v>202007009</v>
      </c>
    </row>
    <row r="4787" spans="1:12" x14ac:dyDescent="0.25">
      <c r="A4787" s="17" t="s">
        <v>5256</v>
      </c>
      <c r="B4787" s="17" t="s">
        <v>15</v>
      </c>
      <c r="C4787" s="18">
        <v>44475.551863425928</v>
      </c>
      <c r="D4787" s="18">
        <v>44475.554837962962</v>
      </c>
      <c r="E4787" s="19">
        <v>31003</v>
      </c>
      <c r="F4787" s="19">
        <v>31009</v>
      </c>
      <c r="G4787" s="17">
        <v>38.860930000000003</v>
      </c>
      <c r="H4787" s="17">
        <v>-77.049417000000005</v>
      </c>
      <c r="I4787" s="17">
        <v>38.848433</v>
      </c>
      <c r="J4787" s="17">
        <v>-77.051423</v>
      </c>
      <c r="K4787" s="17" t="s">
        <v>13</v>
      </c>
      <c r="L4787" s="17">
        <v>202004377</v>
      </c>
    </row>
    <row r="4788" spans="1:12" x14ac:dyDescent="0.25">
      <c r="A4788" s="17" t="s">
        <v>5257</v>
      </c>
      <c r="B4788" s="17" t="s">
        <v>10</v>
      </c>
      <c r="C4788" s="18">
        <v>44492.813483796293</v>
      </c>
      <c r="D4788" s="18">
        <v>44492.81690972222</v>
      </c>
      <c r="E4788" s="19">
        <v>31003</v>
      </c>
      <c r="F4788" s="19">
        <v>31009</v>
      </c>
      <c r="G4788" s="17">
        <v>38.861055999999998</v>
      </c>
      <c r="H4788" s="17">
        <v>-77.049417000000005</v>
      </c>
      <c r="I4788" s="17">
        <v>38.848466000000002</v>
      </c>
      <c r="J4788" s="17">
        <v>-77.051513999999997</v>
      </c>
      <c r="K4788" s="17" t="s">
        <v>13</v>
      </c>
      <c r="L4788" s="17">
        <v>201504441</v>
      </c>
    </row>
    <row r="4789" spans="1:12" x14ac:dyDescent="0.25">
      <c r="A4789" s="17" t="s">
        <v>5258</v>
      </c>
      <c r="B4789" s="17" t="s">
        <v>10</v>
      </c>
      <c r="C4789" s="18">
        <v>44498.924710648149</v>
      </c>
      <c r="D4789" s="18">
        <v>44498.950590277775</v>
      </c>
      <c r="E4789" s="19">
        <v>31011</v>
      </c>
      <c r="F4789" s="19">
        <v>31009</v>
      </c>
      <c r="G4789" s="17">
        <v>38.852929000000003</v>
      </c>
      <c r="H4789" s="17">
        <v>-77.049723</v>
      </c>
      <c r="I4789" s="17">
        <v>38.848466000000002</v>
      </c>
      <c r="J4789" s="17">
        <v>-77.051513999999997</v>
      </c>
      <c r="K4789" s="17" t="s">
        <v>13</v>
      </c>
      <c r="L4789" s="17">
        <v>201405742</v>
      </c>
    </row>
    <row r="4790" spans="1:12" x14ac:dyDescent="0.25">
      <c r="A4790" s="17" t="s">
        <v>5259</v>
      </c>
      <c r="B4790" s="17" t="s">
        <v>10</v>
      </c>
      <c r="C4790" s="18">
        <v>44491.734675925924</v>
      </c>
      <c r="D4790" s="18">
        <v>44491.736840277779</v>
      </c>
      <c r="E4790" s="19">
        <v>31011</v>
      </c>
      <c r="F4790" s="19">
        <v>31009</v>
      </c>
      <c r="G4790" s="17">
        <v>38.852929000000003</v>
      </c>
      <c r="H4790" s="17">
        <v>-77.049723</v>
      </c>
      <c r="I4790" s="17">
        <v>38.848466000000002</v>
      </c>
      <c r="J4790" s="17">
        <v>-77.051513999999997</v>
      </c>
      <c r="K4790" s="17" t="s">
        <v>14</v>
      </c>
      <c r="L4790" s="17">
        <v>200304815</v>
      </c>
    </row>
    <row r="4791" spans="1:12" x14ac:dyDescent="0.25">
      <c r="A4791" s="17" t="s">
        <v>5260</v>
      </c>
      <c r="B4791" s="17" t="s">
        <v>10</v>
      </c>
      <c r="C4791" s="18">
        <v>44489.825671296298</v>
      </c>
      <c r="D4791" s="18">
        <v>44489.827557870369</v>
      </c>
      <c r="E4791" s="19">
        <v>31011</v>
      </c>
      <c r="F4791" s="19">
        <v>31009</v>
      </c>
      <c r="G4791" s="17">
        <v>38.852929000000003</v>
      </c>
      <c r="H4791" s="17">
        <v>-77.049723</v>
      </c>
      <c r="I4791" s="17">
        <v>38.848466000000002</v>
      </c>
      <c r="J4791" s="17">
        <v>-77.051513999999997</v>
      </c>
      <c r="K4791" s="17" t="s">
        <v>13</v>
      </c>
      <c r="L4791" s="17">
        <v>201909858</v>
      </c>
    </row>
    <row r="4792" spans="1:12" x14ac:dyDescent="0.25">
      <c r="A4792" s="17" t="s">
        <v>5261</v>
      </c>
      <c r="B4792" s="17" t="s">
        <v>10</v>
      </c>
      <c r="C4792" s="18">
        <v>44492.557500000003</v>
      </c>
      <c r="D4792" s="18">
        <v>44492.559074074074</v>
      </c>
      <c r="E4792" s="19">
        <v>31011</v>
      </c>
      <c r="F4792" s="19">
        <v>31009</v>
      </c>
      <c r="G4792" s="17">
        <v>38.852929000000003</v>
      </c>
      <c r="H4792" s="17">
        <v>-77.049723</v>
      </c>
      <c r="I4792" s="17">
        <v>38.848466000000002</v>
      </c>
      <c r="J4792" s="17">
        <v>-77.051513999999997</v>
      </c>
      <c r="K4792" s="17" t="s">
        <v>13</v>
      </c>
      <c r="L4792" s="17">
        <v>202005303</v>
      </c>
    </row>
    <row r="4793" spans="1:12" x14ac:dyDescent="0.25">
      <c r="A4793" s="17" t="s">
        <v>5262</v>
      </c>
      <c r="B4793" s="17" t="s">
        <v>10</v>
      </c>
      <c r="C4793" s="18">
        <v>44482.939479166664</v>
      </c>
      <c r="D4793" s="18">
        <v>44482.941817129627</v>
      </c>
      <c r="E4793" s="19">
        <v>31011</v>
      </c>
      <c r="F4793" s="19">
        <v>31009</v>
      </c>
      <c r="G4793" s="17">
        <v>38.852929000000003</v>
      </c>
      <c r="H4793" s="17">
        <v>-77.049723</v>
      </c>
      <c r="I4793" s="17">
        <v>38.848466000000002</v>
      </c>
      <c r="J4793" s="17">
        <v>-77.051513999999997</v>
      </c>
      <c r="K4793" s="17" t="s">
        <v>14</v>
      </c>
      <c r="L4793" s="17">
        <v>201703591</v>
      </c>
    </row>
    <row r="4794" spans="1:12" x14ac:dyDescent="0.25">
      <c r="A4794" s="17" t="s">
        <v>5263</v>
      </c>
      <c r="B4794" s="17" t="s">
        <v>10</v>
      </c>
      <c r="C4794" s="18">
        <v>44480.552627314813</v>
      </c>
      <c r="D4794" s="18">
        <v>44480.562592592592</v>
      </c>
      <c r="E4794" s="19">
        <v>31002</v>
      </c>
      <c r="F4794" s="19">
        <v>31009</v>
      </c>
      <c r="G4794" s="17">
        <v>38.856425000000002</v>
      </c>
      <c r="H4794" s="17">
        <v>-77.049232000000003</v>
      </c>
      <c r="I4794" s="17">
        <v>38.848466000000002</v>
      </c>
      <c r="J4794" s="17">
        <v>-77.051513999999997</v>
      </c>
      <c r="K4794" s="17" t="s">
        <v>13</v>
      </c>
      <c r="L4794" s="17">
        <v>201704599</v>
      </c>
    </row>
    <row r="4795" spans="1:12" x14ac:dyDescent="0.25">
      <c r="A4795" s="17" t="s">
        <v>5264</v>
      </c>
      <c r="B4795" s="17" t="s">
        <v>10</v>
      </c>
      <c r="C4795" s="18">
        <v>44475.747152777774</v>
      </c>
      <c r="D4795" s="18">
        <v>44475.750879629632</v>
      </c>
      <c r="E4795" s="19">
        <v>31002</v>
      </c>
      <c r="F4795" s="19">
        <v>31009</v>
      </c>
      <c r="G4795" s="17">
        <v>38.856425000000002</v>
      </c>
      <c r="H4795" s="17">
        <v>-77.049232000000003</v>
      </c>
      <c r="I4795" s="17">
        <v>38.848466000000002</v>
      </c>
      <c r="J4795" s="17">
        <v>-77.051513999999997</v>
      </c>
      <c r="K4795" s="17" t="s">
        <v>13</v>
      </c>
      <c r="L4795" s="17">
        <v>201906634</v>
      </c>
    </row>
    <row r="4796" spans="1:12" x14ac:dyDescent="0.25">
      <c r="A4796" s="17" t="s">
        <v>5265</v>
      </c>
      <c r="B4796" s="17" t="s">
        <v>10</v>
      </c>
      <c r="C4796" s="18">
        <v>44492.778391203705</v>
      </c>
      <c r="D4796" s="18">
        <v>44492.780925925923</v>
      </c>
      <c r="E4796" s="19">
        <v>31011</v>
      </c>
      <c r="F4796" s="19">
        <v>31009</v>
      </c>
      <c r="G4796" s="17">
        <v>38.852929000000003</v>
      </c>
      <c r="H4796" s="17">
        <v>-77.049723</v>
      </c>
      <c r="I4796" s="17">
        <v>38.848466000000002</v>
      </c>
      <c r="J4796" s="17">
        <v>-77.051513999999997</v>
      </c>
      <c r="K4796" s="17" t="s">
        <v>13</v>
      </c>
      <c r="L4796" s="17">
        <v>201806345</v>
      </c>
    </row>
    <row r="4797" spans="1:12" x14ac:dyDescent="0.25">
      <c r="A4797" s="17" t="s">
        <v>5266</v>
      </c>
      <c r="B4797" s="17" t="s">
        <v>10</v>
      </c>
      <c r="C4797" s="18">
        <v>44474.705706018518</v>
      </c>
      <c r="D4797" s="18">
        <v>44474.707499999997</v>
      </c>
      <c r="E4797" s="19">
        <v>31011</v>
      </c>
      <c r="F4797" s="19">
        <v>31009</v>
      </c>
      <c r="G4797" s="17">
        <v>38.852929000000003</v>
      </c>
      <c r="H4797" s="17">
        <v>-77.049723</v>
      </c>
      <c r="I4797" s="17">
        <v>38.848466000000002</v>
      </c>
      <c r="J4797" s="17">
        <v>-77.051513999999997</v>
      </c>
      <c r="K4797" s="17" t="s">
        <v>13</v>
      </c>
      <c r="L4797" s="17">
        <v>201806673</v>
      </c>
    </row>
    <row r="4798" spans="1:12" x14ac:dyDescent="0.25">
      <c r="A4798" s="17" t="s">
        <v>5267</v>
      </c>
      <c r="B4798" s="17" t="s">
        <v>10</v>
      </c>
      <c r="C4798" s="18">
        <v>44471.661030092589</v>
      </c>
      <c r="D4798" s="18">
        <v>44471.662951388891</v>
      </c>
      <c r="E4798" s="19">
        <v>31011</v>
      </c>
      <c r="F4798" s="19">
        <v>31009</v>
      </c>
      <c r="G4798" s="17">
        <v>38.852929000000003</v>
      </c>
      <c r="H4798" s="17">
        <v>-77.049723</v>
      </c>
      <c r="I4798" s="17">
        <v>38.848466000000002</v>
      </c>
      <c r="J4798" s="17">
        <v>-77.051513999999997</v>
      </c>
      <c r="K4798" s="17" t="s">
        <v>13</v>
      </c>
      <c r="L4798" s="17">
        <v>201907457</v>
      </c>
    </row>
    <row r="4799" spans="1:12" x14ac:dyDescent="0.25">
      <c r="A4799" s="17" t="s">
        <v>5268</v>
      </c>
      <c r="B4799" s="17" t="s">
        <v>10</v>
      </c>
      <c r="C4799" s="18">
        <v>44489.386365740742</v>
      </c>
      <c r="D4799" s="18">
        <v>44489.389398148145</v>
      </c>
      <c r="E4799" s="19">
        <v>31002</v>
      </c>
      <c r="F4799" s="19">
        <v>31009</v>
      </c>
      <c r="G4799" s="17">
        <v>38.856425000000002</v>
      </c>
      <c r="H4799" s="17">
        <v>-77.049232000000003</v>
      </c>
      <c r="I4799" s="17">
        <v>38.848466000000002</v>
      </c>
      <c r="J4799" s="17">
        <v>-77.051513999999997</v>
      </c>
      <c r="K4799" s="17" t="s">
        <v>14</v>
      </c>
      <c r="L4799" s="17">
        <v>202007539</v>
      </c>
    </row>
    <row r="4800" spans="1:12" x14ac:dyDescent="0.25">
      <c r="A4800" s="17" t="s">
        <v>5269</v>
      </c>
      <c r="B4800" s="17" t="s">
        <v>10</v>
      </c>
      <c r="C4800" s="18">
        <v>44470.92827546296</v>
      </c>
      <c r="D4800" s="18">
        <v>44470.933171296296</v>
      </c>
      <c r="E4800" s="19">
        <v>31002</v>
      </c>
      <c r="F4800" s="19">
        <v>31009</v>
      </c>
      <c r="G4800" s="17">
        <v>38.856425000000002</v>
      </c>
      <c r="H4800" s="17">
        <v>-77.049232000000003</v>
      </c>
      <c r="I4800" s="17">
        <v>38.848466000000002</v>
      </c>
      <c r="J4800" s="17">
        <v>-77.051513999999997</v>
      </c>
      <c r="K4800" s="17" t="s">
        <v>13</v>
      </c>
      <c r="L4800" s="17">
        <v>202009549</v>
      </c>
    </row>
    <row r="4801" spans="1:12" x14ac:dyDescent="0.25">
      <c r="A4801" s="17" t="s">
        <v>5270</v>
      </c>
      <c r="B4801" s="17" t="s">
        <v>10</v>
      </c>
      <c r="C4801" s="18">
        <v>44485.687476851854</v>
      </c>
      <c r="D4801" s="18">
        <v>44485.691041666665</v>
      </c>
      <c r="E4801" s="19">
        <v>31002</v>
      </c>
      <c r="F4801" s="19">
        <v>31009</v>
      </c>
      <c r="G4801" s="17">
        <v>38.856425000000002</v>
      </c>
      <c r="H4801" s="17">
        <v>-77.049232000000003</v>
      </c>
      <c r="I4801" s="17">
        <v>38.848466000000002</v>
      </c>
      <c r="J4801" s="17">
        <v>-77.051513999999997</v>
      </c>
      <c r="K4801" s="17" t="s">
        <v>14</v>
      </c>
      <c r="L4801" s="17">
        <v>201605335</v>
      </c>
    </row>
    <row r="4802" spans="1:12" x14ac:dyDescent="0.25">
      <c r="A4802" s="17" t="s">
        <v>5271</v>
      </c>
      <c r="B4802" s="17" t="s">
        <v>15</v>
      </c>
      <c r="C4802" s="18">
        <v>44493.472025462965</v>
      </c>
      <c r="D4802" s="18">
        <v>44493.480173611111</v>
      </c>
      <c r="E4802" s="19">
        <v>31003</v>
      </c>
      <c r="F4802" s="19">
        <v>31003</v>
      </c>
      <c r="G4802" s="17">
        <v>38.860975000000003</v>
      </c>
      <c r="H4802" s="17">
        <v>-77.049412000000004</v>
      </c>
      <c r="I4802" s="17">
        <v>38.860881999999997</v>
      </c>
      <c r="J4802" s="17">
        <v>-77.049435000000003</v>
      </c>
      <c r="K4802" s="17" t="s">
        <v>14</v>
      </c>
      <c r="L4802" s="17">
        <v>201900139</v>
      </c>
    </row>
    <row r="4803" spans="1:12" x14ac:dyDescent="0.25">
      <c r="A4803" s="17" t="s">
        <v>5272</v>
      </c>
      <c r="B4803" s="17" t="s">
        <v>15</v>
      </c>
      <c r="C4803" s="18">
        <v>44495.71365740741</v>
      </c>
      <c r="D4803" s="18">
        <v>44495.721574074072</v>
      </c>
      <c r="E4803" s="19">
        <v>31003</v>
      </c>
      <c r="F4803" s="19">
        <v>31003</v>
      </c>
      <c r="G4803" s="17">
        <v>38.861001999999999</v>
      </c>
      <c r="H4803" s="17">
        <v>-77.049469000000002</v>
      </c>
      <c r="I4803" s="17">
        <v>38.860894999999999</v>
      </c>
      <c r="J4803" s="17">
        <v>-77.049456000000006</v>
      </c>
      <c r="K4803" s="17" t="s">
        <v>14</v>
      </c>
      <c r="L4803" s="17">
        <v>201907424</v>
      </c>
    </row>
    <row r="4804" spans="1:12" x14ac:dyDescent="0.25">
      <c r="A4804" s="17" t="s">
        <v>5273</v>
      </c>
      <c r="B4804" s="17" t="s">
        <v>10</v>
      </c>
      <c r="C4804" s="18">
        <v>44486.421793981484</v>
      </c>
      <c r="D4804" s="18">
        <v>44486.432696759257</v>
      </c>
      <c r="E4804" s="19">
        <v>31003</v>
      </c>
      <c r="F4804" s="19">
        <v>31003</v>
      </c>
      <c r="G4804" s="17">
        <v>38.861055999999998</v>
      </c>
      <c r="H4804" s="17">
        <v>-77.049417000000005</v>
      </c>
      <c r="I4804" s="17">
        <v>38.861055999999998</v>
      </c>
      <c r="J4804" s="17">
        <v>-77.049417000000005</v>
      </c>
      <c r="K4804" s="17" t="s">
        <v>14</v>
      </c>
      <c r="L4804" s="17">
        <v>201907345</v>
      </c>
    </row>
    <row r="4805" spans="1:12" x14ac:dyDescent="0.25">
      <c r="A4805" s="17" t="s">
        <v>5274</v>
      </c>
      <c r="B4805" s="17" t="s">
        <v>15</v>
      </c>
      <c r="C4805" s="18">
        <v>44480.731956018521</v>
      </c>
      <c r="D4805" s="18">
        <v>44480.746550925927</v>
      </c>
      <c r="E4805" s="19">
        <v>31003</v>
      </c>
      <c r="F4805" s="19">
        <v>31003</v>
      </c>
      <c r="G4805" s="17">
        <v>38.860953000000002</v>
      </c>
      <c r="H4805" s="17">
        <v>-77.049162999999993</v>
      </c>
      <c r="I4805" s="17">
        <v>38.860922000000002</v>
      </c>
      <c r="J4805" s="17">
        <v>-77.049525000000003</v>
      </c>
      <c r="K4805" s="17" t="s">
        <v>14</v>
      </c>
      <c r="L4805" s="17">
        <v>201906465</v>
      </c>
    </row>
    <row r="4806" spans="1:12" x14ac:dyDescent="0.25">
      <c r="A4806" s="17" t="s">
        <v>5275</v>
      </c>
      <c r="B4806" s="17" t="s">
        <v>10</v>
      </c>
      <c r="C4806" s="18">
        <v>44498.78733796296</v>
      </c>
      <c r="D4806" s="18">
        <v>44498.788587962961</v>
      </c>
      <c r="E4806" s="19">
        <v>31002</v>
      </c>
      <c r="F4806" s="19">
        <v>31003</v>
      </c>
      <c r="G4806" s="17">
        <v>38.856425000000002</v>
      </c>
      <c r="H4806" s="17">
        <v>-77.049232000000003</v>
      </c>
      <c r="I4806" s="17">
        <v>38.861055999999998</v>
      </c>
      <c r="J4806" s="17">
        <v>-77.049417000000005</v>
      </c>
      <c r="K4806" s="17" t="s">
        <v>13</v>
      </c>
      <c r="L4806" s="17">
        <v>201608611</v>
      </c>
    </row>
    <row r="4807" spans="1:12" x14ac:dyDescent="0.25">
      <c r="A4807" s="17" t="s">
        <v>5276</v>
      </c>
      <c r="B4807" s="17" t="s">
        <v>10</v>
      </c>
      <c r="C4807" s="18">
        <v>44492.312337962961</v>
      </c>
      <c r="D4807" s="18">
        <v>44492.314456018517</v>
      </c>
      <c r="E4807" s="19">
        <v>31002</v>
      </c>
      <c r="F4807" s="19">
        <v>31003</v>
      </c>
      <c r="G4807" s="17">
        <v>38.856425000000002</v>
      </c>
      <c r="H4807" s="17">
        <v>-77.049232000000003</v>
      </c>
      <c r="I4807" s="17">
        <v>38.861055999999998</v>
      </c>
      <c r="J4807" s="17">
        <v>-77.049417000000005</v>
      </c>
      <c r="K4807" s="17" t="s">
        <v>14</v>
      </c>
      <c r="L4807" s="17">
        <v>202005428</v>
      </c>
    </row>
    <row r="4808" spans="1:12" x14ac:dyDescent="0.25">
      <c r="A4808" s="17" t="s">
        <v>5277</v>
      </c>
      <c r="B4808" s="17" t="s">
        <v>10</v>
      </c>
      <c r="C4808" s="18">
        <v>44489.408217592594</v>
      </c>
      <c r="D4808" s="18">
        <v>44489.41028935185</v>
      </c>
      <c r="E4808" s="19">
        <v>31011</v>
      </c>
      <c r="F4808" s="19">
        <v>31003</v>
      </c>
      <c r="G4808" s="17">
        <v>38.852929000000003</v>
      </c>
      <c r="H4808" s="17">
        <v>-77.049723</v>
      </c>
      <c r="I4808" s="17">
        <v>38.861055999999998</v>
      </c>
      <c r="J4808" s="17">
        <v>-77.049417000000005</v>
      </c>
      <c r="K4808" s="17" t="s">
        <v>14</v>
      </c>
      <c r="L4808" s="17">
        <v>201706117</v>
      </c>
    </row>
    <row r="4809" spans="1:12" x14ac:dyDescent="0.25">
      <c r="A4809" s="17" t="s">
        <v>5278</v>
      </c>
      <c r="B4809" s="17" t="s">
        <v>15</v>
      </c>
      <c r="C4809" s="18">
        <v>44480.731770833336</v>
      </c>
      <c r="D4809" s="18">
        <v>44480.746516203704</v>
      </c>
      <c r="E4809" s="19">
        <v>31003</v>
      </c>
      <c r="F4809" s="19">
        <v>31003</v>
      </c>
      <c r="G4809" s="17">
        <v>38.860899000000003</v>
      </c>
      <c r="H4809" s="17">
        <v>-77.049125000000004</v>
      </c>
      <c r="I4809" s="17">
        <v>38.860827999999998</v>
      </c>
      <c r="J4809" s="17">
        <v>-77.049543</v>
      </c>
      <c r="K4809" s="17" t="s">
        <v>14</v>
      </c>
      <c r="L4809" s="17">
        <v>202005954</v>
      </c>
    </row>
    <row r="4810" spans="1:12" x14ac:dyDescent="0.25">
      <c r="A4810" s="17" t="s">
        <v>5279</v>
      </c>
      <c r="B4810" s="17" t="s">
        <v>10</v>
      </c>
      <c r="C4810" s="18">
        <v>44473.468391203707</v>
      </c>
      <c r="D4810" s="18">
        <v>44473.478252314817</v>
      </c>
      <c r="E4810" s="19">
        <v>31003</v>
      </c>
      <c r="F4810" s="19">
        <v>31003</v>
      </c>
      <c r="G4810" s="17">
        <v>38.861055999999998</v>
      </c>
      <c r="H4810" s="17">
        <v>-77.049417000000005</v>
      </c>
      <c r="I4810" s="17">
        <v>38.861055999999998</v>
      </c>
      <c r="J4810" s="17">
        <v>-77.049417000000005</v>
      </c>
      <c r="K4810" s="17" t="s">
        <v>14</v>
      </c>
      <c r="L4810" s="17">
        <v>201909927</v>
      </c>
    </row>
    <row r="4811" spans="1:12" x14ac:dyDescent="0.25">
      <c r="A4811" s="17" t="s">
        <v>5280</v>
      </c>
      <c r="B4811" s="17" t="s">
        <v>10</v>
      </c>
      <c r="C4811" s="18">
        <v>44472.822650462964</v>
      </c>
      <c r="D4811" s="18">
        <v>44472.843124999999</v>
      </c>
      <c r="E4811" s="19">
        <v>31003</v>
      </c>
      <c r="F4811" s="19">
        <v>31003</v>
      </c>
      <c r="G4811" s="17">
        <v>38.861055999999998</v>
      </c>
      <c r="H4811" s="17">
        <v>-77.049417000000005</v>
      </c>
      <c r="I4811" s="17">
        <v>38.861055999999998</v>
      </c>
      <c r="J4811" s="17">
        <v>-77.049417000000005</v>
      </c>
      <c r="K4811" s="17" t="s">
        <v>14</v>
      </c>
      <c r="L4811" s="17">
        <v>202007485</v>
      </c>
    </row>
    <row r="4812" spans="1:12" x14ac:dyDescent="0.25">
      <c r="A4812" s="17" t="s">
        <v>5281</v>
      </c>
      <c r="B4812" s="17" t="s">
        <v>10</v>
      </c>
      <c r="C4812" s="18">
        <v>44483.555868055555</v>
      </c>
      <c r="D4812" s="18">
        <v>44483.556168981479</v>
      </c>
      <c r="E4812" s="19">
        <v>31003</v>
      </c>
      <c r="F4812" s="19">
        <v>31003</v>
      </c>
      <c r="G4812" s="17">
        <v>38.861055999999998</v>
      </c>
      <c r="H4812" s="17">
        <v>-77.049417000000005</v>
      </c>
      <c r="I4812" s="17">
        <v>38.861055999999998</v>
      </c>
      <c r="J4812" s="17">
        <v>-77.049417000000005</v>
      </c>
      <c r="K4812" s="17" t="s">
        <v>14</v>
      </c>
      <c r="L4812" s="17">
        <v>202005208</v>
      </c>
    </row>
    <row r="4813" spans="1:12" x14ac:dyDescent="0.25">
      <c r="A4813" s="17" t="s">
        <v>5282</v>
      </c>
      <c r="B4813" s="17" t="s">
        <v>10</v>
      </c>
      <c r="C4813" s="18">
        <v>44471.455439814818</v>
      </c>
      <c r="D4813" s="18">
        <v>44471.469687500001</v>
      </c>
      <c r="E4813" s="19">
        <v>31003</v>
      </c>
      <c r="F4813" s="19">
        <v>31003</v>
      </c>
      <c r="G4813" s="17">
        <v>38.861055999999998</v>
      </c>
      <c r="H4813" s="17">
        <v>-77.049417000000005</v>
      </c>
      <c r="I4813" s="17">
        <v>38.861055999999998</v>
      </c>
      <c r="J4813" s="17">
        <v>-77.049417000000005</v>
      </c>
      <c r="K4813" s="17" t="s">
        <v>13</v>
      </c>
      <c r="L4813" s="17">
        <v>201906750</v>
      </c>
    </row>
    <row r="4814" spans="1:12" x14ac:dyDescent="0.25">
      <c r="A4814" s="17" t="s">
        <v>5283</v>
      </c>
      <c r="B4814" s="17" t="s">
        <v>16</v>
      </c>
      <c r="C4814" s="18">
        <v>44472.710555555554</v>
      </c>
      <c r="D4814" s="18">
        <v>44472.742627314816</v>
      </c>
      <c r="E4814" s="19">
        <v>31003</v>
      </c>
      <c r="F4814" s="19">
        <v>31003</v>
      </c>
      <c r="G4814" s="17">
        <v>38.861055999999998</v>
      </c>
      <c r="H4814" s="17">
        <v>-77.049417000000005</v>
      </c>
      <c r="I4814" s="17">
        <v>38.861055999999998</v>
      </c>
      <c r="J4814" s="17">
        <v>-77.049417000000005</v>
      </c>
      <c r="K4814" s="17" t="s">
        <v>14</v>
      </c>
      <c r="L4814" s="17">
        <v>202000145</v>
      </c>
    </row>
    <row r="4815" spans="1:12" x14ac:dyDescent="0.25">
      <c r="A4815" s="17" t="s">
        <v>5284</v>
      </c>
      <c r="B4815" s="17" t="s">
        <v>10</v>
      </c>
      <c r="C4815" s="18">
        <v>44496.477395833332</v>
      </c>
      <c r="D4815" s="18">
        <v>44496.48065972222</v>
      </c>
      <c r="E4815" s="19">
        <v>31011</v>
      </c>
      <c r="F4815" s="19">
        <v>31003</v>
      </c>
      <c r="G4815" s="17">
        <v>38.852929000000003</v>
      </c>
      <c r="H4815" s="17">
        <v>-77.049723</v>
      </c>
      <c r="I4815" s="17">
        <v>38.861055999999998</v>
      </c>
      <c r="J4815" s="17">
        <v>-77.049417000000005</v>
      </c>
      <c r="K4815" s="17" t="s">
        <v>14</v>
      </c>
      <c r="L4815" s="17">
        <v>202004258</v>
      </c>
    </row>
    <row r="4816" spans="1:12" x14ac:dyDescent="0.25">
      <c r="A4816" s="17" t="s">
        <v>5285</v>
      </c>
      <c r="B4816" s="17" t="s">
        <v>10</v>
      </c>
      <c r="C4816" s="18">
        <v>44488.494826388887</v>
      </c>
      <c r="D4816" s="18">
        <v>44488.497071759259</v>
      </c>
      <c r="E4816" s="19">
        <v>31011</v>
      </c>
      <c r="F4816" s="19">
        <v>31003</v>
      </c>
      <c r="G4816" s="17">
        <v>38.852929000000003</v>
      </c>
      <c r="H4816" s="17">
        <v>-77.049723</v>
      </c>
      <c r="I4816" s="17">
        <v>38.861055999999998</v>
      </c>
      <c r="J4816" s="17">
        <v>-77.049417000000005</v>
      </c>
      <c r="K4816" s="17" t="s">
        <v>14</v>
      </c>
      <c r="L4816" s="17">
        <v>202005042</v>
      </c>
    </row>
    <row r="4817" spans="1:12" x14ac:dyDescent="0.25">
      <c r="A4817" s="17" t="s">
        <v>5286</v>
      </c>
      <c r="B4817" s="17" t="s">
        <v>10</v>
      </c>
      <c r="C4817" s="18">
        <v>44496.477500000001</v>
      </c>
      <c r="D4817" s="18">
        <v>44496.480775462966</v>
      </c>
      <c r="E4817" s="19">
        <v>31011</v>
      </c>
      <c r="F4817" s="19">
        <v>31003</v>
      </c>
      <c r="G4817" s="17">
        <v>38.852929000000003</v>
      </c>
      <c r="H4817" s="17">
        <v>-77.049723</v>
      </c>
      <c r="I4817" s="17">
        <v>38.861055999999998</v>
      </c>
      <c r="J4817" s="17">
        <v>-77.049417000000005</v>
      </c>
      <c r="K4817" s="17" t="s">
        <v>14</v>
      </c>
      <c r="L4817" s="17">
        <v>201806411</v>
      </c>
    </row>
    <row r="4818" spans="1:12" x14ac:dyDescent="0.25">
      <c r="A4818" s="17" t="s">
        <v>5287</v>
      </c>
      <c r="B4818" s="17" t="s">
        <v>10</v>
      </c>
      <c r="C4818" s="18">
        <v>44489.636666666665</v>
      </c>
      <c r="D4818" s="18">
        <v>44489.638668981483</v>
      </c>
      <c r="E4818" s="19">
        <v>31011</v>
      </c>
      <c r="F4818" s="19">
        <v>31003</v>
      </c>
      <c r="G4818" s="17">
        <v>38.852929000000003</v>
      </c>
      <c r="H4818" s="17">
        <v>-77.049723</v>
      </c>
      <c r="I4818" s="17">
        <v>38.861055999999998</v>
      </c>
      <c r="J4818" s="17">
        <v>-77.049417000000005</v>
      </c>
      <c r="K4818" s="17" t="s">
        <v>14</v>
      </c>
      <c r="L4818" s="17">
        <v>202004852</v>
      </c>
    </row>
    <row r="4819" spans="1:12" x14ac:dyDescent="0.25">
      <c r="A4819" s="17" t="s">
        <v>5288</v>
      </c>
      <c r="B4819" s="17" t="s">
        <v>10</v>
      </c>
      <c r="C4819" s="18">
        <v>44486.747789351852</v>
      </c>
      <c r="D4819" s="18">
        <v>44486.752349537041</v>
      </c>
      <c r="E4819" s="19">
        <v>31011</v>
      </c>
      <c r="F4819" s="19">
        <v>31003</v>
      </c>
      <c r="G4819" s="17">
        <v>38.852929000000003</v>
      </c>
      <c r="H4819" s="17">
        <v>-77.049723</v>
      </c>
      <c r="I4819" s="17">
        <v>38.861055999999998</v>
      </c>
      <c r="J4819" s="17">
        <v>-77.049417000000005</v>
      </c>
      <c r="K4819" s="17" t="s">
        <v>13</v>
      </c>
      <c r="L4819" s="17">
        <v>202007623</v>
      </c>
    </row>
    <row r="4820" spans="1:12" x14ac:dyDescent="0.25">
      <c r="A4820" s="17" t="s">
        <v>5289</v>
      </c>
      <c r="B4820" s="17" t="s">
        <v>10</v>
      </c>
      <c r="C4820" s="18">
        <v>44495.800254629627</v>
      </c>
      <c r="D4820" s="18">
        <v>44495.803379629629</v>
      </c>
      <c r="E4820" s="19">
        <v>31011</v>
      </c>
      <c r="F4820" s="19">
        <v>31003</v>
      </c>
      <c r="G4820" s="17">
        <v>38.852929000000003</v>
      </c>
      <c r="H4820" s="17">
        <v>-77.049723</v>
      </c>
      <c r="I4820" s="17">
        <v>38.861055999999998</v>
      </c>
      <c r="J4820" s="17">
        <v>-77.049417000000005</v>
      </c>
      <c r="K4820" s="17" t="s">
        <v>13</v>
      </c>
      <c r="L4820" s="17">
        <v>201905443</v>
      </c>
    </row>
    <row r="4821" spans="1:12" x14ac:dyDescent="0.25">
      <c r="A4821" s="17" t="s">
        <v>5290</v>
      </c>
      <c r="B4821" s="17" t="s">
        <v>10</v>
      </c>
      <c r="C4821" s="18">
        <v>44471.762418981481</v>
      </c>
      <c r="D4821" s="18">
        <v>44471.778055555558</v>
      </c>
      <c r="E4821" s="19">
        <v>31003</v>
      </c>
      <c r="F4821" s="19">
        <v>31003</v>
      </c>
      <c r="G4821" s="17">
        <v>38.861055999999998</v>
      </c>
      <c r="H4821" s="17">
        <v>-77.049417000000005</v>
      </c>
      <c r="I4821" s="17">
        <v>38.861055999999998</v>
      </c>
      <c r="J4821" s="17">
        <v>-77.049417000000005</v>
      </c>
      <c r="K4821" s="17" t="s">
        <v>13</v>
      </c>
      <c r="L4821" s="17">
        <v>202004682</v>
      </c>
    </row>
    <row r="4822" spans="1:12" x14ac:dyDescent="0.25">
      <c r="A4822" s="17" t="s">
        <v>5291</v>
      </c>
      <c r="B4822" s="17" t="s">
        <v>16</v>
      </c>
      <c r="C4822" s="18">
        <v>44472.709722222222</v>
      </c>
      <c r="D4822" s="18">
        <v>44472.74255787037</v>
      </c>
      <c r="E4822" s="19">
        <v>31003</v>
      </c>
      <c r="F4822" s="19">
        <v>31003</v>
      </c>
      <c r="G4822" s="17">
        <v>38.861055999999998</v>
      </c>
      <c r="H4822" s="17">
        <v>-77.049417000000005</v>
      </c>
      <c r="I4822" s="17">
        <v>38.861055999999998</v>
      </c>
      <c r="J4822" s="17">
        <v>-77.049417000000005</v>
      </c>
      <c r="K4822" s="17" t="s">
        <v>14</v>
      </c>
      <c r="L4822" s="17">
        <v>202006427</v>
      </c>
    </row>
    <row r="4823" spans="1:12" x14ac:dyDescent="0.25">
      <c r="A4823" s="17" t="s">
        <v>5292</v>
      </c>
      <c r="B4823" s="17" t="s">
        <v>10</v>
      </c>
      <c r="C4823" s="18">
        <v>44495.803657407407</v>
      </c>
      <c r="D4823" s="18">
        <v>44495.80369212963</v>
      </c>
      <c r="E4823" s="19">
        <v>31003</v>
      </c>
      <c r="F4823" s="19">
        <v>31003</v>
      </c>
      <c r="G4823" s="17">
        <v>38.861055999999998</v>
      </c>
      <c r="H4823" s="17">
        <v>-77.049417000000005</v>
      </c>
      <c r="I4823" s="17">
        <v>38.861055999999998</v>
      </c>
      <c r="J4823" s="17">
        <v>-77.049417000000005</v>
      </c>
      <c r="K4823" s="17" t="s">
        <v>13</v>
      </c>
      <c r="L4823" s="17">
        <v>202007623</v>
      </c>
    </row>
    <row r="4824" spans="1:12" x14ac:dyDescent="0.25">
      <c r="A4824" s="17" t="s">
        <v>5293</v>
      </c>
      <c r="B4824" s="17" t="s">
        <v>16</v>
      </c>
      <c r="C4824" s="18">
        <v>44493.411493055559</v>
      </c>
      <c r="D4824" s="18">
        <v>44493.422881944447</v>
      </c>
      <c r="E4824" s="19">
        <v>31003</v>
      </c>
      <c r="F4824" s="19">
        <v>31003</v>
      </c>
      <c r="G4824" s="17">
        <v>38.861055999999998</v>
      </c>
      <c r="H4824" s="17">
        <v>-77.049417000000005</v>
      </c>
      <c r="I4824" s="17">
        <v>38.861055999999998</v>
      </c>
      <c r="J4824" s="17">
        <v>-77.049417000000005</v>
      </c>
      <c r="K4824" s="17" t="s">
        <v>14</v>
      </c>
      <c r="L4824" s="17">
        <v>201704067</v>
      </c>
    </row>
    <row r="4825" spans="1:12" x14ac:dyDescent="0.25">
      <c r="A4825" s="17" t="s">
        <v>5294</v>
      </c>
      <c r="B4825" s="17" t="s">
        <v>16</v>
      </c>
      <c r="C4825" s="18">
        <v>44471.55201388889</v>
      </c>
      <c r="D4825" s="18">
        <v>44471.589004629626</v>
      </c>
      <c r="E4825" s="19">
        <v>31003</v>
      </c>
      <c r="F4825" s="19">
        <v>31003</v>
      </c>
      <c r="G4825" s="17">
        <v>38.861055999999998</v>
      </c>
      <c r="H4825" s="17">
        <v>-77.049417000000005</v>
      </c>
      <c r="I4825" s="17">
        <v>38.861055999999998</v>
      </c>
      <c r="J4825" s="17">
        <v>-77.049417000000005</v>
      </c>
      <c r="K4825" s="17" t="s">
        <v>14</v>
      </c>
      <c r="L4825" s="17">
        <v>201308512</v>
      </c>
    </row>
    <row r="4826" spans="1:12" x14ac:dyDescent="0.25">
      <c r="A4826" s="17" t="s">
        <v>5295</v>
      </c>
      <c r="B4826" s="17" t="s">
        <v>10</v>
      </c>
      <c r="C4826" s="18">
        <v>44494.02238425926</v>
      </c>
      <c r="D4826" s="18">
        <v>44494.024201388886</v>
      </c>
      <c r="E4826" s="19">
        <v>31002</v>
      </c>
      <c r="F4826" s="19">
        <v>31003</v>
      </c>
      <c r="G4826" s="17">
        <v>38.856425000000002</v>
      </c>
      <c r="H4826" s="17">
        <v>-77.049232000000003</v>
      </c>
      <c r="I4826" s="17">
        <v>38.861055999999998</v>
      </c>
      <c r="J4826" s="17">
        <v>-77.049417000000005</v>
      </c>
      <c r="K4826" s="17" t="s">
        <v>14</v>
      </c>
      <c r="L4826" s="17">
        <v>200707284</v>
      </c>
    </row>
    <row r="4827" spans="1:12" x14ac:dyDescent="0.25">
      <c r="A4827" s="17" t="s">
        <v>5296</v>
      </c>
      <c r="B4827" s="17" t="s">
        <v>10</v>
      </c>
      <c r="C4827" s="18">
        <v>44500.690717592595</v>
      </c>
      <c r="D4827" s="18">
        <v>44500.693310185183</v>
      </c>
      <c r="E4827" s="19">
        <v>31002</v>
      </c>
      <c r="F4827" s="19">
        <v>31003</v>
      </c>
      <c r="G4827" s="17">
        <v>38.856425000000002</v>
      </c>
      <c r="H4827" s="17">
        <v>-77.049232000000003</v>
      </c>
      <c r="I4827" s="17">
        <v>38.861055999999998</v>
      </c>
      <c r="J4827" s="17">
        <v>-77.049417000000005</v>
      </c>
      <c r="K4827" s="17" t="s">
        <v>13</v>
      </c>
      <c r="L4827" s="17">
        <v>202102694</v>
      </c>
    </row>
    <row r="4828" spans="1:12" x14ac:dyDescent="0.25">
      <c r="A4828" s="17" t="s">
        <v>5297</v>
      </c>
      <c r="B4828" s="17" t="s">
        <v>10</v>
      </c>
      <c r="C4828" s="18">
        <v>44478.91128472222</v>
      </c>
      <c r="D4828" s="18">
        <v>44478.943935185183</v>
      </c>
      <c r="E4828" s="19">
        <v>31002</v>
      </c>
      <c r="F4828" s="19">
        <v>31003</v>
      </c>
      <c r="G4828" s="17">
        <v>38.856425000000002</v>
      </c>
      <c r="H4828" s="17">
        <v>-77.049232000000003</v>
      </c>
      <c r="I4828" s="17">
        <v>38.861055999999998</v>
      </c>
      <c r="J4828" s="17">
        <v>-77.049417000000005</v>
      </c>
      <c r="K4828" s="17" t="s">
        <v>14</v>
      </c>
      <c r="L4828" s="17">
        <v>201806860</v>
      </c>
    </row>
    <row r="4829" spans="1:12" x14ac:dyDescent="0.25">
      <c r="A4829" s="17" t="s">
        <v>5298</v>
      </c>
      <c r="B4829" s="17" t="s">
        <v>10</v>
      </c>
      <c r="C4829" s="18">
        <v>44480.499398148146</v>
      </c>
      <c r="D4829" s="18">
        <v>44480.510601851849</v>
      </c>
      <c r="E4829" s="19">
        <v>31002</v>
      </c>
      <c r="F4829" s="19">
        <v>31003</v>
      </c>
      <c r="G4829" s="17">
        <v>38.856425000000002</v>
      </c>
      <c r="H4829" s="17">
        <v>-77.049232000000003</v>
      </c>
      <c r="I4829" s="17">
        <v>38.861055999999998</v>
      </c>
      <c r="J4829" s="17">
        <v>-77.049417000000005</v>
      </c>
      <c r="K4829" s="17" t="s">
        <v>14</v>
      </c>
      <c r="L4829" s="17">
        <v>202008062</v>
      </c>
    </row>
    <row r="4830" spans="1:12" x14ac:dyDescent="0.25">
      <c r="A4830" s="17" t="s">
        <v>5299</v>
      </c>
      <c r="B4830" s="17" t="s">
        <v>10</v>
      </c>
      <c r="C4830" s="18">
        <v>44476.90351851852</v>
      </c>
      <c r="D4830" s="18">
        <v>44476.90525462963</v>
      </c>
      <c r="E4830" s="19">
        <v>31002</v>
      </c>
      <c r="F4830" s="19">
        <v>31003</v>
      </c>
      <c r="G4830" s="17">
        <v>38.856425000000002</v>
      </c>
      <c r="H4830" s="17">
        <v>-77.049232000000003</v>
      </c>
      <c r="I4830" s="17">
        <v>38.861055999999998</v>
      </c>
      <c r="J4830" s="17">
        <v>-77.049417000000005</v>
      </c>
      <c r="K4830" s="17" t="s">
        <v>13</v>
      </c>
      <c r="L4830" s="17">
        <v>201906837</v>
      </c>
    </row>
    <row r="4831" spans="1:12" x14ac:dyDescent="0.25">
      <c r="A4831" s="17" t="s">
        <v>5300</v>
      </c>
      <c r="B4831" s="17" t="s">
        <v>10</v>
      </c>
      <c r="C4831" s="18">
        <v>44473.5158912037</v>
      </c>
      <c r="D4831" s="18">
        <v>44473.517557870371</v>
      </c>
      <c r="E4831" s="19">
        <v>31002</v>
      </c>
      <c r="F4831" s="19">
        <v>31003</v>
      </c>
      <c r="G4831" s="17">
        <v>38.856425000000002</v>
      </c>
      <c r="H4831" s="17">
        <v>-77.049232000000003</v>
      </c>
      <c r="I4831" s="17">
        <v>38.861055999999998</v>
      </c>
      <c r="J4831" s="17">
        <v>-77.049417000000005</v>
      </c>
      <c r="K4831" s="17" t="s">
        <v>13</v>
      </c>
      <c r="L4831" s="17">
        <v>202102698</v>
      </c>
    </row>
    <row r="4832" spans="1:12" x14ac:dyDescent="0.25">
      <c r="A4832" s="17" t="s">
        <v>5301</v>
      </c>
      <c r="B4832" s="17" t="s">
        <v>10</v>
      </c>
      <c r="C4832" s="18">
        <v>44487.845185185186</v>
      </c>
      <c r="D4832" s="18">
        <v>44487.84646990741</v>
      </c>
      <c r="E4832" s="19">
        <v>31002</v>
      </c>
      <c r="F4832" s="19">
        <v>31003</v>
      </c>
      <c r="G4832" s="17">
        <v>38.856425000000002</v>
      </c>
      <c r="H4832" s="17">
        <v>-77.049232000000003</v>
      </c>
      <c r="I4832" s="17">
        <v>38.861055999999998</v>
      </c>
      <c r="J4832" s="17">
        <v>-77.049417000000005</v>
      </c>
      <c r="K4832" s="17" t="s">
        <v>13</v>
      </c>
      <c r="L4832" s="17">
        <v>202110018</v>
      </c>
    </row>
    <row r="4833" spans="1:12" x14ac:dyDescent="0.25">
      <c r="A4833" s="17" t="s">
        <v>5302</v>
      </c>
      <c r="B4833" s="17" t="s">
        <v>10</v>
      </c>
      <c r="C4833" s="18">
        <v>44472.03087962963</v>
      </c>
      <c r="D4833" s="18">
        <v>44472.033692129633</v>
      </c>
      <c r="E4833" s="19">
        <v>31011</v>
      </c>
      <c r="F4833" s="19">
        <v>31003</v>
      </c>
      <c r="G4833" s="17">
        <v>38.852929000000003</v>
      </c>
      <c r="H4833" s="17">
        <v>-77.049723</v>
      </c>
      <c r="I4833" s="17">
        <v>38.861055999999998</v>
      </c>
      <c r="J4833" s="17">
        <v>-77.049417000000005</v>
      </c>
      <c r="K4833" s="17" t="s">
        <v>14</v>
      </c>
      <c r="L4833" s="17">
        <v>202007629</v>
      </c>
    </row>
    <row r="4834" spans="1:12" x14ac:dyDescent="0.25">
      <c r="A4834" s="17" t="s">
        <v>5303</v>
      </c>
      <c r="B4834" s="17" t="s">
        <v>10</v>
      </c>
      <c r="C4834" s="18">
        <v>44488.401064814818</v>
      </c>
      <c r="D4834" s="18">
        <v>44488.405439814815</v>
      </c>
      <c r="E4834" s="19">
        <v>31002</v>
      </c>
      <c r="F4834" s="19">
        <v>31003</v>
      </c>
      <c r="G4834" s="17">
        <v>38.856425000000002</v>
      </c>
      <c r="H4834" s="17">
        <v>-77.049232000000003</v>
      </c>
      <c r="I4834" s="17">
        <v>38.861055999999998</v>
      </c>
      <c r="J4834" s="17">
        <v>-77.049417000000005</v>
      </c>
      <c r="K4834" s="17" t="s">
        <v>14</v>
      </c>
      <c r="L4834" s="17">
        <v>201709304</v>
      </c>
    </row>
    <row r="4835" spans="1:12" x14ac:dyDescent="0.25">
      <c r="A4835" s="17" t="s">
        <v>5304</v>
      </c>
      <c r="B4835" s="17" t="s">
        <v>10</v>
      </c>
      <c r="C4835" s="18">
        <v>44488.401493055557</v>
      </c>
      <c r="D4835" s="18">
        <v>44488.40520833333</v>
      </c>
      <c r="E4835" s="19">
        <v>31002</v>
      </c>
      <c r="F4835" s="19">
        <v>31003</v>
      </c>
      <c r="G4835" s="17">
        <v>38.856425000000002</v>
      </c>
      <c r="H4835" s="17">
        <v>-77.049232000000003</v>
      </c>
      <c r="I4835" s="17">
        <v>38.861055999999998</v>
      </c>
      <c r="J4835" s="17">
        <v>-77.049417000000005</v>
      </c>
      <c r="K4835" s="17" t="s">
        <v>14</v>
      </c>
      <c r="L4835" s="17">
        <v>201706907</v>
      </c>
    </row>
    <row r="4836" spans="1:12" x14ac:dyDescent="0.25">
      <c r="A4836" s="17" t="s">
        <v>5305</v>
      </c>
      <c r="B4836" s="17" t="s">
        <v>10</v>
      </c>
      <c r="C4836" s="18">
        <v>44494.599606481483</v>
      </c>
      <c r="D4836" s="18">
        <v>44494.603032407409</v>
      </c>
      <c r="E4836" s="19">
        <v>31011</v>
      </c>
      <c r="F4836" s="19">
        <v>31003</v>
      </c>
      <c r="G4836" s="17">
        <v>38.852929000000003</v>
      </c>
      <c r="H4836" s="17">
        <v>-77.049723</v>
      </c>
      <c r="I4836" s="17">
        <v>38.861055999999998</v>
      </c>
      <c r="J4836" s="17">
        <v>-77.049417000000005</v>
      </c>
      <c r="K4836" s="17" t="s">
        <v>14</v>
      </c>
      <c r="L4836" s="17">
        <v>201907321</v>
      </c>
    </row>
    <row r="4837" spans="1:12" x14ac:dyDescent="0.25">
      <c r="A4837" s="17" t="s">
        <v>5306</v>
      </c>
      <c r="B4837" s="17" t="s">
        <v>10</v>
      </c>
      <c r="C4837" s="18">
        <v>44480.710219907407</v>
      </c>
      <c r="D4837" s="18">
        <v>44480.71166666667</v>
      </c>
      <c r="E4837" s="19">
        <v>31002</v>
      </c>
      <c r="F4837" s="19">
        <v>31003</v>
      </c>
      <c r="G4837" s="17">
        <v>38.856425000000002</v>
      </c>
      <c r="H4837" s="17">
        <v>-77.049232000000003</v>
      </c>
      <c r="I4837" s="17">
        <v>38.861055999999998</v>
      </c>
      <c r="J4837" s="17">
        <v>-77.049417000000005</v>
      </c>
      <c r="K4837" s="17" t="s">
        <v>13</v>
      </c>
      <c r="L4837" s="17">
        <v>202008410</v>
      </c>
    </row>
    <row r="4838" spans="1:12" x14ac:dyDescent="0.25">
      <c r="A4838" s="17" t="s">
        <v>5307</v>
      </c>
      <c r="B4838" s="17" t="s">
        <v>10</v>
      </c>
      <c r="C4838" s="18">
        <v>44492.571527777778</v>
      </c>
      <c r="D4838" s="18">
        <v>44492.572708333333</v>
      </c>
      <c r="E4838" s="19">
        <v>31011</v>
      </c>
      <c r="F4838" s="19">
        <v>31002</v>
      </c>
      <c r="G4838" s="17">
        <v>38.852929000000003</v>
      </c>
      <c r="H4838" s="17">
        <v>-77.049723</v>
      </c>
      <c r="I4838" s="17">
        <v>38.856425000000002</v>
      </c>
      <c r="J4838" s="17">
        <v>-77.049232000000003</v>
      </c>
      <c r="K4838" s="17" t="s">
        <v>13</v>
      </c>
      <c r="L4838" s="17">
        <v>201808543</v>
      </c>
    </row>
    <row r="4839" spans="1:12" x14ac:dyDescent="0.25">
      <c r="A4839" s="17" t="s">
        <v>5308</v>
      </c>
      <c r="B4839" s="17" t="s">
        <v>10</v>
      </c>
      <c r="C4839" s="18">
        <v>44489.478900462964</v>
      </c>
      <c r="D4839" s="18">
        <v>44489.485578703701</v>
      </c>
      <c r="E4839" s="19">
        <v>31011</v>
      </c>
      <c r="F4839" s="19">
        <v>31002</v>
      </c>
      <c r="G4839" s="17">
        <v>38.852929000000003</v>
      </c>
      <c r="H4839" s="17">
        <v>-77.049723</v>
      </c>
      <c r="I4839" s="17">
        <v>38.856425000000002</v>
      </c>
      <c r="J4839" s="17">
        <v>-77.049232000000003</v>
      </c>
      <c r="K4839" s="17" t="s">
        <v>13</v>
      </c>
      <c r="L4839" s="17">
        <v>202000163</v>
      </c>
    </row>
    <row r="4840" spans="1:12" x14ac:dyDescent="0.25">
      <c r="A4840" s="17" t="s">
        <v>5309</v>
      </c>
      <c r="B4840" s="17" t="s">
        <v>10</v>
      </c>
      <c r="C4840" s="18">
        <v>44485.393333333333</v>
      </c>
      <c r="D4840" s="18">
        <v>44485.40252314815</v>
      </c>
      <c r="E4840" s="19">
        <v>31011</v>
      </c>
      <c r="F4840" s="19">
        <v>31002</v>
      </c>
      <c r="G4840" s="17">
        <v>38.852929000000003</v>
      </c>
      <c r="H4840" s="17">
        <v>-77.049723</v>
      </c>
      <c r="I4840" s="17">
        <v>38.856425000000002</v>
      </c>
      <c r="J4840" s="17">
        <v>-77.049232000000003</v>
      </c>
      <c r="K4840" s="17" t="s">
        <v>14</v>
      </c>
      <c r="L4840" s="17">
        <v>202004816</v>
      </c>
    </row>
    <row r="4841" spans="1:12" x14ac:dyDescent="0.25">
      <c r="A4841" s="17" t="s">
        <v>5310</v>
      </c>
      <c r="B4841" s="17" t="s">
        <v>10</v>
      </c>
      <c r="C4841" s="18">
        <v>44485.395451388889</v>
      </c>
      <c r="D4841" s="18">
        <v>44485.404849537037</v>
      </c>
      <c r="E4841" s="19">
        <v>31011</v>
      </c>
      <c r="F4841" s="19">
        <v>31002</v>
      </c>
      <c r="G4841" s="17">
        <v>38.852929000000003</v>
      </c>
      <c r="H4841" s="17">
        <v>-77.049723</v>
      </c>
      <c r="I4841" s="17">
        <v>38.856425000000002</v>
      </c>
      <c r="J4841" s="17">
        <v>-77.049232000000003</v>
      </c>
      <c r="K4841" s="17" t="s">
        <v>14</v>
      </c>
      <c r="L4841" s="17">
        <v>201603694</v>
      </c>
    </row>
    <row r="4842" spans="1:12" x14ac:dyDescent="0.25">
      <c r="A4842" s="17" t="s">
        <v>5311</v>
      </c>
      <c r="B4842" s="17" t="s">
        <v>10</v>
      </c>
      <c r="C4842" s="18">
        <v>44492.566886574074</v>
      </c>
      <c r="D4842" s="18">
        <v>44492.568101851852</v>
      </c>
      <c r="E4842" s="19">
        <v>31003</v>
      </c>
      <c r="F4842" s="19">
        <v>31002</v>
      </c>
      <c r="G4842" s="17">
        <v>38.861055999999998</v>
      </c>
      <c r="H4842" s="17">
        <v>-77.049417000000005</v>
      </c>
      <c r="I4842" s="17">
        <v>38.856425000000002</v>
      </c>
      <c r="J4842" s="17">
        <v>-77.049232000000003</v>
      </c>
      <c r="K4842" s="17" t="s">
        <v>13</v>
      </c>
      <c r="L4842" s="17">
        <v>201804904</v>
      </c>
    </row>
    <row r="4843" spans="1:12" x14ac:dyDescent="0.25">
      <c r="A4843" s="17" t="s">
        <v>5312</v>
      </c>
      <c r="B4843" s="17" t="s">
        <v>10</v>
      </c>
      <c r="C4843" s="18">
        <v>44492.562106481484</v>
      </c>
      <c r="D4843" s="18">
        <v>44492.563310185185</v>
      </c>
      <c r="E4843" s="19">
        <v>31003</v>
      </c>
      <c r="F4843" s="19">
        <v>31002</v>
      </c>
      <c r="G4843" s="17">
        <v>38.861055999999998</v>
      </c>
      <c r="H4843" s="17">
        <v>-77.049417000000005</v>
      </c>
      <c r="I4843" s="17">
        <v>38.856425000000002</v>
      </c>
      <c r="J4843" s="17">
        <v>-77.049232000000003</v>
      </c>
      <c r="K4843" s="17" t="s">
        <v>13</v>
      </c>
      <c r="L4843" s="17">
        <v>199803795</v>
      </c>
    </row>
    <row r="4844" spans="1:12" x14ac:dyDescent="0.25">
      <c r="A4844" s="17" t="s">
        <v>5313</v>
      </c>
      <c r="B4844" s="17" t="s">
        <v>16</v>
      </c>
      <c r="C4844" s="18">
        <v>44490.489803240744</v>
      </c>
      <c r="D4844" s="18">
        <v>44490.496504629627</v>
      </c>
      <c r="E4844" s="19">
        <v>31003</v>
      </c>
      <c r="F4844" s="19">
        <v>31002</v>
      </c>
      <c r="G4844" s="17">
        <v>38.861055999999998</v>
      </c>
      <c r="H4844" s="17">
        <v>-77.049417000000005</v>
      </c>
      <c r="I4844" s="17">
        <v>38.856425000000002</v>
      </c>
      <c r="J4844" s="17">
        <v>-77.049232000000003</v>
      </c>
      <c r="K4844" s="17" t="s">
        <v>14</v>
      </c>
      <c r="L4844" s="17">
        <v>202004225</v>
      </c>
    </row>
    <row r="4845" spans="1:12" x14ac:dyDescent="0.25">
      <c r="A4845" s="17" t="s">
        <v>5314</v>
      </c>
      <c r="B4845" s="17" t="s">
        <v>10</v>
      </c>
      <c r="C4845" s="18">
        <v>44485.787094907406</v>
      </c>
      <c r="D4845" s="18">
        <v>44485.792754629627</v>
      </c>
      <c r="E4845" s="19">
        <v>31002</v>
      </c>
      <c r="F4845" s="19">
        <v>31002</v>
      </c>
      <c r="G4845" s="17">
        <v>38.856425000000002</v>
      </c>
      <c r="H4845" s="17">
        <v>-77.049232000000003</v>
      </c>
      <c r="I4845" s="17">
        <v>38.856425000000002</v>
      </c>
      <c r="J4845" s="17">
        <v>-77.049232000000003</v>
      </c>
      <c r="K4845" s="17" t="s">
        <v>13</v>
      </c>
      <c r="L4845" s="17">
        <v>201705580</v>
      </c>
    </row>
    <row r="4846" spans="1:12" x14ac:dyDescent="0.25">
      <c r="A4846" s="17" t="s">
        <v>5315</v>
      </c>
      <c r="B4846" s="17" t="s">
        <v>10</v>
      </c>
      <c r="C4846" s="18">
        <v>44476.641851851855</v>
      </c>
      <c r="D4846" s="18">
        <v>44476.675428240742</v>
      </c>
      <c r="E4846" s="19">
        <v>31002</v>
      </c>
      <c r="F4846" s="19">
        <v>31002</v>
      </c>
      <c r="G4846" s="17">
        <v>38.856425000000002</v>
      </c>
      <c r="H4846" s="17">
        <v>-77.049232000000003</v>
      </c>
      <c r="I4846" s="17">
        <v>38.856425000000002</v>
      </c>
      <c r="J4846" s="17">
        <v>-77.049232000000003</v>
      </c>
      <c r="K4846" s="17" t="s">
        <v>13</v>
      </c>
      <c r="L4846" s="17">
        <v>201204970</v>
      </c>
    </row>
    <row r="4847" spans="1:12" x14ac:dyDescent="0.25">
      <c r="A4847" s="17" t="s">
        <v>5316</v>
      </c>
      <c r="B4847" s="17" t="s">
        <v>16</v>
      </c>
      <c r="C4847" s="18">
        <v>44472.617280092592</v>
      </c>
      <c r="D4847" s="18">
        <v>44472.64638888889</v>
      </c>
      <c r="E4847" s="19">
        <v>31002</v>
      </c>
      <c r="F4847" s="19">
        <v>31002</v>
      </c>
      <c r="G4847" s="17">
        <v>38.856425000000002</v>
      </c>
      <c r="H4847" s="17">
        <v>-77.049232000000003</v>
      </c>
      <c r="I4847" s="17">
        <v>38.856425000000002</v>
      </c>
      <c r="J4847" s="17">
        <v>-77.049232000000003</v>
      </c>
      <c r="K4847" s="17" t="s">
        <v>14</v>
      </c>
      <c r="L4847" s="17">
        <v>201905711</v>
      </c>
    </row>
    <row r="4848" spans="1:12" x14ac:dyDescent="0.25">
      <c r="A4848" s="17" t="s">
        <v>5317</v>
      </c>
      <c r="B4848" s="17" t="s">
        <v>10</v>
      </c>
      <c r="C4848" s="18">
        <v>44490.769259259258</v>
      </c>
      <c r="D4848" s="18">
        <v>44490.79760416667</v>
      </c>
      <c r="E4848" s="19">
        <v>31002</v>
      </c>
      <c r="F4848" s="19">
        <v>31002</v>
      </c>
      <c r="G4848" s="17">
        <v>38.856425000000002</v>
      </c>
      <c r="H4848" s="17">
        <v>-77.049232000000003</v>
      </c>
      <c r="I4848" s="17">
        <v>38.856425000000002</v>
      </c>
      <c r="J4848" s="17">
        <v>-77.049232000000003</v>
      </c>
      <c r="K4848" s="17" t="s">
        <v>14</v>
      </c>
      <c r="L4848" s="17">
        <v>202102704</v>
      </c>
    </row>
    <row r="4849" spans="1:12" x14ac:dyDescent="0.25">
      <c r="A4849" s="17" t="s">
        <v>5318</v>
      </c>
      <c r="B4849" s="17" t="s">
        <v>10</v>
      </c>
      <c r="C4849" s="18">
        <v>44490.767604166664</v>
      </c>
      <c r="D4849" s="18">
        <v>44490.768506944441</v>
      </c>
      <c r="E4849" s="19">
        <v>31002</v>
      </c>
      <c r="F4849" s="19">
        <v>31002</v>
      </c>
      <c r="G4849" s="17">
        <v>38.856425000000002</v>
      </c>
      <c r="H4849" s="17">
        <v>-77.049232000000003</v>
      </c>
      <c r="I4849" s="17">
        <v>38.856425000000002</v>
      </c>
      <c r="J4849" s="17">
        <v>-77.049232000000003</v>
      </c>
      <c r="K4849" s="17" t="s">
        <v>14</v>
      </c>
      <c r="L4849" s="17">
        <v>201603270</v>
      </c>
    </row>
    <row r="4850" spans="1:12" x14ac:dyDescent="0.25">
      <c r="A4850" s="17" t="s">
        <v>5319</v>
      </c>
      <c r="B4850" s="17" t="s">
        <v>10</v>
      </c>
      <c r="C4850" s="18">
        <v>44496.796770833331</v>
      </c>
      <c r="D4850" s="18">
        <v>44496.797002314815</v>
      </c>
      <c r="E4850" s="19">
        <v>31002</v>
      </c>
      <c r="F4850" s="19">
        <v>31002</v>
      </c>
      <c r="G4850" s="17">
        <v>38.856425000000002</v>
      </c>
      <c r="H4850" s="17">
        <v>-77.049232000000003</v>
      </c>
      <c r="I4850" s="17">
        <v>38.856425000000002</v>
      </c>
      <c r="J4850" s="17">
        <v>-77.049232000000003</v>
      </c>
      <c r="K4850" s="17" t="s">
        <v>13</v>
      </c>
      <c r="L4850" s="17">
        <v>201706253</v>
      </c>
    </row>
    <row r="4851" spans="1:12" x14ac:dyDescent="0.25">
      <c r="A4851" s="17" t="s">
        <v>5320</v>
      </c>
      <c r="B4851" s="17" t="s">
        <v>10</v>
      </c>
      <c r="C4851" s="18">
        <v>44474.686805555553</v>
      </c>
      <c r="D4851" s="18">
        <v>44474.704780092594</v>
      </c>
      <c r="E4851" s="19">
        <v>31002</v>
      </c>
      <c r="F4851" s="19">
        <v>31002</v>
      </c>
      <c r="G4851" s="17">
        <v>38.856425000000002</v>
      </c>
      <c r="H4851" s="17">
        <v>-77.049232000000003</v>
      </c>
      <c r="I4851" s="17">
        <v>38.856425000000002</v>
      </c>
      <c r="J4851" s="17">
        <v>-77.049232000000003</v>
      </c>
      <c r="K4851" s="17" t="s">
        <v>13</v>
      </c>
      <c r="L4851" s="17">
        <v>201705227</v>
      </c>
    </row>
    <row r="4852" spans="1:12" x14ac:dyDescent="0.25">
      <c r="A4852" s="17" t="s">
        <v>5321</v>
      </c>
      <c r="B4852" s="17" t="s">
        <v>10</v>
      </c>
      <c r="C4852" s="18">
        <v>44489.576249999998</v>
      </c>
      <c r="D4852" s="18">
        <v>44489.687164351853</v>
      </c>
      <c r="E4852" s="19">
        <v>31002</v>
      </c>
      <c r="F4852" s="19">
        <v>31002</v>
      </c>
      <c r="G4852" s="17">
        <v>38.856425000000002</v>
      </c>
      <c r="H4852" s="17">
        <v>-77.049232000000003</v>
      </c>
      <c r="I4852" s="17">
        <v>38.856425000000002</v>
      </c>
      <c r="J4852" s="17">
        <v>-77.049232000000003</v>
      </c>
      <c r="K4852" s="17" t="s">
        <v>14</v>
      </c>
      <c r="L4852" s="17">
        <v>202008126</v>
      </c>
    </row>
    <row r="4853" spans="1:12" x14ac:dyDescent="0.25">
      <c r="A4853" s="17" t="s">
        <v>5322</v>
      </c>
      <c r="B4853" s="17" t="s">
        <v>10</v>
      </c>
      <c r="C4853" s="18">
        <v>44486.565729166665</v>
      </c>
      <c r="D4853" s="18">
        <v>44486.576631944445</v>
      </c>
      <c r="E4853" s="19">
        <v>31002</v>
      </c>
      <c r="F4853" s="19">
        <v>31002</v>
      </c>
      <c r="G4853" s="17">
        <v>38.856425000000002</v>
      </c>
      <c r="H4853" s="17">
        <v>-77.049232000000003</v>
      </c>
      <c r="I4853" s="17">
        <v>38.856425000000002</v>
      </c>
      <c r="J4853" s="17">
        <v>-77.049232000000003</v>
      </c>
      <c r="K4853" s="17" t="s">
        <v>14</v>
      </c>
      <c r="L4853" s="17">
        <v>202005942</v>
      </c>
    </row>
    <row r="4854" spans="1:12" x14ac:dyDescent="0.25">
      <c r="A4854" s="17" t="s">
        <v>5323</v>
      </c>
      <c r="B4854" s="17" t="s">
        <v>16</v>
      </c>
      <c r="C4854" s="18">
        <v>44478.602199074077</v>
      </c>
      <c r="D4854" s="18">
        <v>44478.62159722222</v>
      </c>
      <c r="E4854" s="19">
        <v>31002</v>
      </c>
      <c r="F4854" s="19">
        <v>31002</v>
      </c>
      <c r="G4854" s="17">
        <v>38.856425000000002</v>
      </c>
      <c r="H4854" s="17">
        <v>-77.049232000000003</v>
      </c>
      <c r="I4854" s="17">
        <v>38.856425000000002</v>
      </c>
      <c r="J4854" s="17">
        <v>-77.049232000000003</v>
      </c>
      <c r="K4854" s="17" t="s">
        <v>14</v>
      </c>
      <c r="L4854" s="17">
        <v>202006280</v>
      </c>
    </row>
    <row r="4855" spans="1:12" x14ac:dyDescent="0.25">
      <c r="A4855" s="17" t="s">
        <v>5324</v>
      </c>
      <c r="B4855" s="17" t="s">
        <v>16</v>
      </c>
      <c r="C4855" s="18">
        <v>44484.746932870374</v>
      </c>
      <c r="D4855" s="18">
        <v>44484.779050925928</v>
      </c>
      <c r="E4855" s="19">
        <v>31002</v>
      </c>
      <c r="F4855" s="19">
        <v>31002</v>
      </c>
      <c r="G4855" s="17">
        <v>38.856425000000002</v>
      </c>
      <c r="H4855" s="17">
        <v>-77.049232000000003</v>
      </c>
      <c r="I4855" s="17">
        <v>38.856425000000002</v>
      </c>
      <c r="J4855" s="17">
        <v>-77.049232000000003</v>
      </c>
      <c r="K4855" s="17" t="s">
        <v>14</v>
      </c>
      <c r="L4855" s="17">
        <v>201805203</v>
      </c>
    </row>
    <row r="4856" spans="1:12" x14ac:dyDescent="0.25">
      <c r="A4856" s="17" t="s">
        <v>5325</v>
      </c>
      <c r="B4856" s="17" t="s">
        <v>10</v>
      </c>
      <c r="C4856" s="18">
        <v>44492.548703703702</v>
      </c>
      <c r="D4856" s="18">
        <v>44492.624942129631</v>
      </c>
      <c r="E4856" s="19">
        <v>31002</v>
      </c>
      <c r="F4856" s="19">
        <v>31002</v>
      </c>
      <c r="G4856" s="17">
        <v>38.856425000000002</v>
      </c>
      <c r="H4856" s="17">
        <v>-77.049232000000003</v>
      </c>
      <c r="I4856" s="17">
        <v>38.856425000000002</v>
      </c>
      <c r="J4856" s="17">
        <v>-77.049232000000003</v>
      </c>
      <c r="K4856" s="17" t="s">
        <v>14</v>
      </c>
      <c r="L4856" s="17">
        <v>201704335</v>
      </c>
    </row>
    <row r="4857" spans="1:12" x14ac:dyDescent="0.25">
      <c r="A4857" s="17" t="s">
        <v>5326</v>
      </c>
      <c r="B4857" s="17" t="s">
        <v>10</v>
      </c>
      <c r="C4857" s="18">
        <v>44472.447187500002</v>
      </c>
      <c r="D4857" s="18">
        <v>44472.488611111112</v>
      </c>
      <c r="E4857" s="19">
        <v>31002</v>
      </c>
      <c r="F4857" s="19">
        <v>31002</v>
      </c>
      <c r="G4857" s="17">
        <v>38.856425000000002</v>
      </c>
      <c r="H4857" s="17">
        <v>-77.049232000000003</v>
      </c>
      <c r="I4857" s="17">
        <v>38.856425000000002</v>
      </c>
      <c r="J4857" s="17">
        <v>-77.049232000000003</v>
      </c>
      <c r="K4857" s="17" t="s">
        <v>14</v>
      </c>
      <c r="L4857" s="17">
        <v>201808541</v>
      </c>
    </row>
    <row r="4858" spans="1:12" x14ac:dyDescent="0.25">
      <c r="A4858" s="17" t="s">
        <v>5327</v>
      </c>
      <c r="B4858" s="17" t="s">
        <v>16</v>
      </c>
      <c r="C4858" s="18">
        <v>44484.748680555553</v>
      </c>
      <c r="D4858" s="18">
        <v>44484.779143518521</v>
      </c>
      <c r="E4858" s="19">
        <v>31002</v>
      </c>
      <c r="F4858" s="19">
        <v>31002</v>
      </c>
      <c r="G4858" s="17">
        <v>38.856425000000002</v>
      </c>
      <c r="H4858" s="17">
        <v>-77.049232000000003</v>
      </c>
      <c r="I4858" s="17">
        <v>38.856425000000002</v>
      </c>
      <c r="J4858" s="17">
        <v>-77.049232000000003</v>
      </c>
      <c r="K4858" s="17" t="s">
        <v>14</v>
      </c>
      <c r="L4858" s="17">
        <v>201800990</v>
      </c>
    </row>
    <row r="4859" spans="1:12" x14ac:dyDescent="0.25">
      <c r="A4859" s="17" t="s">
        <v>5328</v>
      </c>
      <c r="B4859" s="17" t="s">
        <v>10</v>
      </c>
      <c r="C4859" s="18">
        <v>44472.704733796294</v>
      </c>
      <c r="D4859" s="18">
        <v>44472.714803240742</v>
      </c>
      <c r="E4859" s="19">
        <v>31002</v>
      </c>
      <c r="F4859" s="19">
        <v>31002</v>
      </c>
      <c r="G4859" s="17">
        <v>38.856425000000002</v>
      </c>
      <c r="H4859" s="17">
        <v>-77.049232000000003</v>
      </c>
      <c r="I4859" s="17">
        <v>38.856425000000002</v>
      </c>
      <c r="J4859" s="17">
        <v>-77.049232000000003</v>
      </c>
      <c r="K4859" s="17" t="s">
        <v>14</v>
      </c>
      <c r="L4859" s="17">
        <v>200802871</v>
      </c>
    </row>
    <row r="4860" spans="1:12" x14ac:dyDescent="0.25">
      <c r="A4860" s="17" t="s">
        <v>5329</v>
      </c>
      <c r="B4860" s="17" t="s">
        <v>10</v>
      </c>
      <c r="C4860" s="18">
        <v>44489.466354166667</v>
      </c>
      <c r="D4860" s="18">
        <v>44489.482766203706</v>
      </c>
      <c r="E4860" s="19">
        <v>31002</v>
      </c>
      <c r="F4860" s="19">
        <v>31002</v>
      </c>
      <c r="G4860" s="17">
        <v>38.856425000000002</v>
      </c>
      <c r="H4860" s="17">
        <v>-77.049232000000003</v>
      </c>
      <c r="I4860" s="17">
        <v>38.856425000000002</v>
      </c>
      <c r="J4860" s="17">
        <v>-77.049232000000003</v>
      </c>
      <c r="K4860" s="17" t="s">
        <v>14</v>
      </c>
      <c r="L4860" s="17">
        <v>201900359</v>
      </c>
    </row>
    <row r="4861" spans="1:12" x14ac:dyDescent="0.25">
      <c r="A4861" s="17" t="s">
        <v>5330</v>
      </c>
      <c r="B4861" s="17" t="s">
        <v>10</v>
      </c>
      <c r="C4861" s="18">
        <v>44489.575937499998</v>
      </c>
      <c r="D4861" s="18">
        <v>44489.687939814816</v>
      </c>
      <c r="E4861" s="19">
        <v>31002</v>
      </c>
      <c r="F4861" s="19">
        <v>31002</v>
      </c>
      <c r="G4861" s="17">
        <v>38.856425000000002</v>
      </c>
      <c r="H4861" s="17">
        <v>-77.049232000000003</v>
      </c>
      <c r="I4861" s="17">
        <v>38.856425000000002</v>
      </c>
      <c r="J4861" s="17">
        <v>-77.049232000000003</v>
      </c>
      <c r="K4861" s="17" t="s">
        <v>14</v>
      </c>
      <c r="L4861" s="17">
        <v>202004229</v>
      </c>
    </row>
    <row r="4862" spans="1:12" x14ac:dyDescent="0.25">
      <c r="A4862" s="17" t="s">
        <v>5331</v>
      </c>
      <c r="B4862" s="17" t="s">
        <v>16</v>
      </c>
      <c r="C4862" s="18">
        <v>44486.424930555557</v>
      </c>
      <c r="D4862" s="18">
        <v>44486.498124999998</v>
      </c>
      <c r="E4862" s="19">
        <v>31002</v>
      </c>
      <c r="F4862" s="19">
        <v>31002</v>
      </c>
      <c r="G4862" s="17">
        <v>38.856425000000002</v>
      </c>
      <c r="H4862" s="17">
        <v>-77.049232000000003</v>
      </c>
      <c r="I4862" s="17">
        <v>38.856425000000002</v>
      </c>
      <c r="J4862" s="17">
        <v>-77.049232000000003</v>
      </c>
      <c r="K4862" s="17" t="s">
        <v>14</v>
      </c>
      <c r="L4862" s="17">
        <v>201907316</v>
      </c>
    </row>
    <row r="4863" spans="1:12" x14ac:dyDescent="0.25">
      <c r="A4863" s="17" t="s">
        <v>5332</v>
      </c>
      <c r="B4863" s="17" t="s">
        <v>16</v>
      </c>
      <c r="C4863" s="18">
        <v>44485.482083333336</v>
      </c>
      <c r="D4863" s="18">
        <v>44485.557604166665</v>
      </c>
      <c r="E4863" s="19">
        <v>31002</v>
      </c>
      <c r="F4863" s="19">
        <v>31011</v>
      </c>
      <c r="G4863" s="17">
        <v>38.856425000000002</v>
      </c>
      <c r="H4863" s="17">
        <v>-77.049232000000003</v>
      </c>
      <c r="I4863" s="17">
        <v>38.852929000000003</v>
      </c>
      <c r="J4863" s="17">
        <v>-77.049723</v>
      </c>
      <c r="K4863" s="17" t="s">
        <v>14</v>
      </c>
      <c r="L4863" s="17">
        <v>201905166</v>
      </c>
    </row>
    <row r="4864" spans="1:12" x14ac:dyDescent="0.25">
      <c r="A4864" s="17" t="s">
        <v>5333</v>
      </c>
      <c r="B4864" s="17" t="s">
        <v>10</v>
      </c>
      <c r="C4864" s="18">
        <v>44482.861944444441</v>
      </c>
      <c r="D4864" s="18">
        <v>44482.864305555559</v>
      </c>
      <c r="E4864" s="19">
        <v>31002</v>
      </c>
      <c r="F4864" s="19">
        <v>31011</v>
      </c>
      <c r="G4864" s="17">
        <v>38.856425000000002</v>
      </c>
      <c r="H4864" s="17">
        <v>-77.049232000000003</v>
      </c>
      <c r="I4864" s="17">
        <v>38.852929000000003</v>
      </c>
      <c r="J4864" s="17">
        <v>-77.049723</v>
      </c>
      <c r="K4864" s="17" t="s">
        <v>13</v>
      </c>
      <c r="L4864" s="17">
        <v>202004343</v>
      </c>
    </row>
    <row r="4865" spans="1:12" x14ac:dyDescent="0.25">
      <c r="A4865" s="17" t="s">
        <v>5334</v>
      </c>
      <c r="B4865" s="17" t="s">
        <v>10</v>
      </c>
      <c r="C4865" s="18">
        <v>44492.657986111109</v>
      </c>
      <c r="D4865" s="18">
        <v>44492.661006944443</v>
      </c>
      <c r="E4865" s="19">
        <v>31002</v>
      </c>
      <c r="F4865" s="19">
        <v>31011</v>
      </c>
      <c r="G4865" s="17">
        <v>38.856425000000002</v>
      </c>
      <c r="H4865" s="17">
        <v>-77.049232000000003</v>
      </c>
      <c r="I4865" s="17">
        <v>38.852929000000003</v>
      </c>
      <c r="J4865" s="17">
        <v>-77.049723</v>
      </c>
      <c r="K4865" s="17" t="s">
        <v>13</v>
      </c>
      <c r="L4865" s="17">
        <v>202005599</v>
      </c>
    </row>
    <row r="4866" spans="1:12" x14ac:dyDescent="0.25">
      <c r="A4866" s="17" t="s">
        <v>5335</v>
      </c>
      <c r="B4866" s="17" t="s">
        <v>10</v>
      </c>
      <c r="C4866" s="18">
        <v>44491.70648148148</v>
      </c>
      <c r="D4866" s="18">
        <v>44491.709004629629</v>
      </c>
      <c r="E4866" s="19">
        <v>31003</v>
      </c>
      <c r="F4866" s="19">
        <v>31011</v>
      </c>
      <c r="G4866" s="17">
        <v>38.861055999999998</v>
      </c>
      <c r="H4866" s="17">
        <v>-77.049417000000005</v>
      </c>
      <c r="I4866" s="17">
        <v>38.852929000000003</v>
      </c>
      <c r="J4866" s="17">
        <v>-77.049723</v>
      </c>
      <c r="K4866" s="17" t="s">
        <v>14</v>
      </c>
      <c r="L4866" s="17">
        <v>202008127</v>
      </c>
    </row>
    <row r="4867" spans="1:12" x14ac:dyDescent="0.25">
      <c r="A4867" s="17" t="s">
        <v>5336</v>
      </c>
      <c r="B4867" s="17" t="s">
        <v>10</v>
      </c>
      <c r="C4867" s="18">
        <v>44478.879502314812</v>
      </c>
      <c r="D4867" s="18">
        <v>44478.882650462961</v>
      </c>
      <c r="E4867" s="19">
        <v>31009</v>
      </c>
      <c r="F4867" s="19">
        <v>31011</v>
      </c>
      <c r="G4867" s="17">
        <v>38.848466000000002</v>
      </c>
      <c r="H4867" s="17">
        <v>-77.051513999999997</v>
      </c>
      <c r="I4867" s="17">
        <v>38.852929000000003</v>
      </c>
      <c r="J4867" s="17">
        <v>-77.049723</v>
      </c>
      <c r="K4867" s="17" t="s">
        <v>14</v>
      </c>
      <c r="L4867" s="17">
        <v>201708804</v>
      </c>
    </row>
    <row r="4868" spans="1:12" x14ac:dyDescent="0.25">
      <c r="A4868" s="17" t="s">
        <v>5337</v>
      </c>
      <c r="B4868" s="17" t="s">
        <v>10</v>
      </c>
      <c r="C4868" s="18">
        <v>44475.723993055559</v>
      </c>
      <c r="D4868" s="18">
        <v>44475.725405092591</v>
      </c>
      <c r="E4868" s="19">
        <v>31011</v>
      </c>
      <c r="F4868" s="19">
        <v>31011</v>
      </c>
      <c r="G4868" s="17">
        <v>38.852929000000003</v>
      </c>
      <c r="H4868" s="17">
        <v>-77.049723</v>
      </c>
      <c r="I4868" s="17">
        <v>38.852929000000003</v>
      </c>
      <c r="J4868" s="17">
        <v>-77.049723</v>
      </c>
      <c r="K4868" s="17" t="s">
        <v>14</v>
      </c>
      <c r="L4868" s="17">
        <v>201806627</v>
      </c>
    </row>
    <row r="4869" spans="1:12" x14ac:dyDescent="0.25">
      <c r="A4869" s="17" t="s">
        <v>5338</v>
      </c>
      <c r="B4869" s="17" t="s">
        <v>10</v>
      </c>
      <c r="C4869" s="18">
        <v>44500.846504629626</v>
      </c>
      <c r="D4869" s="18">
        <v>44500.869004629632</v>
      </c>
      <c r="E4869" s="19">
        <v>31011</v>
      </c>
      <c r="F4869" s="19">
        <v>31011</v>
      </c>
      <c r="G4869" s="17">
        <v>38.852929000000003</v>
      </c>
      <c r="H4869" s="17">
        <v>-77.049723</v>
      </c>
      <c r="I4869" s="17">
        <v>38.852929000000003</v>
      </c>
      <c r="J4869" s="17">
        <v>-77.049723</v>
      </c>
      <c r="K4869" s="17" t="s">
        <v>14</v>
      </c>
      <c r="L4869" s="17">
        <v>201905948</v>
      </c>
    </row>
    <row r="4870" spans="1:12" x14ac:dyDescent="0.25">
      <c r="A4870" s="17" t="s">
        <v>5339</v>
      </c>
      <c r="B4870" s="17" t="s">
        <v>10</v>
      </c>
      <c r="C4870" s="18">
        <v>44475.64949074074</v>
      </c>
      <c r="D4870" s="18">
        <v>44475.650173611109</v>
      </c>
      <c r="E4870" s="19">
        <v>31011</v>
      </c>
      <c r="F4870" s="19">
        <v>31011</v>
      </c>
      <c r="G4870" s="17">
        <v>38.852929000000003</v>
      </c>
      <c r="H4870" s="17">
        <v>-77.049723</v>
      </c>
      <c r="I4870" s="17">
        <v>38.852929000000003</v>
      </c>
      <c r="J4870" s="17">
        <v>-77.049723</v>
      </c>
      <c r="K4870" s="17" t="s">
        <v>14</v>
      </c>
      <c r="L4870" s="17">
        <v>201905376</v>
      </c>
    </row>
    <row r="4871" spans="1:12" x14ac:dyDescent="0.25">
      <c r="A4871" s="17" t="s">
        <v>5340</v>
      </c>
      <c r="B4871" s="17" t="s">
        <v>10</v>
      </c>
      <c r="C4871" s="18">
        <v>44489.417210648149</v>
      </c>
      <c r="D4871" s="18">
        <v>44489.462951388887</v>
      </c>
      <c r="E4871" s="19">
        <v>31011</v>
      </c>
      <c r="F4871" s="19">
        <v>31011</v>
      </c>
      <c r="G4871" s="17">
        <v>38.852929000000003</v>
      </c>
      <c r="H4871" s="17">
        <v>-77.049723</v>
      </c>
      <c r="I4871" s="17">
        <v>38.852929000000003</v>
      </c>
      <c r="J4871" s="17">
        <v>-77.049723</v>
      </c>
      <c r="K4871" s="17" t="s">
        <v>14</v>
      </c>
      <c r="L4871" s="17">
        <v>201705206</v>
      </c>
    </row>
    <row r="4872" spans="1:12" x14ac:dyDescent="0.25">
      <c r="A4872" s="17" t="s">
        <v>5341</v>
      </c>
      <c r="B4872" s="17" t="s">
        <v>10</v>
      </c>
      <c r="C4872" s="18">
        <v>44479.630474537036</v>
      </c>
      <c r="D4872" s="18">
        <v>44479.671990740739</v>
      </c>
      <c r="E4872" s="19">
        <v>31011</v>
      </c>
      <c r="F4872" s="19">
        <v>31011</v>
      </c>
      <c r="G4872" s="17">
        <v>38.852929000000003</v>
      </c>
      <c r="H4872" s="17">
        <v>-77.049723</v>
      </c>
      <c r="I4872" s="17">
        <v>38.852929000000003</v>
      </c>
      <c r="J4872" s="17">
        <v>-77.049723</v>
      </c>
      <c r="K4872" s="17" t="s">
        <v>14</v>
      </c>
      <c r="L4872" s="17">
        <v>201905308</v>
      </c>
    </row>
    <row r="4873" spans="1:12" x14ac:dyDescent="0.25">
      <c r="A4873" s="17" t="s">
        <v>5342</v>
      </c>
      <c r="B4873" s="17" t="s">
        <v>10</v>
      </c>
      <c r="C4873" s="18">
        <v>44499.576307870368</v>
      </c>
      <c r="D4873" s="18">
        <v>44499.577592592592</v>
      </c>
      <c r="E4873" s="19">
        <v>31002</v>
      </c>
      <c r="F4873" s="19">
        <v>31011</v>
      </c>
      <c r="G4873" s="17">
        <v>38.856425000000002</v>
      </c>
      <c r="H4873" s="17">
        <v>-77.049232000000003</v>
      </c>
      <c r="I4873" s="17">
        <v>38.852929000000003</v>
      </c>
      <c r="J4873" s="17">
        <v>-77.049723</v>
      </c>
      <c r="K4873" s="17" t="s">
        <v>13</v>
      </c>
      <c r="L4873" s="17">
        <v>202003484</v>
      </c>
    </row>
    <row r="4874" spans="1:12" x14ac:dyDescent="0.25">
      <c r="A4874" s="17" t="s">
        <v>5343</v>
      </c>
      <c r="B4874" s="17" t="s">
        <v>16</v>
      </c>
      <c r="C4874" s="18">
        <v>44485.482407407406</v>
      </c>
      <c r="D4874" s="18">
        <v>44485.556875000002</v>
      </c>
      <c r="E4874" s="19">
        <v>31002</v>
      </c>
      <c r="F4874" s="19">
        <v>31011</v>
      </c>
      <c r="G4874" s="17">
        <v>38.856425000000002</v>
      </c>
      <c r="H4874" s="17">
        <v>-77.049232000000003</v>
      </c>
      <c r="I4874" s="17">
        <v>38.852929000000003</v>
      </c>
      <c r="J4874" s="17">
        <v>-77.049723</v>
      </c>
      <c r="K4874" s="17" t="s">
        <v>14</v>
      </c>
      <c r="L4874" s="17">
        <v>201503392</v>
      </c>
    </row>
    <row r="4875" spans="1:12" x14ac:dyDescent="0.25">
      <c r="A4875" s="17" t="s">
        <v>5344</v>
      </c>
      <c r="B4875" s="17" t="s">
        <v>10</v>
      </c>
      <c r="C4875" s="18">
        <v>44476.632604166669</v>
      </c>
      <c r="D4875" s="18">
        <v>44476.634143518517</v>
      </c>
      <c r="E4875" s="19">
        <v>31002</v>
      </c>
      <c r="F4875" s="19">
        <v>31011</v>
      </c>
      <c r="G4875" s="17">
        <v>38.856425000000002</v>
      </c>
      <c r="H4875" s="17">
        <v>-77.049232000000003</v>
      </c>
      <c r="I4875" s="17">
        <v>38.852929000000003</v>
      </c>
      <c r="J4875" s="17">
        <v>-77.049723</v>
      </c>
      <c r="K4875" s="17" t="s">
        <v>14</v>
      </c>
      <c r="L4875" s="17">
        <v>201906638</v>
      </c>
    </row>
    <row r="4876" spans="1:12" x14ac:dyDescent="0.25">
      <c r="A4876" s="17" t="s">
        <v>5345</v>
      </c>
      <c r="B4876" s="17" t="s">
        <v>10</v>
      </c>
      <c r="C4876" s="18">
        <v>44482.7575462963</v>
      </c>
      <c r="D4876" s="18">
        <v>44482.76085648148</v>
      </c>
      <c r="E4876" s="19">
        <v>31002</v>
      </c>
      <c r="F4876" s="19">
        <v>31011</v>
      </c>
      <c r="G4876" s="17">
        <v>38.856425000000002</v>
      </c>
      <c r="H4876" s="17">
        <v>-77.049232000000003</v>
      </c>
      <c r="I4876" s="17">
        <v>38.852929000000003</v>
      </c>
      <c r="J4876" s="17">
        <v>-77.049723</v>
      </c>
      <c r="K4876" s="17" t="s">
        <v>13</v>
      </c>
      <c r="L4876" s="17">
        <v>201910371</v>
      </c>
    </row>
    <row r="4877" spans="1:12" x14ac:dyDescent="0.25">
      <c r="A4877" s="17" t="s">
        <v>5346</v>
      </c>
      <c r="B4877" s="17" t="s">
        <v>10</v>
      </c>
      <c r="C4877" s="18">
        <v>44481.818379629629</v>
      </c>
      <c r="D4877" s="18">
        <v>44481.819594907407</v>
      </c>
      <c r="E4877" s="19">
        <v>31002</v>
      </c>
      <c r="F4877" s="19">
        <v>31011</v>
      </c>
      <c r="G4877" s="17">
        <v>38.856425000000002</v>
      </c>
      <c r="H4877" s="17">
        <v>-77.049232000000003</v>
      </c>
      <c r="I4877" s="17">
        <v>38.852929000000003</v>
      </c>
      <c r="J4877" s="17">
        <v>-77.049723</v>
      </c>
      <c r="K4877" s="17" t="s">
        <v>13</v>
      </c>
      <c r="L4877" s="17">
        <v>201707046</v>
      </c>
    </row>
    <row r="4878" spans="1:12" x14ac:dyDescent="0.25">
      <c r="A4878" s="17" t="s">
        <v>5347</v>
      </c>
      <c r="B4878" s="17" t="s">
        <v>10</v>
      </c>
      <c r="C4878" s="18">
        <v>44495.459004629629</v>
      </c>
      <c r="D4878" s="18">
        <v>44495.460856481484</v>
      </c>
      <c r="E4878" s="19">
        <v>31002</v>
      </c>
      <c r="F4878" s="19">
        <v>31011</v>
      </c>
      <c r="G4878" s="17">
        <v>38.856425000000002</v>
      </c>
      <c r="H4878" s="17">
        <v>-77.049232000000003</v>
      </c>
      <c r="I4878" s="17">
        <v>38.852929000000003</v>
      </c>
      <c r="J4878" s="17">
        <v>-77.049723</v>
      </c>
      <c r="K4878" s="17" t="s">
        <v>14</v>
      </c>
      <c r="L4878" s="17">
        <v>201905097</v>
      </c>
    </row>
    <row r="4879" spans="1:12" x14ac:dyDescent="0.25">
      <c r="A4879" s="17" t="s">
        <v>5348</v>
      </c>
      <c r="B4879" s="17" t="s">
        <v>10</v>
      </c>
      <c r="C4879" s="18">
        <v>44484.396898148145</v>
      </c>
      <c r="D4879" s="18">
        <v>44484.46434027778</v>
      </c>
      <c r="E4879" s="19">
        <v>31002</v>
      </c>
      <c r="F4879" s="19">
        <v>31011</v>
      </c>
      <c r="G4879" s="17">
        <v>38.856425000000002</v>
      </c>
      <c r="H4879" s="17">
        <v>-77.049232000000003</v>
      </c>
      <c r="I4879" s="17">
        <v>38.852929000000003</v>
      </c>
      <c r="J4879" s="17">
        <v>-77.049723</v>
      </c>
      <c r="K4879" s="17" t="s">
        <v>14</v>
      </c>
      <c r="L4879" s="17">
        <v>202007751</v>
      </c>
    </row>
    <row r="4880" spans="1:12" x14ac:dyDescent="0.25">
      <c r="A4880" s="17" t="s">
        <v>5349</v>
      </c>
      <c r="B4880" s="17" t="s">
        <v>10</v>
      </c>
      <c r="C4880" s="18">
        <v>44477.756898148145</v>
      </c>
      <c r="D4880" s="18">
        <v>44477.760150462964</v>
      </c>
      <c r="E4880" s="19">
        <v>31002</v>
      </c>
      <c r="F4880" s="19">
        <v>31011</v>
      </c>
      <c r="G4880" s="17">
        <v>38.856425000000002</v>
      </c>
      <c r="H4880" s="17">
        <v>-77.049232000000003</v>
      </c>
      <c r="I4880" s="17">
        <v>38.852929000000003</v>
      </c>
      <c r="J4880" s="17">
        <v>-77.049723</v>
      </c>
      <c r="K4880" s="17" t="s">
        <v>13</v>
      </c>
      <c r="L4880" s="17">
        <v>202007009</v>
      </c>
    </row>
    <row r="4881" spans="1:12" x14ac:dyDescent="0.25">
      <c r="A4881" s="17" t="s">
        <v>5350</v>
      </c>
      <c r="B4881" s="17" t="s">
        <v>10</v>
      </c>
      <c r="C4881" s="18">
        <v>44495.793993055559</v>
      </c>
      <c r="D4881" s="18">
        <v>44495.798032407409</v>
      </c>
      <c r="E4881" s="19">
        <v>31002</v>
      </c>
      <c r="F4881" s="19">
        <v>31011</v>
      </c>
      <c r="G4881" s="17">
        <v>38.856425000000002</v>
      </c>
      <c r="H4881" s="17">
        <v>-77.049232000000003</v>
      </c>
      <c r="I4881" s="17">
        <v>38.852929000000003</v>
      </c>
      <c r="J4881" s="17">
        <v>-77.049723</v>
      </c>
      <c r="K4881" s="17" t="s">
        <v>13</v>
      </c>
      <c r="L4881" s="17">
        <v>201904969</v>
      </c>
    </row>
    <row r="4882" spans="1:12" x14ac:dyDescent="0.25">
      <c r="A4882" s="17" t="s">
        <v>5351</v>
      </c>
      <c r="B4882" s="17" t="s">
        <v>10</v>
      </c>
      <c r="C4882" s="18">
        <v>44477.756261574075</v>
      </c>
      <c r="D4882" s="18">
        <v>44477.760150462964</v>
      </c>
      <c r="E4882" s="19">
        <v>31002</v>
      </c>
      <c r="F4882" s="19">
        <v>31011</v>
      </c>
      <c r="G4882" s="17">
        <v>38.856425000000002</v>
      </c>
      <c r="H4882" s="17">
        <v>-77.049232000000003</v>
      </c>
      <c r="I4882" s="17">
        <v>38.852929000000003</v>
      </c>
      <c r="J4882" s="17">
        <v>-77.049723</v>
      </c>
      <c r="K4882" s="17" t="s">
        <v>13</v>
      </c>
      <c r="L4882" s="17">
        <v>202004810</v>
      </c>
    </row>
    <row r="4883" spans="1:12" x14ac:dyDescent="0.25">
      <c r="A4883" s="17" t="s">
        <v>5352</v>
      </c>
      <c r="B4883" s="17" t="s">
        <v>10</v>
      </c>
      <c r="C4883" s="18">
        <v>44495.462546296294</v>
      </c>
      <c r="D4883" s="18">
        <v>44495.464270833334</v>
      </c>
      <c r="E4883" s="19">
        <v>31009</v>
      </c>
      <c r="F4883" s="19">
        <v>31011</v>
      </c>
      <c r="G4883" s="17">
        <v>38.848466000000002</v>
      </c>
      <c r="H4883" s="17">
        <v>-77.051513999999997</v>
      </c>
      <c r="I4883" s="17">
        <v>38.852929000000003</v>
      </c>
      <c r="J4883" s="17">
        <v>-77.049723</v>
      </c>
      <c r="K4883" s="17" t="s">
        <v>14</v>
      </c>
      <c r="L4883" s="17">
        <v>201704067</v>
      </c>
    </row>
    <row r="4884" spans="1:12" x14ac:dyDescent="0.25">
      <c r="A4884" s="17" t="s">
        <v>5353</v>
      </c>
      <c r="B4884" s="17" t="s">
        <v>10</v>
      </c>
      <c r="C4884" s="18">
        <v>44496.906134259261</v>
      </c>
      <c r="D4884" s="18">
        <v>44496.93005787037</v>
      </c>
      <c r="E4884" s="19">
        <v>31002</v>
      </c>
      <c r="F4884" s="19">
        <v>31011</v>
      </c>
      <c r="G4884" s="17">
        <v>38.856425000000002</v>
      </c>
      <c r="H4884" s="17">
        <v>-77.049232000000003</v>
      </c>
      <c r="I4884" s="17">
        <v>38.852929000000003</v>
      </c>
      <c r="J4884" s="17">
        <v>-77.049723</v>
      </c>
      <c r="K4884" s="17" t="s">
        <v>14</v>
      </c>
      <c r="L4884" s="17">
        <v>201505519</v>
      </c>
    </row>
    <row r="4885" spans="1:12" x14ac:dyDescent="0.25">
      <c r="A4885" s="17" t="s">
        <v>5354</v>
      </c>
      <c r="B4885" s="17" t="s">
        <v>10</v>
      </c>
      <c r="C4885" s="18">
        <v>44471.449201388888</v>
      </c>
      <c r="D4885" s="18">
        <v>44471.450972222221</v>
      </c>
      <c r="E4885" s="19">
        <v>31009</v>
      </c>
      <c r="F4885" s="19">
        <v>31011</v>
      </c>
      <c r="G4885" s="17">
        <v>38.848466000000002</v>
      </c>
      <c r="H4885" s="17">
        <v>-77.051513999999997</v>
      </c>
      <c r="I4885" s="17">
        <v>38.852929000000003</v>
      </c>
      <c r="J4885" s="17">
        <v>-77.049723</v>
      </c>
      <c r="K4885" s="17" t="s">
        <v>14</v>
      </c>
      <c r="L4885" s="17">
        <v>201907942</v>
      </c>
    </row>
    <row r="4886" spans="1:12" x14ac:dyDescent="0.25">
      <c r="A4886" s="17" t="s">
        <v>5355</v>
      </c>
      <c r="B4886" s="17" t="s">
        <v>10</v>
      </c>
      <c r="C4886" s="18">
        <v>44472.841678240744</v>
      </c>
      <c r="D4886" s="18">
        <v>44472.845173611109</v>
      </c>
      <c r="E4886" s="19">
        <v>31003</v>
      </c>
      <c r="F4886" s="19">
        <v>31011</v>
      </c>
      <c r="G4886" s="17">
        <v>38.861055999999998</v>
      </c>
      <c r="H4886" s="17">
        <v>-77.049417000000005</v>
      </c>
      <c r="I4886" s="17">
        <v>38.852929000000003</v>
      </c>
      <c r="J4886" s="17">
        <v>-77.049723</v>
      </c>
      <c r="K4886" s="17" t="s">
        <v>14</v>
      </c>
      <c r="L4886" s="17">
        <v>202103628</v>
      </c>
    </row>
    <row r="4887" spans="1:12" x14ac:dyDescent="0.25">
      <c r="A4887" s="17" t="s">
        <v>5356</v>
      </c>
      <c r="B4887" s="17" t="s">
        <v>10</v>
      </c>
      <c r="C4887" s="18">
        <v>44474.96912037037</v>
      </c>
      <c r="D4887" s="18">
        <v>44474.971620370372</v>
      </c>
      <c r="E4887" s="19">
        <v>31003</v>
      </c>
      <c r="F4887" s="19">
        <v>31011</v>
      </c>
      <c r="G4887" s="17">
        <v>38.861055999999998</v>
      </c>
      <c r="H4887" s="17">
        <v>-77.049417000000005</v>
      </c>
      <c r="I4887" s="17">
        <v>38.852929000000003</v>
      </c>
      <c r="J4887" s="17">
        <v>-77.049723</v>
      </c>
      <c r="K4887" s="17" t="s">
        <v>14</v>
      </c>
      <c r="L4887" s="17">
        <v>201802653</v>
      </c>
    </row>
    <row r="4888" spans="1:12" x14ac:dyDescent="0.25">
      <c r="A4888" s="17" t="s">
        <v>5357</v>
      </c>
      <c r="B4888" s="17" t="s">
        <v>10</v>
      </c>
      <c r="C4888" s="18">
        <v>44490.510601851849</v>
      </c>
      <c r="D4888" s="18">
        <v>44490.513668981483</v>
      </c>
      <c r="E4888" s="19">
        <v>31003</v>
      </c>
      <c r="F4888" s="19">
        <v>31011</v>
      </c>
      <c r="G4888" s="17">
        <v>38.861055999999998</v>
      </c>
      <c r="H4888" s="17">
        <v>-77.049417000000005</v>
      </c>
      <c r="I4888" s="17">
        <v>38.852929000000003</v>
      </c>
      <c r="J4888" s="17">
        <v>-77.049723</v>
      </c>
      <c r="K4888" s="17" t="s">
        <v>14</v>
      </c>
      <c r="L4888" s="17">
        <v>201904634</v>
      </c>
    </row>
    <row r="4889" spans="1:12" x14ac:dyDescent="0.25">
      <c r="A4889" s="17" t="s">
        <v>5358</v>
      </c>
      <c r="B4889" s="17" t="s">
        <v>10</v>
      </c>
      <c r="C4889" s="18">
        <v>44481.89644675926</v>
      </c>
      <c r="D4889" s="18">
        <v>44481.899525462963</v>
      </c>
      <c r="E4889" s="19">
        <v>31003</v>
      </c>
      <c r="F4889" s="19">
        <v>31011</v>
      </c>
      <c r="G4889" s="17">
        <v>38.861055999999998</v>
      </c>
      <c r="H4889" s="17">
        <v>-77.049417000000005</v>
      </c>
      <c r="I4889" s="17">
        <v>38.852929000000003</v>
      </c>
      <c r="J4889" s="17">
        <v>-77.049723</v>
      </c>
      <c r="K4889" s="17" t="s">
        <v>13</v>
      </c>
      <c r="L4889" s="17">
        <v>201907594</v>
      </c>
    </row>
    <row r="4890" spans="1:12" x14ac:dyDescent="0.25">
      <c r="A4890" s="17" t="s">
        <v>5359</v>
      </c>
      <c r="B4890" s="17" t="s">
        <v>10</v>
      </c>
      <c r="C4890" s="18">
        <v>44498.770613425928</v>
      </c>
      <c r="D4890" s="18">
        <v>44498.777245370373</v>
      </c>
      <c r="E4890" s="19">
        <v>31009</v>
      </c>
      <c r="F4890" s="19">
        <v>31011</v>
      </c>
      <c r="G4890" s="17">
        <v>38.848466000000002</v>
      </c>
      <c r="H4890" s="17">
        <v>-77.051513999999997</v>
      </c>
      <c r="I4890" s="17">
        <v>38.852929000000003</v>
      </c>
      <c r="J4890" s="17">
        <v>-77.049723</v>
      </c>
      <c r="K4890" s="17" t="s">
        <v>14</v>
      </c>
      <c r="L4890" s="17">
        <v>201601879</v>
      </c>
    </row>
    <row r="4891" spans="1:12" x14ac:dyDescent="0.25">
      <c r="A4891" s="17" t="s">
        <v>5360</v>
      </c>
      <c r="B4891" s="17" t="s">
        <v>10</v>
      </c>
      <c r="C4891" s="18">
        <v>44498.769699074073</v>
      </c>
      <c r="D4891" s="18">
        <v>44498.774780092594</v>
      </c>
      <c r="E4891" s="19">
        <v>31009</v>
      </c>
      <c r="F4891" s="19">
        <v>31011</v>
      </c>
      <c r="G4891" s="17">
        <v>38.848466000000002</v>
      </c>
      <c r="H4891" s="17">
        <v>-77.051513999999997</v>
      </c>
      <c r="I4891" s="17">
        <v>38.852929000000003</v>
      </c>
      <c r="J4891" s="17">
        <v>-77.049723</v>
      </c>
      <c r="K4891" s="17" t="s">
        <v>14</v>
      </c>
      <c r="L4891" s="17">
        <v>202005209</v>
      </c>
    </row>
    <row r="4892" spans="1:12" x14ac:dyDescent="0.25">
      <c r="A4892" s="17" t="s">
        <v>5361</v>
      </c>
      <c r="B4892" s="17" t="s">
        <v>10</v>
      </c>
      <c r="C4892" s="18">
        <v>44498.769421296296</v>
      </c>
      <c r="D4892" s="18">
        <v>44498.777604166666</v>
      </c>
      <c r="E4892" s="19">
        <v>31009</v>
      </c>
      <c r="F4892" s="19">
        <v>31011</v>
      </c>
      <c r="G4892" s="17">
        <v>38.848466000000002</v>
      </c>
      <c r="H4892" s="17">
        <v>-77.051513999999997</v>
      </c>
      <c r="I4892" s="17">
        <v>38.852929000000003</v>
      </c>
      <c r="J4892" s="17">
        <v>-77.049723</v>
      </c>
      <c r="K4892" s="17" t="s">
        <v>14</v>
      </c>
      <c r="L4892" s="17">
        <v>202005146</v>
      </c>
    </row>
    <row r="4893" spans="1:12" x14ac:dyDescent="0.25">
      <c r="A4893" s="17" t="s">
        <v>5362</v>
      </c>
      <c r="B4893" s="17" t="s">
        <v>10</v>
      </c>
      <c r="C4893" s="18">
        <v>44476.645428240743</v>
      </c>
      <c r="D4893" s="18">
        <v>44476.663148148145</v>
      </c>
      <c r="E4893" s="19">
        <v>31011</v>
      </c>
      <c r="F4893" s="19">
        <v>31011</v>
      </c>
      <c r="G4893" s="17">
        <v>38.852929000000003</v>
      </c>
      <c r="H4893" s="17">
        <v>-77.049723</v>
      </c>
      <c r="I4893" s="17">
        <v>38.852929000000003</v>
      </c>
      <c r="J4893" s="17">
        <v>-77.049723</v>
      </c>
      <c r="K4893" s="17" t="s">
        <v>13</v>
      </c>
      <c r="L4893" s="17">
        <v>201604686</v>
      </c>
    </row>
    <row r="4894" spans="1:12" x14ac:dyDescent="0.25">
      <c r="A4894" s="17" t="s">
        <v>5363</v>
      </c>
      <c r="B4894" s="17" t="s">
        <v>10</v>
      </c>
      <c r="C4894" s="18">
        <v>44473.798101851855</v>
      </c>
      <c r="D4894" s="18">
        <v>44473.800300925926</v>
      </c>
      <c r="E4894" s="19">
        <v>31011</v>
      </c>
      <c r="F4894" s="19">
        <v>31011</v>
      </c>
      <c r="G4894" s="17">
        <v>38.852929000000003</v>
      </c>
      <c r="H4894" s="17">
        <v>-77.049723</v>
      </c>
      <c r="I4894" s="17">
        <v>38.852929000000003</v>
      </c>
      <c r="J4894" s="17">
        <v>-77.049723</v>
      </c>
      <c r="K4894" s="17" t="s">
        <v>13</v>
      </c>
      <c r="L4894" s="17">
        <v>201706534</v>
      </c>
    </row>
    <row r="4895" spans="1:12" x14ac:dyDescent="0.25">
      <c r="A4895" s="17" t="s">
        <v>5364</v>
      </c>
      <c r="B4895" s="17" t="s">
        <v>10</v>
      </c>
      <c r="C4895" s="18">
        <v>44479.655671296299</v>
      </c>
      <c r="D4895" s="18">
        <v>44479.676608796297</v>
      </c>
      <c r="E4895" s="19">
        <v>31011</v>
      </c>
      <c r="F4895" s="19">
        <v>31011</v>
      </c>
      <c r="G4895" s="17">
        <v>38.852929000000003</v>
      </c>
      <c r="H4895" s="17">
        <v>-77.049723</v>
      </c>
      <c r="I4895" s="17">
        <v>38.852929000000003</v>
      </c>
      <c r="J4895" s="17">
        <v>-77.049723</v>
      </c>
      <c r="K4895" s="17" t="s">
        <v>13</v>
      </c>
      <c r="L4895" s="17">
        <v>201906910</v>
      </c>
    </row>
    <row r="4896" spans="1:12" x14ac:dyDescent="0.25">
      <c r="A4896" s="17" t="s">
        <v>5365</v>
      </c>
      <c r="B4896" s="17" t="s">
        <v>10</v>
      </c>
      <c r="C4896" s="18">
        <v>44500.641956018517</v>
      </c>
      <c r="D4896" s="18">
        <v>44500.644849537035</v>
      </c>
      <c r="E4896" s="19">
        <v>31002</v>
      </c>
      <c r="F4896" s="19">
        <v>31011</v>
      </c>
      <c r="G4896" s="17">
        <v>38.856425000000002</v>
      </c>
      <c r="H4896" s="17">
        <v>-77.049232000000003</v>
      </c>
      <c r="I4896" s="17">
        <v>38.852929000000003</v>
      </c>
      <c r="J4896" s="17">
        <v>-77.049723</v>
      </c>
      <c r="K4896" s="17" t="s">
        <v>13</v>
      </c>
      <c r="L4896" s="17">
        <v>202005485</v>
      </c>
    </row>
    <row r="4897" spans="1:12" x14ac:dyDescent="0.25">
      <c r="A4897" s="17" t="s">
        <v>5366</v>
      </c>
      <c r="B4897" s="17" t="s">
        <v>16</v>
      </c>
      <c r="C4897" s="18">
        <v>44493.84988425926</v>
      </c>
      <c r="D4897" s="18">
        <v>44493.861979166664</v>
      </c>
      <c r="E4897" s="19">
        <v>31003</v>
      </c>
      <c r="F4897" s="19">
        <v>31011</v>
      </c>
      <c r="G4897" s="17">
        <v>38.861055999999998</v>
      </c>
      <c r="H4897" s="17">
        <v>-77.049417000000005</v>
      </c>
      <c r="I4897" s="17">
        <v>38.852929000000003</v>
      </c>
      <c r="J4897" s="17">
        <v>-77.049723</v>
      </c>
      <c r="K4897" s="17" t="s">
        <v>14</v>
      </c>
      <c r="L4897" s="17">
        <v>202007516</v>
      </c>
    </row>
    <row r="4898" spans="1:12" x14ac:dyDescent="0.25">
      <c r="A4898" s="17" t="s">
        <v>5367</v>
      </c>
      <c r="B4898" s="17" t="s">
        <v>10</v>
      </c>
      <c r="C4898" s="18">
        <v>44479.630532407406</v>
      </c>
      <c r="D4898" s="18">
        <v>44479.669895833336</v>
      </c>
      <c r="E4898" s="19">
        <v>31011</v>
      </c>
      <c r="F4898" s="19">
        <v>31011</v>
      </c>
      <c r="G4898" s="17">
        <v>38.852929000000003</v>
      </c>
      <c r="H4898" s="17">
        <v>-77.049723</v>
      </c>
      <c r="I4898" s="17">
        <v>38.852929000000003</v>
      </c>
      <c r="J4898" s="17">
        <v>-77.049723</v>
      </c>
      <c r="K4898" s="17" t="s">
        <v>14</v>
      </c>
      <c r="L4898" s="17">
        <v>201705591</v>
      </c>
    </row>
    <row r="4899" spans="1:12" x14ac:dyDescent="0.25">
      <c r="A4899" s="17" t="s">
        <v>5368</v>
      </c>
      <c r="B4899" s="17" t="s">
        <v>10</v>
      </c>
      <c r="C4899" s="18">
        <v>44481.36278935185</v>
      </c>
      <c r="D4899" s="18">
        <v>44481.406770833331</v>
      </c>
      <c r="E4899" s="19">
        <v>31011</v>
      </c>
      <c r="F4899" s="19">
        <v>31011</v>
      </c>
      <c r="G4899" s="17">
        <v>38.852929000000003</v>
      </c>
      <c r="H4899" s="17">
        <v>-77.049723</v>
      </c>
      <c r="I4899" s="17">
        <v>38.852929000000003</v>
      </c>
      <c r="J4899" s="17">
        <v>-77.049723</v>
      </c>
      <c r="K4899" s="17" t="s">
        <v>14</v>
      </c>
      <c r="L4899" s="17">
        <v>202000707</v>
      </c>
    </row>
    <row r="4900" spans="1:12" x14ac:dyDescent="0.25">
      <c r="A4900" s="17" t="s">
        <v>5369</v>
      </c>
      <c r="B4900" s="17" t="s">
        <v>10</v>
      </c>
      <c r="C4900" s="18">
        <v>44470.824143518519</v>
      </c>
      <c r="D4900" s="18">
        <v>44470.840717592589</v>
      </c>
      <c r="E4900" s="19">
        <v>31011</v>
      </c>
      <c r="F4900" s="19">
        <v>31011</v>
      </c>
      <c r="G4900" s="17">
        <v>38.852929000000003</v>
      </c>
      <c r="H4900" s="17">
        <v>-77.049723</v>
      </c>
      <c r="I4900" s="17">
        <v>38.852929000000003</v>
      </c>
      <c r="J4900" s="17">
        <v>-77.049723</v>
      </c>
      <c r="K4900" s="17" t="s">
        <v>14</v>
      </c>
      <c r="L4900" s="17">
        <v>201905723</v>
      </c>
    </row>
    <row r="4901" spans="1:12" x14ac:dyDescent="0.25">
      <c r="A4901" s="17" t="s">
        <v>5370</v>
      </c>
      <c r="B4901" s="17" t="s">
        <v>10</v>
      </c>
      <c r="C4901" s="18">
        <v>44472.633969907409</v>
      </c>
      <c r="D4901" s="18">
        <v>44472.635810185187</v>
      </c>
      <c r="E4901" s="19">
        <v>31011</v>
      </c>
      <c r="F4901" s="19">
        <v>31011</v>
      </c>
      <c r="G4901" s="17">
        <v>38.852929000000003</v>
      </c>
      <c r="H4901" s="17">
        <v>-77.049723</v>
      </c>
      <c r="I4901" s="17">
        <v>38.852929000000003</v>
      </c>
      <c r="J4901" s="17">
        <v>-77.049723</v>
      </c>
      <c r="K4901" s="17" t="s">
        <v>13</v>
      </c>
      <c r="L4901" s="17">
        <v>202004293</v>
      </c>
    </row>
    <row r="4902" spans="1:12" x14ac:dyDescent="0.25">
      <c r="A4902" s="17" t="s">
        <v>5371</v>
      </c>
      <c r="B4902" s="17" t="s">
        <v>10</v>
      </c>
      <c r="C4902" s="18">
        <v>44474.583368055559</v>
      </c>
      <c r="D4902" s="18">
        <v>44474.632800925923</v>
      </c>
      <c r="E4902" s="19">
        <v>31011</v>
      </c>
      <c r="F4902" s="19">
        <v>31011</v>
      </c>
      <c r="G4902" s="17">
        <v>38.852929000000003</v>
      </c>
      <c r="H4902" s="17">
        <v>-77.049723</v>
      </c>
      <c r="I4902" s="17">
        <v>38.852929000000003</v>
      </c>
      <c r="J4902" s="17">
        <v>-77.049723</v>
      </c>
      <c r="K4902" s="17" t="s">
        <v>14</v>
      </c>
      <c r="L4902" s="17">
        <v>202005042</v>
      </c>
    </row>
    <row r="4903" spans="1:12" x14ac:dyDescent="0.25">
      <c r="A4903" s="17" t="s">
        <v>5372</v>
      </c>
      <c r="B4903" s="17" t="s">
        <v>10</v>
      </c>
      <c r="C4903" s="18">
        <v>44481.399548611109</v>
      </c>
      <c r="D4903" s="18">
        <v>44481.406921296293</v>
      </c>
      <c r="E4903" s="19">
        <v>31011</v>
      </c>
      <c r="F4903" s="19">
        <v>31011</v>
      </c>
      <c r="G4903" s="17">
        <v>38.852929000000003</v>
      </c>
      <c r="H4903" s="17">
        <v>-77.049723</v>
      </c>
      <c r="I4903" s="17">
        <v>38.852929000000003</v>
      </c>
      <c r="J4903" s="17">
        <v>-77.049723</v>
      </c>
      <c r="K4903" s="17" t="s">
        <v>14</v>
      </c>
      <c r="L4903" s="17">
        <v>201907351</v>
      </c>
    </row>
    <row r="4904" spans="1:12" x14ac:dyDescent="0.25">
      <c r="A4904" s="17" t="s">
        <v>5373</v>
      </c>
      <c r="B4904" s="17" t="s">
        <v>10</v>
      </c>
      <c r="C4904" s="18">
        <v>44470.737314814818</v>
      </c>
      <c r="D4904" s="18">
        <v>44470.74019675926</v>
      </c>
      <c r="E4904" s="19">
        <v>31002</v>
      </c>
      <c r="F4904" s="19">
        <v>31011</v>
      </c>
      <c r="G4904" s="17">
        <v>38.856425000000002</v>
      </c>
      <c r="H4904" s="17">
        <v>-77.049232000000003</v>
      </c>
      <c r="I4904" s="17">
        <v>38.852929000000003</v>
      </c>
      <c r="J4904" s="17">
        <v>-77.049723</v>
      </c>
      <c r="K4904" s="17" t="s">
        <v>13</v>
      </c>
      <c r="L4904" s="17">
        <v>201700493</v>
      </c>
    </row>
    <row r="4905" spans="1:12" x14ac:dyDescent="0.25">
      <c r="A4905" s="17" t="s">
        <v>5374</v>
      </c>
      <c r="B4905" s="17" t="s">
        <v>10</v>
      </c>
      <c r="C4905" s="18">
        <v>44478.559351851851</v>
      </c>
      <c r="D4905" s="18">
        <v>44478.561828703707</v>
      </c>
      <c r="E4905" s="19">
        <v>31003</v>
      </c>
      <c r="F4905" s="19">
        <v>31011</v>
      </c>
      <c r="G4905" s="17">
        <v>38.861055999999998</v>
      </c>
      <c r="H4905" s="17">
        <v>-77.049417000000005</v>
      </c>
      <c r="I4905" s="17">
        <v>38.852929000000003</v>
      </c>
      <c r="J4905" s="17">
        <v>-77.049723</v>
      </c>
      <c r="K4905" s="17" t="s">
        <v>13</v>
      </c>
      <c r="L4905" s="17">
        <v>201603268</v>
      </c>
    </row>
    <row r="4906" spans="1:12" x14ac:dyDescent="0.25">
      <c r="A4906" s="17" t="s">
        <v>5375</v>
      </c>
      <c r="B4906" s="17" t="s">
        <v>10</v>
      </c>
      <c r="C4906" s="18">
        <v>44471.943113425928</v>
      </c>
      <c r="D4906" s="18">
        <v>44471.947118055556</v>
      </c>
      <c r="E4906" s="19">
        <v>31003</v>
      </c>
      <c r="F4906" s="19">
        <v>31011</v>
      </c>
      <c r="G4906" s="17">
        <v>38.861055999999998</v>
      </c>
      <c r="H4906" s="17">
        <v>-77.049417000000005</v>
      </c>
      <c r="I4906" s="17">
        <v>38.852929000000003</v>
      </c>
      <c r="J4906" s="17">
        <v>-77.049723</v>
      </c>
      <c r="K4906" s="17" t="s">
        <v>14</v>
      </c>
      <c r="L4906" s="17">
        <v>202102693</v>
      </c>
    </row>
    <row r="4907" spans="1:12" x14ac:dyDescent="0.25">
      <c r="A4907" s="17" t="s">
        <v>5376</v>
      </c>
      <c r="B4907" s="17" t="s">
        <v>10</v>
      </c>
      <c r="C4907" s="18">
        <v>44490.593321759261</v>
      </c>
      <c r="D4907" s="18">
        <v>44490.638819444444</v>
      </c>
      <c r="E4907" s="19">
        <v>31011</v>
      </c>
      <c r="F4907" s="19">
        <v>31011</v>
      </c>
      <c r="G4907" s="17">
        <v>38.852929000000003</v>
      </c>
      <c r="H4907" s="17">
        <v>-77.049723</v>
      </c>
      <c r="I4907" s="17">
        <v>38.852929000000003</v>
      </c>
      <c r="J4907" s="17">
        <v>-77.049723</v>
      </c>
      <c r="K4907" s="17" t="s">
        <v>13</v>
      </c>
      <c r="L4907" s="17">
        <v>201706421</v>
      </c>
    </row>
    <row r="4908" spans="1:12" x14ac:dyDescent="0.25">
      <c r="A4908" s="17" t="s">
        <v>5377</v>
      </c>
      <c r="B4908" s="17" t="s">
        <v>10</v>
      </c>
      <c r="C4908" s="18">
        <v>44491.725798611114</v>
      </c>
      <c r="D4908" s="18">
        <v>44491.746203703704</v>
      </c>
      <c r="E4908" s="19">
        <v>31271</v>
      </c>
      <c r="F4908" s="19">
        <v>31002</v>
      </c>
      <c r="G4908" s="17">
        <v>38.892274999999998</v>
      </c>
      <c r="H4908" s="17">
        <v>-77.013917000000006</v>
      </c>
      <c r="I4908" s="17">
        <v>38.856425000000002</v>
      </c>
      <c r="J4908" s="17">
        <v>-77.049232000000003</v>
      </c>
      <c r="K4908" s="17" t="s">
        <v>14</v>
      </c>
      <c r="L4908" s="17">
        <v>201705580</v>
      </c>
    </row>
    <row r="4909" spans="1:12" x14ac:dyDescent="0.25">
      <c r="A4909" s="17" t="s">
        <v>5378</v>
      </c>
      <c r="B4909" s="17" t="s">
        <v>10</v>
      </c>
      <c r="C4909" s="18">
        <v>44497.498796296299</v>
      </c>
      <c r="D4909" s="18">
        <v>44497.549097222225</v>
      </c>
      <c r="E4909" s="19">
        <v>31271</v>
      </c>
      <c r="F4909" s="19">
        <v>31009</v>
      </c>
      <c r="G4909" s="17">
        <v>38.892274999999998</v>
      </c>
      <c r="H4909" s="17">
        <v>-77.013917000000006</v>
      </c>
      <c r="I4909" s="17">
        <v>38.848466000000002</v>
      </c>
      <c r="J4909" s="17">
        <v>-77.051513999999997</v>
      </c>
      <c r="K4909" s="17" t="s">
        <v>14</v>
      </c>
      <c r="L4909" s="17">
        <v>201905354</v>
      </c>
    </row>
    <row r="4910" spans="1:12" x14ac:dyDescent="0.25">
      <c r="A4910" s="17" t="s">
        <v>5379</v>
      </c>
      <c r="B4910" s="17" t="s">
        <v>10</v>
      </c>
      <c r="C4910" s="18">
        <v>44496.728252314817</v>
      </c>
      <c r="D4910" s="18">
        <v>44496.750092592592</v>
      </c>
      <c r="E4910" s="19">
        <v>31271</v>
      </c>
      <c r="F4910" s="19">
        <v>31002</v>
      </c>
      <c r="G4910" s="17">
        <v>38.892274999999998</v>
      </c>
      <c r="H4910" s="17">
        <v>-77.013917000000006</v>
      </c>
      <c r="I4910" s="17">
        <v>38.856425000000002</v>
      </c>
      <c r="J4910" s="17">
        <v>-77.049232000000003</v>
      </c>
      <c r="K4910" s="17" t="s">
        <v>13</v>
      </c>
      <c r="L4910" s="17">
        <v>201906937</v>
      </c>
    </row>
    <row r="4911" spans="1:12" x14ac:dyDescent="0.25">
      <c r="A4911" s="17" t="s">
        <v>5380</v>
      </c>
      <c r="B4911" s="17" t="s">
        <v>10</v>
      </c>
      <c r="C4911" s="18">
        <v>44494.319456018522</v>
      </c>
      <c r="D4911" s="18">
        <v>44494.346435185187</v>
      </c>
      <c r="E4911" s="19">
        <v>31069</v>
      </c>
      <c r="F4911" s="19">
        <v>31002</v>
      </c>
      <c r="G4911" s="17">
        <v>38.871822000000002</v>
      </c>
      <c r="H4911" s="17">
        <v>-77.107906</v>
      </c>
      <c r="I4911" s="17">
        <v>38.856425000000002</v>
      </c>
      <c r="J4911" s="17">
        <v>-77.049232000000003</v>
      </c>
      <c r="K4911" s="17" t="s">
        <v>14</v>
      </c>
      <c r="L4911" s="17">
        <v>201907457</v>
      </c>
    </row>
    <row r="4912" spans="1:12" x14ac:dyDescent="0.25">
      <c r="A4912" s="17" t="s">
        <v>5381</v>
      </c>
      <c r="B4912" s="17" t="s">
        <v>10</v>
      </c>
      <c r="C4912" s="18">
        <v>44488.317812499998</v>
      </c>
      <c r="D4912" s="18">
        <v>44488.347256944442</v>
      </c>
      <c r="E4912" s="19">
        <v>31069</v>
      </c>
      <c r="F4912" s="19">
        <v>31002</v>
      </c>
      <c r="G4912" s="17">
        <v>38.871822000000002</v>
      </c>
      <c r="H4912" s="17">
        <v>-77.107906</v>
      </c>
      <c r="I4912" s="17">
        <v>38.856425000000002</v>
      </c>
      <c r="J4912" s="17">
        <v>-77.049232000000003</v>
      </c>
      <c r="K4912" s="17" t="s">
        <v>14</v>
      </c>
      <c r="L4912" s="17">
        <v>201004304</v>
      </c>
    </row>
    <row r="4913" spans="1:12" x14ac:dyDescent="0.25">
      <c r="A4913" s="17" t="s">
        <v>5382</v>
      </c>
      <c r="B4913" s="17" t="s">
        <v>10</v>
      </c>
      <c r="C4913" s="18">
        <v>44474.628333333334</v>
      </c>
      <c r="D4913" s="18">
        <v>44474.645868055559</v>
      </c>
      <c r="E4913" s="19">
        <v>31041</v>
      </c>
      <c r="F4913" s="19">
        <v>31002</v>
      </c>
      <c r="G4913" s="17">
        <v>38.803123999999997</v>
      </c>
      <c r="H4913" s="17">
        <v>-77.040362999999999</v>
      </c>
      <c r="I4913" s="17">
        <v>38.856425000000002</v>
      </c>
      <c r="J4913" s="17">
        <v>-77.049232000000003</v>
      </c>
      <c r="K4913" s="17" t="s">
        <v>14</v>
      </c>
      <c r="L4913" s="17">
        <v>200900568</v>
      </c>
    </row>
    <row r="4914" spans="1:12" x14ac:dyDescent="0.25">
      <c r="A4914" s="17" t="s">
        <v>5383</v>
      </c>
      <c r="B4914" s="17" t="s">
        <v>10</v>
      </c>
      <c r="C4914" s="18">
        <v>44478.491122685184</v>
      </c>
      <c r="D4914" s="18">
        <v>44478.508333333331</v>
      </c>
      <c r="E4914" s="19">
        <v>31041</v>
      </c>
      <c r="F4914" s="19">
        <v>31002</v>
      </c>
      <c r="G4914" s="17">
        <v>38.803123999999997</v>
      </c>
      <c r="H4914" s="17">
        <v>-77.040362999999999</v>
      </c>
      <c r="I4914" s="17">
        <v>38.856425000000002</v>
      </c>
      <c r="J4914" s="17">
        <v>-77.049232000000003</v>
      </c>
      <c r="K4914" s="17" t="s">
        <v>14</v>
      </c>
      <c r="L4914" s="17">
        <v>201808613</v>
      </c>
    </row>
    <row r="4915" spans="1:12" x14ac:dyDescent="0.25">
      <c r="A4915" s="17" t="s">
        <v>5384</v>
      </c>
      <c r="B4915" s="17" t="s">
        <v>10</v>
      </c>
      <c r="C4915" s="18">
        <v>44478.639502314814</v>
      </c>
      <c r="D4915" s="18">
        <v>44478.666828703703</v>
      </c>
      <c r="E4915" s="19">
        <v>31041</v>
      </c>
      <c r="F4915" s="19">
        <v>31002</v>
      </c>
      <c r="G4915" s="17">
        <v>38.803123999999997</v>
      </c>
      <c r="H4915" s="17">
        <v>-77.040362999999999</v>
      </c>
      <c r="I4915" s="17">
        <v>38.856425000000002</v>
      </c>
      <c r="J4915" s="17">
        <v>-77.049232000000003</v>
      </c>
      <c r="K4915" s="17" t="s">
        <v>14</v>
      </c>
      <c r="L4915" s="17">
        <v>202008418</v>
      </c>
    </row>
    <row r="4916" spans="1:12" x14ac:dyDescent="0.25">
      <c r="A4916" s="17" t="s">
        <v>5385</v>
      </c>
      <c r="B4916" s="17" t="s">
        <v>10</v>
      </c>
      <c r="C4916" s="18">
        <v>44482.655405092592</v>
      </c>
      <c r="D4916" s="18">
        <v>44482.671979166669</v>
      </c>
      <c r="E4916" s="19">
        <v>31041</v>
      </c>
      <c r="F4916" s="19">
        <v>31002</v>
      </c>
      <c r="G4916" s="17">
        <v>38.803123999999997</v>
      </c>
      <c r="H4916" s="17">
        <v>-77.040362999999999</v>
      </c>
      <c r="I4916" s="17">
        <v>38.856425000000002</v>
      </c>
      <c r="J4916" s="17">
        <v>-77.049232000000003</v>
      </c>
      <c r="K4916" s="17" t="s">
        <v>14</v>
      </c>
      <c r="L4916" s="17">
        <v>201706766</v>
      </c>
    </row>
    <row r="4917" spans="1:12" x14ac:dyDescent="0.25">
      <c r="A4917" s="17" t="s">
        <v>5386</v>
      </c>
      <c r="B4917" s="17" t="s">
        <v>16</v>
      </c>
      <c r="C4917" s="18">
        <v>44471.595914351848</v>
      </c>
      <c r="D4917" s="18">
        <v>44471.617199074077</v>
      </c>
      <c r="E4917" s="19">
        <v>31041</v>
      </c>
      <c r="F4917" s="19">
        <v>31002</v>
      </c>
      <c r="G4917" s="17">
        <v>38.803123999999997</v>
      </c>
      <c r="H4917" s="17">
        <v>-77.040362999999999</v>
      </c>
      <c r="I4917" s="17">
        <v>38.856425000000002</v>
      </c>
      <c r="J4917" s="17">
        <v>-77.049232000000003</v>
      </c>
      <c r="K4917" s="17" t="s">
        <v>14</v>
      </c>
      <c r="L4917" s="17">
        <v>201705591</v>
      </c>
    </row>
    <row r="4918" spans="1:12" x14ac:dyDescent="0.25">
      <c r="A4918" s="17" t="s">
        <v>5387</v>
      </c>
      <c r="B4918" s="17" t="s">
        <v>16</v>
      </c>
      <c r="C4918" s="18">
        <v>44493.669247685182</v>
      </c>
      <c r="D4918" s="18">
        <v>44493.695891203701</v>
      </c>
      <c r="E4918" s="19">
        <v>31041</v>
      </c>
      <c r="F4918" s="19">
        <v>31011</v>
      </c>
      <c r="G4918" s="17">
        <v>38.803123999999997</v>
      </c>
      <c r="H4918" s="17">
        <v>-77.040362999999999</v>
      </c>
      <c r="I4918" s="17">
        <v>38.852929000000003</v>
      </c>
      <c r="J4918" s="17">
        <v>-77.049723</v>
      </c>
      <c r="K4918" s="17" t="s">
        <v>14</v>
      </c>
      <c r="L4918" s="17">
        <v>201404947</v>
      </c>
    </row>
    <row r="4919" spans="1:12" x14ac:dyDescent="0.25">
      <c r="A4919" s="17" t="s">
        <v>5388</v>
      </c>
      <c r="B4919" s="17" t="s">
        <v>10</v>
      </c>
      <c r="C4919" s="18">
        <v>44491.55431712963</v>
      </c>
      <c r="D4919" s="18">
        <v>44491.555972222224</v>
      </c>
      <c r="E4919" s="19">
        <v>31944</v>
      </c>
      <c r="F4919" s="19">
        <v>31009</v>
      </c>
      <c r="G4919" s="17">
        <v>38.845027999999999</v>
      </c>
      <c r="H4919" s="17">
        <v>-77.051956000000004</v>
      </c>
      <c r="I4919" s="17">
        <v>38.848466000000002</v>
      </c>
      <c r="J4919" s="17">
        <v>-77.051513999999997</v>
      </c>
      <c r="K4919" s="17" t="s">
        <v>13</v>
      </c>
      <c r="L4919" s="17">
        <v>201706083</v>
      </c>
    </row>
    <row r="4920" spans="1:12" x14ac:dyDescent="0.25">
      <c r="A4920" s="17" t="s">
        <v>5389</v>
      </c>
      <c r="B4920" s="17" t="s">
        <v>10</v>
      </c>
      <c r="C4920" s="18">
        <v>44489.8049537037</v>
      </c>
      <c r="D4920" s="18">
        <v>44489.809953703705</v>
      </c>
      <c r="E4920" s="19">
        <v>31944</v>
      </c>
      <c r="F4920" s="19">
        <v>31002</v>
      </c>
      <c r="G4920" s="17">
        <v>38.845027999999999</v>
      </c>
      <c r="H4920" s="17">
        <v>-77.051956000000004</v>
      </c>
      <c r="I4920" s="17">
        <v>38.856425000000002</v>
      </c>
      <c r="J4920" s="17">
        <v>-77.049232000000003</v>
      </c>
      <c r="K4920" s="17" t="s">
        <v>14</v>
      </c>
      <c r="L4920" s="17">
        <v>201907281</v>
      </c>
    </row>
    <row r="4921" spans="1:12" x14ac:dyDescent="0.25">
      <c r="A4921" s="17" t="s">
        <v>5390</v>
      </c>
      <c r="B4921" s="17" t="s">
        <v>10</v>
      </c>
      <c r="C4921" s="18">
        <v>44491.345243055555</v>
      </c>
      <c r="D4921" s="18">
        <v>44491.35015046296</v>
      </c>
      <c r="E4921" s="19">
        <v>31944</v>
      </c>
      <c r="F4921" s="19">
        <v>31002</v>
      </c>
      <c r="G4921" s="17">
        <v>38.845027999999999</v>
      </c>
      <c r="H4921" s="17">
        <v>-77.051956000000004</v>
      </c>
      <c r="I4921" s="17">
        <v>38.856425000000002</v>
      </c>
      <c r="J4921" s="17">
        <v>-77.049232000000003</v>
      </c>
      <c r="K4921" s="17" t="s">
        <v>14</v>
      </c>
      <c r="L4921" s="17">
        <v>202005208</v>
      </c>
    </row>
    <row r="4922" spans="1:12" x14ac:dyDescent="0.25">
      <c r="A4922" s="17" t="s">
        <v>5391</v>
      </c>
      <c r="B4922" s="17" t="s">
        <v>10</v>
      </c>
      <c r="C4922" s="18">
        <v>44471.386550925927</v>
      </c>
      <c r="D4922" s="18">
        <v>44471.39502314815</v>
      </c>
      <c r="E4922" s="19">
        <v>31944</v>
      </c>
      <c r="F4922" s="19">
        <v>31002</v>
      </c>
      <c r="G4922" s="17">
        <v>38.845027999999999</v>
      </c>
      <c r="H4922" s="17">
        <v>-77.051956000000004</v>
      </c>
      <c r="I4922" s="17">
        <v>38.856425000000002</v>
      </c>
      <c r="J4922" s="17">
        <v>-77.049232000000003</v>
      </c>
      <c r="K4922" s="17" t="s">
        <v>14</v>
      </c>
      <c r="L4922" s="17">
        <v>201905119</v>
      </c>
    </row>
    <row r="4923" spans="1:12" x14ac:dyDescent="0.25">
      <c r="A4923" s="17" t="s">
        <v>5392</v>
      </c>
      <c r="B4923" s="17" t="s">
        <v>15</v>
      </c>
      <c r="C4923" s="18">
        <v>44481.312268518515</v>
      </c>
      <c r="D4923" s="18">
        <v>44481.314965277779</v>
      </c>
      <c r="E4923" s="19">
        <v>31944</v>
      </c>
      <c r="F4923" s="19">
        <v>31002</v>
      </c>
      <c r="G4923" s="17">
        <v>38.844937999999999</v>
      </c>
      <c r="H4923" s="17">
        <v>-77.051811999999998</v>
      </c>
      <c r="I4923" s="17">
        <v>38.856216000000003</v>
      </c>
      <c r="J4923" s="17">
        <v>-77.049386999999996</v>
      </c>
      <c r="K4923" s="17" t="s">
        <v>13</v>
      </c>
      <c r="L4923" s="17">
        <v>202103636</v>
      </c>
    </row>
    <row r="4924" spans="1:12" x14ac:dyDescent="0.25">
      <c r="A4924" s="17" t="s">
        <v>5393</v>
      </c>
      <c r="B4924" s="17" t="s">
        <v>10</v>
      </c>
      <c r="C4924" s="18">
        <v>44476.764641203707</v>
      </c>
      <c r="D4924" s="18">
        <v>44476.768657407411</v>
      </c>
      <c r="E4924" s="19">
        <v>31944</v>
      </c>
      <c r="F4924" s="19">
        <v>31002</v>
      </c>
      <c r="G4924" s="17">
        <v>38.845027999999999</v>
      </c>
      <c r="H4924" s="17">
        <v>-77.051956000000004</v>
      </c>
      <c r="I4924" s="17">
        <v>38.856425000000002</v>
      </c>
      <c r="J4924" s="17">
        <v>-77.049232000000003</v>
      </c>
      <c r="K4924" s="17" t="s">
        <v>14</v>
      </c>
      <c r="L4924" s="17">
        <v>201806627</v>
      </c>
    </row>
    <row r="4925" spans="1:12" x14ac:dyDescent="0.25">
      <c r="A4925" s="17" t="s">
        <v>5394</v>
      </c>
      <c r="B4925" s="17" t="s">
        <v>10</v>
      </c>
      <c r="C4925" s="18">
        <v>44477.319386574076</v>
      </c>
      <c r="D4925" s="18">
        <v>44477.323460648149</v>
      </c>
      <c r="E4925" s="19">
        <v>31944</v>
      </c>
      <c r="F4925" s="19">
        <v>31002</v>
      </c>
      <c r="G4925" s="17">
        <v>38.845027999999999</v>
      </c>
      <c r="H4925" s="17">
        <v>-77.051956000000004</v>
      </c>
      <c r="I4925" s="17">
        <v>38.856425000000002</v>
      </c>
      <c r="J4925" s="17">
        <v>-77.049232000000003</v>
      </c>
      <c r="K4925" s="17" t="s">
        <v>13</v>
      </c>
      <c r="L4925" s="17">
        <v>201905861</v>
      </c>
    </row>
    <row r="4926" spans="1:12" x14ac:dyDescent="0.25">
      <c r="A4926" s="17" t="s">
        <v>5395</v>
      </c>
      <c r="B4926" s="17" t="s">
        <v>10</v>
      </c>
      <c r="C4926" s="18">
        <v>44490.374884259261</v>
      </c>
      <c r="D4926" s="18">
        <v>44490.379745370374</v>
      </c>
      <c r="E4926" s="19">
        <v>31944</v>
      </c>
      <c r="F4926" s="19">
        <v>31002</v>
      </c>
      <c r="G4926" s="17">
        <v>38.845027999999999</v>
      </c>
      <c r="H4926" s="17">
        <v>-77.051956000000004</v>
      </c>
      <c r="I4926" s="17">
        <v>38.856425000000002</v>
      </c>
      <c r="J4926" s="17">
        <v>-77.049232000000003</v>
      </c>
      <c r="K4926" s="17" t="s">
        <v>14</v>
      </c>
      <c r="L4926" s="17">
        <v>201904865</v>
      </c>
    </row>
    <row r="4927" spans="1:12" x14ac:dyDescent="0.25">
      <c r="A4927" s="17" t="s">
        <v>5396</v>
      </c>
      <c r="B4927" s="17" t="s">
        <v>10</v>
      </c>
      <c r="C4927" s="18">
        <v>44493.565115740741</v>
      </c>
      <c r="D4927" s="18">
        <v>44493.574224537035</v>
      </c>
      <c r="E4927" s="19">
        <v>31944</v>
      </c>
      <c r="F4927" s="19">
        <v>31002</v>
      </c>
      <c r="G4927" s="17">
        <v>38.845027999999999</v>
      </c>
      <c r="H4927" s="17">
        <v>-77.051956000000004</v>
      </c>
      <c r="I4927" s="17">
        <v>38.856425000000002</v>
      </c>
      <c r="J4927" s="17">
        <v>-77.049232000000003</v>
      </c>
      <c r="K4927" s="17" t="s">
        <v>13</v>
      </c>
      <c r="L4927" s="17">
        <v>202004999</v>
      </c>
    </row>
    <row r="4928" spans="1:12" x14ac:dyDescent="0.25">
      <c r="A4928" s="17" t="s">
        <v>5397</v>
      </c>
      <c r="B4928" s="17" t="s">
        <v>10</v>
      </c>
      <c r="C4928" s="18">
        <v>44490.88890046296</v>
      </c>
      <c r="D4928" s="18">
        <v>44490.89398148148</v>
      </c>
      <c r="E4928" s="19">
        <v>31944</v>
      </c>
      <c r="F4928" s="19">
        <v>31003</v>
      </c>
      <c r="G4928" s="17">
        <v>38.845027999999999</v>
      </c>
      <c r="H4928" s="17">
        <v>-77.051956000000004</v>
      </c>
      <c r="I4928" s="17">
        <v>38.861055999999998</v>
      </c>
      <c r="J4928" s="17">
        <v>-77.049417000000005</v>
      </c>
      <c r="K4928" s="17" t="s">
        <v>13</v>
      </c>
      <c r="L4928" s="17">
        <v>201700493</v>
      </c>
    </row>
    <row r="4929" spans="1:12" x14ac:dyDescent="0.25">
      <c r="A4929" s="17" t="s">
        <v>5398</v>
      </c>
      <c r="B4929" s="17" t="s">
        <v>10</v>
      </c>
      <c r="C4929" s="18">
        <v>44481.500694444447</v>
      </c>
      <c r="D4929" s="18">
        <v>44481.505127314813</v>
      </c>
      <c r="E4929" s="19">
        <v>31944</v>
      </c>
      <c r="F4929" s="19">
        <v>31003</v>
      </c>
      <c r="G4929" s="17">
        <v>38.845027999999999</v>
      </c>
      <c r="H4929" s="17">
        <v>-77.051956000000004</v>
      </c>
      <c r="I4929" s="17">
        <v>38.861055999999998</v>
      </c>
      <c r="J4929" s="17">
        <v>-77.049417000000005</v>
      </c>
      <c r="K4929" s="17" t="s">
        <v>14</v>
      </c>
      <c r="L4929" s="17">
        <v>201907089</v>
      </c>
    </row>
    <row r="4930" spans="1:12" x14ac:dyDescent="0.25">
      <c r="A4930" s="17" t="s">
        <v>5399</v>
      </c>
      <c r="B4930" s="17" t="s">
        <v>10</v>
      </c>
      <c r="C4930" s="18">
        <v>44481.848599537036</v>
      </c>
      <c r="D4930" s="18">
        <v>44481.852858796294</v>
      </c>
      <c r="E4930" s="19">
        <v>31944</v>
      </c>
      <c r="F4930" s="19">
        <v>31011</v>
      </c>
      <c r="G4930" s="17">
        <v>38.845027999999999</v>
      </c>
      <c r="H4930" s="17">
        <v>-77.051956000000004</v>
      </c>
      <c r="I4930" s="17">
        <v>38.852929000000003</v>
      </c>
      <c r="J4930" s="17">
        <v>-77.049723</v>
      </c>
      <c r="K4930" s="17" t="s">
        <v>14</v>
      </c>
      <c r="L4930" s="17">
        <v>201905179</v>
      </c>
    </row>
    <row r="4931" spans="1:12" x14ac:dyDescent="0.25">
      <c r="A4931" s="17" t="s">
        <v>5400</v>
      </c>
      <c r="B4931" s="17" t="s">
        <v>10</v>
      </c>
      <c r="C4931" s="18">
        <v>44470.747997685183</v>
      </c>
      <c r="D4931" s="18">
        <v>44470.751585648148</v>
      </c>
      <c r="E4931" s="19">
        <v>31944</v>
      </c>
      <c r="F4931" s="19">
        <v>31011</v>
      </c>
      <c r="G4931" s="17">
        <v>38.845027999999999</v>
      </c>
      <c r="H4931" s="17">
        <v>-77.051956000000004</v>
      </c>
      <c r="I4931" s="17">
        <v>38.852929000000003</v>
      </c>
      <c r="J4931" s="17">
        <v>-77.049723</v>
      </c>
      <c r="K4931" s="17" t="s">
        <v>13</v>
      </c>
      <c r="L4931" s="17">
        <v>201707329</v>
      </c>
    </row>
    <row r="4932" spans="1:12" x14ac:dyDescent="0.25">
      <c r="A4932" s="17" t="s">
        <v>5401</v>
      </c>
      <c r="B4932" s="17" t="s">
        <v>10</v>
      </c>
      <c r="C4932" s="18">
        <v>44470.67355324074</v>
      </c>
      <c r="D4932" s="18">
        <v>44470.67633101852</v>
      </c>
      <c r="E4932" s="19">
        <v>31944</v>
      </c>
      <c r="F4932" s="19">
        <v>31011</v>
      </c>
      <c r="G4932" s="17">
        <v>38.845027999999999</v>
      </c>
      <c r="H4932" s="17">
        <v>-77.051956000000004</v>
      </c>
      <c r="I4932" s="17">
        <v>38.852929000000003</v>
      </c>
      <c r="J4932" s="17">
        <v>-77.049723</v>
      </c>
      <c r="K4932" s="17" t="s">
        <v>13</v>
      </c>
      <c r="L4932" s="17">
        <v>201907357</v>
      </c>
    </row>
    <row r="4933" spans="1:12" x14ac:dyDescent="0.25">
      <c r="A4933" s="17" t="s">
        <v>5402</v>
      </c>
      <c r="B4933" s="17" t="s">
        <v>10</v>
      </c>
      <c r="C4933" s="18">
        <v>44470.779652777775</v>
      </c>
      <c r="D4933" s="18">
        <v>44470.782384259262</v>
      </c>
      <c r="E4933" s="19">
        <v>31944</v>
      </c>
      <c r="F4933" s="19">
        <v>31011</v>
      </c>
      <c r="G4933" s="17">
        <v>38.845027999999999</v>
      </c>
      <c r="H4933" s="17">
        <v>-77.051956000000004</v>
      </c>
      <c r="I4933" s="17">
        <v>38.852929000000003</v>
      </c>
      <c r="J4933" s="17">
        <v>-77.049723</v>
      </c>
      <c r="K4933" s="17" t="s">
        <v>13</v>
      </c>
      <c r="L4933" s="17">
        <v>201800698</v>
      </c>
    </row>
    <row r="4934" spans="1:12" x14ac:dyDescent="0.25">
      <c r="A4934" s="17" t="s">
        <v>5403</v>
      </c>
      <c r="B4934" s="17" t="s">
        <v>10</v>
      </c>
      <c r="C4934" s="18">
        <v>44478.642546296294</v>
      </c>
      <c r="D4934" s="18">
        <v>44478.64644675926</v>
      </c>
      <c r="E4934" s="19">
        <v>31944</v>
      </c>
      <c r="F4934" s="19">
        <v>31011</v>
      </c>
      <c r="G4934" s="17">
        <v>38.845027999999999</v>
      </c>
      <c r="H4934" s="17">
        <v>-77.051956000000004</v>
      </c>
      <c r="I4934" s="17">
        <v>38.852929000000003</v>
      </c>
      <c r="J4934" s="17">
        <v>-77.049723</v>
      </c>
      <c r="K4934" s="17" t="s">
        <v>14</v>
      </c>
      <c r="L4934" s="17">
        <v>202007723</v>
      </c>
    </row>
    <row r="4935" spans="1:12" x14ac:dyDescent="0.25">
      <c r="A4935" s="17" t="s">
        <v>5404</v>
      </c>
      <c r="B4935" s="17" t="s">
        <v>10</v>
      </c>
      <c r="C4935" s="18">
        <v>44478.424305555556</v>
      </c>
      <c r="D4935" s="18">
        <v>44478.427569444444</v>
      </c>
      <c r="E4935" s="19">
        <v>31944</v>
      </c>
      <c r="F4935" s="19">
        <v>31011</v>
      </c>
      <c r="G4935" s="17">
        <v>38.845027999999999</v>
      </c>
      <c r="H4935" s="17">
        <v>-77.051956000000004</v>
      </c>
      <c r="I4935" s="17">
        <v>38.852929000000003</v>
      </c>
      <c r="J4935" s="17">
        <v>-77.049723</v>
      </c>
      <c r="K4935" s="17" t="s">
        <v>14</v>
      </c>
      <c r="L4935" s="17">
        <v>202000162</v>
      </c>
    </row>
    <row r="4936" spans="1:12" x14ac:dyDescent="0.25">
      <c r="A4936" s="17" t="s">
        <v>5405</v>
      </c>
      <c r="B4936" s="17" t="s">
        <v>10</v>
      </c>
      <c r="C4936" s="18">
        <v>44496.719513888886</v>
      </c>
      <c r="D4936" s="18">
        <v>44496.722256944442</v>
      </c>
      <c r="E4936" s="19">
        <v>31944</v>
      </c>
      <c r="F4936" s="19">
        <v>31011</v>
      </c>
      <c r="G4936" s="17">
        <v>38.845027999999999</v>
      </c>
      <c r="H4936" s="17">
        <v>-77.051956000000004</v>
      </c>
      <c r="I4936" s="17">
        <v>38.852929000000003</v>
      </c>
      <c r="J4936" s="17">
        <v>-77.049723</v>
      </c>
      <c r="K4936" s="17" t="s">
        <v>14</v>
      </c>
      <c r="L4936" s="17">
        <v>201706766</v>
      </c>
    </row>
    <row r="4937" spans="1:12" x14ac:dyDescent="0.25">
      <c r="A4937" s="17" t="s">
        <v>5406</v>
      </c>
      <c r="B4937" s="17" t="s">
        <v>10</v>
      </c>
      <c r="C4937" s="18">
        <v>44488.419166666667</v>
      </c>
      <c r="D4937" s="18">
        <v>44488.422546296293</v>
      </c>
      <c r="E4937" s="19">
        <v>31944</v>
      </c>
      <c r="F4937" s="19">
        <v>31011</v>
      </c>
      <c r="G4937" s="17">
        <v>38.845027999999999</v>
      </c>
      <c r="H4937" s="17">
        <v>-77.051956000000004</v>
      </c>
      <c r="I4937" s="17">
        <v>38.852929000000003</v>
      </c>
      <c r="J4937" s="17">
        <v>-77.049723</v>
      </c>
      <c r="K4937" s="17" t="s">
        <v>14</v>
      </c>
      <c r="L4937" s="17">
        <v>201906117</v>
      </c>
    </row>
    <row r="4938" spans="1:12" x14ac:dyDescent="0.25">
      <c r="A4938" s="17" t="s">
        <v>5407</v>
      </c>
      <c r="B4938" s="17" t="s">
        <v>10</v>
      </c>
      <c r="C4938" s="18">
        <v>44495.740740740737</v>
      </c>
      <c r="D4938" s="18">
        <v>44495.744004629632</v>
      </c>
      <c r="E4938" s="19">
        <v>31944</v>
      </c>
      <c r="F4938" s="19">
        <v>31011</v>
      </c>
      <c r="G4938" s="17">
        <v>38.845027999999999</v>
      </c>
      <c r="H4938" s="17">
        <v>-77.051956000000004</v>
      </c>
      <c r="I4938" s="17">
        <v>38.852929000000003</v>
      </c>
      <c r="J4938" s="17">
        <v>-77.049723</v>
      </c>
      <c r="K4938" s="17" t="s">
        <v>14</v>
      </c>
      <c r="L4938" s="17">
        <v>201808533</v>
      </c>
    </row>
    <row r="4939" spans="1:12" x14ac:dyDescent="0.25">
      <c r="A4939" s="17" t="s">
        <v>5408</v>
      </c>
      <c r="B4939" s="17" t="s">
        <v>10</v>
      </c>
      <c r="C4939" s="18">
        <v>44495.740300925929</v>
      </c>
      <c r="D4939" s="18">
        <v>44495.743842592594</v>
      </c>
      <c r="E4939" s="19">
        <v>31944</v>
      </c>
      <c r="F4939" s="19">
        <v>31011</v>
      </c>
      <c r="G4939" s="17">
        <v>38.845027999999999</v>
      </c>
      <c r="H4939" s="17">
        <v>-77.051956000000004</v>
      </c>
      <c r="I4939" s="17">
        <v>38.852929000000003</v>
      </c>
      <c r="J4939" s="17">
        <v>-77.049723</v>
      </c>
      <c r="K4939" s="17" t="s">
        <v>14</v>
      </c>
      <c r="L4939" s="17">
        <v>202007460</v>
      </c>
    </row>
    <row r="4940" spans="1:12" x14ac:dyDescent="0.25">
      <c r="A4940" s="17" t="s">
        <v>5409</v>
      </c>
      <c r="B4940" s="17" t="s">
        <v>10</v>
      </c>
      <c r="C4940" s="18">
        <v>44476.728831018518</v>
      </c>
      <c r="D4940" s="18">
        <v>44476.789953703701</v>
      </c>
      <c r="E4940" s="19">
        <v>31944</v>
      </c>
      <c r="F4940" s="19">
        <v>31009</v>
      </c>
      <c r="G4940" s="17">
        <v>38.845027999999999</v>
      </c>
      <c r="H4940" s="17">
        <v>-77.051956000000004</v>
      </c>
      <c r="I4940" s="17">
        <v>38.848466000000002</v>
      </c>
      <c r="J4940" s="17">
        <v>-77.051513999999997</v>
      </c>
      <c r="K4940" s="17" t="s">
        <v>14</v>
      </c>
      <c r="L4940" s="17">
        <v>201706412</v>
      </c>
    </row>
    <row r="4941" spans="1:12" x14ac:dyDescent="0.25">
      <c r="A4941" s="17" t="s">
        <v>5410</v>
      </c>
      <c r="B4941" s="17" t="s">
        <v>15</v>
      </c>
      <c r="C4941" s="18">
        <v>44490.320254629631</v>
      </c>
      <c r="D4941" s="18">
        <v>44490.323703703703</v>
      </c>
      <c r="E4941" s="19">
        <v>31944</v>
      </c>
      <c r="F4941" s="19">
        <v>31002</v>
      </c>
      <c r="G4941" s="17">
        <v>38.844797</v>
      </c>
      <c r="H4941" s="17">
        <v>-77.051490000000001</v>
      </c>
      <c r="I4941" s="17">
        <v>38.856141999999998</v>
      </c>
      <c r="J4941" s="17">
        <v>-77.049520000000001</v>
      </c>
      <c r="K4941" s="17" t="s">
        <v>14</v>
      </c>
      <c r="L4941" s="17">
        <v>201706412</v>
      </c>
    </row>
    <row r="4942" spans="1:12" x14ac:dyDescent="0.25">
      <c r="A4942" s="17" t="s">
        <v>5411</v>
      </c>
      <c r="B4942" s="17" t="s">
        <v>10</v>
      </c>
      <c r="C4942" s="18">
        <v>44482.764641203707</v>
      </c>
      <c r="D4942" s="18">
        <v>44482.776261574072</v>
      </c>
      <c r="E4942" s="19">
        <v>31944</v>
      </c>
      <c r="F4942" s="19">
        <v>31003</v>
      </c>
      <c r="G4942" s="17">
        <v>38.845027999999999</v>
      </c>
      <c r="H4942" s="17">
        <v>-77.051956000000004</v>
      </c>
      <c r="I4942" s="17">
        <v>38.861055999999998</v>
      </c>
      <c r="J4942" s="17">
        <v>-77.049417000000005</v>
      </c>
      <c r="K4942" s="17" t="s">
        <v>14</v>
      </c>
      <c r="L4942" s="17">
        <v>201705577</v>
      </c>
    </row>
    <row r="4943" spans="1:12" x14ac:dyDescent="0.25">
      <c r="A4943" s="17" t="s">
        <v>5412</v>
      </c>
      <c r="B4943" s="17" t="s">
        <v>10</v>
      </c>
      <c r="C4943" s="18">
        <v>44498.315138888887</v>
      </c>
      <c r="D4943" s="18">
        <v>44498.318796296298</v>
      </c>
      <c r="E4943" s="19">
        <v>31944</v>
      </c>
      <c r="F4943" s="19">
        <v>31002</v>
      </c>
      <c r="G4943" s="17">
        <v>38.845027999999999</v>
      </c>
      <c r="H4943" s="17">
        <v>-77.051956000000004</v>
      </c>
      <c r="I4943" s="17">
        <v>38.856425000000002</v>
      </c>
      <c r="J4943" s="17">
        <v>-77.049232000000003</v>
      </c>
      <c r="K4943" s="17" t="s">
        <v>13</v>
      </c>
      <c r="L4943" s="17">
        <v>201706405</v>
      </c>
    </row>
    <row r="4944" spans="1:12" x14ac:dyDescent="0.25">
      <c r="A4944" s="17" t="s">
        <v>5413</v>
      </c>
      <c r="B4944" s="17" t="s">
        <v>10</v>
      </c>
      <c r="C4944" s="18">
        <v>44485.618472222224</v>
      </c>
      <c r="D4944" s="18">
        <v>44485.622361111113</v>
      </c>
      <c r="E4944" s="19">
        <v>31944</v>
      </c>
      <c r="F4944" s="19">
        <v>31002</v>
      </c>
      <c r="G4944" s="17">
        <v>38.845027999999999</v>
      </c>
      <c r="H4944" s="17">
        <v>-77.051956000000004</v>
      </c>
      <c r="I4944" s="17">
        <v>38.856425000000002</v>
      </c>
      <c r="J4944" s="17">
        <v>-77.049232000000003</v>
      </c>
      <c r="K4944" s="17" t="s">
        <v>13</v>
      </c>
      <c r="L4944" s="17">
        <v>201705072</v>
      </c>
    </row>
    <row r="4945" spans="1:12" x14ac:dyDescent="0.25">
      <c r="A4945" s="17" t="s">
        <v>5414</v>
      </c>
      <c r="B4945" s="17" t="s">
        <v>10</v>
      </c>
      <c r="C4945" s="18">
        <v>44472.496261574073</v>
      </c>
      <c r="D4945" s="18">
        <v>44472.50072916667</v>
      </c>
      <c r="E4945" s="19">
        <v>31944</v>
      </c>
      <c r="F4945" s="19">
        <v>31002</v>
      </c>
      <c r="G4945" s="17">
        <v>38.845027999999999</v>
      </c>
      <c r="H4945" s="17">
        <v>-77.051956000000004</v>
      </c>
      <c r="I4945" s="17">
        <v>38.856425000000002</v>
      </c>
      <c r="J4945" s="17">
        <v>-77.049232000000003</v>
      </c>
      <c r="K4945" s="17" t="s">
        <v>13</v>
      </c>
      <c r="L4945" s="17">
        <v>202006450</v>
      </c>
    </row>
    <row r="4946" spans="1:12" x14ac:dyDescent="0.25">
      <c r="A4946" s="17" t="s">
        <v>5415</v>
      </c>
      <c r="B4946" s="17" t="s">
        <v>10</v>
      </c>
      <c r="C4946" s="18">
        <v>44475.859606481485</v>
      </c>
      <c r="D4946" s="18">
        <v>44475.864120370374</v>
      </c>
      <c r="E4946" s="19">
        <v>31944</v>
      </c>
      <c r="F4946" s="19">
        <v>31002</v>
      </c>
      <c r="G4946" s="17">
        <v>38.845027999999999</v>
      </c>
      <c r="H4946" s="17">
        <v>-77.051956000000004</v>
      </c>
      <c r="I4946" s="17">
        <v>38.856425000000002</v>
      </c>
      <c r="J4946" s="17">
        <v>-77.049232000000003</v>
      </c>
      <c r="K4946" s="17" t="s">
        <v>13</v>
      </c>
      <c r="L4946" s="17">
        <v>201804514</v>
      </c>
    </row>
    <row r="4947" spans="1:12" x14ac:dyDescent="0.25">
      <c r="A4947" s="17" t="s">
        <v>5416</v>
      </c>
      <c r="B4947" s="17" t="s">
        <v>10</v>
      </c>
      <c r="C4947" s="18">
        <v>44476.689120370371</v>
      </c>
      <c r="D4947" s="18">
        <v>44476.694814814815</v>
      </c>
      <c r="E4947" s="19">
        <v>31944</v>
      </c>
      <c r="F4947" s="19">
        <v>31002</v>
      </c>
      <c r="G4947" s="17">
        <v>38.845027999999999</v>
      </c>
      <c r="H4947" s="17">
        <v>-77.051956000000004</v>
      </c>
      <c r="I4947" s="17">
        <v>38.856425000000002</v>
      </c>
      <c r="J4947" s="17">
        <v>-77.049232000000003</v>
      </c>
      <c r="K4947" s="17" t="s">
        <v>13</v>
      </c>
      <c r="L4947" s="17">
        <v>201806836</v>
      </c>
    </row>
    <row r="4948" spans="1:12" x14ac:dyDescent="0.25">
      <c r="A4948" s="17" t="s">
        <v>5417</v>
      </c>
      <c r="B4948" s="17" t="s">
        <v>10</v>
      </c>
      <c r="C4948" s="18">
        <v>44495.67391203704</v>
      </c>
      <c r="D4948" s="18">
        <v>44495.678344907406</v>
      </c>
      <c r="E4948" s="19">
        <v>31944</v>
      </c>
      <c r="F4948" s="19">
        <v>31002</v>
      </c>
      <c r="G4948" s="17">
        <v>38.845027999999999</v>
      </c>
      <c r="H4948" s="17">
        <v>-77.051956000000004</v>
      </c>
      <c r="I4948" s="17">
        <v>38.856425000000002</v>
      </c>
      <c r="J4948" s="17">
        <v>-77.049232000000003</v>
      </c>
      <c r="K4948" s="17" t="s">
        <v>13</v>
      </c>
      <c r="L4948" s="17">
        <v>201705227</v>
      </c>
    </row>
    <row r="4949" spans="1:12" x14ac:dyDescent="0.25">
      <c r="A4949" s="17" t="s">
        <v>5418</v>
      </c>
      <c r="B4949" s="17" t="s">
        <v>10</v>
      </c>
      <c r="C4949" s="18">
        <v>44473.836215277777</v>
      </c>
      <c r="D4949" s="18">
        <v>44473.841736111113</v>
      </c>
      <c r="E4949" s="19">
        <v>31944</v>
      </c>
      <c r="F4949" s="19">
        <v>31002</v>
      </c>
      <c r="G4949" s="17">
        <v>38.845027999999999</v>
      </c>
      <c r="H4949" s="17">
        <v>-77.051956000000004</v>
      </c>
      <c r="I4949" s="17">
        <v>38.856425000000002</v>
      </c>
      <c r="J4949" s="17">
        <v>-77.049232000000003</v>
      </c>
      <c r="K4949" s="17" t="s">
        <v>13</v>
      </c>
      <c r="L4949" s="17">
        <v>201302823</v>
      </c>
    </row>
    <row r="4950" spans="1:12" x14ac:dyDescent="0.25">
      <c r="A4950" s="17" t="s">
        <v>5419</v>
      </c>
      <c r="B4950" s="17" t="s">
        <v>10</v>
      </c>
      <c r="C4950" s="18">
        <v>44493.564409722225</v>
      </c>
      <c r="D4950" s="18">
        <v>44493.574224537035</v>
      </c>
      <c r="E4950" s="19">
        <v>31944</v>
      </c>
      <c r="F4950" s="19">
        <v>31002</v>
      </c>
      <c r="G4950" s="17">
        <v>38.845027999999999</v>
      </c>
      <c r="H4950" s="17">
        <v>-77.051956000000004</v>
      </c>
      <c r="I4950" s="17">
        <v>38.856425000000002</v>
      </c>
      <c r="J4950" s="17">
        <v>-77.049232000000003</v>
      </c>
      <c r="K4950" s="17" t="s">
        <v>13</v>
      </c>
      <c r="L4950" s="17">
        <v>201205991</v>
      </c>
    </row>
    <row r="4951" spans="1:12" x14ac:dyDescent="0.25">
      <c r="A4951" s="17" t="s">
        <v>5420</v>
      </c>
      <c r="B4951" s="17" t="s">
        <v>10</v>
      </c>
      <c r="C4951" s="18">
        <v>44477.599849537037</v>
      </c>
      <c r="D4951" s="18">
        <v>44477.604074074072</v>
      </c>
      <c r="E4951" s="19">
        <v>31944</v>
      </c>
      <c r="F4951" s="19">
        <v>31002</v>
      </c>
      <c r="G4951" s="17">
        <v>38.845027999999999</v>
      </c>
      <c r="H4951" s="17">
        <v>-77.051956000000004</v>
      </c>
      <c r="I4951" s="17">
        <v>38.856425000000002</v>
      </c>
      <c r="J4951" s="17">
        <v>-77.049232000000003</v>
      </c>
      <c r="K4951" s="17" t="s">
        <v>14</v>
      </c>
      <c r="L4951" s="17">
        <v>201605389</v>
      </c>
    </row>
    <row r="4952" spans="1:12" x14ac:dyDescent="0.25">
      <c r="A4952" s="17" t="s">
        <v>5421</v>
      </c>
      <c r="B4952" s="17" t="s">
        <v>10</v>
      </c>
      <c r="C4952" s="18">
        <v>44472.578993055555</v>
      </c>
      <c r="D4952" s="18">
        <v>44472.586145833331</v>
      </c>
      <c r="E4952" s="19">
        <v>31944</v>
      </c>
      <c r="F4952" s="19">
        <v>31002</v>
      </c>
      <c r="G4952" s="17">
        <v>38.845027999999999</v>
      </c>
      <c r="H4952" s="17">
        <v>-77.051956000000004</v>
      </c>
      <c r="I4952" s="17">
        <v>38.856425000000002</v>
      </c>
      <c r="J4952" s="17">
        <v>-77.049232000000003</v>
      </c>
      <c r="K4952" s="17" t="s">
        <v>14</v>
      </c>
      <c r="L4952" s="17">
        <v>202006427</v>
      </c>
    </row>
    <row r="4953" spans="1:12" x14ac:dyDescent="0.25">
      <c r="A4953" s="17" t="s">
        <v>5422</v>
      </c>
      <c r="B4953" s="17" t="s">
        <v>16</v>
      </c>
      <c r="C4953" s="18">
        <v>44470.660925925928</v>
      </c>
      <c r="D4953" s="18">
        <v>44470.665914351855</v>
      </c>
      <c r="E4953" s="19">
        <v>31944</v>
      </c>
      <c r="F4953" s="19">
        <v>31002</v>
      </c>
      <c r="G4953" s="17">
        <v>38.845027999999999</v>
      </c>
      <c r="H4953" s="17">
        <v>-77.051956000000004</v>
      </c>
      <c r="I4953" s="17">
        <v>38.856425000000002</v>
      </c>
      <c r="J4953" s="17">
        <v>-77.049232000000003</v>
      </c>
      <c r="K4953" s="17" t="s">
        <v>14</v>
      </c>
      <c r="L4953" s="17">
        <v>202008206</v>
      </c>
    </row>
    <row r="4954" spans="1:12" x14ac:dyDescent="0.25">
      <c r="A4954" s="17" t="s">
        <v>5423</v>
      </c>
      <c r="B4954" s="17" t="s">
        <v>10</v>
      </c>
      <c r="C4954" s="18">
        <v>44497.322314814817</v>
      </c>
      <c r="D4954" s="18">
        <v>44497.327199074076</v>
      </c>
      <c r="E4954" s="19">
        <v>31944</v>
      </c>
      <c r="F4954" s="19">
        <v>31002</v>
      </c>
      <c r="G4954" s="17">
        <v>38.845027999999999</v>
      </c>
      <c r="H4954" s="17">
        <v>-77.051956000000004</v>
      </c>
      <c r="I4954" s="17">
        <v>38.856425000000002</v>
      </c>
      <c r="J4954" s="17">
        <v>-77.049232000000003</v>
      </c>
      <c r="K4954" s="17" t="s">
        <v>14</v>
      </c>
      <c r="L4954" s="17">
        <v>201905034</v>
      </c>
    </row>
    <row r="4955" spans="1:12" x14ac:dyDescent="0.25">
      <c r="A4955" s="17" t="s">
        <v>5424</v>
      </c>
      <c r="B4955" s="17" t="s">
        <v>10</v>
      </c>
      <c r="C4955" s="18">
        <v>44481.336527777778</v>
      </c>
      <c r="D4955" s="18">
        <v>44481.34269675926</v>
      </c>
      <c r="E4955" s="19">
        <v>31944</v>
      </c>
      <c r="F4955" s="19">
        <v>31002</v>
      </c>
      <c r="G4955" s="17">
        <v>38.845027999999999</v>
      </c>
      <c r="H4955" s="17">
        <v>-77.051956000000004</v>
      </c>
      <c r="I4955" s="17">
        <v>38.856425000000002</v>
      </c>
      <c r="J4955" s="17">
        <v>-77.049232000000003</v>
      </c>
      <c r="K4955" s="17" t="s">
        <v>14</v>
      </c>
      <c r="L4955" s="17">
        <v>201905861</v>
      </c>
    </row>
    <row r="4956" spans="1:12" x14ac:dyDescent="0.25">
      <c r="A4956" s="17" t="s">
        <v>5425</v>
      </c>
      <c r="B4956" s="17" t="s">
        <v>10</v>
      </c>
      <c r="C4956" s="18">
        <v>44496.31858796296</v>
      </c>
      <c r="D4956" s="18">
        <v>44496.322442129633</v>
      </c>
      <c r="E4956" s="19">
        <v>31944</v>
      </c>
      <c r="F4956" s="19">
        <v>31002</v>
      </c>
      <c r="G4956" s="17">
        <v>38.845027999999999</v>
      </c>
      <c r="H4956" s="17">
        <v>-77.051956000000004</v>
      </c>
      <c r="I4956" s="17">
        <v>38.856425000000002</v>
      </c>
      <c r="J4956" s="17">
        <v>-77.049232000000003</v>
      </c>
      <c r="K4956" s="17" t="s">
        <v>13</v>
      </c>
      <c r="L4956" s="17">
        <v>202007044</v>
      </c>
    </row>
    <row r="4957" spans="1:12" x14ac:dyDescent="0.25">
      <c r="A4957" s="17" t="s">
        <v>5426</v>
      </c>
      <c r="B4957" s="17" t="s">
        <v>16</v>
      </c>
      <c r="C4957" s="18">
        <v>44496.723032407404</v>
      </c>
      <c r="D4957" s="18">
        <v>44496.726979166669</v>
      </c>
      <c r="E4957" s="19">
        <v>31944</v>
      </c>
      <c r="F4957" s="19">
        <v>31002</v>
      </c>
      <c r="G4957" s="17">
        <v>38.845027999999999</v>
      </c>
      <c r="H4957" s="17">
        <v>-77.051956000000004</v>
      </c>
      <c r="I4957" s="17">
        <v>38.856425000000002</v>
      </c>
      <c r="J4957" s="17">
        <v>-77.049232000000003</v>
      </c>
      <c r="K4957" s="17" t="s">
        <v>14</v>
      </c>
      <c r="L4957" s="17">
        <v>201909935</v>
      </c>
    </row>
    <row r="4958" spans="1:12" x14ac:dyDescent="0.25">
      <c r="A4958" s="17" t="s">
        <v>5427</v>
      </c>
      <c r="B4958" s="17" t="s">
        <v>10</v>
      </c>
      <c r="C4958" s="18">
        <v>44477.873576388891</v>
      </c>
      <c r="D4958" s="18">
        <v>44477.877696759257</v>
      </c>
      <c r="E4958" s="19">
        <v>31944</v>
      </c>
      <c r="F4958" s="19">
        <v>31002</v>
      </c>
      <c r="G4958" s="17">
        <v>38.845027999999999</v>
      </c>
      <c r="H4958" s="17">
        <v>-77.051956000000004</v>
      </c>
      <c r="I4958" s="17">
        <v>38.856425000000002</v>
      </c>
      <c r="J4958" s="17">
        <v>-77.049232000000003</v>
      </c>
      <c r="K4958" s="17" t="s">
        <v>13</v>
      </c>
      <c r="L4958" s="17">
        <v>202007568</v>
      </c>
    </row>
    <row r="4959" spans="1:12" x14ac:dyDescent="0.25">
      <c r="A4959" s="17" t="s">
        <v>5428</v>
      </c>
      <c r="B4959" s="17" t="s">
        <v>10</v>
      </c>
      <c r="C4959" s="18">
        <v>44488.83697916667</v>
      </c>
      <c r="D4959" s="18">
        <v>44488.840277777781</v>
      </c>
      <c r="E4959" s="19">
        <v>31944</v>
      </c>
      <c r="F4959" s="19">
        <v>31011</v>
      </c>
      <c r="G4959" s="17">
        <v>38.845027999999999</v>
      </c>
      <c r="H4959" s="17">
        <v>-77.051956000000004</v>
      </c>
      <c r="I4959" s="17">
        <v>38.852929000000003</v>
      </c>
      <c r="J4959" s="17">
        <v>-77.049723</v>
      </c>
      <c r="K4959" s="17" t="s">
        <v>14</v>
      </c>
      <c r="L4959" s="17">
        <v>201703602</v>
      </c>
    </row>
    <row r="4960" spans="1:12" x14ac:dyDescent="0.25">
      <c r="A4960" s="17" t="s">
        <v>5429</v>
      </c>
      <c r="B4960" s="17" t="s">
        <v>10</v>
      </c>
      <c r="C4960" s="18">
        <v>44470.370254629626</v>
      </c>
      <c r="D4960" s="18">
        <v>44470.374305555553</v>
      </c>
      <c r="E4960" s="19">
        <v>31944</v>
      </c>
      <c r="F4960" s="19">
        <v>31011</v>
      </c>
      <c r="G4960" s="17">
        <v>38.845027999999999</v>
      </c>
      <c r="H4960" s="17">
        <v>-77.051956000000004</v>
      </c>
      <c r="I4960" s="17">
        <v>38.852929000000003</v>
      </c>
      <c r="J4960" s="17">
        <v>-77.049723</v>
      </c>
      <c r="K4960" s="17" t="s">
        <v>14</v>
      </c>
      <c r="L4960" s="17">
        <v>202005358</v>
      </c>
    </row>
    <row r="4961" spans="1:12" x14ac:dyDescent="0.25">
      <c r="A4961" s="17" t="s">
        <v>5430</v>
      </c>
      <c r="B4961" s="17" t="s">
        <v>10</v>
      </c>
      <c r="C4961" s="18">
        <v>44479.357534722221</v>
      </c>
      <c r="D4961" s="18">
        <v>44479.360451388886</v>
      </c>
      <c r="E4961" s="19">
        <v>31944</v>
      </c>
      <c r="F4961" s="19">
        <v>31011</v>
      </c>
      <c r="G4961" s="17">
        <v>38.845027999999999</v>
      </c>
      <c r="H4961" s="17">
        <v>-77.051956000000004</v>
      </c>
      <c r="I4961" s="17">
        <v>38.852929000000003</v>
      </c>
      <c r="J4961" s="17">
        <v>-77.049723</v>
      </c>
      <c r="K4961" s="17" t="s">
        <v>14</v>
      </c>
      <c r="L4961" s="17">
        <v>201908047</v>
      </c>
    </row>
    <row r="4962" spans="1:12" x14ac:dyDescent="0.25">
      <c r="A4962" s="17" t="s">
        <v>5431</v>
      </c>
      <c r="B4962" s="17" t="s">
        <v>10</v>
      </c>
      <c r="C4962" s="18">
        <v>44481.848113425927</v>
      </c>
      <c r="D4962" s="18">
        <v>44481.852708333332</v>
      </c>
      <c r="E4962" s="19">
        <v>31944</v>
      </c>
      <c r="F4962" s="19">
        <v>31011</v>
      </c>
      <c r="G4962" s="17">
        <v>38.845027999999999</v>
      </c>
      <c r="H4962" s="17">
        <v>-77.051956000000004</v>
      </c>
      <c r="I4962" s="17">
        <v>38.852929000000003</v>
      </c>
      <c r="J4962" s="17">
        <v>-77.049723</v>
      </c>
      <c r="K4962" s="17" t="s">
        <v>14</v>
      </c>
      <c r="L4962" s="17">
        <v>201704961</v>
      </c>
    </row>
    <row r="4963" spans="1:12" x14ac:dyDescent="0.25">
      <c r="A4963" s="17" t="s">
        <v>5432</v>
      </c>
      <c r="B4963" s="17" t="s">
        <v>10</v>
      </c>
      <c r="C4963" s="18">
        <v>44481.848449074074</v>
      </c>
      <c r="D4963" s="18">
        <v>44481.852754629632</v>
      </c>
      <c r="E4963" s="19">
        <v>31944</v>
      </c>
      <c r="F4963" s="19">
        <v>31011</v>
      </c>
      <c r="G4963" s="17">
        <v>38.845027999999999</v>
      </c>
      <c r="H4963" s="17">
        <v>-77.051956000000004</v>
      </c>
      <c r="I4963" s="17">
        <v>38.852929000000003</v>
      </c>
      <c r="J4963" s="17">
        <v>-77.049723</v>
      </c>
      <c r="K4963" s="17" t="s">
        <v>14</v>
      </c>
      <c r="L4963" s="17">
        <v>202004907</v>
      </c>
    </row>
    <row r="4964" spans="1:12" x14ac:dyDescent="0.25">
      <c r="A4964" s="17" t="s">
        <v>5433</v>
      </c>
      <c r="B4964" s="17" t="s">
        <v>10</v>
      </c>
      <c r="C4964" s="18">
        <v>44488.550011574072</v>
      </c>
      <c r="D4964" s="18">
        <v>44488.553807870368</v>
      </c>
      <c r="E4964" s="19">
        <v>31944</v>
      </c>
      <c r="F4964" s="19">
        <v>31011</v>
      </c>
      <c r="G4964" s="17">
        <v>38.845027999999999</v>
      </c>
      <c r="H4964" s="17">
        <v>-77.051956000000004</v>
      </c>
      <c r="I4964" s="17">
        <v>38.852929000000003</v>
      </c>
      <c r="J4964" s="17">
        <v>-77.049723</v>
      </c>
      <c r="K4964" s="17" t="s">
        <v>14</v>
      </c>
      <c r="L4964" s="17">
        <v>201906750</v>
      </c>
    </row>
    <row r="4965" spans="1:12" x14ac:dyDescent="0.25">
      <c r="A4965" s="17" t="s">
        <v>5434</v>
      </c>
      <c r="B4965" s="17" t="s">
        <v>10</v>
      </c>
      <c r="C4965" s="18">
        <v>44487.719363425924</v>
      </c>
      <c r="D4965" s="18">
        <v>44487.722303240742</v>
      </c>
      <c r="E4965" s="19">
        <v>31944</v>
      </c>
      <c r="F4965" s="19">
        <v>31011</v>
      </c>
      <c r="G4965" s="17">
        <v>38.845027999999999</v>
      </c>
      <c r="H4965" s="17">
        <v>-77.051956000000004</v>
      </c>
      <c r="I4965" s="17">
        <v>38.852929000000003</v>
      </c>
      <c r="J4965" s="17">
        <v>-77.049723</v>
      </c>
      <c r="K4965" s="17" t="s">
        <v>14</v>
      </c>
      <c r="L4965" s="17">
        <v>202004288</v>
      </c>
    </row>
    <row r="4966" spans="1:12" x14ac:dyDescent="0.25">
      <c r="A4966" s="17" t="s">
        <v>5435</v>
      </c>
      <c r="B4966" s="17" t="s">
        <v>10</v>
      </c>
      <c r="C4966" s="18">
        <v>44488.836747685185</v>
      </c>
      <c r="D4966" s="18">
        <v>44488.840266203704</v>
      </c>
      <c r="E4966" s="19">
        <v>31944</v>
      </c>
      <c r="F4966" s="19">
        <v>31011</v>
      </c>
      <c r="G4966" s="17">
        <v>38.845027999999999</v>
      </c>
      <c r="H4966" s="17">
        <v>-77.051956000000004</v>
      </c>
      <c r="I4966" s="17">
        <v>38.852929000000003</v>
      </c>
      <c r="J4966" s="17">
        <v>-77.049723</v>
      </c>
      <c r="K4966" s="17" t="s">
        <v>14</v>
      </c>
      <c r="L4966" s="17">
        <v>202008413</v>
      </c>
    </row>
    <row r="4967" spans="1:12" x14ac:dyDescent="0.25">
      <c r="A4967" s="17" t="s">
        <v>5436</v>
      </c>
      <c r="B4967" s="17" t="s">
        <v>10</v>
      </c>
      <c r="C4967" s="18">
        <v>44488.836956018517</v>
      </c>
      <c r="D4967" s="18">
        <v>44488.840127314812</v>
      </c>
      <c r="E4967" s="19">
        <v>31944</v>
      </c>
      <c r="F4967" s="19">
        <v>31011</v>
      </c>
      <c r="G4967" s="17">
        <v>38.845027999999999</v>
      </c>
      <c r="H4967" s="17">
        <v>-77.051956000000004</v>
      </c>
      <c r="I4967" s="17">
        <v>38.852929000000003</v>
      </c>
      <c r="J4967" s="17">
        <v>-77.049723</v>
      </c>
      <c r="K4967" s="17" t="s">
        <v>14</v>
      </c>
      <c r="L4967" s="17">
        <v>202005096</v>
      </c>
    </row>
    <row r="4968" spans="1:12" x14ac:dyDescent="0.25">
      <c r="A4968" s="17" t="s">
        <v>5437</v>
      </c>
      <c r="B4968" s="17" t="s">
        <v>10</v>
      </c>
      <c r="C4968" s="18">
        <v>44477.742835648147</v>
      </c>
      <c r="D4968" s="18">
        <v>44477.746157407404</v>
      </c>
      <c r="E4968" s="19">
        <v>31944</v>
      </c>
      <c r="F4968" s="19">
        <v>31011</v>
      </c>
      <c r="G4968" s="17">
        <v>38.845027999999999</v>
      </c>
      <c r="H4968" s="17">
        <v>-77.051956000000004</v>
      </c>
      <c r="I4968" s="17">
        <v>38.852929000000003</v>
      </c>
      <c r="J4968" s="17">
        <v>-77.049723</v>
      </c>
      <c r="K4968" s="17" t="s">
        <v>14</v>
      </c>
      <c r="L4968" s="17">
        <v>201703964</v>
      </c>
    </row>
    <row r="4969" spans="1:12" x14ac:dyDescent="0.25">
      <c r="A4969" s="17" t="s">
        <v>5438</v>
      </c>
      <c r="B4969" s="17" t="s">
        <v>10</v>
      </c>
      <c r="C4969" s="18">
        <v>44484.359282407408</v>
      </c>
      <c r="D4969" s="18">
        <v>44484.363159722219</v>
      </c>
      <c r="E4969" s="19">
        <v>31944</v>
      </c>
      <c r="F4969" s="19">
        <v>31011</v>
      </c>
      <c r="G4969" s="17">
        <v>38.845027999999999</v>
      </c>
      <c r="H4969" s="17">
        <v>-77.051956000000004</v>
      </c>
      <c r="I4969" s="17">
        <v>38.852929000000003</v>
      </c>
      <c r="J4969" s="17">
        <v>-77.049723</v>
      </c>
      <c r="K4969" s="17" t="s">
        <v>14</v>
      </c>
      <c r="L4969" s="17">
        <v>202006289</v>
      </c>
    </row>
    <row r="4970" spans="1:12" x14ac:dyDescent="0.25">
      <c r="A4970" s="17" t="s">
        <v>5439</v>
      </c>
      <c r="B4970" s="17" t="s">
        <v>10</v>
      </c>
      <c r="C4970" s="18">
        <v>44495.537847222222</v>
      </c>
      <c r="D4970" s="18">
        <v>44495.541458333333</v>
      </c>
      <c r="E4970" s="19">
        <v>31944</v>
      </c>
      <c r="F4970" s="19">
        <v>31011</v>
      </c>
      <c r="G4970" s="17">
        <v>38.845027999999999</v>
      </c>
      <c r="H4970" s="17">
        <v>-77.051956000000004</v>
      </c>
      <c r="I4970" s="17">
        <v>38.852929000000003</v>
      </c>
      <c r="J4970" s="17">
        <v>-77.049723</v>
      </c>
      <c r="K4970" s="17" t="s">
        <v>14</v>
      </c>
      <c r="L4970" s="17">
        <v>201802653</v>
      </c>
    </row>
    <row r="4971" spans="1:12" x14ac:dyDescent="0.25">
      <c r="A4971" s="17" t="s">
        <v>5440</v>
      </c>
      <c r="B4971" s="17" t="s">
        <v>10</v>
      </c>
      <c r="C4971" s="18">
        <v>44495.740520833337</v>
      </c>
      <c r="D4971" s="18">
        <v>44495.743900462963</v>
      </c>
      <c r="E4971" s="19">
        <v>31944</v>
      </c>
      <c r="F4971" s="19">
        <v>31011</v>
      </c>
      <c r="G4971" s="17">
        <v>38.845027999999999</v>
      </c>
      <c r="H4971" s="17">
        <v>-77.051956000000004</v>
      </c>
      <c r="I4971" s="17">
        <v>38.852929000000003</v>
      </c>
      <c r="J4971" s="17">
        <v>-77.049723</v>
      </c>
      <c r="K4971" s="17" t="s">
        <v>14</v>
      </c>
      <c r="L4971" s="17">
        <v>201900564</v>
      </c>
    </row>
    <row r="4972" spans="1:12" x14ac:dyDescent="0.25">
      <c r="A4972" s="17" t="s">
        <v>5441</v>
      </c>
      <c r="B4972" s="17" t="s">
        <v>10</v>
      </c>
      <c r="C4972" s="18">
        <v>44471.771296296298</v>
      </c>
      <c r="D4972" s="18">
        <v>44471.774074074077</v>
      </c>
      <c r="E4972" s="19">
        <v>31010</v>
      </c>
      <c r="F4972" s="19">
        <v>31009</v>
      </c>
      <c r="G4972" s="17">
        <v>38.842599999999997</v>
      </c>
      <c r="H4972" s="17">
        <v>-77.050200000000004</v>
      </c>
      <c r="I4972" s="17">
        <v>38.848466000000002</v>
      </c>
      <c r="J4972" s="17">
        <v>-77.051513999999997</v>
      </c>
      <c r="K4972" s="17" t="s">
        <v>13</v>
      </c>
      <c r="L4972" s="17">
        <v>202103369</v>
      </c>
    </row>
    <row r="4973" spans="1:12" x14ac:dyDescent="0.25">
      <c r="A4973" s="17" t="s">
        <v>5442</v>
      </c>
      <c r="B4973" s="17" t="s">
        <v>10</v>
      </c>
      <c r="C4973" s="18">
        <v>44471.771238425928</v>
      </c>
      <c r="D4973" s="18">
        <v>44471.774097222224</v>
      </c>
      <c r="E4973" s="19">
        <v>31010</v>
      </c>
      <c r="F4973" s="19">
        <v>31009</v>
      </c>
      <c r="G4973" s="17">
        <v>38.842599999999997</v>
      </c>
      <c r="H4973" s="17">
        <v>-77.050200000000004</v>
      </c>
      <c r="I4973" s="17">
        <v>38.848466000000002</v>
      </c>
      <c r="J4973" s="17">
        <v>-77.051513999999997</v>
      </c>
      <c r="K4973" s="17" t="s">
        <v>13</v>
      </c>
      <c r="L4973" s="17">
        <v>201704961</v>
      </c>
    </row>
    <row r="4974" spans="1:12" x14ac:dyDescent="0.25">
      <c r="A4974" s="17" t="s">
        <v>5443</v>
      </c>
      <c r="B4974" s="17" t="s">
        <v>10</v>
      </c>
      <c r="C4974" s="18">
        <v>44491.778368055559</v>
      </c>
      <c r="D4974" s="18">
        <v>44491.781400462962</v>
      </c>
      <c r="E4974" s="19">
        <v>31010</v>
      </c>
      <c r="F4974" s="19">
        <v>31009</v>
      </c>
      <c r="G4974" s="17">
        <v>38.842599999999997</v>
      </c>
      <c r="H4974" s="17">
        <v>-77.050200000000004</v>
      </c>
      <c r="I4974" s="17">
        <v>38.848466000000002</v>
      </c>
      <c r="J4974" s="17">
        <v>-77.051513999999997</v>
      </c>
      <c r="K4974" s="17" t="s">
        <v>14</v>
      </c>
      <c r="L4974" s="17">
        <v>202103636</v>
      </c>
    </row>
    <row r="4975" spans="1:12" x14ac:dyDescent="0.25">
      <c r="A4975" s="17" t="s">
        <v>5444</v>
      </c>
      <c r="B4975" s="17" t="s">
        <v>10</v>
      </c>
      <c r="C4975" s="18">
        <v>44480.44122685185</v>
      </c>
      <c r="D4975" s="18">
        <v>44480.443287037036</v>
      </c>
      <c r="E4975" s="19">
        <v>31010</v>
      </c>
      <c r="F4975" s="19">
        <v>31009</v>
      </c>
      <c r="G4975" s="17">
        <v>38.842599999999997</v>
      </c>
      <c r="H4975" s="17">
        <v>-77.050200000000004</v>
      </c>
      <c r="I4975" s="17">
        <v>38.848466000000002</v>
      </c>
      <c r="J4975" s="17">
        <v>-77.051513999999997</v>
      </c>
      <c r="K4975" s="17" t="s">
        <v>13</v>
      </c>
      <c r="L4975" s="17">
        <v>201906576</v>
      </c>
    </row>
    <row r="4976" spans="1:12" x14ac:dyDescent="0.25">
      <c r="A4976" s="17" t="s">
        <v>5445</v>
      </c>
      <c r="B4976" s="17" t="s">
        <v>10</v>
      </c>
      <c r="C4976" s="18">
        <v>44496.792511574073</v>
      </c>
      <c r="D4976" s="18">
        <v>44496.794907407406</v>
      </c>
      <c r="E4976" s="19">
        <v>31010</v>
      </c>
      <c r="F4976" s="19">
        <v>31009</v>
      </c>
      <c r="G4976" s="17">
        <v>38.842599999999997</v>
      </c>
      <c r="H4976" s="17">
        <v>-77.050200000000004</v>
      </c>
      <c r="I4976" s="17">
        <v>38.848466000000002</v>
      </c>
      <c r="J4976" s="17">
        <v>-77.051513999999997</v>
      </c>
      <c r="K4976" s="17" t="s">
        <v>13</v>
      </c>
      <c r="L4976" s="17">
        <v>202008856</v>
      </c>
    </row>
    <row r="4977" spans="1:12" x14ac:dyDescent="0.25">
      <c r="A4977" s="17" t="s">
        <v>5446</v>
      </c>
      <c r="B4977" s="17" t="s">
        <v>10</v>
      </c>
      <c r="C4977" s="18">
        <v>44479.097685185188</v>
      </c>
      <c r="D4977" s="18">
        <v>44479.154317129629</v>
      </c>
      <c r="E4977" s="19">
        <v>31010</v>
      </c>
      <c r="F4977" s="19">
        <v>31009</v>
      </c>
      <c r="G4977" s="17">
        <v>38.842599999999997</v>
      </c>
      <c r="H4977" s="17">
        <v>-77.050200000000004</v>
      </c>
      <c r="I4977" s="17">
        <v>38.848466000000002</v>
      </c>
      <c r="J4977" s="17">
        <v>-77.051513999999997</v>
      </c>
      <c r="K4977" s="17" t="s">
        <v>14</v>
      </c>
      <c r="L4977" s="17">
        <v>202006582</v>
      </c>
    </row>
    <row r="4978" spans="1:12" x14ac:dyDescent="0.25">
      <c r="A4978" s="17" t="s">
        <v>5447</v>
      </c>
      <c r="B4978" s="17" t="s">
        <v>10</v>
      </c>
      <c r="C4978" s="18">
        <v>44481.77039351852</v>
      </c>
      <c r="D4978" s="18">
        <v>44481.773240740738</v>
      </c>
      <c r="E4978" s="19">
        <v>31010</v>
      </c>
      <c r="F4978" s="19">
        <v>31009</v>
      </c>
      <c r="G4978" s="17">
        <v>38.842599999999997</v>
      </c>
      <c r="H4978" s="17">
        <v>-77.050200000000004</v>
      </c>
      <c r="I4978" s="17">
        <v>38.848466000000002</v>
      </c>
      <c r="J4978" s="17">
        <v>-77.051513999999997</v>
      </c>
      <c r="K4978" s="17" t="s">
        <v>13</v>
      </c>
      <c r="L4978" s="17">
        <v>201405811</v>
      </c>
    </row>
    <row r="4979" spans="1:12" x14ac:dyDescent="0.25">
      <c r="A4979" s="17" t="s">
        <v>5448</v>
      </c>
      <c r="B4979" s="17" t="s">
        <v>10</v>
      </c>
      <c r="C4979" s="18">
        <v>44497.612256944441</v>
      </c>
      <c r="D4979" s="18">
        <v>44497.698761574073</v>
      </c>
      <c r="E4979" s="19">
        <v>31010</v>
      </c>
      <c r="F4979" s="19">
        <v>31009</v>
      </c>
      <c r="G4979" s="17">
        <v>38.842599999999997</v>
      </c>
      <c r="H4979" s="17">
        <v>-77.050200000000004</v>
      </c>
      <c r="I4979" s="17">
        <v>38.848466000000002</v>
      </c>
      <c r="J4979" s="17">
        <v>-77.051513999999997</v>
      </c>
      <c r="K4979" s="17" t="s">
        <v>13</v>
      </c>
      <c r="L4979" s="17">
        <v>202008866</v>
      </c>
    </row>
    <row r="4980" spans="1:12" x14ac:dyDescent="0.25">
      <c r="A4980" s="17" t="s">
        <v>5449</v>
      </c>
      <c r="B4980" s="17" t="s">
        <v>10</v>
      </c>
      <c r="C4980" s="18">
        <v>44474.771782407406</v>
      </c>
      <c r="D4980" s="18">
        <v>44474.775416666664</v>
      </c>
      <c r="E4980" s="19">
        <v>31010</v>
      </c>
      <c r="F4980" s="19">
        <v>31009</v>
      </c>
      <c r="G4980" s="17">
        <v>38.842599999999997</v>
      </c>
      <c r="H4980" s="17">
        <v>-77.050200000000004</v>
      </c>
      <c r="I4980" s="17">
        <v>38.848466000000002</v>
      </c>
      <c r="J4980" s="17">
        <v>-77.051513999999997</v>
      </c>
      <c r="K4980" s="17" t="s">
        <v>13</v>
      </c>
      <c r="L4980" s="17">
        <v>202006407</v>
      </c>
    </row>
    <row r="4981" spans="1:12" x14ac:dyDescent="0.25">
      <c r="A4981" s="17" t="s">
        <v>5450</v>
      </c>
      <c r="B4981" s="17" t="s">
        <v>10</v>
      </c>
      <c r="C4981" s="18">
        <v>44480.700567129628</v>
      </c>
      <c r="D4981" s="18">
        <v>44480.72184027778</v>
      </c>
      <c r="E4981" s="19">
        <v>31010</v>
      </c>
      <c r="F4981" s="19">
        <v>31009</v>
      </c>
      <c r="G4981" s="17">
        <v>38.842599999999997</v>
      </c>
      <c r="H4981" s="17">
        <v>-77.050200000000004</v>
      </c>
      <c r="I4981" s="17">
        <v>38.848466000000002</v>
      </c>
      <c r="J4981" s="17">
        <v>-77.051513999999997</v>
      </c>
      <c r="K4981" s="17" t="s">
        <v>13</v>
      </c>
      <c r="L4981" s="17">
        <v>202005283</v>
      </c>
    </row>
    <row r="4982" spans="1:12" x14ac:dyDescent="0.25">
      <c r="A4982" s="17" t="s">
        <v>5451</v>
      </c>
      <c r="B4982" s="17" t="s">
        <v>10</v>
      </c>
      <c r="C4982" s="18">
        <v>44488.823460648149</v>
      </c>
      <c r="D4982" s="18">
        <v>44488.82644675926</v>
      </c>
      <c r="E4982" s="19">
        <v>31010</v>
      </c>
      <c r="F4982" s="19">
        <v>31009</v>
      </c>
      <c r="G4982" s="17">
        <v>38.842599999999997</v>
      </c>
      <c r="H4982" s="17">
        <v>-77.050200000000004</v>
      </c>
      <c r="I4982" s="17">
        <v>38.848466000000002</v>
      </c>
      <c r="J4982" s="17">
        <v>-77.051513999999997</v>
      </c>
      <c r="K4982" s="17" t="s">
        <v>14</v>
      </c>
      <c r="L4982" s="17">
        <v>201806278</v>
      </c>
    </row>
    <row r="4983" spans="1:12" x14ac:dyDescent="0.25">
      <c r="A4983" s="17" t="s">
        <v>5452</v>
      </c>
      <c r="B4983" s="17" t="s">
        <v>10</v>
      </c>
      <c r="C4983" s="18">
        <v>44492.526469907411</v>
      </c>
      <c r="D4983" s="18">
        <v>44492.528935185182</v>
      </c>
      <c r="E4983" s="19">
        <v>31010</v>
      </c>
      <c r="F4983" s="19">
        <v>31009</v>
      </c>
      <c r="G4983" s="17">
        <v>38.842599999999997</v>
      </c>
      <c r="H4983" s="17">
        <v>-77.050200000000004</v>
      </c>
      <c r="I4983" s="17">
        <v>38.848466000000002</v>
      </c>
      <c r="J4983" s="17">
        <v>-77.051513999999997</v>
      </c>
      <c r="K4983" s="17" t="s">
        <v>13</v>
      </c>
      <c r="L4983" s="17">
        <v>201806798</v>
      </c>
    </row>
    <row r="4984" spans="1:12" x14ac:dyDescent="0.25">
      <c r="A4984" s="17" t="s">
        <v>5453</v>
      </c>
      <c r="B4984" s="17" t="s">
        <v>10</v>
      </c>
      <c r="C4984" s="18">
        <v>44471.627835648149</v>
      </c>
      <c r="D4984" s="18">
        <v>44471.632060185184</v>
      </c>
      <c r="E4984" s="19">
        <v>31010</v>
      </c>
      <c r="F4984" s="19">
        <v>31009</v>
      </c>
      <c r="G4984" s="17">
        <v>38.842599999999997</v>
      </c>
      <c r="H4984" s="17">
        <v>-77.050200000000004</v>
      </c>
      <c r="I4984" s="17">
        <v>38.848466000000002</v>
      </c>
      <c r="J4984" s="17">
        <v>-77.051513999999997</v>
      </c>
      <c r="K4984" s="17" t="s">
        <v>13</v>
      </c>
      <c r="L4984" s="17">
        <v>201208138</v>
      </c>
    </row>
    <row r="4985" spans="1:12" x14ac:dyDescent="0.25">
      <c r="A4985" s="17" t="s">
        <v>5454</v>
      </c>
      <c r="B4985" s="17" t="s">
        <v>10</v>
      </c>
      <c r="C4985" s="18">
        <v>44472.856249999997</v>
      </c>
      <c r="D4985" s="18">
        <v>44472.871296296296</v>
      </c>
      <c r="E4985" s="19">
        <v>31010</v>
      </c>
      <c r="F4985" s="19">
        <v>31003</v>
      </c>
      <c r="G4985" s="17">
        <v>38.842599999999997</v>
      </c>
      <c r="H4985" s="17">
        <v>-77.050200000000004</v>
      </c>
      <c r="I4985" s="17">
        <v>38.861055999999998</v>
      </c>
      <c r="J4985" s="17">
        <v>-77.049417000000005</v>
      </c>
      <c r="K4985" s="17" t="s">
        <v>14</v>
      </c>
      <c r="L4985" s="17">
        <v>202003219</v>
      </c>
    </row>
    <row r="4986" spans="1:12" x14ac:dyDescent="0.25">
      <c r="A4986" s="17" t="s">
        <v>5455</v>
      </c>
      <c r="B4986" s="17" t="s">
        <v>10</v>
      </c>
      <c r="C4986" s="18">
        <v>44481.558310185188</v>
      </c>
      <c r="D4986" s="18">
        <v>44481.566064814811</v>
      </c>
      <c r="E4986" s="19">
        <v>31010</v>
      </c>
      <c r="F4986" s="19">
        <v>31003</v>
      </c>
      <c r="G4986" s="17">
        <v>38.842599999999997</v>
      </c>
      <c r="H4986" s="17">
        <v>-77.050200000000004</v>
      </c>
      <c r="I4986" s="17">
        <v>38.861055999999998</v>
      </c>
      <c r="J4986" s="17">
        <v>-77.049417000000005</v>
      </c>
      <c r="K4986" s="17" t="s">
        <v>14</v>
      </c>
      <c r="L4986" s="17">
        <v>201911913</v>
      </c>
    </row>
    <row r="4987" spans="1:12" x14ac:dyDescent="0.25">
      <c r="A4987" s="17" t="s">
        <v>5456</v>
      </c>
      <c r="B4987" s="17" t="s">
        <v>10</v>
      </c>
      <c r="C4987" s="18">
        <v>44472.860300925924</v>
      </c>
      <c r="D4987" s="18">
        <v>44472.871111111112</v>
      </c>
      <c r="E4987" s="19">
        <v>31010</v>
      </c>
      <c r="F4987" s="19">
        <v>31003</v>
      </c>
      <c r="G4987" s="17">
        <v>38.842599999999997</v>
      </c>
      <c r="H4987" s="17">
        <v>-77.050200000000004</v>
      </c>
      <c r="I4987" s="17">
        <v>38.861055999999998</v>
      </c>
      <c r="J4987" s="17">
        <v>-77.049417000000005</v>
      </c>
      <c r="K4987" s="17" t="s">
        <v>14</v>
      </c>
      <c r="L4987" s="17">
        <v>200900568</v>
      </c>
    </row>
    <row r="4988" spans="1:12" x14ac:dyDescent="0.25">
      <c r="A4988" s="17" t="s">
        <v>5457</v>
      </c>
      <c r="B4988" s="17" t="s">
        <v>10</v>
      </c>
      <c r="C4988" s="18">
        <v>44487.677847222221</v>
      </c>
      <c r="D4988" s="18">
        <v>44487.685636574075</v>
      </c>
      <c r="E4988" s="19">
        <v>31010</v>
      </c>
      <c r="F4988" s="19">
        <v>31003</v>
      </c>
      <c r="G4988" s="17">
        <v>38.842599999999997</v>
      </c>
      <c r="H4988" s="17">
        <v>-77.050200000000004</v>
      </c>
      <c r="I4988" s="17">
        <v>38.861055999999998</v>
      </c>
      <c r="J4988" s="17">
        <v>-77.049417000000005</v>
      </c>
      <c r="K4988" s="17" t="s">
        <v>13</v>
      </c>
      <c r="L4988" s="17">
        <v>201405811</v>
      </c>
    </row>
    <row r="4989" spans="1:12" x14ac:dyDescent="0.25">
      <c r="A4989" s="17" t="s">
        <v>5458</v>
      </c>
      <c r="B4989" s="17" t="s">
        <v>10</v>
      </c>
      <c r="C4989" s="18">
        <v>44482.728715277779</v>
      </c>
      <c r="D4989" s="18">
        <v>44482.744699074072</v>
      </c>
      <c r="E4989" s="19">
        <v>31010</v>
      </c>
      <c r="F4989" s="19">
        <v>31003</v>
      </c>
      <c r="G4989" s="17">
        <v>38.842599999999997</v>
      </c>
      <c r="H4989" s="17">
        <v>-77.050200000000004</v>
      </c>
      <c r="I4989" s="17">
        <v>38.861055999999998</v>
      </c>
      <c r="J4989" s="17">
        <v>-77.049417000000005</v>
      </c>
      <c r="K4989" s="17" t="s">
        <v>13</v>
      </c>
      <c r="L4989" s="17">
        <v>202007028</v>
      </c>
    </row>
    <row r="4990" spans="1:12" x14ac:dyDescent="0.25">
      <c r="A4990" s="17" t="s">
        <v>5459</v>
      </c>
      <c r="B4990" s="17" t="s">
        <v>16</v>
      </c>
      <c r="C4990" s="18">
        <v>44472.586319444446</v>
      </c>
      <c r="D4990" s="18">
        <v>44472.597384259258</v>
      </c>
      <c r="E4990" s="19">
        <v>31010</v>
      </c>
      <c r="F4990" s="19">
        <v>31003</v>
      </c>
      <c r="G4990" s="17">
        <v>38.842599999999997</v>
      </c>
      <c r="H4990" s="17">
        <v>-77.050200000000004</v>
      </c>
      <c r="I4990" s="17">
        <v>38.861055999999998</v>
      </c>
      <c r="J4990" s="17">
        <v>-77.049417000000005</v>
      </c>
      <c r="K4990" s="17" t="s">
        <v>14</v>
      </c>
      <c r="L4990" s="17">
        <v>201101522</v>
      </c>
    </row>
    <row r="4991" spans="1:12" x14ac:dyDescent="0.25">
      <c r="A4991" s="17" t="s">
        <v>5460</v>
      </c>
      <c r="B4991" s="17" t="s">
        <v>10</v>
      </c>
      <c r="C4991" s="18">
        <v>44474.713460648149</v>
      </c>
      <c r="D4991" s="18">
        <v>44474.73636574074</v>
      </c>
      <c r="E4991" s="19">
        <v>31010</v>
      </c>
      <c r="F4991" s="19">
        <v>31002</v>
      </c>
      <c r="G4991" s="17">
        <v>38.842599999999997</v>
      </c>
      <c r="H4991" s="17">
        <v>-77.050200000000004</v>
      </c>
      <c r="I4991" s="17">
        <v>38.856425000000002</v>
      </c>
      <c r="J4991" s="17">
        <v>-77.049232000000003</v>
      </c>
      <c r="K4991" s="17" t="s">
        <v>13</v>
      </c>
      <c r="L4991" s="17">
        <v>201604257</v>
      </c>
    </row>
    <row r="4992" spans="1:12" x14ac:dyDescent="0.25">
      <c r="A4992" s="17" t="s">
        <v>5461</v>
      </c>
      <c r="B4992" s="17" t="s">
        <v>16</v>
      </c>
      <c r="C4992" s="18">
        <v>44473.365381944444</v>
      </c>
      <c r="D4992" s="18">
        <v>44473.370532407411</v>
      </c>
      <c r="E4992" s="19">
        <v>31010</v>
      </c>
      <c r="F4992" s="19">
        <v>31002</v>
      </c>
      <c r="G4992" s="17">
        <v>38.842599999999997</v>
      </c>
      <c r="H4992" s="17">
        <v>-77.050200000000004</v>
      </c>
      <c r="I4992" s="17">
        <v>38.856425000000002</v>
      </c>
      <c r="J4992" s="17">
        <v>-77.049232000000003</v>
      </c>
      <c r="K4992" s="17" t="s">
        <v>14</v>
      </c>
      <c r="L4992" s="17">
        <v>201706780</v>
      </c>
    </row>
    <row r="4993" spans="1:12" x14ac:dyDescent="0.25">
      <c r="A4993" s="17" t="s">
        <v>5462</v>
      </c>
      <c r="B4993" s="17" t="s">
        <v>10</v>
      </c>
      <c r="C4993" s="18">
        <v>44471.794537037036</v>
      </c>
      <c r="D4993" s="18">
        <v>44471.798645833333</v>
      </c>
      <c r="E4993" s="19">
        <v>31010</v>
      </c>
      <c r="F4993" s="19">
        <v>31002</v>
      </c>
      <c r="G4993" s="17">
        <v>38.842599999999997</v>
      </c>
      <c r="H4993" s="17">
        <v>-77.050200000000004</v>
      </c>
      <c r="I4993" s="17">
        <v>38.856425000000002</v>
      </c>
      <c r="J4993" s="17">
        <v>-77.049232000000003</v>
      </c>
      <c r="K4993" s="17" t="s">
        <v>14</v>
      </c>
      <c r="L4993" s="17">
        <v>201606499</v>
      </c>
    </row>
    <row r="4994" spans="1:12" x14ac:dyDescent="0.25">
      <c r="A4994" s="17" t="s">
        <v>5463</v>
      </c>
      <c r="B4994" s="17" t="s">
        <v>10</v>
      </c>
      <c r="C4994" s="18">
        <v>44471.591307870367</v>
      </c>
      <c r="D4994" s="18">
        <v>44471.597812499997</v>
      </c>
      <c r="E4994" s="19">
        <v>31010</v>
      </c>
      <c r="F4994" s="19">
        <v>31002</v>
      </c>
      <c r="G4994" s="17">
        <v>38.842599999999997</v>
      </c>
      <c r="H4994" s="17">
        <v>-77.050200000000004</v>
      </c>
      <c r="I4994" s="17">
        <v>38.856425000000002</v>
      </c>
      <c r="J4994" s="17">
        <v>-77.049232000000003</v>
      </c>
      <c r="K4994" s="17" t="s">
        <v>14</v>
      </c>
      <c r="L4994" s="17">
        <v>202004816</v>
      </c>
    </row>
    <row r="4995" spans="1:12" x14ac:dyDescent="0.25">
      <c r="A4995" s="17" t="s">
        <v>5464</v>
      </c>
      <c r="B4995" s="17" t="s">
        <v>10</v>
      </c>
      <c r="C4995" s="18">
        <v>44482.553506944445</v>
      </c>
      <c r="D4995" s="18">
        <v>44482.557673611111</v>
      </c>
      <c r="E4995" s="19">
        <v>31010</v>
      </c>
      <c r="F4995" s="19">
        <v>31002</v>
      </c>
      <c r="G4995" s="17">
        <v>38.842599999999997</v>
      </c>
      <c r="H4995" s="17">
        <v>-77.050200000000004</v>
      </c>
      <c r="I4995" s="17">
        <v>38.856425000000002</v>
      </c>
      <c r="J4995" s="17">
        <v>-77.049232000000003</v>
      </c>
      <c r="K4995" s="17" t="s">
        <v>14</v>
      </c>
      <c r="L4995" s="17">
        <v>201900728</v>
      </c>
    </row>
    <row r="4996" spans="1:12" x14ac:dyDescent="0.25">
      <c r="A4996" s="17" t="s">
        <v>5465</v>
      </c>
      <c r="B4996" s="17" t="s">
        <v>10</v>
      </c>
      <c r="C4996" s="18">
        <v>44480.42900462963</v>
      </c>
      <c r="D4996" s="18">
        <v>44480.43482638889</v>
      </c>
      <c r="E4996" s="19">
        <v>31010</v>
      </c>
      <c r="F4996" s="19">
        <v>31002</v>
      </c>
      <c r="G4996" s="17">
        <v>38.842599999999997</v>
      </c>
      <c r="H4996" s="17">
        <v>-77.050200000000004</v>
      </c>
      <c r="I4996" s="17">
        <v>38.856425000000002</v>
      </c>
      <c r="J4996" s="17">
        <v>-77.049232000000003</v>
      </c>
      <c r="K4996" s="17" t="s">
        <v>13</v>
      </c>
      <c r="L4996" s="17">
        <v>201509918</v>
      </c>
    </row>
    <row r="4997" spans="1:12" x14ac:dyDescent="0.25">
      <c r="A4997" s="17" t="s">
        <v>5466</v>
      </c>
      <c r="B4997" s="17" t="s">
        <v>10</v>
      </c>
      <c r="C4997" s="18">
        <v>44487.834733796299</v>
      </c>
      <c r="D4997" s="18">
        <v>44487.83865740741</v>
      </c>
      <c r="E4997" s="19">
        <v>31010</v>
      </c>
      <c r="F4997" s="19">
        <v>31002</v>
      </c>
      <c r="G4997" s="17">
        <v>38.842599999999997</v>
      </c>
      <c r="H4997" s="17">
        <v>-77.050200000000004</v>
      </c>
      <c r="I4997" s="17">
        <v>38.856425000000002</v>
      </c>
      <c r="J4997" s="17">
        <v>-77.049232000000003</v>
      </c>
      <c r="K4997" s="17" t="s">
        <v>13</v>
      </c>
      <c r="L4997" s="17">
        <v>201900135</v>
      </c>
    </row>
    <row r="4998" spans="1:12" x14ac:dyDescent="0.25">
      <c r="A4998" s="17" t="s">
        <v>5467</v>
      </c>
      <c r="B4998" s="17" t="s">
        <v>10</v>
      </c>
      <c r="C4998" s="18">
        <v>44477.395486111112</v>
      </c>
      <c r="D4998" s="18">
        <v>44477.399884259263</v>
      </c>
      <c r="E4998" s="19">
        <v>31010</v>
      </c>
      <c r="F4998" s="19">
        <v>31002</v>
      </c>
      <c r="G4998" s="17">
        <v>38.842599999999997</v>
      </c>
      <c r="H4998" s="17">
        <v>-77.050200000000004</v>
      </c>
      <c r="I4998" s="17">
        <v>38.856425000000002</v>
      </c>
      <c r="J4998" s="17">
        <v>-77.049232000000003</v>
      </c>
      <c r="K4998" s="17" t="s">
        <v>13</v>
      </c>
      <c r="L4998" s="17">
        <v>201806636</v>
      </c>
    </row>
    <row r="4999" spans="1:12" x14ac:dyDescent="0.25">
      <c r="A4999" s="17" t="s">
        <v>5468</v>
      </c>
      <c r="B4999" s="17" t="s">
        <v>10</v>
      </c>
      <c r="C4999" s="18">
        <v>44482.713090277779</v>
      </c>
      <c r="D4999" s="18">
        <v>44482.718692129631</v>
      </c>
      <c r="E4999" s="19">
        <v>31010</v>
      </c>
      <c r="F4999" s="19">
        <v>31002</v>
      </c>
      <c r="G4999" s="17">
        <v>38.842599999999997</v>
      </c>
      <c r="H4999" s="17">
        <v>-77.050200000000004</v>
      </c>
      <c r="I4999" s="17">
        <v>38.856425000000002</v>
      </c>
      <c r="J4999" s="17">
        <v>-77.049232000000003</v>
      </c>
      <c r="K4999" s="17" t="s">
        <v>13</v>
      </c>
      <c r="L4999" s="17">
        <v>202103631</v>
      </c>
    </row>
    <row r="5000" spans="1:12" x14ac:dyDescent="0.25">
      <c r="A5000" s="17" t="s">
        <v>5469</v>
      </c>
      <c r="B5000" s="17" t="s">
        <v>10</v>
      </c>
      <c r="C5000" s="18">
        <v>44484.603113425925</v>
      </c>
      <c r="D5000" s="18">
        <v>44484.607002314813</v>
      </c>
      <c r="E5000" s="19">
        <v>31010</v>
      </c>
      <c r="F5000" s="19">
        <v>31002</v>
      </c>
      <c r="G5000" s="17">
        <v>38.842599999999997</v>
      </c>
      <c r="H5000" s="17">
        <v>-77.050200000000004</v>
      </c>
      <c r="I5000" s="17">
        <v>38.856425000000002</v>
      </c>
      <c r="J5000" s="17">
        <v>-77.049232000000003</v>
      </c>
      <c r="K5000" s="17" t="s">
        <v>14</v>
      </c>
      <c r="L5000" s="17">
        <v>201806306</v>
      </c>
    </row>
    <row r="5001" spans="1:12" x14ac:dyDescent="0.25">
      <c r="A5001" s="17" t="s">
        <v>5470</v>
      </c>
      <c r="B5001" s="17" t="s">
        <v>10</v>
      </c>
      <c r="C5001" s="18">
        <v>44484.711504629631</v>
      </c>
      <c r="D5001" s="18">
        <v>44484.738703703704</v>
      </c>
      <c r="E5001" s="19">
        <v>31010</v>
      </c>
      <c r="F5001" s="19">
        <v>31002</v>
      </c>
      <c r="G5001" s="17">
        <v>38.842599999999997</v>
      </c>
      <c r="H5001" s="17">
        <v>-77.050200000000004</v>
      </c>
      <c r="I5001" s="17">
        <v>38.856425000000002</v>
      </c>
      <c r="J5001" s="17">
        <v>-77.049232000000003</v>
      </c>
      <c r="K5001" s="17" t="s">
        <v>14</v>
      </c>
      <c r="L5001" s="17">
        <v>201909914</v>
      </c>
    </row>
    <row r="5002" spans="1:12" x14ac:dyDescent="0.25">
      <c r="A5002" s="17" t="s">
        <v>5471</v>
      </c>
      <c r="B5002" s="17" t="s">
        <v>10</v>
      </c>
      <c r="C5002" s="18">
        <v>44476.43105324074</v>
      </c>
      <c r="D5002" s="18">
        <v>44476.435532407406</v>
      </c>
      <c r="E5002" s="19">
        <v>31010</v>
      </c>
      <c r="F5002" s="19">
        <v>31002</v>
      </c>
      <c r="G5002" s="17">
        <v>38.842599999999997</v>
      </c>
      <c r="H5002" s="17">
        <v>-77.050200000000004</v>
      </c>
      <c r="I5002" s="17">
        <v>38.856425000000002</v>
      </c>
      <c r="J5002" s="17">
        <v>-77.049232000000003</v>
      </c>
      <c r="K5002" s="17" t="s">
        <v>14</v>
      </c>
      <c r="L5002" s="17">
        <v>201906638</v>
      </c>
    </row>
    <row r="5003" spans="1:12" x14ac:dyDescent="0.25">
      <c r="A5003" s="17" t="s">
        <v>5472</v>
      </c>
      <c r="B5003" s="17" t="s">
        <v>10</v>
      </c>
      <c r="C5003" s="18">
        <v>44470.745659722219</v>
      </c>
      <c r="D5003" s="18">
        <v>44470.750856481478</v>
      </c>
      <c r="E5003" s="19">
        <v>31010</v>
      </c>
      <c r="F5003" s="19">
        <v>31002</v>
      </c>
      <c r="G5003" s="17">
        <v>38.842599999999997</v>
      </c>
      <c r="H5003" s="17">
        <v>-77.050200000000004</v>
      </c>
      <c r="I5003" s="17">
        <v>38.856425000000002</v>
      </c>
      <c r="J5003" s="17">
        <v>-77.049232000000003</v>
      </c>
      <c r="K5003" s="17" t="s">
        <v>13</v>
      </c>
      <c r="L5003" s="17">
        <v>202004753</v>
      </c>
    </row>
    <row r="5004" spans="1:12" x14ac:dyDescent="0.25">
      <c r="A5004" s="17" t="s">
        <v>5473</v>
      </c>
      <c r="B5004" s="17" t="s">
        <v>10</v>
      </c>
      <c r="C5004" s="18">
        <v>44487.28052083333</v>
      </c>
      <c r="D5004" s="18">
        <v>44487.284444444442</v>
      </c>
      <c r="E5004" s="19">
        <v>31010</v>
      </c>
      <c r="F5004" s="19">
        <v>31002</v>
      </c>
      <c r="G5004" s="17">
        <v>38.842599999999997</v>
      </c>
      <c r="H5004" s="17">
        <v>-77.050200000000004</v>
      </c>
      <c r="I5004" s="17">
        <v>38.856425000000002</v>
      </c>
      <c r="J5004" s="17">
        <v>-77.049232000000003</v>
      </c>
      <c r="K5004" s="17" t="s">
        <v>13</v>
      </c>
      <c r="L5004" s="17">
        <v>202008703</v>
      </c>
    </row>
    <row r="5005" spans="1:12" x14ac:dyDescent="0.25">
      <c r="A5005" s="17" t="s">
        <v>5474</v>
      </c>
      <c r="B5005" s="17" t="s">
        <v>10</v>
      </c>
      <c r="C5005" s="18">
        <v>44472.553611111114</v>
      </c>
      <c r="D5005" s="18">
        <v>44472.557592592595</v>
      </c>
      <c r="E5005" s="19">
        <v>31010</v>
      </c>
      <c r="F5005" s="19">
        <v>31002</v>
      </c>
      <c r="G5005" s="17">
        <v>38.842599999999997</v>
      </c>
      <c r="H5005" s="17">
        <v>-77.050200000000004</v>
      </c>
      <c r="I5005" s="17">
        <v>38.856425000000002</v>
      </c>
      <c r="J5005" s="17">
        <v>-77.049232000000003</v>
      </c>
      <c r="K5005" s="17" t="s">
        <v>13</v>
      </c>
      <c r="L5005" s="17">
        <v>201906031</v>
      </c>
    </row>
    <row r="5006" spans="1:12" x14ac:dyDescent="0.25">
      <c r="A5006" s="17" t="s">
        <v>5475</v>
      </c>
      <c r="B5006" s="17" t="s">
        <v>10</v>
      </c>
      <c r="C5006" s="18">
        <v>44470.775902777779</v>
      </c>
      <c r="D5006" s="18">
        <v>44470.783483796295</v>
      </c>
      <c r="E5006" s="19">
        <v>31010</v>
      </c>
      <c r="F5006" s="19">
        <v>31002</v>
      </c>
      <c r="G5006" s="17">
        <v>38.842599999999997</v>
      </c>
      <c r="H5006" s="17">
        <v>-77.050200000000004</v>
      </c>
      <c r="I5006" s="17">
        <v>38.856425000000002</v>
      </c>
      <c r="J5006" s="17">
        <v>-77.049232000000003</v>
      </c>
      <c r="K5006" s="17" t="s">
        <v>14</v>
      </c>
      <c r="L5006" s="17">
        <v>201900177</v>
      </c>
    </row>
    <row r="5007" spans="1:12" x14ac:dyDescent="0.25">
      <c r="A5007" s="17" t="s">
        <v>5476</v>
      </c>
      <c r="B5007" s="17" t="s">
        <v>10</v>
      </c>
      <c r="C5007" s="18">
        <v>44473.446099537039</v>
      </c>
      <c r="D5007" s="18">
        <v>44473.451469907406</v>
      </c>
      <c r="E5007" s="19">
        <v>31010</v>
      </c>
      <c r="F5007" s="19">
        <v>31002</v>
      </c>
      <c r="G5007" s="17">
        <v>38.842599999999997</v>
      </c>
      <c r="H5007" s="17">
        <v>-77.050200000000004</v>
      </c>
      <c r="I5007" s="17">
        <v>38.856425000000002</v>
      </c>
      <c r="J5007" s="17">
        <v>-77.049232000000003</v>
      </c>
      <c r="K5007" s="17" t="s">
        <v>14</v>
      </c>
      <c r="L5007" s="17">
        <v>201904573</v>
      </c>
    </row>
    <row r="5008" spans="1:12" x14ac:dyDescent="0.25">
      <c r="A5008" s="17" t="s">
        <v>5477</v>
      </c>
      <c r="B5008" s="17" t="s">
        <v>10</v>
      </c>
      <c r="C5008" s="18">
        <v>44470.745636574073</v>
      </c>
      <c r="D5008" s="18">
        <v>44470.750798611109</v>
      </c>
      <c r="E5008" s="19">
        <v>31010</v>
      </c>
      <c r="F5008" s="19">
        <v>31002</v>
      </c>
      <c r="G5008" s="17">
        <v>38.842599999999997</v>
      </c>
      <c r="H5008" s="17">
        <v>-77.050200000000004</v>
      </c>
      <c r="I5008" s="17">
        <v>38.856425000000002</v>
      </c>
      <c r="J5008" s="17">
        <v>-77.049232000000003</v>
      </c>
      <c r="K5008" s="17" t="s">
        <v>13</v>
      </c>
      <c r="L5008" s="17">
        <v>201900565</v>
      </c>
    </row>
    <row r="5009" spans="1:12" x14ac:dyDescent="0.25">
      <c r="A5009" s="17" t="s">
        <v>5478</v>
      </c>
      <c r="B5009" s="17" t="s">
        <v>10</v>
      </c>
      <c r="C5009" s="18">
        <v>44484.530555555553</v>
      </c>
      <c r="D5009" s="18">
        <v>44484.536087962966</v>
      </c>
      <c r="E5009" s="19">
        <v>31010</v>
      </c>
      <c r="F5009" s="19">
        <v>31002</v>
      </c>
      <c r="G5009" s="17">
        <v>38.842599999999997</v>
      </c>
      <c r="H5009" s="17">
        <v>-77.050200000000004</v>
      </c>
      <c r="I5009" s="17">
        <v>38.856425000000002</v>
      </c>
      <c r="J5009" s="17">
        <v>-77.049232000000003</v>
      </c>
      <c r="K5009" s="17" t="s">
        <v>13</v>
      </c>
      <c r="L5009" s="17">
        <v>201504108</v>
      </c>
    </row>
    <row r="5010" spans="1:12" x14ac:dyDescent="0.25">
      <c r="A5010" s="17" t="s">
        <v>5479</v>
      </c>
      <c r="B5010" s="17" t="s">
        <v>10</v>
      </c>
      <c r="C5010" s="18">
        <v>44489.379247685189</v>
      </c>
      <c r="D5010" s="18">
        <v>44489.384826388887</v>
      </c>
      <c r="E5010" s="19">
        <v>31010</v>
      </c>
      <c r="F5010" s="19">
        <v>31002</v>
      </c>
      <c r="G5010" s="17">
        <v>38.842599999999997</v>
      </c>
      <c r="H5010" s="17">
        <v>-77.050200000000004</v>
      </c>
      <c r="I5010" s="17">
        <v>38.856425000000002</v>
      </c>
      <c r="J5010" s="17">
        <v>-77.049232000000003</v>
      </c>
      <c r="K5010" s="17" t="s">
        <v>13</v>
      </c>
      <c r="L5010" s="17">
        <v>201908633</v>
      </c>
    </row>
    <row r="5011" spans="1:12" x14ac:dyDescent="0.25">
      <c r="A5011" s="17" t="s">
        <v>5480</v>
      </c>
      <c r="B5011" s="17" t="s">
        <v>10</v>
      </c>
      <c r="C5011" s="18">
        <v>44483.700509259259</v>
      </c>
      <c r="D5011" s="18">
        <v>44483.706192129626</v>
      </c>
      <c r="E5011" s="19">
        <v>31010</v>
      </c>
      <c r="F5011" s="19">
        <v>31002</v>
      </c>
      <c r="G5011" s="17">
        <v>38.842599999999997</v>
      </c>
      <c r="H5011" s="17">
        <v>-77.050200000000004</v>
      </c>
      <c r="I5011" s="17">
        <v>38.856425000000002</v>
      </c>
      <c r="J5011" s="17">
        <v>-77.049232000000003</v>
      </c>
      <c r="K5011" s="17" t="s">
        <v>13</v>
      </c>
      <c r="L5011" s="17">
        <v>201900573</v>
      </c>
    </row>
    <row r="5012" spans="1:12" x14ac:dyDescent="0.25">
      <c r="A5012" s="17" t="s">
        <v>5481</v>
      </c>
      <c r="B5012" s="17" t="s">
        <v>10</v>
      </c>
      <c r="C5012" s="18">
        <v>44474.713263888887</v>
      </c>
      <c r="D5012" s="18">
        <v>44474.736331018517</v>
      </c>
      <c r="E5012" s="19">
        <v>31010</v>
      </c>
      <c r="F5012" s="19">
        <v>31002</v>
      </c>
      <c r="G5012" s="17">
        <v>38.842599999999997</v>
      </c>
      <c r="H5012" s="17">
        <v>-77.050200000000004</v>
      </c>
      <c r="I5012" s="17">
        <v>38.856425000000002</v>
      </c>
      <c r="J5012" s="17">
        <v>-77.049232000000003</v>
      </c>
      <c r="K5012" s="17" t="s">
        <v>13</v>
      </c>
      <c r="L5012" s="17">
        <v>202007036</v>
      </c>
    </row>
    <row r="5013" spans="1:12" x14ac:dyDescent="0.25">
      <c r="A5013" s="17" t="s">
        <v>5482</v>
      </c>
      <c r="B5013" s="17" t="s">
        <v>10</v>
      </c>
      <c r="C5013" s="18">
        <v>44472.722951388889</v>
      </c>
      <c r="D5013" s="18">
        <v>44472.72929398148</v>
      </c>
      <c r="E5013" s="19">
        <v>31010</v>
      </c>
      <c r="F5013" s="19">
        <v>31002</v>
      </c>
      <c r="G5013" s="17">
        <v>38.842599999999997</v>
      </c>
      <c r="H5013" s="17">
        <v>-77.050200000000004</v>
      </c>
      <c r="I5013" s="17">
        <v>38.856425000000002</v>
      </c>
      <c r="J5013" s="17">
        <v>-77.049232000000003</v>
      </c>
      <c r="K5013" s="17" t="s">
        <v>13</v>
      </c>
      <c r="L5013" s="17">
        <v>202005042</v>
      </c>
    </row>
    <row r="5014" spans="1:12" x14ac:dyDescent="0.25">
      <c r="A5014" s="17" t="s">
        <v>5483</v>
      </c>
      <c r="B5014" s="17" t="s">
        <v>10</v>
      </c>
      <c r="C5014" s="18">
        <v>44493.593090277776</v>
      </c>
      <c r="D5014" s="18">
        <v>44493.597118055557</v>
      </c>
      <c r="E5014" s="19">
        <v>31010</v>
      </c>
      <c r="F5014" s="19">
        <v>31002</v>
      </c>
      <c r="G5014" s="17">
        <v>38.842599999999997</v>
      </c>
      <c r="H5014" s="17">
        <v>-77.050200000000004</v>
      </c>
      <c r="I5014" s="17">
        <v>38.856425000000002</v>
      </c>
      <c r="J5014" s="17">
        <v>-77.049232000000003</v>
      </c>
      <c r="K5014" s="17" t="s">
        <v>13</v>
      </c>
      <c r="L5014" s="17">
        <v>201308099</v>
      </c>
    </row>
    <row r="5015" spans="1:12" x14ac:dyDescent="0.25">
      <c r="A5015" s="17" t="s">
        <v>5484</v>
      </c>
      <c r="B5015" s="17" t="s">
        <v>10</v>
      </c>
      <c r="C5015" s="18">
        <v>44480.672314814816</v>
      </c>
      <c r="D5015" s="18">
        <v>44480.679560185185</v>
      </c>
      <c r="E5015" s="19">
        <v>31010</v>
      </c>
      <c r="F5015" s="19">
        <v>31002</v>
      </c>
      <c r="G5015" s="17">
        <v>38.842599999999997</v>
      </c>
      <c r="H5015" s="17">
        <v>-77.050200000000004</v>
      </c>
      <c r="I5015" s="17">
        <v>38.856425000000002</v>
      </c>
      <c r="J5015" s="17">
        <v>-77.049232000000003</v>
      </c>
      <c r="K5015" s="17" t="s">
        <v>13</v>
      </c>
      <c r="L5015" s="17">
        <v>201800301</v>
      </c>
    </row>
    <row r="5016" spans="1:12" x14ac:dyDescent="0.25">
      <c r="A5016" s="17" t="s">
        <v>5485</v>
      </c>
      <c r="B5016" s="17" t="s">
        <v>10</v>
      </c>
      <c r="C5016" s="18">
        <v>44471.660590277781</v>
      </c>
      <c r="D5016" s="18">
        <v>44471.664212962962</v>
      </c>
      <c r="E5016" s="19">
        <v>31010</v>
      </c>
      <c r="F5016" s="19">
        <v>31011</v>
      </c>
      <c r="G5016" s="17">
        <v>38.842599999999997</v>
      </c>
      <c r="H5016" s="17">
        <v>-77.050200000000004</v>
      </c>
      <c r="I5016" s="17">
        <v>38.852929000000003</v>
      </c>
      <c r="J5016" s="17">
        <v>-77.049723</v>
      </c>
      <c r="K5016" s="17" t="s">
        <v>13</v>
      </c>
      <c r="L5016" s="17">
        <v>202008110</v>
      </c>
    </row>
    <row r="5017" spans="1:12" x14ac:dyDescent="0.25">
      <c r="A5017" s="17" t="s">
        <v>5486</v>
      </c>
      <c r="B5017" s="17" t="s">
        <v>10</v>
      </c>
      <c r="C5017" s="18">
        <v>44471.828541666669</v>
      </c>
      <c r="D5017" s="18">
        <v>44471.832430555558</v>
      </c>
      <c r="E5017" s="19">
        <v>31010</v>
      </c>
      <c r="F5017" s="19">
        <v>31011</v>
      </c>
      <c r="G5017" s="17">
        <v>38.842599999999997</v>
      </c>
      <c r="H5017" s="17">
        <v>-77.050200000000004</v>
      </c>
      <c r="I5017" s="17">
        <v>38.852929000000003</v>
      </c>
      <c r="J5017" s="17">
        <v>-77.049723</v>
      </c>
      <c r="K5017" s="17" t="s">
        <v>13</v>
      </c>
      <c r="L5017" s="17">
        <v>201806178</v>
      </c>
    </row>
    <row r="5018" spans="1:12" x14ac:dyDescent="0.25">
      <c r="A5018" s="17" t="s">
        <v>5487</v>
      </c>
      <c r="B5018" s="17" t="s">
        <v>10</v>
      </c>
      <c r="C5018" s="18">
        <v>44492.742280092592</v>
      </c>
      <c r="D5018" s="18">
        <v>44492.745868055557</v>
      </c>
      <c r="E5018" s="19">
        <v>31010</v>
      </c>
      <c r="F5018" s="19">
        <v>31011</v>
      </c>
      <c r="G5018" s="17">
        <v>38.842599999999997</v>
      </c>
      <c r="H5018" s="17">
        <v>-77.050200000000004</v>
      </c>
      <c r="I5018" s="17">
        <v>38.852929000000003</v>
      </c>
      <c r="J5018" s="17">
        <v>-77.049723</v>
      </c>
      <c r="K5018" s="17" t="s">
        <v>13</v>
      </c>
      <c r="L5018" s="17">
        <v>201806406</v>
      </c>
    </row>
    <row r="5019" spans="1:12" x14ac:dyDescent="0.25">
      <c r="A5019" s="17" t="s">
        <v>5488</v>
      </c>
      <c r="B5019" s="17" t="s">
        <v>10</v>
      </c>
      <c r="C5019" s="18">
        <v>44484.733599537038</v>
      </c>
      <c r="D5019" s="18">
        <v>44484.737372685187</v>
      </c>
      <c r="E5019" s="19">
        <v>31010</v>
      </c>
      <c r="F5019" s="19">
        <v>31011</v>
      </c>
      <c r="G5019" s="17">
        <v>38.842599999999997</v>
      </c>
      <c r="H5019" s="17">
        <v>-77.050200000000004</v>
      </c>
      <c r="I5019" s="17">
        <v>38.852929000000003</v>
      </c>
      <c r="J5019" s="17">
        <v>-77.049723</v>
      </c>
      <c r="K5019" s="17" t="s">
        <v>14</v>
      </c>
      <c r="L5019" s="17">
        <v>201707122</v>
      </c>
    </row>
    <row r="5020" spans="1:12" x14ac:dyDescent="0.25">
      <c r="A5020" s="17" t="s">
        <v>5489</v>
      </c>
      <c r="B5020" s="17" t="s">
        <v>10</v>
      </c>
      <c r="C5020" s="18">
        <v>44488.745694444442</v>
      </c>
      <c r="D5020" s="18">
        <v>44488.749074074076</v>
      </c>
      <c r="E5020" s="19">
        <v>31010</v>
      </c>
      <c r="F5020" s="19">
        <v>31011</v>
      </c>
      <c r="G5020" s="17">
        <v>38.842599999999997</v>
      </c>
      <c r="H5020" s="17">
        <v>-77.050200000000004</v>
      </c>
      <c r="I5020" s="17">
        <v>38.852929000000003</v>
      </c>
      <c r="J5020" s="17">
        <v>-77.049723</v>
      </c>
      <c r="K5020" s="17" t="s">
        <v>14</v>
      </c>
      <c r="L5020" s="17">
        <v>201704136</v>
      </c>
    </row>
    <row r="5021" spans="1:12" x14ac:dyDescent="0.25">
      <c r="A5021" s="17" t="s">
        <v>5490</v>
      </c>
      <c r="B5021" s="17" t="s">
        <v>10</v>
      </c>
      <c r="C5021" s="18">
        <v>44500.824861111112</v>
      </c>
      <c r="D5021" s="18">
        <v>44500.830300925925</v>
      </c>
      <c r="E5021" s="19">
        <v>31010</v>
      </c>
      <c r="F5021" s="19">
        <v>31011</v>
      </c>
      <c r="G5021" s="17">
        <v>38.842599999999997</v>
      </c>
      <c r="H5021" s="17">
        <v>-77.050200000000004</v>
      </c>
      <c r="I5021" s="17">
        <v>38.852929000000003</v>
      </c>
      <c r="J5021" s="17">
        <v>-77.049723</v>
      </c>
      <c r="K5021" s="17" t="s">
        <v>14</v>
      </c>
      <c r="L5021" s="17">
        <v>201908687</v>
      </c>
    </row>
    <row r="5022" spans="1:12" x14ac:dyDescent="0.25">
      <c r="A5022" s="17" t="s">
        <v>5491</v>
      </c>
      <c r="B5022" s="17" t="s">
        <v>10</v>
      </c>
      <c r="C5022" s="18">
        <v>44486.756828703707</v>
      </c>
      <c r="D5022" s="18">
        <v>44486.760648148149</v>
      </c>
      <c r="E5022" s="19">
        <v>31010</v>
      </c>
      <c r="F5022" s="19">
        <v>31011</v>
      </c>
      <c r="G5022" s="17">
        <v>38.842599999999997</v>
      </c>
      <c r="H5022" s="17">
        <v>-77.050200000000004</v>
      </c>
      <c r="I5022" s="17">
        <v>38.852929000000003</v>
      </c>
      <c r="J5022" s="17">
        <v>-77.049723</v>
      </c>
      <c r="K5022" s="17" t="s">
        <v>13</v>
      </c>
      <c r="L5022" s="17">
        <v>201905179</v>
      </c>
    </row>
    <row r="5023" spans="1:12" x14ac:dyDescent="0.25">
      <c r="A5023" s="17" t="s">
        <v>5492</v>
      </c>
      <c r="B5023" s="17" t="s">
        <v>10</v>
      </c>
      <c r="C5023" s="18">
        <v>44472.483356481483</v>
      </c>
      <c r="D5023" s="18">
        <v>44472.486122685186</v>
      </c>
      <c r="E5023" s="19">
        <v>31010</v>
      </c>
      <c r="F5023" s="19">
        <v>31011</v>
      </c>
      <c r="G5023" s="17">
        <v>38.842599999999997</v>
      </c>
      <c r="H5023" s="17">
        <v>-77.050200000000004</v>
      </c>
      <c r="I5023" s="17">
        <v>38.852929000000003</v>
      </c>
      <c r="J5023" s="17">
        <v>-77.049723</v>
      </c>
      <c r="K5023" s="17" t="s">
        <v>13</v>
      </c>
      <c r="L5023" s="17">
        <v>201806161</v>
      </c>
    </row>
    <row r="5024" spans="1:12" x14ac:dyDescent="0.25">
      <c r="A5024" s="17" t="s">
        <v>5493</v>
      </c>
      <c r="B5024" s="17" t="s">
        <v>10</v>
      </c>
      <c r="C5024" s="18">
        <v>44496.624363425923</v>
      </c>
      <c r="D5024" s="18">
        <v>44496.628506944442</v>
      </c>
      <c r="E5024" s="19">
        <v>31010</v>
      </c>
      <c r="F5024" s="19">
        <v>31011</v>
      </c>
      <c r="G5024" s="17">
        <v>38.842599999999997</v>
      </c>
      <c r="H5024" s="17">
        <v>-77.050200000000004</v>
      </c>
      <c r="I5024" s="17">
        <v>38.852929000000003</v>
      </c>
      <c r="J5024" s="17">
        <v>-77.049723</v>
      </c>
      <c r="K5024" s="17" t="s">
        <v>13</v>
      </c>
      <c r="L5024" s="17">
        <v>201909914</v>
      </c>
    </row>
    <row r="5025" spans="1:12" x14ac:dyDescent="0.25">
      <c r="A5025" s="17" t="s">
        <v>5494</v>
      </c>
      <c r="B5025" s="17" t="s">
        <v>15</v>
      </c>
      <c r="C5025" s="18">
        <v>44480.498576388891</v>
      </c>
      <c r="D5025" s="18">
        <v>44480.50271990741</v>
      </c>
      <c r="E5025" s="19">
        <v>31010</v>
      </c>
      <c r="F5025" s="19">
        <v>31011</v>
      </c>
      <c r="G5025" s="17">
        <v>38.842644999999997</v>
      </c>
      <c r="H5025" s="17">
        <v>-77.050297999999998</v>
      </c>
      <c r="I5025" s="17">
        <v>38.852756999999997</v>
      </c>
      <c r="J5025" s="17">
        <v>-77.049851000000004</v>
      </c>
      <c r="K5025" s="17" t="s">
        <v>14</v>
      </c>
      <c r="L5025" s="17">
        <v>200904191</v>
      </c>
    </row>
    <row r="5026" spans="1:12" x14ac:dyDescent="0.25">
      <c r="A5026" s="17" t="s">
        <v>5495</v>
      </c>
      <c r="B5026" s="17" t="s">
        <v>10</v>
      </c>
      <c r="C5026" s="18">
        <v>44473.437476851854</v>
      </c>
      <c r="D5026" s="18">
        <v>44473.441296296296</v>
      </c>
      <c r="E5026" s="19">
        <v>31010</v>
      </c>
      <c r="F5026" s="19">
        <v>31011</v>
      </c>
      <c r="G5026" s="17">
        <v>38.842599999999997</v>
      </c>
      <c r="H5026" s="17">
        <v>-77.050200000000004</v>
      </c>
      <c r="I5026" s="17">
        <v>38.852929000000003</v>
      </c>
      <c r="J5026" s="17">
        <v>-77.049723</v>
      </c>
      <c r="K5026" s="17" t="s">
        <v>14</v>
      </c>
      <c r="L5026" s="17">
        <v>202006302</v>
      </c>
    </row>
    <row r="5027" spans="1:12" x14ac:dyDescent="0.25">
      <c r="A5027" s="17" t="s">
        <v>5496</v>
      </c>
      <c r="B5027" s="17" t="s">
        <v>10</v>
      </c>
      <c r="C5027" s="18">
        <v>44485.398981481485</v>
      </c>
      <c r="D5027" s="18">
        <v>44485.403379629628</v>
      </c>
      <c r="E5027" s="19">
        <v>31010</v>
      </c>
      <c r="F5027" s="19">
        <v>31011</v>
      </c>
      <c r="G5027" s="17">
        <v>38.842599999999997</v>
      </c>
      <c r="H5027" s="17">
        <v>-77.050200000000004</v>
      </c>
      <c r="I5027" s="17">
        <v>38.852929000000003</v>
      </c>
      <c r="J5027" s="17">
        <v>-77.049723</v>
      </c>
      <c r="K5027" s="17" t="s">
        <v>13</v>
      </c>
      <c r="L5027" s="17">
        <v>201206120</v>
      </c>
    </row>
    <row r="5028" spans="1:12" x14ac:dyDescent="0.25">
      <c r="A5028" s="17" t="s">
        <v>5497</v>
      </c>
      <c r="B5028" s="17" t="s">
        <v>10</v>
      </c>
      <c r="C5028" s="18">
        <v>44500.727071759262</v>
      </c>
      <c r="D5028" s="18">
        <v>44500.731192129628</v>
      </c>
      <c r="E5028" s="19">
        <v>31010</v>
      </c>
      <c r="F5028" s="19">
        <v>31011</v>
      </c>
      <c r="G5028" s="17">
        <v>38.842599999999997</v>
      </c>
      <c r="H5028" s="17">
        <v>-77.050200000000004</v>
      </c>
      <c r="I5028" s="17">
        <v>38.852929000000003</v>
      </c>
      <c r="J5028" s="17">
        <v>-77.049723</v>
      </c>
      <c r="K5028" s="17" t="s">
        <v>13</v>
      </c>
      <c r="L5028" s="17">
        <v>201706421</v>
      </c>
    </row>
    <row r="5029" spans="1:12" x14ac:dyDescent="0.25">
      <c r="A5029" s="17" t="s">
        <v>5498</v>
      </c>
      <c r="B5029" s="17" t="s">
        <v>15</v>
      </c>
      <c r="C5029" s="18">
        <v>44491.711145833331</v>
      </c>
      <c r="D5029" s="18">
        <v>44491.724942129629</v>
      </c>
      <c r="E5029" s="19">
        <v>31010</v>
      </c>
      <c r="F5029" s="19">
        <v>31011</v>
      </c>
      <c r="G5029" s="17">
        <v>38.842613999999998</v>
      </c>
      <c r="H5029" s="17">
        <v>-77.050252999999998</v>
      </c>
      <c r="I5029" s="17">
        <v>38.852995</v>
      </c>
      <c r="J5029" s="17">
        <v>-77.049670000000006</v>
      </c>
      <c r="K5029" s="17" t="s">
        <v>14</v>
      </c>
      <c r="L5029" s="17">
        <v>201908126</v>
      </c>
    </row>
    <row r="5030" spans="1:12" x14ac:dyDescent="0.25">
      <c r="A5030" s="17" t="s">
        <v>5499</v>
      </c>
      <c r="B5030" s="17" t="s">
        <v>10</v>
      </c>
      <c r="C5030" s="18">
        <v>44475.466585648152</v>
      </c>
      <c r="D5030" s="18">
        <v>44475.470046296294</v>
      </c>
      <c r="E5030" s="19">
        <v>31010</v>
      </c>
      <c r="F5030" s="19">
        <v>31011</v>
      </c>
      <c r="G5030" s="17">
        <v>38.842599999999997</v>
      </c>
      <c r="H5030" s="17">
        <v>-77.050200000000004</v>
      </c>
      <c r="I5030" s="17">
        <v>38.852929000000003</v>
      </c>
      <c r="J5030" s="17">
        <v>-77.049723</v>
      </c>
      <c r="K5030" s="17" t="s">
        <v>14</v>
      </c>
      <c r="L5030" s="17">
        <v>201705783</v>
      </c>
    </row>
    <row r="5031" spans="1:12" x14ac:dyDescent="0.25">
      <c r="A5031" s="17" t="s">
        <v>5500</v>
      </c>
      <c r="B5031" s="17" t="s">
        <v>10</v>
      </c>
      <c r="C5031" s="18">
        <v>44496.694733796299</v>
      </c>
      <c r="D5031" s="18">
        <v>44496.699178240742</v>
      </c>
      <c r="E5031" s="19">
        <v>31010</v>
      </c>
      <c r="F5031" s="19">
        <v>31011</v>
      </c>
      <c r="G5031" s="17">
        <v>38.842599999999997</v>
      </c>
      <c r="H5031" s="17">
        <v>-77.050200000000004</v>
      </c>
      <c r="I5031" s="17">
        <v>38.852929000000003</v>
      </c>
      <c r="J5031" s="17">
        <v>-77.049723</v>
      </c>
      <c r="K5031" s="17" t="s">
        <v>14</v>
      </c>
      <c r="L5031" s="17">
        <v>201806629</v>
      </c>
    </row>
    <row r="5032" spans="1:12" x14ac:dyDescent="0.25">
      <c r="A5032" s="17" t="s">
        <v>5501</v>
      </c>
      <c r="B5032" s="17" t="s">
        <v>10</v>
      </c>
      <c r="C5032" s="18">
        <v>44488.613796296297</v>
      </c>
      <c r="D5032" s="18">
        <v>44488.619872685187</v>
      </c>
      <c r="E5032" s="19">
        <v>31010</v>
      </c>
      <c r="F5032" s="19">
        <v>31011</v>
      </c>
      <c r="G5032" s="17">
        <v>38.842599999999997</v>
      </c>
      <c r="H5032" s="17">
        <v>-77.050200000000004</v>
      </c>
      <c r="I5032" s="17">
        <v>38.852929000000003</v>
      </c>
      <c r="J5032" s="17">
        <v>-77.049723</v>
      </c>
      <c r="K5032" s="17" t="s">
        <v>14</v>
      </c>
      <c r="L5032" s="17">
        <v>200900568</v>
      </c>
    </row>
    <row r="5033" spans="1:12" x14ac:dyDescent="0.25">
      <c r="A5033" s="17" t="s">
        <v>5502</v>
      </c>
      <c r="B5033" s="17" t="s">
        <v>10</v>
      </c>
      <c r="C5033" s="18">
        <v>44485.480231481481</v>
      </c>
      <c r="D5033" s="18">
        <v>44485.483043981483</v>
      </c>
      <c r="E5033" s="19">
        <v>31010</v>
      </c>
      <c r="F5033" s="19">
        <v>31011</v>
      </c>
      <c r="G5033" s="17">
        <v>38.842599999999997</v>
      </c>
      <c r="H5033" s="17">
        <v>-77.050200000000004</v>
      </c>
      <c r="I5033" s="17">
        <v>38.852929000000003</v>
      </c>
      <c r="J5033" s="17">
        <v>-77.049723</v>
      </c>
      <c r="K5033" s="17" t="s">
        <v>13</v>
      </c>
      <c r="L5033" s="17">
        <v>201706780</v>
      </c>
    </row>
    <row r="5034" spans="1:12" x14ac:dyDescent="0.25">
      <c r="A5034" s="17" t="s">
        <v>5503</v>
      </c>
      <c r="B5034" s="17" t="s">
        <v>10</v>
      </c>
      <c r="C5034" s="18">
        <v>44480.498472222222</v>
      </c>
      <c r="D5034" s="18">
        <v>44480.502476851849</v>
      </c>
      <c r="E5034" s="19">
        <v>31010</v>
      </c>
      <c r="F5034" s="19">
        <v>31011</v>
      </c>
      <c r="G5034" s="17">
        <v>38.842599999999997</v>
      </c>
      <c r="H5034" s="17">
        <v>-77.050200000000004</v>
      </c>
      <c r="I5034" s="17">
        <v>38.852929000000003</v>
      </c>
      <c r="J5034" s="17">
        <v>-77.049723</v>
      </c>
      <c r="K5034" s="17" t="s">
        <v>14</v>
      </c>
      <c r="L5034" s="17">
        <v>201404676</v>
      </c>
    </row>
    <row r="5035" spans="1:12" x14ac:dyDescent="0.25">
      <c r="A5035" s="17" t="s">
        <v>5504</v>
      </c>
      <c r="B5035" s="17" t="s">
        <v>10</v>
      </c>
      <c r="C5035" s="18">
        <v>44471.408495370371</v>
      </c>
      <c r="D5035" s="18">
        <v>44471.41201388889</v>
      </c>
      <c r="E5035" s="19">
        <v>31010</v>
      </c>
      <c r="F5035" s="19">
        <v>31011</v>
      </c>
      <c r="G5035" s="17">
        <v>38.842599999999997</v>
      </c>
      <c r="H5035" s="17">
        <v>-77.050200000000004</v>
      </c>
      <c r="I5035" s="17">
        <v>38.852929000000003</v>
      </c>
      <c r="J5035" s="17">
        <v>-77.049723</v>
      </c>
      <c r="K5035" s="17" t="s">
        <v>13</v>
      </c>
      <c r="L5035" s="17">
        <v>201908633</v>
      </c>
    </row>
    <row r="5036" spans="1:12" x14ac:dyDescent="0.25">
      <c r="A5036" s="17" t="s">
        <v>5505</v>
      </c>
      <c r="B5036" s="17" t="s">
        <v>10</v>
      </c>
      <c r="C5036" s="18">
        <v>44488.696585648147</v>
      </c>
      <c r="D5036" s="18">
        <v>44488.703217592592</v>
      </c>
      <c r="E5036" s="19">
        <v>31010</v>
      </c>
      <c r="F5036" s="19">
        <v>31011</v>
      </c>
      <c r="G5036" s="17">
        <v>38.842599999999997</v>
      </c>
      <c r="H5036" s="17">
        <v>-77.050200000000004</v>
      </c>
      <c r="I5036" s="17">
        <v>38.852929000000003</v>
      </c>
      <c r="J5036" s="17">
        <v>-77.049723</v>
      </c>
      <c r="K5036" s="17" t="s">
        <v>13</v>
      </c>
      <c r="L5036" s="17">
        <v>201706430</v>
      </c>
    </row>
    <row r="5037" spans="1:12" x14ac:dyDescent="0.25">
      <c r="A5037" s="17" t="s">
        <v>5506</v>
      </c>
      <c r="B5037" s="17" t="s">
        <v>10</v>
      </c>
      <c r="C5037" s="18">
        <v>44491.710949074077</v>
      </c>
      <c r="D5037" s="18">
        <v>44491.724814814814</v>
      </c>
      <c r="E5037" s="19">
        <v>31010</v>
      </c>
      <c r="F5037" s="19">
        <v>31011</v>
      </c>
      <c r="G5037" s="17">
        <v>38.842599999999997</v>
      </c>
      <c r="H5037" s="17">
        <v>-77.050200000000004</v>
      </c>
      <c r="I5037" s="17">
        <v>38.852929000000003</v>
      </c>
      <c r="J5037" s="17">
        <v>-77.049723</v>
      </c>
      <c r="K5037" s="17" t="s">
        <v>14</v>
      </c>
      <c r="L5037" s="17">
        <v>201904952</v>
      </c>
    </row>
    <row r="5038" spans="1:12" x14ac:dyDescent="0.25">
      <c r="A5038" s="17" t="s">
        <v>5507</v>
      </c>
      <c r="B5038" s="17" t="s">
        <v>10</v>
      </c>
      <c r="C5038" s="18">
        <v>44492.742592592593</v>
      </c>
      <c r="D5038" s="18">
        <v>44492.749108796299</v>
      </c>
      <c r="E5038" s="19">
        <v>31010</v>
      </c>
      <c r="F5038" s="19">
        <v>31011</v>
      </c>
      <c r="G5038" s="17">
        <v>38.842599999999997</v>
      </c>
      <c r="H5038" s="17">
        <v>-77.050200000000004</v>
      </c>
      <c r="I5038" s="17">
        <v>38.852929000000003</v>
      </c>
      <c r="J5038" s="17">
        <v>-77.049723</v>
      </c>
      <c r="K5038" s="17" t="s">
        <v>13</v>
      </c>
      <c r="L5038" s="17">
        <v>201405811</v>
      </c>
    </row>
    <row r="5039" spans="1:12" x14ac:dyDescent="0.25">
      <c r="A5039" s="17" t="s">
        <v>5508</v>
      </c>
      <c r="B5039" s="17" t="s">
        <v>10</v>
      </c>
      <c r="C5039" s="18">
        <v>44470.760243055556</v>
      </c>
      <c r="D5039" s="18">
        <v>44470.764224537037</v>
      </c>
      <c r="E5039" s="19">
        <v>31010</v>
      </c>
      <c r="F5039" s="19">
        <v>31011</v>
      </c>
      <c r="G5039" s="17">
        <v>38.842599999999997</v>
      </c>
      <c r="H5039" s="17">
        <v>-77.050200000000004</v>
      </c>
      <c r="I5039" s="17">
        <v>38.852929000000003</v>
      </c>
      <c r="J5039" s="17">
        <v>-77.049723</v>
      </c>
      <c r="K5039" s="17" t="s">
        <v>14</v>
      </c>
      <c r="L5039" s="17">
        <v>202006837</v>
      </c>
    </row>
    <row r="5040" spans="1:12" x14ac:dyDescent="0.25">
      <c r="A5040" s="17" t="s">
        <v>5509</v>
      </c>
      <c r="B5040" s="17" t="s">
        <v>10</v>
      </c>
      <c r="C5040" s="18">
        <v>44491.249293981484</v>
      </c>
      <c r="D5040" s="18">
        <v>44491.253472222219</v>
      </c>
      <c r="E5040" s="19">
        <v>31010</v>
      </c>
      <c r="F5040" s="19">
        <v>31011</v>
      </c>
      <c r="G5040" s="17">
        <v>38.842599999999997</v>
      </c>
      <c r="H5040" s="17">
        <v>-77.050200000000004</v>
      </c>
      <c r="I5040" s="17">
        <v>38.852929000000003</v>
      </c>
      <c r="J5040" s="17">
        <v>-77.049723</v>
      </c>
      <c r="K5040" s="17" t="s">
        <v>13</v>
      </c>
      <c r="L5040" s="17">
        <v>201303517</v>
      </c>
    </row>
    <row r="5041" spans="1:12" x14ac:dyDescent="0.25">
      <c r="A5041" s="17" t="s">
        <v>5510</v>
      </c>
      <c r="B5041" s="17" t="s">
        <v>10</v>
      </c>
      <c r="C5041" s="18">
        <v>44491.708680555559</v>
      </c>
      <c r="D5041" s="18">
        <v>44491.711481481485</v>
      </c>
      <c r="E5041" s="19">
        <v>31010</v>
      </c>
      <c r="F5041" s="19">
        <v>31011</v>
      </c>
      <c r="G5041" s="17">
        <v>38.842599999999997</v>
      </c>
      <c r="H5041" s="17">
        <v>-77.050200000000004</v>
      </c>
      <c r="I5041" s="17">
        <v>38.852929000000003</v>
      </c>
      <c r="J5041" s="17">
        <v>-77.049723</v>
      </c>
      <c r="K5041" s="17" t="s">
        <v>13</v>
      </c>
      <c r="L5041" s="17">
        <v>202008401</v>
      </c>
    </row>
    <row r="5042" spans="1:12" x14ac:dyDescent="0.25">
      <c r="A5042" s="17" t="s">
        <v>5511</v>
      </c>
      <c r="B5042" s="17" t="s">
        <v>10</v>
      </c>
      <c r="C5042" s="18">
        <v>44474.665497685186</v>
      </c>
      <c r="D5042" s="18">
        <v>44474.667928240742</v>
      </c>
      <c r="E5042" s="19">
        <v>31010</v>
      </c>
      <c r="F5042" s="19">
        <v>31009</v>
      </c>
      <c r="G5042" s="17">
        <v>38.842599999999997</v>
      </c>
      <c r="H5042" s="17">
        <v>-77.050200000000004</v>
      </c>
      <c r="I5042" s="17">
        <v>38.848466000000002</v>
      </c>
      <c r="J5042" s="17">
        <v>-77.051513999999997</v>
      </c>
      <c r="K5042" s="17" t="s">
        <v>13</v>
      </c>
      <c r="L5042" s="17">
        <v>201900188</v>
      </c>
    </row>
    <row r="5043" spans="1:12" x14ac:dyDescent="0.25">
      <c r="A5043" s="17" t="s">
        <v>5512</v>
      </c>
      <c r="B5043" s="17" t="s">
        <v>10</v>
      </c>
      <c r="C5043" s="18">
        <v>44498.725925925923</v>
      </c>
      <c r="D5043" s="18">
        <v>44498.729305555556</v>
      </c>
      <c r="E5043" s="19">
        <v>31006</v>
      </c>
      <c r="F5043" s="19">
        <v>31003</v>
      </c>
      <c r="G5043" s="17">
        <v>38.863314000000003</v>
      </c>
      <c r="H5043" s="17">
        <v>-77.063416000000004</v>
      </c>
      <c r="I5043" s="17">
        <v>38.861055999999998</v>
      </c>
      <c r="J5043" s="17">
        <v>-77.049417000000005</v>
      </c>
      <c r="K5043" s="17" t="s">
        <v>13</v>
      </c>
      <c r="L5043" s="17">
        <v>201504108</v>
      </c>
    </row>
    <row r="5044" spans="1:12" x14ac:dyDescent="0.25">
      <c r="A5044" s="17" t="s">
        <v>5513</v>
      </c>
      <c r="B5044" s="17" t="s">
        <v>10</v>
      </c>
      <c r="C5044" s="18">
        <v>44498.224537037036</v>
      </c>
      <c r="D5044" s="18">
        <v>44498.228773148148</v>
      </c>
      <c r="E5044" s="19">
        <v>31006</v>
      </c>
      <c r="F5044" s="19">
        <v>31003</v>
      </c>
      <c r="G5044" s="17">
        <v>38.863314000000003</v>
      </c>
      <c r="H5044" s="17">
        <v>-77.063416000000004</v>
      </c>
      <c r="I5044" s="17">
        <v>38.861055999999998</v>
      </c>
      <c r="J5044" s="17">
        <v>-77.049417000000005</v>
      </c>
      <c r="K5044" s="17" t="s">
        <v>13</v>
      </c>
      <c r="L5044" s="17">
        <v>202005216</v>
      </c>
    </row>
    <row r="5045" spans="1:12" x14ac:dyDescent="0.25">
      <c r="A5045" s="17" t="s">
        <v>5514</v>
      </c>
      <c r="B5045" s="17" t="s">
        <v>10</v>
      </c>
      <c r="C5045" s="18">
        <v>44485.871365740742</v>
      </c>
      <c r="D5045" s="18">
        <v>44485.875451388885</v>
      </c>
      <c r="E5045" s="19">
        <v>31006</v>
      </c>
      <c r="F5045" s="19">
        <v>31003</v>
      </c>
      <c r="G5045" s="17">
        <v>38.863314000000003</v>
      </c>
      <c r="H5045" s="17">
        <v>-77.063416000000004</v>
      </c>
      <c r="I5045" s="17">
        <v>38.861055999999998</v>
      </c>
      <c r="J5045" s="17">
        <v>-77.049417000000005</v>
      </c>
      <c r="K5045" s="17" t="s">
        <v>13</v>
      </c>
      <c r="L5045" s="17">
        <v>201604666</v>
      </c>
    </row>
    <row r="5046" spans="1:12" x14ac:dyDescent="0.25">
      <c r="A5046" s="17" t="s">
        <v>5515</v>
      </c>
      <c r="B5046" s="17" t="s">
        <v>10</v>
      </c>
      <c r="C5046" s="18">
        <v>44477.854733796295</v>
      </c>
      <c r="D5046" s="18">
        <v>44477.860694444447</v>
      </c>
      <c r="E5046" s="19">
        <v>31006</v>
      </c>
      <c r="F5046" s="19">
        <v>31003</v>
      </c>
      <c r="G5046" s="17">
        <v>38.863314000000003</v>
      </c>
      <c r="H5046" s="17">
        <v>-77.063416000000004</v>
      </c>
      <c r="I5046" s="17">
        <v>38.861055999999998</v>
      </c>
      <c r="J5046" s="17">
        <v>-77.049417000000005</v>
      </c>
      <c r="K5046" s="17" t="s">
        <v>13</v>
      </c>
      <c r="L5046" s="17">
        <v>201907915</v>
      </c>
    </row>
    <row r="5047" spans="1:12" x14ac:dyDescent="0.25">
      <c r="A5047" s="17" t="s">
        <v>5516</v>
      </c>
      <c r="B5047" s="17" t="s">
        <v>10</v>
      </c>
      <c r="C5047" s="18">
        <v>44488.826898148145</v>
      </c>
      <c r="D5047" s="18">
        <v>44488.832905092589</v>
      </c>
      <c r="E5047" s="19">
        <v>31006</v>
      </c>
      <c r="F5047" s="19">
        <v>31003</v>
      </c>
      <c r="G5047" s="17">
        <v>38.863314000000003</v>
      </c>
      <c r="H5047" s="17">
        <v>-77.063416000000004</v>
      </c>
      <c r="I5047" s="17">
        <v>38.861055999999998</v>
      </c>
      <c r="J5047" s="17">
        <v>-77.049417000000005</v>
      </c>
      <c r="K5047" s="17" t="s">
        <v>13</v>
      </c>
      <c r="L5047" s="17">
        <v>201606703</v>
      </c>
    </row>
    <row r="5048" spans="1:12" x14ac:dyDescent="0.25">
      <c r="A5048" s="17" t="s">
        <v>5517</v>
      </c>
      <c r="B5048" s="17" t="s">
        <v>10</v>
      </c>
      <c r="C5048" s="18">
        <v>44493.263668981483</v>
      </c>
      <c r="D5048" s="18">
        <v>44493.267546296294</v>
      </c>
      <c r="E5048" s="19">
        <v>31006</v>
      </c>
      <c r="F5048" s="19">
        <v>31003</v>
      </c>
      <c r="G5048" s="17">
        <v>38.863314000000003</v>
      </c>
      <c r="H5048" s="17">
        <v>-77.063416000000004</v>
      </c>
      <c r="I5048" s="17">
        <v>38.861055999999998</v>
      </c>
      <c r="J5048" s="17">
        <v>-77.049417000000005</v>
      </c>
      <c r="K5048" s="17" t="s">
        <v>13</v>
      </c>
      <c r="L5048" s="17">
        <v>202004225</v>
      </c>
    </row>
    <row r="5049" spans="1:12" x14ac:dyDescent="0.25">
      <c r="A5049" s="17" t="s">
        <v>5518</v>
      </c>
      <c r="B5049" s="17" t="s">
        <v>10</v>
      </c>
      <c r="C5049" s="18">
        <v>44490.596458333333</v>
      </c>
      <c r="D5049" s="18">
        <v>44490.602592592593</v>
      </c>
      <c r="E5049" s="19">
        <v>31006</v>
      </c>
      <c r="F5049" s="19">
        <v>31003</v>
      </c>
      <c r="G5049" s="17">
        <v>38.863314000000003</v>
      </c>
      <c r="H5049" s="17">
        <v>-77.063416000000004</v>
      </c>
      <c r="I5049" s="17">
        <v>38.861055999999998</v>
      </c>
      <c r="J5049" s="17">
        <v>-77.049417000000005</v>
      </c>
      <c r="K5049" s="17" t="s">
        <v>14</v>
      </c>
      <c r="L5049" s="17">
        <v>201807575</v>
      </c>
    </row>
    <row r="5050" spans="1:12" x14ac:dyDescent="0.25">
      <c r="A5050" s="17" t="s">
        <v>5519</v>
      </c>
      <c r="B5050" s="17" t="s">
        <v>10</v>
      </c>
      <c r="C5050" s="18">
        <v>44491.227280092593</v>
      </c>
      <c r="D5050" s="18">
        <v>44491.231574074074</v>
      </c>
      <c r="E5050" s="19">
        <v>31006</v>
      </c>
      <c r="F5050" s="19">
        <v>31003</v>
      </c>
      <c r="G5050" s="17">
        <v>38.863314000000003</v>
      </c>
      <c r="H5050" s="17">
        <v>-77.063416000000004</v>
      </c>
      <c r="I5050" s="17">
        <v>38.861055999999998</v>
      </c>
      <c r="J5050" s="17">
        <v>-77.049417000000005</v>
      </c>
      <c r="K5050" s="17" t="s">
        <v>13</v>
      </c>
      <c r="L5050" s="17">
        <v>201708809</v>
      </c>
    </row>
    <row r="5051" spans="1:12" x14ac:dyDescent="0.25">
      <c r="A5051" s="17" t="s">
        <v>5520</v>
      </c>
      <c r="B5051" s="17" t="s">
        <v>10</v>
      </c>
      <c r="C5051" s="18">
        <v>44473.859664351854</v>
      </c>
      <c r="D5051" s="18">
        <v>44473.86445601852</v>
      </c>
      <c r="E5051" s="19">
        <v>31006</v>
      </c>
      <c r="F5051" s="19">
        <v>31003</v>
      </c>
      <c r="G5051" s="17">
        <v>38.863314000000003</v>
      </c>
      <c r="H5051" s="17">
        <v>-77.063416000000004</v>
      </c>
      <c r="I5051" s="17">
        <v>38.861055999999998</v>
      </c>
      <c r="J5051" s="17">
        <v>-77.049417000000005</v>
      </c>
      <c r="K5051" s="17" t="s">
        <v>14</v>
      </c>
      <c r="L5051" s="17">
        <v>200904191</v>
      </c>
    </row>
    <row r="5052" spans="1:12" x14ac:dyDescent="0.25">
      <c r="A5052" s="17" t="s">
        <v>5521</v>
      </c>
      <c r="B5052" s="17" t="s">
        <v>10</v>
      </c>
      <c r="C5052" s="18">
        <v>44471.445324074077</v>
      </c>
      <c r="D5052" s="18">
        <v>44471.45144675926</v>
      </c>
      <c r="E5052" s="19">
        <v>31006</v>
      </c>
      <c r="F5052" s="19">
        <v>31002</v>
      </c>
      <c r="G5052" s="17">
        <v>38.863314000000003</v>
      </c>
      <c r="H5052" s="17">
        <v>-77.063416000000004</v>
      </c>
      <c r="I5052" s="17">
        <v>38.856425000000002</v>
      </c>
      <c r="J5052" s="17">
        <v>-77.049232000000003</v>
      </c>
      <c r="K5052" s="17" t="s">
        <v>14</v>
      </c>
      <c r="L5052" s="17">
        <v>201707329</v>
      </c>
    </row>
    <row r="5053" spans="1:12" x14ac:dyDescent="0.25">
      <c r="A5053" s="17" t="s">
        <v>5522</v>
      </c>
      <c r="B5053" s="17" t="s">
        <v>16</v>
      </c>
      <c r="C5053" s="18">
        <v>44486.701516203706</v>
      </c>
      <c r="D5053" s="18">
        <v>44486.726145833331</v>
      </c>
      <c r="E5053" s="19">
        <v>31006</v>
      </c>
      <c r="F5053" s="19">
        <v>31002</v>
      </c>
      <c r="G5053" s="17">
        <v>38.863314000000003</v>
      </c>
      <c r="H5053" s="17">
        <v>-77.063416000000004</v>
      </c>
      <c r="I5053" s="17">
        <v>38.856425000000002</v>
      </c>
      <c r="J5053" s="17">
        <v>-77.049232000000003</v>
      </c>
      <c r="K5053" s="17" t="s">
        <v>14</v>
      </c>
      <c r="L5053" s="17">
        <v>201806629</v>
      </c>
    </row>
    <row r="5054" spans="1:12" x14ac:dyDescent="0.25">
      <c r="A5054" s="17" t="s">
        <v>5523</v>
      </c>
      <c r="B5054" s="17" t="s">
        <v>10</v>
      </c>
      <c r="C5054" s="18">
        <v>44474.864641203705</v>
      </c>
      <c r="D5054" s="18">
        <v>44474.870520833334</v>
      </c>
      <c r="E5054" s="19">
        <v>31006</v>
      </c>
      <c r="F5054" s="19">
        <v>31002</v>
      </c>
      <c r="G5054" s="17">
        <v>38.863314000000003</v>
      </c>
      <c r="H5054" s="17">
        <v>-77.063416000000004</v>
      </c>
      <c r="I5054" s="17">
        <v>38.856425000000002</v>
      </c>
      <c r="J5054" s="17">
        <v>-77.049232000000003</v>
      </c>
      <c r="K5054" s="17" t="s">
        <v>13</v>
      </c>
      <c r="L5054" s="17">
        <v>201605775</v>
      </c>
    </row>
    <row r="5055" spans="1:12" x14ac:dyDescent="0.25">
      <c r="A5055" s="17" t="s">
        <v>5524</v>
      </c>
      <c r="B5055" s="17" t="s">
        <v>10</v>
      </c>
      <c r="C5055" s="18">
        <v>44492.766875000001</v>
      </c>
      <c r="D5055" s="18">
        <v>44492.773773148147</v>
      </c>
      <c r="E5055" s="19">
        <v>31006</v>
      </c>
      <c r="F5055" s="19">
        <v>31002</v>
      </c>
      <c r="G5055" s="17">
        <v>38.863314000000003</v>
      </c>
      <c r="H5055" s="17">
        <v>-77.063416000000004</v>
      </c>
      <c r="I5055" s="17">
        <v>38.856425000000002</v>
      </c>
      <c r="J5055" s="17">
        <v>-77.049232000000003</v>
      </c>
      <c r="K5055" s="17" t="s">
        <v>13</v>
      </c>
      <c r="L5055" s="17">
        <v>202003529</v>
      </c>
    </row>
    <row r="5056" spans="1:12" x14ac:dyDescent="0.25">
      <c r="A5056" s="17" t="s">
        <v>5525</v>
      </c>
      <c r="B5056" s="17" t="s">
        <v>10</v>
      </c>
      <c r="C5056" s="18">
        <v>44493.793020833335</v>
      </c>
      <c r="D5056" s="18">
        <v>44493.800752314812</v>
      </c>
      <c r="E5056" s="19">
        <v>31006</v>
      </c>
      <c r="F5056" s="19">
        <v>31002</v>
      </c>
      <c r="G5056" s="17">
        <v>38.863314000000003</v>
      </c>
      <c r="H5056" s="17">
        <v>-77.063416000000004</v>
      </c>
      <c r="I5056" s="17">
        <v>38.856425000000002</v>
      </c>
      <c r="J5056" s="17">
        <v>-77.049232000000003</v>
      </c>
      <c r="K5056" s="17" t="s">
        <v>13</v>
      </c>
      <c r="L5056" s="17">
        <v>202008703</v>
      </c>
    </row>
    <row r="5057" spans="1:12" x14ac:dyDescent="0.25">
      <c r="A5057" s="17" t="s">
        <v>5526</v>
      </c>
      <c r="B5057" s="17" t="s">
        <v>10</v>
      </c>
      <c r="C5057" s="18">
        <v>44492.766921296294</v>
      </c>
      <c r="D5057" s="18">
        <v>44492.774085648147</v>
      </c>
      <c r="E5057" s="19">
        <v>31006</v>
      </c>
      <c r="F5057" s="19">
        <v>31002</v>
      </c>
      <c r="G5057" s="17">
        <v>38.863314000000003</v>
      </c>
      <c r="H5057" s="17">
        <v>-77.063416000000004</v>
      </c>
      <c r="I5057" s="17">
        <v>38.856425000000002</v>
      </c>
      <c r="J5057" s="17">
        <v>-77.049232000000003</v>
      </c>
      <c r="K5057" s="17" t="s">
        <v>13</v>
      </c>
      <c r="L5057" s="17">
        <v>202005692</v>
      </c>
    </row>
    <row r="5058" spans="1:12" x14ac:dyDescent="0.25">
      <c r="A5058" s="17" t="s">
        <v>5527</v>
      </c>
      <c r="B5058" s="17" t="s">
        <v>16</v>
      </c>
      <c r="C5058" s="18">
        <v>44486.701747685183</v>
      </c>
      <c r="D5058" s="18">
        <v>44486.726180555554</v>
      </c>
      <c r="E5058" s="19">
        <v>31006</v>
      </c>
      <c r="F5058" s="19">
        <v>31002</v>
      </c>
      <c r="G5058" s="17">
        <v>38.863314000000003</v>
      </c>
      <c r="H5058" s="17">
        <v>-77.063416000000004</v>
      </c>
      <c r="I5058" s="17">
        <v>38.856425000000002</v>
      </c>
      <c r="J5058" s="17">
        <v>-77.049232000000003</v>
      </c>
      <c r="K5058" s="17" t="s">
        <v>14</v>
      </c>
      <c r="L5058" s="17">
        <v>201704684</v>
      </c>
    </row>
    <row r="5059" spans="1:12" x14ac:dyDescent="0.25">
      <c r="A5059" s="17" t="s">
        <v>5528</v>
      </c>
      <c r="B5059" s="17" t="s">
        <v>10</v>
      </c>
      <c r="C5059" s="18">
        <v>44491.789189814815</v>
      </c>
      <c r="D5059" s="18">
        <v>44491.799027777779</v>
      </c>
      <c r="E5059" s="19">
        <v>31006</v>
      </c>
      <c r="F5059" s="19">
        <v>31002</v>
      </c>
      <c r="G5059" s="17">
        <v>38.863314000000003</v>
      </c>
      <c r="H5059" s="17">
        <v>-77.063416000000004</v>
      </c>
      <c r="I5059" s="17">
        <v>38.856425000000002</v>
      </c>
      <c r="J5059" s="17">
        <v>-77.049232000000003</v>
      </c>
      <c r="K5059" s="17" t="s">
        <v>14</v>
      </c>
      <c r="L5059" s="17">
        <v>202004823</v>
      </c>
    </row>
    <row r="5060" spans="1:12" x14ac:dyDescent="0.25">
      <c r="A5060" s="17" t="s">
        <v>5529</v>
      </c>
      <c r="B5060" s="17" t="s">
        <v>10</v>
      </c>
      <c r="C5060" s="18">
        <v>44478.603564814817</v>
      </c>
      <c r="D5060" s="18">
        <v>44478.61341435185</v>
      </c>
      <c r="E5060" s="19">
        <v>31006</v>
      </c>
      <c r="F5060" s="19">
        <v>31002</v>
      </c>
      <c r="G5060" s="17">
        <v>38.863314000000003</v>
      </c>
      <c r="H5060" s="17">
        <v>-77.063416000000004</v>
      </c>
      <c r="I5060" s="17">
        <v>38.856425000000002</v>
      </c>
      <c r="J5060" s="17">
        <v>-77.049232000000003</v>
      </c>
      <c r="K5060" s="17" t="s">
        <v>13</v>
      </c>
      <c r="L5060" s="17">
        <v>202007009</v>
      </c>
    </row>
    <row r="5061" spans="1:12" x14ac:dyDescent="0.25">
      <c r="A5061" s="17" t="s">
        <v>5530</v>
      </c>
      <c r="B5061" s="17" t="s">
        <v>10</v>
      </c>
      <c r="C5061" s="18">
        <v>44482.648078703707</v>
      </c>
      <c r="D5061" s="18">
        <v>44482.665173611109</v>
      </c>
      <c r="E5061" s="19">
        <v>31006</v>
      </c>
      <c r="F5061" s="19">
        <v>31002</v>
      </c>
      <c r="G5061" s="17">
        <v>38.863314000000003</v>
      </c>
      <c r="H5061" s="17">
        <v>-77.063416000000004</v>
      </c>
      <c r="I5061" s="17">
        <v>38.856425000000002</v>
      </c>
      <c r="J5061" s="17">
        <v>-77.049232000000003</v>
      </c>
      <c r="K5061" s="17" t="s">
        <v>14</v>
      </c>
      <c r="L5061" s="17">
        <v>201904507</v>
      </c>
    </row>
    <row r="5062" spans="1:12" x14ac:dyDescent="0.25">
      <c r="A5062" s="17" t="s">
        <v>5531</v>
      </c>
      <c r="B5062" s="17" t="s">
        <v>10</v>
      </c>
      <c r="C5062" s="18">
        <v>44491.511423611111</v>
      </c>
      <c r="D5062" s="18">
        <v>44491.517395833333</v>
      </c>
      <c r="E5062" s="19">
        <v>31006</v>
      </c>
      <c r="F5062" s="19">
        <v>31011</v>
      </c>
      <c r="G5062" s="17">
        <v>38.863314000000003</v>
      </c>
      <c r="H5062" s="17">
        <v>-77.063416000000004</v>
      </c>
      <c r="I5062" s="17">
        <v>38.852929000000003</v>
      </c>
      <c r="J5062" s="17">
        <v>-77.049723</v>
      </c>
      <c r="K5062" s="17" t="s">
        <v>13</v>
      </c>
      <c r="L5062" s="17">
        <v>202006450</v>
      </c>
    </row>
    <row r="5063" spans="1:12" x14ac:dyDescent="0.25">
      <c r="A5063" s="17" t="s">
        <v>5532</v>
      </c>
      <c r="B5063" s="17" t="s">
        <v>16</v>
      </c>
      <c r="C5063" s="18">
        <v>44470.552476851852</v>
      </c>
      <c r="D5063" s="18">
        <v>44470.564826388887</v>
      </c>
      <c r="E5063" s="19">
        <v>31006</v>
      </c>
      <c r="F5063" s="19">
        <v>31011</v>
      </c>
      <c r="G5063" s="17">
        <v>38.863314000000003</v>
      </c>
      <c r="H5063" s="17">
        <v>-77.063416000000004</v>
      </c>
      <c r="I5063" s="17">
        <v>38.852929000000003</v>
      </c>
      <c r="J5063" s="17">
        <v>-77.049723</v>
      </c>
      <c r="K5063" s="17" t="s">
        <v>14</v>
      </c>
      <c r="L5063" s="17">
        <v>202003072</v>
      </c>
    </row>
    <row r="5064" spans="1:12" x14ac:dyDescent="0.25">
      <c r="A5064" s="17" t="s">
        <v>5533</v>
      </c>
      <c r="B5064" s="17" t="s">
        <v>10</v>
      </c>
      <c r="C5064" s="18">
        <v>44473.519189814811</v>
      </c>
      <c r="D5064" s="18">
        <v>44473.52621527778</v>
      </c>
      <c r="E5064" s="19">
        <v>31006</v>
      </c>
      <c r="F5064" s="19">
        <v>31002</v>
      </c>
      <c r="G5064" s="17">
        <v>38.863314000000003</v>
      </c>
      <c r="H5064" s="17">
        <v>-77.063416000000004</v>
      </c>
      <c r="I5064" s="17">
        <v>38.856425000000002</v>
      </c>
      <c r="J5064" s="17">
        <v>-77.049232000000003</v>
      </c>
      <c r="K5064" s="17" t="s">
        <v>13</v>
      </c>
      <c r="L5064" s="17">
        <v>201404947</v>
      </c>
    </row>
    <row r="5065" spans="1:12" x14ac:dyDescent="0.25">
      <c r="A5065" s="17" t="s">
        <v>5534</v>
      </c>
      <c r="B5065" s="17" t="s">
        <v>10</v>
      </c>
      <c r="C5065" s="18">
        <v>44483.599097222221</v>
      </c>
      <c r="D5065" s="18">
        <v>44483.603854166664</v>
      </c>
      <c r="E5065" s="19">
        <v>31006</v>
      </c>
      <c r="F5065" s="19">
        <v>31002</v>
      </c>
      <c r="G5065" s="17">
        <v>38.863314000000003</v>
      </c>
      <c r="H5065" s="17">
        <v>-77.063416000000004</v>
      </c>
      <c r="I5065" s="17">
        <v>38.856425000000002</v>
      </c>
      <c r="J5065" s="17">
        <v>-77.049232000000003</v>
      </c>
      <c r="K5065" s="17" t="s">
        <v>13</v>
      </c>
      <c r="L5065" s="17">
        <v>202006059</v>
      </c>
    </row>
    <row r="5066" spans="1:12" x14ac:dyDescent="0.25">
      <c r="A5066" s="17" t="s">
        <v>5535</v>
      </c>
      <c r="B5066" s="17" t="s">
        <v>10</v>
      </c>
      <c r="C5066" s="18">
        <v>44493.783495370371</v>
      </c>
      <c r="D5066" s="18">
        <v>44493.790081018517</v>
      </c>
      <c r="E5066" s="19">
        <v>31006</v>
      </c>
      <c r="F5066" s="19">
        <v>31002</v>
      </c>
      <c r="G5066" s="17">
        <v>38.863314000000003</v>
      </c>
      <c r="H5066" s="17">
        <v>-77.063416000000004</v>
      </c>
      <c r="I5066" s="17">
        <v>38.856425000000002</v>
      </c>
      <c r="J5066" s="17">
        <v>-77.049232000000003</v>
      </c>
      <c r="K5066" s="17" t="s">
        <v>13</v>
      </c>
      <c r="L5066" s="17">
        <v>201706264</v>
      </c>
    </row>
    <row r="5067" spans="1:12" x14ac:dyDescent="0.25">
      <c r="A5067" s="17" t="s">
        <v>5536</v>
      </c>
      <c r="B5067" s="17" t="s">
        <v>10</v>
      </c>
      <c r="C5067" s="18">
        <v>44484.514236111114</v>
      </c>
      <c r="D5067" s="18">
        <v>44484.522916666669</v>
      </c>
      <c r="E5067" s="19">
        <v>31006</v>
      </c>
      <c r="F5067" s="19">
        <v>31002</v>
      </c>
      <c r="G5067" s="17">
        <v>38.863314000000003</v>
      </c>
      <c r="H5067" s="17">
        <v>-77.063416000000004</v>
      </c>
      <c r="I5067" s="17">
        <v>38.856425000000002</v>
      </c>
      <c r="J5067" s="17">
        <v>-77.049232000000003</v>
      </c>
      <c r="K5067" s="17" t="s">
        <v>13</v>
      </c>
      <c r="L5067" s="17">
        <v>201806321</v>
      </c>
    </row>
    <row r="5068" spans="1:12" x14ac:dyDescent="0.25">
      <c r="A5068" s="17" t="s">
        <v>5537</v>
      </c>
      <c r="B5068" s="17" t="s">
        <v>10</v>
      </c>
      <c r="C5068" s="18">
        <v>44495.829247685186</v>
      </c>
      <c r="D5068" s="18">
        <v>44495.836701388886</v>
      </c>
      <c r="E5068" s="19">
        <v>31006</v>
      </c>
      <c r="F5068" s="19">
        <v>31002</v>
      </c>
      <c r="G5068" s="17">
        <v>38.863314000000003</v>
      </c>
      <c r="H5068" s="17">
        <v>-77.063416000000004</v>
      </c>
      <c r="I5068" s="17">
        <v>38.856425000000002</v>
      </c>
      <c r="J5068" s="17">
        <v>-77.049232000000003</v>
      </c>
      <c r="K5068" s="17" t="s">
        <v>13</v>
      </c>
      <c r="L5068" s="17">
        <v>201706065</v>
      </c>
    </row>
    <row r="5069" spans="1:12" x14ac:dyDescent="0.25">
      <c r="A5069" s="17" t="s">
        <v>5538</v>
      </c>
      <c r="B5069" s="17" t="s">
        <v>10</v>
      </c>
      <c r="C5069" s="18">
        <v>44500.695706018516</v>
      </c>
      <c r="D5069" s="18">
        <v>44500.70113425926</v>
      </c>
      <c r="E5069" s="19">
        <v>31006</v>
      </c>
      <c r="F5069" s="19">
        <v>31002</v>
      </c>
      <c r="G5069" s="17">
        <v>38.863314000000003</v>
      </c>
      <c r="H5069" s="17">
        <v>-77.063416000000004</v>
      </c>
      <c r="I5069" s="17">
        <v>38.856425000000002</v>
      </c>
      <c r="J5069" s="17">
        <v>-77.049232000000003</v>
      </c>
      <c r="K5069" s="17" t="s">
        <v>14</v>
      </c>
      <c r="L5069" s="17">
        <v>201905723</v>
      </c>
    </row>
    <row r="5070" spans="1:12" x14ac:dyDescent="0.25">
      <c r="A5070" s="17" t="s">
        <v>5539</v>
      </c>
      <c r="B5070" s="17" t="s">
        <v>10</v>
      </c>
      <c r="C5070" s="18">
        <v>44482.648449074077</v>
      </c>
      <c r="D5070" s="18">
        <v>44482.665682870371</v>
      </c>
      <c r="E5070" s="19">
        <v>31006</v>
      </c>
      <c r="F5070" s="19">
        <v>31002</v>
      </c>
      <c r="G5070" s="17">
        <v>38.863314000000003</v>
      </c>
      <c r="H5070" s="17">
        <v>-77.063416000000004</v>
      </c>
      <c r="I5070" s="17">
        <v>38.856425000000002</v>
      </c>
      <c r="J5070" s="17">
        <v>-77.049232000000003</v>
      </c>
      <c r="K5070" s="17" t="s">
        <v>14</v>
      </c>
      <c r="L5070" s="17">
        <v>201800301</v>
      </c>
    </row>
    <row r="5071" spans="1:12" x14ac:dyDescent="0.25">
      <c r="A5071" s="17" t="s">
        <v>5540</v>
      </c>
      <c r="B5071" s="17" t="s">
        <v>10</v>
      </c>
      <c r="C5071" s="18">
        <v>44479.739490740743</v>
      </c>
      <c r="D5071" s="18">
        <v>44479.746018518519</v>
      </c>
      <c r="E5071" s="19">
        <v>31006</v>
      </c>
      <c r="F5071" s="19">
        <v>31002</v>
      </c>
      <c r="G5071" s="17">
        <v>38.863314000000003</v>
      </c>
      <c r="H5071" s="17">
        <v>-77.063416000000004</v>
      </c>
      <c r="I5071" s="17">
        <v>38.856425000000002</v>
      </c>
      <c r="J5071" s="17">
        <v>-77.049232000000003</v>
      </c>
      <c r="K5071" s="17" t="s">
        <v>14</v>
      </c>
      <c r="L5071" s="17">
        <v>202008484</v>
      </c>
    </row>
    <row r="5072" spans="1:12" x14ac:dyDescent="0.25">
      <c r="A5072" s="17" t="s">
        <v>5541</v>
      </c>
      <c r="B5072" s="17" t="s">
        <v>10</v>
      </c>
      <c r="C5072" s="18">
        <v>44492.819398148145</v>
      </c>
      <c r="D5072" s="18">
        <v>44492.825983796298</v>
      </c>
      <c r="E5072" s="19">
        <v>31006</v>
      </c>
      <c r="F5072" s="19">
        <v>31002</v>
      </c>
      <c r="G5072" s="17">
        <v>38.863314000000003</v>
      </c>
      <c r="H5072" s="17">
        <v>-77.063416000000004</v>
      </c>
      <c r="I5072" s="17">
        <v>38.856425000000002</v>
      </c>
      <c r="J5072" s="17">
        <v>-77.049232000000003</v>
      </c>
      <c r="K5072" s="17" t="s">
        <v>13</v>
      </c>
      <c r="L5072" s="17">
        <v>201904881</v>
      </c>
    </row>
    <row r="5073" spans="1:12" x14ac:dyDescent="0.25">
      <c r="A5073" s="17" t="s">
        <v>5542</v>
      </c>
      <c r="B5073" s="17" t="s">
        <v>10</v>
      </c>
      <c r="C5073" s="18">
        <v>44489.300266203703</v>
      </c>
      <c r="D5073" s="18">
        <v>44489.303819444445</v>
      </c>
      <c r="E5073" s="19">
        <v>31006</v>
      </c>
      <c r="F5073" s="19">
        <v>31003</v>
      </c>
      <c r="G5073" s="17">
        <v>38.863314000000003</v>
      </c>
      <c r="H5073" s="17">
        <v>-77.063416000000004</v>
      </c>
      <c r="I5073" s="17">
        <v>38.861055999999998</v>
      </c>
      <c r="J5073" s="17">
        <v>-77.049417000000005</v>
      </c>
      <c r="K5073" s="17" t="s">
        <v>13</v>
      </c>
      <c r="L5073" s="17">
        <v>201707329</v>
      </c>
    </row>
    <row r="5074" spans="1:12" x14ac:dyDescent="0.25">
      <c r="A5074" s="17" t="s">
        <v>5543</v>
      </c>
      <c r="B5074" s="17" t="s">
        <v>10</v>
      </c>
      <c r="C5074" s="18">
        <v>44480.769259259258</v>
      </c>
      <c r="D5074" s="18">
        <v>44480.772847222222</v>
      </c>
      <c r="E5074" s="19">
        <v>31006</v>
      </c>
      <c r="F5074" s="19">
        <v>31003</v>
      </c>
      <c r="G5074" s="17">
        <v>38.863314000000003</v>
      </c>
      <c r="H5074" s="17">
        <v>-77.063416000000004</v>
      </c>
      <c r="I5074" s="17">
        <v>38.861055999999998</v>
      </c>
      <c r="J5074" s="17">
        <v>-77.049417000000005</v>
      </c>
      <c r="K5074" s="17" t="s">
        <v>13</v>
      </c>
      <c r="L5074" s="17">
        <v>201808543</v>
      </c>
    </row>
    <row r="5075" spans="1:12" x14ac:dyDescent="0.25">
      <c r="A5075" s="17" t="s">
        <v>5544</v>
      </c>
      <c r="B5075" s="17" t="s">
        <v>10</v>
      </c>
      <c r="C5075" s="18">
        <v>44472.951307870368</v>
      </c>
      <c r="D5075" s="18">
        <v>44472.954918981479</v>
      </c>
      <c r="E5075" s="19">
        <v>31006</v>
      </c>
      <c r="F5075" s="19">
        <v>31003</v>
      </c>
      <c r="G5075" s="17">
        <v>38.863314000000003</v>
      </c>
      <c r="H5075" s="17">
        <v>-77.063416000000004</v>
      </c>
      <c r="I5075" s="17">
        <v>38.861055999999998</v>
      </c>
      <c r="J5075" s="17">
        <v>-77.049417000000005</v>
      </c>
      <c r="K5075" s="17" t="s">
        <v>13</v>
      </c>
      <c r="L5075" s="17">
        <v>201909914</v>
      </c>
    </row>
    <row r="5076" spans="1:12" x14ac:dyDescent="0.25">
      <c r="A5076" s="17" t="s">
        <v>5545</v>
      </c>
      <c r="B5076" s="17" t="s">
        <v>10</v>
      </c>
      <c r="C5076" s="18">
        <v>44488.544456018521</v>
      </c>
      <c r="D5076" s="18">
        <v>44488.560069444444</v>
      </c>
      <c r="E5076" s="19">
        <v>31006</v>
      </c>
      <c r="F5076" s="19">
        <v>31003</v>
      </c>
      <c r="G5076" s="17">
        <v>38.863314000000003</v>
      </c>
      <c r="H5076" s="17">
        <v>-77.063416000000004</v>
      </c>
      <c r="I5076" s="17">
        <v>38.861055999999998</v>
      </c>
      <c r="J5076" s="17">
        <v>-77.049417000000005</v>
      </c>
      <c r="K5076" s="17" t="s">
        <v>14</v>
      </c>
      <c r="L5076" s="17">
        <v>201907201</v>
      </c>
    </row>
    <row r="5077" spans="1:12" x14ac:dyDescent="0.25">
      <c r="A5077" s="17" t="s">
        <v>5546</v>
      </c>
      <c r="B5077" s="17" t="s">
        <v>10</v>
      </c>
      <c r="C5077" s="18">
        <v>44486.30269675926</v>
      </c>
      <c r="D5077" s="18">
        <v>44486.306481481479</v>
      </c>
      <c r="E5077" s="19">
        <v>31006</v>
      </c>
      <c r="F5077" s="19">
        <v>31003</v>
      </c>
      <c r="G5077" s="17">
        <v>38.863314000000003</v>
      </c>
      <c r="H5077" s="17">
        <v>-77.063416000000004</v>
      </c>
      <c r="I5077" s="17">
        <v>38.861055999999998</v>
      </c>
      <c r="J5077" s="17">
        <v>-77.049417000000005</v>
      </c>
      <c r="K5077" s="17" t="s">
        <v>13</v>
      </c>
      <c r="L5077" s="17">
        <v>201704951</v>
      </c>
    </row>
    <row r="5078" spans="1:12" x14ac:dyDescent="0.25">
      <c r="A5078" s="17" t="s">
        <v>5547</v>
      </c>
      <c r="B5078" s="17" t="s">
        <v>10</v>
      </c>
      <c r="C5078" s="18">
        <v>44483.718124999999</v>
      </c>
      <c r="D5078" s="18">
        <v>44483.722083333334</v>
      </c>
      <c r="E5078" s="19">
        <v>31006</v>
      </c>
      <c r="F5078" s="19">
        <v>31003</v>
      </c>
      <c r="G5078" s="17">
        <v>38.863314000000003</v>
      </c>
      <c r="H5078" s="17">
        <v>-77.063416000000004</v>
      </c>
      <c r="I5078" s="17">
        <v>38.861055999999998</v>
      </c>
      <c r="J5078" s="17">
        <v>-77.049417000000005</v>
      </c>
      <c r="K5078" s="17" t="s">
        <v>13</v>
      </c>
      <c r="L5078" s="17">
        <v>202005321</v>
      </c>
    </row>
    <row r="5079" spans="1:12" x14ac:dyDescent="0.25">
      <c r="A5079" s="17" t="s">
        <v>5548</v>
      </c>
      <c r="B5079" s="17" t="s">
        <v>15</v>
      </c>
      <c r="C5079" s="18">
        <v>44491.498726851853</v>
      </c>
      <c r="D5079" s="18">
        <v>44491.503692129627</v>
      </c>
      <c r="E5079" s="19">
        <v>31006</v>
      </c>
      <c r="F5079" s="19">
        <v>31003</v>
      </c>
      <c r="G5079" s="17">
        <v>38.863273</v>
      </c>
      <c r="H5079" s="17">
        <v>-77.063389000000001</v>
      </c>
      <c r="I5079" s="17">
        <v>38.860965</v>
      </c>
      <c r="J5079" s="17">
        <v>-77.049522999999994</v>
      </c>
      <c r="K5079" s="17" t="s">
        <v>14</v>
      </c>
      <c r="L5079" s="17">
        <v>201805238</v>
      </c>
    </row>
    <row r="5080" spans="1:12" x14ac:dyDescent="0.25">
      <c r="A5080" s="17" t="s">
        <v>5549</v>
      </c>
      <c r="B5080" s="17" t="s">
        <v>10</v>
      </c>
      <c r="C5080" s="18">
        <v>44494.879976851851</v>
      </c>
      <c r="D5080" s="18">
        <v>44494.88821759259</v>
      </c>
      <c r="E5080" s="19">
        <v>31006</v>
      </c>
      <c r="F5080" s="19">
        <v>31003</v>
      </c>
      <c r="G5080" s="17">
        <v>38.863314000000003</v>
      </c>
      <c r="H5080" s="17">
        <v>-77.063416000000004</v>
      </c>
      <c r="I5080" s="17">
        <v>38.861055999999998</v>
      </c>
      <c r="J5080" s="17">
        <v>-77.049417000000005</v>
      </c>
      <c r="K5080" s="17" t="s">
        <v>13</v>
      </c>
      <c r="L5080" s="17">
        <v>202000162</v>
      </c>
    </row>
    <row r="5081" spans="1:12" x14ac:dyDescent="0.25">
      <c r="A5081" s="17" t="s">
        <v>5550</v>
      </c>
      <c r="B5081" s="17" t="s">
        <v>10</v>
      </c>
      <c r="C5081" s="18">
        <v>44481.553726851853</v>
      </c>
      <c r="D5081" s="18">
        <v>44481.564004629632</v>
      </c>
      <c r="E5081" s="19">
        <v>31006</v>
      </c>
      <c r="F5081" s="19">
        <v>31003</v>
      </c>
      <c r="G5081" s="17">
        <v>38.863314000000003</v>
      </c>
      <c r="H5081" s="17">
        <v>-77.063416000000004</v>
      </c>
      <c r="I5081" s="17">
        <v>38.861055999999998</v>
      </c>
      <c r="J5081" s="17">
        <v>-77.049417000000005</v>
      </c>
      <c r="K5081" s="17" t="s">
        <v>14</v>
      </c>
      <c r="L5081" s="17">
        <v>201905793</v>
      </c>
    </row>
    <row r="5082" spans="1:12" x14ac:dyDescent="0.25">
      <c r="A5082" s="17" t="s">
        <v>5551</v>
      </c>
      <c r="B5082" s="17" t="s">
        <v>10</v>
      </c>
      <c r="C5082" s="18">
        <v>44483.758750000001</v>
      </c>
      <c r="D5082" s="18">
        <v>44483.764305555553</v>
      </c>
      <c r="E5082" s="19">
        <v>31006</v>
      </c>
      <c r="F5082" s="19">
        <v>31003</v>
      </c>
      <c r="G5082" s="17">
        <v>38.863314000000003</v>
      </c>
      <c r="H5082" s="17">
        <v>-77.063416000000004</v>
      </c>
      <c r="I5082" s="17">
        <v>38.861055999999998</v>
      </c>
      <c r="J5082" s="17">
        <v>-77.049417000000005</v>
      </c>
      <c r="K5082" s="17" t="s">
        <v>13</v>
      </c>
      <c r="L5082" s="17">
        <v>202005283</v>
      </c>
    </row>
    <row r="5083" spans="1:12" x14ac:dyDescent="0.25">
      <c r="A5083" s="17" t="s">
        <v>5552</v>
      </c>
      <c r="B5083" s="17" t="s">
        <v>10</v>
      </c>
      <c r="C5083" s="18">
        <v>44472.815335648149</v>
      </c>
      <c r="D5083" s="18">
        <v>44472.819409722222</v>
      </c>
      <c r="E5083" s="19">
        <v>31006</v>
      </c>
      <c r="F5083" s="19">
        <v>31003</v>
      </c>
      <c r="G5083" s="17">
        <v>38.863314000000003</v>
      </c>
      <c r="H5083" s="17">
        <v>-77.063416000000004</v>
      </c>
      <c r="I5083" s="17">
        <v>38.861055999999998</v>
      </c>
      <c r="J5083" s="17">
        <v>-77.049417000000005</v>
      </c>
      <c r="K5083" s="17" t="s">
        <v>13</v>
      </c>
      <c r="L5083" s="17">
        <v>201900148</v>
      </c>
    </row>
    <row r="5084" spans="1:12" x14ac:dyDescent="0.25">
      <c r="A5084" s="17" t="s">
        <v>5553</v>
      </c>
      <c r="B5084" s="17" t="s">
        <v>10</v>
      </c>
      <c r="C5084" s="18">
        <v>44483.868842592594</v>
      </c>
      <c r="D5084" s="18">
        <v>44483.874537037038</v>
      </c>
      <c r="E5084" s="19">
        <v>31006</v>
      </c>
      <c r="F5084" s="19">
        <v>31003</v>
      </c>
      <c r="G5084" s="17">
        <v>38.863314000000003</v>
      </c>
      <c r="H5084" s="17">
        <v>-77.063416000000004</v>
      </c>
      <c r="I5084" s="17">
        <v>38.861055999999998</v>
      </c>
      <c r="J5084" s="17">
        <v>-77.049417000000005</v>
      </c>
      <c r="K5084" s="17" t="s">
        <v>13</v>
      </c>
      <c r="L5084" s="17">
        <v>201906937</v>
      </c>
    </row>
    <row r="5085" spans="1:12" x14ac:dyDescent="0.25">
      <c r="A5085" s="17" t="s">
        <v>5554</v>
      </c>
      <c r="B5085" s="17" t="s">
        <v>10</v>
      </c>
      <c r="C5085" s="18">
        <v>44476.858796296299</v>
      </c>
      <c r="D5085" s="18">
        <v>44476.863391203704</v>
      </c>
      <c r="E5085" s="19">
        <v>31006</v>
      </c>
      <c r="F5085" s="19">
        <v>31003</v>
      </c>
      <c r="G5085" s="17">
        <v>38.863314000000003</v>
      </c>
      <c r="H5085" s="17">
        <v>-77.063416000000004</v>
      </c>
      <c r="I5085" s="17">
        <v>38.861055999999998</v>
      </c>
      <c r="J5085" s="17">
        <v>-77.049417000000005</v>
      </c>
      <c r="K5085" s="17" t="s">
        <v>13</v>
      </c>
      <c r="L5085" s="17">
        <v>201907106</v>
      </c>
    </row>
    <row r="5086" spans="1:12" x14ac:dyDescent="0.25">
      <c r="A5086" s="17" t="s">
        <v>5555</v>
      </c>
      <c r="B5086" s="17" t="s">
        <v>10</v>
      </c>
      <c r="C5086" s="18">
        <v>44474.744652777779</v>
      </c>
      <c r="D5086" s="18">
        <v>44474.7499537037</v>
      </c>
      <c r="E5086" s="19">
        <v>31006</v>
      </c>
      <c r="F5086" s="19">
        <v>31003</v>
      </c>
      <c r="G5086" s="17">
        <v>38.863314000000003</v>
      </c>
      <c r="H5086" s="17">
        <v>-77.063416000000004</v>
      </c>
      <c r="I5086" s="17">
        <v>38.861055999999998</v>
      </c>
      <c r="J5086" s="17">
        <v>-77.049417000000005</v>
      </c>
      <c r="K5086" s="17" t="s">
        <v>13</v>
      </c>
      <c r="L5086" s="17">
        <v>201705754</v>
      </c>
    </row>
    <row r="5087" spans="1:12" x14ac:dyDescent="0.25">
      <c r="A5087" s="17" t="s">
        <v>5556</v>
      </c>
      <c r="B5087" s="17" t="s">
        <v>10</v>
      </c>
      <c r="C5087" s="18">
        <v>44496.874432870369</v>
      </c>
      <c r="D5087" s="18">
        <v>44496.879479166666</v>
      </c>
      <c r="E5087" s="19">
        <v>31006</v>
      </c>
      <c r="F5087" s="19">
        <v>31003</v>
      </c>
      <c r="G5087" s="17">
        <v>38.863314000000003</v>
      </c>
      <c r="H5087" s="17">
        <v>-77.063416000000004</v>
      </c>
      <c r="I5087" s="17">
        <v>38.861055999999998</v>
      </c>
      <c r="J5087" s="17">
        <v>-77.049417000000005</v>
      </c>
      <c r="K5087" s="17" t="s">
        <v>13</v>
      </c>
      <c r="L5087" s="17">
        <v>201308512</v>
      </c>
    </row>
    <row r="5088" spans="1:12" x14ac:dyDescent="0.25">
      <c r="A5088" s="17" t="s">
        <v>5557</v>
      </c>
      <c r="B5088" s="17" t="s">
        <v>10</v>
      </c>
      <c r="C5088" s="18">
        <v>44481.769120370373</v>
      </c>
      <c r="D5088" s="18">
        <v>44481.772962962961</v>
      </c>
      <c r="E5088" s="19">
        <v>31006</v>
      </c>
      <c r="F5088" s="19">
        <v>31003</v>
      </c>
      <c r="G5088" s="17">
        <v>38.863314000000003</v>
      </c>
      <c r="H5088" s="17">
        <v>-77.063416000000004</v>
      </c>
      <c r="I5088" s="17">
        <v>38.861055999999998</v>
      </c>
      <c r="J5088" s="17">
        <v>-77.049417000000005</v>
      </c>
      <c r="K5088" s="17" t="s">
        <v>13</v>
      </c>
      <c r="L5088" s="17">
        <v>202008413</v>
      </c>
    </row>
    <row r="5089" spans="1:12" x14ac:dyDescent="0.25">
      <c r="A5089" s="17" t="s">
        <v>5558</v>
      </c>
      <c r="B5089" s="17" t="s">
        <v>10</v>
      </c>
      <c r="C5089" s="18">
        <v>44480.555231481485</v>
      </c>
      <c r="D5089" s="18">
        <v>44480.559745370374</v>
      </c>
      <c r="E5089" s="19">
        <v>31006</v>
      </c>
      <c r="F5089" s="19">
        <v>31003</v>
      </c>
      <c r="G5089" s="17">
        <v>38.863314000000003</v>
      </c>
      <c r="H5089" s="17">
        <v>-77.063416000000004</v>
      </c>
      <c r="I5089" s="17">
        <v>38.861055999999998</v>
      </c>
      <c r="J5089" s="17">
        <v>-77.049417000000005</v>
      </c>
      <c r="K5089" s="17" t="s">
        <v>13</v>
      </c>
      <c r="L5089" s="17">
        <v>201907859</v>
      </c>
    </row>
    <row r="5090" spans="1:12" x14ac:dyDescent="0.25">
      <c r="A5090" s="17" t="s">
        <v>5559</v>
      </c>
      <c r="B5090" s="17" t="s">
        <v>10</v>
      </c>
      <c r="C5090" s="18">
        <v>44484.22515046296</v>
      </c>
      <c r="D5090" s="18">
        <v>44484.229224537034</v>
      </c>
      <c r="E5090" s="19">
        <v>31006</v>
      </c>
      <c r="F5090" s="19">
        <v>31003</v>
      </c>
      <c r="G5090" s="17">
        <v>38.863314000000003</v>
      </c>
      <c r="H5090" s="17">
        <v>-77.063416000000004</v>
      </c>
      <c r="I5090" s="17">
        <v>38.861055999999998</v>
      </c>
      <c r="J5090" s="17">
        <v>-77.049417000000005</v>
      </c>
      <c r="K5090" s="17" t="s">
        <v>13</v>
      </c>
      <c r="L5090" s="17">
        <v>201004304</v>
      </c>
    </row>
    <row r="5091" spans="1:12" x14ac:dyDescent="0.25">
      <c r="A5091" s="17" t="s">
        <v>5560</v>
      </c>
      <c r="B5091" s="17" t="s">
        <v>15</v>
      </c>
      <c r="C5091" s="18">
        <v>44474.295185185183</v>
      </c>
      <c r="D5091" s="18">
        <v>44474.335555555554</v>
      </c>
      <c r="E5091" s="19">
        <v>31006</v>
      </c>
      <c r="F5091" s="19">
        <v>31002</v>
      </c>
      <c r="G5091" s="17">
        <v>38.863292000000001</v>
      </c>
      <c r="H5091" s="17">
        <v>-77.063418999999996</v>
      </c>
      <c r="I5091" s="17">
        <v>38.856141999999998</v>
      </c>
      <c r="J5091" s="17">
        <v>-77.049285999999995</v>
      </c>
      <c r="K5091" s="17" t="s">
        <v>13</v>
      </c>
      <c r="L5091" s="17">
        <v>202006302</v>
      </c>
    </row>
    <row r="5092" spans="1:12" x14ac:dyDescent="0.25">
      <c r="A5092" s="17" t="s">
        <v>5561</v>
      </c>
      <c r="B5092" s="17" t="s">
        <v>10</v>
      </c>
      <c r="C5092" s="18">
        <v>44492.8203587963</v>
      </c>
      <c r="D5092" s="18">
        <v>44492.825983796298</v>
      </c>
      <c r="E5092" s="19">
        <v>31006</v>
      </c>
      <c r="F5092" s="19">
        <v>31002</v>
      </c>
      <c r="G5092" s="17">
        <v>38.863314000000003</v>
      </c>
      <c r="H5092" s="17">
        <v>-77.063416000000004</v>
      </c>
      <c r="I5092" s="17">
        <v>38.856425000000002</v>
      </c>
      <c r="J5092" s="17">
        <v>-77.049232000000003</v>
      </c>
      <c r="K5092" s="17" t="s">
        <v>13</v>
      </c>
      <c r="L5092" s="17">
        <v>201907601</v>
      </c>
    </row>
    <row r="5093" spans="1:12" x14ac:dyDescent="0.25">
      <c r="A5093" s="17" t="s">
        <v>5562</v>
      </c>
      <c r="B5093" s="17" t="s">
        <v>16</v>
      </c>
      <c r="C5093" s="18">
        <v>44471.734560185185</v>
      </c>
      <c r="D5093" s="18">
        <v>44471.739756944444</v>
      </c>
      <c r="E5093" s="19">
        <v>31006</v>
      </c>
      <c r="F5093" s="19">
        <v>31002</v>
      </c>
      <c r="G5093" s="17">
        <v>38.863314000000003</v>
      </c>
      <c r="H5093" s="17">
        <v>-77.063416000000004</v>
      </c>
      <c r="I5093" s="17">
        <v>38.856425000000002</v>
      </c>
      <c r="J5093" s="17">
        <v>-77.049232000000003</v>
      </c>
      <c r="K5093" s="17" t="s">
        <v>14</v>
      </c>
      <c r="L5093" s="17">
        <v>201906104</v>
      </c>
    </row>
    <row r="5094" spans="1:12" x14ac:dyDescent="0.25">
      <c r="A5094" s="17" t="s">
        <v>5563</v>
      </c>
      <c r="B5094" s="17" t="s">
        <v>10</v>
      </c>
      <c r="C5094" s="18">
        <v>44475.769178240742</v>
      </c>
      <c r="D5094" s="18">
        <v>44475.774293981478</v>
      </c>
      <c r="E5094" s="19">
        <v>31006</v>
      </c>
      <c r="F5094" s="19">
        <v>31002</v>
      </c>
      <c r="G5094" s="17">
        <v>38.863314000000003</v>
      </c>
      <c r="H5094" s="17">
        <v>-77.063416000000004</v>
      </c>
      <c r="I5094" s="17">
        <v>38.856425000000002</v>
      </c>
      <c r="J5094" s="17">
        <v>-77.049232000000003</v>
      </c>
      <c r="K5094" s="17" t="s">
        <v>13</v>
      </c>
      <c r="L5094" s="17">
        <v>201708809</v>
      </c>
    </row>
    <row r="5095" spans="1:12" x14ac:dyDescent="0.25">
      <c r="A5095" s="17" t="s">
        <v>5564</v>
      </c>
      <c r="B5095" s="17" t="s">
        <v>10</v>
      </c>
      <c r="C5095" s="18">
        <v>44479.738032407404</v>
      </c>
      <c r="D5095" s="18">
        <v>44479.745613425926</v>
      </c>
      <c r="E5095" s="19">
        <v>31006</v>
      </c>
      <c r="F5095" s="19">
        <v>31002</v>
      </c>
      <c r="G5095" s="17">
        <v>38.863314000000003</v>
      </c>
      <c r="H5095" s="17">
        <v>-77.063416000000004</v>
      </c>
      <c r="I5095" s="17">
        <v>38.856425000000002</v>
      </c>
      <c r="J5095" s="17">
        <v>-77.049232000000003</v>
      </c>
      <c r="K5095" s="17" t="s">
        <v>13</v>
      </c>
      <c r="L5095" s="17">
        <v>201307032</v>
      </c>
    </row>
    <row r="5096" spans="1:12" x14ac:dyDescent="0.25">
      <c r="A5096" s="17" t="s">
        <v>5565</v>
      </c>
      <c r="B5096" s="17" t="s">
        <v>10</v>
      </c>
      <c r="C5096" s="18">
        <v>44492.61</v>
      </c>
      <c r="D5096" s="18">
        <v>44492.614444444444</v>
      </c>
      <c r="E5096" s="19">
        <v>31006</v>
      </c>
      <c r="F5096" s="19">
        <v>31011</v>
      </c>
      <c r="G5096" s="17">
        <v>38.863314000000003</v>
      </c>
      <c r="H5096" s="17">
        <v>-77.063416000000004</v>
      </c>
      <c r="I5096" s="17">
        <v>38.852929000000003</v>
      </c>
      <c r="J5096" s="17">
        <v>-77.049723</v>
      </c>
      <c r="K5096" s="17" t="s">
        <v>13</v>
      </c>
      <c r="L5096" s="17">
        <v>201704560</v>
      </c>
    </row>
    <row r="5097" spans="1:12" x14ac:dyDescent="0.25">
      <c r="A5097" s="17" t="s">
        <v>5566</v>
      </c>
      <c r="B5097" s="17" t="s">
        <v>15</v>
      </c>
      <c r="C5097" s="18">
        <v>44493.808275462965</v>
      </c>
      <c r="D5097" s="18">
        <v>44493.819699074076</v>
      </c>
      <c r="E5097" s="19">
        <v>31006</v>
      </c>
      <c r="F5097" s="19">
        <v>31011</v>
      </c>
      <c r="G5097" s="17">
        <v>38.863308000000004</v>
      </c>
      <c r="H5097" s="17">
        <v>-77.063367</v>
      </c>
      <c r="I5097" s="17">
        <v>38.853011000000002</v>
      </c>
      <c r="J5097" s="17">
        <v>-77.049542000000002</v>
      </c>
      <c r="K5097" s="17" t="s">
        <v>14</v>
      </c>
      <c r="L5097" s="17">
        <v>202007623</v>
      </c>
    </row>
    <row r="5098" spans="1:12" x14ac:dyDescent="0.25">
      <c r="A5098" s="17" t="s">
        <v>5567</v>
      </c>
      <c r="B5098" s="17" t="s">
        <v>10</v>
      </c>
      <c r="C5098" s="18">
        <v>44478.80364583333</v>
      </c>
      <c r="D5098" s="18">
        <v>44478.809872685182</v>
      </c>
      <c r="E5098" s="19">
        <v>31006</v>
      </c>
      <c r="F5098" s="19">
        <v>31011</v>
      </c>
      <c r="G5098" s="17">
        <v>38.863314000000003</v>
      </c>
      <c r="H5098" s="17">
        <v>-77.063416000000004</v>
      </c>
      <c r="I5098" s="17">
        <v>38.852929000000003</v>
      </c>
      <c r="J5098" s="17">
        <v>-77.049723</v>
      </c>
      <c r="K5098" s="17" t="s">
        <v>14</v>
      </c>
      <c r="L5098" s="17">
        <v>202103636</v>
      </c>
    </row>
    <row r="5099" spans="1:12" x14ac:dyDescent="0.25">
      <c r="A5099" s="17" t="s">
        <v>5568</v>
      </c>
      <c r="B5099" s="17" t="s">
        <v>10</v>
      </c>
      <c r="C5099" s="18">
        <v>44477.718148148146</v>
      </c>
      <c r="D5099" s="18">
        <v>44477.725081018521</v>
      </c>
      <c r="E5099" s="19">
        <v>31006</v>
      </c>
      <c r="F5099" s="19">
        <v>31011</v>
      </c>
      <c r="G5099" s="17">
        <v>38.863314000000003</v>
      </c>
      <c r="H5099" s="17">
        <v>-77.063416000000004</v>
      </c>
      <c r="I5099" s="17">
        <v>38.852929000000003</v>
      </c>
      <c r="J5099" s="17">
        <v>-77.049723</v>
      </c>
      <c r="K5099" s="17" t="s">
        <v>14</v>
      </c>
      <c r="L5099" s="17">
        <v>202000140</v>
      </c>
    </row>
    <row r="5100" spans="1:12" x14ac:dyDescent="0.25">
      <c r="A5100" s="17" t="s">
        <v>5569</v>
      </c>
      <c r="B5100" s="17" t="s">
        <v>16</v>
      </c>
      <c r="C5100" s="18">
        <v>44489.455277777779</v>
      </c>
      <c r="D5100" s="18">
        <v>44489.478761574072</v>
      </c>
      <c r="E5100" s="19">
        <v>31928</v>
      </c>
      <c r="F5100" s="19">
        <v>31002</v>
      </c>
      <c r="G5100" s="17">
        <v>38.840797000000002</v>
      </c>
      <c r="H5100" s="17">
        <v>-77.108937999999995</v>
      </c>
      <c r="I5100" s="17">
        <v>38.856425000000002</v>
      </c>
      <c r="J5100" s="17">
        <v>-77.049232000000003</v>
      </c>
      <c r="K5100" s="17" t="s">
        <v>14</v>
      </c>
      <c r="L5100" s="17">
        <v>202004293</v>
      </c>
    </row>
    <row r="5101" spans="1:12" x14ac:dyDescent="0.25">
      <c r="A5101" s="17" t="s">
        <v>5570</v>
      </c>
      <c r="B5101" s="17" t="s">
        <v>10</v>
      </c>
      <c r="C5101" s="18">
        <v>44479.719143518516</v>
      </c>
      <c r="D5101" s="18">
        <v>44479.751608796294</v>
      </c>
      <c r="E5101" s="19">
        <v>31918</v>
      </c>
      <c r="F5101" s="19">
        <v>31002</v>
      </c>
      <c r="G5101" s="17">
        <v>38.812351</v>
      </c>
      <c r="H5101" s="17">
        <v>-77.040690999999995</v>
      </c>
      <c r="I5101" s="17">
        <v>38.856425000000002</v>
      </c>
      <c r="J5101" s="17">
        <v>-77.049232000000003</v>
      </c>
      <c r="K5101" s="17" t="s">
        <v>14</v>
      </c>
      <c r="L5101" s="17">
        <v>202000140</v>
      </c>
    </row>
    <row r="5102" spans="1:12" x14ac:dyDescent="0.25">
      <c r="A5102" s="17" t="s">
        <v>5571</v>
      </c>
      <c r="B5102" s="17" t="s">
        <v>10</v>
      </c>
      <c r="C5102" s="18">
        <v>44479.720138888886</v>
      </c>
      <c r="D5102" s="18">
        <v>44479.751712962963</v>
      </c>
      <c r="E5102" s="19">
        <v>31918</v>
      </c>
      <c r="F5102" s="19">
        <v>31002</v>
      </c>
      <c r="G5102" s="17">
        <v>38.812351</v>
      </c>
      <c r="H5102" s="17">
        <v>-77.040690999999995</v>
      </c>
      <c r="I5102" s="17">
        <v>38.856425000000002</v>
      </c>
      <c r="J5102" s="17">
        <v>-77.049232000000003</v>
      </c>
      <c r="K5102" s="17" t="s">
        <v>14</v>
      </c>
      <c r="L5102" s="17">
        <v>201706421</v>
      </c>
    </row>
    <row r="5103" spans="1:12" x14ac:dyDescent="0.25">
      <c r="A5103" s="17" t="s">
        <v>5572</v>
      </c>
      <c r="B5103" s="17" t="s">
        <v>10</v>
      </c>
      <c r="C5103" s="18">
        <v>44479.719710648147</v>
      </c>
      <c r="D5103" s="18">
        <v>44479.751921296294</v>
      </c>
      <c r="E5103" s="19">
        <v>31918</v>
      </c>
      <c r="F5103" s="19">
        <v>31002</v>
      </c>
      <c r="G5103" s="17">
        <v>38.812351</v>
      </c>
      <c r="H5103" s="17">
        <v>-77.040690999999995</v>
      </c>
      <c r="I5103" s="17">
        <v>38.856425000000002</v>
      </c>
      <c r="J5103" s="17">
        <v>-77.049232000000003</v>
      </c>
      <c r="K5103" s="17" t="s">
        <v>14</v>
      </c>
      <c r="L5103" s="17">
        <v>201905175</v>
      </c>
    </row>
    <row r="5104" spans="1:12" x14ac:dyDescent="0.25">
      <c r="A5104" s="17" t="s">
        <v>5573</v>
      </c>
      <c r="B5104" s="17" t="s">
        <v>10</v>
      </c>
      <c r="C5104" s="18">
        <v>44483.600324074076</v>
      </c>
      <c r="D5104" s="18">
        <v>44483.618564814817</v>
      </c>
      <c r="E5104" s="19">
        <v>31918</v>
      </c>
      <c r="F5104" s="19">
        <v>31002</v>
      </c>
      <c r="G5104" s="17">
        <v>38.812351</v>
      </c>
      <c r="H5104" s="17">
        <v>-77.040690999999995</v>
      </c>
      <c r="I5104" s="17">
        <v>38.856425000000002</v>
      </c>
      <c r="J5104" s="17">
        <v>-77.049232000000003</v>
      </c>
      <c r="K5104" s="17" t="s">
        <v>14</v>
      </c>
      <c r="L5104" s="17">
        <v>202005140</v>
      </c>
    </row>
    <row r="5105" spans="1:12" x14ac:dyDescent="0.25">
      <c r="A5105" s="17" t="s">
        <v>5574</v>
      </c>
      <c r="B5105" s="17" t="s">
        <v>10</v>
      </c>
      <c r="C5105" s="18">
        <v>44479.719317129631</v>
      </c>
      <c r="D5105" s="18">
        <v>44479.751331018517</v>
      </c>
      <c r="E5105" s="19">
        <v>31918</v>
      </c>
      <c r="F5105" s="19">
        <v>31002</v>
      </c>
      <c r="G5105" s="17">
        <v>38.812351</v>
      </c>
      <c r="H5105" s="17">
        <v>-77.040690999999995</v>
      </c>
      <c r="I5105" s="17">
        <v>38.856425000000002</v>
      </c>
      <c r="J5105" s="17">
        <v>-77.049232000000003</v>
      </c>
      <c r="K5105" s="17" t="s">
        <v>14</v>
      </c>
      <c r="L5105" s="17">
        <v>202007516</v>
      </c>
    </row>
    <row r="5106" spans="1:12" x14ac:dyDescent="0.25">
      <c r="A5106" s="17" t="s">
        <v>5575</v>
      </c>
      <c r="B5106" s="17" t="s">
        <v>10</v>
      </c>
      <c r="C5106" s="18">
        <v>44475.501574074071</v>
      </c>
      <c r="D5106" s="18">
        <v>44475.519386574073</v>
      </c>
      <c r="E5106" s="19">
        <v>31918</v>
      </c>
      <c r="F5106" s="19">
        <v>31002</v>
      </c>
      <c r="G5106" s="17">
        <v>38.812351</v>
      </c>
      <c r="H5106" s="17">
        <v>-77.040690999999995</v>
      </c>
      <c r="I5106" s="17">
        <v>38.856425000000002</v>
      </c>
      <c r="J5106" s="17">
        <v>-77.049232000000003</v>
      </c>
      <c r="K5106" s="17" t="s">
        <v>13</v>
      </c>
      <c r="L5106" s="17">
        <v>201405015</v>
      </c>
    </row>
    <row r="5107" spans="1:12" x14ac:dyDescent="0.25">
      <c r="A5107" s="17" t="s">
        <v>5576</v>
      </c>
      <c r="B5107" s="17" t="s">
        <v>10</v>
      </c>
      <c r="C5107" s="18">
        <v>44475.700173611112</v>
      </c>
      <c r="D5107" s="18">
        <v>44475.714548611111</v>
      </c>
      <c r="E5107" s="19">
        <v>31918</v>
      </c>
      <c r="F5107" s="19">
        <v>31011</v>
      </c>
      <c r="G5107" s="17">
        <v>38.812351</v>
      </c>
      <c r="H5107" s="17">
        <v>-77.040690999999995</v>
      </c>
      <c r="I5107" s="17">
        <v>38.852929000000003</v>
      </c>
      <c r="J5107" s="17">
        <v>-77.049723</v>
      </c>
      <c r="K5107" s="17" t="s">
        <v>14</v>
      </c>
      <c r="L5107" s="17">
        <v>201907264</v>
      </c>
    </row>
    <row r="5108" spans="1:12" x14ac:dyDescent="0.25">
      <c r="A5108" s="17" t="s">
        <v>5577</v>
      </c>
      <c r="B5108" s="17" t="s">
        <v>10</v>
      </c>
      <c r="C5108" s="18">
        <v>44494.359340277777</v>
      </c>
      <c r="D5108" s="18">
        <v>44494.374328703707</v>
      </c>
      <c r="E5108" s="19">
        <v>31906</v>
      </c>
      <c r="F5108" s="19">
        <v>31002</v>
      </c>
      <c r="G5108" s="17">
        <v>38.812711</v>
      </c>
      <c r="H5108" s="17">
        <v>-77.061715000000007</v>
      </c>
      <c r="I5108" s="17">
        <v>38.856425000000002</v>
      </c>
      <c r="J5108" s="17">
        <v>-77.049232000000003</v>
      </c>
      <c r="K5108" s="17" t="s">
        <v>13</v>
      </c>
      <c r="L5108" s="17">
        <v>201704790</v>
      </c>
    </row>
    <row r="5109" spans="1:12" x14ac:dyDescent="0.25">
      <c r="A5109" s="17" t="s">
        <v>5578</v>
      </c>
      <c r="B5109" s="17" t="s">
        <v>10</v>
      </c>
      <c r="C5109" s="18">
        <v>44470.358773148146</v>
      </c>
      <c r="D5109" s="18">
        <v>44470.373472222222</v>
      </c>
      <c r="E5109" s="19">
        <v>31906</v>
      </c>
      <c r="F5109" s="19">
        <v>31002</v>
      </c>
      <c r="G5109" s="17">
        <v>38.812711</v>
      </c>
      <c r="H5109" s="17">
        <v>-77.061715000000007</v>
      </c>
      <c r="I5109" s="17">
        <v>38.856425000000002</v>
      </c>
      <c r="J5109" s="17">
        <v>-77.049232000000003</v>
      </c>
      <c r="K5109" s="17" t="s">
        <v>13</v>
      </c>
      <c r="L5109" s="17">
        <v>201907779</v>
      </c>
    </row>
    <row r="5110" spans="1:12" x14ac:dyDescent="0.25">
      <c r="A5110" s="17" t="s">
        <v>5579</v>
      </c>
      <c r="B5110" s="17" t="s">
        <v>10</v>
      </c>
      <c r="C5110" s="18">
        <v>44471.669166666667</v>
      </c>
      <c r="D5110" s="18">
        <v>44471.681585648148</v>
      </c>
      <c r="E5110" s="19">
        <v>31045</v>
      </c>
      <c r="F5110" s="19">
        <v>31002</v>
      </c>
      <c r="G5110" s="17">
        <v>38.805647999999998</v>
      </c>
      <c r="H5110" s="17">
        <v>-77.052930000000003</v>
      </c>
      <c r="I5110" s="17">
        <v>38.856425000000002</v>
      </c>
      <c r="J5110" s="17">
        <v>-77.049232000000003</v>
      </c>
      <c r="K5110" s="17" t="s">
        <v>13</v>
      </c>
      <c r="L5110" s="17">
        <v>201800318</v>
      </c>
    </row>
    <row r="5111" spans="1:12" x14ac:dyDescent="0.25">
      <c r="A5111" s="17" t="s">
        <v>5580</v>
      </c>
      <c r="B5111" s="17" t="s">
        <v>10</v>
      </c>
      <c r="C5111" s="18">
        <v>44500.907824074071</v>
      </c>
      <c r="D5111" s="18">
        <v>44500.930821759262</v>
      </c>
      <c r="E5111" s="19">
        <v>31082</v>
      </c>
      <c r="F5111" s="19">
        <v>31009</v>
      </c>
      <c r="G5111" s="17">
        <v>38.801110999999999</v>
      </c>
      <c r="H5111" s="17">
        <v>-77.068951999999996</v>
      </c>
      <c r="I5111" s="17">
        <v>38.848466000000002</v>
      </c>
      <c r="J5111" s="17">
        <v>-77.051513999999997</v>
      </c>
      <c r="K5111" s="17" t="s">
        <v>13</v>
      </c>
      <c r="L5111" s="17">
        <v>201706253</v>
      </c>
    </row>
    <row r="5112" spans="1:12" x14ac:dyDescent="0.25">
      <c r="A5112" s="17" t="s">
        <v>5581</v>
      </c>
      <c r="B5112" s="17" t="s">
        <v>10</v>
      </c>
      <c r="C5112" s="18">
        <v>44500.908194444448</v>
      </c>
      <c r="D5112" s="18">
        <v>44500.930925925924</v>
      </c>
      <c r="E5112" s="19">
        <v>31082</v>
      </c>
      <c r="F5112" s="19">
        <v>31009</v>
      </c>
      <c r="G5112" s="17">
        <v>38.801110999999999</v>
      </c>
      <c r="H5112" s="17">
        <v>-77.068951999999996</v>
      </c>
      <c r="I5112" s="17">
        <v>38.848466000000002</v>
      </c>
      <c r="J5112" s="17">
        <v>-77.051513999999997</v>
      </c>
      <c r="K5112" s="17" t="s">
        <v>13</v>
      </c>
      <c r="L5112" s="17">
        <v>202005827</v>
      </c>
    </row>
    <row r="5113" spans="1:12" x14ac:dyDescent="0.25">
      <c r="A5113" s="17" t="s">
        <v>5582</v>
      </c>
      <c r="B5113" s="17" t="s">
        <v>15</v>
      </c>
      <c r="C5113" s="18">
        <v>44499.506689814814</v>
      </c>
      <c r="D5113" s="18">
        <v>44499.522418981483</v>
      </c>
      <c r="E5113" s="19">
        <v>31082</v>
      </c>
      <c r="F5113" s="19">
        <v>31003</v>
      </c>
      <c r="G5113" s="17">
        <v>38.801037000000001</v>
      </c>
      <c r="H5113" s="17">
        <v>-77.068871999999999</v>
      </c>
      <c r="I5113" s="17">
        <v>38.860698999999997</v>
      </c>
      <c r="J5113" s="17">
        <v>-77.049502000000004</v>
      </c>
      <c r="K5113" s="17" t="s">
        <v>13</v>
      </c>
      <c r="L5113" s="17">
        <v>201806326</v>
      </c>
    </row>
    <row r="5114" spans="1:12" x14ac:dyDescent="0.25">
      <c r="A5114" s="17" t="s">
        <v>5583</v>
      </c>
      <c r="B5114" s="17" t="s">
        <v>10</v>
      </c>
      <c r="C5114" s="18">
        <v>44472.549641203703</v>
      </c>
      <c r="D5114" s="18">
        <v>44472.579421296294</v>
      </c>
      <c r="E5114" s="19">
        <v>31082</v>
      </c>
      <c r="F5114" s="19">
        <v>31011</v>
      </c>
      <c r="G5114" s="17">
        <v>38.801110999999999</v>
      </c>
      <c r="H5114" s="17">
        <v>-77.068951999999996</v>
      </c>
      <c r="I5114" s="17">
        <v>38.852929000000003</v>
      </c>
      <c r="J5114" s="17">
        <v>-77.049723</v>
      </c>
      <c r="K5114" s="17" t="s">
        <v>14</v>
      </c>
      <c r="L5114" s="17">
        <v>201805273</v>
      </c>
    </row>
    <row r="5115" spans="1:12" x14ac:dyDescent="0.25">
      <c r="A5115" s="17" t="s">
        <v>5584</v>
      </c>
      <c r="B5115" s="17" t="s">
        <v>10</v>
      </c>
      <c r="C5115" s="18">
        <v>44480.532719907409</v>
      </c>
      <c r="D5115" s="18">
        <v>44480.559259259258</v>
      </c>
      <c r="E5115" s="19">
        <v>31082</v>
      </c>
      <c r="F5115" s="19">
        <v>31011</v>
      </c>
      <c r="G5115" s="17">
        <v>38.801110999999999</v>
      </c>
      <c r="H5115" s="17">
        <v>-77.068951999999996</v>
      </c>
      <c r="I5115" s="17">
        <v>38.852929000000003</v>
      </c>
      <c r="J5115" s="17">
        <v>-77.049723</v>
      </c>
      <c r="K5115" s="17" t="s">
        <v>14</v>
      </c>
      <c r="L5115" s="17">
        <v>201407776</v>
      </c>
    </row>
    <row r="5116" spans="1:12" x14ac:dyDescent="0.25">
      <c r="A5116" s="17" t="s">
        <v>5585</v>
      </c>
      <c r="B5116" s="17" t="s">
        <v>16</v>
      </c>
      <c r="C5116" s="18">
        <v>44478.737650462965</v>
      </c>
      <c r="D5116" s="18">
        <v>44478.783726851849</v>
      </c>
      <c r="E5116" s="19">
        <v>31076</v>
      </c>
      <c r="F5116" s="19">
        <v>31002</v>
      </c>
      <c r="G5116" s="17">
        <v>38.840654000000001</v>
      </c>
      <c r="H5116" s="17">
        <v>-77.088659000000007</v>
      </c>
      <c r="I5116" s="17">
        <v>38.856425000000002</v>
      </c>
      <c r="J5116" s="17">
        <v>-77.049232000000003</v>
      </c>
      <c r="K5116" s="17" t="s">
        <v>14</v>
      </c>
      <c r="L5116" s="17">
        <v>202007242</v>
      </c>
    </row>
    <row r="5117" spans="1:12" x14ac:dyDescent="0.25">
      <c r="A5117" s="17" t="s">
        <v>5586</v>
      </c>
      <c r="B5117" s="17" t="s">
        <v>10</v>
      </c>
      <c r="C5117" s="18">
        <v>44474.618715277778</v>
      </c>
      <c r="D5117" s="18">
        <v>44474.638912037037</v>
      </c>
      <c r="E5117" s="19">
        <v>32022</v>
      </c>
      <c r="F5117" s="19">
        <v>32022</v>
      </c>
      <c r="G5117" s="17">
        <v>39.025387000000002</v>
      </c>
      <c r="H5117" s="17">
        <v>-77.044562999999997</v>
      </c>
      <c r="I5117" s="17">
        <v>39.025387000000002</v>
      </c>
      <c r="J5117" s="17">
        <v>-77.044562999999997</v>
      </c>
      <c r="K5117" s="17" t="s">
        <v>14</v>
      </c>
      <c r="L5117" s="17">
        <v>202008319</v>
      </c>
    </row>
    <row r="5118" spans="1:12" x14ac:dyDescent="0.25">
      <c r="A5118" s="17" t="s">
        <v>5587</v>
      </c>
      <c r="B5118" s="17" t="s">
        <v>16</v>
      </c>
      <c r="C5118" s="18">
        <v>44470.776145833333</v>
      </c>
      <c r="D5118" s="18">
        <v>44470.779930555553</v>
      </c>
      <c r="E5118" s="19">
        <v>32022</v>
      </c>
      <c r="F5118" s="19">
        <v>32022</v>
      </c>
      <c r="G5118" s="17">
        <v>39.025387000000002</v>
      </c>
      <c r="H5118" s="17">
        <v>-77.044562999999997</v>
      </c>
      <c r="I5118" s="17">
        <v>39.025387000000002</v>
      </c>
      <c r="J5118" s="17">
        <v>-77.044562999999997</v>
      </c>
      <c r="K5118" s="17" t="s">
        <v>14</v>
      </c>
      <c r="L5118" s="17">
        <v>201911913</v>
      </c>
    </row>
    <row r="5119" spans="1:12" x14ac:dyDescent="0.25">
      <c r="A5119" s="17" t="s">
        <v>5588</v>
      </c>
      <c r="B5119" s="17" t="s">
        <v>10</v>
      </c>
      <c r="C5119" s="18">
        <v>44500.528865740744</v>
      </c>
      <c r="D5119" s="18">
        <v>44500.550011574072</v>
      </c>
      <c r="E5119" s="19">
        <v>32022</v>
      </c>
      <c r="F5119" s="19">
        <v>32022</v>
      </c>
      <c r="G5119" s="17">
        <v>39.025387000000002</v>
      </c>
      <c r="H5119" s="17">
        <v>-77.044562999999997</v>
      </c>
      <c r="I5119" s="17">
        <v>39.025387000000002</v>
      </c>
      <c r="J5119" s="17">
        <v>-77.044562999999997</v>
      </c>
      <c r="K5119" s="17" t="s">
        <v>13</v>
      </c>
      <c r="L5119" s="17">
        <v>202003044</v>
      </c>
    </row>
    <row r="5120" spans="1:12" x14ac:dyDescent="0.25">
      <c r="A5120" s="17" t="s">
        <v>5589</v>
      </c>
      <c r="B5120" s="17" t="s">
        <v>10</v>
      </c>
      <c r="C5120" s="18">
        <v>44497.642974537041</v>
      </c>
      <c r="D5120" s="18">
        <v>44497.663645833331</v>
      </c>
      <c r="E5120" s="19">
        <v>32022</v>
      </c>
      <c r="F5120" s="19">
        <v>32022</v>
      </c>
      <c r="G5120" s="17">
        <v>39.025387000000002</v>
      </c>
      <c r="H5120" s="17">
        <v>-77.044562999999997</v>
      </c>
      <c r="I5120" s="17">
        <v>39.025387000000002</v>
      </c>
      <c r="J5120" s="17">
        <v>-77.044562999999997</v>
      </c>
      <c r="K5120" s="17" t="s">
        <v>13</v>
      </c>
      <c r="L5120" s="17">
        <v>200806079</v>
      </c>
    </row>
    <row r="5121" spans="1:12" x14ac:dyDescent="0.25">
      <c r="A5121" s="17" t="s">
        <v>5590</v>
      </c>
      <c r="B5121" s="17" t="s">
        <v>10</v>
      </c>
      <c r="C5121" s="18">
        <v>44479.501585648148</v>
      </c>
      <c r="D5121" s="18">
        <v>44479.522974537038</v>
      </c>
      <c r="E5121" s="19">
        <v>32022</v>
      </c>
      <c r="F5121" s="19">
        <v>32022</v>
      </c>
      <c r="G5121" s="17">
        <v>39.025387000000002</v>
      </c>
      <c r="H5121" s="17">
        <v>-77.044562999999997</v>
      </c>
      <c r="I5121" s="17">
        <v>39.025387000000002</v>
      </c>
      <c r="J5121" s="17">
        <v>-77.044562999999997</v>
      </c>
      <c r="K5121" s="17" t="s">
        <v>13</v>
      </c>
      <c r="L5121" s="17">
        <v>201907396</v>
      </c>
    </row>
    <row r="5122" spans="1:12" x14ac:dyDescent="0.25">
      <c r="A5122" s="17" t="s">
        <v>5591</v>
      </c>
      <c r="B5122" s="17" t="s">
        <v>10</v>
      </c>
      <c r="C5122" s="18">
        <v>44499.669340277775</v>
      </c>
      <c r="D5122" s="18">
        <v>44499.690891203703</v>
      </c>
      <c r="E5122" s="19">
        <v>32022</v>
      </c>
      <c r="F5122" s="19">
        <v>32022</v>
      </c>
      <c r="G5122" s="17">
        <v>39.025387000000002</v>
      </c>
      <c r="H5122" s="17">
        <v>-77.044562999999997</v>
      </c>
      <c r="I5122" s="17">
        <v>39.025387000000002</v>
      </c>
      <c r="J5122" s="17">
        <v>-77.044562999999997</v>
      </c>
      <c r="K5122" s="17" t="s">
        <v>13</v>
      </c>
      <c r="L5122" s="17">
        <v>202008401</v>
      </c>
    </row>
    <row r="5123" spans="1:12" x14ac:dyDescent="0.25">
      <c r="A5123" s="17" t="s">
        <v>5592</v>
      </c>
      <c r="B5123" s="17" t="s">
        <v>10</v>
      </c>
      <c r="C5123" s="18">
        <v>44496.518437500003</v>
      </c>
      <c r="D5123" s="18">
        <v>44496.539282407408</v>
      </c>
      <c r="E5123" s="19">
        <v>32022</v>
      </c>
      <c r="F5123" s="19">
        <v>32022</v>
      </c>
      <c r="G5123" s="17">
        <v>39.025387000000002</v>
      </c>
      <c r="H5123" s="17">
        <v>-77.044562999999997</v>
      </c>
      <c r="I5123" s="17">
        <v>39.025387000000002</v>
      </c>
      <c r="J5123" s="17">
        <v>-77.044562999999997</v>
      </c>
      <c r="K5123" s="17" t="s">
        <v>13</v>
      </c>
      <c r="L5123" s="17">
        <v>201704599</v>
      </c>
    </row>
    <row r="5124" spans="1:12" x14ac:dyDescent="0.25">
      <c r="A5124" s="17" t="s">
        <v>5593</v>
      </c>
      <c r="B5124" s="17" t="s">
        <v>10</v>
      </c>
      <c r="C5124" s="18">
        <v>44478.622511574074</v>
      </c>
      <c r="D5124" s="18">
        <v>44478.643182870372</v>
      </c>
      <c r="E5124" s="19">
        <v>32022</v>
      </c>
      <c r="F5124" s="19">
        <v>32022</v>
      </c>
      <c r="G5124" s="17">
        <v>39.025387000000002</v>
      </c>
      <c r="H5124" s="17">
        <v>-77.044562999999997</v>
      </c>
      <c r="I5124" s="17">
        <v>39.025387000000002</v>
      </c>
      <c r="J5124" s="17">
        <v>-77.044562999999997</v>
      </c>
      <c r="K5124" s="17" t="s">
        <v>13</v>
      </c>
      <c r="L5124" s="17">
        <v>201806151</v>
      </c>
    </row>
    <row r="5125" spans="1:12" x14ac:dyDescent="0.25">
      <c r="A5125" s="17" t="s">
        <v>5594</v>
      </c>
      <c r="B5125" s="17" t="s">
        <v>10</v>
      </c>
      <c r="C5125" s="18">
        <v>44474.618703703702</v>
      </c>
      <c r="D5125" s="18">
        <v>44474.639189814814</v>
      </c>
      <c r="E5125" s="19">
        <v>32022</v>
      </c>
      <c r="F5125" s="19">
        <v>32022</v>
      </c>
      <c r="G5125" s="17">
        <v>39.025387000000002</v>
      </c>
      <c r="H5125" s="17">
        <v>-77.044562999999997</v>
      </c>
      <c r="I5125" s="17">
        <v>39.025387000000002</v>
      </c>
      <c r="J5125" s="17">
        <v>-77.044562999999997</v>
      </c>
      <c r="K5125" s="17" t="s">
        <v>13</v>
      </c>
      <c r="L5125" s="17">
        <v>201806175</v>
      </c>
    </row>
    <row r="5126" spans="1:12" x14ac:dyDescent="0.25">
      <c r="A5126" s="17" t="s">
        <v>5595</v>
      </c>
      <c r="B5126" s="17" t="s">
        <v>10</v>
      </c>
      <c r="C5126" s="18">
        <v>44472.406041666669</v>
      </c>
      <c r="D5126" s="18">
        <v>44472.516192129631</v>
      </c>
      <c r="E5126" s="19">
        <v>32022</v>
      </c>
      <c r="F5126" s="19">
        <v>32022</v>
      </c>
      <c r="G5126" s="17">
        <v>39.025387000000002</v>
      </c>
      <c r="H5126" s="17">
        <v>-77.044562999999997</v>
      </c>
      <c r="I5126" s="17">
        <v>39.025387000000002</v>
      </c>
      <c r="J5126" s="17">
        <v>-77.044562999999997</v>
      </c>
      <c r="K5126" s="17" t="s">
        <v>14</v>
      </c>
      <c r="L5126" s="17">
        <v>201907942</v>
      </c>
    </row>
    <row r="5127" spans="1:12" x14ac:dyDescent="0.25">
      <c r="A5127" s="17" t="s">
        <v>5596</v>
      </c>
      <c r="B5127" s="17" t="s">
        <v>10</v>
      </c>
      <c r="C5127" s="18">
        <v>44476.551226851851</v>
      </c>
      <c r="D5127" s="18">
        <v>44476.570891203701</v>
      </c>
      <c r="E5127" s="19">
        <v>32022</v>
      </c>
      <c r="F5127" s="19">
        <v>32022</v>
      </c>
      <c r="G5127" s="17">
        <v>39.025387000000002</v>
      </c>
      <c r="H5127" s="17">
        <v>-77.044562999999997</v>
      </c>
      <c r="I5127" s="17">
        <v>39.025387000000002</v>
      </c>
      <c r="J5127" s="17">
        <v>-77.044562999999997</v>
      </c>
      <c r="K5127" s="17" t="s">
        <v>13</v>
      </c>
      <c r="L5127" s="17">
        <v>201706430</v>
      </c>
    </row>
    <row r="5128" spans="1:12" x14ac:dyDescent="0.25">
      <c r="A5128" s="17" t="s">
        <v>5597</v>
      </c>
      <c r="B5128" s="17" t="s">
        <v>10</v>
      </c>
      <c r="C5128" s="18">
        <v>44470.648240740738</v>
      </c>
      <c r="D5128" s="18">
        <v>44470.648854166669</v>
      </c>
      <c r="E5128" s="19">
        <v>32022</v>
      </c>
      <c r="F5128" s="19">
        <v>32022</v>
      </c>
      <c r="G5128" s="17">
        <v>39.025387000000002</v>
      </c>
      <c r="H5128" s="17">
        <v>-77.044562999999997</v>
      </c>
      <c r="I5128" s="17">
        <v>39.025387000000002</v>
      </c>
      <c r="J5128" s="17">
        <v>-77.044562999999997</v>
      </c>
      <c r="K5128" s="17" t="s">
        <v>14</v>
      </c>
      <c r="L5128" s="17">
        <v>201904529</v>
      </c>
    </row>
    <row r="5129" spans="1:12" x14ac:dyDescent="0.25">
      <c r="A5129" s="17" t="s">
        <v>5598</v>
      </c>
      <c r="B5129" s="17" t="s">
        <v>10</v>
      </c>
      <c r="C5129" s="18">
        <v>44472.404583333337</v>
      </c>
      <c r="D5129" s="18">
        <v>44472.516226851854</v>
      </c>
      <c r="E5129" s="19">
        <v>32022</v>
      </c>
      <c r="F5129" s="19">
        <v>32022</v>
      </c>
      <c r="G5129" s="17">
        <v>39.025387000000002</v>
      </c>
      <c r="H5129" s="17">
        <v>-77.044562999999997</v>
      </c>
      <c r="I5129" s="17">
        <v>39.025387000000002</v>
      </c>
      <c r="J5129" s="17">
        <v>-77.044562999999997</v>
      </c>
      <c r="K5129" s="17" t="s">
        <v>14</v>
      </c>
      <c r="L5129" s="17">
        <v>201907457</v>
      </c>
    </row>
    <row r="5130" spans="1:12" x14ac:dyDescent="0.25">
      <c r="A5130" s="17" t="s">
        <v>5599</v>
      </c>
      <c r="B5130" s="17" t="s">
        <v>10</v>
      </c>
      <c r="C5130" s="18">
        <v>44492.382974537039</v>
      </c>
      <c r="D5130" s="18">
        <v>44492.388912037037</v>
      </c>
      <c r="E5130" s="19">
        <v>32066</v>
      </c>
      <c r="F5130" s="19">
        <v>32022</v>
      </c>
      <c r="G5130" s="17">
        <v>39.032029000000001</v>
      </c>
      <c r="H5130" s="17">
        <v>-77.047349999999994</v>
      </c>
      <c r="I5130" s="17">
        <v>39.025387000000002</v>
      </c>
      <c r="J5130" s="17">
        <v>-77.044562999999997</v>
      </c>
      <c r="K5130" s="17" t="s">
        <v>14</v>
      </c>
      <c r="L5130" s="17">
        <v>201606201</v>
      </c>
    </row>
    <row r="5131" spans="1:12" x14ac:dyDescent="0.25">
      <c r="A5131" s="17" t="s">
        <v>5600</v>
      </c>
      <c r="B5131" s="17" t="s">
        <v>10</v>
      </c>
      <c r="C5131" s="18">
        <v>44478.647662037038</v>
      </c>
      <c r="D5131" s="18">
        <v>44478.671006944445</v>
      </c>
      <c r="E5131" s="19">
        <v>32024</v>
      </c>
      <c r="F5131" s="19">
        <v>32022</v>
      </c>
      <c r="G5131" s="17">
        <v>38.989724000000002</v>
      </c>
      <c r="H5131" s="17">
        <v>-77.023854</v>
      </c>
      <c r="I5131" s="17">
        <v>39.025387000000002</v>
      </c>
      <c r="J5131" s="17">
        <v>-77.044562999999997</v>
      </c>
      <c r="K5131" s="17" t="s">
        <v>13</v>
      </c>
      <c r="L5131" s="17">
        <v>201904969</v>
      </c>
    </row>
    <row r="5132" spans="1:12" x14ac:dyDescent="0.25">
      <c r="A5132" s="17" t="s">
        <v>5601</v>
      </c>
      <c r="B5132" s="17" t="s">
        <v>10</v>
      </c>
      <c r="C5132" s="18">
        <v>44483.803576388891</v>
      </c>
      <c r="D5132" s="18">
        <v>44483.823831018519</v>
      </c>
      <c r="E5132" s="19">
        <v>32064</v>
      </c>
      <c r="F5132" s="19">
        <v>32022</v>
      </c>
      <c r="G5132" s="17">
        <v>39.035964999999997</v>
      </c>
      <c r="H5132" s="17">
        <v>-77.048394999999999</v>
      </c>
      <c r="I5132" s="17">
        <v>39.025387000000002</v>
      </c>
      <c r="J5132" s="17">
        <v>-77.044562999999997</v>
      </c>
      <c r="K5132" s="17" t="s">
        <v>14</v>
      </c>
      <c r="L5132" s="17">
        <v>201605775</v>
      </c>
    </row>
    <row r="5133" spans="1:12" x14ac:dyDescent="0.25">
      <c r="A5133" s="17" t="s">
        <v>5602</v>
      </c>
      <c r="B5133" s="17" t="s">
        <v>10</v>
      </c>
      <c r="C5133" s="18">
        <v>44480.534328703703</v>
      </c>
      <c r="D5133" s="18">
        <v>44480.541030092594</v>
      </c>
      <c r="E5133" s="19">
        <v>31707</v>
      </c>
      <c r="F5133" s="19">
        <v>31713</v>
      </c>
      <c r="G5133" s="17">
        <v>38.889935000000001</v>
      </c>
      <c r="H5133" s="17">
        <v>-76.93723</v>
      </c>
      <c r="I5133" s="17">
        <v>38.897407000000001</v>
      </c>
      <c r="J5133" s="17">
        <v>-76.925906999999995</v>
      </c>
      <c r="K5133" s="17" t="s">
        <v>13</v>
      </c>
      <c r="L5133" s="17">
        <v>201603903</v>
      </c>
    </row>
    <row r="5134" spans="1:12" x14ac:dyDescent="0.25">
      <c r="A5134" s="17" t="s">
        <v>5603</v>
      </c>
      <c r="B5134" s="17" t="s">
        <v>15</v>
      </c>
      <c r="C5134" s="18">
        <v>44478.348530092589</v>
      </c>
      <c r="D5134" s="18">
        <v>44478.380891203706</v>
      </c>
      <c r="E5134" s="19">
        <v>31646</v>
      </c>
      <c r="F5134" s="19">
        <v>31713</v>
      </c>
      <c r="G5134" s="17">
        <v>38.880310000000001</v>
      </c>
      <c r="H5134" s="17">
        <v>-77.025274999999993</v>
      </c>
      <c r="I5134" s="17">
        <v>38.897460000000002</v>
      </c>
      <c r="J5134" s="17">
        <v>-76.925887000000003</v>
      </c>
      <c r="K5134" s="17" t="s">
        <v>14</v>
      </c>
      <c r="L5134" s="17">
        <v>202008062</v>
      </c>
    </row>
    <row r="5135" spans="1:12" x14ac:dyDescent="0.25">
      <c r="A5135" s="17" t="s">
        <v>5604</v>
      </c>
      <c r="B5135" s="17" t="s">
        <v>10</v>
      </c>
      <c r="C5135" s="18">
        <v>44470.540567129632</v>
      </c>
      <c r="D5135" s="18">
        <v>44470.550891203704</v>
      </c>
      <c r="E5135" s="19">
        <v>32609</v>
      </c>
      <c r="F5135" s="19">
        <v>32604</v>
      </c>
      <c r="G5135" s="17">
        <v>38.885621</v>
      </c>
      <c r="H5135" s="17">
        <v>-77.166916999999998</v>
      </c>
      <c r="I5135" s="17">
        <v>38.880611999999999</v>
      </c>
      <c r="J5135" s="17">
        <v>-77.171891000000002</v>
      </c>
      <c r="K5135" s="17" t="s">
        <v>14</v>
      </c>
      <c r="L5135" s="17">
        <v>202006814</v>
      </c>
    </row>
    <row r="5136" spans="1:12" x14ac:dyDescent="0.25">
      <c r="A5136" s="17" t="s">
        <v>5605</v>
      </c>
      <c r="B5136" s="17" t="s">
        <v>10</v>
      </c>
      <c r="C5136" s="18">
        <v>44495.59783564815</v>
      </c>
      <c r="D5136" s="18">
        <v>44495.603912037041</v>
      </c>
      <c r="E5136" s="19">
        <v>32606</v>
      </c>
      <c r="F5136" s="19">
        <v>32604</v>
      </c>
      <c r="G5136" s="17">
        <v>38.878084999999999</v>
      </c>
      <c r="H5136" s="17">
        <v>-77.153953000000001</v>
      </c>
      <c r="I5136" s="17">
        <v>38.880611999999999</v>
      </c>
      <c r="J5136" s="17">
        <v>-77.171891000000002</v>
      </c>
      <c r="K5136" s="17" t="s">
        <v>13</v>
      </c>
      <c r="L5136" s="17">
        <v>202004849</v>
      </c>
    </row>
    <row r="5137" spans="1:12" x14ac:dyDescent="0.25">
      <c r="A5137" s="17" t="s">
        <v>5606</v>
      </c>
      <c r="B5137" s="17" t="s">
        <v>16</v>
      </c>
      <c r="C5137" s="18">
        <v>44473.433668981481</v>
      </c>
      <c r="D5137" s="18">
        <v>44473.451886574076</v>
      </c>
      <c r="E5137" s="19">
        <v>32604</v>
      </c>
      <c r="F5137" s="19">
        <v>32604</v>
      </c>
      <c r="G5137" s="17">
        <v>38.880611999999999</v>
      </c>
      <c r="H5137" s="17">
        <v>-77.171891000000002</v>
      </c>
      <c r="I5137" s="17">
        <v>38.880611999999999</v>
      </c>
      <c r="J5137" s="17">
        <v>-77.171891000000002</v>
      </c>
      <c r="K5137" s="17" t="s">
        <v>14</v>
      </c>
      <c r="L5137" s="17">
        <v>202007323</v>
      </c>
    </row>
    <row r="5138" spans="1:12" x14ac:dyDescent="0.25">
      <c r="A5138" s="17" t="s">
        <v>5607</v>
      </c>
      <c r="B5138" s="17" t="s">
        <v>16</v>
      </c>
      <c r="C5138" s="18">
        <v>44496.704872685186</v>
      </c>
      <c r="D5138" s="18">
        <v>44496.841249999998</v>
      </c>
      <c r="E5138" s="19">
        <v>32604</v>
      </c>
      <c r="F5138" s="19">
        <v>32604</v>
      </c>
      <c r="G5138" s="17">
        <v>38.880611999999999</v>
      </c>
      <c r="H5138" s="17">
        <v>-77.171891000000002</v>
      </c>
      <c r="I5138" s="17">
        <v>38.880611999999999</v>
      </c>
      <c r="J5138" s="17">
        <v>-77.171891000000002</v>
      </c>
      <c r="K5138" s="17" t="s">
        <v>14</v>
      </c>
      <c r="L5138" s="17">
        <v>202007531</v>
      </c>
    </row>
    <row r="5139" spans="1:12" x14ac:dyDescent="0.25">
      <c r="A5139" s="17" t="s">
        <v>5608</v>
      </c>
      <c r="B5139" s="17" t="s">
        <v>16</v>
      </c>
      <c r="C5139" s="18">
        <v>44481.651354166665</v>
      </c>
      <c r="D5139" s="18">
        <v>44481.659861111111</v>
      </c>
      <c r="E5139" s="19">
        <v>32604</v>
      </c>
      <c r="F5139" s="19">
        <v>32604</v>
      </c>
      <c r="G5139" s="17">
        <v>38.880611999999999</v>
      </c>
      <c r="H5139" s="17">
        <v>-77.171891000000002</v>
      </c>
      <c r="I5139" s="17">
        <v>38.880611999999999</v>
      </c>
      <c r="J5139" s="17">
        <v>-77.171891000000002</v>
      </c>
      <c r="K5139" s="17" t="s">
        <v>14</v>
      </c>
      <c r="L5139" s="17">
        <v>201906961</v>
      </c>
    </row>
    <row r="5140" spans="1:12" x14ac:dyDescent="0.25">
      <c r="A5140" s="17" t="s">
        <v>5609</v>
      </c>
      <c r="B5140" s="17" t="s">
        <v>10</v>
      </c>
      <c r="C5140" s="18">
        <v>44472.723657407405</v>
      </c>
      <c r="D5140" s="18">
        <v>44472.730081018519</v>
      </c>
      <c r="E5140" s="19">
        <v>32604</v>
      </c>
      <c r="F5140" s="19">
        <v>32604</v>
      </c>
      <c r="G5140" s="17">
        <v>38.880611999999999</v>
      </c>
      <c r="H5140" s="17">
        <v>-77.171891000000002</v>
      </c>
      <c r="I5140" s="17">
        <v>38.880611999999999</v>
      </c>
      <c r="J5140" s="17">
        <v>-77.171891000000002</v>
      </c>
      <c r="K5140" s="17" t="s">
        <v>14</v>
      </c>
      <c r="L5140" s="17">
        <v>202004244</v>
      </c>
    </row>
    <row r="5141" spans="1:12" x14ac:dyDescent="0.25">
      <c r="A5141" s="17" t="s">
        <v>5610</v>
      </c>
      <c r="B5141" s="17" t="s">
        <v>10</v>
      </c>
      <c r="C5141" s="18">
        <v>44493.726041666669</v>
      </c>
      <c r="D5141" s="18">
        <v>44493.76394675926</v>
      </c>
      <c r="E5141" s="19">
        <v>32604</v>
      </c>
      <c r="F5141" s="19">
        <v>32604</v>
      </c>
      <c r="G5141" s="17">
        <v>38.880611999999999</v>
      </c>
      <c r="H5141" s="17">
        <v>-77.171891000000002</v>
      </c>
      <c r="I5141" s="17">
        <v>38.880611999999999</v>
      </c>
      <c r="J5141" s="17">
        <v>-77.171891000000002</v>
      </c>
      <c r="K5141" s="17" t="s">
        <v>14</v>
      </c>
      <c r="L5141" s="17">
        <v>202005418</v>
      </c>
    </row>
    <row r="5142" spans="1:12" x14ac:dyDescent="0.25">
      <c r="A5142" s="17" t="s">
        <v>5611</v>
      </c>
      <c r="B5142" s="17" t="s">
        <v>10</v>
      </c>
      <c r="C5142" s="18">
        <v>44476.99019675926</v>
      </c>
      <c r="D5142" s="18">
        <v>44476.992118055554</v>
      </c>
      <c r="E5142" s="19">
        <v>32605</v>
      </c>
      <c r="F5142" s="19">
        <v>32604</v>
      </c>
      <c r="G5142" s="17">
        <v>38.883600999999999</v>
      </c>
      <c r="H5142" s="17">
        <v>-77.173438000000004</v>
      </c>
      <c r="I5142" s="17">
        <v>38.880611999999999</v>
      </c>
      <c r="J5142" s="17">
        <v>-77.171891000000002</v>
      </c>
      <c r="K5142" s="17" t="s">
        <v>13</v>
      </c>
      <c r="L5142" s="17">
        <v>202006582</v>
      </c>
    </row>
    <row r="5143" spans="1:12" x14ac:dyDescent="0.25">
      <c r="A5143" s="17" t="s">
        <v>5612</v>
      </c>
      <c r="B5143" s="17" t="s">
        <v>10</v>
      </c>
      <c r="C5143" s="18">
        <v>44485.902291666665</v>
      </c>
      <c r="D5143" s="18">
        <v>44486.02449074074</v>
      </c>
      <c r="E5143" s="19">
        <v>32605</v>
      </c>
      <c r="F5143" s="19">
        <v>32604</v>
      </c>
      <c r="G5143" s="17">
        <v>38.883600999999999</v>
      </c>
      <c r="H5143" s="17">
        <v>-77.173438000000004</v>
      </c>
      <c r="I5143" s="17">
        <v>38.880611999999999</v>
      </c>
      <c r="J5143" s="17">
        <v>-77.171891000000002</v>
      </c>
      <c r="K5143" s="17" t="s">
        <v>14</v>
      </c>
      <c r="L5143" s="17">
        <v>201806360</v>
      </c>
    </row>
    <row r="5144" spans="1:12" x14ac:dyDescent="0.25">
      <c r="A5144" s="17" t="s">
        <v>5613</v>
      </c>
      <c r="B5144" s="17" t="s">
        <v>10</v>
      </c>
      <c r="C5144" s="18">
        <v>44483.591006944444</v>
      </c>
      <c r="D5144" s="18">
        <v>44483.593495370369</v>
      </c>
      <c r="E5144" s="19">
        <v>32607</v>
      </c>
      <c r="F5144" s="19">
        <v>32604</v>
      </c>
      <c r="G5144" s="17">
        <v>38.879719999999999</v>
      </c>
      <c r="H5144" s="17">
        <v>-77.178408000000005</v>
      </c>
      <c r="I5144" s="17">
        <v>38.880611999999999</v>
      </c>
      <c r="J5144" s="17">
        <v>-77.171891000000002</v>
      </c>
      <c r="K5144" s="17" t="s">
        <v>14</v>
      </c>
      <c r="L5144" s="17">
        <v>202007602</v>
      </c>
    </row>
    <row r="5145" spans="1:12" x14ac:dyDescent="0.25">
      <c r="A5145" s="17" t="s">
        <v>5614</v>
      </c>
      <c r="B5145" s="17" t="s">
        <v>10</v>
      </c>
      <c r="C5145" s="18">
        <v>44479.526712962965</v>
      </c>
      <c r="D5145" s="18">
        <v>44479.540532407409</v>
      </c>
      <c r="E5145" s="19">
        <v>31900</v>
      </c>
      <c r="F5145" s="19">
        <v>32604</v>
      </c>
      <c r="G5145" s="17">
        <v>38.898300999999996</v>
      </c>
      <c r="H5145" s="17">
        <v>-77.118009000000001</v>
      </c>
      <c r="I5145" s="17">
        <v>38.880611999999999</v>
      </c>
      <c r="J5145" s="17">
        <v>-77.171891000000002</v>
      </c>
      <c r="K5145" s="17" t="s">
        <v>13</v>
      </c>
      <c r="L5145" s="17">
        <v>202005026</v>
      </c>
    </row>
    <row r="5146" spans="1:12" x14ac:dyDescent="0.25">
      <c r="A5146" s="17" t="s">
        <v>5615</v>
      </c>
      <c r="B5146" s="17" t="s">
        <v>15</v>
      </c>
      <c r="C5146" s="18">
        <v>44474.312083333331</v>
      </c>
      <c r="D5146" s="18">
        <v>44474.337488425925</v>
      </c>
      <c r="E5146" s="19">
        <v>32017</v>
      </c>
      <c r="F5146" s="19">
        <v>32007</v>
      </c>
      <c r="G5146" s="17">
        <v>39.083615000000002</v>
      </c>
      <c r="H5146" s="17">
        <v>-77.149067000000002</v>
      </c>
      <c r="I5146" s="17">
        <v>39.083959</v>
      </c>
      <c r="J5146" s="17">
        <v>-77.150847999999996</v>
      </c>
      <c r="K5146" s="17" t="s">
        <v>14</v>
      </c>
      <c r="L5146" s="17">
        <v>202006923</v>
      </c>
    </row>
    <row r="5147" spans="1:12" x14ac:dyDescent="0.25">
      <c r="A5147" s="17" t="s">
        <v>5616</v>
      </c>
      <c r="B5147" s="17" t="s">
        <v>10</v>
      </c>
      <c r="C5147" s="18">
        <v>44478.850810185184</v>
      </c>
      <c r="D5147" s="18">
        <v>44478.864537037036</v>
      </c>
      <c r="E5147" s="19">
        <v>32071</v>
      </c>
      <c r="F5147" s="19">
        <v>32007</v>
      </c>
      <c r="G5147" s="17">
        <v>39.106971000000001</v>
      </c>
      <c r="H5147" s="17">
        <v>-77.192644999999999</v>
      </c>
      <c r="I5147" s="17">
        <v>39.084125</v>
      </c>
      <c r="J5147" s="17">
        <v>-77.151291000000001</v>
      </c>
      <c r="K5147" s="17" t="s">
        <v>14</v>
      </c>
      <c r="L5147" s="17">
        <v>201904573</v>
      </c>
    </row>
    <row r="5148" spans="1:12" x14ac:dyDescent="0.25">
      <c r="A5148" s="17" t="s">
        <v>5617</v>
      </c>
      <c r="B5148" s="17" t="s">
        <v>10</v>
      </c>
      <c r="C5148" s="18">
        <v>44495.6483912037</v>
      </c>
      <c r="D5148" s="18">
        <v>44495.654270833336</v>
      </c>
      <c r="E5148" s="19">
        <v>32009</v>
      </c>
      <c r="F5148" s="19">
        <v>32007</v>
      </c>
      <c r="G5148" s="17">
        <v>39.094771999999999</v>
      </c>
      <c r="H5148" s="17">
        <v>-77.145212999999998</v>
      </c>
      <c r="I5148" s="17">
        <v>39.084125</v>
      </c>
      <c r="J5148" s="17">
        <v>-77.151291000000001</v>
      </c>
      <c r="K5148" s="17" t="s">
        <v>13</v>
      </c>
      <c r="L5148" s="17">
        <v>201904634</v>
      </c>
    </row>
    <row r="5149" spans="1:12" x14ac:dyDescent="0.25">
      <c r="A5149" s="17" t="s">
        <v>5618</v>
      </c>
      <c r="B5149" s="17" t="s">
        <v>16</v>
      </c>
      <c r="C5149" s="18">
        <v>44480.704722222225</v>
      </c>
      <c r="D5149" s="18">
        <v>44480.708831018521</v>
      </c>
      <c r="E5149" s="19">
        <v>32007</v>
      </c>
      <c r="F5149" s="19">
        <v>32007</v>
      </c>
      <c r="G5149" s="17">
        <v>39.084125</v>
      </c>
      <c r="H5149" s="17">
        <v>-77.151291000000001</v>
      </c>
      <c r="I5149" s="17">
        <v>39.084125</v>
      </c>
      <c r="J5149" s="17">
        <v>-77.151291000000001</v>
      </c>
      <c r="K5149" s="17" t="s">
        <v>14</v>
      </c>
      <c r="L5149" s="17">
        <v>201800301</v>
      </c>
    </row>
    <row r="5150" spans="1:12" x14ac:dyDescent="0.25">
      <c r="A5150" s="17" t="s">
        <v>5619</v>
      </c>
      <c r="B5150" s="17" t="s">
        <v>16</v>
      </c>
      <c r="C5150" s="18">
        <v>44484.854074074072</v>
      </c>
      <c r="D5150" s="18">
        <v>44484.863171296296</v>
      </c>
      <c r="E5150" s="19">
        <v>32007</v>
      </c>
      <c r="F5150" s="19">
        <v>32007</v>
      </c>
      <c r="G5150" s="17">
        <v>39.084125</v>
      </c>
      <c r="H5150" s="17">
        <v>-77.151291000000001</v>
      </c>
      <c r="I5150" s="17">
        <v>39.084125</v>
      </c>
      <c r="J5150" s="17">
        <v>-77.151291000000001</v>
      </c>
      <c r="K5150" s="17" t="s">
        <v>14</v>
      </c>
      <c r="L5150" s="17">
        <v>201904649</v>
      </c>
    </row>
    <row r="5151" spans="1:12" x14ac:dyDescent="0.25">
      <c r="A5151" s="17" t="s">
        <v>5620</v>
      </c>
      <c r="B5151" s="17" t="s">
        <v>10</v>
      </c>
      <c r="C5151" s="18">
        <v>44471.661990740744</v>
      </c>
      <c r="D5151" s="18">
        <v>44471.679189814815</v>
      </c>
      <c r="E5151" s="19">
        <v>32007</v>
      </c>
      <c r="F5151" s="19">
        <v>32007</v>
      </c>
      <c r="G5151" s="17">
        <v>39.084125</v>
      </c>
      <c r="H5151" s="17">
        <v>-77.151291000000001</v>
      </c>
      <c r="I5151" s="17">
        <v>39.084125</v>
      </c>
      <c r="J5151" s="17">
        <v>-77.151291000000001</v>
      </c>
      <c r="K5151" s="17" t="s">
        <v>14</v>
      </c>
      <c r="L5151" s="17">
        <v>201705227</v>
      </c>
    </row>
    <row r="5152" spans="1:12" x14ac:dyDescent="0.25">
      <c r="A5152" s="17" t="s">
        <v>5621</v>
      </c>
      <c r="B5152" s="17" t="s">
        <v>10</v>
      </c>
      <c r="C5152" s="18">
        <v>44471.660138888888</v>
      </c>
      <c r="D5152" s="18">
        <v>44471.660856481481</v>
      </c>
      <c r="E5152" s="19">
        <v>32007</v>
      </c>
      <c r="F5152" s="19">
        <v>32007</v>
      </c>
      <c r="G5152" s="17">
        <v>39.084125</v>
      </c>
      <c r="H5152" s="17">
        <v>-77.151291000000001</v>
      </c>
      <c r="I5152" s="17">
        <v>39.084125</v>
      </c>
      <c r="J5152" s="17">
        <v>-77.151291000000001</v>
      </c>
      <c r="K5152" s="17" t="s">
        <v>14</v>
      </c>
      <c r="L5152" s="17">
        <v>201806175</v>
      </c>
    </row>
    <row r="5153" spans="1:12" x14ac:dyDescent="0.25">
      <c r="A5153" s="17" t="s">
        <v>5622</v>
      </c>
      <c r="B5153" s="17" t="s">
        <v>16</v>
      </c>
      <c r="C5153" s="18">
        <v>44479.6018287037</v>
      </c>
      <c r="D5153" s="18">
        <v>44479.604675925926</v>
      </c>
      <c r="E5153" s="19">
        <v>32007</v>
      </c>
      <c r="F5153" s="19">
        <v>32007</v>
      </c>
      <c r="G5153" s="17">
        <v>39.084125</v>
      </c>
      <c r="H5153" s="17">
        <v>-77.151291000000001</v>
      </c>
      <c r="I5153" s="17">
        <v>39.084125</v>
      </c>
      <c r="J5153" s="17">
        <v>-77.151291000000001</v>
      </c>
      <c r="K5153" s="17" t="s">
        <v>14</v>
      </c>
      <c r="L5153" s="17">
        <v>201806820</v>
      </c>
    </row>
    <row r="5154" spans="1:12" x14ac:dyDescent="0.25">
      <c r="A5154" s="17" t="s">
        <v>5623</v>
      </c>
      <c r="B5154" s="17" t="s">
        <v>10</v>
      </c>
      <c r="C5154" s="18">
        <v>44489.727418981478</v>
      </c>
      <c r="D5154" s="18">
        <v>44489.758275462962</v>
      </c>
      <c r="E5154" s="19">
        <v>32007</v>
      </c>
      <c r="F5154" s="19">
        <v>32007</v>
      </c>
      <c r="G5154" s="17">
        <v>39.084125</v>
      </c>
      <c r="H5154" s="17">
        <v>-77.151291000000001</v>
      </c>
      <c r="I5154" s="17">
        <v>39.084125</v>
      </c>
      <c r="J5154" s="17">
        <v>-77.151291000000001</v>
      </c>
      <c r="K5154" s="17" t="s">
        <v>13</v>
      </c>
      <c r="L5154" s="17">
        <v>201904952</v>
      </c>
    </row>
    <row r="5155" spans="1:12" x14ac:dyDescent="0.25">
      <c r="A5155" s="17" t="s">
        <v>5624</v>
      </c>
      <c r="B5155" s="17" t="s">
        <v>10</v>
      </c>
      <c r="C5155" s="18">
        <v>44486.481354166666</v>
      </c>
      <c r="D5155" s="18">
        <v>44486.501493055555</v>
      </c>
      <c r="E5155" s="19">
        <v>32007</v>
      </c>
      <c r="F5155" s="19">
        <v>32007</v>
      </c>
      <c r="G5155" s="17">
        <v>39.084125</v>
      </c>
      <c r="H5155" s="17">
        <v>-77.151291000000001</v>
      </c>
      <c r="I5155" s="17">
        <v>39.084125</v>
      </c>
      <c r="J5155" s="17">
        <v>-77.151291000000001</v>
      </c>
      <c r="K5155" s="17" t="s">
        <v>14</v>
      </c>
      <c r="L5155" s="17">
        <v>201906837</v>
      </c>
    </row>
    <row r="5156" spans="1:12" x14ac:dyDescent="0.25">
      <c r="A5156" s="17" t="s">
        <v>5625</v>
      </c>
      <c r="B5156" s="17" t="s">
        <v>10</v>
      </c>
      <c r="C5156" s="18">
        <v>44486.69771990741</v>
      </c>
      <c r="D5156" s="18">
        <v>44486.746342592596</v>
      </c>
      <c r="E5156" s="19">
        <v>32007</v>
      </c>
      <c r="F5156" s="19">
        <v>32007</v>
      </c>
      <c r="G5156" s="17">
        <v>39.084125</v>
      </c>
      <c r="H5156" s="17">
        <v>-77.151291000000001</v>
      </c>
      <c r="I5156" s="17">
        <v>39.084125</v>
      </c>
      <c r="J5156" s="17">
        <v>-77.151291000000001</v>
      </c>
      <c r="K5156" s="17" t="s">
        <v>13</v>
      </c>
      <c r="L5156" s="17">
        <v>202007969</v>
      </c>
    </row>
    <row r="5157" spans="1:12" x14ac:dyDescent="0.25">
      <c r="A5157" s="17" t="s">
        <v>5626</v>
      </c>
      <c r="B5157" s="17" t="s">
        <v>10</v>
      </c>
      <c r="C5157" s="18">
        <v>44476.607303240744</v>
      </c>
      <c r="D5157" s="18">
        <v>44476.633425925924</v>
      </c>
      <c r="E5157" s="19">
        <v>32007</v>
      </c>
      <c r="F5157" s="19">
        <v>32007</v>
      </c>
      <c r="G5157" s="17">
        <v>39.084125</v>
      </c>
      <c r="H5157" s="17">
        <v>-77.151291000000001</v>
      </c>
      <c r="I5157" s="17">
        <v>39.084125</v>
      </c>
      <c r="J5157" s="17">
        <v>-77.151291000000001</v>
      </c>
      <c r="K5157" s="17" t="s">
        <v>14</v>
      </c>
      <c r="L5157" s="17">
        <v>201909521</v>
      </c>
    </row>
    <row r="5158" spans="1:12" x14ac:dyDescent="0.25">
      <c r="A5158" s="17" t="s">
        <v>5627</v>
      </c>
      <c r="B5158" s="17" t="s">
        <v>10</v>
      </c>
      <c r="C5158" s="18">
        <v>44471.033888888887</v>
      </c>
      <c r="D5158" s="18">
        <v>44471.03396990741</v>
      </c>
      <c r="E5158" s="19">
        <v>32007</v>
      </c>
      <c r="F5158" s="19">
        <v>32007</v>
      </c>
      <c r="G5158" s="17">
        <v>39.084125</v>
      </c>
      <c r="H5158" s="17">
        <v>-77.151291000000001</v>
      </c>
      <c r="I5158" s="17">
        <v>39.084125</v>
      </c>
      <c r="J5158" s="17">
        <v>-77.151291000000001</v>
      </c>
      <c r="K5158" s="17" t="s">
        <v>14</v>
      </c>
      <c r="L5158" s="17">
        <v>202005303</v>
      </c>
    </row>
    <row r="5159" spans="1:12" x14ac:dyDescent="0.25">
      <c r="A5159" s="17" t="s">
        <v>5628</v>
      </c>
      <c r="B5159" s="17" t="s">
        <v>15</v>
      </c>
      <c r="C5159" s="18">
        <v>44476.616261574076</v>
      </c>
      <c r="D5159" s="18">
        <v>44476.633483796293</v>
      </c>
      <c r="E5159" s="19">
        <v>32007</v>
      </c>
      <c r="F5159" s="19">
        <v>32007</v>
      </c>
      <c r="G5159" s="17">
        <v>39.084021</v>
      </c>
      <c r="H5159" s="17">
        <v>-77.151155000000003</v>
      </c>
      <c r="I5159" s="17">
        <v>39.084169000000003</v>
      </c>
      <c r="J5159" s="17">
        <v>-77.151127000000002</v>
      </c>
      <c r="K5159" s="17" t="s">
        <v>14</v>
      </c>
      <c r="L5159" s="17">
        <v>201906014</v>
      </c>
    </row>
    <row r="5160" spans="1:12" x14ac:dyDescent="0.25">
      <c r="A5160" s="17" t="s">
        <v>5629</v>
      </c>
      <c r="B5160" s="17" t="s">
        <v>10</v>
      </c>
      <c r="C5160" s="18">
        <v>44481.139490740738</v>
      </c>
      <c r="D5160" s="18">
        <v>44481.156655092593</v>
      </c>
      <c r="E5160" s="19">
        <v>32007</v>
      </c>
      <c r="F5160" s="19">
        <v>32007</v>
      </c>
      <c r="G5160" s="17">
        <v>39.084125</v>
      </c>
      <c r="H5160" s="17">
        <v>-77.151291000000001</v>
      </c>
      <c r="I5160" s="17">
        <v>39.084125</v>
      </c>
      <c r="J5160" s="17">
        <v>-77.151291000000001</v>
      </c>
      <c r="K5160" s="17" t="s">
        <v>14</v>
      </c>
      <c r="L5160" s="17">
        <v>201705754</v>
      </c>
    </row>
    <row r="5161" spans="1:12" x14ac:dyDescent="0.25">
      <c r="A5161" s="17" t="s">
        <v>5630</v>
      </c>
      <c r="B5161" s="17" t="s">
        <v>10</v>
      </c>
      <c r="C5161" s="18">
        <v>44481.144803240742</v>
      </c>
      <c r="D5161" s="18">
        <v>44481.156319444446</v>
      </c>
      <c r="E5161" s="19">
        <v>32007</v>
      </c>
      <c r="F5161" s="19">
        <v>32007</v>
      </c>
      <c r="G5161" s="17">
        <v>39.084125</v>
      </c>
      <c r="H5161" s="17">
        <v>-77.151291000000001</v>
      </c>
      <c r="I5161" s="17">
        <v>39.084125</v>
      </c>
      <c r="J5161" s="17">
        <v>-77.151291000000001</v>
      </c>
      <c r="K5161" s="17" t="s">
        <v>14</v>
      </c>
      <c r="L5161" s="17">
        <v>201404676</v>
      </c>
    </row>
    <row r="5162" spans="1:12" x14ac:dyDescent="0.25">
      <c r="A5162" s="17" t="s">
        <v>5631</v>
      </c>
      <c r="B5162" s="17" t="s">
        <v>10</v>
      </c>
      <c r="C5162" s="18">
        <v>44486.482476851852</v>
      </c>
      <c r="D5162" s="18">
        <v>44486.501701388886</v>
      </c>
      <c r="E5162" s="19">
        <v>32007</v>
      </c>
      <c r="F5162" s="19">
        <v>32007</v>
      </c>
      <c r="G5162" s="17">
        <v>39.084125</v>
      </c>
      <c r="H5162" s="17">
        <v>-77.151291000000001</v>
      </c>
      <c r="I5162" s="17">
        <v>39.084125</v>
      </c>
      <c r="J5162" s="17">
        <v>-77.151291000000001</v>
      </c>
      <c r="K5162" s="17" t="s">
        <v>14</v>
      </c>
      <c r="L5162" s="17">
        <v>201706052</v>
      </c>
    </row>
    <row r="5163" spans="1:12" x14ac:dyDescent="0.25">
      <c r="A5163" s="17" t="s">
        <v>5632</v>
      </c>
      <c r="B5163" s="17" t="s">
        <v>10</v>
      </c>
      <c r="C5163" s="18">
        <v>44472.575752314813</v>
      </c>
      <c r="D5163" s="18">
        <v>44472.594166666669</v>
      </c>
      <c r="E5163" s="19">
        <v>32007</v>
      </c>
      <c r="F5163" s="19">
        <v>32007</v>
      </c>
      <c r="G5163" s="17">
        <v>39.084125</v>
      </c>
      <c r="H5163" s="17">
        <v>-77.151291000000001</v>
      </c>
      <c r="I5163" s="17">
        <v>39.084125</v>
      </c>
      <c r="J5163" s="17">
        <v>-77.151291000000001</v>
      </c>
      <c r="K5163" s="17" t="s">
        <v>13</v>
      </c>
      <c r="L5163" s="17">
        <v>201906104</v>
      </c>
    </row>
    <row r="5164" spans="1:12" x14ac:dyDescent="0.25">
      <c r="A5164" s="17" t="s">
        <v>5633</v>
      </c>
      <c r="B5164" s="17" t="s">
        <v>10</v>
      </c>
      <c r="C5164" s="18">
        <v>44472.572442129633</v>
      </c>
      <c r="D5164" s="18">
        <v>44472.573981481481</v>
      </c>
      <c r="E5164" s="19">
        <v>32007</v>
      </c>
      <c r="F5164" s="19">
        <v>32007</v>
      </c>
      <c r="G5164" s="17">
        <v>39.084125</v>
      </c>
      <c r="H5164" s="17">
        <v>-77.151291000000001</v>
      </c>
      <c r="I5164" s="17">
        <v>39.084125</v>
      </c>
      <c r="J5164" s="17">
        <v>-77.151291000000001</v>
      </c>
      <c r="K5164" s="17" t="s">
        <v>13</v>
      </c>
      <c r="L5164" s="17">
        <v>199803795</v>
      </c>
    </row>
    <row r="5165" spans="1:12" x14ac:dyDescent="0.25">
      <c r="A5165" s="17" t="s">
        <v>5634</v>
      </c>
      <c r="B5165" s="17" t="s">
        <v>10</v>
      </c>
      <c r="C5165" s="18">
        <v>44487.582453703704</v>
      </c>
      <c r="D5165" s="18">
        <v>44487.606377314813</v>
      </c>
      <c r="E5165" s="19">
        <v>32007</v>
      </c>
      <c r="F5165" s="19">
        <v>32007</v>
      </c>
      <c r="G5165" s="17">
        <v>39.084125</v>
      </c>
      <c r="H5165" s="17">
        <v>-77.151291000000001</v>
      </c>
      <c r="I5165" s="17">
        <v>39.084125</v>
      </c>
      <c r="J5165" s="17">
        <v>-77.151291000000001</v>
      </c>
      <c r="K5165" s="17" t="s">
        <v>14</v>
      </c>
      <c r="L5165" s="17">
        <v>201704961</v>
      </c>
    </row>
    <row r="5166" spans="1:12" x14ac:dyDescent="0.25">
      <c r="A5166" s="17" t="s">
        <v>5635</v>
      </c>
      <c r="B5166" s="17" t="s">
        <v>16</v>
      </c>
      <c r="C5166" s="18">
        <v>44484.854270833333</v>
      </c>
      <c r="D5166" s="18">
        <v>44484.863333333335</v>
      </c>
      <c r="E5166" s="19">
        <v>32007</v>
      </c>
      <c r="F5166" s="19">
        <v>32007</v>
      </c>
      <c r="G5166" s="17">
        <v>39.084125</v>
      </c>
      <c r="H5166" s="17">
        <v>-77.151291000000001</v>
      </c>
      <c r="I5166" s="17">
        <v>39.084125</v>
      </c>
      <c r="J5166" s="17">
        <v>-77.151291000000001</v>
      </c>
      <c r="K5166" s="17" t="s">
        <v>14</v>
      </c>
      <c r="L5166" s="17">
        <v>201704507</v>
      </c>
    </row>
    <row r="5167" spans="1:12" x14ac:dyDescent="0.25">
      <c r="A5167" s="17" t="s">
        <v>5636</v>
      </c>
      <c r="B5167" s="17" t="s">
        <v>10</v>
      </c>
      <c r="C5167" s="18">
        <v>44487.582939814813</v>
      </c>
      <c r="D5167" s="18">
        <v>44487.606134259258</v>
      </c>
      <c r="E5167" s="19">
        <v>32007</v>
      </c>
      <c r="F5167" s="19">
        <v>32007</v>
      </c>
      <c r="G5167" s="17">
        <v>39.084125</v>
      </c>
      <c r="H5167" s="17">
        <v>-77.151291000000001</v>
      </c>
      <c r="I5167" s="17">
        <v>39.084125</v>
      </c>
      <c r="J5167" s="17">
        <v>-77.151291000000001</v>
      </c>
      <c r="K5167" s="17" t="s">
        <v>14</v>
      </c>
      <c r="L5167" s="17">
        <v>201603173</v>
      </c>
    </row>
    <row r="5168" spans="1:12" x14ac:dyDescent="0.25">
      <c r="A5168" s="17" t="s">
        <v>5637</v>
      </c>
      <c r="B5168" s="17" t="s">
        <v>10</v>
      </c>
      <c r="C5168" s="18">
        <v>44472.577546296299</v>
      </c>
      <c r="D5168" s="18">
        <v>44472.594178240739</v>
      </c>
      <c r="E5168" s="19">
        <v>32007</v>
      </c>
      <c r="F5168" s="19">
        <v>32007</v>
      </c>
      <c r="G5168" s="17">
        <v>39.084125</v>
      </c>
      <c r="H5168" s="17">
        <v>-77.151291000000001</v>
      </c>
      <c r="I5168" s="17">
        <v>39.084125</v>
      </c>
      <c r="J5168" s="17">
        <v>-77.151291000000001</v>
      </c>
      <c r="K5168" s="17" t="s">
        <v>14</v>
      </c>
      <c r="L5168" s="17">
        <v>201508216</v>
      </c>
    </row>
    <row r="5169" spans="1:12" x14ac:dyDescent="0.25">
      <c r="A5169" s="17" t="s">
        <v>5638</v>
      </c>
      <c r="B5169" s="17" t="s">
        <v>10</v>
      </c>
      <c r="C5169" s="18">
        <v>44490.715578703705</v>
      </c>
      <c r="D5169" s="18">
        <v>44490.735717592594</v>
      </c>
      <c r="E5169" s="19">
        <v>32007</v>
      </c>
      <c r="F5169" s="19">
        <v>32007</v>
      </c>
      <c r="G5169" s="17">
        <v>39.084125</v>
      </c>
      <c r="H5169" s="17">
        <v>-77.151291000000001</v>
      </c>
      <c r="I5169" s="17">
        <v>39.084125</v>
      </c>
      <c r="J5169" s="17">
        <v>-77.151291000000001</v>
      </c>
      <c r="K5169" s="17" t="s">
        <v>14</v>
      </c>
      <c r="L5169" s="17">
        <v>201907254</v>
      </c>
    </row>
    <row r="5170" spans="1:12" x14ac:dyDescent="0.25">
      <c r="A5170" s="17" t="s">
        <v>5639</v>
      </c>
      <c r="B5170" s="17" t="s">
        <v>10</v>
      </c>
      <c r="C5170" s="18">
        <v>44499.747037037036</v>
      </c>
      <c r="D5170" s="18">
        <v>44499.759398148148</v>
      </c>
      <c r="E5170" s="19">
        <v>32081</v>
      </c>
      <c r="F5170" s="19">
        <v>32007</v>
      </c>
      <c r="G5170" s="17">
        <v>39.062190000000001</v>
      </c>
      <c r="H5170" s="17">
        <v>-77.129234999999994</v>
      </c>
      <c r="I5170" s="17">
        <v>39.084125</v>
      </c>
      <c r="J5170" s="17">
        <v>-77.151291000000001</v>
      </c>
      <c r="K5170" s="17" t="s">
        <v>13</v>
      </c>
      <c r="L5170" s="17">
        <v>201907538</v>
      </c>
    </row>
    <row r="5171" spans="1:12" x14ac:dyDescent="0.25">
      <c r="A5171" s="17" t="s">
        <v>5640</v>
      </c>
      <c r="B5171" s="17" t="s">
        <v>10</v>
      </c>
      <c r="C5171" s="18">
        <v>44493.474930555552</v>
      </c>
      <c r="D5171" s="18">
        <v>44493.491203703707</v>
      </c>
      <c r="E5171" s="19">
        <v>32016</v>
      </c>
      <c r="F5171" s="19">
        <v>32007</v>
      </c>
      <c r="G5171" s="17">
        <v>39.099375999999999</v>
      </c>
      <c r="H5171" s="17">
        <v>-77.188013999999995</v>
      </c>
      <c r="I5171" s="17">
        <v>39.084125</v>
      </c>
      <c r="J5171" s="17">
        <v>-77.151291000000001</v>
      </c>
      <c r="K5171" s="17" t="s">
        <v>14</v>
      </c>
      <c r="L5171" s="17">
        <v>201907424</v>
      </c>
    </row>
    <row r="5172" spans="1:12" x14ac:dyDescent="0.25">
      <c r="A5172" s="17" t="s">
        <v>5641</v>
      </c>
      <c r="B5172" s="17" t="s">
        <v>10</v>
      </c>
      <c r="C5172" s="18">
        <v>44479.529988425929</v>
      </c>
      <c r="D5172" s="18">
        <v>44479.561782407407</v>
      </c>
      <c r="E5172" s="19">
        <v>31116</v>
      </c>
      <c r="F5172" s="19">
        <v>32019</v>
      </c>
      <c r="G5172" s="17">
        <v>38.917760999999999</v>
      </c>
      <c r="H5172" s="17">
        <v>-77.040620000000004</v>
      </c>
      <c r="I5172" s="17">
        <v>38.990248999999999</v>
      </c>
      <c r="J5172" s="17">
        <v>-77.029349999999994</v>
      </c>
      <c r="K5172" s="17" t="s">
        <v>14</v>
      </c>
      <c r="L5172" s="17">
        <v>201700122</v>
      </c>
    </row>
    <row r="5173" spans="1:12" x14ac:dyDescent="0.25">
      <c r="A5173" s="17" t="s">
        <v>5642</v>
      </c>
      <c r="B5173" s="17" t="s">
        <v>10</v>
      </c>
      <c r="C5173" s="18">
        <v>44490.838576388887</v>
      </c>
      <c r="D5173" s="18">
        <v>44490.864664351851</v>
      </c>
      <c r="E5173" s="19">
        <v>31212</v>
      </c>
      <c r="F5173" s="19">
        <v>32019</v>
      </c>
      <c r="G5173" s="17">
        <v>38.905710999999997</v>
      </c>
      <c r="H5173" s="17">
        <v>-77.047318000000004</v>
      </c>
      <c r="I5173" s="17">
        <v>38.990248999999999</v>
      </c>
      <c r="J5173" s="17">
        <v>-77.029349999999994</v>
      </c>
      <c r="K5173" s="17" t="s">
        <v>14</v>
      </c>
      <c r="L5173" s="17">
        <v>201907768</v>
      </c>
    </row>
    <row r="5174" spans="1:12" x14ac:dyDescent="0.25">
      <c r="A5174" s="17" t="s">
        <v>5643</v>
      </c>
      <c r="B5174" s="17" t="s">
        <v>10</v>
      </c>
      <c r="C5174" s="18">
        <v>44473.786550925928</v>
      </c>
      <c r="D5174" s="18">
        <v>44473.814814814818</v>
      </c>
      <c r="E5174" s="19">
        <v>31212</v>
      </c>
      <c r="F5174" s="19">
        <v>32019</v>
      </c>
      <c r="G5174" s="17">
        <v>38.905710999999997</v>
      </c>
      <c r="H5174" s="17">
        <v>-77.047318000000004</v>
      </c>
      <c r="I5174" s="17">
        <v>38.990248999999999</v>
      </c>
      <c r="J5174" s="17">
        <v>-77.029349999999994</v>
      </c>
      <c r="K5174" s="17" t="s">
        <v>14</v>
      </c>
      <c r="L5174" s="17">
        <v>201909858</v>
      </c>
    </row>
    <row r="5175" spans="1:12" x14ac:dyDescent="0.25">
      <c r="A5175" s="17" t="s">
        <v>5644</v>
      </c>
      <c r="B5175" s="17" t="s">
        <v>10</v>
      </c>
      <c r="C5175" s="18">
        <v>44474.787962962961</v>
      </c>
      <c r="D5175" s="18">
        <v>44474.813414351855</v>
      </c>
      <c r="E5175" s="19">
        <v>31212</v>
      </c>
      <c r="F5175" s="19">
        <v>32019</v>
      </c>
      <c r="G5175" s="17">
        <v>38.905710999999997</v>
      </c>
      <c r="H5175" s="17">
        <v>-77.047318000000004</v>
      </c>
      <c r="I5175" s="17">
        <v>38.990248999999999</v>
      </c>
      <c r="J5175" s="17">
        <v>-77.029349999999994</v>
      </c>
      <c r="K5175" s="17" t="s">
        <v>14</v>
      </c>
      <c r="L5175" s="17">
        <v>201704797</v>
      </c>
    </row>
    <row r="5176" spans="1:12" x14ac:dyDescent="0.25">
      <c r="A5176" s="17" t="s">
        <v>5645</v>
      </c>
      <c r="B5176" s="17" t="s">
        <v>10</v>
      </c>
      <c r="C5176" s="18">
        <v>44488.685949074075</v>
      </c>
      <c r="D5176" s="18">
        <v>44488.778553240743</v>
      </c>
      <c r="E5176" s="19">
        <v>31229</v>
      </c>
      <c r="F5176" s="19">
        <v>32019</v>
      </c>
      <c r="G5176" s="17">
        <v>38.915543999999997</v>
      </c>
      <c r="H5176" s="17">
        <v>-77.038252</v>
      </c>
      <c r="I5176" s="17">
        <v>38.990248999999999</v>
      </c>
      <c r="J5176" s="17">
        <v>-77.029349999999994</v>
      </c>
      <c r="K5176" s="17" t="s">
        <v>14</v>
      </c>
      <c r="L5176" s="17">
        <v>201704507</v>
      </c>
    </row>
    <row r="5177" spans="1:12" x14ac:dyDescent="0.25">
      <c r="A5177" s="17" t="s">
        <v>5646</v>
      </c>
      <c r="B5177" s="17" t="s">
        <v>15</v>
      </c>
      <c r="C5177" s="18">
        <v>44476.782997685186</v>
      </c>
      <c r="D5177" s="18">
        <v>44476.79414351852</v>
      </c>
      <c r="E5177" s="19">
        <v>31315</v>
      </c>
      <c r="F5177" s="19">
        <v>32019</v>
      </c>
      <c r="G5177" s="17">
        <v>38.964609000000003</v>
      </c>
      <c r="H5177" s="17">
        <v>-77.075230000000005</v>
      </c>
      <c r="I5177" s="17">
        <v>38.990347999999997</v>
      </c>
      <c r="J5177" s="17">
        <v>-77.029651999999999</v>
      </c>
      <c r="K5177" s="17" t="s">
        <v>13</v>
      </c>
      <c r="L5177" s="17">
        <v>201706052</v>
      </c>
    </row>
    <row r="5178" spans="1:12" x14ac:dyDescent="0.25">
      <c r="A5178" s="17" t="s">
        <v>5647</v>
      </c>
      <c r="B5178" s="17" t="s">
        <v>15</v>
      </c>
      <c r="C5178" s="18">
        <v>44499.700416666667</v>
      </c>
      <c r="D5178" s="18">
        <v>44499.712395833332</v>
      </c>
      <c r="E5178" s="19">
        <v>31315</v>
      </c>
      <c r="F5178" s="19">
        <v>32019</v>
      </c>
      <c r="G5178" s="17">
        <v>38.964525999999999</v>
      </c>
      <c r="H5178" s="17">
        <v>-77.075213000000005</v>
      </c>
      <c r="I5178" s="17">
        <v>38.990276000000001</v>
      </c>
      <c r="J5178" s="17">
        <v>-77.029556999999997</v>
      </c>
      <c r="K5178" s="17" t="s">
        <v>13</v>
      </c>
      <c r="L5178" s="17">
        <v>202005242</v>
      </c>
    </row>
    <row r="5179" spans="1:12" x14ac:dyDescent="0.25">
      <c r="A5179" s="17" t="s">
        <v>5648</v>
      </c>
      <c r="B5179" s="17" t="s">
        <v>15</v>
      </c>
      <c r="C5179" s="18">
        <v>44470.130624999998</v>
      </c>
      <c r="D5179" s="18">
        <v>44470.140428240738</v>
      </c>
      <c r="E5179" s="19">
        <v>31315</v>
      </c>
      <c r="F5179" s="19">
        <v>32019</v>
      </c>
      <c r="G5179" s="17">
        <v>38.964556000000002</v>
      </c>
      <c r="H5179" s="17">
        <v>-77.075131999999996</v>
      </c>
      <c r="I5179" s="17">
        <v>38.990316</v>
      </c>
      <c r="J5179" s="17">
        <v>-77.029579999999996</v>
      </c>
      <c r="K5179" s="17" t="s">
        <v>13</v>
      </c>
      <c r="L5179" s="17">
        <v>201505640</v>
      </c>
    </row>
    <row r="5180" spans="1:12" x14ac:dyDescent="0.25">
      <c r="A5180" s="17" t="s">
        <v>5649</v>
      </c>
      <c r="B5180" s="17" t="s">
        <v>15</v>
      </c>
      <c r="C5180" s="18">
        <v>44476.512824074074</v>
      </c>
      <c r="D5180" s="18">
        <v>44476.533043981479</v>
      </c>
      <c r="E5180" s="19">
        <v>31291</v>
      </c>
      <c r="F5180" s="19">
        <v>32056</v>
      </c>
      <c r="G5180" s="17">
        <v>38.901167999999998</v>
      </c>
      <c r="H5180" s="17">
        <v>-77.034374999999997</v>
      </c>
      <c r="I5180" s="17">
        <v>38.995648000000003</v>
      </c>
      <c r="J5180" s="17">
        <v>-77.038719999999998</v>
      </c>
      <c r="K5180" s="17" t="s">
        <v>13</v>
      </c>
      <c r="L5180" s="17">
        <v>202007911</v>
      </c>
    </row>
    <row r="5181" spans="1:12" x14ac:dyDescent="0.25">
      <c r="A5181" s="17" t="s">
        <v>5650</v>
      </c>
      <c r="B5181" s="17" t="s">
        <v>10</v>
      </c>
      <c r="C5181" s="18">
        <v>44476.553402777776</v>
      </c>
      <c r="D5181" s="18">
        <v>44476.723310185182</v>
      </c>
      <c r="E5181" s="19">
        <v>31657</v>
      </c>
      <c r="F5181" s="19">
        <v>32019</v>
      </c>
      <c r="G5181" s="17">
        <v>38.892933999999997</v>
      </c>
      <c r="H5181" s="17">
        <v>-76.998272999999998</v>
      </c>
      <c r="I5181" s="17">
        <v>38.990248999999999</v>
      </c>
      <c r="J5181" s="17">
        <v>-77.029349999999994</v>
      </c>
      <c r="K5181" s="17" t="s">
        <v>13</v>
      </c>
      <c r="L5181" s="17">
        <v>202006241</v>
      </c>
    </row>
    <row r="5182" spans="1:12" x14ac:dyDescent="0.25">
      <c r="A5182" s="17" t="s">
        <v>5651</v>
      </c>
      <c r="B5182" s="17" t="s">
        <v>10</v>
      </c>
      <c r="C5182" s="18">
        <v>44480.512824074074</v>
      </c>
      <c r="D5182" s="18">
        <v>44480.546956018516</v>
      </c>
      <c r="E5182" s="19">
        <v>32001</v>
      </c>
      <c r="F5182" s="19">
        <v>32056</v>
      </c>
      <c r="G5182" s="17">
        <v>38.985404000000003</v>
      </c>
      <c r="H5182" s="17">
        <v>-77.023082000000002</v>
      </c>
      <c r="I5182" s="17">
        <v>38.995680999999998</v>
      </c>
      <c r="J5182" s="17">
        <v>-77.038720999999995</v>
      </c>
      <c r="K5182" s="17" t="s">
        <v>13</v>
      </c>
      <c r="L5182" s="17">
        <v>201707046</v>
      </c>
    </row>
    <row r="5183" spans="1:12" x14ac:dyDescent="0.25">
      <c r="A5183" s="17" t="s">
        <v>5652</v>
      </c>
      <c r="B5183" s="17" t="s">
        <v>10</v>
      </c>
      <c r="C5183" s="18">
        <v>44493.627164351848</v>
      </c>
      <c r="D5183" s="18">
        <v>44493.633113425924</v>
      </c>
      <c r="E5183" s="19">
        <v>32001</v>
      </c>
      <c r="F5183" s="19">
        <v>32019</v>
      </c>
      <c r="G5183" s="17">
        <v>38.985404000000003</v>
      </c>
      <c r="H5183" s="17">
        <v>-77.023082000000002</v>
      </c>
      <c r="I5183" s="17">
        <v>38.990248999999999</v>
      </c>
      <c r="J5183" s="17">
        <v>-77.029349999999994</v>
      </c>
      <c r="K5183" s="17" t="s">
        <v>13</v>
      </c>
      <c r="L5183" s="17">
        <v>201805273</v>
      </c>
    </row>
    <row r="5184" spans="1:12" x14ac:dyDescent="0.25">
      <c r="A5184" s="17" t="s">
        <v>5653</v>
      </c>
      <c r="B5184" s="17" t="s">
        <v>10</v>
      </c>
      <c r="C5184" s="18">
        <v>44493.829097222224</v>
      </c>
      <c r="D5184" s="18">
        <v>44493.836030092592</v>
      </c>
      <c r="E5184" s="19">
        <v>32001</v>
      </c>
      <c r="F5184" s="19">
        <v>32019</v>
      </c>
      <c r="G5184" s="17">
        <v>38.985404000000003</v>
      </c>
      <c r="H5184" s="17">
        <v>-77.023082000000002</v>
      </c>
      <c r="I5184" s="17">
        <v>38.990248999999999</v>
      </c>
      <c r="J5184" s="17">
        <v>-77.029349999999994</v>
      </c>
      <c r="K5184" s="17" t="s">
        <v>13</v>
      </c>
      <c r="L5184" s="17">
        <v>201905451</v>
      </c>
    </row>
    <row r="5185" spans="1:12" x14ac:dyDescent="0.25">
      <c r="A5185" s="17" t="s">
        <v>5654</v>
      </c>
      <c r="B5185" s="17" t="s">
        <v>10</v>
      </c>
      <c r="C5185" s="18">
        <v>44497.731481481482</v>
      </c>
      <c r="D5185" s="18">
        <v>44497.735127314816</v>
      </c>
      <c r="E5185" s="19">
        <v>32001</v>
      </c>
      <c r="F5185" s="19">
        <v>32019</v>
      </c>
      <c r="G5185" s="17">
        <v>38.985404000000003</v>
      </c>
      <c r="H5185" s="17">
        <v>-77.023082000000002</v>
      </c>
      <c r="I5185" s="17">
        <v>38.990248999999999</v>
      </c>
      <c r="J5185" s="17">
        <v>-77.029349999999994</v>
      </c>
      <c r="K5185" s="17" t="s">
        <v>14</v>
      </c>
      <c r="L5185" s="17">
        <v>201907316</v>
      </c>
    </row>
    <row r="5186" spans="1:12" x14ac:dyDescent="0.25">
      <c r="A5186" s="17" t="s">
        <v>5655</v>
      </c>
      <c r="B5186" s="17" t="s">
        <v>10</v>
      </c>
      <c r="C5186" s="18">
        <v>44496.898032407407</v>
      </c>
      <c r="D5186" s="18">
        <v>44496.900543981479</v>
      </c>
      <c r="E5186" s="19">
        <v>32001</v>
      </c>
      <c r="F5186" s="19">
        <v>32019</v>
      </c>
      <c r="G5186" s="17">
        <v>38.985404000000003</v>
      </c>
      <c r="H5186" s="17">
        <v>-77.023082000000002</v>
      </c>
      <c r="I5186" s="17">
        <v>38.990248999999999</v>
      </c>
      <c r="J5186" s="17">
        <v>-77.029349999999994</v>
      </c>
      <c r="K5186" s="17" t="s">
        <v>14</v>
      </c>
      <c r="L5186" s="17">
        <v>202008323</v>
      </c>
    </row>
    <row r="5187" spans="1:12" x14ac:dyDescent="0.25">
      <c r="A5187" s="17" t="s">
        <v>5656</v>
      </c>
      <c r="B5187" s="17" t="s">
        <v>10</v>
      </c>
      <c r="C5187" s="18">
        <v>44474.628206018519</v>
      </c>
      <c r="D5187" s="18">
        <v>44474.631273148145</v>
      </c>
      <c r="E5187" s="19">
        <v>32001</v>
      </c>
      <c r="F5187" s="19">
        <v>32019</v>
      </c>
      <c r="G5187" s="17">
        <v>38.985404000000003</v>
      </c>
      <c r="H5187" s="17">
        <v>-77.023082000000002</v>
      </c>
      <c r="I5187" s="17">
        <v>38.990248999999999</v>
      </c>
      <c r="J5187" s="17">
        <v>-77.029349999999994</v>
      </c>
      <c r="K5187" s="17" t="s">
        <v>14</v>
      </c>
      <c r="L5187" s="17">
        <v>201704335</v>
      </c>
    </row>
    <row r="5188" spans="1:12" x14ac:dyDescent="0.25">
      <c r="A5188" s="17" t="s">
        <v>5657</v>
      </c>
      <c r="B5188" s="17" t="s">
        <v>10</v>
      </c>
      <c r="C5188" s="18">
        <v>44478.640219907407</v>
      </c>
      <c r="D5188" s="18">
        <v>44478.650300925925</v>
      </c>
      <c r="E5188" s="19">
        <v>32001</v>
      </c>
      <c r="F5188" s="19">
        <v>32056</v>
      </c>
      <c r="G5188" s="17">
        <v>38.985404000000003</v>
      </c>
      <c r="H5188" s="17">
        <v>-77.023082000000002</v>
      </c>
      <c r="I5188" s="17">
        <v>38.995680999999998</v>
      </c>
      <c r="J5188" s="17">
        <v>-77.038720999999995</v>
      </c>
      <c r="K5188" s="17" t="s">
        <v>13</v>
      </c>
      <c r="L5188" s="17">
        <v>201801012</v>
      </c>
    </row>
    <row r="5189" spans="1:12" x14ac:dyDescent="0.25">
      <c r="A5189" s="17" t="s">
        <v>5658</v>
      </c>
      <c r="B5189" s="17" t="s">
        <v>10</v>
      </c>
      <c r="C5189" s="18">
        <v>44479.384687500002</v>
      </c>
      <c r="D5189" s="18">
        <v>44479.391828703701</v>
      </c>
      <c r="E5189" s="19">
        <v>32001</v>
      </c>
      <c r="F5189" s="19">
        <v>32056</v>
      </c>
      <c r="G5189" s="17">
        <v>38.985404000000003</v>
      </c>
      <c r="H5189" s="17">
        <v>-77.023082000000002</v>
      </c>
      <c r="I5189" s="17">
        <v>38.995680999999998</v>
      </c>
      <c r="J5189" s="17">
        <v>-77.038720999999995</v>
      </c>
      <c r="K5189" s="17" t="s">
        <v>13</v>
      </c>
      <c r="L5189" s="17">
        <v>201608551</v>
      </c>
    </row>
    <row r="5190" spans="1:12" x14ac:dyDescent="0.25">
      <c r="A5190" s="17" t="s">
        <v>5659</v>
      </c>
      <c r="B5190" s="17" t="s">
        <v>10</v>
      </c>
      <c r="C5190" s="18">
        <v>44474.846851851849</v>
      </c>
      <c r="D5190" s="18">
        <v>44474.86791666667</v>
      </c>
      <c r="E5190" s="19">
        <v>32036</v>
      </c>
      <c r="F5190" s="19">
        <v>32019</v>
      </c>
      <c r="G5190" s="17">
        <v>38.997033000000002</v>
      </c>
      <c r="H5190" s="17">
        <v>-77.025608000000005</v>
      </c>
      <c r="I5190" s="17">
        <v>38.990248999999999</v>
      </c>
      <c r="J5190" s="17">
        <v>-77.029349999999994</v>
      </c>
      <c r="K5190" s="17" t="s">
        <v>13</v>
      </c>
      <c r="L5190" s="17">
        <v>201503392</v>
      </c>
    </row>
    <row r="5191" spans="1:12" x14ac:dyDescent="0.25">
      <c r="A5191" s="17" t="s">
        <v>5660</v>
      </c>
      <c r="B5191" s="17" t="s">
        <v>10</v>
      </c>
      <c r="C5191" s="18">
        <v>44488.459467592591</v>
      </c>
      <c r="D5191" s="18">
        <v>44488.46402777778</v>
      </c>
      <c r="E5191" s="19">
        <v>32036</v>
      </c>
      <c r="F5191" s="19">
        <v>32019</v>
      </c>
      <c r="G5191" s="17">
        <v>38.997033000000002</v>
      </c>
      <c r="H5191" s="17">
        <v>-77.025608000000005</v>
      </c>
      <c r="I5191" s="17">
        <v>38.990248999999999</v>
      </c>
      <c r="J5191" s="17">
        <v>-77.029349999999994</v>
      </c>
      <c r="K5191" s="17" t="s">
        <v>13</v>
      </c>
      <c r="L5191" s="17">
        <v>201907538</v>
      </c>
    </row>
    <row r="5192" spans="1:12" x14ac:dyDescent="0.25">
      <c r="A5192" s="17" t="s">
        <v>5661</v>
      </c>
      <c r="B5192" s="17" t="s">
        <v>10</v>
      </c>
      <c r="C5192" s="18">
        <v>44496.626863425925</v>
      </c>
      <c r="D5192" s="18">
        <v>44496.633101851854</v>
      </c>
      <c r="E5192" s="19">
        <v>32036</v>
      </c>
      <c r="F5192" s="19">
        <v>32019</v>
      </c>
      <c r="G5192" s="17">
        <v>38.997033000000002</v>
      </c>
      <c r="H5192" s="17">
        <v>-77.025608000000005</v>
      </c>
      <c r="I5192" s="17">
        <v>38.990248999999999</v>
      </c>
      <c r="J5192" s="17">
        <v>-77.029349999999994</v>
      </c>
      <c r="K5192" s="17" t="s">
        <v>13</v>
      </c>
      <c r="L5192" s="17">
        <v>202005388</v>
      </c>
    </row>
    <row r="5193" spans="1:12" x14ac:dyDescent="0.25">
      <c r="A5193" s="17" t="s">
        <v>5662</v>
      </c>
      <c r="B5193" s="17" t="s">
        <v>10</v>
      </c>
      <c r="C5193" s="18">
        <v>44483.905162037037</v>
      </c>
      <c r="D5193" s="18">
        <v>44483.941562499997</v>
      </c>
      <c r="E5193" s="19">
        <v>32036</v>
      </c>
      <c r="F5193" s="19">
        <v>32019</v>
      </c>
      <c r="G5193" s="17">
        <v>38.997033000000002</v>
      </c>
      <c r="H5193" s="17">
        <v>-77.025608000000005</v>
      </c>
      <c r="I5193" s="17">
        <v>38.990248999999999</v>
      </c>
      <c r="J5193" s="17">
        <v>-77.029349999999994</v>
      </c>
      <c r="K5193" s="17" t="s">
        <v>13</v>
      </c>
      <c r="L5193" s="17">
        <v>202008581</v>
      </c>
    </row>
    <row r="5194" spans="1:12" x14ac:dyDescent="0.25">
      <c r="A5194" s="17" t="s">
        <v>5663</v>
      </c>
      <c r="B5194" s="17" t="s">
        <v>10</v>
      </c>
      <c r="C5194" s="18">
        <v>44473.392326388886</v>
      </c>
      <c r="D5194" s="18">
        <v>44473.398472222223</v>
      </c>
      <c r="E5194" s="19">
        <v>32036</v>
      </c>
      <c r="F5194" s="19">
        <v>32019</v>
      </c>
      <c r="G5194" s="17">
        <v>38.997033000000002</v>
      </c>
      <c r="H5194" s="17">
        <v>-77.025608000000005</v>
      </c>
      <c r="I5194" s="17">
        <v>38.990248999999999</v>
      </c>
      <c r="J5194" s="17">
        <v>-77.029349999999994</v>
      </c>
      <c r="K5194" s="17" t="s">
        <v>13</v>
      </c>
      <c r="L5194" s="17">
        <v>201900135</v>
      </c>
    </row>
    <row r="5195" spans="1:12" x14ac:dyDescent="0.25">
      <c r="A5195" s="17" t="s">
        <v>5664</v>
      </c>
      <c r="B5195" s="17" t="s">
        <v>10</v>
      </c>
      <c r="C5195" s="18">
        <v>44476.596666666665</v>
      </c>
      <c r="D5195" s="18">
        <v>44476.603136574071</v>
      </c>
      <c r="E5195" s="19">
        <v>32036</v>
      </c>
      <c r="F5195" s="19">
        <v>32019</v>
      </c>
      <c r="G5195" s="17">
        <v>38.997033000000002</v>
      </c>
      <c r="H5195" s="17">
        <v>-77.025608000000005</v>
      </c>
      <c r="I5195" s="17">
        <v>38.990248999999999</v>
      </c>
      <c r="J5195" s="17">
        <v>-77.029349999999994</v>
      </c>
      <c r="K5195" s="17" t="s">
        <v>13</v>
      </c>
      <c r="L5195" s="17">
        <v>201800990</v>
      </c>
    </row>
    <row r="5196" spans="1:12" x14ac:dyDescent="0.25">
      <c r="A5196" s="17" t="s">
        <v>5665</v>
      </c>
      <c r="B5196" s="17" t="s">
        <v>10</v>
      </c>
      <c r="C5196" s="18">
        <v>44471.650555555556</v>
      </c>
      <c r="D5196" s="18">
        <v>44471.657939814817</v>
      </c>
      <c r="E5196" s="19">
        <v>32036</v>
      </c>
      <c r="F5196" s="19">
        <v>32019</v>
      </c>
      <c r="G5196" s="17">
        <v>38.997033000000002</v>
      </c>
      <c r="H5196" s="17">
        <v>-77.025608000000005</v>
      </c>
      <c r="I5196" s="17">
        <v>38.990248999999999</v>
      </c>
      <c r="J5196" s="17">
        <v>-77.029349999999994</v>
      </c>
      <c r="K5196" s="17" t="s">
        <v>14</v>
      </c>
      <c r="L5196" s="17">
        <v>201503392</v>
      </c>
    </row>
    <row r="5197" spans="1:12" x14ac:dyDescent="0.25">
      <c r="A5197" s="17" t="s">
        <v>5666</v>
      </c>
      <c r="B5197" s="17" t="s">
        <v>10</v>
      </c>
      <c r="C5197" s="18">
        <v>44475.859583333331</v>
      </c>
      <c r="D5197" s="18">
        <v>44475.865046296298</v>
      </c>
      <c r="E5197" s="19">
        <v>32036</v>
      </c>
      <c r="F5197" s="19">
        <v>32019</v>
      </c>
      <c r="G5197" s="17">
        <v>38.997033000000002</v>
      </c>
      <c r="H5197" s="17">
        <v>-77.025608000000005</v>
      </c>
      <c r="I5197" s="17">
        <v>38.990248999999999</v>
      </c>
      <c r="J5197" s="17">
        <v>-77.029349999999994</v>
      </c>
      <c r="K5197" s="17" t="s">
        <v>13</v>
      </c>
      <c r="L5197" s="17">
        <v>201909858</v>
      </c>
    </row>
    <row r="5198" spans="1:12" x14ac:dyDescent="0.25">
      <c r="A5198" s="17" t="s">
        <v>5667</v>
      </c>
      <c r="B5198" s="17" t="s">
        <v>10</v>
      </c>
      <c r="C5198" s="18">
        <v>44482.780729166669</v>
      </c>
      <c r="D5198" s="18">
        <v>44482.78738425926</v>
      </c>
      <c r="E5198" s="19">
        <v>32036</v>
      </c>
      <c r="F5198" s="19">
        <v>32019</v>
      </c>
      <c r="G5198" s="17">
        <v>38.997033000000002</v>
      </c>
      <c r="H5198" s="17">
        <v>-77.025608000000005</v>
      </c>
      <c r="I5198" s="17">
        <v>38.990248999999999</v>
      </c>
      <c r="J5198" s="17">
        <v>-77.029349999999994</v>
      </c>
      <c r="K5198" s="17" t="s">
        <v>14</v>
      </c>
      <c r="L5198" s="17">
        <v>201705227</v>
      </c>
    </row>
    <row r="5199" spans="1:12" x14ac:dyDescent="0.25">
      <c r="A5199" s="17" t="s">
        <v>5668</v>
      </c>
      <c r="B5199" s="17" t="s">
        <v>10</v>
      </c>
      <c r="C5199" s="18">
        <v>44478.717615740738</v>
      </c>
      <c r="D5199" s="18">
        <v>44478.725474537037</v>
      </c>
      <c r="E5199" s="19">
        <v>32036</v>
      </c>
      <c r="F5199" s="19">
        <v>32019</v>
      </c>
      <c r="G5199" s="17">
        <v>38.997033000000002</v>
      </c>
      <c r="H5199" s="17">
        <v>-77.025608000000005</v>
      </c>
      <c r="I5199" s="17">
        <v>38.990248999999999</v>
      </c>
      <c r="J5199" s="17">
        <v>-77.029349999999994</v>
      </c>
      <c r="K5199" s="17" t="s">
        <v>13</v>
      </c>
      <c r="L5199" s="17">
        <v>201905723</v>
      </c>
    </row>
    <row r="5200" spans="1:12" x14ac:dyDescent="0.25">
      <c r="A5200" s="17" t="s">
        <v>5669</v>
      </c>
      <c r="B5200" s="17" t="s">
        <v>10</v>
      </c>
      <c r="C5200" s="18">
        <v>44477.984571759262</v>
      </c>
      <c r="D5200" s="18">
        <v>44478.00408564815</v>
      </c>
      <c r="E5200" s="19">
        <v>32036</v>
      </c>
      <c r="F5200" s="19">
        <v>32019</v>
      </c>
      <c r="G5200" s="17">
        <v>38.997033000000002</v>
      </c>
      <c r="H5200" s="17">
        <v>-77.025608000000005</v>
      </c>
      <c r="I5200" s="17">
        <v>38.990248999999999</v>
      </c>
      <c r="J5200" s="17">
        <v>-77.029349999999994</v>
      </c>
      <c r="K5200" s="17" t="s">
        <v>13</v>
      </c>
      <c r="L5200" s="17">
        <v>201900174</v>
      </c>
    </row>
    <row r="5201" spans="1:12" x14ac:dyDescent="0.25">
      <c r="A5201" s="17" t="s">
        <v>5670</v>
      </c>
      <c r="B5201" s="17" t="s">
        <v>10</v>
      </c>
      <c r="C5201" s="18">
        <v>44487.519143518519</v>
      </c>
      <c r="D5201" s="18">
        <v>44487.52480324074</v>
      </c>
      <c r="E5201" s="19">
        <v>32036</v>
      </c>
      <c r="F5201" s="19">
        <v>32019</v>
      </c>
      <c r="G5201" s="17">
        <v>38.997033000000002</v>
      </c>
      <c r="H5201" s="17">
        <v>-77.025608000000005</v>
      </c>
      <c r="I5201" s="17">
        <v>38.990248999999999</v>
      </c>
      <c r="J5201" s="17">
        <v>-77.029349999999994</v>
      </c>
      <c r="K5201" s="17" t="s">
        <v>13</v>
      </c>
      <c r="L5201" s="17">
        <v>201907693</v>
      </c>
    </row>
    <row r="5202" spans="1:12" x14ac:dyDescent="0.25">
      <c r="A5202" s="17" t="s">
        <v>5671</v>
      </c>
      <c r="B5202" s="17" t="s">
        <v>10</v>
      </c>
      <c r="C5202" s="18">
        <v>44471.444618055553</v>
      </c>
      <c r="D5202" s="18">
        <v>44471.448587962965</v>
      </c>
      <c r="E5202" s="19">
        <v>32024</v>
      </c>
      <c r="F5202" s="19">
        <v>32019</v>
      </c>
      <c r="G5202" s="17">
        <v>38.989724000000002</v>
      </c>
      <c r="H5202" s="17">
        <v>-77.023854</v>
      </c>
      <c r="I5202" s="17">
        <v>38.990248999999999</v>
      </c>
      <c r="J5202" s="17">
        <v>-77.029349999999994</v>
      </c>
      <c r="K5202" s="17" t="s">
        <v>13</v>
      </c>
      <c r="L5202" s="17">
        <v>201806798</v>
      </c>
    </row>
    <row r="5203" spans="1:12" x14ac:dyDescent="0.25">
      <c r="A5203" s="17" t="s">
        <v>5672</v>
      </c>
      <c r="B5203" s="17" t="s">
        <v>10</v>
      </c>
      <c r="C5203" s="18">
        <v>44497.814502314817</v>
      </c>
      <c r="D5203" s="18">
        <v>44497.818553240744</v>
      </c>
      <c r="E5203" s="19">
        <v>32024</v>
      </c>
      <c r="F5203" s="19">
        <v>32019</v>
      </c>
      <c r="G5203" s="17">
        <v>38.989724000000002</v>
      </c>
      <c r="H5203" s="17">
        <v>-77.023854</v>
      </c>
      <c r="I5203" s="17">
        <v>38.990248999999999</v>
      </c>
      <c r="J5203" s="17">
        <v>-77.029349999999994</v>
      </c>
      <c r="K5203" s="17" t="s">
        <v>13</v>
      </c>
      <c r="L5203" s="17">
        <v>202006533</v>
      </c>
    </row>
    <row r="5204" spans="1:12" x14ac:dyDescent="0.25">
      <c r="A5204" s="17" t="s">
        <v>5673</v>
      </c>
      <c r="B5204" s="17" t="s">
        <v>10</v>
      </c>
      <c r="C5204" s="18">
        <v>44492.88354166667</v>
      </c>
      <c r="D5204" s="18">
        <v>44492.914421296293</v>
      </c>
      <c r="E5204" s="19">
        <v>32024</v>
      </c>
      <c r="F5204" s="19">
        <v>32019</v>
      </c>
      <c r="G5204" s="17">
        <v>38.989724000000002</v>
      </c>
      <c r="H5204" s="17">
        <v>-77.023854</v>
      </c>
      <c r="I5204" s="17">
        <v>38.990248999999999</v>
      </c>
      <c r="J5204" s="17">
        <v>-77.029349999999994</v>
      </c>
      <c r="K5204" s="17" t="s">
        <v>13</v>
      </c>
      <c r="L5204" s="17">
        <v>201806757</v>
      </c>
    </row>
    <row r="5205" spans="1:12" x14ac:dyDescent="0.25">
      <c r="A5205" s="17" t="s">
        <v>5674</v>
      </c>
      <c r="B5205" s="17" t="s">
        <v>10</v>
      </c>
      <c r="C5205" s="18">
        <v>44499.974618055552</v>
      </c>
      <c r="D5205" s="18">
        <v>44499.979675925926</v>
      </c>
      <c r="E5205" s="19">
        <v>32036</v>
      </c>
      <c r="F5205" s="19">
        <v>32056</v>
      </c>
      <c r="G5205" s="17">
        <v>38.997033000000002</v>
      </c>
      <c r="H5205" s="17">
        <v>-77.025608000000005</v>
      </c>
      <c r="I5205" s="17">
        <v>38.995680999999998</v>
      </c>
      <c r="J5205" s="17">
        <v>-77.038720999999995</v>
      </c>
      <c r="K5205" s="17" t="s">
        <v>14</v>
      </c>
      <c r="L5205" s="17">
        <v>202003142</v>
      </c>
    </row>
    <row r="5206" spans="1:12" x14ac:dyDescent="0.25">
      <c r="A5206" s="17" t="s">
        <v>5675</v>
      </c>
      <c r="B5206" s="17" t="s">
        <v>10</v>
      </c>
      <c r="C5206" s="18">
        <v>44489.48877314815</v>
      </c>
      <c r="D5206" s="18">
        <v>44489.493032407408</v>
      </c>
      <c r="E5206" s="19">
        <v>32036</v>
      </c>
      <c r="F5206" s="19">
        <v>32056</v>
      </c>
      <c r="G5206" s="17">
        <v>38.997033000000002</v>
      </c>
      <c r="H5206" s="17">
        <v>-77.025608000000005</v>
      </c>
      <c r="I5206" s="17">
        <v>38.995680999999998</v>
      </c>
      <c r="J5206" s="17">
        <v>-77.038720999999995</v>
      </c>
      <c r="K5206" s="17" t="s">
        <v>13</v>
      </c>
      <c r="L5206" s="17">
        <v>202004968</v>
      </c>
    </row>
    <row r="5207" spans="1:12" x14ac:dyDescent="0.25">
      <c r="A5207" s="17" t="s">
        <v>5676</v>
      </c>
      <c r="B5207" s="17" t="s">
        <v>10</v>
      </c>
      <c r="C5207" s="18">
        <v>44473.619629629633</v>
      </c>
      <c r="D5207" s="18">
        <v>44473.768506944441</v>
      </c>
      <c r="E5207" s="19">
        <v>32036</v>
      </c>
      <c r="F5207" s="19">
        <v>32056</v>
      </c>
      <c r="G5207" s="17">
        <v>38.997033000000002</v>
      </c>
      <c r="H5207" s="17">
        <v>-77.025608000000005</v>
      </c>
      <c r="I5207" s="17">
        <v>38.995680999999998</v>
      </c>
      <c r="J5207" s="17">
        <v>-77.038720999999995</v>
      </c>
      <c r="K5207" s="17" t="s">
        <v>13</v>
      </c>
      <c r="L5207" s="17">
        <v>202102704</v>
      </c>
    </row>
    <row r="5208" spans="1:12" x14ac:dyDescent="0.25">
      <c r="A5208" s="17" t="s">
        <v>5677</v>
      </c>
      <c r="B5208" s="17" t="s">
        <v>10</v>
      </c>
      <c r="C5208" s="18">
        <v>44476.743391203701</v>
      </c>
      <c r="D5208" s="18">
        <v>44476.751354166663</v>
      </c>
      <c r="E5208" s="19">
        <v>32024</v>
      </c>
      <c r="F5208" s="19">
        <v>32056</v>
      </c>
      <c r="G5208" s="17">
        <v>38.989724000000002</v>
      </c>
      <c r="H5208" s="17">
        <v>-77.023854</v>
      </c>
      <c r="I5208" s="17">
        <v>38.995680999999998</v>
      </c>
      <c r="J5208" s="17">
        <v>-77.038720999999995</v>
      </c>
      <c r="K5208" s="17" t="s">
        <v>13</v>
      </c>
      <c r="L5208" s="17">
        <v>202002811</v>
      </c>
    </row>
    <row r="5209" spans="1:12" x14ac:dyDescent="0.25">
      <c r="A5209" s="17" t="s">
        <v>5678</v>
      </c>
      <c r="B5209" s="17" t="s">
        <v>10</v>
      </c>
      <c r="C5209" s="18">
        <v>44498.389780092592</v>
      </c>
      <c r="D5209" s="18">
        <v>44498.396249999998</v>
      </c>
      <c r="E5209" s="19">
        <v>32024</v>
      </c>
      <c r="F5209" s="19">
        <v>32056</v>
      </c>
      <c r="G5209" s="17">
        <v>38.989724000000002</v>
      </c>
      <c r="H5209" s="17">
        <v>-77.023854</v>
      </c>
      <c r="I5209" s="17">
        <v>38.995680999999998</v>
      </c>
      <c r="J5209" s="17">
        <v>-77.038720999999995</v>
      </c>
      <c r="K5209" s="17" t="s">
        <v>14</v>
      </c>
      <c r="L5209" s="17">
        <v>201905682</v>
      </c>
    </row>
    <row r="5210" spans="1:12" x14ac:dyDescent="0.25">
      <c r="A5210" s="17" t="s">
        <v>5679</v>
      </c>
      <c r="B5210" s="17" t="s">
        <v>15</v>
      </c>
      <c r="C5210" s="18">
        <v>44491.714548611111</v>
      </c>
      <c r="D5210" s="18">
        <v>44491.719363425924</v>
      </c>
      <c r="E5210" s="19">
        <v>32054</v>
      </c>
      <c r="F5210" s="19">
        <v>32056</v>
      </c>
      <c r="G5210" s="17">
        <v>38.999653000000002</v>
      </c>
      <c r="H5210" s="17">
        <v>-77.051103999999995</v>
      </c>
      <c r="I5210" s="17">
        <v>38.995648000000003</v>
      </c>
      <c r="J5210" s="17">
        <v>-77.038702999999998</v>
      </c>
      <c r="K5210" s="17" t="s">
        <v>14</v>
      </c>
      <c r="L5210" s="17">
        <v>202007723</v>
      </c>
    </row>
    <row r="5211" spans="1:12" x14ac:dyDescent="0.25">
      <c r="A5211" s="17" t="s">
        <v>5680</v>
      </c>
      <c r="B5211" s="17" t="s">
        <v>10</v>
      </c>
      <c r="C5211" s="18">
        <v>44493.555694444447</v>
      </c>
      <c r="D5211" s="18">
        <v>44493.574236111112</v>
      </c>
      <c r="E5211" s="19">
        <v>31317</v>
      </c>
      <c r="F5211" s="19">
        <v>32056</v>
      </c>
      <c r="G5211" s="17">
        <v>38.958266999999999</v>
      </c>
      <c r="H5211" s="17">
        <v>-77.084636000000003</v>
      </c>
      <c r="I5211" s="17">
        <v>38.995680999999998</v>
      </c>
      <c r="J5211" s="17">
        <v>-77.038720999999995</v>
      </c>
      <c r="K5211" s="17" t="s">
        <v>13</v>
      </c>
      <c r="L5211" s="17">
        <v>202000145</v>
      </c>
    </row>
    <row r="5212" spans="1:12" x14ac:dyDescent="0.25">
      <c r="A5212" s="17" t="s">
        <v>5681</v>
      </c>
      <c r="B5212" s="17" t="s">
        <v>15</v>
      </c>
      <c r="C5212" s="18">
        <v>44481.899895833332</v>
      </c>
      <c r="D5212" s="18">
        <v>44481.914664351854</v>
      </c>
      <c r="E5212" s="19">
        <v>31317</v>
      </c>
      <c r="F5212" s="19">
        <v>32019</v>
      </c>
      <c r="G5212" s="17">
        <v>38.958345000000001</v>
      </c>
      <c r="H5212" s="17">
        <v>-77.084615999999997</v>
      </c>
      <c r="I5212" s="17">
        <v>38.990304000000002</v>
      </c>
      <c r="J5212" s="17">
        <v>-77.029521000000003</v>
      </c>
      <c r="K5212" s="17" t="s">
        <v>13</v>
      </c>
      <c r="L5212" s="17">
        <v>201306340</v>
      </c>
    </row>
    <row r="5213" spans="1:12" x14ac:dyDescent="0.25">
      <c r="A5213" s="17" t="s">
        <v>5682</v>
      </c>
      <c r="B5213" s="17" t="s">
        <v>15</v>
      </c>
      <c r="C5213" s="18">
        <v>44494.484074074076</v>
      </c>
      <c r="D5213" s="18">
        <v>44494.504340277781</v>
      </c>
      <c r="E5213" s="19">
        <v>31104</v>
      </c>
      <c r="F5213" s="19">
        <v>32019</v>
      </c>
      <c r="G5213" s="17">
        <v>38.922992000000001</v>
      </c>
      <c r="H5213" s="17">
        <v>-77.042561000000006</v>
      </c>
      <c r="I5213" s="17">
        <v>38.990282000000001</v>
      </c>
      <c r="J5213" s="17">
        <v>-77.029420000000002</v>
      </c>
      <c r="K5213" s="17" t="s">
        <v>13</v>
      </c>
      <c r="L5213" s="17">
        <v>202005358</v>
      </c>
    </row>
    <row r="5214" spans="1:12" x14ac:dyDescent="0.25">
      <c r="A5214" s="17" t="s">
        <v>5683</v>
      </c>
      <c r="B5214" s="17" t="s">
        <v>10</v>
      </c>
      <c r="C5214" s="18">
        <v>44500.023692129631</v>
      </c>
      <c r="D5214" s="18">
        <v>44500.052569444444</v>
      </c>
      <c r="E5214" s="19">
        <v>31104</v>
      </c>
      <c r="F5214" s="19">
        <v>32019</v>
      </c>
      <c r="G5214" s="17">
        <v>38.922924999999999</v>
      </c>
      <c r="H5214" s="17">
        <v>-77.042580999999998</v>
      </c>
      <c r="I5214" s="17">
        <v>38.990248999999999</v>
      </c>
      <c r="J5214" s="17">
        <v>-77.029349999999994</v>
      </c>
      <c r="K5214" s="17" t="s">
        <v>13</v>
      </c>
      <c r="L5214" s="17">
        <v>201904639</v>
      </c>
    </row>
    <row r="5215" spans="1:12" x14ac:dyDescent="0.25">
      <c r="A5215" s="17" t="s">
        <v>5684</v>
      </c>
      <c r="B5215" s="17" t="s">
        <v>15</v>
      </c>
      <c r="C5215" s="18">
        <v>44496.017488425925</v>
      </c>
      <c r="D5215" s="18">
        <v>44496.020138888889</v>
      </c>
      <c r="E5215" s="19">
        <v>32035</v>
      </c>
      <c r="F5215" s="19">
        <v>32056</v>
      </c>
      <c r="G5215" s="17">
        <v>38.999426999999997</v>
      </c>
      <c r="H5215" s="17">
        <v>-77.031561999999994</v>
      </c>
      <c r="I5215" s="17">
        <v>38.99568</v>
      </c>
      <c r="J5215" s="17">
        <v>-77.038734000000005</v>
      </c>
      <c r="K5215" s="17" t="s">
        <v>13</v>
      </c>
      <c r="L5215" s="17">
        <v>201806345</v>
      </c>
    </row>
    <row r="5216" spans="1:12" x14ac:dyDescent="0.25">
      <c r="A5216" s="17" t="s">
        <v>5685</v>
      </c>
      <c r="B5216" s="17" t="s">
        <v>10</v>
      </c>
      <c r="C5216" s="18">
        <v>44491.922696759262</v>
      </c>
      <c r="D5216" s="18">
        <v>44491.961793981478</v>
      </c>
      <c r="E5216" s="19">
        <v>31414</v>
      </c>
      <c r="F5216" s="19">
        <v>32019</v>
      </c>
      <c r="G5216" s="17">
        <v>38.967505000000003</v>
      </c>
      <c r="H5216" s="17">
        <v>-77.027975999999995</v>
      </c>
      <c r="I5216" s="17">
        <v>38.990248999999999</v>
      </c>
      <c r="J5216" s="17">
        <v>-77.029349999999994</v>
      </c>
      <c r="K5216" s="17" t="s">
        <v>13</v>
      </c>
      <c r="L5216" s="17">
        <v>201906116</v>
      </c>
    </row>
    <row r="5217" spans="1:12" x14ac:dyDescent="0.25">
      <c r="A5217" s="17" t="s">
        <v>5686</v>
      </c>
      <c r="B5217" s="17" t="s">
        <v>10</v>
      </c>
      <c r="C5217" s="18">
        <v>44481.784699074073</v>
      </c>
      <c r="D5217" s="18">
        <v>44481.784826388888</v>
      </c>
      <c r="E5217" s="19">
        <v>32056</v>
      </c>
      <c r="F5217" s="19">
        <v>32056</v>
      </c>
      <c r="G5217" s="17">
        <v>38.995680999999998</v>
      </c>
      <c r="H5217" s="17">
        <v>-77.038720999999995</v>
      </c>
      <c r="I5217" s="17">
        <v>38.995680999999998</v>
      </c>
      <c r="J5217" s="17">
        <v>-77.038720999999995</v>
      </c>
      <c r="K5217" s="17" t="s">
        <v>14</v>
      </c>
      <c r="L5217" s="17">
        <v>201806849</v>
      </c>
    </row>
    <row r="5218" spans="1:12" x14ac:dyDescent="0.25">
      <c r="A5218" s="17" t="s">
        <v>5687</v>
      </c>
      <c r="B5218" s="17" t="s">
        <v>15</v>
      </c>
      <c r="C5218" s="18">
        <v>44482.90966435185</v>
      </c>
      <c r="D5218" s="18">
        <v>44482.970150462963</v>
      </c>
      <c r="E5218" s="19">
        <v>32056</v>
      </c>
      <c r="F5218" s="19">
        <v>32056</v>
      </c>
      <c r="G5218" s="17">
        <v>38.995699999999999</v>
      </c>
      <c r="H5218" s="17">
        <v>-77.038711000000006</v>
      </c>
      <c r="I5218" s="17">
        <v>38.995683</v>
      </c>
      <c r="J5218" s="17">
        <v>-77.038706000000005</v>
      </c>
      <c r="K5218" s="17" t="s">
        <v>14</v>
      </c>
      <c r="L5218" s="17">
        <v>201906454</v>
      </c>
    </row>
    <row r="5219" spans="1:12" x14ac:dyDescent="0.25">
      <c r="A5219" s="17" t="s">
        <v>5688</v>
      </c>
      <c r="B5219" s="17" t="s">
        <v>10</v>
      </c>
      <c r="C5219" s="18">
        <v>44476.751527777778</v>
      </c>
      <c r="D5219" s="18">
        <v>44476.777939814812</v>
      </c>
      <c r="E5219" s="19">
        <v>32056</v>
      </c>
      <c r="F5219" s="19">
        <v>32056</v>
      </c>
      <c r="G5219" s="17">
        <v>38.995680999999998</v>
      </c>
      <c r="H5219" s="17">
        <v>-77.038720999999995</v>
      </c>
      <c r="I5219" s="17">
        <v>38.995680999999998</v>
      </c>
      <c r="J5219" s="17">
        <v>-77.038720999999995</v>
      </c>
      <c r="K5219" s="17" t="s">
        <v>13</v>
      </c>
      <c r="L5219" s="17">
        <v>201700150</v>
      </c>
    </row>
    <row r="5220" spans="1:12" x14ac:dyDescent="0.25">
      <c r="A5220" s="17" t="s">
        <v>5689</v>
      </c>
      <c r="B5220" s="17" t="s">
        <v>10</v>
      </c>
      <c r="C5220" s="18">
        <v>44477.943506944444</v>
      </c>
      <c r="D5220" s="18">
        <v>44477.95453703704</v>
      </c>
      <c r="E5220" s="19">
        <v>32056</v>
      </c>
      <c r="F5220" s="19">
        <v>32056</v>
      </c>
      <c r="G5220" s="17">
        <v>38.995680999999998</v>
      </c>
      <c r="H5220" s="17">
        <v>-77.038720999999995</v>
      </c>
      <c r="I5220" s="17">
        <v>38.995680999999998</v>
      </c>
      <c r="J5220" s="17">
        <v>-77.038720999999995</v>
      </c>
      <c r="K5220" s="17" t="s">
        <v>14</v>
      </c>
      <c r="L5220" s="17">
        <v>202008856</v>
      </c>
    </row>
    <row r="5221" spans="1:12" x14ac:dyDescent="0.25">
      <c r="A5221" s="17" t="s">
        <v>5690</v>
      </c>
      <c r="B5221" s="17" t="s">
        <v>15</v>
      </c>
      <c r="C5221" s="18">
        <v>44473.631273148145</v>
      </c>
      <c r="D5221" s="18">
        <v>44473.655902777777</v>
      </c>
      <c r="E5221" s="19">
        <v>32056</v>
      </c>
      <c r="F5221" s="19">
        <v>32056</v>
      </c>
      <c r="G5221" s="17">
        <v>38.995694</v>
      </c>
      <c r="H5221" s="17">
        <v>-77.038718000000003</v>
      </c>
      <c r="I5221" s="17">
        <v>38.995660000000001</v>
      </c>
      <c r="J5221" s="17">
        <v>-77.038747000000001</v>
      </c>
      <c r="K5221" s="17" t="s">
        <v>14</v>
      </c>
      <c r="L5221" s="17">
        <v>201308512</v>
      </c>
    </row>
    <row r="5222" spans="1:12" x14ac:dyDescent="0.25">
      <c r="A5222" s="17" t="s">
        <v>5691</v>
      </c>
      <c r="B5222" s="17" t="s">
        <v>10</v>
      </c>
      <c r="C5222" s="18">
        <v>44477.939166666663</v>
      </c>
      <c r="D5222" s="18">
        <v>44477.955034722225</v>
      </c>
      <c r="E5222" s="19">
        <v>32056</v>
      </c>
      <c r="F5222" s="19">
        <v>32056</v>
      </c>
      <c r="G5222" s="17">
        <v>38.995680999999998</v>
      </c>
      <c r="H5222" s="17">
        <v>-77.038720999999995</v>
      </c>
      <c r="I5222" s="17">
        <v>38.995680999999998</v>
      </c>
      <c r="J5222" s="17">
        <v>-77.038720999999995</v>
      </c>
      <c r="K5222" s="17" t="s">
        <v>14</v>
      </c>
      <c r="L5222" s="17">
        <v>202103631</v>
      </c>
    </row>
    <row r="5223" spans="1:12" x14ac:dyDescent="0.25">
      <c r="A5223" s="17" t="s">
        <v>5692</v>
      </c>
      <c r="B5223" s="17" t="s">
        <v>10</v>
      </c>
      <c r="C5223" s="18">
        <v>44476.62709490741</v>
      </c>
      <c r="D5223" s="18">
        <v>44476.639085648145</v>
      </c>
      <c r="E5223" s="19">
        <v>32056</v>
      </c>
      <c r="F5223" s="19">
        <v>32056</v>
      </c>
      <c r="G5223" s="17">
        <v>38.995680999999998</v>
      </c>
      <c r="H5223" s="17">
        <v>-77.038720999999995</v>
      </c>
      <c r="I5223" s="17">
        <v>38.995680999999998</v>
      </c>
      <c r="J5223" s="17">
        <v>-77.038720999999995</v>
      </c>
      <c r="K5223" s="17" t="s">
        <v>14</v>
      </c>
      <c r="L5223" s="17">
        <v>201909521</v>
      </c>
    </row>
    <row r="5224" spans="1:12" x14ac:dyDescent="0.25">
      <c r="A5224" s="17" t="s">
        <v>5693</v>
      </c>
      <c r="B5224" s="17" t="s">
        <v>10</v>
      </c>
      <c r="C5224" s="18">
        <v>44481.91847222222</v>
      </c>
      <c r="D5224" s="18">
        <v>44481.931770833333</v>
      </c>
      <c r="E5224" s="19">
        <v>32056</v>
      </c>
      <c r="F5224" s="19">
        <v>32056</v>
      </c>
      <c r="G5224" s="17">
        <v>38.995680999999998</v>
      </c>
      <c r="H5224" s="17">
        <v>-77.038720999999995</v>
      </c>
      <c r="I5224" s="17">
        <v>38.995680999999998</v>
      </c>
      <c r="J5224" s="17">
        <v>-77.038720999999995</v>
      </c>
      <c r="K5224" s="17" t="s">
        <v>14</v>
      </c>
      <c r="L5224" s="17">
        <v>201906937</v>
      </c>
    </row>
    <row r="5225" spans="1:12" x14ac:dyDescent="0.25">
      <c r="A5225" s="17" t="s">
        <v>5694</v>
      </c>
      <c r="B5225" s="17" t="s">
        <v>10</v>
      </c>
      <c r="C5225" s="18">
        <v>44477.756608796299</v>
      </c>
      <c r="D5225" s="18">
        <v>44477.756886574076</v>
      </c>
      <c r="E5225" s="19">
        <v>32056</v>
      </c>
      <c r="F5225" s="19">
        <v>32056</v>
      </c>
      <c r="G5225" s="17">
        <v>38.995680999999998</v>
      </c>
      <c r="H5225" s="17">
        <v>-77.038720999999995</v>
      </c>
      <c r="I5225" s="17">
        <v>38.995680999999998</v>
      </c>
      <c r="J5225" s="17">
        <v>-77.038720999999995</v>
      </c>
      <c r="K5225" s="17" t="s">
        <v>14</v>
      </c>
      <c r="L5225" s="17">
        <v>201700494</v>
      </c>
    </row>
    <row r="5226" spans="1:12" x14ac:dyDescent="0.25">
      <c r="A5226" s="17" t="s">
        <v>5695</v>
      </c>
      <c r="B5226" s="17" t="s">
        <v>15</v>
      </c>
      <c r="C5226" s="18">
        <v>44488.346898148149</v>
      </c>
      <c r="D5226" s="18">
        <v>44488.351238425923</v>
      </c>
      <c r="E5226" s="19">
        <v>32056</v>
      </c>
      <c r="F5226" s="19">
        <v>32019</v>
      </c>
      <c r="G5226" s="17">
        <v>38.995683999999997</v>
      </c>
      <c r="H5226" s="17">
        <v>-77.038724999999999</v>
      </c>
      <c r="I5226" s="17">
        <v>38.990301000000002</v>
      </c>
      <c r="J5226" s="17">
        <v>-77.029353</v>
      </c>
      <c r="K5226" s="17" t="s">
        <v>14</v>
      </c>
      <c r="L5226" s="17">
        <v>202008206</v>
      </c>
    </row>
    <row r="5227" spans="1:12" x14ac:dyDescent="0.25">
      <c r="A5227" s="17" t="s">
        <v>5696</v>
      </c>
      <c r="B5227" s="17" t="s">
        <v>10</v>
      </c>
      <c r="C5227" s="18">
        <v>44500.397604166668</v>
      </c>
      <c r="D5227" s="18">
        <v>44500.424224537041</v>
      </c>
      <c r="E5227" s="19">
        <v>32019</v>
      </c>
      <c r="F5227" s="19">
        <v>32019</v>
      </c>
      <c r="G5227" s="17">
        <v>38.990248999999999</v>
      </c>
      <c r="H5227" s="17">
        <v>-77.029349999999994</v>
      </c>
      <c r="I5227" s="17">
        <v>38.990248999999999</v>
      </c>
      <c r="J5227" s="17">
        <v>-77.029349999999994</v>
      </c>
      <c r="K5227" s="17" t="s">
        <v>13</v>
      </c>
      <c r="L5227" s="17">
        <v>201900564</v>
      </c>
    </row>
    <row r="5228" spans="1:12" x14ac:dyDescent="0.25">
      <c r="A5228" s="17" t="s">
        <v>5697</v>
      </c>
      <c r="B5228" s="17" t="s">
        <v>16</v>
      </c>
      <c r="C5228" s="18">
        <v>44472.53800925926</v>
      </c>
      <c r="D5228" s="18">
        <v>44472.576562499999</v>
      </c>
      <c r="E5228" s="19">
        <v>32019</v>
      </c>
      <c r="F5228" s="19">
        <v>32019</v>
      </c>
      <c r="G5228" s="17">
        <v>38.990248999999999</v>
      </c>
      <c r="H5228" s="17">
        <v>-77.029349999999994</v>
      </c>
      <c r="I5228" s="17">
        <v>38.990248999999999</v>
      </c>
      <c r="J5228" s="17">
        <v>-77.029349999999994</v>
      </c>
      <c r="K5228" s="17" t="s">
        <v>14</v>
      </c>
      <c r="L5228" s="17">
        <v>201706083</v>
      </c>
    </row>
    <row r="5229" spans="1:12" x14ac:dyDescent="0.25">
      <c r="A5229" s="17" t="s">
        <v>5698</v>
      </c>
      <c r="B5229" s="17" t="s">
        <v>10</v>
      </c>
      <c r="C5229" s="18">
        <v>44479.535300925927</v>
      </c>
      <c r="D5229" s="18">
        <v>44479.548993055556</v>
      </c>
      <c r="E5229" s="19">
        <v>32019</v>
      </c>
      <c r="F5229" s="19">
        <v>32019</v>
      </c>
      <c r="G5229" s="17">
        <v>38.990248999999999</v>
      </c>
      <c r="H5229" s="17">
        <v>-77.029349999999994</v>
      </c>
      <c r="I5229" s="17">
        <v>38.990248999999999</v>
      </c>
      <c r="J5229" s="17">
        <v>-77.029349999999994</v>
      </c>
      <c r="K5229" s="17" t="s">
        <v>14</v>
      </c>
      <c r="L5229" s="17">
        <v>202008116</v>
      </c>
    </row>
    <row r="5230" spans="1:12" x14ac:dyDescent="0.25">
      <c r="A5230" s="17" t="s">
        <v>5699</v>
      </c>
      <c r="B5230" s="17" t="s">
        <v>15</v>
      </c>
      <c r="C5230" s="18">
        <v>44477.973553240743</v>
      </c>
      <c r="D5230" s="18">
        <v>44477.98883101852</v>
      </c>
      <c r="E5230" s="19">
        <v>32019</v>
      </c>
      <c r="F5230" s="19">
        <v>32019</v>
      </c>
      <c r="G5230" s="17">
        <v>38.990267000000003</v>
      </c>
      <c r="H5230" s="17">
        <v>-77.029398999999998</v>
      </c>
      <c r="I5230" s="17">
        <v>38.990338999999999</v>
      </c>
      <c r="J5230" s="17">
        <v>-77.029482999999999</v>
      </c>
      <c r="K5230" s="17" t="s">
        <v>14</v>
      </c>
      <c r="L5230" s="17">
        <v>201900177</v>
      </c>
    </row>
    <row r="5231" spans="1:12" x14ac:dyDescent="0.25">
      <c r="A5231" s="17" t="s">
        <v>5700</v>
      </c>
      <c r="B5231" s="17" t="s">
        <v>10</v>
      </c>
      <c r="C5231" s="18">
        <v>44487.679131944446</v>
      </c>
      <c r="D5231" s="18">
        <v>44487.710138888891</v>
      </c>
      <c r="E5231" s="19">
        <v>32019</v>
      </c>
      <c r="F5231" s="19">
        <v>32019</v>
      </c>
      <c r="G5231" s="17">
        <v>38.990248999999999</v>
      </c>
      <c r="H5231" s="17">
        <v>-77.029349999999994</v>
      </c>
      <c r="I5231" s="17">
        <v>38.990248999999999</v>
      </c>
      <c r="J5231" s="17">
        <v>-77.029349999999994</v>
      </c>
      <c r="K5231" s="17" t="s">
        <v>13</v>
      </c>
      <c r="L5231" s="17">
        <v>201907581</v>
      </c>
    </row>
    <row r="5232" spans="1:12" x14ac:dyDescent="0.25">
      <c r="A5232" s="17" t="s">
        <v>5701</v>
      </c>
      <c r="B5232" s="17" t="s">
        <v>10</v>
      </c>
      <c r="C5232" s="18">
        <v>44487.785775462966</v>
      </c>
      <c r="D5232" s="18">
        <v>44487.815428240741</v>
      </c>
      <c r="E5232" s="19">
        <v>32019</v>
      </c>
      <c r="F5232" s="19">
        <v>32019</v>
      </c>
      <c r="G5232" s="17">
        <v>38.990248999999999</v>
      </c>
      <c r="H5232" s="17">
        <v>-77.029349999999994</v>
      </c>
      <c r="I5232" s="17">
        <v>38.990248999999999</v>
      </c>
      <c r="J5232" s="17">
        <v>-77.029349999999994</v>
      </c>
      <c r="K5232" s="17" t="s">
        <v>13</v>
      </c>
      <c r="L5232" s="17">
        <v>201800700</v>
      </c>
    </row>
    <row r="5233" spans="1:12" x14ac:dyDescent="0.25">
      <c r="A5233" s="17" t="s">
        <v>5702</v>
      </c>
      <c r="B5233" s="17" t="s">
        <v>10</v>
      </c>
      <c r="C5233" s="18">
        <v>44477.506041666667</v>
      </c>
      <c r="D5233" s="18">
        <v>44477.529560185183</v>
      </c>
      <c r="E5233" s="19">
        <v>32019</v>
      </c>
      <c r="F5233" s="19">
        <v>32019</v>
      </c>
      <c r="G5233" s="17">
        <v>38.990248999999999</v>
      </c>
      <c r="H5233" s="17">
        <v>-77.029349999999994</v>
      </c>
      <c r="I5233" s="17">
        <v>38.990248999999999</v>
      </c>
      <c r="J5233" s="17">
        <v>-77.029349999999994</v>
      </c>
      <c r="K5233" s="17" t="s">
        <v>13</v>
      </c>
      <c r="L5233" s="17">
        <v>202006837</v>
      </c>
    </row>
    <row r="5234" spans="1:12" x14ac:dyDescent="0.25">
      <c r="A5234" s="17" t="s">
        <v>5703</v>
      </c>
      <c r="B5234" s="17" t="s">
        <v>16</v>
      </c>
      <c r="C5234" s="18">
        <v>44470.776956018519</v>
      </c>
      <c r="D5234" s="18">
        <v>44470.802719907406</v>
      </c>
      <c r="E5234" s="19">
        <v>32019</v>
      </c>
      <c r="F5234" s="19">
        <v>32019</v>
      </c>
      <c r="G5234" s="17">
        <v>38.990248999999999</v>
      </c>
      <c r="H5234" s="17">
        <v>-77.029349999999994</v>
      </c>
      <c r="I5234" s="17">
        <v>38.990248999999999</v>
      </c>
      <c r="J5234" s="17">
        <v>-77.029349999999994</v>
      </c>
      <c r="K5234" s="17" t="s">
        <v>14</v>
      </c>
      <c r="L5234" s="17">
        <v>202006450</v>
      </c>
    </row>
    <row r="5235" spans="1:12" x14ac:dyDescent="0.25">
      <c r="A5235" s="17" t="s">
        <v>5704</v>
      </c>
      <c r="B5235" s="17" t="s">
        <v>15</v>
      </c>
      <c r="C5235" s="18">
        <v>44488.462048611109</v>
      </c>
      <c r="D5235" s="18">
        <v>44488.462939814817</v>
      </c>
      <c r="E5235" s="19">
        <v>32019</v>
      </c>
      <c r="F5235" s="19">
        <v>32019</v>
      </c>
      <c r="G5235" s="17">
        <v>38.990347999999997</v>
      </c>
      <c r="H5235" s="17">
        <v>-77.029438999999996</v>
      </c>
      <c r="I5235" s="17">
        <v>38.990333</v>
      </c>
      <c r="J5235" s="17">
        <v>-77.029487000000003</v>
      </c>
      <c r="K5235" s="17" t="s">
        <v>14</v>
      </c>
      <c r="L5235" s="17">
        <v>202003218</v>
      </c>
    </row>
    <row r="5236" spans="1:12" x14ac:dyDescent="0.25">
      <c r="A5236" s="17" t="s">
        <v>5705</v>
      </c>
      <c r="B5236" s="17" t="s">
        <v>10</v>
      </c>
      <c r="C5236" s="18">
        <v>44488.705636574072</v>
      </c>
      <c r="D5236" s="18">
        <v>44488.750381944446</v>
      </c>
      <c r="E5236" s="19">
        <v>32019</v>
      </c>
      <c r="F5236" s="19">
        <v>32019</v>
      </c>
      <c r="G5236" s="17">
        <v>38.990248999999999</v>
      </c>
      <c r="H5236" s="17">
        <v>-77.029349999999994</v>
      </c>
      <c r="I5236" s="17">
        <v>38.990248999999999</v>
      </c>
      <c r="J5236" s="17">
        <v>-77.029349999999994</v>
      </c>
      <c r="K5236" s="17" t="s">
        <v>14</v>
      </c>
      <c r="L5236" s="17">
        <v>201905119</v>
      </c>
    </row>
    <row r="5237" spans="1:12" x14ac:dyDescent="0.25">
      <c r="A5237" s="17" t="s">
        <v>5706</v>
      </c>
      <c r="B5237" s="17" t="s">
        <v>10</v>
      </c>
      <c r="C5237" s="18">
        <v>44479.793807870374</v>
      </c>
      <c r="D5237" s="18">
        <v>44479.81962962963</v>
      </c>
      <c r="E5237" s="19">
        <v>32019</v>
      </c>
      <c r="F5237" s="19">
        <v>32019</v>
      </c>
      <c r="G5237" s="17">
        <v>38.990248999999999</v>
      </c>
      <c r="H5237" s="17">
        <v>-77.029349999999994</v>
      </c>
      <c r="I5237" s="17">
        <v>38.990248999999999</v>
      </c>
      <c r="J5237" s="17">
        <v>-77.029349999999994</v>
      </c>
      <c r="K5237" s="17" t="s">
        <v>13</v>
      </c>
      <c r="L5237" s="17">
        <v>201907201</v>
      </c>
    </row>
    <row r="5238" spans="1:12" x14ac:dyDescent="0.25">
      <c r="A5238" s="17" t="s">
        <v>5707</v>
      </c>
      <c r="B5238" s="17" t="s">
        <v>10</v>
      </c>
      <c r="C5238" s="18">
        <v>44500.861145833333</v>
      </c>
      <c r="D5238" s="18">
        <v>44500.873356481483</v>
      </c>
      <c r="E5238" s="19">
        <v>32019</v>
      </c>
      <c r="F5238" s="19">
        <v>32019</v>
      </c>
      <c r="G5238" s="17">
        <v>38.990248999999999</v>
      </c>
      <c r="H5238" s="17">
        <v>-77.029349999999994</v>
      </c>
      <c r="I5238" s="17">
        <v>38.990248999999999</v>
      </c>
      <c r="J5238" s="17">
        <v>-77.029349999999994</v>
      </c>
      <c r="K5238" s="17" t="s">
        <v>14</v>
      </c>
      <c r="L5238" s="17">
        <v>202007751</v>
      </c>
    </row>
    <row r="5239" spans="1:12" x14ac:dyDescent="0.25">
      <c r="A5239" s="17" t="s">
        <v>5708</v>
      </c>
      <c r="B5239" s="17" t="s">
        <v>10</v>
      </c>
      <c r="C5239" s="18">
        <v>44498.835925925923</v>
      </c>
      <c r="D5239" s="18">
        <v>44498.921099537038</v>
      </c>
      <c r="E5239" s="19">
        <v>32019</v>
      </c>
      <c r="F5239" s="19">
        <v>32019</v>
      </c>
      <c r="G5239" s="17">
        <v>38.990248999999999</v>
      </c>
      <c r="H5239" s="17">
        <v>-77.029349999999994</v>
      </c>
      <c r="I5239" s="17">
        <v>38.990248999999999</v>
      </c>
      <c r="J5239" s="17">
        <v>-77.029349999999994</v>
      </c>
      <c r="K5239" s="17" t="s">
        <v>13</v>
      </c>
      <c r="L5239" s="17">
        <v>202000145</v>
      </c>
    </row>
    <row r="5240" spans="1:12" x14ac:dyDescent="0.25">
      <c r="A5240" s="17" t="s">
        <v>5709</v>
      </c>
      <c r="B5240" s="17" t="s">
        <v>15</v>
      </c>
      <c r="C5240" s="18">
        <v>44475.994942129626</v>
      </c>
      <c r="D5240" s="18">
        <v>44476.006458333337</v>
      </c>
      <c r="E5240" s="19">
        <v>32040</v>
      </c>
      <c r="F5240" s="19">
        <v>32019</v>
      </c>
      <c r="G5240" s="17">
        <v>38.961179000000001</v>
      </c>
      <c r="H5240" s="17">
        <v>-77.088628999999997</v>
      </c>
      <c r="I5240" s="17">
        <v>38.990307999999999</v>
      </c>
      <c r="J5240" s="17">
        <v>-77.029503000000005</v>
      </c>
      <c r="K5240" s="17" t="s">
        <v>13</v>
      </c>
      <c r="L5240" s="17">
        <v>202004926</v>
      </c>
    </row>
    <row r="5241" spans="1:12" x14ac:dyDescent="0.25">
      <c r="A5241" s="17" t="s">
        <v>5710</v>
      </c>
      <c r="B5241" s="17" t="s">
        <v>15</v>
      </c>
      <c r="C5241" s="18">
        <v>44497.68787037037</v>
      </c>
      <c r="D5241" s="18">
        <v>44497.704004629632</v>
      </c>
      <c r="E5241" s="19">
        <v>32040</v>
      </c>
      <c r="F5241" s="19">
        <v>32019</v>
      </c>
      <c r="G5241" s="17">
        <v>38.961187000000002</v>
      </c>
      <c r="H5241" s="17">
        <v>-77.088680999999994</v>
      </c>
      <c r="I5241" s="17">
        <v>38.990259000000002</v>
      </c>
      <c r="J5241" s="17">
        <v>-77.029601</v>
      </c>
      <c r="K5241" s="17" t="s">
        <v>13</v>
      </c>
      <c r="L5241" s="17">
        <v>201909162</v>
      </c>
    </row>
    <row r="5242" spans="1:12" x14ac:dyDescent="0.25">
      <c r="A5242" s="17" t="s">
        <v>5711</v>
      </c>
      <c r="B5242" s="17" t="s">
        <v>15</v>
      </c>
      <c r="C5242" s="18">
        <v>44480.971435185187</v>
      </c>
      <c r="D5242" s="18">
        <v>44480.982037037036</v>
      </c>
      <c r="E5242" s="19">
        <v>32040</v>
      </c>
      <c r="F5242" s="19">
        <v>32019</v>
      </c>
      <c r="G5242" s="17">
        <v>38.961235000000002</v>
      </c>
      <c r="H5242" s="17">
        <v>-77.088682000000006</v>
      </c>
      <c r="I5242" s="17">
        <v>38.990259999999999</v>
      </c>
      <c r="J5242" s="17">
        <v>-77.029454999999999</v>
      </c>
      <c r="K5242" s="17" t="s">
        <v>13</v>
      </c>
      <c r="L5242" s="17">
        <v>202006407</v>
      </c>
    </row>
    <row r="5243" spans="1:12" x14ac:dyDescent="0.25">
      <c r="A5243" s="17" t="s">
        <v>5712</v>
      </c>
      <c r="B5243" s="17" t="s">
        <v>15</v>
      </c>
      <c r="C5243" s="18">
        <v>44489.938067129631</v>
      </c>
      <c r="D5243" s="18">
        <v>44489.950335648151</v>
      </c>
      <c r="E5243" s="19">
        <v>32040</v>
      </c>
      <c r="F5243" s="19">
        <v>32019</v>
      </c>
      <c r="G5243" s="17">
        <v>38.961224999999999</v>
      </c>
      <c r="H5243" s="17">
        <v>-77.088713999999996</v>
      </c>
      <c r="I5243" s="17">
        <v>38.990364</v>
      </c>
      <c r="J5243" s="17">
        <v>-77.029585999999995</v>
      </c>
      <c r="K5243" s="17" t="s">
        <v>13</v>
      </c>
      <c r="L5243" s="17">
        <v>201906834</v>
      </c>
    </row>
    <row r="5244" spans="1:12" x14ac:dyDescent="0.25">
      <c r="A5244" s="17" t="s">
        <v>5713</v>
      </c>
      <c r="B5244" s="17" t="s">
        <v>15</v>
      </c>
      <c r="C5244" s="18">
        <v>44496.011504629627</v>
      </c>
      <c r="D5244" s="18">
        <v>44496.023182870369</v>
      </c>
      <c r="E5244" s="19">
        <v>32040</v>
      </c>
      <c r="F5244" s="19">
        <v>32019</v>
      </c>
      <c r="G5244" s="17">
        <v>38.961207000000002</v>
      </c>
      <c r="H5244" s="17">
        <v>-77.088696999999996</v>
      </c>
      <c r="I5244" s="17">
        <v>38.990307999999999</v>
      </c>
      <c r="J5244" s="17">
        <v>-77.029512999999994</v>
      </c>
      <c r="K5244" s="17" t="s">
        <v>13</v>
      </c>
      <c r="L5244" s="17">
        <v>201900198</v>
      </c>
    </row>
    <row r="5245" spans="1:12" x14ac:dyDescent="0.25">
      <c r="A5245" s="17" t="s">
        <v>5714</v>
      </c>
      <c r="B5245" s="17" t="s">
        <v>15</v>
      </c>
      <c r="C5245" s="18">
        <v>44487.677939814814</v>
      </c>
      <c r="D5245" s="18">
        <v>44487.694837962961</v>
      </c>
      <c r="E5245" s="19">
        <v>32040</v>
      </c>
      <c r="F5245" s="19">
        <v>32019</v>
      </c>
      <c r="G5245" s="17">
        <v>38.961213999999998</v>
      </c>
      <c r="H5245" s="17">
        <v>-77.088634999999996</v>
      </c>
      <c r="I5245" s="17">
        <v>38.990333</v>
      </c>
      <c r="J5245" s="17">
        <v>-77.029470000000003</v>
      </c>
      <c r="K5245" s="17" t="s">
        <v>13</v>
      </c>
      <c r="L5245" s="17">
        <v>201603268</v>
      </c>
    </row>
    <row r="5246" spans="1:12" x14ac:dyDescent="0.25">
      <c r="A5246" s="17" t="s">
        <v>5715</v>
      </c>
      <c r="B5246" s="17" t="s">
        <v>15</v>
      </c>
      <c r="C5246" s="18">
        <v>44484.005578703705</v>
      </c>
      <c r="D5246" s="18">
        <v>44484.032581018517</v>
      </c>
      <c r="E5246" s="19">
        <v>31656</v>
      </c>
      <c r="F5246" s="19">
        <v>32056</v>
      </c>
      <c r="G5246" s="17">
        <v>38.901954000000003</v>
      </c>
      <c r="H5246" s="17">
        <v>-76.978622999999999</v>
      </c>
      <c r="I5246" s="17">
        <v>38.995674000000001</v>
      </c>
      <c r="J5246" s="17">
        <v>-77.038692999999995</v>
      </c>
      <c r="K5246" s="17" t="s">
        <v>14</v>
      </c>
      <c r="L5246" s="17">
        <v>201603903</v>
      </c>
    </row>
    <row r="5247" spans="1:12" x14ac:dyDescent="0.25">
      <c r="A5247" s="17" t="s">
        <v>5716</v>
      </c>
      <c r="B5247" s="17" t="s">
        <v>10</v>
      </c>
      <c r="C5247" s="18">
        <v>44484.474687499998</v>
      </c>
      <c r="D5247" s="18">
        <v>44484.49050925926</v>
      </c>
      <c r="E5247" s="19">
        <v>31112</v>
      </c>
      <c r="F5247" s="19">
        <v>31505</v>
      </c>
      <c r="G5247" s="17">
        <v>38.927872000000001</v>
      </c>
      <c r="H5247" s="17">
        <v>-77.043357999999998</v>
      </c>
      <c r="I5247" s="17">
        <v>38.910972000000001</v>
      </c>
      <c r="J5247" s="17">
        <v>-77.004949999999994</v>
      </c>
      <c r="K5247" s="17" t="s">
        <v>13</v>
      </c>
      <c r="L5247" s="17">
        <v>202007398</v>
      </c>
    </row>
    <row r="5248" spans="1:12" x14ac:dyDescent="0.25">
      <c r="A5248" s="17" t="s">
        <v>5717</v>
      </c>
      <c r="B5248" s="17" t="s">
        <v>10</v>
      </c>
      <c r="C5248" s="18">
        <v>44491.51326388889</v>
      </c>
      <c r="D5248" s="18">
        <v>44491.527187500003</v>
      </c>
      <c r="E5248" s="19">
        <v>31112</v>
      </c>
      <c r="F5248" s="19">
        <v>31505</v>
      </c>
      <c r="G5248" s="17">
        <v>38.927872000000001</v>
      </c>
      <c r="H5248" s="17">
        <v>-77.043357999999998</v>
      </c>
      <c r="I5248" s="17">
        <v>38.910972000000001</v>
      </c>
      <c r="J5248" s="17">
        <v>-77.004949999999994</v>
      </c>
      <c r="K5248" s="17" t="s">
        <v>13</v>
      </c>
      <c r="L5248" s="17">
        <v>201706534</v>
      </c>
    </row>
    <row r="5249" spans="1:12" x14ac:dyDescent="0.25">
      <c r="A5249" s="17" t="s">
        <v>5718</v>
      </c>
      <c r="B5249" s="17" t="s">
        <v>10</v>
      </c>
      <c r="C5249" s="18">
        <v>44482.84584490741</v>
      </c>
      <c r="D5249" s="18">
        <v>44482.86440972222</v>
      </c>
      <c r="E5249" s="19">
        <v>31113</v>
      </c>
      <c r="F5249" s="19">
        <v>31505</v>
      </c>
      <c r="G5249" s="17">
        <v>38.920668999999997</v>
      </c>
      <c r="H5249" s="17">
        <v>-77.043679999999995</v>
      </c>
      <c r="I5249" s="17">
        <v>38.910972000000001</v>
      </c>
      <c r="J5249" s="17">
        <v>-77.004949999999994</v>
      </c>
      <c r="K5249" s="17" t="s">
        <v>14</v>
      </c>
      <c r="L5249" s="17">
        <v>202006613</v>
      </c>
    </row>
    <row r="5250" spans="1:12" x14ac:dyDescent="0.25">
      <c r="A5250" s="17" t="s">
        <v>5719</v>
      </c>
      <c r="B5250" s="17" t="s">
        <v>10</v>
      </c>
      <c r="C5250" s="18">
        <v>44483.747627314813</v>
      </c>
      <c r="D5250" s="18">
        <v>44483.761296296296</v>
      </c>
      <c r="E5250" s="19">
        <v>31113</v>
      </c>
      <c r="F5250" s="19">
        <v>31505</v>
      </c>
      <c r="G5250" s="17">
        <v>38.920668999999997</v>
      </c>
      <c r="H5250" s="17">
        <v>-77.043679999999995</v>
      </c>
      <c r="I5250" s="17">
        <v>38.910972000000001</v>
      </c>
      <c r="J5250" s="17">
        <v>-77.004949999999994</v>
      </c>
      <c r="K5250" s="17" t="s">
        <v>14</v>
      </c>
      <c r="L5250" s="17">
        <v>202004907</v>
      </c>
    </row>
    <row r="5251" spans="1:12" x14ac:dyDescent="0.25">
      <c r="A5251" s="17" t="s">
        <v>5720</v>
      </c>
      <c r="B5251" s="17" t="s">
        <v>10</v>
      </c>
      <c r="C5251" s="18">
        <v>44489.698136574072</v>
      </c>
      <c r="D5251" s="18">
        <v>44489.710474537038</v>
      </c>
      <c r="E5251" s="19">
        <v>31115</v>
      </c>
      <c r="F5251" s="19">
        <v>31505</v>
      </c>
      <c r="G5251" s="17">
        <v>38.928120999999997</v>
      </c>
      <c r="H5251" s="17">
        <v>-77.023795000000007</v>
      </c>
      <c r="I5251" s="17">
        <v>38.910972000000001</v>
      </c>
      <c r="J5251" s="17">
        <v>-77.004949999999994</v>
      </c>
      <c r="K5251" s="17" t="s">
        <v>13</v>
      </c>
      <c r="L5251" s="17">
        <v>201706780</v>
      </c>
    </row>
    <row r="5252" spans="1:12" x14ac:dyDescent="0.25">
      <c r="A5252" s="17" t="s">
        <v>5721</v>
      </c>
      <c r="B5252" s="17" t="s">
        <v>10</v>
      </c>
      <c r="C5252" s="18">
        <v>44486.334282407406</v>
      </c>
      <c r="D5252" s="18">
        <v>44486.347615740742</v>
      </c>
      <c r="E5252" s="19">
        <v>31115</v>
      </c>
      <c r="F5252" s="19">
        <v>31505</v>
      </c>
      <c r="G5252" s="17">
        <v>38.928120999999997</v>
      </c>
      <c r="H5252" s="17">
        <v>-77.023795000000007</v>
      </c>
      <c r="I5252" s="17">
        <v>38.910972000000001</v>
      </c>
      <c r="J5252" s="17">
        <v>-77.004949999999994</v>
      </c>
      <c r="K5252" s="17" t="s">
        <v>14</v>
      </c>
      <c r="L5252" s="17">
        <v>202003218</v>
      </c>
    </row>
    <row r="5253" spans="1:12" x14ac:dyDescent="0.25">
      <c r="A5253" s="17" t="s">
        <v>5722</v>
      </c>
      <c r="B5253" s="17" t="s">
        <v>10</v>
      </c>
      <c r="C5253" s="18">
        <v>44484.569594907407</v>
      </c>
      <c r="D5253" s="18">
        <v>44484.580104166664</v>
      </c>
      <c r="E5253" s="19">
        <v>31115</v>
      </c>
      <c r="F5253" s="19">
        <v>31505</v>
      </c>
      <c r="G5253" s="17">
        <v>38.928120999999997</v>
      </c>
      <c r="H5253" s="17">
        <v>-77.023795000000007</v>
      </c>
      <c r="I5253" s="17">
        <v>38.910972000000001</v>
      </c>
      <c r="J5253" s="17">
        <v>-77.004949999999994</v>
      </c>
      <c r="K5253" s="17" t="s">
        <v>13</v>
      </c>
      <c r="L5253" s="17">
        <v>201907357</v>
      </c>
    </row>
    <row r="5254" spans="1:12" x14ac:dyDescent="0.25">
      <c r="A5254" s="17" t="s">
        <v>5723</v>
      </c>
      <c r="B5254" s="17" t="s">
        <v>10</v>
      </c>
      <c r="C5254" s="18">
        <v>44488.467499999999</v>
      </c>
      <c r="D5254" s="18">
        <v>44488.475312499999</v>
      </c>
      <c r="E5254" s="19">
        <v>31115</v>
      </c>
      <c r="F5254" s="19">
        <v>31505</v>
      </c>
      <c r="G5254" s="17">
        <v>38.928120999999997</v>
      </c>
      <c r="H5254" s="17">
        <v>-77.023795000000007</v>
      </c>
      <c r="I5254" s="17">
        <v>38.910972000000001</v>
      </c>
      <c r="J5254" s="17">
        <v>-77.004949999999994</v>
      </c>
      <c r="K5254" s="17" t="s">
        <v>13</v>
      </c>
      <c r="L5254" s="17">
        <v>201806092</v>
      </c>
    </row>
    <row r="5255" spans="1:12" x14ac:dyDescent="0.25">
      <c r="A5255" s="17" t="s">
        <v>5724</v>
      </c>
      <c r="B5255" s="17" t="s">
        <v>15</v>
      </c>
      <c r="C5255" s="18">
        <v>44476.660925925928</v>
      </c>
      <c r="D5255" s="18">
        <v>44476.668263888889</v>
      </c>
      <c r="E5255" s="19">
        <v>31115</v>
      </c>
      <c r="F5255" s="19">
        <v>31505</v>
      </c>
      <c r="G5255" s="17">
        <v>38.928111999999999</v>
      </c>
      <c r="H5255" s="17">
        <v>-77.023760999999993</v>
      </c>
      <c r="I5255" s="17">
        <v>38.910969999999999</v>
      </c>
      <c r="J5255" s="17">
        <v>-77.004934000000006</v>
      </c>
      <c r="K5255" s="17" t="s">
        <v>13</v>
      </c>
      <c r="L5255" s="17">
        <v>202006607</v>
      </c>
    </row>
    <row r="5256" spans="1:12" x14ac:dyDescent="0.25">
      <c r="A5256" s="17" t="s">
        <v>5725</v>
      </c>
      <c r="B5256" s="17" t="s">
        <v>10</v>
      </c>
      <c r="C5256" s="18">
        <v>44470.645358796297</v>
      </c>
      <c r="D5256" s="18">
        <v>44470.653449074074</v>
      </c>
      <c r="E5256" s="19">
        <v>31115</v>
      </c>
      <c r="F5256" s="19">
        <v>31505</v>
      </c>
      <c r="G5256" s="17">
        <v>38.928120999999997</v>
      </c>
      <c r="H5256" s="17">
        <v>-77.023795000000007</v>
      </c>
      <c r="I5256" s="17">
        <v>38.910972000000001</v>
      </c>
      <c r="J5256" s="17">
        <v>-77.004949999999994</v>
      </c>
      <c r="K5256" s="17" t="s">
        <v>13</v>
      </c>
      <c r="L5256" s="17">
        <v>201904865</v>
      </c>
    </row>
    <row r="5257" spans="1:12" x14ac:dyDescent="0.25">
      <c r="A5257" s="17" t="s">
        <v>5726</v>
      </c>
      <c r="B5257" s="17" t="s">
        <v>10</v>
      </c>
      <c r="C5257" s="18">
        <v>44497.784571759257</v>
      </c>
      <c r="D5257" s="18">
        <v>44497.796099537038</v>
      </c>
      <c r="E5257" s="19">
        <v>31115</v>
      </c>
      <c r="F5257" s="19">
        <v>31505</v>
      </c>
      <c r="G5257" s="17">
        <v>38.928120999999997</v>
      </c>
      <c r="H5257" s="17">
        <v>-77.023795000000007</v>
      </c>
      <c r="I5257" s="17">
        <v>38.910972000000001</v>
      </c>
      <c r="J5257" s="17">
        <v>-77.004949999999994</v>
      </c>
      <c r="K5257" s="17" t="s">
        <v>14</v>
      </c>
      <c r="L5257" s="17">
        <v>201709916</v>
      </c>
    </row>
    <row r="5258" spans="1:12" x14ac:dyDescent="0.25">
      <c r="A5258" s="17" t="s">
        <v>5727</v>
      </c>
      <c r="B5258" s="17" t="s">
        <v>10</v>
      </c>
      <c r="C5258" s="18">
        <v>44489.767025462963</v>
      </c>
      <c r="D5258" s="18">
        <v>44489.777453703704</v>
      </c>
      <c r="E5258" s="19">
        <v>31115</v>
      </c>
      <c r="F5258" s="19">
        <v>31505</v>
      </c>
      <c r="G5258" s="17">
        <v>38.928120999999997</v>
      </c>
      <c r="H5258" s="17">
        <v>-77.023795000000007</v>
      </c>
      <c r="I5258" s="17">
        <v>38.910972000000001</v>
      </c>
      <c r="J5258" s="17">
        <v>-77.004949999999994</v>
      </c>
      <c r="K5258" s="17" t="s">
        <v>14</v>
      </c>
      <c r="L5258" s="17">
        <v>201907329</v>
      </c>
    </row>
    <row r="5259" spans="1:12" x14ac:dyDescent="0.25">
      <c r="A5259" s="17" t="s">
        <v>5728</v>
      </c>
      <c r="B5259" s="17" t="s">
        <v>10</v>
      </c>
      <c r="C5259" s="18">
        <v>44487.672430555554</v>
      </c>
      <c r="D5259" s="18">
        <v>44487.690763888888</v>
      </c>
      <c r="E5259" s="19">
        <v>31325</v>
      </c>
      <c r="F5259" s="19">
        <v>31505</v>
      </c>
      <c r="G5259" s="17">
        <v>38.912613999999998</v>
      </c>
      <c r="H5259" s="17">
        <v>-77.074323000000007</v>
      </c>
      <c r="I5259" s="17">
        <v>38.910972000000001</v>
      </c>
      <c r="J5259" s="17">
        <v>-77.004949999999994</v>
      </c>
      <c r="K5259" s="17" t="s">
        <v>13</v>
      </c>
      <c r="L5259" s="17">
        <v>201706421</v>
      </c>
    </row>
    <row r="5260" spans="1:12" x14ac:dyDescent="0.25">
      <c r="A5260" s="17" t="s">
        <v>5729</v>
      </c>
      <c r="B5260" s="17" t="s">
        <v>10</v>
      </c>
      <c r="C5260" s="18">
        <v>44473.672789351855</v>
      </c>
      <c r="D5260" s="18">
        <v>44473.691689814812</v>
      </c>
      <c r="E5260" s="19">
        <v>31325</v>
      </c>
      <c r="F5260" s="19">
        <v>31505</v>
      </c>
      <c r="G5260" s="17">
        <v>38.912613999999998</v>
      </c>
      <c r="H5260" s="17">
        <v>-77.074323000000007</v>
      </c>
      <c r="I5260" s="17">
        <v>38.910972000000001</v>
      </c>
      <c r="J5260" s="17">
        <v>-77.004949999999994</v>
      </c>
      <c r="K5260" s="17" t="s">
        <v>13</v>
      </c>
      <c r="L5260" s="17">
        <v>201907594</v>
      </c>
    </row>
    <row r="5261" spans="1:12" x14ac:dyDescent="0.25">
      <c r="A5261" s="17" t="s">
        <v>5730</v>
      </c>
      <c r="B5261" s="17" t="s">
        <v>10</v>
      </c>
      <c r="C5261" s="18">
        <v>44481.664687500001</v>
      </c>
      <c r="D5261" s="18">
        <v>44481.68482638889</v>
      </c>
      <c r="E5261" s="19">
        <v>31325</v>
      </c>
      <c r="F5261" s="19">
        <v>31505</v>
      </c>
      <c r="G5261" s="17">
        <v>38.912613999999998</v>
      </c>
      <c r="H5261" s="17">
        <v>-77.074323000000007</v>
      </c>
      <c r="I5261" s="17">
        <v>38.910972000000001</v>
      </c>
      <c r="J5261" s="17">
        <v>-77.004949999999994</v>
      </c>
      <c r="K5261" s="17" t="s">
        <v>13</v>
      </c>
      <c r="L5261" s="17">
        <v>201900564</v>
      </c>
    </row>
    <row r="5262" spans="1:12" x14ac:dyDescent="0.25">
      <c r="A5262" s="17" t="s">
        <v>5731</v>
      </c>
      <c r="B5262" s="17" t="s">
        <v>10</v>
      </c>
      <c r="C5262" s="18">
        <v>44489.669942129629</v>
      </c>
      <c r="D5262" s="18">
        <v>44489.689444444448</v>
      </c>
      <c r="E5262" s="19">
        <v>31325</v>
      </c>
      <c r="F5262" s="19">
        <v>31505</v>
      </c>
      <c r="G5262" s="17">
        <v>38.912613999999998</v>
      </c>
      <c r="H5262" s="17">
        <v>-77.074323000000007</v>
      </c>
      <c r="I5262" s="17">
        <v>38.910972000000001</v>
      </c>
      <c r="J5262" s="17">
        <v>-77.004949999999994</v>
      </c>
      <c r="K5262" s="17" t="s">
        <v>13</v>
      </c>
      <c r="L5262" s="17">
        <v>201806776</v>
      </c>
    </row>
    <row r="5263" spans="1:12" x14ac:dyDescent="0.25">
      <c r="A5263" s="17" t="s">
        <v>5732</v>
      </c>
      <c r="B5263" s="17" t="s">
        <v>10</v>
      </c>
      <c r="C5263" s="18">
        <v>44470.357152777775</v>
      </c>
      <c r="D5263" s="18">
        <v>44470.369074074071</v>
      </c>
      <c r="E5263" s="19">
        <v>31116</v>
      </c>
      <c r="F5263" s="19">
        <v>31505</v>
      </c>
      <c r="G5263" s="17">
        <v>38.917760999999999</v>
      </c>
      <c r="H5263" s="17">
        <v>-77.040620000000004</v>
      </c>
      <c r="I5263" s="17">
        <v>38.910972000000001</v>
      </c>
      <c r="J5263" s="17">
        <v>-77.004949999999994</v>
      </c>
      <c r="K5263" s="17" t="s">
        <v>13</v>
      </c>
      <c r="L5263" s="17">
        <v>201900135</v>
      </c>
    </row>
    <row r="5264" spans="1:12" x14ac:dyDescent="0.25">
      <c r="A5264" s="17" t="s">
        <v>5733</v>
      </c>
      <c r="B5264" s="17" t="s">
        <v>10</v>
      </c>
      <c r="C5264" s="18">
        <v>44493.102129629631</v>
      </c>
      <c r="D5264" s="18">
        <v>44493.116319444445</v>
      </c>
      <c r="E5264" s="19">
        <v>31116</v>
      </c>
      <c r="F5264" s="19">
        <v>31505</v>
      </c>
      <c r="G5264" s="17">
        <v>38.917760999999999</v>
      </c>
      <c r="H5264" s="17">
        <v>-77.040620000000004</v>
      </c>
      <c r="I5264" s="17">
        <v>38.910972000000001</v>
      </c>
      <c r="J5264" s="17">
        <v>-77.004949999999994</v>
      </c>
      <c r="K5264" s="17" t="s">
        <v>13</v>
      </c>
      <c r="L5264" s="17">
        <v>201706200</v>
      </c>
    </row>
    <row r="5265" spans="1:12" x14ac:dyDescent="0.25">
      <c r="A5265" s="17" t="s">
        <v>5734</v>
      </c>
      <c r="B5265" s="17" t="s">
        <v>10</v>
      </c>
      <c r="C5265" s="18">
        <v>44493.102303240739</v>
      </c>
      <c r="D5265" s="18">
        <v>44493.116388888891</v>
      </c>
      <c r="E5265" s="19">
        <v>31116</v>
      </c>
      <c r="F5265" s="19">
        <v>31505</v>
      </c>
      <c r="G5265" s="17">
        <v>38.917760999999999</v>
      </c>
      <c r="H5265" s="17">
        <v>-77.040620000000004</v>
      </c>
      <c r="I5265" s="17">
        <v>38.910972000000001</v>
      </c>
      <c r="J5265" s="17">
        <v>-77.004949999999994</v>
      </c>
      <c r="K5265" s="17" t="s">
        <v>14</v>
      </c>
      <c r="L5265" s="17">
        <v>202007590</v>
      </c>
    </row>
    <row r="5266" spans="1:12" x14ac:dyDescent="0.25">
      <c r="A5266" s="17" t="s">
        <v>5735</v>
      </c>
      <c r="B5266" s="17" t="s">
        <v>10</v>
      </c>
      <c r="C5266" s="18">
        <v>44496.724085648151</v>
      </c>
      <c r="D5266" s="18">
        <v>44496.73883101852</v>
      </c>
      <c r="E5266" s="19">
        <v>31116</v>
      </c>
      <c r="F5266" s="19">
        <v>31505</v>
      </c>
      <c r="G5266" s="17">
        <v>38.917760999999999</v>
      </c>
      <c r="H5266" s="17">
        <v>-77.040620000000004</v>
      </c>
      <c r="I5266" s="17">
        <v>38.910972000000001</v>
      </c>
      <c r="J5266" s="17">
        <v>-77.004949999999994</v>
      </c>
      <c r="K5266" s="17" t="s">
        <v>13</v>
      </c>
      <c r="L5266" s="17">
        <v>201904881</v>
      </c>
    </row>
    <row r="5267" spans="1:12" x14ac:dyDescent="0.25">
      <c r="A5267" s="17" t="s">
        <v>5736</v>
      </c>
      <c r="B5267" s="17" t="s">
        <v>10</v>
      </c>
      <c r="C5267" s="18">
        <v>44494.347349537034</v>
      </c>
      <c r="D5267" s="18">
        <v>44494.360092592593</v>
      </c>
      <c r="E5267" s="19">
        <v>31116</v>
      </c>
      <c r="F5267" s="19">
        <v>31505</v>
      </c>
      <c r="G5267" s="17">
        <v>38.917760999999999</v>
      </c>
      <c r="H5267" s="17">
        <v>-77.040620000000004</v>
      </c>
      <c r="I5267" s="17">
        <v>38.910972000000001</v>
      </c>
      <c r="J5267" s="17">
        <v>-77.004949999999994</v>
      </c>
      <c r="K5267" s="17" t="s">
        <v>13</v>
      </c>
      <c r="L5267" s="17">
        <v>201806305</v>
      </c>
    </row>
    <row r="5268" spans="1:12" x14ac:dyDescent="0.25">
      <c r="A5268" s="17" t="s">
        <v>5737</v>
      </c>
      <c r="B5268" s="17" t="s">
        <v>10</v>
      </c>
      <c r="C5268" s="18">
        <v>44483.7965625</v>
      </c>
      <c r="D5268" s="18">
        <v>44483.815462962964</v>
      </c>
      <c r="E5268" s="19">
        <v>31116</v>
      </c>
      <c r="F5268" s="19">
        <v>31505</v>
      </c>
      <c r="G5268" s="17">
        <v>38.917760999999999</v>
      </c>
      <c r="H5268" s="17">
        <v>-77.040620000000004</v>
      </c>
      <c r="I5268" s="17">
        <v>38.910972000000001</v>
      </c>
      <c r="J5268" s="17">
        <v>-77.004949999999994</v>
      </c>
      <c r="K5268" s="17" t="s">
        <v>14</v>
      </c>
      <c r="L5268" s="17">
        <v>202008862</v>
      </c>
    </row>
    <row r="5269" spans="1:12" x14ac:dyDescent="0.25">
      <c r="A5269" s="17" t="s">
        <v>5738</v>
      </c>
      <c r="B5269" s="17" t="s">
        <v>10</v>
      </c>
      <c r="C5269" s="18">
        <v>44493.10229166667</v>
      </c>
      <c r="D5269" s="18">
        <v>44493.116261574076</v>
      </c>
      <c r="E5269" s="19">
        <v>31116</v>
      </c>
      <c r="F5269" s="19">
        <v>31505</v>
      </c>
      <c r="G5269" s="17">
        <v>38.917760999999999</v>
      </c>
      <c r="H5269" s="17">
        <v>-77.040620000000004</v>
      </c>
      <c r="I5269" s="17">
        <v>38.910972000000001</v>
      </c>
      <c r="J5269" s="17">
        <v>-77.004949999999994</v>
      </c>
      <c r="K5269" s="17" t="s">
        <v>13</v>
      </c>
      <c r="L5269" s="17">
        <v>201906834</v>
      </c>
    </row>
    <row r="5270" spans="1:12" x14ac:dyDescent="0.25">
      <c r="A5270" s="17" t="s">
        <v>5739</v>
      </c>
      <c r="B5270" s="17" t="s">
        <v>10</v>
      </c>
      <c r="C5270" s="18">
        <v>44491.638124999998</v>
      </c>
      <c r="D5270" s="18">
        <v>44491.667303240742</v>
      </c>
      <c r="E5270" s="19">
        <v>31116</v>
      </c>
      <c r="F5270" s="19">
        <v>31505</v>
      </c>
      <c r="G5270" s="17">
        <v>38.917760999999999</v>
      </c>
      <c r="H5270" s="17">
        <v>-77.040620000000004</v>
      </c>
      <c r="I5270" s="17">
        <v>38.910972000000001</v>
      </c>
      <c r="J5270" s="17">
        <v>-77.004949999999994</v>
      </c>
      <c r="K5270" s="17" t="s">
        <v>14</v>
      </c>
      <c r="L5270" s="17">
        <v>201705254</v>
      </c>
    </row>
    <row r="5271" spans="1:12" x14ac:dyDescent="0.25">
      <c r="A5271" s="17" t="s">
        <v>5740</v>
      </c>
      <c r="B5271" s="17" t="s">
        <v>15</v>
      </c>
      <c r="C5271" s="18">
        <v>44481.633518518516</v>
      </c>
      <c r="D5271" s="18">
        <v>44481.642164351855</v>
      </c>
      <c r="E5271" s="19">
        <v>31116</v>
      </c>
      <c r="F5271" s="19">
        <v>31505</v>
      </c>
      <c r="G5271" s="17">
        <v>38.917704999999998</v>
      </c>
      <c r="H5271" s="17">
        <v>-77.040650999999997</v>
      </c>
      <c r="I5271" s="17">
        <v>38.910784</v>
      </c>
      <c r="J5271" s="17">
        <v>-77.005035000000007</v>
      </c>
      <c r="K5271" s="17" t="s">
        <v>13</v>
      </c>
      <c r="L5271" s="17">
        <v>201707001</v>
      </c>
    </row>
    <row r="5272" spans="1:12" x14ac:dyDescent="0.25">
      <c r="A5272" s="17" t="s">
        <v>5741</v>
      </c>
      <c r="B5272" s="17" t="s">
        <v>10</v>
      </c>
      <c r="C5272" s="18">
        <v>44496.738136574073</v>
      </c>
      <c r="D5272" s="18">
        <v>44496.751562500001</v>
      </c>
      <c r="E5272" s="19">
        <v>31116</v>
      </c>
      <c r="F5272" s="19">
        <v>31505</v>
      </c>
      <c r="G5272" s="17">
        <v>38.917760999999999</v>
      </c>
      <c r="H5272" s="17">
        <v>-77.040620000000004</v>
      </c>
      <c r="I5272" s="17">
        <v>38.910972000000001</v>
      </c>
      <c r="J5272" s="17">
        <v>-77.004949999999994</v>
      </c>
      <c r="K5272" s="17" t="s">
        <v>13</v>
      </c>
      <c r="L5272" s="17">
        <v>201907287</v>
      </c>
    </row>
    <row r="5273" spans="1:12" x14ac:dyDescent="0.25">
      <c r="A5273" s="17" t="s">
        <v>5742</v>
      </c>
      <c r="B5273" s="17" t="s">
        <v>10</v>
      </c>
      <c r="C5273" s="18">
        <v>44493.37537037037</v>
      </c>
      <c r="D5273" s="18">
        <v>44493.384351851855</v>
      </c>
      <c r="E5273" s="19">
        <v>31116</v>
      </c>
      <c r="F5273" s="19">
        <v>31505</v>
      </c>
      <c r="G5273" s="17">
        <v>38.917760999999999</v>
      </c>
      <c r="H5273" s="17">
        <v>-77.040620000000004</v>
      </c>
      <c r="I5273" s="17">
        <v>38.910972000000001</v>
      </c>
      <c r="J5273" s="17">
        <v>-77.004949999999994</v>
      </c>
      <c r="K5273" s="17" t="s">
        <v>13</v>
      </c>
      <c r="L5273" s="17">
        <v>201907859</v>
      </c>
    </row>
    <row r="5274" spans="1:12" x14ac:dyDescent="0.25">
      <c r="A5274" s="17" t="s">
        <v>5743</v>
      </c>
      <c r="B5274" s="17" t="s">
        <v>10</v>
      </c>
      <c r="C5274" s="18">
        <v>44500.108773148146</v>
      </c>
      <c r="D5274" s="18">
        <v>44500.120416666665</v>
      </c>
      <c r="E5274" s="19">
        <v>31116</v>
      </c>
      <c r="F5274" s="19">
        <v>31505</v>
      </c>
      <c r="G5274" s="17">
        <v>38.917760999999999</v>
      </c>
      <c r="H5274" s="17">
        <v>-77.040620000000004</v>
      </c>
      <c r="I5274" s="17">
        <v>38.910972000000001</v>
      </c>
      <c r="J5274" s="17">
        <v>-77.004949999999994</v>
      </c>
      <c r="K5274" s="17" t="s">
        <v>13</v>
      </c>
      <c r="L5274" s="17">
        <v>201704710</v>
      </c>
    </row>
    <row r="5275" spans="1:12" x14ac:dyDescent="0.25">
      <c r="A5275" s="17" t="s">
        <v>5744</v>
      </c>
      <c r="B5275" s="17" t="s">
        <v>10</v>
      </c>
      <c r="C5275" s="18">
        <v>44483.798090277778</v>
      </c>
      <c r="D5275" s="18">
        <v>44483.815520833334</v>
      </c>
      <c r="E5275" s="19">
        <v>31116</v>
      </c>
      <c r="F5275" s="19">
        <v>31505</v>
      </c>
      <c r="G5275" s="17">
        <v>38.917760999999999</v>
      </c>
      <c r="H5275" s="17">
        <v>-77.040620000000004</v>
      </c>
      <c r="I5275" s="17">
        <v>38.910972000000001</v>
      </c>
      <c r="J5275" s="17">
        <v>-77.004949999999994</v>
      </c>
      <c r="K5275" s="17" t="s">
        <v>14</v>
      </c>
      <c r="L5275" s="17">
        <v>201706907</v>
      </c>
    </row>
    <row r="5276" spans="1:12" x14ac:dyDescent="0.25">
      <c r="A5276" s="17" t="s">
        <v>5745</v>
      </c>
      <c r="B5276" s="17" t="s">
        <v>10</v>
      </c>
      <c r="C5276" s="18">
        <v>44496.788854166669</v>
      </c>
      <c r="D5276" s="18">
        <v>44496.802893518521</v>
      </c>
      <c r="E5276" s="19">
        <v>31212</v>
      </c>
      <c r="F5276" s="19">
        <v>31505</v>
      </c>
      <c r="G5276" s="17">
        <v>38.905710999999997</v>
      </c>
      <c r="H5276" s="17">
        <v>-77.047318000000004</v>
      </c>
      <c r="I5276" s="17">
        <v>38.910972000000001</v>
      </c>
      <c r="J5276" s="17">
        <v>-77.004949999999994</v>
      </c>
      <c r="K5276" s="17" t="s">
        <v>13</v>
      </c>
      <c r="L5276" s="17">
        <v>201704136</v>
      </c>
    </row>
    <row r="5277" spans="1:12" x14ac:dyDescent="0.25">
      <c r="A5277" s="17" t="s">
        <v>5746</v>
      </c>
      <c r="B5277" s="17" t="s">
        <v>10</v>
      </c>
      <c r="C5277" s="18">
        <v>44475.74428240741</v>
      </c>
      <c r="D5277" s="18">
        <v>44475.760972222219</v>
      </c>
      <c r="E5277" s="19">
        <v>31212</v>
      </c>
      <c r="F5277" s="19">
        <v>31505</v>
      </c>
      <c r="G5277" s="17">
        <v>38.905710999999997</v>
      </c>
      <c r="H5277" s="17">
        <v>-77.047318000000004</v>
      </c>
      <c r="I5277" s="17">
        <v>38.910972000000001</v>
      </c>
      <c r="J5277" s="17">
        <v>-77.004949999999994</v>
      </c>
      <c r="K5277" s="17" t="s">
        <v>14</v>
      </c>
      <c r="L5277" s="17">
        <v>202009538</v>
      </c>
    </row>
    <row r="5278" spans="1:12" x14ac:dyDescent="0.25">
      <c r="A5278" s="17" t="s">
        <v>5747</v>
      </c>
      <c r="B5278" s="17" t="s">
        <v>10</v>
      </c>
      <c r="C5278" s="18">
        <v>44485.908483796295</v>
      </c>
      <c r="D5278" s="18">
        <v>44485.927824074075</v>
      </c>
      <c r="E5278" s="19">
        <v>31212</v>
      </c>
      <c r="F5278" s="19">
        <v>31505</v>
      </c>
      <c r="G5278" s="17">
        <v>38.905710999999997</v>
      </c>
      <c r="H5278" s="17">
        <v>-77.047318000000004</v>
      </c>
      <c r="I5278" s="17">
        <v>38.910972000000001</v>
      </c>
      <c r="J5278" s="17">
        <v>-77.004949999999994</v>
      </c>
      <c r="K5278" s="17" t="s">
        <v>13</v>
      </c>
      <c r="L5278" s="17">
        <v>202004816</v>
      </c>
    </row>
    <row r="5279" spans="1:12" x14ac:dyDescent="0.25">
      <c r="A5279" s="17" t="s">
        <v>5748</v>
      </c>
      <c r="B5279" s="17" t="s">
        <v>10</v>
      </c>
      <c r="C5279" s="18">
        <v>44476.73574074074</v>
      </c>
      <c r="D5279" s="18">
        <v>44476.750833333332</v>
      </c>
      <c r="E5279" s="19">
        <v>31212</v>
      </c>
      <c r="F5279" s="19">
        <v>31505</v>
      </c>
      <c r="G5279" s="17">
        <v>38.905710999999997</v>
      </c>
      <c r="H5279" s="17">
        <v>-77.047318000000004</v>
      </c>
      <c r="I5279" s="17">
        <v>38.910972000000001</v>
      </c>
      <c r="J5279" s="17">
        <v>-77.004949999999994</v>
      </c>
      <c r="K5279" s="17" t="s">
        <v>14</v>
      </c>
      <c r="L5279" s="17">
        <v>201707056</v>
      </c>
    </row>
    <row r="5280" spans="1:12" x14ac:dyDescent="0.25">
      <c r="A5280" s="17" t="s">
        <v>5749</v>
      </c>
      <c r="B5280" s="17" t="s">
        <v>10</v>
      </c>
      <c r="C5280" s="18">
        <v>44497.687476851854</v>
      </c>
      <c r="D5280" s="18">
        <v>44497.710636574076</v>
      </c>
      <c r="E5280" s="19">
        <v>31275</v>
      </c>
      <c r="F5280" s="19">
        <v>31505</v>
      </c>
      <c r="G5280" s="17">
        <v>38.901755000000001</v>
      </c>
      <c r="H5280" s="17">
        <v>-77.051084000000003</v>
      </c>
      <c r="I5280" s="17">
        <v>38.910972000000001</v>
      </c>
      <c r="J5280" s="17">
        <v>-77.004949999999994</v>
      </c>
      <c r="K5280" s="17" t="s">
        <v>13</v>
      </c>
      <c r="L5280" s="17">
        <v>202006388</v>
      </c>
    </row>
    <row r="5281" spans="1:12" x14ac:dyDescent="0.25">
      <c r="A5281" s="17" t="s">
        <v>5750</v>
      </c>
      <c r="B5281" s="17" t="s">
        <v>10</v>
      </c>
      <c r="C5281" s="18">
        <v>44497.751886574071</v>
      </c>
      <c r="D5281" s="18">
        <v>44497.768009259256</v>
      </c>
      <c r="E5281" s="19">
        <v>31275</v>
      </c>
      <c r="F5281" s="19">
        <v>31505</v>
      </c>
      <c r="G5281" s="17">
        <v>38.901755000000001</v>
      </c>
      <c r="H5281" s="17">
        <v>-77.051084000000003</v>
      </c>
      <c r="I5281" s="17">
        <v>38.910972000000001</v>
      </c>
      <c r="J5281" s="17">
        <v>-77.004949999999994</v>
      </c>
      <c r="K5281" s="17" t="s">
        <v>13</v>
      </c>
      <c r="L5281" s="17">
        <v>202008076</v>
      </c>
    </row>
    <row r="5282" spans="1:12" x14ac:dyDescent="0.25">
      <c r="A5282" s="17" t="s">
        <v>5751</v>
      </c>
      <c r="B5282" s="17" t="s">
        <v>10</v>
      </c>
      <c r="C5282" s="18">
        <v>44476.763402777775</v>
      </c>
      <c r="D5282" s="18">
        <v>44476.77815972222</v>
      </c>
      <c r="E5282" s="19">
        <v>31229</v>
      </c>
      <c r="F5282" s="19">
        <v>31505</v>
      </c>
      <c r="G5282" s="17">
        <v>38.915543999999997</v>
      </c>
      <c r="H5282" s="17">
        <v>-77.038252</v>
      </c>
      <c r="I5282" s="17">
        <v>38.910972000000001</v>
      </c>
      <c r="J5282" s="17">
        <v>-77.004949999999994</v>
      </c>
      <c r="K5282" s="17" t="s">
        <v>14</v>
      </c>
      <c r="L5282" s="17">
        <v>202005954</v>
      </c>
    </row>
    <row r="5283" spans="1:12" x14ac:dyDescent="0.25">
      <c r="A5283" s="17" t="s">
        <v>5752</v>
      </c>
      <c r="B5283" s="17" t="s">
        <v>10</v>
      </c>
      <c r="C5283" s="18">
        <v>44483.705104166664</v>
      </c>
      <c r="D5283" s="18">
        <v>44483.721435185187</v>
      </c>
      <c r="E5283" s="19">
        <v>31229</v>
      </c>
      <c r="F5283" s="19">
        <v>31505</v>
      </c>
      <c r="G5283" s="17">
        <v>38.915543999999997</v>
      </c>
      <c r="H5283" s="17">
        <v>-77.038252</v>
      </c>
      <c r="I5283" s="17">
        <v>38.910972000000001</v>
      </c>
      <c r="J5283" s="17">
        <v>-77.004949999999994</v>
      </c>
      <c r="K5283" s="17" t="s">
        <v>14</v>
      </c>
      <c r="L5283" s="17">
        <v>202003218</v>
      </c>
    </row>
    <row r="5284" spans="1:12" x14ac:dyDescent="0.25">
      <c r="A5284" s="17" t="s">
        <v>5753</v>
      </c>
      <c r="B5284" s="17" t="s">
        <v>10</v>
      </c>
      <c r="C5284" s="18">
        <v>44489.900370370371</v>
      </c>
      <c r="D5284" s="18">
        <v>44489.911400462966</v>
      </c>
      <c r="E5284" s="19">
        <v>31229</v>
      </c>
      <c r="F5284" s="19">
        <v>31505</v>
      </c>
      <c r="G5284" s="17">
        <v>38.915543999999997</v>
      </c>
      <c r="H5284" s="17">
        <v>-77.038252</v>
      </c>
      <c r="I5284" s="17">
        <v>38.910972000000001</v>
      </c>
      <c r="J5284" s="17">
        <v>-77.004949999999994</v>
      </c>
      <c r="K5284" s="17" t="s">
        <v>14</v>
      </c>
      <c r="L5284" s="17">
        <v>201800990</v>
      </c>
    </row>
    <row r="5285" spans="1:12" x14ac:dyDescent="0.25">
      <c r="A5285" s="17" t="s">
        <v>5754</v>
      </c>
      <c r="B5285" s="17" t="s">
        <v>10</v>
      </c>
      <c r="C5285" s="18">
        <v>44483.867002314815</v>
      </c>
      <c r="D5285" s="18">
        <v>44483.879791666666</v>
      </c>
      <c r="E5285" s="19">
        <v>31229</v>
      </c>
      <c r="F5285" s="19">
        <v>31505</v>
      </c>
      <c r="G5285" s="17">
        <v>38.915543999999997</v>
      </c>
      <c r="H5285" s="17">
        <v>-77.038252</v>
      </c>
      <c r="I5285" s="17">
        <v>38.910972000000001</v>
      </c>
      <c r="J5285" s="17">
        <v>-77.004949999999994</v>
      </c>
      <c r="K5285" s="17" t="s">
        <v>13</v>
      </c>
      <c r="L5285" s="17">
        <v>202008126</v>
      </c>
    </row>
    <row r="5286" spans="1:12" x14ac:dyDescent="0.25">
      <c r="A5286" s="17" t="s">
        <v>5755</v>
      </c>
      <c r="B5286" s="17" t="s">
        <v>10</v>
      </c>
      <c r="C5286" s="18">
        <v>44491.648321759261</v>
      </c>
      <c r="D5286" s="18">
        <v>44491.658310185187</v>
      </c>
      <c r="E5286" s="19">
        <v>31229</v>
      </c>
      <c r="F5286" s="19">
        <v>31505</v>
      </c>
      <c r="G5286" s="17">
        <v>38.915543999999997</v>
      </c>
      <c r="H5286" s="17">
        <v>-77.038252</v>
      </c>
      <c r="I5286" s="17">
        <v>38.910972000000001</v>
      </c>
      <c r="J5286" s="17">
        <v>-77.004949999999994</v>
      </c>
      <c r="K5286" s="17" t="s">
        <v>13</v>
      </c>
      <c r="L5286" s="17">
        <v>202007797</v>
      </c>
    </row>
    <row r="5287" spans="1:12" x14ac:dyDescent="0.25">
      <c r="A5287" s="17" t="s">
        <v>5756</v>
      </c>
      <c r="B5287" s="17" t="s">
        <v>10</v>
      </c>
      <c r="C5287" s="18">
        <v>44476.763414351852</v>
      </c>
      <c r="D5287" s="18">
        <v>44476.778229166666</v>
      </c>
      <c r="E5287" s="19">
        <v>31229</v>
      </c>
      <c r="F5287" s="19">
        <v>31505</v>
      </c>
      <c r="G5287" s="17">
        <v>38.915543999999997</v>
      </c>
      <c r="H5287" s="17">
        <v>-77.038252</v>
      </c>
      <c r="I5287" s="17">
        <v>38.910972000000001</v>
      </c>
      <c r="J5287" s="17">
        <v>-77.004949999999994</v>
      </c>
      <c r="K5287" s="17" t="s">
        <v>14</v>
      </c>
      <c r="L5287" s="17">
        <v>202103344</v>
      </c>
    </row>
    <row r="5288" spans="1:12" x14ac:dyDescent="0.25">
      <c r="A5288" s="17" t="s">
        <v>5757</v>
      </c>
      <c r="B5288" s="17" t="s">
        <v>10</v>
      </c>
      <c r="C5288" s="18">
        <v>44496.339328703703</v>
      </c>
      <c r="D5288" s="18">
        <v>44496.353483796294</v>
      </c>
      <c r="E5288" s="19">
        <v>31229</v>
      </c>
      <c r="F5288" s="19">
        <v>31505</v>
      </c>
      <c r="G5288" s="17">
        <v>38.915543999999997</v>
      </c>
      <c r="H5288" s="17">
        <v>-77.038252</v>
      </c>
      <c r="I5288" s="17">
        <v>38.910972000000001</v>
      </c>
      <c r="J5288" s="17">
        <v>-77.004949999999994</v>
      </c>
      <c r="K5288" s="17" t="s">
        <v>13</v>
      </c>
      <c r="L5288" s="17">
        <v>201909929</v>
      </c>
    </row>
    <row r="5289" spans="1:12" x14ac:dyDescent="0.25">
      <c r="A5289" s="17" t="s">
        <v>5758</v>
      </c>
      <c r="B5289" s="17" t="s">
        <v>10</v>
      </c>
      <c r="C5289" s="18">
        <v>44495.90488425926</v>
      </c>
      <c r="D5289" s="18">
        <v>44495.913981481484</v>
      </c>
      <c r="E5289" s="19">
        <v>31229</v>
      </c>
      <c r="F5289" s="19">
        <v>31505</v>
      </c>
      <c r="G5289" s="17">
        <v>38.915543999999997</v>
      </c>
      <c r="H5289" s="17">
        <v>-77.038252</v>
      </c>
      <c r="I5289" s="17">
        <v>38.910972000000001</v>
      </c>
      <c r="J5289" s="17">
        <v>-77.004949999999994</v>
      </c>
      <c r="K5289" s="17" t="s">
        <v>13</v>
      </c>
      <c r="L5289" s="17">
        <v>201907619</v>
      </c>
    </row>
    <row r="5290" spans="1:12" x14ac:dyDescent="0.25">
      <c r="A5290" s="17" t="s">
        <v>5759</v>
      </c>
      <c r="B5290" s="17" t="s">
        <v>15</v>
      </c>
      <c r="C5290" s="18">
        <v>44491.795370370368</v>
      </c>
      <c r="D5290" s="18">
        <v>44491.806666666664</v>
      </c>
      <c r="E5290" s="19">
        <v>31299</v>
      </c>
      <c r="F5290" s="19">
        <v>31505</v>
      </c>
      <c r="G5290" s="17">
        <v>38.912719000000003</v>
      </c>
      <c r="H5290" s="17">
        <v>-77.045596000000003</v>
      </c>
      <c r="I5290" s="17">
        <v>38.911068</v>
      </c>
      <c r="J5290" s="17">
        <v>-77.005090999999993</v>
      </c>
      <c r="K5290" s="17" t="s">
        <v>13</v>
      </c>
      <c r="L5290" s="17">
        <v>201708809</v>
      </c>
    </row>
    <row r="5291" spans="1:12" x14ac:dyDescent="0.25">
      <c r="A5291" s="17" t="s">
        <v>5760</v>
      </c>
      <c r="B5291" s="17" t="s">
        <v>10</v>
      </c>
      <c r="C5291" s="18">
        <v>44491.79519675926</v>
      </c>
      <c r="D5291" s="18">
        <v>44491.806608796294</v>
      </c>
      <c r="E5291" s="19">
        <v>31299</v>
      </c>
      <c r="F5291" s="19">
        <v>31505</v>
      </c>
      <c r="G5291" s="17">
        <v>38.912644</v>
      </c>
      <c r="H5291" s="17">
        <v>-77.045640000000006</v>
      </c>
      <c r="I5291" s="17">
        <v>38.910972000000001</v>
      </c>
      <c r="J5291" s="17">
        <v>-77.004949999999994</v>
      </c>
      <c r="K5291" s="17" t="s">
        <v>13</v>
      </c>
      <c r="L5291" s="17">
        <v>202000707</v>
      </c>
    </row>
    <row r="5292" spans="1:12" x14ac:dyDescent="0.25">
      <c r="A5292" s="17" t="s">
        <v>5761</v>
      </c>
      <c r="B5292" s="17" t="s">
        <v>10</v>
      </c>
      <c r="C5292" s="18">
        <v>44472.510972222219</v>
      </c>
      <c r="D5292" s="18">
        <v>44472.525821759256</v>
      </c>
      <c r="E5292" s="19">
        <v>31299</v>
      </c>
      <c r="F5292" s="19">
        <v>31505</v>
      </c>
      <c r="G5292" s="17">
        <v>38.912644</v>
      </c>
      <c r="H5292" s="17">
        <v>-77.045640000000006</v>
      </c>
      <c r="I5292" s="17">
        <v>38.910972000000001</v>
      </c>
      <c r="J5292" s="17">
        <v>-77.004949999999994</v>
      </c>
      <c r="K5292" s="17" t="s">
        <v>13</v>
      </c>
      <c r="L5292" s="17">
        <v>201504936</v>
      </c>
    </row>
    <row r="5293" spans="1:12" x14ac:dyDescent="0.25">
      <c r="A5293" s="17" t="s">
        <v>5762</v>
      </c>
      <c r="B5293" s="17" t="s">
        <v>10</v>
      </c>
      <c r="C5293" s="18">
        <v>44474.915439814817</v>
      </c>
      <c r="D5293" s="18">
        <v>44474.930011574077</v>
      </c>
      <c r="E5293" s="19">
        <v>31299</v>
      </c>
      <c r="F5293" s="19">
        <v>31505</v>
      </c>
      <c r="G5293" s="17">
        <v>38.912644</v>
      </c>
      <c r="H5293" s="17">
        <v>-77.045640000000006</v>
      </c>
      <c r="I5293" s="17">
        <v>38.910972000000001</v>
      </c>
      <c r="J5293" s="17">
        <v>-77.004949999999994</v>
      </c>
      <c r="K5293" s="17" t="s">
        <v>13</v>
      </c>
      <c r="L5293" s="17">
        <v>202103628</v>
      </c>
    </row>
    <row r="5294" spans="1:12" x14ac:dyDescent="0.25">
      <c r="A5294" s="17" t="s">
        <v>5763</v>
      </c>
      <c r="B5294" s="17" t="s">
        <v>15</v>
      </c>
      <c r="C5294" s="18">
        <v>44491.741354166668</v>
      </c>
      <c r="D5294" s="18">
        <v>44491.755752314813</v>
      </c>
      <c r="E5294" s="19">
        <v>31299</v>
      </c>
      <c r="F5294" s="19">
        <v>31505</v>
      </c>
      <c r="G5294" s="17">
        <v>38.912519000000003</v>
      </c>
      <c r="H5294" s="17">
        <v>-77.045705999999996</v>
      </c>
      <c r="I5294" s="17">
        <v>38.910863999999997</v>
      </c>
      <c r="J5294" s="17">
        <v>-77.005078999999995</v>
      </c>
      <c r="K5294" s="17" t="s">
        <v>13</v>
      </c>
      <c r="L5294" s="17">
        <v>201908047</v>
      </c>
    </row>
    <row r="5295" spans="1:12" x14ac:dyDescent="0.25">
      <c r="A5295" s="17" t="s">
        <v>5764</v>
      </c>
      <c r="B5295" s="17" t="s">
        <v>10</v>
      </c>
      <c r="C5295" s="18">
        <v>44481.804236111115</v>
      </c>
      <c r="D5295" s="18">
        <v>44481.821840277778</v>
      </c>
      <c r="E5295" s="19">
        <v>31299</v>
      </c>
      <c r="F5295" s="19">
        <v>31505</v>
      </c>
      <c r="G5295" s="17">
        <v>38.912644</v>
      </c>
      <c r="H5295" s="17">
        <v>-77.045640000000006</v>
      </c>
      <c r="I5295" s="17">
        <v>38.910972000000001</v>
      </c>
      <c r="J5295" s="17">
        <v>-77.004949999999994</v>
      </c>
      <c r="K5295" s="17" t="s">
        <v>13</v>
      </c>
      <c r="L5295" s="17">
        <v>201708809</v>
      </c>
    </row>
    <row r="5296" spans="1:12" x14ac:dyDescent="0.25">
      <c r="A5296" s="17" t="s">
        <v>5765</v>
      </c>
      <c r="B5296" s="17" t="s">
        <v>10</v>
      </c>
      <c r="C5296" s="18">
        <v>44478.559363425928</v>
      </c>
      <c r="D5296" s="18">
        <v>44478.565046296295</v>
      </c>
      <c r="E5296" s="19">
        <v>31636</v>
      </c>
      <c r="F5296" s="19">
        <v>31505</v>
      </c>
      <c r="G5296" s="17">
        <v>38.907333000000001</v>
      </c>
      <c r="H5296" s="17">
        <v>-77.015360000000001</v>
      </c>
      <c r="I5296" s="17">
        <v>38.910972000000001</v>
      </c>
      <c r="J5296" s="17">
        <v>-77.004949999999994</v>
      </c>
      <c r="K5296" s="17" t="s">
        <v>13</v>
      </c>
      <c r="L5296" s="17">
        <v>202004298</v>
      </c>
    </row>
    <row r="5297" spans="1:12" x14ac:dyDescent="0.25">
      <c r="A5297" s="17" t="s">
        <v>5766</v>
      </c>
      <c r="B5297" s="17" t="s">
        <v>10</v>
      </c>
      <c r="C5297" s="18">
        <v>44482.788437499999</v>
      </c>
      <c r="D5297" s="18">
        <v>44482.792442129627</v>
      </c>
      <c r="E5297" s="19">
        <v>31636</v>
      </c>
      <c r="F5297" s="19">
        <v>31505</v>
      </c>
      <c r="G5297" s="17">
        <v>38.907333000000001</v>
      </c>
      <c r="H5297" s="17">
        <v>-77.015360000000001</v>
      </c>
      <c r="I5297" s="17">
        <v>38.910972000000001</v>
      </c>
      <c r="J5297" s="17">
        <v>-77.004949999999994</v>
      </c>
      <c r="K5297" s="17" t="s">
        <v>14</v>
      </c>
      <c r="L5297" s="17">
        <v>201905727</v>
      </c>
    </row>
    <row r="5298" spans="1:12" x14ac:dyDescent="0.25">
      <c r="A5298" s="17" t="s">
        <v>5767</v>
      </c>
      <c r="B5298" s="17" t="s">
        <v>10</v>
      </c>
      <c r="C5298" s="18">
        <v>44487.793726851851</v>
      </c>
      <c r="D5298" s="18">
        <v>44487.799456018518</v>
      </c>
      <c r="E5298" s="19">
        <v>31509</v>
      </c>
      <c r="F5298" s="19">
        <v>31505</v>
      </c>
      <c r="G5298" s="17">
        <v>38.912658999999998</v>
      </c>
      <c r="H5298" s="17">
        <v>-77.017668999999998</v>
      </c>
      <c r="I5298" s="17">
        <v>38.910972000000001</v>
      </c>
      <c r="J5298" s="17">
        <v>-77.004949999999994</v>
      </c>
      <c r="K5298" s="17" t="s">
        <v>13</v>
      </c>
      <c r="L5298" s="17">
        <v>201904692</v>
      </c>
    </row>
    <row r="5299" spans="1:12" x14ac:dyDescent="0.25">
      <c r="A5299" s="17" t="s">
        <v>5768</v>
      </c>
      <c r="B5299" s="17" t="s">
        <v>10</v>
      </c>
      <c r="C5299" s="18">
        <v>44482.748935185184</v>
      </c>
      <c r="D5299" s="18">
        <v>44482.754618055558</v>
      </c>
      <c r="E5299" s="19">
        <v>31509</v>
      </c>
      <c r="F5299" s="19">
        <v>31505</v>
      </c>
      <c r="G5299" s="17">
        <v>38.912658999999998</v>
      </c>
      <c r="H5299" s="17">
        <v>-77.017668999999998</v>
      </c>
      <c r="I5299" s="17">
        <v>38.910972000000001</v>
      </c>
      <c r="J5299" s="17">
        <v>-77.004949999999994</v>
      </c>
      <c r="K5299" s="17" t="s">
        <v>13</v>
      </c>
      <c r="L5299" s="17">
        <v>202007614</v>
      </c>
    </row>
    <row r="5300" spans="1:12" x14ac:dyDescent="0.25">
      <c r="A5300" s="17" t="s">
        <v>5769</v>
      </c>
      <c r="B5300" s="17" t="s">
        <v>10</v>
      </c>
      <c r="C5300" s="18">
        <v>44473.779027777775</v>
      </c>
      <c r="D5300" s="18">
        <v>44473.784814814811</v>
      </c>
      <c r="E5300" s="19">
        <v>31509</v>
      </c>
      <c r="F5300" s="19">
        <v>31505</v>
      </c>
      <c r="G5300" s="17">
        <v>38.912658999999998</v>
      </c>
      <c r="H5300" s="17">
        <v>-77.017668999999998</v>
      </c>
      <c r="I5300" s="17">
        <v>38.910972000000001</v>
      </c>
      <c r="J5300" s="17">
        <v>-77.004949999999994</v>
      </c>
      <c r="K5300" s="17" t="s">
        <v>13</v>
      </c>
      <c r="L5300" s="17">
        <v>202005592</v>
      </c>
    </row>
    <row r="5301" spans="1:12" x14ac:dyDescent="0.25">
      <c r="A5301" s="17" t="s">
        <v>5770</v>
      </c>
      <c r="B5301" s="17" t="s">
        <v>10</v>
      </c>
      <c r="C5301" s="18">
        <v>44481.764618055553</v>
      </c>
      <c r="D5301" s="18">
        <v>44481.773101851853</v>
      </c>
      <c r="E5301" s="19">
        <v>31655</v>
      </c>
      <c r="F5301" s="19">
        <v>31505</v>
      </c>
      <c r="G5301" s="17">
        <v>38.897108000000003</v>
      </c>
      <c r="H5301" s="17">
        <v>-77.011616000000004</v>
      </c>
      <c r="I5301" s="17">
        <v>38.910972000000001</v>
      </c>
      <c r="J5301" s="17">
        <v>-77.004949999999994</v>
      </c>
      <c r="K5301" s="17" t="s">
        <v>13</v>
      </c>
      <c r="L5301" s="17">
        <v>201806175</v>
      </c>
    </row>
    <row r="5302" spans="1:12" x14ac:dyDescent="0.25">
      <c r="A5302" s="17" t="s">
        <v>5771</v>
      </c>
      <c r="B5302" s="17" t="s">
        <v>15</v>
      </c>
      <c r="C5302" s="18">
        <v>44482.75309027778</v>
      </c>
      <c r="D5302" s="18">
        <v>44482.760439814818</v>
      </c>
      <c r="E5302" s="19">
        <v>31655</v>
      </c>
      <c r="F5302" s="19">
        <v>31505</v>
      </c>
      <c r="G5302" s="17">
        <v>38.897168999999998</v>
      </c>
      <c r="H5302" s="17">
        <v>-77.011634000000001</v>
      </c>
      <c r="I5302" s="17">
        <v>38.911043999999997</v>
      </c>
      <c r="J5302" s="17">
        <v>-77.004822000000004</v>
      </c>
      <c r="K5302" s="17" t="s">
        <v>14</v>
      </c>
      <c r="L5302" s="17">
        <v>201504441</v>
      </c>
    </row>
    <row r="5303" spans="1:12" x14ac:dyDescent="0.25">
      <c r="A5303" s="17" t="s">
        <v>5772</v>
      </c>
      <c r="B5303" s="17" t="s">
        <v>10</v>
      </c>
      <c r="C5303" s="18">
        <v>44490.848009259258</v>
      </c>
      <c r="D5303" s="18">
        <v>44490.855775462966</v>
      </c>
      <c r="E5303" s="19">
        <v>31655</v>
      </c>
      <c r="F5303" s="19">
        <v>31505</v>
      </c>
      <c r="G5303" s="17">
        <v>38.897108000000003</v>
      </c>
      <c r="H5303" s="17">
        <v>-77.011616000000004</v>
      </c>
      <c r="I5303" s="17">
        <v>38.910972000000001</v>
      </c>
      <c r="J5303" s="17">
        <v>-77.004949999999994</v>
      </c>
      <c r="K5303" s="17" t="s">
        <v>14</v>
      </c>
      <c r="L5303" s="17">
        <v>201907477</v>
      </c>
    </row>
    <row r="5304" spans="1:12" x14ac:dyDescent="0.25">
      <c r="A5304" s="17" t="s">
        <v>5773</v>
      </c>
      <c r="B5304" s="17" t="s">
        <v>10</v>
      </c>
      <c r="C5304" s="18">
        <v>44481.93645833333</v>
      </c>
      <c r="D5304" s="18">
        <v>44481.947083333333</v>
      </c>
      <c r="E5304" s="19">
        <v>31509</v>
      </c>
      <c r="F5304" s="19">
        <v>31505</v>
      </c>
      <c r="G5304" s="17">
        <v>38.912658999999998</v>
      </c>
      <c r="H5304" s="17">
        <v>-77.017668999999998</v>
      </c>
      <c r="I5304" s="17">
        <v>38.910972000000001</v>
      </c>
      <c r="J5304" s="17">
        <v>-77.004949999999994</v>
      </c>
      <c r="K5304" s="17" t="s">
        <v>13</v>
      </c>
      <c r="L5304" s="17">
        <v>202007895</v>
      </c>
    </row>
    <row r="5305" spans="1:12" x14ac:dyDescent="0.25">
      <c r="A5305" s="17" t="s">
        <v>5774</v>
      </c>
      <c r="B5305" s="17" t="s">
        <v>10</v>
      </c>
      <c r="C5305" s="18">
        <v>44500.505358796298</v>
      </c>
      <c r="D5305" s="18">
        <v>44500.519872685189</v>
      </c>
      <c r="E5305" s="19">
        <v>31509</v>
      </c>
      <c r="F5305" s="19">
        <v>31505</v>
      </c>
      <c r="G5305" s="17">
        <v>38.912658999999998</v>
      </c>
      <c r="H5305" s="17">
        <v>-77.017668999999998</v>
      </c>
      <c r="I5305" s="17">
        <v>38.910972000000001</v>
      </c>
      <c r="J5305" s="17">
        <v>-77.004949999999994</v>
      </c>
      <c r="K5305" s="17" t="s">
        <v>14</v>
      </c>
      <c r="L5305" s="17">
        <v>201706534</v>
      </c>
    </row>
    <row r="5306" spans="1:12" x14ac:dyDescent="0.25">
      <c r="A5306" s="17" t="s">
        <v>5775</v>
      </c>
      <c r="B5306" s="17" t="s">
        <v>10</v>
      </c>
      <c r="C5306" s="18">
        <v>44473.860486111109</v>
      </c>
      <c r="D5306" s="18">
        <v>44473.869745370372</v>
      </c>
      <c r="E5306" s="19">
        <v>31655</v>
      </c>
      <c r="F5306" s="19">
        <v>31505</v>
      </c>
      <c r="G5306" s="17">
        <v>38.897108000000003</v>
      </c>
      <c r="H5306" s="17">
        <v>-77.011616000000004</v>
      </c>
      <c r="I5306" s="17">
        <v>38.910972000000001</v>
      </c>
      <c r="J5306" s="17">
        <v>-77.004949999999994</v>
      </c>
      <c r="K5306" s="17" t="s">
        <v>13</v>
      </c>
      <c r="L5306" s="17">
        <v>201704851</v>
      </c>
    </row>
    <row r="5307" spans="1:12" x14ac:dyDescent="0.25">
      <c r="A5307" s="17" t="s">
        <v>5776</v>
      </c>
      <c r="B5307" s="17" t="s">
        <v>10</v>
      </c>
      <c r="C5307" s="18">
        <v>44484.725810185184</v>
      </c>
      <c r="D5307" s="18">
        <v>44484.733854166669</v>
      </c>
      <c r="E5307" s="19">
        <v>31655</v>
      </c>
      <c r="F5307" s="19">
        <v>31505</v>
      </c>
      <c r="G5307" s="17">
        <v>38.897108000000003</v>
      </c>
      <c r="H5307" s="17">
        <v>-77.011616000000004</v>
      </c>
      <c r="I5307" s="17">
        <v>38.910972000000001</v>
      </c>
      <c r="J5307" s="17">
        <v>-77.004949999999994</v>
      </c>
      <c r="K5307" s="17" t="s">
        <v>13</v>
      </c>
      <c r="L5307" s="17">
        <v>201907445</v>
      </c>
    </row>
    <row r="5308" spans="1:12" x14ac:dyDescent="0.25">
      <c r="A5308" s="17" t="s">
        <v>5777</v>
      </c>
      <c r="B5308" s="17" t="s">
        <v>10</v>
      </c>
      <c r="C5308" s="18">
        <v>44471.742719907408</v>
      </c>
      <c r="D5308" s="18">
        <v>44471.751215277778</v>
      </c>
      <c r="E5308" s="19">
        <v>31655</v>
      </c>
      <c r="F5308" s="19">
        <v>31505</v>
      </c>
      <c r="G5308" s="17">
        <v>38.897108000000003</v>
      </c>
      <c r="H5308" s="17">
        <v>-77.011616000000004</v>
      </c>
      <c r="I5308" s="17">
        <v>38.910972000000001</v>
      </c>
      <c r="J5308" s="17">
        <v>-77.004949999999994</v>
      </c>
      <c r="K5308" s="17" t="s">
        <v>13</v>
      </c>
      <c r="L5308" s="17">
        <v>201706117</v>
      </c>
    </row>
    <row r="5309" spans="1:12" x14ac:dyDescent="0.25">
      <c r="A5309" s="17" t="s">
        <v>5778</v>
      </c>
      <c r="B5309" s="17" t="s">
        <v>10</v>
      </c>
      <c r="C5309" s="18">
        <v>44480.02716435185</v>
      </c>
      <c r="D5309" s="18">
        <v>44480.034502314818</v>
      </c>
      <c r="E5309" s="19">
        <v>31655</v>
      </c>
      <c r="F5309" s="19">
        <v>31505</v>
      </c>
      <c r="G5309" s="17">
        <v>38.897108000000003</v>
      </c>
      <c r="H5309" s="17">
        <v>-77.011616000000004</v>
      </c>
      <c r="I5309" s="17">
        <v>38.910972000000001</v>
      </c>
      <c r="J5309" s="17">
        <v>-77.004949999999994</v>
      </c>
      <c r="K5309" s="17" t="s">
        <v>13</v>
      </c>
      <c r="L5309" s="17">
        <v>202007122</v>
      </c>
    </row>
    <row r="5310" spans="1:12" x14ac:dyDescent="0.25">
      <c r="A5310" s="17" t="s">
        <v>5779</v>
      </c>
      <c r="B5310" s="17" t="s">
        <v>10</v>
      </c>
      <c r="C5310" s="18">
        <v>44497.847951388889</v>
      </c>
      <c r="D5310" s="18">
        <v>44497.855196759258</v>
      </c>
      <c r="E5310" s="19">
        <v>31655</v>
      </c>
      <c r="F5310" s="19">
        <v>31505</v>
      </c>
      <c r="G5310" s="17">
        <v>38.897108000000003</v>
      </c>
      <c r="H5310" s="17">
        <v>-77.011616000000004</v>
      </c>
      <c r="I5310" s="17">
        <v>38.910972000000001</v>
      </c>
      <c r="J5310" s="17">
        <v>-77.004949999999994</v>
      </c>
      <c r="K5310" s="17" t="s">
        <v>13</v>
      </c>
      <c r="L5310" s="17">
        <v>201905711</v>
      </c>
    </row>
    <row r="5311" spans="1:12" x14ac:dyDescent="0.25">
      <c r="A5311" s="17" t="s">
        <v>5780</v>
      </c>
      <c r="B5311" s="17" t="s">
        <v>10</v>
      </c>
      <c r="C5311" s="18">
        <v>44470.903356481482</v>
      </c>
      <c r="D5311" s="18">
        <v>44470.910740740743</v>
      </c>
      <c r="E5311" s="19">
        <v>31655</v>
      </c>
      <c r="F5311" s="19">
        <v>31505</v>
      </c>
      <c r="G5311" s="17">
        <v>38.897108000000003</v>
      </c>
      <c r="H5311" s="17">
        <v>-77.011616000000004</v>
      </c>
      <c r="I5311" s="17">
        <v>38.910972000000001</v>
      </c>
      <c r="J5311" s="17">
        <v>-77.004949999999994</v>
      </c>
      <c r="K5311" s="17" t="s">
        <v>13</v>
      </c>
      <c r="L5311" s="17">
        <v>202007590</v>
      </c>
    </row>
    <row r="5312" spans="1:12" x14ac:dyDescent="0.25">
      <c r="A5312" s="17" t="s">
        <v>5781</v>
      </c>
      <c r="B5312" s="17" t="s">
        <v>10</v>
      </c>
      <c r="C5312" s="18">
        <v>44497.597430555557</v>
      </c>
      <c r="D5312" s="18">
        <v>44497.605752314812</v>
      </c>
      <c r="E5312" s="19">
        <v>31655</v>
      </c>
      <c r="F5312" s="19">
        <v>31505</v>
      </c>
      <c r="G5312" s="17">
        <v>38.897108000000003</v>
      </c>
      <c r="H5312" s="17">
        <v>-77.011616000000004</v>
      </c>
      <c r="I5312" s="17">
        <v>38.910972000000001</v>
      </c>
      <c r="J5312" s="17">
        <v>-77.004949999999994</v>
      </c>
      <c r="K5312" s="17" t="s">
        <v>13</v>
      </c>
      <c r="L5312" s="17">
        <v>201905443</v>
      </c>
    </row>
    <row r="5313" spans="1:12" x14ac:dyDescent="0.25">
      <c r="A5313" s="17" t="s">
        <v>5782</v>
      </c>
      <c r="B5313" s="17" t="s">
        <v>10</v>
      </c>
      <c r="C5313" s="18">
        <v>44470.387187499997</v>
      </c>
      <c r="D5313" s="18">
        <v>44470.397476851853</v>
      </c>
      <c r="E5313" s="19">
        <v>31655</v>
      </c>
      <c r="F5313" s="19">
        <v>31505</v>
      </c>
      <c r="G5313" s="17">
        <v>38.897108000000003</v>
      </c>
      <c r="H5313" s="17">
        <v>-77.011616000000004</v>
      </c>
      <c r="I5313" s="17">
        <v>38.910972000000001</v>
      </c>
      <c r="J5313" s="17">
        <v>-77.004949999999994</v>
      </c>
      <c r="K5313" s="17" t="s">
        <v>13</v>
      </c>
      <c r="L5313" s="17">
        <v>202103628</v>
      </c>
    </row>
    <row r="5314" spans="1:12" x14ac:dyDescent="0.25">
      <c r="A5314" s="17" t="s">
        <v>5783</v>
      </c>
      <c r="B5314" s="17" t="s">
        <v>10</v>
      </c>
      <c r="C5314" s="18">
        <v>44484.014398148145</v>
      </c>
      <c r="D5314" s="18">
        <v>44484.028738425928</v>
      </c>
      <c r="E5314" s="19">
        <v>31655</v>
      </c>
      <c r="F5314" s="19">
        <v>31505</v>
      </c>
      <c r="G5314" s="17">
        <v>38.897108000000003</v>
      </c>
      <c r="H5314" s="17">
        <v>-77.011616000000004</v>
      </c>
      <c r="I5314" s="17">
        <v>38.910972000000001</v>
      </c>
      <c r="J5314" s="17">
        <v>-77.004949999999994</v>
      </c>
      <c r="K5314" s="17" t="s">
        <v>13</v>
      </c>
      <c r="L5314" s="17">
        <v>201705072</v>
      </c>
    </row>
    <row r="5315" spans="1:12" x14ac:dyDescent="0.25">
      <c r="A5315" s="17" t="s">
        <v>5784</v>
      </c>
      <c r="B5315" s="17" t="s">
        <v>10</v>
      </c>
      <c r="C5315" s="18">
        <v>44474.609155092592</v>
      </c>
      <c r="D5315" s="18">
        <v>44474.620462962965</v>
      </c>
      <c r="E5315" s="19">
        <v>31655</v>
      </c>
      <c r="F5315" s="19">
        <v>31505</v>
      </c>
      <c r="G5315" s="17">
        <v>38.897108000000003</v>
      </c>
      <c r="H5315" s="17">
        <v>-77.011616000000004</v>
      </c>
      <c r="I5315" s="17">
        <v>38.910972000000001</v>
      </c>
      <c r="J5315" s="17">
        <v>-77.004949999999994</v>
      </c>
      <c r="K5315" s="17" t="s">
        <v>13</v>
      </c>
      <c r="L5315" s="17">
        <v>201706072</v>
      </c>
    </row>
    <row r="5316" spans="1:12" x14ac:dyDescent="0.25">
      <c r="A5316" s="17" t="s">
        <v>5785</v>
      </c>
      <c r="B5316" s="17" t="s">
        <v>10</v>
      </c>
      <c r="C5316" s="18">
        <v>44482.716736111113</v>
      </c>
      <c r="D5316" s="18">
        <v>44482.730138888888</v>
      </c>
      <c r="E5316" s="19">
        <v>31655</v>
      </c>
      <c r="F5316" s="19">
        <v>31505</v>
      </c>
      <c r="G5316" s="17">
        <v>38.897108000000003</v>
      </c>
      <c r="H5316" s="17">
        <v>-77.011616000000004</v>
      </c>
      <c r="I5316" s="17">
        <v>38.910972000000001</v>
      </c>
      <c r="J5316" s="17">
        <v>-77.004949999999994</v>
      </c>
      <c r="K5316" s="17" t="s">
        <v>13</v>
      </c>
      <c r="L5316" s="17">
        <v>201808541</v>
      </c>
    </row>
    <row r="5317" spans="1:12" x14ac:dyDescent="0.25">
      <c r="A5317" s="17" t="s">
        <v>5786</v>
      </c>
      <c r="B5317" s="17" t="s">
        <v>10</v>
      </c>
      <c r="C5317" s="18">
        <v>44495.748518518521</v>
      </c>
      <c r="D5317" s="18">
        <v>44495.756620370368</v>
      </c>
      <c r="E5317" s="19">
        <v>31655</v>
      </c>
      <c r="F5317" s="19">
        <v>31505</v>
      </c>
      <c r="G5317" s="17">
        <v>38.897108000000003</v>
      </c>
      <c r="H5317" s="17">
        <v>-77.011616000000004</v>
      </c>
      <c r="I5317" s="17">
        <v>38.910972000000001</v>
      </c>
      <c r="J5317" s="17">
        <v>-77.004949999999994</v>
      </c>
      <c r="K5317" s="17" t="s">
        <v>13</v>
      </c>
      <c r="L5317" s="17">
        <v>202004393</v>
      </c>
    </row>
    <row r="5318" spans="1:12" x14ac:dyDescent="0.25">
      <c r="A5318" s="17" t="s">
        <v>5787</v>
      </c>
      <c r="B5318" s="17" t="s">
        <v>10</v>
      </c>
      <c r="C5318" s="18">
        <v>44483.575694444444</v>
      </c>
      <c r="D5318" s="18">
        <v>44483.584050925929</v>
      </c>
      <c r="E5318" s="19">
        <v>31655</v>
      </c>
      <c r="F5318" s="19">
        <v>31505</v>
      </c>
      <c r="G5318" s="17">
        <v>38.897108000000003</v>
      </c>
      <c r="H5318" s="17">
        <v>-77.011616000000004</v>
      </c>
      <c r="I5318" s="17">
        <v>38.910972000000001</v>
      </c>
      <c r="J5318" s="17">
        <v>-77.004949999999994</v>
      </c>
      <c r="K5318" s="17" t="s">
        <v>13</v>
      </c>
      <c r="L5318" s="17">
        <v>201700494</v>
      </c>
    </row>
    <row r="5319" spans="1:12" x14ac:dyDescent="0.25">
      <c r="A5319" s="17" t="s">
        <v>5788</v>
      </c>
      <c r="B5319" s="17" t="s">
        <v>10</v>
      </c>
      <c r="C5319" s="18">
        <v>44474.813946759263</v>
      </c>
      <c r="D5319" s="18">
        <v>44474.82199074074</v>
      </c>
      <c r="E5319" s="19">
        <v>31655</v>
      </c>
      <c r="F5319" s="19">
        <v>31505</v>
      </c>
      <c r="G5319" s="17">
        <v>38.897108000000003</v>
      </c>
      <c r="H5319" s="17">
        <v>-77.011616000000004</v>
      </c>
      <c r="I5319" s="17">
        <v>38.910972000000001</v>
      </c>
      <c r="J5319" s="17">
        <v>-77.004949999999994</v>
      </c>
      <c r="K5319" s="17" t="s">
        <v>13</v>
      </c>
      <c r="L5319" s="17">
        <v>201706405</v>
      </c>
    </row>
    <row r="5320" spans="1:12" x14ac:dyDescent="0.25">
      <c r="A5320" s="17" t="s">
        <v>5789</v>
      </c>
      <c r="B5320" s="17" t="s">
        <v>15</v>
      </c>
      <c r="C5320" s="18">
        <v>44474.502974537034</v>
      </c>
      <c r="D5320" s="18">
        <v>44474.509282407409</v>
      </c>
      <c r="E5320" s="19">
        <v>31655</v>
      </c>
      <c r="F5320" s="19">
        <v>31505</v>
      </c>
      <c r="G5320" s="17">
        <v>38.897246000000003</v>
      </c>
      <c r="H5320" s="17">
        <v>-77.011595999999997</v>
      </c>
      <c r="I5320" s="17">
        <v>38.910845999999999</v>
      </c>
      <c r="J5320" s="17">
        <v>-77.005025000000003</v>
      </c>
      <c r="K5320" s="17" t="s">
        <v>13</v>
      </c>
      <c r="L5320" s="17">
        <v>201706083</v>
      </c>
    </row>
    <row r="5321" spans="1:12" x14ac:dyDescent="0.25">
      <c r="A5321" s="17" t="s">
        <v>5790</v>
      </c>
      <c r="B5321" s="17" t="s">
        <v>10</v>
      </c>
      <c r="C5321" s="18">
        <v>44487.909490740742</v>
      </c>
      <c r="D5321" s="18">
        <v>44487.916851851849</v>
      </c>
      <c r="E5321" s="19">
        <v>31655</v>
      </c>
      <c r="F5321" s="19">
        <v>31505</v>
      </c>
      <c r="G5321" s="17">
        <v>38.897108000000003</v>
      </c>
      <c r="H5321" s="17">
        <v>-77.011616000000004</v>
      </c>
      <c r="I5321" s="17">
        <v>38.910972000000001</v>
      </c>
      <c r="J5321" s="17">
        <v>-77.004949999999994</v>
      </c>
      <c r="K5321" s="17" t="s">
        <v>13</v>
      </c>
      <c r="L5321" s="17">
        <v>202004852</v>
      </c>
    </row>
    <row r="5322" spans="1:12" x14ac:dyDescent="0.25">
      <c r="A5322" s="17" t="s">
        <v>5791</v>
      </c>
      <c r="B5322" s="17" t="s">
        <v>10</v>
      </c>
      <c r="C5322" s="18">
        <v>44475.303807870368</v>
      </c>
      <c r="D5322" s="18">
        <v>44475.31150462963</v>
      </c>
      <c r="E5322" s="19">
        <v>31655</v>
      </c>
      <c r="F5322" s="19">
        <v>31505</v>
      </c>
      <c r="G5322" s="17">
        <v>38.897108000000003</v>
      </c>
      <c r="H5322" s="17">
        <v>-77.011616000000004</v>
      </c>
      <c r="I5322" s="17">
        <v>38.910972000000001</v>
      </c>
      <c r="J5322" s="17">
        <v>-77.004949999999994</v>
      </c>
      <c r="K5322" s="17" t="s">
        <v>13</v>
      </c>
      <c r="L5322" s="17">
        <v>201900139</v>
      </c>
    </row>
    <row r="5323" spans="1:12" x14ac:dyDescent="0.25">
      <c r="A5323" s="17" t="s">
        <v>5792</v>
      </c>
      <c r="B5323" s="17" t="s">
        <v>10</v>
      </c>
      <c r="C5323" s="18">
        <v>44491.896469907406</v>
      </c>
      <c r="D5323" s="18">
        <v>44491.905057870368</v>
      </c>
      <c r="E5323" s="19">
        <v>31655</v>
      </c>
      <c r="F5323" s="19">
        <v>31505</v>
      </c>
      <c r="G5323" s="17">
        <v>38.897108000000003</v>
      </c>
      <c r="H5323" s="17">
        <v>-77.011616000000004</v>
      </c>
      <c r="I5323" s="17">
        <v>38.910972000000001</v>
      </c>
      <c r="J5323" s="17">
        <v>-77.004949999999994</v>
      </c>
      <c r="K5323" s="17" t="s">
        <v>13</v>
      </c>
      <c r="L5323" s="17">
        <v>202009360</v>
      </c>
    </row>
    <row r="5324" spans="1:12" x14ac:dyDescent="0.25">
      <c r="A5324" s="17" t="s">
        <v>5793</v>
      </c>
      <c r="B5324" s="17" t="s">
        <v>15</v>
      </c>
      <c r="C5324" s="18">
        <v>44485.65520833333</v>
      </c>
      <c r="D5324" s="18">
        <v>44485.662210648145</v>
      </c>
      <c r="E5324" s="19">
        <v>31655</v>
      </c>
      <c r="F5324" s="19">
        <v>31505</v>
      </c>
      <c r="G5324" s="17">
        <v>38.897157999999997</v>
      </c>
      <c r="H5324" s="17">
        <v>-77.011747999999997</v>
      </c>
      <c r="I5324" s="17">
        <v>38.910820999999999</v>
      </c>
      <c r="J5324" s="17">
        <v>-77.004913999999999</v>
      </c>
      <c r="K5324" s="17" t="s">
        <v>13</v>
      </c>
      <c r="L5324" s="17">
        <v>201904639</v>
      </c>
    </row>
    <row r="5325" spans="1:12" x14ac:dyDescent="0.25">
      <c r="A5325" s="17" t="s">
        <v>5794</v>
      </c>
      <c r="B5325" s="17" t="s">
        <v>15</v>
      </c>
      <c r="C5325" s="18">
        <v>44477.089502314811</v>
      </c>
      <c r="D5325" s="18">
        <v>44477.092187499999</v>
      </c>
      <c r="E5325" s="19">
        <v>31509</v>
      </c>
      <c r="F5325" s="19">
        <v>31505</v>
      </c>
      <c r="G5325" s="17">
        <v>38.912745000000001</v>
      </c>
      <c r="H5325" s="17">
        <v>-77.017572999999999</v>
      </c>
      <c r="I5325" s="17">
        <v>38.911000000000001</v>
      </c>
      <c r="J5325" s="17">
        <v>-77.004990000000006</v>
      </c>
      <c r="K5325" s="17" t="s">
        <v>14</v>
      </c>
      <c r="L5325" s="17">
        <v>202004343</v>
      </c>
    </row>
    <row r="5326" spans="1:12" x14ac:dyDescent="0.25">
      <c r="A5326" s="17" t="s">
        <v>5795</v>
      </c>
      <c r="B5326" s="17" t="s">
        <v>10</v>
      </c>
      <c r="C5326" s="18">
        <v>44480.800543981481</v>
      </c>
      <c r="D5326" s="18">
        <v>44480.805625000001</v>
      </c>
      <c r="E5326" s="19">
        <v>31509</v>
      </c>
      <c r="F5326" s="19">
        <v>31505</v>
      </c>
      <c r="G5326" s="17">
        <v>38.912658999999998</v>
      </c>
      <c r="H5326" s="17">
        <v>-77.017668999999998</v>
      </c>
      <c r="I5326" s="17">
        <v>38.910972000000001</v>
      </c>
      <c r="J5326" s="17">
        <v>-77.004949999999994</v>
      </c>
      <c r="K5326" s="17" t="s">
        <v>13</v>
      </c>
      <c r="L5326" s="17">
        <v>202007855</v>
      </c>
    </row>
    <row r="5327" spans="1:12" x14ac:dyDescent="0.25">
      <c r="A5327" s="17" t="s">
        <v>5796</v>
      </c>
      <c r="B5327" s="17" t="s">
        <v>10</v>
      </c>
      <c r="C5327" s="18">
        <v>44496.796365740738</v>
      </c>
      <c r="D5327" s="18">
        <v>44496.800300925926</v>
      </c>
      <c r="E5327" s="19">
        <v>31509</v>
      </c>
      <c r="F5327" s="19">
        <v>31505</v>
      </c>
      <c r="G5327" s="17">
        <v>38.912658999999998</v>
      </c>
      <c r="H5327" s="17">
        <v>-77.017668999999998</v>
      </c>
      <c r="I5327" s="17">
        <v>38.910972000000001</v>
      </c>
      <c r="J5327" s="17">
        <v>-77.004949999999994</v>
      </c>
      <c r="K5327" s="17" t="s">
        <v>13</v>
      </c>
      <c r="L5327" s="17">
        <v>201705720</v>
      </c>
    </row>
    <row r="5328" spans="1:12" x14ac:dyDescent="0.25">
      <c r="A5328" s="17" t="s">
        <v>5797</v>
      </c>
      <c r="B5328" s="17" t="s">
        <v>10</v>
      </c>
      <c r="C5328" s="18">
        <v>44500.78528935185</v>
      </c>
      <c r="D5328" s="18">
        <v>44500.790636574071</v>
      </c>
      <c r="E5328" s="19">
        <v>31509</v>
      </c>
      <c r="F5328" s="19">
        <v>31505</v>
      </c>
      <c r="G5328" s="17">
        <v>38.912658999999998</v>
      </c>
      <c r="H5328" s="17">
        <v>-77.017668999999998</v>
      </c>
      <c r="I5328" s="17">
        <v>38.910972000000001</v>
      </c>
      <c r="J5328" s="17">
        <v>-77.004949999999994</v>
      </c>
      <c r="K5328" s="17" t="s">
        <v>13</v>
      </c>
      <c r="L5328" s="17">
        <v>201800990</v>
      </c>
    </row>
    <row r="5329" spans="1:12" x14ac:dyDescent="0.25">
      <c r="A5329" s="17" t="s">
        <v>5798</v>
      </c>
      <c r="B5329" s="17" t="s">
        <v>10</v>
      </c>
      <c r="C5329" s="18">
        <v>44475.802187499998</v>
      </c>
      <c r="D5329" s="18">
        <v>44475.807534722226</v>
      </c>
      <c r="E5329" s="19">
        <v>31509</v>
      </c>
      <c r="F5329" s="19">
        <v>31505</v>
      </c>
      <c r="G5329" s="17">
        <v>38.912658999999998</v>
      </c>
      <c r="H5329" s="17">
        <v>-77.017668999999998</v>
      </c>
      <c r="I5329" s="17">
        <v>38.910972000000001</v>
      </c>
      <c r="J5329" s="17">
        <v>-77.004949999999994</v>
      </c>
      <c r="K5329" s="17" t="s">
        <v>14</v>
      </c>
      <c r="L5329" s="17">
        <v>201806757</v>
      </c>
    </row>
    <row r="5330" spans="1:12" x14ac:dyDescent="0.25">
      <c r="A5330" s="17" t="s">
        <v>5799</v>
      </c>
      <c r="B5330" s="17" t="s">
        <v>10</v>
      </c>
      <c r="C5330" s="18">
        <v>44494.71329861111</v>
      </c>
      <c r="D5330" s="18">
        <v>44494.726944444446</v>
      </c>
      <c r="E5330" s="19">
        <v>31655</v>
      </c>
      <c r="F5330" s="19">
        <v>31505</v>
      </c>
      <c r="G5330" s="17">
        <v>38.897108000000003</v>
      </c>
      <c r="H5330" s="17">
        <v>-77.011616000000004</v>
      </c>
      <c r="I5330" s="17">
        <v>38.910972000000001</v>
      </c>
      <c r="J5330" s="17">
        <v>-77.004949999999994</v>
      </c>
      <c r="K5330" s="17" t="s">
        <v>13</v>
      </c>
      <c r="L5330" s="17">
        <v>201904649</v>
      </c>
    </row>
    <row r="5331" spans="1:12" x14ac:dyDescent="0.25">
      <c r="A5331" s="17" t="s">
        <v>5800</v>
      </c>
      <c r="B5331" s="17" t="s">
        <v>15</v>
      </c>
      <c r="C5331" s="18">
        <v>44490.680243055554</v>
      </c>
      <c r="D5331" s="18">
        <v>44490.686157407406</v>
      </c>
      <c r="E5331" s="19">
        <v>31655</v>
      </c>
      <c r="F5331" s="19">
        <v>31505</v>
      </c>
      <c r="G5331" s="17">
        <v>38.897112</v>
      </c>
      <c r="H5331" s="17">
        <v>-77.011712000000003</v>
      </c>
      <c r="I5331" s="17">
        <v>38.910890000000002</v>
      </c>
      <c r="J5331" s="17">
        <v>-77.004913000000002</v>
      </c>
      <c r="K5331" s="17" t="s">
        <v>14</v>
      </c>
      <c r="L5331" s="17">
        <v>201507838</v>
      </c>
    </row>
    <row r="5332" spans="1:12" x14ac:dyDescent="0.25">
      <c r="A5332" s="17" t="s">
        <v>5801</v>
      </c>
      <c r="B5332" s="17" t="s">
        <v>10</v>
      </c>
      <c r="C5332" s="18">
        <v>44497.832766203705</v>
      </c>
      <c r="D5332" s="18">
        <v>44497.839849537035</v>
      </c>
      <c r="E5332" s="19">
        <v>31655</v>
      </c>
      <c r="F5332" s="19">
        <v>31505</v>
      </c>
      <c r="G5332" s="17">
        <v>38.897108000000003</v>
      </c>
      <c r="H5332" s="17">
        <v>-77.011616000000004</v>
      </c>
      <c r="I5332" s="17">
        <v>38.910972000000001</v>
      </c>
      <c r="J5332" s="17">
        <v>-77.004949999999994</v>
      </c>
      <c r="K5332" s="17" t="s">
        <v>13</v>
      </c>
      <c r="L5332" s="17">
        <v>201907288</v>
      </c>
    </row>
    <row r="5333" spans="1:12" x14ac:dyDescent="0.25">
      <c r="A5333" s="17" t="s">
        <v>5802</v>
      </c>
      <c r="B5333" s="17" t="s">
        <v>10</v>
      </c>
      <c r="C5333" s="18">
        <v>44474.817523148151</v>
      </c>
      <c r="D5333" s="18">
        <v>44474.825555555559</v>
      </c>
      <c r="E5333" s="19">
        <v>31655</v>
      </c>
      <c r="F5333" s="19">
        <v>31505</v>
      </c>
      <c r="G5333" s="17">
        <v>38.897108000000003</v>
      </c>
      <c r="H5333" s="17">
        <v>-77.011616000000004</v>
      </c>
      <c r="I5333" s="17">
        <v>38.910972000000001</v>
      </c>
      <c r="J5333" s="17">
        <v>-77.004949999999994</v>
      </c>
      <c r="K5333" s="17" t="s">
        <v>14</v>
      </c>
      <c r="L5333" s="17">
        <v>201806581</v>
      </c>
    </row>
    <row r="5334" spans="1:12" x14ac:dyDescent="0.25">
      <c r="A5334" s="17" t="s">
        <v>5803</v>
      </c>
      <c r="B5334" s="17" t="s">
        <v>16</v>
      </c>
      <c r="C5334" s="18">
        <v>44498.03502314815</v>
      </c>
      <c r="D5334" s="18">
        <v>44498.042627314811</v>
      </c>
      <c r="E5334" s="19">
        <v>31655</v>
      </c>
      <c r="F5334" s="19">
        <v>31505</v>
      </c>
      <c r="G5334" s="17">
        <v>38.897108000000003</v>
      </c>
      <c r="H5334" s="17">
        <v>-77.011616000000004</v>
      </c>
      <c r="I5334" s="17">
        <v>38.910972000000001</v>
      </c>
      <c r="J5334" s="17">
        <v>-77.004949999999994</v>
      </c>
      <c r="K5334" s="17" t="s">
        <v>14</v>
      </c>
      <c r="L5334" s="17">
        <v>202109486</v>
      </c>
    </row>
    <row r="5335" spans="1:12" x14ac:dyDescent="0.25">
      <c r="A5335" s="17" t="s">
        <v>5804</v>
      </c>
      <c r="B5335" s="17" t="s">
        <v>10</v>
      </c>
      <c r="C5335" s="18">
        <v>44489.716365740744</v>
      </c>
      <c r="D5335" s="18">
        <v>44489.730219907404</v>
      </c>
      <c r="E5335" s="19">
        <v>31655</v>
      </c>
      <c r="F5335" s="19">
        <v>31505</v>
      </c>
      <c r="G5335" s="17">
        <v>38.897108000000003</v>
      </c>
      <c r="H5335" s="17">
        <v>-77.011616000000004</v>
      </c>
      <c r="I5335" s="17">
        <v>38.910972000000001</v>
      </c>
      <c r="J5335" s="17">
        <v>-77.004949999999994</v>
      </c>
      <c r="K5335" s="17" t="s">
        <v>13</v>
      </c>
      <c r="L5335" s="17">
        <v>201604360</v>
      </c>
    </row>
    <row r="5336" spans="1:12" x14ac:dyDescent="0.25">
      <c r="A5336" s="17" t="s">
        <v>5805</v>
      </c>
      <c r="B5336" s="17" t="s">
        <v>10</v>
      </c>
      <c r="C5336" s="18">
        <v>44481.717523148145</v>
      </c>
      <c r="D5336" s="18">
        <v>44481.728067129632</v>
      </c>
      <c r="E5336" s="19">
        <v>31655</v>
      </c>
      <c r="F5336" s="19">
        <v>31505</v>
      </c>
      <c r="G5336" s="17">
        <v>38.897108000000003</v>
      </c>
      <c r="H5336" s="17">
        <v>-77.011616000000004</v>
      </c>
      <c r="I5336" s="17">
        <v>38.910972000000001</v>
      </c>
      <c r="J5336" s="17">
        <v>-77.004949999999994</v>
      </c>
      <c r="K5336" s="17" t="s">
        <v>13</v>
      </c>
      <c r="L5336" s="17">
        <v>201911913</v>
      </c>
    </row>
    <row r="5337" spans="1:12" x14ac:dyDescent="0.25">
      <c r="A5337" s="17" t="s">
        <v>5806</v>
      </c>
      <c r="B5337" s="17" t="s">
        <v>16</v>
      </c>
      <c r="C5337" s="18">
        <v>44485.054328703707</v>
      </c>
      <c r="D5337" s="18">
        <v>44485.061400462961</v>
      </c>
      <c r="E5337" s="19">
        <v>31655</v>
      </c>
      <c r="F5337" s="19">
        <v>31505</v>
      </c>
      <c r="G5337" s="17">
        <v>38.897108000000003</v>
      </c>
      <c r="H5337" s="17">
        <v>-77.011616000000004</v>
      </c>
      <c r="I5337" s="17">
        <v>38.910972000000001</v>
      </c>
      <c r="J5337" s="17">
        <v>-77.004949999999994</v>
      </c>
      <c r="K5337" s="17" t="s">
        <v>14</v>
      </c>
      <c r="L5337" s="17">
        <v>201908047</v>
      </c>
    </row>
    <row r="5338" spans="1:12" x14ac:dyDescent="0.25">
      <c r="A5338" s="17" t="s">
        <v>5807</v>
      </c>
      <c r="B5338" s="17" t="s">
        <v>10</v>
      </c>
      <c r="C5338" s="18">
        <v>44482.904942129629</v>
      </c>
      <c r="D5338" s="18">
        <v>44482.91002314815</v>
      </c>
      <c r="E5338" s="19">
        <v>31636</v>
      </c>
      <c r="F5338" s="19">
        <v>31505</v>
      </c>
      <c r="G5338" s="17">
        <v>38.907333000000001</v>
      </c>
      <c r="H5338" s="17">
        <v>-77.015360000000001</v>
      </c>
      <c r="I5338" s="17">
        <v>38.910972000000001</v>
      </c>
      <c r="J5338" s="17">
        <v>-77.004949999999994</v>
      </c>
      <c r="K5338" s="17" t="s">
        <v>13</v>
      </c>
      <c r="L5338" s="17">
        <v>202004461</v>
      </c>
    </row>
    <row r="5339" spans="1:12" x14ac:dyDescent="0.25">
      <c r="A5339" s="17" t="s">
        <v>5808</v>
      </c>
      <c r="B5339" s="17" t="s">
        <v>10</v>
      </c>
      <c r="C5339" s="18">
        <v>44477.721967592595</v>
      </c>
      <c r="D5339" s="18">
        <v>44477.730983796297</v>
      </c>
      <c r="E5339" s="19">
        <v>31636</v>
      </c>
      <c r="F5339" s="19">
        <v>31505</v>
      </c>
      <c r="G5339" s="17">
        <v>38.907333000000001</v>
      </c>
      <c r="H5339" s="17">
        <v>-77.015360000000001</v>
      </c>
      <c r="I5339" s="17">
        <v>38.910972000000001</v>
      </c>
      <c r="J5339" s="17">
        <v>-77.004949999999994</v>
      </c>
      <c r="K5339" s="17" t="s">
        <v>14</v>
      </c>
      <c r="L5339" s="17">
        <v>201704093</v>
      </c>
    </row>
    <row r="5340" spans="1:12" x14ac:dyDescent="0.25">
      <c r="A5340" s="17" t="s">
        <v>5809</v>
      </c>
      <c r="B5340" s="17" t="s">
        <v>10</v>
      </c>
      <c r="C5340" s="18">
        <v>44499.747881944444</v>
      </c>
      <c r="D5340" s="18">
        <v>44499.75408564815</v>
      </c>
      <c r="E5340" s="19">
        <v>31636</v>
      </c>
      <c r="F5340" s="19">
        <v>31505</v>
      </c>
      <c r="G5340" s="17">
        <v>38.907333000000001</v>
      </c>
      <c r="H5340" s="17">
        <v>-77.015360000000001</v>
      </c>
      <c r="I5340" s="17">
        <v>38.910972000000001</v>
      </c>
      <c r="J5340" s="17">
        <v>-77.004949999999994</v>
      </c>
      <c r="K5340" s="17" t="s">
        <v>13</v>
      </c>
      <c r="L5340" s="17">
        <v>201705206</v>
      </c>
    </row>
    <row r="5341" spans="1:12" x14ac:dyDescent="0.25">
      <c r="A5341" s="17" t="s">
        <v>5810</v>
      </c>
      <c r="B5341" s="17" t="s">
        <v>10</v>
      </c>
      <c r="C5341" s="18">
        <v>44480.381597222222</v>
      </c>
      <c r="D5341" s="18">
        <v>44480.404108796298</v>
      </c>
      <c r="E5341" s="19">
        <v>31526</v>
      </c>
      <c r="F5341" s="19">
        <v>31505</v>
      </c>
      <c r="G5341" s="17">
        <v>38.924300000000002</v>
      </c>
      <c r="H5341" s="17">
        <v>-76.985900000000001</v>
      </c>
      <c r="I5341" s="17">
        <v>38.910972000000001</v>
      </c>
      <c r="J5341" s="17">
        <v>-77.004949999999994</v>
      </c>
      <c r="K5341" s="17" t="s">
        <v>14</v>
      </c>
      <c r="L5341" s="17">
        <v>201704003</v>
      </c>
    </row>
    <row r="5342" spans="1:12" x14ac:dyDescent="0.25">
      <c r="A5342" s="17" t="s">
        <v>5811</v>
      </c>
      <c r="B5342" s="17" t="s">
        <v>10</v>
      </c>
      <c r="C5342" s="18">
        <v>44475.285555555558</v>
      </c>
      <c r="D5342" s="18">
        <v>44475.292974537035</v>
      </c>
      <c r="E5342" s="19">
        <v>31526</v>
      </c>
      <c r="F5342" s="19">
        <v>31505</v>
      </c>
      <c r="G5342" s="17">
        <v>38.924300000000002</v>
      </c>
      <c r="H5342" s="17">
        <v>-76.985900000000001</v>
      </c>
      <c r="I5342" s="17">
        <v>38.910972000000001</v>
      </c>
      <c r="J5342" s="17">
        <v>-77.004949999999994</v>
      </c>
      <c r="K5342" s="17" t="s">
        <v>13</v>
      </c>
      <c r="L5342" s="17">
        <v>202007866</v>
      </c>
    </row>
    <row r="5343" spans="1:12" x14ac:dyDescent="0.25">
      <c r="A5343" s="17" t="s">
        <v>5812</v>
      </c>
      <c r="B5343" s="17" t="s">
        <v>10</v>
      </c>
      <c r="C5343" s="18">
        <v>44490.762708333335</v>
      </c>
      <c r="D5343" s="18">
        <v>44490.771458333336</v>
      </c>
      <c r="E5343" s="19">
        <v>31291</v>
      </c>
      <c r="F5343" s="19">
        <v>31505</v>
      </c>
      <c r="G5343" s="17">
        <v>38.901136000000001</v>
      </c>
      <c r="H5343" s="17">
        <v>-77.034451000000004</v>
      </c>
      <c r="I5343" s="17">
        <v>38.910972000000001</v>
      </c>
      <c r="J5343" s="17">
        <v>-77.004949999999994</v>
      </c>
      <c r="K5343" s="17" t="s">
        <v>13</v>
      </c>
      <c r="L5343" s="17">
        <v>202007614</v>
      </c>
    </row>
    <row r="5344" spans="1:12" x14ac:dyDescent="0.25">
      <c r="A5344" s="17" t="s">
        <v>5813</v>
      </c>
      <c r="B5344" s="17" t="s">
        <v>10</v>
      </c>
      <c r="C5344" s="18">
        <v>44495.736446759256</v>
      </c>
      <c r="D5344" s="18">
        <v>44495.746111111112</v>
      </c>
      <c r="E5344" s="19">
        <v>31291</v>
      </c>
      <c r="F5344" s="19">
        <v>31505</v>
      </c>
      <c r="G5344" s="17">
        <v>38.901136000000001</v>
      </c>
      <c r="H5344" s="17">
        <v>-77.034451000000004</v>
      </c>
      <c r="I5344" s="17">
        <v>38.910972000000001</v>
      </c>
      <c r="J5344" s="17">
        <v>-77.004949999999994</v>
      </c>
      <c r="K5344" s="17" t="s">
        <v>13</v>
      </c>
      <c r="L5344" s="17">
        <v>202000163</v>
      </c>
    </row>
    <row r="5345" spans="1:12" x14ac:dyDescent="0.25">
      <c r="A5345" s="17" t="s">
        <v>5814</v>
      </c>
      <c r="B5345" s="17" t="s">
        <v>10</v>
      </c>
      <c r="C5345" s="18">
        <v>44488.725601851853</v>
      </c>
      <c r="D5345" s="18">
        <v>44488.733842592592</v>
      </c>
      <c r="E5345" s="19">
        <v>31291</v>
      </c>
      <c r="F5345" s="19">
        <v>31505</v>
      </c>
      <c r="G5345" s="17">
        <v>38.901136000000001</v>
      </c>
      <c r="H5345" s="17">
        <v>-77.034451000000004</v>
      </c>
      <c r="I5345" s="17">
        <v>38.910972000000001</v>
      </c>
      <c r="J5345" s="17">
        <v>-77.004949999999994</v>
      </c>
      <c r="K5345" s="17" t="s">
        <v>13</v>
      </c>
      <c r="L5345" s="17">
        <v>202005528</v>
      </c>
    </row>
    <row r="5346" spans="1:12" x14ac:dyDescent="0.25">
      <c r="A5346" s="17" t="s">
        <v>5815</v>
      </c>
      <c r="B5346" s="17" t="s">
        <v>10</v>
      </c>
      <c r="C5346" s="18">
        <v>44481.726412037038</v>
      </c>
      <c r="D5346" s="18">
        <v>44481.735543981478</v>
      </c>
      <c r="E5346" s="19">
        <v>31291</v>
      </c>
      <c r="F5346" s="19">
        <v>31505</v>
      </c>
      <c r="G5346" s="17">
        <v>38.901136000000001</v>
      </c>
      <c r="H5346" s="17">
        <v>-77.034451000000004</v>
      </c>
      <c r="I5346" s="17">
        <v>38.910972000000001</v>
      </c>
      <c r="J5346" s="17">
        <v>-77.004949999999994</v>
      </c>
      <c r="K5346" s="17" t="s">
        <v>13</v>
      </c>
      <c r="L5346" s="17">
        <v>202008076</v>
      </c>
    </row>
    <row r="5347" spans="1:12" x14ac:dyDescent="0.25">
      <c r="A5347" s="17" t="s">
        <v>5816</v>
      </c>
      <c r="B5347" s="17" t="s">
        <v>10</v>
      </c>
      <c r="C5347" s="18">
        <v>44476.740856481483</v>
      </c>
      <c r="D5347" s="18">
        <v>44476.75072916667</v>
      </c>
      <c r="E5347" s="19">
        <v>31291</v>
      </c>
      <c r="F5347" s="19">
        <v>31505</v>
      </c>
      <c r="G5347" s="17">
        <v>38.901136000000001</v>
      </c>
      <c r="H5347" s="17">
        <v>-77.034451000000004</v>
      </c>
      <c r="I5347" s="17">
        <v>38.910972000000001</v>
      </c>
      <c r="J5347" s="17">
        <v>-77.004949999999994</v>
      </c>
      <c r="K5347" s="17" t="s">
        <v>13</v>
      </c>
      <c r="L5347" s="17">
        <v>202006641</v>
      </c>
    </row>
    <row r="5348" spans="1:12" x14ac:dyDescent="0.25">
      <c r="A5348" s="17" t="s">
        <v>5817</v>
      </c>
      <c r="B5348" s="17" t="s">
        <v>10</v>
      </c>
      <c r="C5348" s="18">
        <v>44474.740254629629</v>
      </c>
      <c r="D5348" s="18">
        <v>44474.749421296299</v>
      </c>
      <c r="E5348" s="19">
        <v>31291</v>
      </c>
      <c r="F5348" s="19">
        <v>31505</v>
      </c>
      <c r="G5348" s="17">
        <v>38.901136000000001</v>
      </c>
      <c r="H5348" s="17">
        <v>-77.034451000000004</v>
      </c>
      <c r="I5348" s="17">
        <v>38.910972000000001</v>
      </c>
      <c r="J5348" s="17">
        <v>-77.004949999999994</v>
      </c>
      <c r="K5348" s="17" t="s">
        <v>13</v>
      </c>
      <c r="L5348" s="17">
        <v>201900181</v>
      </c>
    </row>
    <row r="5349" spans="1:12" x14ac:dyDescent="0.25">
      <c r="A5349" s="17" t="s">
        <v>5818</v>
      </c>
      <c r="B5349" s="17" t="s">
        <v>10</v>
      </c>
      <c r="C5349" s="18">
        <v>44472.702743055554</v>
      </c>
      <c r="D5349" s="18">
        <v>44472.709745370368</v>
      </c>
      <c r="E5349" s="19">
        <v>31657</v>
      </c>
      <c r="F5349" s="19">
        <v>31505</v>
      </c>
      <c r="G5349" s="17">
        <v>38.892933999999997</v>
      </c>
      <c r="H5349" s="17">
        <v>-76.998272999999998</v>
      </c>
      <c r="I5349" s="17">
        <v>38.910972000000001</v>
      </c>
      <c r="J5349" s="17">
        <v>-77.004949999999994</v>
      </c>
      <c r="K5349" s="17" t="s">
        <v>13</v>
      </c>
      <c r="L5349" s="17">
        <v>202004499</v>
      </c>
    </row>
    <row r="5350" spans="1:12" x14ac:dyDescent="0.25">
      <c r="A5350" s="17" t="s">
        <v>5819</v>
      </c>
      <c r="B5350" s="17" t="s">
        <v>10</v>
      </c>
      <c r="C5350" s="18">
        <v>44490.870636574073</v>
      </c>
      <c r="D5350" s="18">
        <v>44490.879236111112</v>
      </c>
      <c r="E5350" s="19">
        <v>31657</v>
      </c>
      <c r="F5350" s="19">
        <v>31505</v>
      </c>
      <c r="G5350" s="17">
        <v>38.892933999999997</v>
      </c>
      <c r="H5350" s="17">
        <v>-76.998272999999998</v>
      </c>
      <c r="I5350" s="17">
        <v>38.910972000000001</v>
      </c>
      <c r="J5350" s="17">
        <v>-77.004949999999994</v>
      </c>
      <c r="K5350" s="17" t="s">
        <v>13</v>
      </c>
      <c r="L5350" s="17">
        <v>201707235</v>
      </c>
    </row>
    <row r="5351" spans="1:12" x14ac:dyDescent="0.25">
      <c r="A5351" s="17" t="s">
        <v>5820</v>
      </c>
      <c r="B5351" s="17" t="s">
        <v>10</v>
      </c>
      <c r="C5351" s="18">
        <v>44487.848981481482</v>
      </c>
      <c r="D5351" s="18">
        <v>44487.857418981483</v>
      </c>
      <c r="E5351" s="19">
        <v>31657</v>
      </c>
      <c r="F5351" s="19">
        <v>31505</v>
      </c>
      <c r="G5351" s="17">
        <v>38.892933999999997</v>
      </c>
      <c r="H5351" s="17">
        <v>-76.998272999999998</v>
      </c>
      <c r="I5351" s="17">
        <v>38.910972000000001</v>
      </c>
      <c r="J5351" s="17">
        <v>-77.004949999999994</v>
      </c>
      <c r="K5351" s="17" t="s">
        <v>13</v>
      </c>
      <c r="L5351" s="17">
        <v>201804514</v>
      </c>
    </row>
    <row r="5352" spans="1:12" x14ac:dyDescent="0.25">
      <c r="A5352" s="17" t="s">
        <v>5821</v>
      </c>
      <c r="B5352" s="17" t="s">
        <v>10</v>
      </c>
      <c r="C5352" s="18">
        <v>44499.750057870369</v>
      </c>
      <c r="D5352" s="18">
        <v>44499.757743055554</v>
      </c>
      <c r="E5352" s="19">
        <v>31657</v>
      </c>
      <c r="F5352" s="19">
        <v>31505</v>
      </c>
      <c r="G5352" s="17">
        <v>38.892933999999997</v>
      </c>
      <c r="H5352" s="17">
        <v>-76.998272999999998</v>
      </c>
      <c r="I5352" s="17">
        <v>38.910972000000001</v>
      </c>
      <c r="J5352" s="17">
        <v>-77.004949999999994</v>
      </c>
      <c r="K5352" s="17" t="s">
        <v>13</v>
      </c>
      <c r="L5352" s="17">
        <v>201806673</v>
      </c>
    </row>
    <row r="5353" spans="1:12" x14ac:dyDescent="0.25">
      <c r="A5353" s="17" t="s">
        <v>5822</v>
      </c>
      <c r="B5353" s="17" t="s">
        <v>10</v>
      </c>
      <c r="C5353" s="18">
        <v>44500.590636574074</v>
      </c>
      <c r="D5353" s="18">
        <v>44500.598541666666</v>
      </c>
      <c r="E5353" s="19">
        <v>31657</v>
      </c>
      <c r="F5353" s="19">
        <v>31505</v>
      </c>
      <c r="G5353" s="17">
        <v>38.892933999999997</v>
      </c>
      <c r="H5353" s="17">
        <v>-76.998272999999998</v>
      </c>
      <c r="I5353" s="17">
        <v>38.910972000000001</v>
      </c>
      <c r="J5353" s="17">
        <v>-77.004949999999994</v>
      </c>
      <c r="K5353" s="17" t="s">
        <v>13</v>
      </c>
      <c r="L5353" s="17">
        <v>202005319</v>
      </c>
    </row>
    <row r="5354" spans="1:12" x14ac:dyDescent="0.25">
      <c r="A5354" s="17" t="s">
        <v>5823</v>
      </c>
      <c r="B5354" s="17" t="s">
        <v>10</v>
      </c>
      <c r="C5354" s="18">
        <v>44492.667210648149</v>
      </c>
      <c r="D5354" s="18">
        <v>44492.674803240741</v>
      </c>
      <c r="E5354" s="19">
        <v>31657</v>
      </c>
      <c r="F5354" s="19">
        <v>31505</v>
      </c>
      <c r="G5354" s="17">
        <v>38.892933999999997</v>
      </c>
      <c r="H5354" s="17">
        <v>-76.998272999999998</v>
      </c>
      <c r="I5354" s="17">
        <v>38.910972000000001</v>
      </c>
      <c r="J5354" s="17">
        <v>-77.004949999999994</v>
      </c>
      <c r="K5354" s="17" t="s">
        <v>14</v>
      </c>
      <c r="L5354" s="17">
        <v>199703280</v>
      </c>
    </row>
    <row r="5355" spans="1:12" x14ac:dyDescent="0.25">
      <c r="A5355" s="17" t="s">
        <v>5824</v>
      </c>
      <c r="B5355" s="17" t="s">
        <v>10</v>
      </c>
      <c r="C5355" s="18">
        <v>44490.830497685187</v>
      </c>
      <c r="D5355" s="18">
        <v>44490.839016203703</v>
      </c>
      <c r="E5355" s="19">
        <v>31657</v>
      </c>
      <c r="F5355" s="19">
        <v>31505</v>
      </c>
      <c r="G5355" s="17">
        <v>38.892933999999997</v>
      </c>
      <c r="H5355" s="17">
        <v>-76.998272999999998</v>
      </c>
      <c r="I5355" s="17">
        <v>38.910972000000001</v>
      </c>
      <c r="J5355" s="17">
        <v>-77.004949999999994</v>
      </c>
      <c r="K5355" s="17" t="s">
        <v>13</v>
      </c>
      <c r="L5355" s="17">
        <v>201906014</v>
      </c>
    </row>
    <row r="5356" spans="1:12" x14ac:dyDescent="0.25">
      <c r="A5356" s="17" t="s">
        <v>5825</v>
      </c>
      <c r="B5356" s="17" t="s">
        <v>10</v>
      </c>
      <c r="C5356" s="18">
        <v>44484.386701388888</v>
      </c>
      <c r="D5356" s="18">
        <v>44484.394641203704</v>
      </c>
      <c r="E5356" s="19">
        <v>31657</v>
      </c>
      <c r="F5356" s="19">
        <v>31505</v>
      </c>
      <c r="G5356" s="17">
        <v>38.892933999999997</v>
      </c>
      <c r="H5356" s="17">
        <v>-76.998272999999998</v>
      </c>
      <c r="I5356" s="17">
        <v>38.910972000000001</v>
      </c>
      <c r="J5356" s="17">
        <v>-77.004949999999994</v>
      </c>
      <c r="K5356" s="17" t="s">
        <v>13</v>
      </c>
      <c r="L5356" s="17">
        <v>200900568</v>
      </c>
    </row>
    <row r="5357" spans="1:12" x14ac:dyDescent="0.25">
      <c r="A5357" s="17" t="s">
        <v>5826</v>
      </c>
      <c r="B5357" s="17" t="s">
        <v>10</v>
      </c>
      <c r="C5357" s="18">
        <v>44479.752986111111</v>
      </c>
      <c r="D5357" s="18">
        <v>44479.761238425926</v>
      </c>
      <c r="E5357" s="19">
        <v>31657</v>
      </c>
      <c r="F5357" s="19">
        <v>31505</v>
      </c>
      <c r="G5357" s="17">
        <v>38.892933999999997</v>
      </c>
      <c r="H5357" s="17">
        <v>-76.998272999999998</v>
      </c>
      <c r="I5357" s="17">
        <v>38.910972000000001</v>
      </c>
      <c r="J5357" s="17">
        <v>-77.004949999999994</v>
      </c>
      <c r="K5357" s="17" t="s">
        <v>13</v>
      </c>
      <c r="L5357" s="17">
        <v>201908633</v>
      </c>
    </row>
    <row r="5358" spans="1:12" x14ac:dyDescent="0.25">
      <c r="A5358" s="17" t="s">
        <v>5827</v>
      </c>
      <c r="B5358" s="17" t="s">
        <v>10</v>
      </c>
      <c r="C5358" s="18">
        <v>44495.805451388886</v>
      </c>
      <c r="D5358" s="18">
        <v>44495.812418981484</v>
      </c>
      <c r="E5358" s="19">
        <v>31657</v>
      </c>
      <c r="F5358" s="19">
        <v>31505</v>
      </c>
      <c r="G5358" s="17">
        <v>38.892933999999997</v>
      </c>
      <c r="H5358" s="17">
        <v>-76.998272999999998</v>
      </c>
      <c r="I5358" s="17">
        <v>38.910972000000001</v>
      </c>
      <c r="J5358" s="17">
        <v>-77.004949999999994</v>
      </c>
      <c r="K5358" s="17" t="s">
        <v>13</v>
      </c>
      <c r="L5358" s="17">
        <v>201605240</v>
      </c>
    </row>
    <row r="5359" spans="1:12" x14ac:dyDescent="0.25">
      <c r="A5359" s="17" t="s">
        <v>5828</v>
      </c>
      <c r="B5359" s="17" t="s">
        <v>10</v>
      </c>
      <c r="C5359" s="18">
        <v>44486.655787037038</v>
      </c>
      <c r="D5359" s="18">
        <v>44486.663090277776</v>
      </c>
      <c r="E5359" s="19">
        <v>31657</v>
      </c>
      <c r="F5359" s="19">
        <v>31505</v>
      </c>
      <c r="G5359" s="17">
        <v>38.892933999999997</v>
      </c>
      <c r="H5359" s="17">
        <v>-76.998272999999998</v>
      </c>
      <c r="I5359" s="17">
        <v>38.910972000000001</v>
      </c>
      <c r="J5359" s="17">
        <v>-77.004949999999994</v>
      </c>
      <c r="K5359" s="17" t="s">
        <v>13</v>
      </c>
      <c r="L5359" s="17">
        <v>201705206</v>
      </c>
    </row>
    <row r="5360" spans="1:12" x14ac:dyDescent="0.25">
      <c r="A5360" s="17" t="s">
        <v>5829</v>
      </c>
      <c r="B5360" s="17" t="s">
        <v>10</v>
      </c>
      <c r="C5360" s="18">
        <v>44474.333831018521</v>
      </c>
      <c r="D5360" s="18">
        <v>44474.347083333334</v>
      </c>
      <c r="E5360" s="19">
        <v>31200</v>
      </c>
      <c r="F5360" s="19">
        <v>31505</v>
      </c>
      <c r="G5360" s="17">
        <v>38.9101</v>
      </c>
      <c r="H5360" s="17">
        <v>-77.044399999999996</v>
      </c>
      <c r="I5360" s="17">
        <v>38.910972000000001</v>
      </c>
      <c r="J5360" s="17">
        <v>-77.004949999999994</v>
      </c>
      <c r="K5360" s="17" t="s">
        <v>13</v>
      </c>
      <c r="L5360" s="17">
        <v>202006814</v>
      </c>
    </row>
    <row r="5361" spans="1:12" x14ac:dyDescent="0.25">
      <c r="A5361" s="17" t="s">
        <v>5830</v>
      </c>
      <c r="B5361" s="17" t="s">
        <v>10</v>
      </c>
      <c r="C5361" s="18">
        <v>44485.072546296295</v>
      </c>
      <c r="D5361" s="18">
        <v>44485.083252314813</v>
      </c>
      <c r="E5361" s="19">
        <v>31200</v>
      </c>
      <c r="F5361" s="19">
        <v>31505</v>
      </c>
      <c r="G5361" s="17">
        <v>38.9101</v>
      </c>
      <c r="H5361" s="17">
        <v>-77.044399999999996</v>
      </c>
      <c r="I5361" s="17">
        <v>38.910972000000001</v>
      </c>
      <c r="J5361" s="17">
        <v>-77.004949999999994</v>
      </c>
      <c r="K5361" s="17" t="s">
        <v>14</v>
      </c>
      <c r="L5361" s="17">
        <v>201705720</v>
      </c>
    </row>
    <row r="5362" spans="1:12" x14ac:dyDescent="0.25">
      <c r="A5362" s="17" t="s">
        <v>5831</v>
      </c>
      <c r="B5362" s="17" t="s">
        <v>10</v>
      </c>
      <c r="C5362" s="18">
        <v>44487.358495370368</v>
      </c>
      <c r="D5362" s="18">
        <v>44487.372060185182</v>
      </c>
      <c r="E5362" s="19">
        <v>31200</v>
      </c>
      <c r="F5362" s="19">
        <v>31505</v>
      </c>
      <c r="G5362" s="17">
        <v>38.9101</v>
      </c>
      <c r="H5362" s="17">
        <v>-77.044399999999996</v>
      </c>
      <c r="I5362" s="17">
        <v>38.910972000000001</v>
      </c>
      <c r="J5362" s="17">
        <v>-77.004949999999994</v>
      </c>
      <c r="K5362" s="17" t="s">
        <v>13</v>
      </c>
      <c r="L5362" s="17">
        <v>201704507</v>
      </c>
    </row>
    <row r="5363" spans="1:12" x14ac:dyDescent="0.25">
      <c r="A5363" s="17" t="s">
        <v>5832</v>
      </c>
      <c r="B5363" s="17" t="s">
        <v>10</v>
      </c>
      <c r="C5363" s="18">
        <v>44477.633032407408</v>
      </c>
      <c r="D5363" s="18">
        <v>44477.64335648148</v>
      </c>
      <c r="E5363" s="19">
        <v>31200</v>
      </c>
      <c r="F5363" s="19">
        <v>31505</v>
      </c>
      <c r="G5363" s="17">
        <v>38.9101</v>
      </c>
      <c r="H5363" s="17">
        <v>-77.044399999999996</v>
      </c>
      <c r="I5363" s="17">
        <v>38.910972000000001</v>
      </c>
      <c r="J5363" s="17">
        <v>-77.004949999999994</v>
      </c>
      <c r="K5363" s="17" t="s">
        <v>13</v>
      </c>
      <c r="L5363" s="17">
        <v>202004258</v>
      </c>
    </row>
    <row r="5364" spans="1:12" x14ac:dyDescent="0.25">
      <c r="A5364" s="17" t="s">
        <v>5833</v>
      </c>
      <c r="B5364" s="17" t="s">
        <v>10</v>
      </c>
      <c r="C5364" s="18">
        <v>44477.73269675926</v>
      </c>
      <c r="D5364" s="18">
        <v>44477.745856481481</v>
      </c>
      <c r="E5364" s="19">
        <v>31200</v>
      </c>
      <c r="F5364" s="19">
        <v>31505</v>
      </c>
      <c r="G5364" s="17">
        <v>38.9101</v>
      </c>
      <c r="H5364" s="17">
        <v>-77.044399999999996</v>
      </c>
      <c r="I5364" s="17">
        <v>38.910972000000001</v>
      </c>
      <c r="J5364" s="17">
        <v>-77.004949999999994</v>
      </c>
      <c r="K5364" s="17" t="s">
        <v>13</v>
      </c>
      <c r="L5364" s="17">
        <v>201900188</v>
      </c>
    </row>
    <row r="5365" spans="1:12" x14ac:dyDescent="0.25">
      <c r="A5365" s="17" t="s">
        <v>5834</v>
      </c>
      <c r="B5365" s="17" t="s">
        <v>15</v>
      </c>
      <c r="C5365" s="18">
        <v>44489.583472222221</v>
      </c>
      <c r="D5365" s="18">
        <v>44489.625335648147</v>
      </c>
      <c r="E5365" s="19">
        <v>31200</v>
      </c>
      <c r="F5365" s="19">
        <v>31505</v>
      </c>
      <c r="G5365" s="17">
        <v>38.910138000000003</v>
      </c>
      <c r="H5365" s="17">
        <v>-77.044348999999997</v>
      </c>
      <c r="I5365" s="17">
        <v>38.910933</v>
      </c>
      <c r="J5365" s="17">
        <v>-77.004988999999995</v>
      </c>
      <c r="K5365" s="17" t="s">
        <v>13</v>
      </c>
      <c r="L5365" s="17">
        <v>201704003</v>
      </c>
    </row>
    <row r="5366" spans="1:12" x14ac:dyDescent="0.25">
      <c r="A5366" s="17" t="s">
        <v>5835</v>
      </c>
      <c r="B5366" s="17" t="s">
        <v>10</v>
      </c>
      <c r="C5366" s="18">
        <v>44492.666747685187</v>
      </c>
      <c r="D5366" s="18">
        <v>44492.674791666665</v>
      </c>
      <c r="E5366" s="19">
        <v>31657</v>
      </c>
      <c r="F5366" s="19">
        <v>31505</v>
      </c>
      <c r="G5366" s="17">
        <v>38.892933999999997</v>
      </c>
      <c r="H5366" s="17">
        <v>-76.998272999999998</v>
      </c>
      <c r="I5366" s="17">
        <v>38.910972000000001</v>
      </c>
      <c r="J5366" s="17">
        <v>-77.004949999999994</v>
      </c>
      <c r="K5366" s="17" t="s">
        <v>13</v>
      </c>
      <c r="L5366" s="17">
        <v>202004816</v>
      </c>
    </row>
    <row r="5367" spans="1:12" x14ac:dyDescent="0.25">
      <c r="A5367" s="17" t="s">
        <v>5836</v>
      </c>
      <c r="B5367" s="17" t="s">
        <v>10</v>
      </c>
      <c r="C5367" s="18">
        <v>44497.825138888889</v>
      </c>
      <c r="D5367" s="18">
        <v>44497.832800925928</v>
      </c>
      <c r="E5367" s="19">
        <v>31657</v>
      </c>
      <c r="F5367" s="19">
        <v>31505</v>
      </c>
      <c r="G5367" s="17">
        <v>38.892933999999997</v>
      </c>
      <c r="H5367" s="17">
        <v>-76.998272999999998</v>
      </c>
      <c r="I5367" s="17">
        <v>38.910972000000001</v>
      </c>
      <c r="J5367" s="17">
        <v>-77.004949999999994</v>
      </c>
      <c r="K5367" s="17" t="s">
        <v>13</v>
      </c>
      <c r="L5367" s="17">
        <v>202000130</v>
      </c>
    </row>
    <row r="5368" spans="1:12" x14ac:dyDescent="0.25">
      <c r="A5368" s="17" t="s">
        <v>5837</v>
      </c>
      <c r="B5368" s="17" t="s">
        <v>10</v>
      </c>
      <c r="C5368" s="18">
        <v>44476.843101851853</v>
      </c>
      <c r="D5368" s="18">
        <v>44476.853912037041</v>
      </c>
      <c r="E5368" s="19">
        <v>31657</v>
      </c>
      <c r="F5368" s="19">
        <v>31505</v>
      </c>
      <c r="G5368" s="17">
        <v>38.892933999999997</v>
      </c>
      <c r="H5368" s="17">
        <v>-76.998272999999998</v>
      </c>
      <c r="I5368" s="17">
        <v>38.910972000000001</v>
      </c>
      <c r="J5368" s="17">
        <v>-77.004949999999994</v>
      </c>
      <c r="K5368" s="17" t="s">
        <v>13</v>
      </c>
      <c r="L5368" s="17">
        <v>201704560</v>
      </c>
    </row>
    <row r="5369" spans="1:12" x14ac:dyDescent="0.25">
      <c r="A5369" s="17" t="s">
        <v>5838</v>
      </c>
      <c r="B5369" s="17" t="s">
        <v>10</v>
      </c>
      <c r="C5369" s="18">
        <v>44482.388171296298</v>
      </c>
      <c r="D5369" s="18">
        <v>44482.39638888889</v>
      </c>
      <c r="E5369" s="19">
        <v>31657</v>
      </c>
      <c r="F5369" s="19">
        <v>31505</v>
      </c>
      <c r="G5369" s="17">
        <v>38.892933999999997</v>
      </c>
      <c r="H5369" s="17">
        <v>-76.998272999999998</v>
      </c>
      <c r="I5369" s="17">
        <v>38.910972000000001</v>
      </c>
      <c r="J5369" s="17">
        <v>-77.004949999999994</v>
      </c>
      <c r="K5369" s="17" t="s">
        <v>13</v>
      </c>
      <c r="L5369" s="17">
        <v>201705072</v>
      </c>
    </row>
    <row r="5370" spans="1:12" x14ac:dyDescent="0.25">
      <c r="A5370" s="17" t="s">
        <v>5839</v>
      </c>
      <c r="B5370" s="17" t="s">
        <v>10</v>
      </c>
      <c r="C5370" s="18">
        <v>44481.831331018519</v>
      </c>
      <c r="D5370" s="18">
        <v>44481.839942129627</v>
      </c>
      <c r="E5370" s="19">
        <v>31657</v>
      </c>
      <c r="F5370" s="19">
        <v>31505</v>
      </c>
      <c r="G5370" s="17">
        <v>38.892933999999997</v>
      </c>
      <c r="H5370" s="17">
        <v>-76.998272999999998</v>
      </c>
      <c r="I5370" s="17">
        <v>38.910972000000001</v>
      </c>
      <c r="J5370" s="17">
        <v>-77.004949999999994</v>
      </c>
      <c r="K5370" s="17" t="s">
        <v>13</v>
      </c>
      <c r="L5370" s="17">
        <v>201904798</v>
      </c>
    </row>
    <row r="5371" spans="1:12" x14ac:dyDescent="0.25">
      <c r="A5371" s="17" t="s">
        <v>5840</v>
      </c>
      <c r="B5371" s="17" t="s">
        <v>10</v>
      </c>
      <c r="C5371" s="18">
        <v>44476.842766203707</v>
      </c>
      <c r="D5371" s="18">
        <v>44476.85392361111</v>
      </c>
      <c r="E5371" s="19">
        <v>31657</v>
      </c>
      <c r="F5371" s="19">
        <v>31505</v>
      </c>
      <c r="G5371" s="17">
        <v>38.892933999999997</v>
      </c>
      <c r="H5371" s="17">
        <v>-76.998272999999998</v>
      </c>
      <c r="I5371" s="17">
        <v>38.910972000000001</v>
      </c>
      <c r="J5371" s="17">
        <v>-77.004949999999994</v>
      </c>
      <c r="K5371" s="17" t="s">
        <v>13</v>
      </c>
      <c r="L5371" s="17">
        <v>202006533</v>
      </c>
    </row>
    <row r="5372" spans="1:12" x14ac:dyDescent="0.25">
      <c r="A5372" s="17" t="s">
        <v>5841</v>
      </c>
      <c r="B5372" s="17" t="s">
        <v>10</v>
      </c>
      <c r="C5372" s="18">
        <v>44481.867754629631</v>
      </c>
      <c r="D5372" s="18">
        <v>44481.876736111109</v>
      </c>
      <c r="E5372" s="19">
        <v>31657</v>
      </c>
      <c r="F5372" s="19">
        <v>31505</v>
      </c>
      <c r="G5372" s="17">
        <v>38.892933999999997</v>
      </c>
      <c r="H5372" s="17">
        <v>-76.998272999999998</v>
      </c>
      <c r="I5372" s="17">
        <v>38.910972000000001</v>
      </c>
      <c r="J5372" s="17">
        <v>-77.004949999999994</v>
      </c>
      <c r="K5372" s="17" t="s">
        <v>13</v>
      </c>
      <c r="L5372" s="17">
        <v>201905354</v>
      </c>
    </row>
    <row r="5373" spans="1:12" x14ac:dyDescent="0.25">
      <c r="A5373" s="17" t="s">
        <v>5842</v>
      </c>
      <c r="B5373" s="17" t="s">
        <v>10</v>
      </c>
      <c r="C5373" s="18">
        <v>44497.87195601852</v>
      </c>
      <c r="D5373" s="18">
        <v>44497.881412037037</v>
      </c>
      <c r="E5373" s="19">
        <v>31657</v>
      </c>
      <c r="F5373" s="19">
        <v>31505</v>
      </c>
      <c r="G5373" s="17">
        <v>38.892933999999997</v>
      </c>
      <c r="H5373" s="17">
        <v>-76.998272999999998</v>
      </c>
      <c r="I5373" s="17">
        <v>38.910972000000001</v>
      </c>
      <c r="J5373" s="17">
        <v>-77.004949999999994</v>
      </c>
      <c r="K5373" s="17" t="s">
        <v>13</v>
      </c>
      <c r="L5373" s="17">
        <v>201906235</v>
      </c>
    </row>
    <row r="5374" spans="1:12" x14ac:dyDescent="0.25">
      <c r="A5374" s="17" t="s">
        <v>5843</v>
      </c>
      <c r="B5374" s="17" t="s">
        <v>10</v>
      </c>
      <c r="C5374" s="18">
        <v>44482.742638888885</v>
      </c>
      <c r="D5374" s="18">
        <v>44482.749837962961</v>
      </c>
      <c r="E5374" s="19">
        <v>31657</v>
      </c>
      <c r="F5374" s="19">
        <v>31505</v>
      </c>
      <c r="G5374" s="17">
        <v>38.892933999999997</v>
      </c>
      <c r="H5374" s="17">
        <v>-76.998272999999998</v>
      </c>
      <c r="I5374" s="17">
        <v>38.910972000000001</v>
      </c>
      <c r="J5374" s="17">
        <v>-77.004949999999994</v>
      </c>
      <c r="K5374" s="17" t="s">
        <v>14</v>
      </c>
      <c r="L5374" s="17">
        <v>201607944</v>
      </c>
    </row>
    <row r="5375" spans="1:12" x14ac:dyDescent="0.25">
      <c r="A5375" s="17" t="s">
        <v>5844</v>
      </c>
      <c r="B5375" s="17" t="s">
        <v>10</v>
      </c>
      <c r="C5375" s="18">
        <v>44474.724270833336</v>
      </c>
      <c r="D5375" s="18">
        <v>44474.743981481479</v>
      </c>
      <c r="E5375" s="19">
        <v>31200</v>
      </c>
      <c r="F5375" s="19">
        <v>31505</v>
      </c>
      <c r="G5375" s="17">
        <v>38.9101</v>
      </c>
      <c r="H5375" s="17">
        <v>-77.044399999999996</v>
      </c>
      <c r="I5375" s="17">
        <v>38.910972000000001</v>
      </c>
      <c r="J5375" s="17">
        <v>-77.004949999999994</v>
      </c>
      <c r="K5375" s="17" t="s">
        <v>14</v>
      </c>
      <c r="L5375" s="17">
        <v>202004554</v>
      </c>
    </row>
    <row r="5376" spans="1:12" x14ac:dyDescent="0.25">
      <c r="A5376" s="17" t="s">
        <v>5845</v>
      </c>
      <c r="B5376" s="17" t="s">
        <v>10</v>
      </c>
      <c r="C5376" s="18">
        <v>44493.602314814816</v>
      </c>
      <c r="D5376" s="18">
        <v>44493.622071759259</v>
      </c>
      <c r="E5376" s="19">
        <v>31247</v>
      </c>
      <c r="F5376" s="19">
        <v>31505</v>
      </c>
      <c r="G5376" s="17">
        <v>38.888553000000002</v>
      </c>
      <c r="H5376" s="17">
        <v>-77.032426999999998</v>
      </c>
      <c r="I5376" s="17">
        <v>38.910972000000001</v>
      </c>
      <c r="J5376" s="17">
        <v>-77.004949999999994</v>
      </c>
      <c r="K5376" s="17" t="s">
        <v>14</v>
      </c>
      <c r="L5376" s="17">
        <v>202008703</v>
      </c>
    </row>
    <row r="5377" spans="1:12" x14ac:dyDescent="0.25">
      <c r="A5377" s="17" t="s">
        <v>5846</v>
      </c>
      <c r="B5377" s="17" t="s">
        <v>10</v>
      </c>
      <c r="C5377" s="18">
        <v>44486.50708333333</v>
      </c>
      <c r="D5377" s="18">
        <v>44486.521898148145</v>
      </c>
      <c r="E5377" s="19">
        <v>31247</v>
      </c>
      <c r="F5377" s="19">
        <v>31505</v>
      </c>
      <c r="G5377" s="17">
        <v>38.888553000000002</v>
      </c>
      <c r="H5377" s="17">
        <v>-77.032426999999998</v>
      </c>
      <c r="I5377" s="17">
        <v>38.910972000000001</v>
      </c>
      <c r="J5377" s="17">
        <v>-77.004949999999994</v>
      </c>
      <c r="K5377" s="17" t="s">
        <v>14</v>
      </c>
      <c r="L5377" s="17">
        <v>202009360</v>
      </c>
    </row>
    <row r="5378" spans="1:12" x14ac:dyDescent="0.25">
      <c r="A5378" s="17" t="s">
        <v>5847</v>
      </c>
      <c r="B5378" s="17" t="s">
        <v>10</v>
      </c>
      <c r="C5378" s="18">
        <v>44472.574155092596</v>
      </c>
      <c r="D5378" s="18">
        <v>44472.591608796298</v>
      </c>
      <c r="E5378" s="19">
        <v>31247</v>
      </c>
      <c r="F5378" s="19">
        <v>31505</v>
      </c>
      <c r="G5378" s="17">
        <v>38.888553000000002</v>
      </c>
      <c r="H5378" s="17">
        <v>-77.032426999999998</v>
      </c>
      <c r="I5378" s="17">
        <v>38.910972000000001</v>
      </c>
      <c r="J5378" s="17">
        <v>-77.004949999999994</v>
      </c>
      <c r="K5378" s="17" t="s">
        <v>14</v>
      </c>
      <c r="L5378" s="17">
        <v>202006059</v>
      </c>
    </row>
    <row r="5379" spans="1:12" x14ac:dyDescent="0.25">
      <c r="A5379" s="17" t="s">
        <v>5848</v>
      </c>
      <c r="B5379" s="17" t="s">
        <v>10</v>
      </c>
      <c r="C5379" s="18">
        <v>44470.450335648151</v>
      </c>
      <c r="D5379" s="18">
        <v>44470.461145833331</v>
      </c>
      <c r="E5379" s="19">
        <v>31505</v>
      </c>
      <c r="F5379" s="19">
        <v>31505</v>
      </c>
      <c r="G5379" s="17">
        <v>38.910972000000001</v>
      </c>
      <c r="H5379" s="17">
        <v>-77.004949999999994</v>
      </c>
      <c r="I5379" s="17">
        <v>38.910972000000001</v>
      </c>
      <c r="J5379" s="17">
        <v>-77.004949999999994</v>
      </c>
      <c r="K5379" s="17" t="s">
        <v>13</v>
      </c>
      <c r="L5379" s="17">
        <v>202005321</v>
      </c>
    </row>
    <row r="5380" spans="1:12" x14ac:dyDescent="0.25">
      <c r="A5380" s="17" t="s">
        <v>5849</v>
      </c>
      <c r="B5380" s="17" t="s">
        <v>10</v>
      </c>
      <c r="C5380" s="18">
        <v>44481.780810185184</v>
      </c>
      <c r="D5380" s="18">
        <v>44481.780844907407</v>
      </c>
      <c r="E5380" s="19">
        <v>31505</v>
      </c>
      <c r="F5380" s="19">
        <v>31505</v>
      </c>
      <c r="G5380" s="17">
        <v>38.910972000000001</v>
      </c>
      <c r="H5380" s="17">
        <v>-77.004949999999994</v>
      </c>
      <c r="I5380" s="17">
        <v>38.910972000000001</v>
      </c>
      <c r="J5380" s="17">
        <v>-77.004949999999994</v>
      </c>
      <c r="K5380" s="17" t="s">
        <v>13</v>
      </c>
      <c r="L5380" s="17">
        <v>202007398</v>
      </c>
    </row>
    <row r="5381" spans="1:12" x14ac:dyDescent="0.25">
      <c r="A5381" s="17" t="s">
        <v>5850</v>
      </c>
      <c r="B5381" s="17" t="s">
        <v>10</v>
      </c>
      <c r="C5381" s="18">
        <v>44481.781087962961</v>
      </c>
      <c r="D5381" s="18">
        <v>44481.781319444446</v>
      </c>
      <c r="E5381" s="19">
        <v>31505</v>
      </c>
      <c r="F5381" s="19">
        <v>31505</v>
      </c>
      <c r="G5381" s="17">
        <v>38.910972000000001</v>
      </c>
      <c r="H5381" s="17">
        <v>-77.004949999999994</v>
      </c>
      <c r="I5381" s="17">
        <v>38.910972000000001</v>
      </c>
      <c r="J5381" s="17">
        <v>-77.004949999999994</v>
      </c>
      <c r="K5381" s="17" t="s">
        <v>13</v>
      </c>
      <c r="L5381" s="17">
        <v>202000140</v>
      </c>
    </row>
    <row r="5382" spans="1:12" x14ac:dyDescent="0.25">
      <c r="A5382" s="17" t="s">
        <v>5851</v>
      </c>
      <c r="B5382" s="17" t="s">
        <v>10</v>
      </c>
      <c r="C5382" s="18">
        <v>44482.356365740743</v>
      </c>
      <c r="D5382" s="18">
        <v>44482.356412037036</v>
      </c>
      <c r="E5382" s="19">
        <v>31505</v>
      </c>
      <c r="F5382" s="19">
        <v>31505</v>
      </c>
      <c r="G5382" s="17">
        <v>38.910972000000001</v>
      </c>
      <c r="H5382" s="17">
        <v>-77.004949999999994</v>
      </c>
      <c r="I5382" s="17">
        <v>38.910972000000001</v>
      </c>
      <c r="J5382" s="17">
        <v>-77.004949999999994</v>
      </c>
      <c r="K5382" s="17" t="s">
        <v>13</v>
      </c>
      <c r="L5382" s="17">
        <v>201604686</v>
      </c>
    </row>
    <row r="5383" spans="1:12" x14ac:dyDescent="0.25">
      <c r="A5383" s="17" t="s">
        <v>5852</v>
      </c>
      <c r="B5383" s="17" t="s">
        <v>10</v>
      </c>
      <c r="C5383" s="18">
        <v>44492.038124999999</v>
      </c>
      <c r="D5383" s="18">
        <v>44492.08488425926</v>
      </c>
      <c r="E5383" s="19">
        <v>31505</v>
      </c>
      <c r="F5383" s="19">
        <v>31505</v>
      </c>
      <c r="G5383" s="17">
        <v>38.910972000000001</v>
      </c>
      <c r="H5383" s="17">
        <v>-77.004949999999994</v>
      </c>
      <c r="I5383" s="17">
        <v>38.910972000000001</v>
      </c>
      <c r="J5383" s="17">
        <v>-77.004949999999994</v>
      </c>
      <c r="K5383" s="17" t="s">
        <v>13</v>
      </c>
      <c r="L5383" s="17">
        <v>202007519</v>
      </c>
    </row>
    <row r="5384" spans="1:12" x14ac:dyDescent="0.25">
      <c r="A5384" s="17" t="s">
        <v>5853</v>
      </c>
      <c r="B5384" s="17" t="s">
        <v>10</v>
      </c>
      <c r="C5384" s="18">
        <v>44471.771319444444</v>
      </c>
      <c r="D5384" s="18">
        <v>44471.772118055553</v>
      </c>
      <c r="E5384" s="19">
        <v>31505</v>
      </c>
      <c r="F5384" s="19">
        <v>31505</v>
      </c>
      <c r="G5384" s="17">
        <v>38.910972000000001</v>
      </c>
      <c r="H5384" s="17">
        <v>-77.004949999999994</v>
      </c>
      <c r="I5384" s="17">
        <v>38.910972000000001</v>
      </c>
      <c r="J5384" s="17">
        <v>-77.004949999999994</v>
      </c>
      <c r="K5384" s="17" t="s">
        <v>13</v>
      </c>
      <c r="L5384" s="17">
        <v>202007531</v>
      </c>
    </row>
    <row r="5385" spans="1:12" x14ac:dyDescent="0.25">
      <c r="A5385" s="17" t="s">
        <v>5854</v>
      </c>
      <c r="B5385" s="17" t="s">
        <v>10</v>
      </c>
      <c r="C5385" s="18">
        <v>44500.742569444446</v>
      </c>
      <c r="D5385" s="18">
        <v>44500.74559027778</v>
      </c>
      <c r="E5385" s="19">
        <v>31505</v>
      </c>
      <c r="F5385" s="19">
        <v>31505</v>
      </c>
      <c r="G5385" s="17">
        <v>38.910972000000001</v>
      </c>
      <c r="H5385" s="17">
        <v>-77.004949999999994</v>
      </c>
      <c r="I5385" s="17">
        <v>38.910972000000001</v>
      </c>
      <c r="J5385" s="17">
        <v>-77.004949999999994</v>
      </c>
      <c r="K5385" s="17" t="s">
        <v>13</v>
      </c>
      <c r="L5385" s="17">
        <v>201603694</v>
      </c>
    </row>
    <row r="5386" spans="1:12" x14ac:dyDescent="0.25">
      <c r="A5386" s="17" t="s">
        <v>5855</v>
      </c>
      <c r="B5386" s="17" t="s">
        <v>10</v>
      </c>
      <c r="C5386" s="18">
        <v>44477.597719907404</v>
      </c>
      <c r="D5386" s="18">
        <v>44477.597916666666</v>
      </c>
      <c r="E5386" s="19">
        <v>31505</v>
      </c>
      <c r="F5386" s="19">
        <v>31505</v>
      </c>
      <c r="G5386" s="17">
        <v>38.910972000000001</v>
      </c>
      <c r="H5386" s="17">
        <v>-77.004949999999994</v>
      </c>
      <c r="I5386" s="17">
        <v>38.910972000000001</v>
      </c>
      <c r="J5386" s="17">
        <v>-77.004949999999994</v>
      </c>
      <c r="K5386" s="17" t="s">
        <v>14</v>
      </c>
      <c r="L5386" s="17">
        <v>201800328</v>
      </c>
    </row>
    <row r="5387" spans="1:12" x14ac:dyDescent="0.25">
      <c r="A5387" s="17" t="s">
        <v>5856</v>
      </c>
      <c r="B5387" s="17" t="s">
        <v>10</v>
      </c>
      <c r="C5387" s="18">
        <v>44478.877175925925</v>
      </c>
      <c r="D5387" s="18">
        <v>44478.877337962964</v>
      </c>
      <c r="E5387" s="19">
        <v>31505</v>
      </c>
      <c r="F5387" s="19">
        <v>31505</v>
      </c>
      <c r="G5387" s="17">
        <v>38.910972000000001</v>
      </c>
      <c r="H5387" s="17">
        <v>-77.004949999999994</v>
      </c>
      <c r="I5387" s="17">
        <v>38.910972000000001</v>
      </c>
      <c r="J5387" s="17">
        <v>-77.004949999999994</v>
      </c>
      <c r="K5387" s="17" t="s">
        <v>13</v>
      </c>
      <c r="L5387" s="17">
        <v>202004377</v>
      </c>
    </row>
    <row r="5388" spans="1:12" x14ac:dyDescent="0.25">
      <c r="A5388" s="17" t="s">
        <v>5857</v>
      </c>
      <c r="B5388" s="17" t="s">
        <v>15</v>
      </c>
      <c r="C5388" s="18">
        <v>44483.66097222222</v>
      </c>
      <c r="D5388" s="18">
        <v>44483.661458333336</v>
      </c>
      <c r="E5388" s="19">
        <v>31505</v>
      </c>
      <c r="F5388" s="19">
        <v>31505</v>
      </c>
      <c r="G5388" s="17">
        <v>38.910980000000002</v>
      </c>
      <c r="H5388" s="17">
        <v>-77.004977999999994</v>
      </c>
      <c r="I5388" s="17">
        <v>38.910924000000001</v>
      </c>
      <c r="J5388" s="17">
        <v>-77.004959999999997</v>
      </c>
      <c r="K5388" s="17" t="s">
        <v>13</v>
      </c>
      <c r="L5388" s="17">
        <v>202008551</v>
      </c>
    </row>
    <row r="5389" spans="1:12" x14ac:dyDescent="0.25">
      <c r="A5389" s="17" t="s">
        <v>5858</v>
      </c>
      <c r="B5389" s="17" t="s">
        <v>10</v>
      </c>
      <c r="C5389" s="18">
        <v>44491.807962962965</v>
      </c>
      <c r="D5389" s="18">
        <v>44491.872129629628</v>
      </c>
      <c r="E5389" s="19">
        <v>31505</v>
      </c>
      <c r="F5389" s="19">
        <v>31505</v>
      </c>
      <c r="G5389" s="17">
        <v>38.910972000000001</v>
      </c>
      <c r="H5389" s="17">
        <v>-77.004949999999994</v>
      </c>
      <c r="I5389" s="17">
        <v>38.910972000000001</v>
      </c>
      <c r="J5389" s="17">
        <v>-77.004949999999994</v>
      </c>
      <c r="K5389" s="17" t="s">
        <v>13</v>
      </c>
      <c r="L5389" s="17">
        <v>201907779</v>
      </c>
    </row>
    <row r="5390" spans="1:12" x14ac:dyDescent="0.25">
      <c r="A5390" s="17" t="s">
        <v>5859</v>
      </c>
      <c r="B5390" s="17" t="s">
        <v>10</v>
      </c>
      <c r="C5390" s="18">
        <v>44492.714155092595</v>
      </c>
      <c r="D5390" s="18">
        <v>44492.714537037034</v>
      </c>
      <c r="E5390" s="19">
        <v>31505</v>
      </c>
      <c r="F5390" s="19">
        <v>31505</v>
      </c>
      <c r="G5390" s="17">
        <v>38.910972000000001</v>
      </c>
      <c r="H5390" s="17">
        <v>-77.004949999999994</v>
      </c>
      <c r="I5390" s="17">
        <v>38.910972000000001</v>
      </c>
      <c r="J5390" s="17">
        <v>-77.004949999999994</v>
      </c>
      <c r="K5390" s="17" t="s">
        <v>13</v>
      </c>
      <c r="L5390" s="17">
        <v>201905061</v>
      </c>
    </row>
    <row r="5391" spans="1:12" x14ac:dyDescent="0.25">
      <c r="A5391" s="17" t="s">
        <v>5860</v>
      </c>
      <c r="B5391" s="17" t="s">
        <v>10</v>
      </c>
      <c r="C5391" s="18">
        <v>44483.759247685186</v>
      </c>
      <c r="D5391" s="18">
        <v>44483.802106481482</v>
      </c>
      <c r="E5391" s="19">
        <v>31505</v>
      </c>
      <c r="F5391" s="19">
        <v>31505</v>
      </c>
      <c r="G5391" s="17">
        <v>38.910972000000001</v>
      </c>
      <c r="H5391" s="17">
        <v>-77.004949999999994</v>
      </c>
      <c r="I5391" s="17">
        <v>38.910972000000001</v>
      </c>
      <c r="J5391" s="17">
        <v>-77.004949999999994</v>
      </c>
      <c r="K5391" s="17" t="s">
        <v>13</v>
      </c>
      <c r="L5391" s="17">
        <v>201707046</v>
      </c>
    </row>
    <row r="5392" spans="1:12" x14ac:dyDescent="0.25">
      <c r="A5392" s="17" t="s">
        <v>5861</v>
      </c>
      <c r="B5392" s="17" t="s">
        <v>10</v>
      </c>
      <c r="C5392" s="18">
        <v>44478.283819444441</v>
      </c>
      <c r="D5392" s="18">
        <v>44478.29546296296</v>
      </c>
      <c r="E5392" s="19">
        <v>31505</v>
      </c>
      <c r="F5392" s="19">
        <v>31505</v>
      </c>
      <c r="G5392" s="17">
        <v>38.910972000000001</v>
      </c>
      <c r="H5392" s="17">
        <v>-77.004949999999994</v>
      </c>
      <c r="I5392" s="17">
        <v>38.910972000000001</v>
      </c>
      <c r="J5392" s="17">
        <v>-77.004949999999994</v>
      </c>
      <c r="K5392" s="17" t="s">
        <v>14</v>
      </c>
      <c r="L5392" s="17">
        <v>201707056</v>
      </c>
    </row>
    <row r="5393" spans="1:12" x14ac:dyDescent="0.25">
      <c r="A5393" s="17" t="s">
        <v>5862</v>
      </c>
      <c r="B5393" s="17" t="s">
        <v>10</v>
      </c>
      <c r="C5393" s="18">
        <v>44471.833657407406</v>
      </c>
      <c r="D5393" s="18">
        <v>44471.843599537038</v>
      </c>
      <c r="E5393" s="19">
        <v>31505</v>
      </c>
      <c r="F5393" s="19">
        <v>31505</v>
      </c>
      <c r="G5393" s="17">
        <v>38.910972000000001</v>
      </c>
      <c r="H5393" s="17">
        <v>-77.004949999999994</v>
      </c>
      <c r="I5393" s="17">
        <v>38.910972000000001</v>
      </c>
      <c r="J5393" s="17">
        <v>-77.004949999999994</v>
      </c>
      <c r="K5393" s="17" t="s">
        <v>14</v>
      </c>
      <c r="L5393" s="17">
        <v>201905308</v>
      </c>
    </row>
    <row r="5394" spans="1:12" x14ac:dyDescent="0.25">
      <c r="A5394" s="17" t="s">
        <v>5863</v>
      </c>
      <c r="B5394" s="17" t="s">
        <v>10</v>
      </c>
      <c r="C5394" s="18">
        <v>44480.68372685185</v>
      </c>
      <c r="D5394" s="18">
        <v>44480.694814814815</v>
      </c>
      <c r="E5394" s="19">
        <v>31505</v>
      </c>
      <c r="F5394" s="19">
        <v>31505</v>
      </c>
      <c r="G5394" s="17">
        <v>38.910972000000001</v>
      </c>
      <c r="H5394" s="17">
        <v>-77.004949999999994</v>
      </c>
      <c r="I5394" s="17">
        <v>38.910972000000001</v>
      </c>
      <c r="J5394" s="17">
        <v>-77.004949999999994</v>
      </c>
      <c r="K5394" s="17" t="s">
        <v>13</v>
      </c>
      <c r="L5394" s="17">
        <v>201806849</v>
      </c>
    </row>
    <row r="5395" spans="1:12" x14ac:dyDescent="0.25">
      <c r="A5395" s="17" t="s">
        <v>5864</v>
      </c>
      <c r="B5395" s="17" t="s">
        <v>10</v>
      </c>
      <c r="C5395" s="18">
        <v>44499.377210648148</v>
      </c>
      <c r="D5395" s="18">
        <v>44499.396979166668</v>
      </c>
      <c r="E5395" s="19">
        <v>31505</v>
      </c>
      <c r="F5395" s="19">
        <v>31505</v>
      </c>
      <c r="G5395" s="17">
        <v>38.910972000000001</v>
      </c>
      <c r="H5395" s="17">
        <v>-77.004949999999994</v>
      </c>
      <c r="I5395" s="17">
        <v>38.910972000000001</v>
      </c>
      <c r="J5395" s="17">
        <v>-77.004949999999994</v>
      </c>
      <c r="K5395" s="17" t="s">
        <v>13</v>
      </c>
      <c r="L5395" s="17">
        <v>202005285</v>
      </c>
    </row>
    <row r="5396" spans="1:12" x14ac:dyDescent="0.25">
      <c r="A5396" s="17" t="s">
        <v>5865</v>
      </c>
      <c r="B5396" s="17" t="s">
        <v>10</v>
      </c>
      <c r="C5396" s="18">
        <v>44475.750798611109</v>
      </c>
      <c r="D5396" s="18">
        <v>44475.767372685186</v>
      </c>
      <c r="E5396" s="19">
        <v>31505</v>
      </c>
      <c r="F5396" s="19">
        <v>31505</v>
      </c>
      <c r="G5396" s="17">
        <v>38.910972000000001</v>
      </c>
      <c r="H5396" s="17">
        <v>-77.004949999999994</v>
      </c>
      <c r="I5396" s="17">
        <v>38.910972000000001</v>
      </c>
      <c r="J5396" s="17">
        <v>-77.004949999999994</v>
      </c>
      <c r="K5396" s="17" t="s">
        <v>14</v>
      </c>
      <c r="L5396" s="17">
        <v>202006471</v>
      </c>
    </row>
    <row r="5397" spans="1:12" x14ac:dyDescent="0.25">
      <c r="A5397" s="17" t="s">
        <v>5866</v>
      </c>
      <c r="B5397" s="17" t="s">
        <v>10</v>
      </c>
      <c r="C5397" s="18">
        <v>44494.642488425925</v>
      </c>
      <c r="D5397" s="18">
        <v>44494.643101851849</v>
      </c>
      <c r="E5397" s="19">
        <v>31505</v>
      </c>
      <c r="F5397" s="19">
        <v>31505</v>
      </c>
      <c r="G5397" s="17">
        <v>38.910972000000001</v>
      </c>
      <c r="H5397" s="17">
        <v>-77.004949999999994</v>
      </c>
      <c r="I5397" s="17">
        <v>38.910972000000001</v>
      </c>
      <c r="J5397" s="17">
        <v>-77.004949999999994</v>
      </c>
      <c r="K5397" s="17" t="s">
        <v>13</v>
      </c>
      <c r="L5397" s="17">
        <v>202004852</v>
      </c>
    </row>
    <row r="5398" spans="1:12" x14ac:dyDescent="0.25">
      <c r="A5398" s="17" t="s">
        <v>5867</v>
      </c>
      <c r="B5398" s="17" t="s">
        <v>10</v>
      </c>
      <c r="C5398" s="18">
        <v>44478.763333333336</v>
      </c>
      <c r="D5398" s="18">
        <v>44478.764004629629</v>
      </c>
      <c r="E5398" s="19">
        <v>31505</v>
      </c>
      <c r="F5398" s="19">
        <v>31505</v>
      </c>
      <c r="G5398" s="17">
        <v>38.910972000000001</v>
      </c>
      <c r="H5398" s="17">
        <v>-77.004949999999994</v>
      </c>
      <c r="I5398" s="17">
        <v>38.910972000000001</v>
      </c>
      <c r="J5398" s="17">
        <v>-77.004949999999994</v>
      </c>
      <c r="K5398" s="17" t="s">
        <v>14</v>
      </c>
      <c r="L5398" s="17">
        <v>201801012</v>
      </c>
    </row>
    <row r="5399" spans="1:12" x14ac:dyDescent="0.25">
      <c r="A5399" s="17" t="s">
        <v>5868</v>
      </c>
      <c r="B5399" s="17" t="s">
        <v>10</v>
      </c>
      <c r="C5399" s="18">
        <v>44478.283020833333</v>
      </c>
      <c r="D5399" s="18">
        <v>44478.295659722222</v>
      </c>
      <c r="E5399" s="19">
        <v>31505</v>
      </c>
      <c r="F5399" s="19">
        <v>31505</v>
      </c>
      <c r="G5399" s="17">
        <v>38.910972000000001</v>
      </c>
      <c r="H5399" s="17">
        <v>-77.004949999999994</v>
      </c>
      <c r="I5399" s="17">
        <v>38.910972000000001</v>
      </c>
      <c r="J5399" s="17">
        <v>-77.004949999999994</v>
      </c>
      <c r="K5399" s="17" t="s">
        <v>14</v>
      </c>
      <c r="L5399" s="17">
        <v>201907007</v>
      </c>
    </row>
    <row r="5400" spans="1:12" x14ac:dyDescent="0.25">
      <c r="A5400" s="17" t="s">
        <v>5869</v>
      </c>
      <c r="B5400" s="17" t="s">
        <v>10</v>
      </c>
      <c r="C5400" s="18">
        <v>44475.750648148147</v>
      </c>
      <c r="D5400" s="18">
        <v>44475.767430555556</v>
      </c>
      <c r="E5400" s="19">
        <v>31505</v>
      </c>
      <c r="F5400" s="19">
        <v>31505</v>
      </c>
      <c r="G5400" s="17">
        <v>38.910972000000001</v>
      </c>
      <c r="H5400" s="17">
        <v>-77.004949999999994</v>
      </c>
      <c r="I5400" s="17">
        <v>38.910972000000001</v>
      </c>
      <c r="J5400" s="17">
        <v>-77.004949999999994</v>
      </c>
      <c r="K5400" s="17" t="s">
        <v>14</v>
      </c>
      <c r="L5400" s="17">
        <v>202004554</v>
      </c>
    </row>
    <row r="5401" spans="1:12" x14ac:dyDescent="0.25">
      <c r="A5401" s="17" t="s">
        <v>5870</v>
      </c>
      <c r="B5401" s="17" t="s">
        <v>15</v>
      </c>
      <c r="C5401" s="18">
        <v>44488.852546296293</v>
      </c>
      <c r="D5401" s="18">
        <v>44488.894652777781</v>
      </c>
      <c r="E5401" s="19">
        <v>31505</v>
      </c>
      <c r="F5401" s="19">
        <v>31505</v>
      </c>
      <c r="G5401" s="17">
        <v>38.910983999999999</v>
      </c>
      <c r="H5401" s="17">
        <v>-77.004971999999995</v>
      </c>
      <c r="I5401" s="17">
        <v>38.910949000000002</v>
      </c>
      <c r="J5401" s="17">
        <v>-77.004862000000003</v>
      </c>
      <c r="K5401" s="17" t="s">
        <v>14</v>
      </c>
      <c r="L5401" s="17">
        <v>202102714</v>
      </c>
    </row>
    <row r="5402" spans="1:12" x14ac:dyDescent="0.25">
      <c r="A5402" s="17" t="s">
        <v>5871</v>
      </c>
      <c r="B5402" s="17" t="s">
        <v>10</v>
      </c>
      <c r="C5402" s="18">
        <v>44500.019699074073</v>
      </c>
      <c r="D5402" s="18">
        <v>44500.028854166667</v>
      </c>
      <c r="E5402" s="19">
        <v>31505</v>
      </c>
      <c r="F5402" s="19">
        <v>31505</v>
      </c>
      <c r="G5402" s="17">
        <v>38.910972000000001</v>
      </c>
      <c r="H5402" s="17">
        <v>-77.004949999999994</v>
      </c>
      <c r="I5402" s="17">
        <v>38.910972000000001</v>
      </c>
      <c r="J5402" s="17">
        <v>-77.004949999999994</v>
      </c>
      <c r="K5402" s="17" t="s">
        <v>13</v>
      </c>
      <c r="L5402" s="17">
        <v>202008401</v>
      </c>
    </row>
    <row r="5403" spans="1:12" x14ac:dyDescent="0.25">
      <c r="A5403" s="17" t="s">
        <v>5872</v>
      </c>
      <c r="B5403" s="17" t="s">
        <v>10</v>
      </c>
      <c r="C5403" s="18">
        <v>44495.435601851852</v>
      </c>
      <c r="D5403" s="18">
        <v>44495.442881944444</v>
      </c>
      <c r="E5403" s="19">
        <v>31505</v>
      </c>
      <c r="F5403" s="19">
        <v>31505</v>
      </c>
      <c r="G5403" s="17">
        <v>38.910972000000001</v>
      </c>
      <c r="H5403" s="17">
        <v>-77.004949999999994</v>
      </c>
      <c r="I5403" s="17">
        <v>38.910972000000001</v>
      </c>
      <c r="J5403" s="17">
        <v>-77.004949999999994</v>
      </c>
      <c r="K5403" s="17" t="s">
        <v>13</v>
      </c>
      <c r="L5403" s="17">
        <v>201907538</v>
      </c>
    </row>
    <row r="5404" spans="1:12" x14ac:dyDescent="0.25">
      <c r="A5404" s="17" t="s">
        <v>5873</v>
      </c>
      <c r="B5404" s="17" t="s">
        <v>10</v>
      </c>
      <c r="C5404" s="18">
        <v>44489.789155092592</v>
      </c>
      <c r="D5404" s="18">
        <v>44489.789189814815</v>
      </c>
      <c r="E5404" s="19">
        <v>31505</v>
      </c>
      <c r="F5404" s="19">
        <v>31505</v>
      </c>
      <c r="G5404" s="17">
        <v>38.910972000000001</v>
      </c>
      <c r="H5404" s="17">
        <v>-77.004949999999994</v>
      </c>
      <c r="I5404" s="17">
        <v>38.910972000000001</v>
      </c>
      <c r="J5404" s="17">
        <v>-77.004949999999994</v>
      </c>
      <c r="K5404" s="17" t="s">
        <v>14</v>
      </c>
      <c r="L5404" s="17">
        <v>201603268</v>
      </c>
    </row>
    <row r="5405" spans="1:12" x14ac:dyDescent="0.25">
      <c r="A5405" s="17" t="s">
        <v>5874</v>
      </c>
      <c r="B5405" s="17" t="s">
        <v>10</v>
      </c>
      <c r="C5405" s="18">
        <v>44493.652060185188</v>
      </c>
      <c r="D5405" s="18">
        <v>44493.665185185186</v>
      </c>
      <c r="E5405" s="19">
        <v>31505</v>
      </c>
      <c r="F5405" s="19">
        <v>31505</v>
      </c>
      <c r="G5405" s="17">
        <v>38.910972000000001</v>
      </c>
      <c r="H5405" s="17">
        <v>-77.004949999999994</v>
      </c>
      <c r="I5405" s="17">
        <v>38.910972000000001</v>
      </c>
      <c r="J5405" s="17">
        <v>-77.004949999999994</v>
      </c>
      <c r="K5405" s="17" t="s">
        <v>14</v>
      </c>
      <c r="L5405" s="17">
        <v>201905727</v>
      </c>
    </row>
    <row r="5406" spans="1:12" x14ac:dyDescent="0.25">
      <c r="A5406" s="17" t="s">
        <v>5875</v>
      </c>
      <c r="B5406" s="17" t="s">
        <v>10</v>
      </c>
      <c r="C5406" s="18">
        <v>44493.466365740744</v>
      </c>
      <c r="D5406" s="18">
        <v>44493.491041666668</v>
      </c>
      <c r="E5406" s="19">
        <v>31505</v>
      </c>
      <c r="F5406" s="19">
        <v>31505</v>
      </c>
      <c r="G5406" s="17">
        <v>38.910972000000001</v>
      </c>
      <c r="H5406" s="17">
        <v>-77.004949999999994</v>
      </c>
      <c r="I5406" s="17">
        <v>38.910972000000001</v>
      </c>
      <c r="J5406" s="17">
        <v>-77.004949999999994</v>
      </c>
      <c r="K5406" s="17" t="s">
        <v>14</v>
      </c>
      <c r="L5406" s="17">
        <v>202007485</v>
      </c>
    </row>
    <row r="5407" spans="1:12" x14ac:dyDescent="0.25">
      <c r="A5407" s="17" t="s">
        <v>5876</v>
      </c>
      <c r="B5407" s="17" t="s">
        <v>15</v>
      </c>
      <c r="C5407" s="18">
        <v>44471.748692129629</v>
      </c>
      <c r="D5407" s="18">
        <v>44471.750451388885</v>
      </c>
      <c r="E5407" s="19">
        <v>31505</v>
      </c>
      <c r="F5407" s="19">
        <v>31505</v>
      </c>
      <c r="G5407" s="17">
        <v>38.910936</v>
      </c>
      <c r="H5407" s="17">
        <v>-77.004943999999995</v>
      </c>
      <c r="I5407" s="17">
        <v>38.910950999999997</v>
      </c>
      <c r="J5407" s="17">
        <v>-77.004966999999994</v>
      </c>
      <c r="K5407" s="17" t="s">
        <v>13</v>
      </c>
      <c r="L5407" s="17">
        <v>202005208</v>
      </c>
    </row>
    <row r="5408" spans="1:12" x14ac:dyDescent="0.25">
      <c r="A5408" s="17" t="s">
        <v>5877</v>
      </c>
      <c r="B5408" s="17" t="s">
        <v>10</v>
      </c>
      <c r="C5408" s="18">
        <v>44470.884930555556</v>
      </c>
      <c r="D5408" s="18">
        <v>44470.884965277779</v>
      </c>
      <c r="E5408" s="19">
        <v>31505</v>
      </c>
      <c r="F5408" s="19">
        <v>31505</v>
      </c>
      <c r="G5408" s="17">
        <v>38.910972000000001</v>
      </c>
      <c r="H5408" s="17">
        <v>-77.004949999999994</v>
      </c>
      <c r="I5408" s="17">
        <v>38.910972000000001</v>
      </c>
      <c r="J5408" s="17">
        <v>-77.004949999999994</v>
      </c>
      <c r="K5408" s="17" t="s">
        <v>13</v>
      </c>
      <c r="L5408" s="17">
        <v>201808613</v>
      </c>
    </row>
    <row r="5409" spans="1:12" x14ac:dyDescent="0.25">
      <c r="A5409" s="17" t="s">
        <v>5878</v>
      </c>
      <c r="B5409" s="17" t="s">
        <v>15</v>
      </c>
      <c r="C5409" s="18">
        <v>44472.641655092593</v>
      </c>
      <c r="D5409" s="18">
        <v>44472.642534722225</v>
      </c>
      <c r="E5409" s="19">
        <v>31505</v>
      </c>
      <c r="F5409" s="19">
        <v>31505</v>
      </c>
      <c r="G5409" s="17">
        <v>38.910997000000002</v>
      </c>
      <c r="H5409" s="17">
        <v>-77.004952000000003</v>
      </c>
      <c r="I5409" s="17">
        <v>38.910941999999999</v>
      </c>
      <c r="J5409" s="17">
        <v>-77.004979000000006</v>
      </c>
      <c r="K5409" s="17" t="s">
        <v>13</v>
      </c>
      <c r="L5409" s="17">
        <v>201907337</v>
      </c>
    </row>
    <row r="5410" spans="1:12" x14ac:dyDescent="0.25">
      <c r="A5410" s="17" t="s">
        <v>5879</v>
      </c>
      <c r="B5410" s="17" t="s">
        <v>10</v>
      </c>
      <c r="C5410" s="18">
        <v>44492.936863425923</v>
      </c>
      <c r="D5410" s="18">
        <v>44492.937106481484</v>
      </c>
      <c r="E5410" s="19">
        <v>31505</v>
      </c>
      <c r="F5410" s="19">
        <v>31505</v>
      </c>
      <c r="G5410" s="17">
        <v>38.910972000000001</v>
      </c>
      <c r="H5410" s="17">
        <v>-77.004949999999994</v>
      </c>
      <c r="I5410" s="17">
        <v>38.910972000000001</v>
      </c>
      <c r="J5410" s="17">
        <v>-77.004949999999994</v>
      </c>
      <c r="K5410" s="17" t="s">
        <v>13</v>
      </c>
      <c r="L5410" s="17">
        <v>201905723</v>
      </c>
    </row>
    <row r="5411" spans="1:12" x14ac:dyDescent="0.25">
      <c r="A5411" s="17" t="s">
        <v>5880</v>
      </c>
      <c r="B5411" s="17" t="s">
        <v>10</v>
      </c>
      <c r="C5411" s="18">
        <v>44492.367789351854</v>
      </c>
      <c r="D5411" s="18">
        <v>44492.38354166667</v>
      </c>
      <c r="E5411" s="19">
        <v>31505</v>
      </c>
      <c r="F5411" s="19">
        <v>31505</v>
      </c>
      <c r="G5411" s="17">
        <v>38.910972000000001</v>
      </c>
      <c r="H5411" s="17">
        <v>-77.004949999999994</v>
      </c>
      <c r="I5411" s="17">
        <v>38.910972000000001</v>
      </c>
      <c r="J5411" s="17">
        <v>-77.004949999999994</v>
      </c>
      <c r="K5411" s="17" t="s">
        <v>13</v>
      </c>
      <c r="L5411" s="17">
        <v>201906465</v>
      </c>
    </row>
    <row r="5412" spans="1:12" x14ac:dyDescent="0.25">
      <c r="A5412" s="17" t="s">
        <v>5881</v>
      </c>
      <c r="B5412" s="17" t="s">
        <v>10</v>
      </c>
      <c r="C5412" s="18">
        <v>44492.717499999999</v>
      </c>
      <c r="D5412" s="18">
        <v>44492.717835648145</v>
      </c>
      <c r="E5412" s="19">
        <v>31505</v>
      </c>
      <c r="F5412" s="19">
        <v>31505</v>
      </c>
      <c r="G5412" s="17">
        <v>38.910972000000001</v>
      </c>
      <c r="H5412" s="17">
        <v>-77.004949999999994</v>
      </c>
      <c r="I5412" s="17">
        <v>38.910972000000001</v>
      </c>
      <c r="J5412" s="17">
        <v>-77.004949999999994</v>
      </c>
      <c r="K5412" s="17" t="s">
        <v>13</v>
      </c>
      <c r="L5412" s="17">
        <v>201704289</v>
      </c>
    </row>
    <row r="5413" spans="1:12" x14ac:dyDescent="0.25">
      <c r="A5413" s="17" t="s">
        <v>5882</v>
      </c>
      <c r="B5413" s="17" t="s">
        <v>10</v>
      </c>
      <c r="C5413" s="18">
        <v>44471.690879629627</v>
      </c>
      <c r="D5413" s="18">
        <v>44471.691481481481</v>
      </c>
      <c r="E5413" s="19">
        <v>31505</v>
      </c>
      <c r="F5413" s="19">
        <v>31505</v>
      </c>
      <c r="G5413" s="17">
        <v>38.910972000000001</v>
      </c>
      <c r="H5413" s="17">
        <v>-77.004949999999994</v>
      </c>
      <c r="I5413" s="17">
        <v>38.910972000000001</v>
      </c>
      <c r="J5413" s="17">
        <v>-77.004949999999994</v>
      </c>
      <c r="K5413" s="17" t="s">
        <v>13</v>
      </c>
      <c r="L5413" s="17">
        <v>201705072</v>
      </c>
    </row>
    <row r="5414" spans="1:12" x14ac:dyDescent="0.25">
      <c r="A5414" s="17" t="s">
        <v>5883</v>
      </c>
      <c r="B5414" s="17" t="s">
        <v>10</v>
      </c>
      <c r="C5414" s="18">
        <v>44470.317974537036</v>
      </c>
      <c r="D5414" s="18">
        <v>44470.318055555559</v>
      </c>
      <c r="E5414" s="19">
        <v>31505</v>
      </c>
      <c r="F5414" s="19">
        <v>31505</v>
      </c>
      <c r="G5414" s="17">
        <v>38.910972000000001</v>
      </c>
      <c r="H5414" s="17">
        <v>-77.004949999999994</v>
      </c>
      <c r="I5414" s="17">
        <v>38.910972000000001</v>
      </c>
      <c r="J5414" s="17">
        <v>-77.004949999999994</v>
      </c>
      <c r="K5414" s="17" t="s">
        <v>13</v>
      </c>
      <c r="L5414" s="17">
        <v>201706083</v>
      </c>
    </row>
    <row r="5415" spans="1:12" x14ac:dyDescent="0.25">
      <c r="A5415" s="17" t="s">
        <v>5884</v>
      </c>
      <c r="B5415" s="17" t="s">
        <v>10</v>
      </c>
      <c r="C5415" s="18">
        <v>44474.284259259257</v>
      </c>
      <c r="D5415" s="18">
        <v>44474.305046296293</v>
      </c>
      <c r="E5415" s="19">
        <v>31505</v>
      </c>
      <c r="F5415" s="19">
        <v>31505</v>
      </c>
      <c r="G5415" s="17">
        <v>38.910972000000001</v>
      </c>
      <c r="H5415" s="17">
        <v>-77.004949999999994</v>
      </c>
      <c r="I5415" s="17">
        <v>38.910972000000001</v>
      </c>
      <c r="J5415" s="17">
        <v>-77.004949999999994</v>
      </c>
      <c r="K5415" s="17" t="s">
        <v>13</v>
      </c>
      <c r="L5415" s="17">
        <v>202006670</v>
      </c>
    </row>
    <row r="5416" spans="1:12" x14ac:dyDescent="0.25">
      <c r="A5416" s="17" t="s">
        <v>5885</v>
      </c>
      <c r="B5416" s="17" t="s">
        <v>10</v>
      </c>
      <c r="C5416" s="18">
        <v>44471.43173611111</v>
      </c>
      <c r="D5416" s="18">
        <v>44471.432245370372</v>
      </c>
      <c r="E5416" s="19">
        <v>31505</v>
      </c>
      <c r="F5416" s="19">
        <v>31505</v>
      </c>
      <c r="G5416" s="17">
        <v>38.910972000000001</v>
      </c>
      <c r="H5416" s="17">
        <v>-77.004949999999994</v>
      </c>
      <c r="I5416" s="17">
        <v>38.910972000000001</v>
      </c>
      <c r="J5416" s="17">
        <v>-77.004949999999994</v>
      </c>
      <c r="K5416" s="17" t="s">
        <v>14</v>
      </c>
      <c r="L5416" s="17">
        <v>201005231</v>
      </c>
    </row>
    <row r="5417" spans="1:12" x14ac:dyDescent="0.25">
      <c r="A5417" s="17" t="s">
        <v>5886</v>
      </c>
      <c r="B5417" s="17" t="s">
        <v>10</v>
      </c>
      <c r="C5417" s="18">
        <v>44493.878495370373</v>
      </c>
      <c r="D5417" s="18">
        <v>44493.878657407404</v>
      </c>
      <c r="E5417" s="19">
        <v>31505</v>
      </c>
      <c r="F5417" s="19">
        <v>31505</v>
      </c>
      <c r="G5417" s="17">
        <v>38.910972000000001</v>
      </c>
      <c r="H5417" s="17">
        <v>-77.004949999999994</v>
      </c>
      <c r="I5417" s="17">
        <v>38.910972000000001</v>
      </c>
      <c r="J5417" s="17">
        <v>-77.004949999999994</v>
      </c>
      <c r="K5417" s="17" t="s">
        <v>13</v>
      </c>
      <c r="L5417" s="17">
        <v>201604605</v>
      </c>
    </row>
    <row r="5418" spans="1:12" x14ac:dyDescent="0.25">
      <c r="A5418" s="17" t="s">
        <v>5887</v>
      </c>
      <c r="B5418" s="17" t="s">
        <v>10</v>
      </c>
      <c r="C5418" s="18">
        <v>44480.729733796295</v>
      </c>
      <c r="D5418" s="18">
        <v>44480.730219907404</v>
      </c>
      <c r="E5418" s="19">
        <v>31505</v>
      </c>
      <c r="F5418" s="19">
        <v>31505</v>
      </c>
      <c r="G5418" s="17">
        <v>38.910972000000001</v>
      </c>
      <c r="H5418" s="17">
        <v>-77.004949999999994</v>
      </c>
      <c r="I5418" s="17">
        <v>38.910972000000001</v>
      </c>
      <c r="J5418" s="17">
        <v>-77.004949999999994</v>
      </c>
      <c r="K5418" s="17" t="s">
        <v>13</v>
      </c>
      <c r="L5418" s="17">
        <v>201706065</v>
      </c>
    </row>
    <row r="5419" spans="1:12" x14ac:dyDescent="0.25">
      <c r="A5419" s="17" t="s">
        <v>5888</v>
      </c>
      <c r="B5419" s="17" t="s">
        <v>10</v>
      </c>
      <c r="C5419" s="18">
        <v>44500.055347222224</v>
      </c>
      <c r="D5419" s="18">
        <v>44500.074097222219</v>
      </c>
      <c r="E5419" s="19">
        <v>31505</v>
      </c>
      <c r="F5419" s="19">
        <v>31505</v>
      </c>
      <c r="G5419" s="17">
        <v>38.910972000000001</v>
      </c>
      <c r="H5419" s="17">
        <v>-77.004949999999994</v>
      </c>
      <c r="I5419" s="17">
        <v>38.910972000000001</v>
      </c>
      <c r="J5419" s="17">
        <v>-77.004949999999994</v>
      </c>
      <c r="K5419" s="17" t="s">
        <v>13</v>
      </c>
      <c r="L5419" s="17">
        <v>202007969</v>
      </c>
    </row>
    <row r="5420" spans="1:12" x14ac:dyDescent="0.25">
      <c r="A5420" s="17" t="s">
        <v>5889</v>
      </c>
      <c r="B5420" s="17" t="s">
        <v>10</v>
      </c>
      <c r="C5420" s="18">
        <v>44500.564571759256</v>
      </c>
      <c r="D5420" s="18">
        <v>44500.571770833332</v>
      </c>
      <c r="E5420" s="19">
        <v>31505</v>
      </c>
      <c r="F5420" s="19">
        <v>31505</v>
      </c>
      <c r="G5420" s="17">
        <v>38.910972000000001</v>
      </c>
      <c r="H5420" s="17">
        <v>-77.004949999999994</v>
      </c>
      <c r="I5420" s="17">
        <v>38.910972000000001</v>
      </c>
      <c r="J5420" s="17">
        <v>-77.004949999999994</v>
      </c>
      <c r="K5420" s="17" t="s">
        <v>13</v>
      </c>
      <c r="L5420" s="17">
        <v>202004225</v>
      </c>
    </row>
    <row r="5421" spans="1:12" x14ac:dyDescent="0.25">
      <c r="A5421" s="17" t="s">
        <v>5890</v>
      </c>
      <c r="B5421" s="17" t="s">
        <v>15</v>
      </c>
      <c r="C5421" s="18">
        <v>44479.771412037036</v>
      </c>
      <c r="D5421" s="18">
        <v>44479.783125000002</v>
      </c>
      <c r="E5421" s="19">
        <v>31505</v>
      </c>
      <c r="F5421" s="19">
        <v>31505</v>
      </c>
      <c r="G5421" s="17">
        <v>38.910961999999998</v>
      </c>
      <c r="H5421" s="17">
        <v>-77.004953</v>
      </c>
      <c r="I5421" s="17">
        <v>38.910949000000002</v>
      </c>
      <c r="J5421" s="17">
        <v>-77.004982999999996</v>
      </c>
      <c r="K5421" s="17" t="s">
        <v>13</v>
      </c>
      <c r="L5421" s="17">
        <v>201904634</v>
      </c>
    </row>
    <row r="5422" spans="1:12" x14ac:dyDescent="0.25">
      <c r="A5422" s="17" t="s">
        <v>5891</v>
      </c>
      <c r="B5422" s="17" t="s">
        <v>10</v>
      </c>
      <c r="C5422" s="18">
        <v>44482.812824074077</v>
      </c>
      <c r="D5422" s="18">
        <v>44482.819756944446</v>
      </c>
      <c r="E5422" s="19">
        <v>31505</v>
      </c>
      <c r="F5422" s="19">
        <v>31505</v>
      </c>
      <c r="G5422" s="17">
        <v>38.910972000000001</v>
      </c>
      <c r="H5422" s="17">
        <v>-77.004949999999994</v>
      </c>
      <c r="I5422" s="17">
        <v>38.910972000000001</v>
      </c>
      <c r="J5422" s="17">
        <v>-77.004949999999994</v>
      </c>
      <c r="K5422" s="17" t="s">
        <v>13</v>
      </c>
      <c r="L5422" s="17">
        <v>202005536</v>
      </c>
    </row>
    <row r="5423" spans="1:12" x14ac:dyDescent="0.25">
      <c r="A5423" s="17" t="s">
        <v>5892</v>
      </c>
      <c r="B5423" s="17" t="s">
        <v>10</v>
      </c>
      <c r="C5423" s="18">
        <v>44491.697314814817</v>
      </c>
      <c r="D5423" s="18">
        <v>44491.697337962964</v>
      </c>
      <c r="E5423" s="19">
        <v>31505</v>
      </c>
      <c r="F5423" s="19">
        <v>31505</v>
      </c>
      <c r="G5423" s="17">
        <v>38.910972000000001</v>
      </c>
      <c r="H5423" s="17">
        <v>-77.004949999999994</v>
      </c>
      <c r="I5423" s="17">
        <v>38.910972000000001</v>
      </c>
      <c r="J5423" s="17">
        <v>-77.004949999999994</v>
      </c>
      <c r="K5423" s="17" t="s">
        <v>13</v>
      </c>
      <c r="L5423" s="17">
        <v>201806161</v>
      </c>
    </row>
    <row r="5424" spans="1:12" x14ac:dyDescent="0.25">
      <c r="A5424" s="17" t="s">
        <v>5893</v>
      </c>
      <c r="B5424" s="17" t="s">
        <v>10</v>
      </c>
      <c r="C5424" s="18">
        <v>44475.749861111108</v>
      </c>
      <c r="D5424" s="18">
        <v>44475.749988425923</v>
      </c>
      <c r="E5424" s="19">
        <v>31505</v>
      </c>
      <c r="F5424" s="19">
        <v>31505</v>
      </c>
      <c r="G5424" s="17">
        <v>38.910972000000001</v>
      </c>
      <c r="H5424" s="17">
        <v>-77.004949999999994</v>
      </c>
      <c r="I5424" s="17">
        <v>38.910972000000001</v>
      </c>
      <c r="J5424" s="17">
        <v>-77.004949999999994</v>
      </c>
      <c r="K5424" s="17" t="s">
        <v>14</v>
      </c>
      <c r="L5424" s="17">
        <v>201704851</v>
      </c>
    </row>
    <row r="5425" spans="1:12" x14ac:dyDescent="0.25">
      <c r="A5425" s="17" t="s">
        <v>5894</v>
      </c>
      <c r="B5425" s="17" t="s">
        <v>10</v>
      </c>
      <c r="C5425" s="18">
        <v>44495.585682870369</v>
      </c>
      <c r="D5425" s="18">
        <v>44495.587118055555</v>
      </c>
      <c r="E5425" s="19">
        <v>31505</v>
      </c>
      <c r="F5425" s="19">
        <v>31505</v>
      </c>
      <c r="G5425" s="17">
        <v>38.910972000000001</v>
      </c>
      <c r="H5425" s="17">
        <v>-77.004949999999994</v>
      </c>
      <c r="I5425" s="17">
        <v>38.910972000000001</v>
      </c>
      <c r="J5425" s="17">
        <v>-77.004949999999994</v>
      </c>
      <c r="K5425" s="17" t="s">
        <v>14</v>
      </c>
      <c r="L5425" s="17">
        <v>201706117</v>
      </c>
    </row>
    <row r="5426" spans="1:12" x14ac:dyDescent="0.25">
      <c r="A5426" s="17" t="s">
        <v>5895</v>
      </c>
      <c r="B5426" s="17" t="s">
        <v>10</v>
      </c>
      <c r="C5426" s="18">
        <v>44472.961377314816</v>
      </c>
      <c r="D5426" s="18">
        <v>44472.961736111109</v>
      </c>
      <c r="E5426" s="19">
        <v>31505</v>
      </c>
      <c r="F5426" s="19">
        <v>31505</v>
      </c>
      <c r="G5426" s="17">
        <v>38.910972000000001</v>
      </c>
      <c r="H5426" s="17">
        <v>-77.004949999999994</v>
      </c>
      <c r="I5426" s="17">
        <v>38.910972000000001</v>
      </c>
      <c r="J5426" s="17">
        <v>-77.004949999999994</v>
      </c>
      <c r="K5426" s="17" t="s">
        <v>14</v>
      </c>
      <c r="L5426" s="17">
        <v>201601879</v>
      </c>
    </row>
    <row r="5427" spans="1:12" x14ac:dyDescent="0.25">
      <c r="A5427" s="17" t="s">
        <v>5896</v>
      </c>
      <c r="B5427" s="17" t="s">
        <v>10</v>
      </c>
      <c r="C5427" s="18">
        <v>44471.513379629629</v>
      </c>
      <c r="D5427" s="18">
        <v>44471.551226851851</v>
      </c>
      <c r="E5427" s="19">
        <v>31505</v>
      </c>
      <c r="F5427" s="19">
        <v>31505</v>
      </c>
      <c r="G5427" s="17">
        <v>38.910972000000001</v>
      </c>
      <c r="H5427" s="17">
        <v>-77.004949999999994</v>
      </c>
      <c r="I5427" s="17">
        <v>38.910972000000001</v>
      </c>
      <c r="J5427" s="17">
        <v>-77.004949999999994</v>
      </c>
      <c r="K5427" s="17" t="s">
        <v>14</v>
      </c>
      <c r="L5427" s="17">
        <v>201907281</v>
      </c>
    </row>
    <row r="5428" spans="1:12" x14ac:dyDescent="0.25">
      <c r="A5428" s="17" t="s">
        <v>5897</v>
      </c>
      <c r="B5428" s="17" t="s">
        <v>10</v>
      </c>
      <c r="C5428" s="18">
        <v>44484.390173611115</v>
      </c>
      <c r="D5428" s="18">
        <v>44484.401458333334</v>
      </c>
      <c r="E5428" s="19">
        <v>31505</v>
      </c>
      <c r="F5428" s="19">
        <v>31505</v>
      </c>
      <c r="G5428" s="17">
        <v>38.910972000000001</v>
      </c>
      <c r="H5428" s="17">
        <v>-77.004949999999994</v>
      </c>
      <c r="I5428" s="17">
        <v>38.910972000000001</v>
      </c>
      <c r="J5428" s="17">
        <v>-77.004949999999994</v>
      </c>
      <c r="K5428" s="17" t="s">
        <v>14</v>
      </c>
      <c r="L5428" s="17">
        <v>202004293</v>
      </c>
    </row>
    <row r="5429" spans="1:12" x14ac:dyDescent="0.25">
      <c r="A5429" s="17" t="s">
        <v>5898</v>
      </c>
      <c r="B5429" s="17" t="s">
        <v>10</v>
      </c>
      <c r="C5429" s="18">
        <v>44471.43378472222</v>
      </c>
      <c r="D5429" s="18">
        <v>44471.448587962965</v>
      </c>
      <c r="E5429" s="19">
        <v>31505</v>
      </c>
      <c r="F5429" s="19">
        <v>31505</v>
      </c>
      <c r="G5429" s="17">
        <v>38.910972000000001</v>
      </c>
      <c r="H5429" s="17">
        <v>-77.004949999999994</v>
      </c>
      <c r="I5429" s="17">
        <v>38.910972000000001</v>
      </c>
      <c r="J5429" s="17">
        <v>-77.004949999999994</v>
      </c>
      <c r="K5429" s="17" t="s">
        <v>13</v>
      </c>
      <c r="L5429" s="17">
        <v>202000138</v>
      </c>
    </row>
    <row r="5430" spans="1:12" x14ac:dyDescent="0.25">
      <c r="A5430" s="17" t="s">
        <v>5899</v>
      </c>
      <c r="B5430" s="17" t="s">
        <v>10</v>
      </c>
      <c r="C5430" s="18">
        <v>44480.467893518522</v>
      </c>
      <c r="D5430" s="18">
        <v>44480.468171296299</v>
      </c>
      <c r="E5430" s="19">
        <v>31505</v>
      </c>
      <c r="F5430" s="19">
        <v>31505</v>
      </c>
      <c r="G5430" s="17">
        <v>38.910972000000001</v>
      </c>
      <c r="H5430" s="17">
        <v>-77.004949999999994</v>
      </c>
      <c r="I5430" s="17">
        <v>38.910972000000001</v>
      </c>
      <c r="J5430" s="17">
        <v>-77.004949999999994</v>
      </c>
      <c r="K5430" s="17" t="s">
        <v>13</v>
      </c>
      <c r="L5430" s="17">
        <v>202005485</v>
      </c>
    </row>
    <row r="5431" spans="1:12" x14ac:dyDescent="0.25">
      <c r="A5431" s="17" t="s">
        <v>5900</v>
      </c>
      <c r="B5431" s="17" t="s">
        <v>10</v>
      </c>
      <c r="C5431" s="18">
        <v>44476.873738425929</v>
      </c>
      <c r="D5431" s="18">
        <v>44476.874305555553</v>
      </c>
      <c r="E5431" s="19">
        <v>31505</v>
      </c>
      <c r="F5431" s="19">
        <v>31505</v>
      </c>
      <c r="G5431" s="17">
        <v>38.910972000000001</v>
      </c>
      <c r="H5431" s="17">
        <v>-77.004949999999994</v>
      </c>
      <c r="I5431" s="17">
        <v>38.910972000000001</v>
      </c>
      <c r="J5431" s="17">
        <v>-77.004949999999994</v>
      </c>
      <c r="K5431" s="17" t="s">
        <v>13</v>
      </c>
      <c r="L5431" s="17">
        <v>201704093</v>
      </c>
    </row>
    <row r="5432" spans="1:12" x14ac:dyDescent="0.25">
      <c r="A5432" s="17" t="s">
        <v>5901</v>
      </c>
      <c r="B5432" s="17" t="s">
        <v>10</v>
      </c>
      <c r="C5432" s="18">
        <v>44470.32372685185</v>
      </c>
      <c r="D5432" s="18">
        <v>44470.323900462965</v>
      </c>
      <c r="E5432" s="19">
        <v>31505</v>
      </c>
      <c r="F5432" s="19">
        <v>31505</v>
      </c>
      <c r="G5432" s="17">
        <v>38.910972000000001</v>
      </c>
      <c r="H5432" s="17">
        <v>-77.004949999999994</v>
      </c>
      <c r="I5432" s="17">
        <v>38.910972000000001</v>
      </c>
      <c r="J5432" s="17">
        <v>-77.004949999999994</v>
      </c>
      <c r="K5432" s="17" t="s">
        <v>13</v>
      </c>
      <c r="L5432" s="17">
        <v>201806544</v>
      </c>
    </row>
    <row r="5433" spans="1:12" x14ac:dyDescent="0.25">
      <c r="A5433" s="17" t="s">
        <v>5902</v>
      </c>
      <c r="B5433" s="17" t="s">
        <v>10</v>
      </c>
      <c r="C5433" s="18">
        <v>44481.836678240739</v>
      </c>
      <c r="D5433" s="18">
        <v>44481.837094907409</v>
      </c>
      <c r="E5433" s="19">
        <v>31505</v>
      </c>
      <c r="F5433" s="19">
        <v>31505</v>
      </c>
      <c r="G5433" s="17">
        <v>38.910972000000001</v>
      </c>
      <c r="H5433" s="17">
        <v>-77.004949999999994</v>
      </c>
      <c r="I5433" s="17">
        <v>38.910972000000001</v>
      </c>
      <c r="J5433" s="17">
        <v>-77.004949999999994</v>
      </c>
      <c r="K5433" s="17" t="s">
        <v>13</v>
      </c>
      <c r="L5433" s="17">
        <v>201708804</v>
      </c>
    </row>
    <row r="5434" spans="1:12" x14ac:dyDescent="0.25">
      <c r="A5434" s="17" t="s">
        <v>5903</v>
      </c>
      <c r="B5434" s="17" t="s">
        <v>10</v>
      </c>
      <c r="C5434" s="18">
        <v>44481.851307870369</v>
      </c>
      <c r="D5434" s="18">
        <v>44481.851400462961</v>
      </c>
      <c r="E5434" s="19">
        <v>31505</v>
      </c>
      <c r="F5434" s="19">
        <v>31505</v>
      </c>
      <c r="G5434" s="17">
        <v>38.910972000000001</v>
      </c>
      <c r="H5434" s="17">
        <v>-77.004949999999994</v>
      </c>
      <c r="I5434" s="17">
        <v>38.910972000000001</v>
      </c>
      <c r="J5434" s="17">
        <v>-77.004949999999994</v>
      </c>
      <c r="K5434" s="17" t="s">
        <v>13</v>
      </c>
      <c r="L5434" s="17">
        <v>201800318</v>
      </c>
    </row>
    <row r="5435" spans="1:12" x14ac:dyDescent="0.25">
      <c r="A5435" s="17" t="s">
        <v>5904</v>
      </c>
      <c r="B5435" s="17" t="s">
        <v>10</v>
      </c>
      <c r="C5435" s="18">
        <v>44478.369641203702</v>
      </c>
      <c r="D5435" s="18">
        <v>44478.397164351853</v>
      </c>
      <c r="E5435" s="19">
        <v>31505</v>
      </c>
      <c r="F5435" s="19">
        <v>31505</v>
      </c>
      <c r="G5435" s="17">
        <v>38.910972000000001</v>
      </c>
      <c r="H5435" s="17">
        <v>-77.004949999999994</v>
      </c>
      <c r="I5435" s="17">
        <v>38.910972000000001</v>
      </c>
      <c r="J5435" s="17">
        <v>-77.004949999999994</v>
      </c>
      <c r="K5435" s="17" t="s">
        <v>13</v>
      </c>
      <c r="L5435" s="17">
        <v>201806798</v>
      </c>
    </row>
    <row r="5436" spans="1:12" x14ac:dyDescent="0.25">
      <c r="A5436" s="17" t="s">
        <v>5905</v>
      </c>
      <c r="B5436" s="17" t="s">
        <v>10</v>
      </c>
      <c r="C5436" s="18">
        <v>44500.519108796296</v>
      </c>
      <c r="D5436" s="18">
        <v>44500.532013888886</v>
      </c>
      <c r="E5436" s="19">
        <v>31505</v>
      </c>
      <c r="F5436" s="19">
        <v>31505</v>
      </c>
      <c r="G5436" s="17">
        <v>38.910972000000001</v>
      </c>
      <c r="H5436" s="17">
        <v>-77.004949999999994</v>
      </c>
      <c r="I5436" s="17">
        <v>38.910972000000001</v>
      </c>
      <c r="J5436" s="17">
        <v>-77.004949999999994</v>
      </c>
      <c r="K5436" s="17" t="s">
        <v>13</v>
      </c>
      <c r="L5436" s="17">
        <v>201906750</v>
      </c>
    </row>
    <row r="5437" spans="1:12" x14ac:dyDescent="0.25">
      <c r="A5437" s="17" t="s">
        <v>5906</v>
      </c>
      <c r="B5437" s="17" t="s">
        <v>10</v>
      </c>
      <c r="C5437" s="18">
        <v>44474.912858796299</v>
      </c>
      <c r="D5437" s="18">
        <v>44474.921782407408</v>
      </c>
      <c r="E5437" s="19">
        <v>31505</v>
      </c>
      <c r="F5437" s="19">
        <v>31505</v>
      </c>
      <c r="G5437" s="17">
        <v>38.910972000000001</v>
      </c>
      <c r="H5437" s="17">
        <v>-77.004949999999994</v>
      </c>
      <c r="I5437" s="17">
        <v>38.910972000000001</v>
      </c>
      <c r="J5437" s="17">
        <v>-77.004949999999994</v>
      </c>
      <c r="K5437" s="17" t="s">
        <v>13</v>
      </c>
      <c r="L5437" s="17">
        <v>202102702</v>
      </c>
    </row>
    <row r="5438" spans="1:12" x14ac:dyDescent="0.25">
      <c r="A5438" s="17" t="s">
        <v>5907</v>
      </c>
      <c r="B5438" s="17" t="s">
        <v>10</v>
      </c>
      <c r="C5438" s="18">
        <v>44475.751423611109</v>
      </c>
      <c r="D5438" s="18">
        <v>44475.76734953704</v>
      </c>
      <c r="E5438" s="19">
        <v>31505</v>
      </c>
      <c r="F5438" s="19">
        <v>31505</v>
      </c>
      <c r="G5438" s="17">
        <v>38.910972000000001</v>
      </c>
      <c r="H5438" s="17">
        <v>-77.004949999999994</v>
      </c>
      <c r="I5438" s="17">
        <v>38.910972000000001</v>
      </c>
      <c r="J5438" s="17">
        <v>-77.004949999999994</v>
      </c>
      <c r="K5438" s="17" t="s">
        <v>14</v>
      </c>
      <c r="L5438" s="17">
        <v>201800185</v>
      </c>
    </row>
    <row r="5439" spans="1:12" x14ac:dyDescent="0.25">
      <c r="A5439" s="17" t="s">
        <v>5908</v>
      </c>
      <c r="B5439" s="17" t="s">
        <v>10</v>
      </c>
      <c r="C5439" s="18">
        <v>44472.59615740741</v>
      </c>
      <c r="D5439" s="18">
        <v>44472.602673611109</v>
      </c>
      <c r="E5439" s="19">
        <v>31505</v>
      </c>
      <c r="F5439" s="19">
        <v>31505</v>
      </c>
      <c r="G5439" s="17">
        <v>38.910972000000001</v>
      </c>
      <c r="H5439" s="17">
        <v>-77.004949999999994</v>
      </c>
      <c r="I5439" s="17">
        <v>38.910972000000001</v>
      </c>
      <c r="J5439" s="17">
        <v>-77.004949999999994</v>
      </c>
      <c r="K5439" s="17" t="s">
        <v>14</v>
      </c>
      <c r="L5439" s="17">
        <v>201703602</v>
      </c>
    </row>
    <row r="5440" spans="1:12" x14ac:dyDescent="0.25">
      <c r="A5440" s="17" t="s">
        <v>5909</v>
      </c>
      <c r="B5440" s="17" t="s">
        <v>10</v>
      </c>
      <c r="C5440" s="18">
        <v>44477.619872685187</v>
      </c>
      <c r="D5440" s="18">
        <v>44477.639953703707</v>
      </c>
      <c r="E5440" s="19">
        <v>31505</v>
      </c>
      <c r="F5440" s="19">
        <v>31505</v>
      </c>
      <c r="G5440" s="17">
        <v>38.910972000000001</v>
      </c>
      <c r="H5440" s="17">
        <v>-77.004949999999994</v>
      </c>
      <c r="I5440" s="17">
        <v>38.910972000000001</v>
      </c>
      <c r="J5440" s="17">
        <v>-77.004949999999994</v>
      </c>
      <c r="K5440" s="17" t="s">
        <v>14</v>
      </c>
      <c r="L5440" s="17">
        <v>201806326</v>
      </c>
    </row>
    <row r="5441" spans="1:12" x14ac:dyDescent="0.25">
      <c r="A5441" s="17" t="s">
        <v>5910</v>
      </c>
      <c r="B5441" s="17" t="s">
        <v>10</v>
      </c>
      <c r="C5441" s="18">
        <v>44494.660127314812</v>
      </c>
      <c r="D5441" s="18">
        <v>44494.661689814813</v>
      </c>
      <c r="E5441" s="19">
        <v>31505</v>
      </c>
      <c r="F5441" s="19">
        <v>31505</v>
      </c>
      <c r="G5441" s="17">
        <v>38.910972000000001</v>
      </c>
      <c r="H5441" s="17">
        <v>-77.004949999999994</v>
      </c>
      <c r="I5441" s="17">
        <v>38.910972000000001</v>
      </c>
      <c r="J5441" s="17">
        <v>-77.004949999999994</v>
      </c>
      <c r="K5441" s="17" t="s">
        <v>13</v>
      </c>
      <c r="L5441" s="17">
        <v>202008551</v>
      </c>
    </row>
    <row r="5442" spans="1:12" x14ac:dyDescent="0.25">
      <c r="A5442" s="17" t="s">
        <v>5911</v>
      </c>
      <c r="B5442" s="17" t="s">
        <v>10</v>
      </c>
      <c r="C5442" s="18">
        <v>44482.937731481485</v>
      </c>
      <c r="D5442" s="18">
        <v>44482.949050925927</v>
      </c>
      <c r="E5442" s="19">
        <v>31505</v>
      </c>
      <c r="F5442" s="19">
        <v>31505</v>
      </c>
      <c r="G5442" s="17">
        <v>38.910972000000001</v>
      </c>
      <c r="H5442" s="17">
        <v>-77.004949999999994</v>
      </c>
      <c r="I5442" s="17">
        <v>38.910972000000001</v>
      </c>
      <c r="J5442" s="17">
        <v>-77.004949999999994</v>
      </c>
      <c r="K5442" s="17" t="s">
        <v>14</v>
      </c>
      <c r="L5442" s="17">
        <v>202006407</v>
      </c>
    </row>
    <row r="5443" spans="1:12" x14ac:dyDescent="0.25">
      <c r="A5443" s="17" t="s">
        <v>5912</v>
      </c>
      <c r="B5443" s="17" t="s">
        <v>10</v>
      </c>
      <c r="C5443" s="18">
        <v>44474.284363425926</v>
      </c>
      <c r="D5443" s="18">
        <v>44474.304976851854</v>
      </c>
      <c r="E5443" s="19">
        <v>31505</v>
      </c>
      <c r="F5443" s="19">
        <v>31505</v>
      </c>
      <c r="G5443" s="17">
        <v>38.910972000000001</v>
      </c>
      <c r="H5443" s="17">
        <v>-77.004949999999994</v>
      </c>
      <c r="I5443" s="17">
        <v>38.910972000000001</v>
      </c>
      <c r="J5443" s="17">
        <v>-77.004949999999994</v>
      </c>
      <c r="K5443" s="17" t="s">
        <v>13</v>
      </c>
      <c r="L5443" s="17">
        <v>201503392</v>
      </c>
    </row>
    <row r="5444" spans="1:12" x14ac:dyDescent="0.25">
      <c r="A5444" s="17" t="s">
        <v>5913</v>
      </c>
      <c r="B5444" s="17" t="s">
        <v>10</v>
      </c>
      <c r="C5444" s="18">
        <v>44477.777800925927</v>
      </c>
      <c r="D5444" s="18">
        <v>44477.792233796295</v>
      </c>
      <c r="E5444" s="19">
        <v>31312</v>
      </c>
      <c r="F5444" s="19">
        <v>31505</v>
      </c>
      <c r="G5444" s="17">
        <v>38.90849</v>
      </c>
      <c r="H5444" s="17">
        <v>-77.063586000000001</v>
      </c>
      <c r="I5444" s="17">
        <v>38.910972000000001</v>
      </c>
      <c r="J5444" s="17">
        <v>-77.004949999999994</v>
      </c>
      <c r="K5444" s="17" t="s">
        <v>13</v>
      </c>
      <c r="L5444" s="17">
        <v>201603903</v>
      </c>
    </row>
    <row r="5445" spans="1:12" x14ac:dyDescent="0.25">
      <c r="A5445" s="17" t="s">
        <v>5914</v>
      </c>
      <c r="B5445" s="17" t="s">
        <v>10</v>
      </c>
      <c r="C5445" s="18">
        <v>44478.649872685186</v>
      </c>
      <c r="D5445" s="18">
        <v>44478.665925925925</v>
      </c>
      <c r="E5445" s="19">
        <v>31312</v>
      </c>
      <c r="F5445" s="19">
        <v>31505</v>
      </c>
      <c r="G5445" s="17">
        <v>38.90849</v>
      </c>
      <c r="H5445" s="17">
        <v>-77.063586000000001</v>
      </c>
      <c r="I5445" s="17">
        <v>38.910972000000001</v>
      </c>
      <c r="J5445" s="17">
        <v>-77.004949999999994</v>
      </c>
      <c r="K5445" s="17" t="s">
        <v>14</v>
      </c>
      <c r="L5445" s="17">
        <v>201907779</v>
      </c>
    </row>
    <row r="5446" spans="1:12" x14ac:dyDescent="0.25">
      <c r="A5446" s="17" t="s">
        <v>5915</v>
      </c>
      <c r="B5446" s="17" t="s">
        <v>10</v>
      </c>
      <c r="C5446" s="18">
        <v>44497.719085648147</v>
      </c>
      <c r="D5446" s="18">
        <v>44497.721377314818</v>
      </c>
      <c r="E5446" s="19">
        <v>31513</v>
      </c>
      <c r="F5446" s="19">
        <v>31505</v>
      </c>
      <c r="G5446" s="17">
        <v>38.918154999999999</v>
      </c>
      <c r="H5446" s="17">
        <v>-77.004745999999997</v>
      </c>
      <c r="I5446" s="17">
        <v>38.910972000000001</v>
      </c>
      <c r="J5446" s="17">
        <v>-77.004949999999994</v>
      </c>
      <c r="K5446" s="17" t="s">
        <v>13</v>
      </c>
      <c r="L5446" s="17">
        <v>201800328</v>
      </c>
    </row>
    <row r="5447" spans="1:12" x14ac:dyDescent="0.25">
      <c r="A5447" s="17" t="s">
        <v>5916</v>
      </c>
      <c r="B5447" s="17" t="s">
        <v>15</v>
      </c>
      <c r="C5447" s="18">
        <v>44491.35361111111</v>
      </c>
      <c r="D5447" s="18">
        <v>44491.35596064815</v>
      </c>
      <c r="E5447" s="19">
        <v>31513</v>
      </c>
      <c r="F5447" s="19">
        <v>31505</v>
      </c>
      <c r="G5447" s="17">
        <v>38.918145000000003</v>
      </c>
      <c r="H5447" s="17">
        <v>-77.004782000000006</v>
      </c>
      <c r="I5447" s="17">
        <v>38.911020000000001</v>
      </c>
      <c r="J5447" s="17">
        <v>-77.004966999999994</v>
      </c>
      <c r="K5447" s="17" t="s">
        <v>14</v>
      </c>
      <c r="L5447" s="17">
        <v>201605373</v>
      </c>
    </row>
    <row r="5448" spans="1:12" x14ac:dyDescent="0.25">
      <c r="A5448" s="17" t="s">
        <v>5917</v>
      </c>
      <c r="B5448" s="17" t="s">
        <v>10</v>
      </c>
      <c r="C5448" s="18">
        <v>44470.578344907408</v>
      </c>
      <c r="D5448" s="18">
        <v>44470.583703703705</v>
      </c>
      <c r="E5448" s="19">
        <v>31513</v>
      </c>
      <c r="F5448" s="19">
        <v>31505</v>
      </c>
      <c r="G5448" s="17">
        <v>38.918154999999999</v>
      </c>
      <c r="H5448" s="17">
        <v>-77.004745999999997</v>
      </c>
      <c r="I5448" s="17">
        <v>38.910972000000001</v>
      </c>
      <c r="J5448" s="17">
        <v>-77.004949999999994</v>
      </c>
      <c r="K5448" s="17" t="s">
        <v>13</v>
      </c>
      <c r="L5448" s="17">
        <v>201904908</v>
      </c>
    </row>
    <row r="5449" spans="1:12" x14ac:dyDescent="0.25">
      <c r="A5449" s="17" t="s">
        <v>5918</v>
      </c>
      <c r="B5449" s="17" t="s">
        <v>10</v>
      </c>
      <c r="C5449" s="18">
        <v>44484.522048611114</v>
      </c>
      <c r="D5449" s="18">
        <v>44484.524409722224</v>
      </c>
      <c r="E5449" s="19">
        <v>31513</v>
      </c>
      <c r="F5449" s="19">
        <v>31505</v>
      </c>
      <c r="G5449" s="17">
        <v>38.918154999999999</v>
      </c>
      <c r="H5449" s="17">
        <v>-77.004745999999997</v>
      </c>
      <c r="I5449" s="17">
        <v>38.910972000000001</v>
      </c>
      <c r="J5449" s="17">
        <v>-77.004949999999994</v>
      </c>
      <c r="K5449" s="17" t="s">
        <v>13</v>
      </c>
      <c r="L5449" s="17">
        <v>202003484</v>
      </c>
    </row>
    <row r="5450" spans="1:12" x14ac:dyDescent="0.25">
      <c r="A5450" s="17" t="s">
        <v>5919</v>
      </c>
      <c r="B5450" s="17" t="s">
        <v>15</v>
      </c>
      <c r="C5450" s="18">
        <v>44478.693923611114</v>
      </c>
      <c r="D5450" s="18">
        <v>44478.727060185185</v>
      </c>
      <c r="E5450" s="19">
        <v>31513</v>
      </c>
      <c r="F5450" s="19">
        <v>31505</v>
      </c>
      <c r="G5450" s="17">
        <v>38.918120999999999</v>
      </c>
      <c r="H5450" s="17">
        <v>-77.004718999999994</v>
      </c>
      <c r="I5450" s="17">
        <v>38.910871999999998</v>
      </c>
      <c r="J5450" s="17">
        <v>-77.004963000000004</v>
      </c>
      <c r="K5450" s="17" t="s">
        <v>14</v>
      </c>
      <c r="L5450" s="17">
        <v>201704797</v>
      </c>
    </row>
    <row r="5451" spans="1:12" x14ac:dyDescent="0.25">
      <c r="A5451" s="17" t="s">
        <v>5920</v>
      </c>
      <c r="B5451" s="17" t="s">
        <v>10</v>
      </c>
      <c r="C5451" s="18">
        <v>44496.358460648145</v>
      </c>
      <c r="D5451" s="18">
        <v>44496.363136574073</v>
      </c>
      <c r="E5451" s="19">
        <v>31513</v>
      </c>
      <c r="F5451" s="19">
        <v>31505</v>
      </c>
      <c r="G5451" s="17">
        <v>38.918154999999999</v>
      </c>
      <c r="H5451" s="17">
        <v>-77.004745999999997</v>
      </c>
      <c r="I5451" s="17">
        <v>38.910972000000001</v>
      </c>
      <c r="J5451" s="17">
        <v>-77.004949999999994</v>
      </c>
      <c r="K5451" s="17" t="s">
        <v>13</v>
      </c>
      <c r="L5451" s="17">
        <v>201907107</v>
      </c>
    </row>
    <row r="5452" spans="1:12" x14ac:dyDescent="0.25">
      <c r="A5452" s="17" t="s">
        <v>5921</v>
      </c>
      <c r="B5452" s="17" t="s">
        <v>10</v>
      </c>
      <c r="C5452" s="18">
        <v>44471.486446759256</v>
      </c>
      <c r="D5452" s="18">
        <v>44471.50372685185</v>
      </c>
      <c r="E5452" s="19">
        <v>31104</v>
      </c>
      <c r="F5452" s="19">
        <v>31505</v>
      </c>
      <c r="G5452" s="17">
        <v>38.922924999999999</v>
      </c>
      <c r="H5452" s="17">
        <v>-77.042580999999998</v>
      </c>
      <c r="I5452" s="17">
        <v>38.910972000000001</v>
      </c>
      <c r="J5452" s="17">
        <v>-77.004949999999994</v>
      </c>
      <c r="K5452" s="17" t="s">
        <v>13</v>
      </c>
      <c r="L5452" s="17">
        <v>201804904</v>
      </c>
    </row>
    <row r="5453" spans="1:12" x14ac:dyDescent="0.25">
      <c r="A5453" s="17" t="s">
        <v>5922</v>
      </c>
      <c r="B5453" s="17" t="s">
        <v>15</v>
      </c>
      <c r="C5453" s="18">
        <v>44481.753981481481</v>
      </c>
      <c r="D5453" s="18">
        <v>44481.769479166665</v>
      </c>
      <c r="E5453" s="19">
        <v>31104</v>
      </c>
      <c r="F5453" s="19">
        <v>31505</v>
      </c>
      <c r="G5453" s="17">
        <v>38.923051999999998</v>
      </c>
      <c r="H5453" s="17">
        <v>-77.042619000000002</v>
      </c>
      <c r="I5453" s="17">
        <v>38.912557</v>
      </c>
      <c r="J5453" s="17">
        <v>-77.010598000000002</v>
      </c>
      <c r="K5453" s="17" t="s">
        <v>14</v>
      </c>
      <c r="L5453" s="17">
        <v>199703280</v>
      </c>
    </row>
    <row r="5454" spans="1:12" x14ac:dyDescent="0.25">
      <c r="A5454" s="17" t="s">
        <v>5923</v>
      </c>
      <c r="B5454" s="17" t="s">
        <v>10</v>
      </c>
      <c r="C5454" s="18">
        <v>44476.825219907405</v>
      </c>
      <c r="D5454" s="18">
        <v>44476.8434375</v>
      </c>
      <c r="E5454" s="19">
        <v>31104</v>
      </c>
      <c r="F5454" s="19">
        <v>31505</v>
      </c>
      <c r="G5454" s="17">
        <v>38.922924999999999</v>
      </c>
      <c r="H5454" s="17">
        <v>-77.042580999999998</v>
      </c>
      <c r="I5454" s="17">
        <v>38.910972000000001</v>
      </c>
      <c r="J5454" s="17">
        <v>-77.004949999999994</v>
      </c>
      <c r="K5454" s="17" t="s">
        <v>13</v>
      </c>
      <c r="L5454" s="17">
        <v>201905061</v>
      </c>
    </row>
    <row r="5455" spans="1:12" x14ac:dyDescent="0.25">
      <c r="A5455" s="17" t="s">
        <v>5924</v>
      </c>
      <c r="B5455" s="17" t="s">
        <v>10</v>
      </c>
      <c r="C5455" s="18">
        <v>44471.787245370368</v>
      </c>
      <c r="D5455" s="18">
        <v>44471.80741898148</v>
      </c>
      <c r="E5455" s="19">
        <v>31104</v>
      </c>
      <c r="F5455" s="19">
        <v>31505</v>
      </c>
      <c r="G5455" s="17">
        <v>38.922924999999999</v>
      </c>
      <c r="H5455" s="17">
        <v>-77.042580999999998</v>
      </c>
      <c r="I5455" s="17">
        <v>38.910972000000001</v>
      </c>
      <c r="J5455" s="17">
        <v>-77.004949999999994</v>
      </c>
      <c r="K5455" s="17" t="s">
        <v>14</v>
      </c>
      <c r="L5455" s="17">
        <v>201706534</v>
      </c>
    </row>
    <row r="5456" spans="1:12" x14ac:dyDescent="0.25">
      <c r="A5456" s="17" t="s">
        <v>5925</v>
      </c>
      <c r="B5456" s="17" t="s">
        <v>10</v>
      </c>
      <c r="C5456" s="18">
        <v>44476.717569444445</v>
      </c>
      <c r="D5456" s="18">
        <v>44476.734513888892</v>
      </c>
      <c r="E5456" s="19">
        <v>31104</v>
      </c>
      <c r="F5456" s="19">
        <v>31505</v>
      </c>
      <c r="G5456" s="17">
        <v>38.922924999999999</v>
      </c>
      <c r="H5456" s="17">
        <v>-77.042580999999998</v>
      </c>
      <c r="I5456" s="17">
        <v>38.910972000000001</v>
      </c>
      <c r="J5456" s="17">
        <v>-77.004949999999994</v>
      </c>
      <c r="K5456" s="17" t="s">
        <v>14</v>
      </c>
      <c r="L5456" s="17">
        <v>202007888</v>
      </c>
    </row>
    <row r="5457" spans="1:12" x14ac:dyDescent="0.25">
      <c r="A5457" s="17" t="s">
        <v>5926</v>
      </c>
      <c r="B5457" s="17" t="s">
        <v>15</v>
      </c>
      <c r="C5457" s="18">
        <v>44476.300196759257</v>
      </c>
      <c r="D5457" s="18">
        <v>44476.314363425925</v>
      </c>
      <c r="E5457" s="19">
        <v>31104</v>
      </c>
      <c r="F5457" s="19">
        <v>31505</v>
      </c>
      <c r="G5457" s="17">
        <v>38.923011000000002</v>
      </c>
      <c r="H5457" s="17">
        <v>-77.042550000000006</v>
      </c>
      <c r="I5457" s="17">
        <v>38.911031000000001</v>
      </c>
      <c r="J5457" s="17">
        <v>-77.004992000000001</v>
      </c>
      <c r="K5457" s="17" t="s">
        <v>14</v>
      </c>
      <c r="L5457" s="17">
        <v>202007602</v>
      </c>
    </row>
    <row r="5458" spans="1:12" x14ac:dyDescent="0.25">
      <c r="A5458" s="17" t="s">
        <v>5927</v>
      </c>
      <c r="B5458" s="17" t="s">
        <v>10</v>
      </c>
      <c r="C5458" s="18">
        <v>44478.877465277779</v>
      </c>
      <c r="D5458" s="18">
        <v>44478.896805555552</v>
      </c>
      <c r="E5458" s="19">
        <v>31121</v>
      </c>
      <c r="F5458" s="19">
        <v>31505</v>
      </c>
      <c r="G5458" s="17">
        <v>38.923583000000001</v>
      </c>
      <c r="H5458" s="17">
        <v>-77.050045999999995</v>
      </c>
      <c r="I5458" s="17">
        <v>38.910972000000001</v>
      </c>
      <c r="J5458" s="17">
        <v>-77.004949999999994</v>
      </c>
      <c r="K5458" s="17" t="s">
        <v>14</v>
      </c>
      <c r="L5458" s="17">
        <v>201907619</v>
      </c>
    </row>
    <row r="5459" spans="1:12" x14ac:dyDescent="0.25">
      <c r="A5459" s="17" t="s">
        <v>5928</v>
      </c>
      <c r="B5459" s="17" t="s">
        <v>15</v>
      </c>
      <c r="C5459" s="18">
        <v>44473.88385416667</v>
      </c>
      <c r="D5459" s="18">
        <v>44473.899189814816</v>
      </c>
      <c r="E5459" s="19">
        <v>31121</v>
      </c>
      <c r="F5459" s="19">
        <v>31505</v>
      </c>
      <c r="G5459" s="17">
        <v>38.923575999999997</v>
      </c>
      <c r="H5459" s="17">
        <v>-77.050089</v>
      </c>
      <c r="I5459" s="17">
        <v>38.911017000000001</v>
      </c>
      <c r="J5459" s="17">
        <v>-77.004947999999999</v>
      </c>
      <c r="K5459" s="17" t="s">
        <v>14</v>
      </c>
      <c r="L5459" s="17">
        <v>202007031</v>
      </c>
    </row>
    <row r="5460" spans="1:12" x14ac:dyDescent="0.25">
      <c r="A5460" s="17" t="s">
        <v>5929</v>
      </c>
      <c r="B5460" s="17" t="s">
        <v>15</v>
      </c>
      <c r="C5460" s="18">
        <v>44496.745671296296</v>
      </c>
      <c r="D5460" s="18">
        <v>44496.762546296297</v>
      </c>
      <c r="E5460" s="19">
        <v>31121</v>
      </c>
      <c r="F5460" s="19">
        <v>31505</v>
      </c>
      <c r="G5460" s="17">
        <v>38.923575</v>
      </c>
      <c r="H5460" s="17">
        <v>-77.050117999999998</v>
      </c>
      <c r="I5460" s="17">
        <v>38.910896000000001</v>
      </c>
      <c r="J5460" s="17">
        <v>-77.005013000000005</v>
      </c>
      <c r="K5460" s="17" t="s">
        <v>13</v>
      </c>
      <c r="L5460" s="17">
        <v>202005148</v>
      </c>
    </row>
    <row r="5461" spans="1:12" x14ac:dyDescent="0.25">
      <c r="A5461" s="17" t="s">
        <v>5930</v>
      </c>
      <c r="B5461" s="17" t="s">
        <v>10</v>
      </c>
      <c r="C5461" s="18">
        <v>44500.641053240739</v>
      </c>
      <c r="D5461" s="18">
        <v>44500.653032407405</v>
      </c>
      <c r="E5461" s="19">
        <v>31419</v>
      </c>
      <c r="F5461" s="19">
        <v>31505</v>
      </c>
      <c r="G5461" s="17">
        <v>38.932127999999999</v>
      </c>
      <c r="H5461" s="17">
        <v>-77.023499999999999</v>
      </c>
      <c r="I5461" s="17">
        <v>38.910972000000001</v>
      </c>
      <c r="J5461" s="17">
        <v>-77.004949999999994</v>
      </c>
      <c r="K5461" s="17" t="s">
        <v>13</v>
      </c>
      <c r="L5461" s="17">
        <v>201703591</v>
      </c>
    </row>
    <row r="5462" spans="1:12" x14ac:dyDescent="0.25">
      <c r="A5462" s="17" t="s">
        <v>5931</v>
      </c>
      <c r="B5462" s="17" t="s">
        <v>10</v>
      </c>
      <c r="C5462" s="18">
        <v>44498.876817129632</v>
      </c>
      <c r="D5462" s="18">
        <v>44498.889236111114</v>
      </c>
      <c r="E5462" s="19">
        <v>31419</v>
      </c>
      <c r="F5462" s="19">
        <v>31505</v>
      </c>
      <c r="G5462" s="17">
        <v>38.932127999999999</v>
      </c>
      <c r="H5462" s="17">
        <v>-77.023499999999999</v>
      </c>
      <c r="I5462" s="17">
        <v>38.910972000000001</v>
      </c>
      <c r="J5462" s="17">
        <v>-77.004949999999994</v>
      </c>
      <c r="K5462" s="17" t="s">
        <v>14</v>
      </c>
      <c r="L5462" s="17">
        <v>202101913</v>
      </c>
    </row>
    <row r="5463" spans="1:12" x14ac:dyDescent="0.25">
      <c r="A5463" s="17" t="s">
        <v>5932</v>
      </c>
      <c r="B5463" s="17" t="s">
        <v>15</v>
      </c>
      <c r="C5463" s="18">
        <v>44489.282280092593</v>
      </c>
      <c r="D5463" s="18">
        <v>44489.29446759259</v>
      </c>
      <c r="E5463" s="19">
        <v>31419</v>
      </c>
      <c r="F5463" s="19">
        <v>31505</v>
      </c>
      <c r="G5463" s="17">
        <v>38.932135000000002</v>
      </c>
      <c r="H5463" s="17">
        <v>-77.023469000000006</v>
      </c>
      <c r="I5463" s="17">
        <v>38.910975999999998</v>
      </c>
      <c r="J5463" s="17">
        <v>-77.004943999999995</v>
      </c>
      <c r="K5463" s="17" t="s">
        <v>14</v>
      </c>
      <c r="L5463" s="17">
        <v>201505640</v>
      </c>
    </row>
    <row r="5464" spans="1:12" x14ac:dyDescent="0.25">
      <c r="A5464" s="17" t="s">
        <v>5933</v>
      </c>
      <c r="B5464" s="17" t="s">
        <v>10</v>
      </c>
      <c r="C5464" s="18">
        <v>44486.635115740741</v>
      </c>
      <c r="D5464" s="18">
        <v>44486.638078703705</v>
      </c>
      <c r="E5464" s="19">
        <v>31503</v>
      </c>
      <c r="F5464" s="19">
        <v>31505</v>
      </c>
      <c r="G5464" s="17">
        <v>38.912599999999998</v>
      </c>
      <c r="H5464" s="17">
        <v>-77.013499999999993</v>
      </c>
      <c r="I5464" s="17">
        <v>38.910972000000001</v>
      </c>
      <c r="J5464" s="17">
        <v>-77.004949999999994</v>
      </c>
      <c r="K5464" s="17" t="s">
        <v>13</v>
      </c>
      <c r="L5464" s="17">
        <v>202005692</v>
      </c>
    </row>
    <row r="5465" spans="1:12" x14ac:dyDescent="0.25">
      <c r="A5465" s="17" t="s">
        <v>5934</v>
      </c>
      <c r="B5465" s="17" t="s">
        <v>10</v>
      </c>
      <c r="C5465" s="18">
        <v>44477.686354166668</v>
      </c>
      <c r="D5465" s="18">
        <v>44477.690752314818</v>
      </c>
      <c r="E5465" s="19">
        <v>31503</v>
      </c>
      <c r="F5465" s="19">
        <v>31505</v>
      </c>
      <c r="G5465" s="17">
        <v>38.912599999999998</v>
      </c>
      <c r="H5465" s="17">
        <v>-77.013499999999993</v>
      </c>
      <c r="I5465" s="17">
        <v>38.910972000000001</v>
      </c>
      <c r="J5465" s="17">
        <v>-77.004949999999994</v>
      </c>
      <c r="K5465" s="17" t="s">
        <v>13</v>
      </c>
      <c r="L5465" s="17">
        <v>201705591</v>
      </c>
    </row>
    <row r="5466" spans="1:12" x14ac:dyDescent="0.25">
      <c r="A5466" s="17" t="s">
        <v>5935</v>
      </c>
      <c r="B5466" s="17" t="s">
        <v>10</v>
      </c>
      <c r="C5466" s="18">
        <v>44485.100069444445</v>
      </c>
      <c r="D5466" s="18">
        <v>44485.102951388886</v>
      </c>
      <c r="E5466" s="19">
        <v>31503</v>
      </c>
      <c r="F5466" s="19">
        <v>31505</v>
      </c>
      <c r="G5466" s="17">
        <v>38.912599999999998</v>
      </c>
      <c r="H5466" s="17">
        <v>-77.013499999999993</v>
      </c>
      <c r="I5466" s="17">
        <v>38.910972000000001</v>
      </c>
      <c r="J5466" s="17">
        <v>-77.004949999999994</v>
      </c>
      <c r="K5466" s="17" t="s">
        <v>13</v>
      </c>
      <c r="L5466" s="17">
        <v>201906104</v>
      </c>
    </row>
    <row r="5467" spans="1:12" x14ac:dyDescent="0.25">
      <c r="A5467" s="17" t="s">
        <v>5936</v>
      </c>
      <c r="B5467" s="17" t="s">
        <v>10</v>
      </c>
      <c r="C5467" s="18">
        <v>44472.119629629633</v>
      </c>
      <c r="D5467" s="18">
        <v>44472.123298611114</v>
      </c>
      <c r="E5467" s="19">
        <v>31503</v>
      </c>
      <c r="F5467" s="19">
        <v>31505</v>
      </c>
      <c r="G5467" s="17">
        <v>38.912599999999998</v>
      </c>
      <c r="H5467" s="17">
        <v>-77.013499999999993</v>
      </c>
      <c r="I5467" s="17">
        <v>38.910972000000001</v>
      </c>
      <c r="J5467" s="17">
        <v>-77.004949999999994</v>
      </c>
      <c r="K5467" s="17" t="s">
        <v>13</v>
      </c>
      <c r="L5467" s="17">
        <v>201907264</v>
      </c>
    </row>
    <row r="5468" spans="1:12" x14ac:dyDescent="0.25">
      <c r="A5468" s="17" t="s">
        <v>5937</v>
      </c>
      <c r="B5468" s="17" t="s">
        <v>10</v>
      </c>
      <c r="C5468" s="18">
        <v>44499.649386574078</v>
      </c>
      <c r="D5468" s="18">
        <v>44499.653032407405</v>
      </c>
      <c r="E5468" s="19">
        <v>31503</v>
      </c>
      <c r="F5468" s="19">
        <v>31505</v>
      </c>
      <c r="G5468" s="17">
        <v>38.912599999999998</v>
      </c>
      <c r="H5468" s="17">
        <v>-77.013499999999993</v>
      </c>
      <c r="I5468" s="17">
        <v>38.910972000000001</v>
      </c>
      <c r="J5468" s="17">
        <v>-77.004949999999994</v>
      </c>
      <c r="K5468" s="17" t="s">
        <v>13</v>
      </c>
      <c r="L5468" s="17">
        <v>201407776</v>
      </c>
    </row>
    <row r="5469" spans="1:12" x14ac:dyDescent="0.25">
      <c r="A5469" s="17" t="s">
        <v>5938</v>
      </c>
      <c r="B5469" s="17" t="s">
        <v>15</v>
      </c>
      <c r="C5469" s="18">
        <v>44500.593900462962</v>
      </c>
      <c r="D5469" s="18">
        <v>44500.596238425926</v>
      </c>
      <c r="E5469" s="19">
        <v>31503</v>
      </c>
      <c r="F5469" s="19">
        <v>31505</v>
      </c>
      <c r="G5469" s="17">
        <v>38.912528000000002</v>
      </c>
      <c r="H5469" s="17">
        <v>-77.013372000000004</v>
      </c>
      <c r="I5469" s="17">
        <v>38.911050000000003</v>
      </c>
      <c r="J5469" s="17">
        <v>-77.004947999999999</v>
      </c>
      <c r="K5469" s="17" t="s">
        <v>13</v>
      </c>
      <c r="L5469" s="17">
        <v>201605497</v>
      </c>
    </row>
    <row r="5470" spans="1:12" x14ac:dyDescent="0.25">
      <c r="A5470" s="17" t="s">
        <v>5939</v>
      </c>
      <c r="B5470" s="17" t="s">
        <v>10</v>
      </c>
      <c r="C5470" s="18">
        <v>44485.624583333331</v>
      </c>
      <c r="D5470" s="18">
        <v>44485.627627314818</v>
      </c>
      <c r="E5470" s="19">
        <v>31503</v>
      </c>
      <c r="F5470" s="19">
        <v>31505</v>
      </c>
      <c r="G5470" s="17">
        <v>38.912599999999998</v>
      </c>
      <c r="H5470" s="17">
        <v>-77.013499999999993</v>
      </c>
      <c r="I5470" s="17">
        <v>38.910972000000001</v>
      </c>
      <c r="J5470" s="17">
        <v>-77.004949999999994</v>
      </c>
      <c r="K5470" s="17" t="s">
        <v>13</v>
      </c>
      <c r="L5470" s="17">
        <v>202008866</v>
      </c>
    </row>
    <row r="5471" spans="1:12" x14ac:dyDescent="0.25">
      <c r="A5471" s="17" t="s">
        <v>5940</v>
      </c>
      <c r="B5471" s="17" t="s">
        <v>10</v>
      </c>
      <c r="C5471" s="18">
        <v>44472.127928240741</v>
      </c>
      <c r="D5471" s="18">
        <v>44472.13585648148</v>
      </c>
      <c r="E5471" s="19">
        <v>31503</v>
      </c>
      <c r="F5471" s="19">
        <v>31505</v>
      </c>
      <c r="G5471" s="17">
        <v>38.912599999999998</v>
      </c>
      <c r="H5471" s="17">
        <v>-77.013499999999993</v>
      </c>
      <c r="I5471" s="17">
        <v>38.910972000000001</v>
      </c>
      <c r="J5471" s="17">
        <v>-77.004949999999994</v>
      </c>
      <c r="K5471" s="17" t="s">
        <v>14</v>
      </c>
      <c r="L5471" s="17">
        <v>201907347</v>
      </c>
    </row>
    <row r="5472" spans="1:12" x14ac:dyDescent="0.25">
      <c r="A5472" s="17" t="s">
        <v>5941</v>
      </c>
      <c r="B5472" s="17" t="s">
        <v>15</v>
      </c>
      <c r="C5472" s="18">
        <v>44491.575381944444</v>
      </c>
      <c r="D5472" s="18">
        <v>44491.578113425923</v>
      </c>
      <c r="E5472" s="19">
        <v>31503</v>
      </c>
      <c r="F5472" s="19">
        <v>31505</v>
      </c>
      <c r="G5472" s="17">
        <v>38.912537</v>
      </c>
      <c r="H5472" s="17">
        <v>-77.013457000000002</v>
      </c>
      <c r="I5472" s="17">
        <v>38.911037999999998</v>
      </c>
      <c r="J5472" s="17">
        <v>-77.004971999999995</v>
      </c>
      <c r="K5472" s="17" t="s">
        <v>13</v>
      </c>
      <c r="L5472" s="17">
        <v>201704684</v>
      </c>
    </row>
    <row r="5473" spans="1:12" x14ac:dyDescent="0.25">
      <c r="A5473" s="17" t="s">
        <v>5942</v>
      </c>
      <c r="B5473" s="17" t="s">
        <v>10</v>
      </c>
      <c r="C5473" s="18">
        <v>44484.972905092596</v>
      </c>
      <c r="D5473" s="18">
        <v>44484.975682870368</v>
      </c>
      <c r="E5473" s="19">
        <v>31503</v>
      </c>
      <c r="F5473" s="19">
        <v>31505</v>
      </c>
      <c r="G5473" s="17">
        <v>38.912599999999998</v>
      </c>
      <c r="H5473" s="17">
        <v>-77.013499999999993</v>
      </c>
      <c r="I5473" s="17">
        <v>38.910972000000001</v>
      </c>
      <c r="J5473" s="17">
        <v>-77.004949999999994</v>
      </c>
      <c r="K5473" s="17" t="s">
        <v>14</v>
      </c>
      <c r="L5473" s="17">
        <v>201900565</v>
      </c>
    </row>
    <row r="5474" spans="1:12" x14ac:dyDescent="0.25">
      <c r="A5474" s="17" t="s">
        <v>5943</v>
      </c>
      <c r="B5474" s="17" t="s">
        <v>10</v>
      </c>
      <c r="C5474" s="18">
        <v>44483.660138888888</v>
      </c>
      <c r="D5474" s="18">
        <v>44483.664143518516</v>
      </c>
      <c r="E5474" s="19">
        <v>31503</v>
      </c>
      <c r="F5474" s="19">
        <v>31505</v>
      </c>
      <c r="G5474" s="17">
        <v>38.912599999999998</v>
      </c>
      <c r="H5474" s="17">
        <v>-77.013499999999993</v>
      </c>
      <c r="I5474" s="17">
        <v>38.910972000000001</v>
      </c>
      <c r="J5474" s="17">
        <v>-77.004949999999994</v>
      </c>
      <c r="K5474" s="17" t="s">
        <v>13</v>
      </c>
      <c r="L5474" s="17">
        <v>201904865</v>
      </c>
    </row>
    <row r="5475" spans="1:12" x14ac:dyDescent="0.25">
      <c r="A5475" s="17" t="s">
        <v>5944</v>
      </c>
      <c r="B5475" s="17" t="s">
        <v>10</v>
      </c>
      <c r="C5475" s="18">
        <v>44494.374895833331</v>
      </c>
      <c r="D5475" s="18">
        <v>44494.377395833333</v>
      </c>
      <c r="E5475" s="19">
        <v>31503</v>
      </c>
      <c r="F5475" s="19">
        <v>31505</v>
      </c>
      <c r="G5475" s="17">
        <v>38.912599999999998</v>
      </c>
      <c r="H5475" s="17">
        <v>-77.013499999999993</v>
      </c>
      <c r="I5475" s="17">
        <v>38.910972000000001</v>
      </c>
      <c r="J5475" s="17">
        <v>-77.004949999999994</v>
      </c>
      <c r="K5475" s="17" t="s">
        <v>13</v>
      </c>
      <c r="L5475" s="17">
        <v>201705127</v>
      </c>
    </row>
    <row r="5476" spans="1:12" x14ac:dyDescent="0.25">
      <c r="A5476" s="17" t="s">
        <v>5945</v>
      </c>
      <c r="B5476" s="17" t="s">
        <v>10</v>
      </c>
      <c r="C5476" s="18">
        <v>44488.66034722222</v>
      </c>
      <c r="D5476" s="18">
        <v>44488.663819444446</v>
      </c>
      <c r="E5476" s="19">
        <v>31503</v>
      </c>
      <c r="F5476" s="19">
        <v>31505</v>
      </c>
      <c r="G5476" s="17">
        <v>38.912599999999998</v>
      </c>
      <c r="H5476" s="17">
        <v>-77.013499999999993</v>
      </c>
      <c r="I5476" s="17">
        <v>38.910972000000001</v>
      </c>
      <c r="J5476" s="17">
        <v>-77.004949999999994</v>
      </c>
      <c r="K5476" s="17" t="s">
        <v>13</v>
      </c>
      <c r="L5476" s="17">
        <v>201704961</v>
      </c>
    </row>
    <row r="5477" spans="1:12" x14ac:dyDescent="0.25">
      <c r="A5477" s="17" t="s">
        <v>5946</v>
      </c>
      <c r="B5477" s="17" t="s">
        <v>10</v>
      </c>
      <c r="C5477" s="18">
        <v>44482.600069444445</v>
      </c>
      <c r="D5477" s="18">
        <v>44482.604143518518</v>
      </c>
      <c r="E5477" s="19">
        <v>31503</v>
      </c>
      <c r="F5477" s="19">
        <v>31505</v>
      </c>
      <c r="G5477" s="17">
        <v>38.912599999999998</v>
      </c>
      <c r="H5477" s="17">
        <v>-77.013499999999993</v>
      </c>
      <c r="I5477" s="17">
        <v>38.910972000000001</v>
      </c>
      <c r="J5477" s="17">
        <v>-77.004949999999994</v>
      </c>
      <c r="K5477" s="17" t="s">
        <v>13</v>
      </c>
      <c r="L5477" s="17">
        <v>202005536</v>
      </c>
    </row>
    <row r="5478" spans="1:12" x14ac:dyDescent="0.25">
      <c r="A5478" s="17" t="s">
        <v>5947</v>
      </c>
      <c r="B5478" s="17" t="s">
        <v>10</v>
      </c>
      <c r="C5478" s="18">
        <v>44492.548275462963</v>
      </c>
      <c r="D5478" s="18">
        <v>44492.552129629628</v>
      </c>
      <c r="E5478" s="19">
        <v>31503</v>
      </c>
      <c r="F5478" s="19">
        <v>31505</v>
      </c>
      <c r="G5478" s="17">
        <v>38.912599999999998</v>
      </c>
      <c r="H5478" s="17">
        <v>-77.013499999999993</v>
      </c>
      <c r="I5478" s="17">
        <v>38.910972000000001</v>
      </c>
      <c r="J5478" s="17">
        <v>-77.004949999999994</v>
      </c>
      <c r="K5478" s="17" t="s">
        <v>13</v>
      </c>
      <c r="L5478" s="17">
        <v>202006582</v>
      </c>
    </row>
    <row r="5479" spans="1:12" x14ac:dyDescent="0.25">
      <c r="A5479" s="17" t="s">
        <v>5948</v>
      </c>
      <c r="B5479" s="17" t="s">
        <v>10</v>
      </c>
      <c r="C5479" s="18">
        <v>44477.846493055556</v>
      </c>
      <c r="D5479" s="18">
        <v>44477.848321759258</v>
      </c>
      <c r="E5479" s="19">
        <v>31527</v>
      </c>
      <c r="F5479" s="19">
        <v>31505</v>
      </c>
      <c r="G5479" s="17">
        <v>38.912523999999998</v>
      </c>
      <c r="H5479" s="17">
        <v>-77.008797999999999</v>
      </c>
      <c r="I5479" s="17">
        <v>38.910972000000001</v>
      </c>
      <c r="J5479" s="17">
        <v>-77.004949999999994</v>
      </c>
      <c r="K5479" s="17" t="s">
        <v>13</v>
      </c>
      <c r="L5479" s="17">
        <v>201303517</v>
      </c>
    </row>
    <row r="5480" spans="1:12" x14ac:dyDescent="0.25">
      <c r="A5480" s="17" t="s">
        <v>5949</v>
      </c>
      <c r="B5480" s="17" t="s">
        <v>10</v>
      </c>
      <c r="C5480" s="18">
        <v>44490.289166666669</v>
      </c>
      <c r="D5480" s="18">
        <v>44490.291909722226</v>
      </c>
      <c r="E5480" s="19">
        <v>31527</v>
      </c>
      <c r="F5480" s="19">
        <v>31505</v>
      </c>
      <c r="G5480" s="17">
        <v>38.912523999999998</v>
      </c>
      <c r="H5480" s="17">
        <v>-77.008797999999999</v>
      </c>
      <c r="I5480" s="17">
        <v>38.910972000000001</v>
      </c>
      <c r="J5480" s="17">
        <v>-77.004949999999994</v>
      </c>
      <c r="K5480" s="17" t="s">
        <v>13</v>
      </c>
      <c r="L5480" s="17">
        <v>202005283</v>
      </c>
    </row>
    <row r="5481" spans="1:12" x14ac:dyDescent="0.25">
      <c r="A5481" s="17" t="s">
        <v>5950</v>
      </c>
      <c r="B5481" s="17" t="s">
        <v>10</v>
      </c>
      <c r="C5481" s="18">
        <v>44500.002581018518</v>
      </c>
      <c r="D5481" s="18">
        <v>44500.023356481484</v>
      </c>
      <c r="E5481" s="19">
        <v>31527</v>
      </c>
      <c r="F5481" s="19">
        <v>31505</v>
      </c>
      <c r="G5481" s="17">
        <v>38.912523999999998</v>
      </c>
      <c r="H5481" s="17">
        <v>-77.008797999999999</v>
      </c>
      <c r="I5481" s="17">
        <v>38.910972000000001</v>
      </c>
      <c r="J5481" s="17">
        <v>-77.004949999999994</v>
      </c>
      <c r="K5481" s="17" t="s">
        <v>13</v>
      </c>
      <c r="L5481" s="17">
        <v>201906051</v>
      </c>
    </row>
    <row r="5482" spans="1:12" x14ac:dyDescent="0.25">
      <c r="A5482" s="17" t="s">
        <v>5951</v>
      </c>
      <c r="B5482" s="17" t="s">
        <v>10</v>
      </c>
      <c r="C5482" s="18">
        <v>44489.874548611115</v>
      </c>
      <c r="D5482" s="18">
        <v>44489.876145833332</v>
      </c>
      <c r="E5482" s="19">
        <v>31527</v>
      </c>
      <c r="F5482" s="19">
        <v>31505</v>
      </c>
      <c r="G5482" s="17">
        <v>38.912523999999998</v>
      </c>
      <c r="H5482" s="17">
        <v>-77.008797999999999</v>
      </c>
      <c r="I5482" s="17">
        <v>38.910972000000001</v>
      </c>
      <c r="J5482" s="17">
        <v>-77.004949999999994</v>
      </c>
      <c r="K5482" s="17" t="s">
        <v>13</v>
      </c>
      <c r="L5482" s="17">
        <v>202005208</v>
      </c>
    </row>
    <row r="5483" spans="1:12" x14ac:dyDescent="0.25">
      <c r="A5483" s="17" t="s">
        <v>5952</v>
      </c>
      <c r="B5483" s="17" t="s">
        <v>10</v>
      </c>
      <c r="C5483" s="18">
        <v>44481.825208333335</v>
      </c>
      <c r="D5483" s="18">
        <v>44481.826805555553</v>
      </c>
      <c r="E5483" s="19">
        <v>31527</v>
      </c>
      <c r="F5483" s="19">
        <v>31505</v>
      </c>
      <c r="G5483" s="17">
        <v>38.912523999999998</v>
      </c>
      <c r="H5483" s="17">
        <v>-77.008797999999999</v>
      </c>
      <c r="I5483" s="17">
        <v>38.910972000000001</v>
      </c>
      <c r="J5483" s="17">
        <v>-77.004949999999994</v>
      </c>
      <c r="K5483" s="17" t="s">
        <v>13</v>
      </c>
      <c r="L5483" s="17">
        <v>202005567</v>
      </c>
    </row>
    <row r="5484" spans="1:12" x14ac:dyDescent="0.25">
      <c r="A5484" s="17" t="s">
        <v>5953</v>
      </c>
      <c r="B5484" s="17" t="s">
        <v>10</v>
      </c>
      <c r="C5484" s="18">
        <v>44500.706469907411</v>
      </c>
      <c r="D5484" s="18">
        <v>44500.708032407405</v>
      </c>
      <c r="E5484" s="19">
        <v>31527</v>
      </c>
      <c r="F5484" s="19">
        <v>31505</v>
      </c>
      <c r="G5484" s="17">
        <v>38.912523999999998</v>
      </c>
      <c r="H5484" s="17">
        <v>-77.008797999999999</v>
      </c>
      <c r="I5484" s="17">
        <v>38.910972000000001</v>
      </c>
      <c r="J5484" s="17">
        <v>-77.004949999999994</v>
      </c>
      <c r="K5484" s="17" t="s">
        <v>13</v>
      </c>
      <c r="L5484" s="17">
        <v>201704136</v>
      </c>
    </row>
    <row r="5485" spans="1:12" x14ac:dyDescent="0.25">
      <c r="A5485" s="17" t="s">
        <v>5954</v>
      </c>
      <c r="B5485" s="17" t="s">
        <v>10</v>
      </c>
      <c r="C5485" s="18">
        <v>44500.055439814816</v>
      </c>
      <c r="D5485" s="18">
        <v>44500.074699074074</v>
      </c>
      <c r="E5485" s="19">
        <v>31527</v>
      </c>
      <c r="F5485" s="19">
        <v>31505</v>
      </c>
      <c r="G5485" s="17">
        <v>38.912523999999998</v>
      </c>
      <c r="H5485" s="17">
        <v>-77.008797999999999</v>
      </c>
      <c r="I5485" s="17">
        <v>38.910972000000001</v>
      </c>
      <c r="J5485" s="17">
        <v>-77.004949999999994</v>
      </c>
      <c r="K5485" s="17" t="s">
        <v>13</v>
      </c>
      <c r="L5485" s="17">
        <v>201606703</v>
      </c>
    </row>
    <row r="5486" spans="1:12" x14ac:dyDescent="0.25">
      <c r="A5486" s="17" t="s">
        <v>5955</v>
      </c>
      <c r="B5486" s="17" t="s">
        <v>10</v>
      </c>
      <c r="C5486" s="18">
        <v>44470.733368055553</v>
      </c>
      <c r="D5486" s="18">
        <v>44470.734976851854</v>
      </c>
      <c r="E5486" s="19">
        <v>31527</v>
      </c>
      <c r="F5486" s="19">
        <v>31505</v>
      </c>
      <c r="G5486" s="17">
        <v>38.912523999999998</v>
      </c>
      <c r="H5486" s="17">
        <v>-77.008797999999999</v>
      </c>
      <c r="I5486" s="17">
        <v>38.910972000000001</v>
      </c>
      <c r="J5486" s="17">
        <v>-77.004949999999994</v>
      </c>
      <c r="K5486" s="17" t="s">
        <v>13</v>
      </c>
      <c r="L5486" s="17">
        <v>201910371</v>
      </c>
    </row>
    <row r="5487" spans="1:12" x14ac:dyDescent="0.25">
      <c r="A5487" s="17" t="s">
        <v>5956</v>
      </c>
      <c r="B5487" s="17" t="s">
        <v>10</v>
      </c>
      <c r="C5487" s="18">
        <v>44489.344074074077</v>
      </c>
      <c r="D5487" s="18">
        <v>44489.346076388887</v>
      </c>
      <c r="E5487" s="19">
        <v>31527</v>
      </c>
      <c r="F5487" s="19">
        <v>31505</v>
      </c>
      <c r="G5487" s="17">
        <v>38.912523999999998</v>
      </c>
      <c r="H5487" s="17">
        <v>-77.008797999999999</v>
      </c>
      <c r="I5487" s="17">
        <v>38.910972000000001</v>
      </c>
      <c r="J5487" s="17">
        <v>-77.004949999999994</v>
      </c>
      <c r="K5487" s="17" t="s">
        <v>13</v>
      </c>
      <c r="L5487" s="17">
        <v>201604360</v>
      </c>
    </row>
    <row r="5488" spans="1:12" x14ac:dyDescent="0.25">
      <c r="A5488" s="17" t="s">
        <v>5957</v>
      </c>
      <c r="B5488" s="17" t="s">
        <v>10</v>
      </c>
      <c r="C5488" s="18">
        <v>44496.349282407406</v>
      </c>
      <c r="D5488" s="18">
        <v>44496.35125</v>
      </c>
      <c r="E5488" s="19">
        <v>31527</v>
      </c>
      <c r="F5488" s="19">
        <v>31505</v>
      </c>
      <c r="G5488" s="17">
        <v>38.912523999999998</v>
      </c>
      <c r="H5488" s="17">
        <v>-77.008797999999999</v>
      </c>
      <c r="I5488" s="17">
        <v>38.910972000000001</v>
      </c>
      <c r="J5488" s="17">
        <v>-77.004949999999994</v>
      </c>
      <c r="K5488" s="17" t="s">
        <v>13</v>
      </c>
      <c r="L5488" s="17">
        <v>201904573</v>
      </c>
    </row>
    <row r="5489" spans="1:12" x14ac:dyDescent="0.25">
      <c r="A5489" s="17" t="s">
        <v>5958</v>
      </c>
      <c r="B5489" s="17" t="s">
        <v>10</v>
      </c>
      <c r="C5489" s="18">
        <v>44482.532569444447</v>
      </c>
      <c r="D5489" s="18">
        <v>44482.534062500003</v>
      </c>
      <c r="E5489" s="19">
        <v>31527</v>
      </c>
      <c r="F5489" s="19">
        <v>31505</v>
      </c>
      <c r="G5489" s="17">
        <v>38.912523999999998</v>
      </c>
      <c r="H5489" s="17">
        <v>-77.008797999999999</v>
      </c>
      <c r="I5489" s="17">
        <v>38.910972000000001</v>
      </c>
      <c r="J5489" s="17">
        <v>-77.004949999999994</v>
      </c>
      <c r="K5489" s="17" t="s">
        <v>13</v>
      </c>
      <c r="L5489" s="17">
        <v>201904969</v>
      </c>
    </row>
    <row r="5490" spans="1:12" x14ac:dyDescent="0.25">
      <c r="A5490" s="17" t="s">
        <v>5959</v>
      </c>
      <c r="B5490" s="17" t="s">
        <v>10</v>
      </c>
      <c r="C5490" s="18">
        <v>44479.663703703707</v>
      </c>
      <c r="D5490" s="18">
        <v>44479.665543981479</v>
      </c>
      <c r="E5490" s="19">
        <v>31527</v>
      </c>
      <c r="F5490" s="19">
        <v>31505</v>
      </c>
      <c r="G5490" s="17">
        <v>38.912523999999998</v>
      </c>
      <c r="H5490" s="17">
        <v>-77.008797999999999</v>
      </c>
      <c r="I5490" s="17">
        <v>38.910972000000001</v>
      </c>
      <c r="J5490" s="17">
        <v>-77.004949999999994</v>
      </c>
      <c r="K5490" s="17" t="s">
        <v>13</v>
      </c>
      <c r="L5490" s="17">
        <v>201909162</v>
      </c>
    </row>
    <row r="5491" spans="1:12" x14ac:dyDescent="0.25">
      <c r="A5491" s="17" t="s">
        <v>5960</v>
      </c>
      <c r="B5491" s="17" t="s">
        <v>10</v>
      </c>
      <c r="C5491" s="18">
        <v>44491.67765046296</v>
      </c>
      <c r="D5491" s="18">
        <v>44491.682824074072</v>
      </c>
      <c r="E5491" s="19">
        <v>31527</v>
      </c>
      <c r="F5491" s="19">
        <v>31505</v>
      </c>
      <c r="G5491" s="17">
        <v>38.912523999999998</v>
      </c>
      <c r="H5491" s="17">
        <v>-77.008797999999999</v>
      </c>
      <c r="I5491" s="17">
        <v>38.910972000000001</v>
      </c>
      <c r="J5491" s="17">
        <v>-77.004949999999994</v>
      </c>
      <c r="K5491" s="17" t="s">
        <v>14</v>
      </c>
      <c r="L5491" s="17">
        <v>202005986</v>
      </c>
    </row>
    <row r="5492" spans="1:12" x14ac:dyDescent="0.25">
      <c r="A5492" s="17" t="s">
        <v>5961</v>
      </c>
      <c r="B5492" s="17" t="s">
        <v>10</v>
      </c>
      <c r="C5492" s="18">
        <v>44487.844456018516</v>
      </c>
      <c r="D5492" s="18">
        <v>44487.845995370371</v>
      </c>
      <c r="E5492" s="19">
        <v>31527</v>
      </c>
      <c r="F5492" s="19">
        <v>31505</v>
      </c>
      <c r="G5492" s="17">
        <v>38.912523999999998</v>
      </c>
      <c r="H5492" s="17">
        <v>-77.008797999999999</v>
      </c>
      <c r="I5492" s="17">
        <v>38.910972000000001</v>
      </c>
      <c r="J5492" s="17">
        <v>-77.004949999999994</v>
      </c>
      <c r="K5492" s="17" t="s">
        <v>13</v>
      </c>
      <c r="L5492" s="17">
        <v>201406189</v>
      </c>
    </row>
    <row r="5493" spans="1:12" x14ac:dyDescent="0.25">
      <c r="A5493" s="17" t="s">
        <v>5962</v>
      </c>
      <c r="B5493" s="17" t="s">
        <v>10</v>
      </c>
      <c r="C5493" s="18">
        <v>44488.42800925926</v>
      </c>
      <c r="D5493" s="18">
        <v>44488.429409722223</v>
      </c>
      <c r="E5493" s="19">
        <v>31527</v>
      </c>
      <c r="F5493" s="19">
        <v>31505</v>
      </c>
      <c r="G5493" s="17">
        <v>38.912523999999998</v>
      </c>
      <c r="H5493" s="17">
        <v>-77.008797999999999</v>
      </c>
      <c r="I5493" s="17">
        <v>38.910972000000001</v>
      </c>
      <c r="J5493" s="17">
        <v>-77.004949999999994</v>
      </c>
      <c r="K5493" s="17" t="s">
        <v>13</v>
      </c>
      <c r="L5493" s="17">
        <v>201907771</v>
      </c>
    </row>
    <row r="5494" spans="1:12" x14ac:dyDescent="0.25">
      <c r="A5494" s="17" t="s">
        <v>5963</v>
      </c>
      <c r="B5494" s="17" t="s">
        <v>10</v>
      </c>
      <c r="C5494" s="18">
        <v>44472.431793981479</v>
      </c>
      <c r="D5494" s="18">
        <v>44472.434317129628</v>
      </c>
      <c r="E5494" s="19">
        <v>31527</v>
      </c>
      <c r="F5494" s="19">
        <v>31505</v>
      </c>
      <c r="G5494" s="17">
        <v>38.912523999999998</v>
      </c>
      <c r="H5494" s="17">
        <v>-77.008797999999999</v>
      </c>
      <c r="I5494" s="17">
        <v>38.910972000000001</v>
      </c>
      <c r="J5494" s="17">
        <v>-77.004949999999994</v>
      </c>
      <c r="K5494" s="17" t="s">
        <v>13</v>
      </c>
      <c r="L5494" s="17">
        <v>202006792</v>
      </c>
    </row>
    <row r="5495" spans="1:12" x14ac:dyDescent="0.25">
      <c r="A5495" s="17" t="s">
        <v>5964</v>
      </c>
      <c r="B5495" s="17" t="s">
        <v>10</v>
      </c>
      <c r="C5495" s="18">
        <v>44487.748113425929</v>
      </c>
      <c r="D5495" s="18">
        <v>44487.749861111108</v>
      </c>
      <c r="E5495" s="19">
        <v>31527</v>
      </c>
      <c r="F5495" s="19">
        <v>31505</v>
      </c>
      <c r="G5495" s="17">
        <v>38.912523999999998</v>
      </c>
      <c r="H5495" s="17">
        <v>-77.008797999999999</v>
      </c>
      <c r="I5495" s="17">
        <v>38.910972000000001</v>
      </c>
      <c r="J5495" s="17">
        <v>-77.004949999999994</v>
      </c>
      <c r="K5495" s="17" t="s">
        <v>13</v>
      </c>
      <c r="L5495" s="17">
        <v>201302823</v>
      </c>
    </row>
    <row r="5496" spans="1:12" x14ac:dyDescent="0.25">
      <c r="A5496" s="17" t="s">
        <v>5965</v>
      </c>
      <c r="B5496" s="17" t="s">
        <v>10</v>
      </c>
      <c r="C5496" s="18">
        <v>44491.718425925923</v>
      </c>
      <c r="D5496" s="18">
        <v>44491.740104166667</v>
      </c>
      <c r="E5496" s="19">
        <v>31527</v>
      </c>
      <c r="F5496" s="19">
        <v>31505</v>
      </c>
      <c r="G5496" s="17">
        <v>38.912523999999998</v>
      </c>
      <c r="H5496" s="17">
        <v>-77.008797999999999</v>
      </c>
      <c r="I5496" s="17">
        <v>38.910972000000001</v>
      </c>
      <c r="J5496" s="17">
        <v>-77.004949999999994</v>
      </c>
      <c r="K5496" s="17" t="s">
        <v>14</v>
      </c>
      <c r="L5496" s="17">
        <v>201806092</v>
      </c>
    </row>
    <row r="5497" spans="1:12" x14ac:dyDescent="0.25">
      <c r="A5497" s="17" t="s">
        <v>5966</v>
      </c>
      <c r="B5497" s="17" t="s">
        <v>10</v>
      </c>
      <c r="C5497" s="18">
        <v>44480.261747685188</v>
      </c>
      <c r="D5497" s="18">
        <v>44480.263449074075</v>
      </c>
      <c r="E5497" s="19">
        <v>31527</v>
      </c>
      <c r="F5497" s="19">
        <v>31505</v>
      </c>
      <c r="G5497" s="17">
        <v>38.912523999999998</v>
      </c>
      <c r="H5497" s="17">
        <v>-77.008797999999999</v>
      </c>
      <c r="I5497" s="17">
        <v>38.910972000000001</v>
      </c>
      <c r="J5497" s="17">
        <v>-77.004949999999994</v>
      </c>
      <c r="K5497" s="17" t="s">
        <v>13</v>
      </c>
      <c r="L5497" s="17">
        <v>202004753</v>
      </c>
    </row>
    <row r="5498" spans="1:12" x14ac:dyDescent="0.25">
      <c r="A5498" s="17" t="s">
        <v>5967</v>
      </c>
      <c r="B5498" s="17" t="s">
        <v>10</v>
      </c>
      <c r="C5498" s="18">
        <v>44491.717905092592</v>
      </c>
      <c r="D5498" s="18">
        <v>44491.740057870367</v>
      </c>
      <c r="E5498" s="19">
        <v>31527</v>
      </c>
      <c r="F5498" s="19">
        <v>31505</v>
      </c>
      <c r="G5498" s="17">
        <v>38.912523999999998</v>
      </c>
      <c r="H5498" s="17">
        <v>-77.008797999999999</v>
      </c>
      <c r="I5498" s="17">
        <v>38.910972000000001</v>
      </c>
      <c r="J5498" s="17">
        <v>-77.004949999999994</v>
      </c>
      <c r="K5498" s="17" t="s">
        <v>14</v>
      </c>
      <c r="L5498" s="17">
        <v>202007539</v>
      </c>
    </row>
    <row r="5499" spans="1:12" x14ac:dyDescent="0.25">
      <c r="A5499" s="17" t="s">
        <v>5968</v>
      </c>
      <c r="B5499" s="17" t="s">
        <v>10</v>
      </c>
      <c r="C5499" s="18">
        <v>44474.686921296299</v>
      </c>
      <c r="D5499" s="18">
        <v>44474.691979166666</v>
      </c>
      <c r="E5499" s="19">
        <v>31637</v>
      </c>
      <c r="F5499" s="19">
        <v>31505</v>
      </c>
      <c r="G5499" s="17">
        <v>38.899703000000002</v>
      </c>
      <c r="H5499" s="17">
        <v>-77.008910999999998</v>
      </c>
      <c r="I5499" s="17">
        <v>38.910972000000001</v>
      </c>
      <c r="J5499" s="17">
        <v>-77.004949999999994</v>
      </c>
      <c r="K5499" s="17" t="s">
        <v>14</v>
      </c>
      <c r="L5499" s="17">
        <v>201704532</v>
      </c>
    </row>
    <row r="5500" spans="1:12" x14ac:dyDescent="0.25">
      <c r="A5500" s="17" t="s">
        <v>5969</v>
      </c>
      <c r="B5500" s="17" t="s">
        <v>10</v>
      </c>
      <c r="C5500" s="18">
        <v>44487.466527777775</v>
      </c>
      <c r="D5500" s="18">
        <v>44487.472939814812</v>
      </c>
      <c r="E5500" s="19">
        <v>31637</v>
      </c>
      <c r="F5500" s="19">
        <v>31505</v>
      </c>
      <c r="G5500" s="17">
        <v>38.899703000000002</v>
      </c>
      <c r="H5500" s="17">
        <v>-77.008910999999998</v>
      </c>
      <c r="I5500" s="17">
        <v>38.910972000000001</v>
      </c>
      <c r="J5500" s="17">
        <v>-77.004949999999994</v>
      </c>
      <c r="K5500" s="17" t="s">
        <v>13</v>
      </c>
      <c r="L5500" s="17">
        <v>202006450</v>
      </c>
    </row>
    <row r="5501" spans="1:12" x14ac:dyDescent="0.25">
      <c r="A5501" s="17" t="s">
        <v>5970</v>
      </c>
      <c r="B5501" s="17" t="s">
        <v>10</v>
      </c>
      <c r="C5501" s="18">
        <v>44487.628495370373</v>
      </c>
      <c r="D5501" s="18">
        <v>44487.634363425925</v>
      </c>
      <c r="E5501" s="19">
        <v>31637</v>
      </c>
      <c r="F5501" s="19">
        <v>31505</v>
      </c>
      <c r="G5501" s="17">
        <v>38.899703000000002</v>
      </c>
      <c r="H5501" s="17">
        <v>-77.008910999999998</v>
      </c>
      <c r="I5501" s="17">
        <v>38.910972000000001</v>
      </c>
      <c r="J5501" s="17">
        <v>-77.004949999999994</v>
      </c>
      <c r="K5501" s="17" t="s">
        <v>13</v>
      </c>
      <c r="L5501" s="17">
        <v>202007623</v>
      </c>
    </row>
    <row r="5502" spans="1:12" x14ac:dyDescent="0.25">
      <c r="A5502" s="17" t="s">
        <v>5971</v>
      </c>
      <c r="B5502" s="17" t="s">
        <v>10</v>
      </c>
      <c r="C5502" s="18">
        <v>44481.633460648147</v>
      </c>
      <c r="D5502" s="18">
        <v>44481.639062499999</v>
      </c>
      <c r="E5502" s="19">
        <v>31637</v>
      </c>
      <c r="F5502" s="19">
        <v>31505</v>
      </c>
      <c r="G5502" s="17">
        <v>38.899703000000002</v>
      </c>
      <c r="H5502" s="17">
        <v>-77.008910999999998</v>
      </c>
      <c r="I5502" s="17">
        <v>38.910972000000001</v>
      </c>
      <c r="J5502" s="17">
        <v>-77.004949999999994</v>
      </c>
      <c r="K5502" s="17" t="s">
        <v>13</v>
      </c>
      <c r="L5502" s="17">
        <v>201905097</v>
      </c>
    </row>
    <row r="5503" spans="1:12" x14ac:dyDescent="0.25">
      <c r="A5503" s="17" t="s">
        <v>5972</v>
      </c>
      <c r="B5503" s="17" t="s">
        <v>10</v>
      </c>
      <c r="C5503" s="18">
        <v>44481.465671296297</v>
      </c>
      <c r="D5503" s="18">
        <v>44481.470995370371</v>
      </c>
      <c r="E5503" s="19">
        <v>31637</v>
      </c>
      <c r="F5503" s="19">
        <v>31505</v>
      </c>
      <c r="G5503" s="17">
        <v>38.899703000000002</v>
      </c>
      <c r="H5503" s="17">
        <v>-77.008910999999998</v>
      </c>
      <c r="I5503" s="17">
        <v>38.910972000000001</v>
      </c>
      <c r="J5503" s="17">
        <v>-77.004949999999994</v>
      </c>
      <c r="K5503" s="17" t="s">
        <v>13</v>
      </c>
      <c r="L5503" s="17">
        <v>202005209</v>
      </c>
    </row>
    <row r="5504" spans="1:12" x14ac:dyDescent="0.25">
      <c r="A5504" s="17" t="s">
        <v>5973</v>
      </c>
      <c r="B5504" s="17" t="s">
        <v>10</v>
      </c>
      <c r="C5504" s="18">
        <v>44489.633067129631</v>
      </c>
      <c r="D5504" s="18">
        <v>44489.637870370374</v>
      </c>
      <c r="E5504" s="19">
        <v>31637</v>
      </c>
      <c r="F5504" s="19">
        <v>31505</v>
      </c>
      <c r="G5504" s="17">
        <v>38.899703000000002</v>
      </c>
      <c r="H5504" s="17">
        <v>-77.008910999999998</v>
      </c>
      <c r="I5504" s="17">
        <v>38.910972000000001</v>
      </c>
      <c r="J5504" s="17">
        <v>-77.004949999999994</v>
      </c>
      <c r="K5504" s="17" t="s">
        <v>13</v>
      </c>
      <c r="L5504" s="17">
        <v>201905727</v>
      </c>
    </row>
    <row r="5505" spans="1:12" x14ac:dyDescent="0.25">
      <c r="A5505" s="17" t="s">
        <v>5974</v>
      </c>
      <c r="B5505" s="17" t="s">
        <v>10</v>
      </c>
      <c r="C5505" s="18">
        <v>44489.478946759256</v>
      </c>
      <c r="D5505" s="18">
        <v>44489.483275462961</v>
      </c>
      <c r="E5505" s="19">
        <v>31637</v>
      </c>
      <c r="F5505" s="19">
        <v>31505</v>
      </c>
      <c r="G5505" s="17">
        <v>38.899703000000002</v>
      </c>
      <c r="H5505" s="17">
        <v>-77.008910999999998</v>
      </c>
      <c r="I5505" s="17">
        <v>38.910972000000001</v>
      </c>
      <c r="J5505" s="17">
        <v>-77.004949999999994</v>
      </c>
      <c r="K5505" s="17" t="s">
        <v>13</v>
      </c>
      <c r="L5505" s="17">
        <v>201705312</v>
      </c>
    </row>
    <row r="5506" spans="1:12" x14ac:dyDescent="0.25">
      <c r="A5506" s="17" t="s">
        <v>5975</v>
      </c>
      <c r="B5506" s="17" t="s">
        <v>10</v>
      </c>
      <c r="C5506" s="18">
        <v>44491.614293981482</v>
      </c>
      <c r="D5506" s="18">
        <v>44491.620335648149</v>
      </c>
      <c r="E5506" s="19">
        <v>31637</v>
      </c>
      <c r="F5506" s="19">
        <v>31505</v>
      </c>
      <c r="G5506" s="17">
        <v>38.899703000000002</v>
      </c>
      <c r="H5506" s="17">
        <v>-77.008910999999998</v>
      </c>
      <c r="I5506" s="17">
        <v>38.910972000000001</v>
      </c>
      <c r="J5506" s="17">
        <v>-77.004949999999994</v>
      </c>
      <c r="K5506" s="17" t="s">
        <v>13</v>
      </c>
      <c r="L5506" s="17">
        <v>201907347</v>
      </c>
    </row>
    <row r="5507" spans="1:12" x14ac:dyDescent="0.25">
      <c r="A5507" s="17" t="s">
        <v>5976</v>
      </c>
      <c r="B5507" s="17" t="s">
        <v>10</v>
      </c>
      <c r="C5507" s="18">
        <v>44482.484849537039</v>
      </c>
      <c r="D5507" s="18">
        <v>44482.490231481483</v>
      </c>
      <c r="E5507" s="19">
        <v>31637</v>
      </c>
      <c r="F5507" s="19">
        <v>31505</v>
      </c>
      <c r="G5507" s="17">
        <v>38.899703000000002</v>
      </c>
      <c r="H5507" s="17">
        <v>-77.008910999999998</v>
      </c>
      <c r="I5507" s="17">
        <v>38.910972000000001</v>
      </c>
      <c r="J5507" s="17">
        <v>-77.004949999999994</v>
      </c>
      <c r="K5507" s="17" t="s">
        <v>13</v>
      </c>
      <c r="L5507" s="17">
        <v>201706907</v>
      </c>
    </row>
    <row r="5508" spans="1:12" x14ac:dyDescent="0.25">
      <c r="A5508" s="17" t="s">
        <v>5977</v>
      </c>
      <c r="B5508" s="17" t="s">
        <v>10</v>
      </c>
      <c r="C5508" s="18">
        <v>44482.633136574077</v>
      </c>
      <c r="D5508" s="18">
        <v>44482.637615740743</v>
      </c>
      <c r="E5508" s="19">
        <v>31637</v>
      </c>
      <c r="F5508" s="19">
        <v>31505</v>
      </c>
      <c r="G5508" s="17">
        <v>38.899703000000002</v>
      </c>
      <c r="H5508" s="17">
        <v>-77.008910999999998</v>
      </c>
      <c r="I5508" s="17">
        <v>38.910972000000001</v>
      </c>
      <c r="J5508" s="17">
        <v>-77.004949999999994</v>
      </c>
      <c r="K5508" s="17" t="s">
        <v>13</v>
      </c>
      <c r="L5508" s="17">
        <v>201907601</v>
      </c>
    </row>
    <row r="5509" spans="1:12" x14ac:dyDescent="0.25">
      <c r="A5509" s="17" t="s">
        <v>5978</v>
      </c>
      <c r="B5509" s="17" t="s">
        <v>10</v>
      </c>
      <c r="C5509" s="18">
        <v>44476.630335648151</v>
      </c>
      <c r="D5509" s="18">
        <v>44476.635277777779</v>
      </c>
      <c r="E5509" s="19">
        <v>31637</v>
      </c>
      <c r="F5509" s="19">
        <v>31505</v>
      </c>
      <c r="G5509" s="17">
        <v>38.899703000000002</v>
      </c>
      <c r="H5509" s="17">
        <v>-77.008910999999998</v>
      </c>
      <c r="I5509" s="17">
        <v>38.910972000000001</v>
      </c>
      <c r="J5509" s="17">
        <v>-77.004949999999994</v>
      </c>
      <c r="K5509" s="17" t="s">
        <v>13</v>
      </c>
      <c r="L5509" s="17">
        <v>202009538</v>
      </c>
    </row>
    <row r="5510" spans="1:12" x14ac:dyDescent="0.25">
      <c r="A5510" s="17" t="s">
        <v>5979</v>
      </c>
      <c r="B5510" s="17" t="s">
        <v>10</v>
      </c>
      <c r="C5510" s="18">
        <v>44476.463125000002</v>
      </c>
      <c r="D5510" s="18">
        <v>44476.467094907406</v>
      </c>
      <c r="E5510" s="19">
        <v>31637</v>
      </c>
      <c r="F5510" s="19">
        <v>31505</v>
      </c>
      <c r="G5510" s="17">
        <v>38.899703000000002</v>
      </c>
      <c r="H5510" s="17">
        <v>-77.008910999999998</v>
      </c>
      <c r="I5510" s="17">
        <v>38.910972000000001</v>
      </c>
      <c r="J5510" s="17">
        <v>-77.004949999999994</v>
      </c>
      <c r="K5510" s="17" t="s">
        <v>13</v>
      </c>
      <c r="L5510" s="17">
        <v>202006407</v>
      </c>
    </row>
    <row r="5511" spans="1:12" x14ac:dyDescent="0.25">
      <c r="A5511" s="17" t="s">
        <v>5980</v>
      </c>
      <c r="B5511" s="17" t="s">
        <v>10</v>
      </c>
      <c r="C5511" s="18">
        <v>44488.684803240743</v>
      </c>
      <c r="D5511" s="18">
        <v>44488.693668981483</v>
      </c>
      <c r="E5511" s="19">
        <v>31637</v>
      </c>
      <c r="F5511" s="19">
        <v>31505</v>
      </c>
      <c r="G5511" s="17">
        <v>38.899703000000002</v>
      </c>
      <c r="H5511" s="17">
        <v>-77.008910999999998</v>
      </c>
      <c r="I5511" s="17">
        <v>38.910972000000001</v>
      </c>
      <c r="J5511" s="17">
        <v>-77.004949999999994</v>
      </c>
      <c r="K5511" s="17" t="s">
        <v>13</v>
      </c>
      <c r="L5511" s="17">
        <v>202007375</v>
      </c>
    </row>
    <row r="5512" spans="1:12" x14ac:dyDescent="0.25">
      <c r="A5512" s="17" t="s">
        <v>5981</v>
      </c>
      <c r="B5512" s="17" t="s">
        <v>10</v>
      </c>
      <c r="C5512" s="18">
        <v>44473.734178240738</v>
      </c>
      <c r="D5512" s="18">
        <v>44473.740671296298</v>
      </c>
      <c r="E5512" s="19">
        <v>31637</v>
      </c>
      <c r="F5512" s="19">
        <v>31505</v>
      </c>
      <c r="G5512" s="17">
        <v>38.899703000000002</v>
      </c>
      <c r="H5512" s="17">
        <v>-77.008910999999998</v>
      </c>
      <c r="I5512" s="17">
        <v>38.910972000000001</v>
      </c>
      <c r="J5512" s="17">
        <v>-77.004949999999994</v>
      </c>
      <c r="K5512" s="17" t="s">
        <v>13</v>
      </c>
      <c r="L5512" s="17">
        <v>201907424</v>
      </c>
    </row>
    <row r="5513" spans="1:12" x14ac:dyDescent="0.25">
      <c r="A5513" s="17" t="s">
        <v>5982</v>
      </c>
      <c r="B5513" s="17" t="s">
        <v>10</v>
      </c>
      <c r="C5513" s="18">
        <v>44470.802048611113</v>
      </c>
      <c r="D5513" s="18">
        <v>44470.809328703705</v>
      </c>
      <c r="E5513" s="19">
        <v>31637</v>
      </c>
      <c r="F5513" s="19">
        <v>31505</v>
      </c>
      <c r="G5513" s="17">
        <v>38.899703000000002</v>
      </c>
      <c r="H5513" s="17">
        <v>-77.008910999999998</v>
      </c>
      <c r="I5513" s="17">
        <v>38.910972000000001</v>
      </c>
      <c r="J5513" s="17">
        <v>-77.004949999999994</v>
      </c>
      <c r="K5513" s="17" t="s">
        <v>13</v>
      </c>
      <c r="L5513" s="17">
        <v>202000705</v>
      </c>
    </row>
    <row r="5514" spans="1:12" x14ac:dyDescent="0.25">
      <c r="A5514" s="17" t="s">
        <v>5983</v>
      </c>
      <c r="B5514" s="17" t="s">
        <v>10</v>
      </c>
      <c r="C5514" s="18">
        <v>44495.625520833331</v>
      </c>
      <c r="D5514" s="18">
        <v>44495.631076388891</v>
      </c>
      <c r="E5514" s="19">
        <v>31637</v>
      </c>
      <c r="F5514" s="19">
        <v>31505</v>
      </c>
      <c r="G5514" s="17">
        <v>38.899703000000002</v>
      </c>
      <c r="H5514" s="17">
        <v>-77.008910999999998</v>
      </c>
      <c r="I5514" s="17">
        <v>38.910972000000001</v>
      </c>
      <c r="J5514" s="17">
        <v>-77.004949999999994</v>
      </c>
      <c r="K5514" s="17" t="s">
        <v>13</v>
      </c>
      <c r="L5514" s="17">
        <v>202103369</v>
      </c>
    </row>
    <row r="5515" spans="1:12" x14ac:dyDescent="0.25">
      <c r="A5515" s="17" t="s">
        <v>5984</v>
      </c>
      <c r="B5515" s="17" t="s">
        <v>10</v>
      </c>
      <c r="C5515" s="18">
        <v>44490.630277777775</v>
      </c>
      <c r="D5515" s="18">
        <v>44490.635775462964</v>
      </c>
      <c r="E5515" s="19">
        <v>31637</v>
      </c>
      <c r="F5515" s="19">
        <v>31505</v>
      </c>
      <c r="G5515" s="17">
        <v>38.899703000000002</v>
      </c>
      <c r="H5515" s="17">
        <v>-77.008910999999998</v>
      </c>
      <c r="I5515" s="17">
        <v>38.910972000000001</v>
      </c>
      <c r="J5515" s="17">
        <v>-77.004949999999994</v>
      </c>
      <c r="K5515" s="17" t="s">
        <v>13</v>
      </c>
      <c r="L5515" s="17">
        <v>201805000</v>
      </c>
    </row>
    <row r="5516" spans="1:12" x14ac:dyDescent="0.25">
      <c r="A5516" s="17" t="s">
        <v>5985</v>
      </c>
      <c r="B5516" s="17" t="s">
        <v>10</v>
      </c>
      <c r="C5516" s="18">
        <v>44490.464282407411</v>
      </c>
      <c r="D5516" s="18">
        <v>44490.469398148147</v>
      </c>
      <c r="E5516" s="19">
        <v>31637</v>
      </c>
      <c r="F5516" s="19">
        <v>31505</v>
      </c>
      <c r="G5516" s="17">
        <v>38.899703000000002</v>
      </c>
      <c r="H5516" s="17">
        <v>-77.008910999999998</v>
      </c>
      <c r="I5516" s="17">
        <v>38.910972000000001</v>
      </c>
      <c r="J5516" s="17">
        <v>-77.004949999999994</v>
      </c>
      <c r="K5516" s="17" t="s">
        <v>13</v>
      </c>
      <c r="L5516" s="17">
        <v>202004926</v>
      </c>
    </row>
    <row r="5517" spans="1:12" x14ac:dyDescent="0.25">
      <c r="A5517" s="17" t="s">
        <v>5986</v>
      </c>
      <c r="B5517" s="17" t="s">
        <v>10</v>
      </c>
      <c r="C5517" s="18">
        <v>44473.635358796295</v>
      </c>
      <c r="D5517" s="18">
        <v>44473.639374999999</v>
      </c>
      <c r="E5517" s="19">
        <v>31637</v>
      </c>
      <c r="F5517" s="19">
        <v>31505</v>
      </c>
      <c r="G5517" s="17">
        <v>38.899703000000002</v>
      </c>
      <c r="H5517" s="17">
        <v>-77.008910999999998</v>
      </c>
      <c r="I5517" s="17">
        <v>38.910972000000001</v>
      </c>
      <c r="J5517" s="17">
        <v>-77.004949999999994</v>
      </c>
      <c r="K5517" s="17" t="s">
        <v>13</v>
      </c>
      <c r="L5517" s="17">
        <v>201909929</v>
      </c>
    </row>
    <row r="5518" spans="1:12" x14ac:dyDescent="0.25">
      <c r="A5518" s="17" t="s">
        <v>5987</v>
      </c>
      <c r="B5518" s="17" t="s">
        <v>10</v>
      </c>
      <c r="C5518" s="18">
        <v>44473.463043981479</v>
      </c>
      <c r="D5518" s="18">
        <v>44473.467129629629</v>
      </c>
      <c r="E5518" s="19">
        <v>31637</v>
      </c>
      <c r="F5518" s="19">
        <v>31505</v>
      </c>
      <c r="G5518" s="17">
        <v>38.899703000000002</v>
      </c>
      <c r="H5518" s="17">
        <v>-77.008910999999998</v>
      </c>
      <c r="I5518" s="17">
        <v>38.910972000000001</v>
      </c>
      <c r="J5518" s="17">
        <v>-77.004949999999994</v>
      </c>
      <c r="K5518" s="17" t="s">
        <v>13</v>
      </c>
      <c r="L5518" s="17">
        <v>201909935</v>
      </c>
    </row>
    <row r="5519" spans="1:12" x14ac:dyDescent="0.25">
      <c r="A5519" s="17" t="s">
        <v>5988</v>
      </c>
      <c r="B5519" s="17" t="s">
        <v>10</v>
      </c>
      <c r="C5519" s="18">
        <v>44475.632476851853</v>
      </c>
      <c r="D5519" s="18">
        <v>44475.637465277781</v>
      </c>
      <c r="E5519" s="19">
        <v>31637</v>
      </c>
      <c r="F5519" s="19">
        <v>31505</v>
      </c>
      <c r="G5519" s="17">
        <v>38.899703000000002</v>
      </c>
      <c r="H5519" s="17">
        <v>-77.008910999999998</v>
      </c>
      <c r="I5519" s="17">
        <v>38.910972000000001</v>
      </c>
      <c r="J5519" s="17">
        <v>-77.004949999999994</v>
      </c>
      <c r="K5519" s="17" t="s">
        <v>13</v>
      </c>
      <c r="L5519" s="17">
        <v>202005319</v>
      </c>
    </row>
    <row r="5520" spans="1:12" x14ac:dyDescent="0.25">
      <c r="A5520" s="17" t="s">
        <v>5989</v>
      </c>
      <c r="B5520" s="17" t="s">
        <v>10</v>
      </c>
      <c r="C5520" s="18">
        <v>44475.481724537036</v>
      </c>
      <c r="D5520" s="18">
        <v>44475.486238425925</v>
      </c>
      <c r="E5520" s="19">
        <v>31637</v>
      </c>
      <c r="F5520" s="19">
        <v>31505</v>
      </c>
      <c r="G5520" s="17">
        <v>38.899703000000002</v>
      </c>
      <c r="H5520" s="17">
        <v>-77.008910999999998</v>
      </c>
      <c r="I5520" s="17">
        <v>38.910972000000001</v>
      </c>
      <c r="J5520" s="17">
        <v>-77.004949999999994</v>
      </c>
      <c r="K5520" s="17" t="s">
        <v>13</v>
      </c>
      <c r="L5520" s="17">
        <v>201204970</v>
      </c>
    </row>
    <row r="5521" spans="1:12" x14ac:dyDescent="0.25">
      <c r="A5521" s="17" t="s">
        <v>5990</v>
      </c>
      <c r="B5521" s="17" t="s">
        <v>10</v>
      </c>
      <c r="C5521" s="18">
        <v>44490.713275462964</v>
      </c>
      <c r="D5521" s="18">
        <v>44490.717638888891</v>
      </c>
      <c r="E5521" s="19">
        <v>31637</v>
      </c>
      <c r="F5521" s="19">
        <v>31505</v>
      </c>
      <c r="G5521" s="17">
        <v>38.899703000000002</v>
      </c>
      <c r="H5521" s="17">
        <v>-77.008910999999998</v>
      </c>
      <c r="I5521" s="17">
        <v>38.910972000000001</v>
      </c>
      <c r="J5521" s="17">
        <v>-77.004949999999994</v>
      </c>
      <c r="K5521" s="17" t="s">
        <v>13</v>
      </c>
      <c r="L5521" s="17">
        <v>202004258</v>
      </c>
    </row>
    <row r="5522" spans="1:12" x14ac:dyDescent="0.25">
      <c r="A5522" s="17" t="s">
        <v>5991</v>
      </c>
      <c r="B5522" s="17" t="s">
        <v>10</v>
      </c>
      <c r="C5522" s="18">
        <v>44474.469861111109</v>
      </c>
      <c r="D5522" s="18">
        <v>44474.475995370369</v>
      </c>
      <c r="E5522" s="19">
        <v>31637</v>
      </c>
      <c r="F5522" s="19">
        <v>31505</v>
      </c>
      <c r="G5522" s="17">
        <v>38.899703000000002</v>
      </c>
      <c r="H5522" s="17">
        <v>-77.008910999999998</v>
      </c>
      <c r="I5522" s="17">
        <v>38.910972000000001</v>
      </c>
      <c r="J5522" s="17">
        <v>-77.004949999999994</v>
      </c>
      <c r="K5522" s="17" t="s">
        <v>13</v>
      </c>
      <c r="L5522" s="17">
        <v>202006241</v>
      </c>
    </row>
    <row r="5523" spans="1:12" x14ac:dyDescent="0.25">
      <c r="A5523" s="17" t="s">
        <v>5992</v>
      </c>
      <c r="B5523" s="17" t="s">
        <v>10</v>
      </c>
      <c r="C5523" s="18">
        <v>44474.636435185188</v>
      </c>
      <c r="D5523" s="18">
        <v>44474.642129629632</v>
      </c>
      <c r="E5523" s="19">
        <v>31637</v>
      </c>
      <c r="F5523" s="19">
        <v>31505</v>
      </c>
      <c r="G5523" s="17">
        <v>38.899703000000002</v>
      </c>
      <c r="H5523" s="17">
        <v>-77.008910999999998</v>
      </c>
      <c r="I5523" s="17">
        <v>38.910972000000001</v>
      </c>
      <c r="J5523" s="17">
        <v>-77.004949999999994</v>
      </c>
      <c r="K5523" s="17" t="s">
        <v>13</v>
      </c>
      <c r="L5523" s="17">
        <v>201700494</v>
      </c>
    </row>
    <row r="5524" spans="1:12" x14ac:dyDescent="0.25">
      <c r="A5524" s="17" t="s">
        <v>5993</v>
      </c>
      <c r="B5524" s="17" t="s">
        <v>10</v>
      </c>
      <c r="C5524" s="18">
        <v>44488.462916666664</v>
      </c>
      <c r="D5524" s="18">
        <v>44488.467326388891</v>
      </c>
      <c r="E5524" s="19">
        <v>31637</v>
      </c>
      <c r="F5524" s="19">
        <v>31505</v>
      </c>
      <c r="G5524" s="17">
        <v>38.899703000000002</v>
      </c>
      <c r="H5524" s="17">
        <v>-77.008910999999998</v>
      </c>
      <c r="I5524" s="17">
        <v>38.910972000000001</v>
      </c>
      <c r="J5524" s="17">
        <v>-77.004949999999994</v>
      </c>
      <c r="K5524" s="17" t="s">
        <v>13</v>
      </c>
      <c r="L5524" s="17">
        <v>201911913</v>
      </c>
    </row>
    <row r="5525" spans="1:12" x14ac:dyDescent="0.25">
      <c r="A5525" s="17" t="s">
        <v>5994</v>
      </c>
      <c r="B5525" s="17" t="s">
        <v>10</v>
      </c>
      <c r="C5525" s="18">
        <v>44488.632430555554</v>
      </c>
      <c r="D5525" s="18">
        <v>44488.637557870374</v>
      </c>
      <c r="E5525" s="19">
        <v>31637</v>
      </c>
      <c r="F5525" s="19">
        <v>31505</v>
      </c>
      <c r="G5525" s="17">
        <v>38.899703000000002</v>
      </c>
      <c r="H5525" s="17">
        <v>-77.008910999999998</v>
      </c>
      <c r="I5525" s="17">
        <v>38.910972000000001</v>
      </c>
      <c r="J5525" s="17">
        <v>-77.004949999999994</v>
      </c>
      <c r="K5525" s="17" t="s">
        <v>13</v>
      </c>
      <c r="L5525" s="17">
        <v>202112345</v>
      </c>
    </row>
    <row r="5526" spans="1:12" x14ac:dyDescent="0.25">
      <c r="A5526" s="17" t="s">
        <v>5995</v>
      </c>
      <c r="B5526" s="17" t="s">
        <v>10</v>
      </c>
      <c r="C5526" s="18">
        <v>44477.613043981481</v>
      </c>
      <c r="D5526" s="18">
        <v>44477.61990740741</v>
      </c>
      <c r="E5526" s="19">
        <v>31624</v>
      </c>
      <c r="F5526" s="19">
        <v>31505</v>
      </c>
      <c r="G5526" s="17">
        <v>38.897446000000002</v>
      </c>
      <c r="H5526" s="17">
        <v>-77.009888000000004</v>
      </c>
      <c r="I5526" s="17">
        <v>38.910972000000001</v>
      </c>
      <c r="J5526" s="17">
        <v>-77.004949999999994</v>
      </c>
      <c r="K5526" s="17" t="s">
        <v>13</v>
      </c>
      <c r="L5526" s="17">
        <v>201704515</v>
      </c>
    </row>
    <row r="5527" spans="1:12" x14ac:dyDescent="0.25">
      <c r="A5527" s="17" t="s">
        <v>5996</v>
      </c>
      <c r="B5527" s="17" t="s">
        <v>10</v>
      </c>
      <c r="C5527" s="18">
        <v>44499.384039351855</v>
      </c>
      <c r="D5527" s="18">
        <v>44499.390277777777</v>
      </c>
      <c r="E5527" s="19">
        <v>31624</v>
      </c>
      <c r="F5527" s="19">
        <v>31505</v>
      </c>
      <c r="G5527" s="17">
        <v>38.897446000000002</v>
      </c>
      <c r="H5527" s="17">
        <v>-77.009888000000004</v>
      </c>
      <c r="I5527" s="17">
        <v>38.910972000000001</v>
      </c>
      <c r="J5527" s="17">
        <v>-77.004949999999994</v>
      </c>
      <c r="K5527" s="17" t="s">
        <v>13</v>
      </c>
      <c r="L5527" s="17">
        <v>202000772</v>
      </c>
    </row>
    <row r="5528" spans="1:12" x14ac:dyDescent="0.25">
      <c r="A5528" s="17" t="s">
        <v>5997</v>
      </c>
      <c r="B5528" s="17" t="s">
        <v>10</v>
      </c>
      <c r="C5528" s="18">
        <v>44491.737025462964</v>
      </c>
      <c r="D5528" s="18">
        <v>44491.743530092594</v>
      </c>
      <c r="E5528" s="19">
        <v>31624</v>
      </c>
      <c r="F5528" s="19">
        <v>31505</v>
      </c>
      <c r="G5528" s="17">
        <v>38.897446000000002</v>
      </c>
      <c r="H5528" s="17">
        <v>-77.009888000000004</v>
      </c>
      <c r="I5528" s="17">
        <v>38.910972000000001</v>
      </c>
      <c r="J5528" s="17">
        <v>-77.004949999999994</v>
      </c>
      <c r="K5528" s="17" t="s">
        <v>13</v>
      </c>
      <c r="L5528" s="17">
        <v>201909914</v>
      </c>
    </row>
    <row r="5529" spans="1:12" x14ac:dyDescent="0.25">
      <c r="A5529" s="17" t="s">
        <v>5998</v>
      </c>
      <c r="B5529" s="17" t="s">
        <v>10</v>
      </c>
      <c r="C5529" s="18">
        <v>44495.838402777779</v>
      </c>
      <c r="D5529" s="18">
        <v>44495.846863425926</v>
      </c>
      <c r="E5529" s="19">
        <v>31624</v>
      </c>
      <c r="F5529" s="19">
        <v>31505</v>
      </c>
      <c r="G5529" s="17">
        <v>38.897446000000002</v>
      </c>
      <c r="H5529" s="17">
        <v>-77.009888000000004</v>
      </c>
      <c r="I5529" s="17">
        <v>38.910972000000001</v>
      </c>
      <c r="J5529" s="17">
        <v>-77.004949999999994</v>
      </c>
      <c r="K5529" s="17" t="s">
        <v>13</v>
      </c>
      <c r="L5529" s="17">
        <v>201908075</v>
      </c>
    </row>
    <row r="5530" spans="1:12" x14ac:dyDescent="0.25">
      <c r="A5530" s="17" t="s">
        <v>5999</v>
      </c>
      <c r="B5530" s="17" t="s">
        <v>10</v>
      </c>
      <c r="C5530" s="18">
        <v>44477.612974537034</v>
      </c>
      <c r="D5530" s="18">
        <v>44477.619942129626</v>
      </c>
      <c r="E5530" s="19">
        <v>31624</v>
      </c>
      <c r="F5530" s="19">
        <v>31505</v>
      </c>
      <c r="G5530" s="17">
        <v>38.897446000000002</v>
      </c>
      <c r="H5530" s="17">
        <v>-77.009888000000004</v>
      </c>
      <c r="I5530" s="17">
        <v>38.910972000000001</v>
      </c>
      <c r="J5530" s="17">
        <v>-77.004949999999994</v>
      </c>
      <c r="K5530" s="17" t="s">
        <v>14</v>
      </c>
      <c r="L5530" s="17">
        <v>202005108</v>
      </c>
    </row>
    <row r="5531" spans="1:12" x14ac:dyDescent="0.25">
      <c r="A5531" s="17" t="s">
        <v>6000</v>
      </c>
      <c r="B5531" s="17" t="s">
        <v>10</v>
      </c>
      <c r="C5531" s="18">
        <v>44497.683344907404</v>
      </c>
      <c r="D5531" s="18">
        <v>44497.702025462961</v>
      </c>
      <c r="E5531" s="19">
        <v>31624</v>
      </c>
      <c r="F5531" s="19">
        <v>31505</v>
      </c>
      <c r="G5531" s="17">
        <v>38.897446000000002</v>
      </c>
      <c r="H5531" s="17">
        <v>-77.009888000000004</v>
      </c>
      <c r="I5531" s="17">
        <v>38.910972000000001</v>
      </c>
      <c r="J5531" s="17">
        <v>-77.004949999999994</v>
      </c>
      <c r="K5531" s="17" t="s">
        <v>14</v>
      </c>
      <c r="L5531" s="17">
        <v>201704067</v>
      </c>
    </row>
    <row r="5532" spans="1:12" x14ac:dyDescent="0.25">
      <c r="A5532" s="17" t="s">
        <v>6001</v>
      </c>
      <c r="B5532" s="17" t="s">
        <v>10</v>
      </c>
      <c r="C5532" s="18">
        <v>44496.913483796299</v>
      </c>
      <c r="D5532" s="18">
        <v>44496.918993055559</v>
      </c>
      <c r="E5532" s="19">
        <v>31624</v>
      </c>
      <c r="F5532" s="19">
        <v>31505</v>
      </c>
      <c r="G5532" s="17">
        <v>38.897446000000002</v>
      </c>
      <c r="H5532" s="17">
        <v>-77.009888000000004</v>
      </c>
      <c r="I5532" s="17">
        <v>38.910972000000001</v>
      </c>
      <c r="J5532" s="17">
        <v>-77.004949999999994</v>
      </c>
      <c r="K5532" s="17" t="s">
        <v>13</v>
      </c>
      <c r="L5532" s="17">
        <v>202005330</v>
      </c>
    </row>
    <row r="5533" spans="1:12" x14ac:dyDescent="0.25">
      <c r="A5533" s="17" t="s">
        <v>6002</v>
      </c>
      <c r="B5533" s="17" t="s">
        <v>10</v>
      </c>
      <c r="C5533" s="18">
        <v>44488.904849537037</v>
      </c>
      <c r="D5533" s="18">
        <v>44488.911736111113</v>
      </c>
      <c r="E5533" s="19">
        <v>31624</v>
      </c>
      <c r="F5533" s="19">
        <v>31505</v>
      </c>
      <c r="G5533" s="17">
        <v>38.897446000000002</v>
      </c>
      <c r="H5533" s="17">
        <v>-77.009888000000004</v>
      </c>
      <c r="I5533" s="17">
        <v>38.910972000000001</v>
      </c>
      <c r="J5533" s="17">
        <v>-77.004949999999994</v>
      </c>
      <c r="K5533" s="17" t="s">
        <v>13</v>
      </c>
      <c r="L5533" s="17">
        <v>201806167</v>
      </c>
    </row>
    <row r="5534" spans="1:12" x14ac:dyDescent="0.25">
      <c r="A5534" s="17" t="s">
        <v>6003</v>
      </c>
      <c r="B5534" s="17" t="s">
        <v>10</v>
      </c>
      <c r="C5534" s="18">
        <v>44485.588275462964</v>
      </c>
      <c r="D5534" s="18">
        <v>44485.590613425928</v>
      </c>
      <c r="E5534" s="19">
        <v>31523</v>
      </c>
      <c r="F5534" s="19">
        <v>31505</v>
      </c>
      <c r="G5534" s="17">
        <v>38.914999999999999</v>
      </c>
      <c r="H5534" s="17">
        <v>-77.007800000000003</v>
      </c>
      <c r="I5534" s="17">
        <v>38.910972000000001</v>
      </c>
      <c r="J5534" s="17">
        <v>-77.004949999999994</v>
      </c>
      <c r="K5534" s="17" t="s">
        <v>13</v>
      </c>
      <c r="L5534" s="17">
        <v>201907316</v>
      </c>
    </row>
    <row r="5535" spans="1:12" x14ac:dyDescent="0.25">
      <c r="A5535" s="17" t="s">
        <v>6004</v>
      </c>
      <c r="B5535" s="17" t="s">
        <v>10</v>
      </c>
      <c r="C5535" s="18">
        <v>44491.82707175926</v>
      </c>
      <c r="D5535" s="18">
        <v>44491.833090277774</v>
      </c>
      <c r="E5535" s="19">
        <v>31523</v>
      </c>
      <c r="F5535" s="19">
        <v>31505</v>
      </c>
      <c r="G5535" s="17">
        <v>38.914999999999999</v>
      </c>
      <c r="H5535" s="17">
        <v>-77.007800000000003</v>
      </c>
      <c r="I5535" s="17">
        <v>38.910972000000001</v>
      </c>
      <c r="J5535" s="17">
        <v>-77.004949999999994</v>
      </c>
      <c r="K5535" s="17" t="s">
        <v>13</v>
      </c>
      <c r="L5535" s="17">
        <v>201800990</v>
      </c>
    </row>
    <row r="5536" spans="1:12" x14ac:dyDescent="0.25">
      <c r="A5536" s="17" t="s">
        <v>6005</v>
      </c>
      <c r="B5536" s="17" t="s">
        <v>15</v>
      </c>
      <c r="C5536" s="18">
        <v>44495.826331018521</v>
      </c>
      <c r="D5536" s="18">
        <v>44495.830937500003</v>
      </c>
      <c r="E5536" s="19">
        <v>31523</v>
      </c>
      <c r="F5536" s="19">
        <v>31505</v>
      </c>
      <c r="G5536" s="17">
        <v>38.915013999999999</v>
      </c>
      <c r="H5536" s="17">
        <v>-77.007806000000002</v>
      </c>
      <c r="I5536" s="17">
        <v>38.911029999999997</v>
      </c>
      <c r="J5536" s="17">
        <v>-77.004973000000007</v>
      </c>
      <c r="K5536" s="17" t="s">
        <v>13</v>
      </c>
      <c r="L5536" s="17">
        <v>202004823</v>
      </c>
    </row>
    <row r="5537" spans="1:12" x14ac:dyDescent="0.25">
      <c r="A5537" s="17" t="s">
        <v>6006</v>
      </c>
      <c r="B5537" s="17" t="s">
        <v>10</v>
      </c>
      <c r="C5537" s="18">
        <v>44486.570879629631</v>
      </c>
      <c r="D5537" s="18">
        <v>44486.573506944442</v>
      </c>
      <c r="E5537" s="19">
        <v>31523</v>
      </c>
      <c r="F5537" s="19">
        <v>31505</v>
      </c>
      <c r="G5537" s="17">
        <v>38.914999999999999</v>
      </c>
      <c r="H5537" s="17">
        <v>-77.007800000000003</v>
      </c>
      <c r="I5537" s="17">
        <v>38.910972000000001</v>
      </c>
      <c r="J5537" s="17">
        <v>-77.004949999999994</v>
      </c>
      <c r="K5537" s="17" t="s">
        <v>13</v>
      </c>
      <c r="L5537" s="17">
        <v>202004159</v>
      </c>
    </row>
    <row r="5538" spans="1:12" x14ac:dyDescent="0.25">
      <c r="A5538" s="17" t="s">
        <v>6007</v>
      </c>
      <c r="B5538" s="17" t="s">
        <v>10</v>
      </c>
      <c r="C5538" s="18">
        <v>44488.396678240744</v>
      </c>
      <c r="D5538" s="18">
        <v>44488.399085648147</v>
      </c>
      <c r="E5538" s="19">
        <v>31523</v>
      </c>
      <c r="F5538" s="19">
        <v>31505</v>
      </c>
      <c r="G5538" s="17">
        <v>38.914999999999999</v>
      </c>
      <c r="H5538" s="17">
        <v>-77.007800000000003</v>
      </c>
      <c r="I5538" s="17">
        <v>38.910972000000001</v>
      </c>
      <c r="J5538" s="17">
        <v>-77.004949999999994</v>
      </c>
      <c r="K5538" s="17" t="s">
        <v>13</v>
      </c>
      <c r="L5538" s="17">
        <v>201907254</v>
      </c>
    </row>
    <row r="5539" spans="1:12" x14ac:dyDescent="0.25">
      <c r="A5539" s="17" t="s">
        <v>6008</v>
      </c>
      <c r="B5539" s="17" t="s">
        <v>10</v>
      </c>
      <c r="C5539" s="18">
        <v>44485.58803240741</v>
      </c>
      <c r="D5539" s="18">
        <v>44485.590648148151</v>
      </c>
      <c r="E5539" s="19">
        <v>31523</v>
      </c>
      <c r="F5539" s="19">
        <v>31505</v>
      </c>
      <c r="G5539" s="17">
        <v>38.914999999999999</v>
      </c>
      <c r="H5539" s="17">
        <v>-77.007800000000003</v>
      </c>
      <c r="I5539" s="17">
        <v>38.910972000000001</v>
      </c>
      <c r="J5539" s="17">
        <v>-77.004949999999994</v>
      </c>
      <c r="K5539" s="17" t="s">
        <v>13</v>
      </c>
      <c r="L5539" s="17">
        <v>201706162</v>
      </c>
    </row>
    <row r="5540" spans="1:12" x14ac:dyDescent="0.25">
      <c r="A5540" s="17" t="s">
        <v>6009</v>
      </c>
      <c r="B5540" s="17" t="s">
        <v>10</v>
      </c>
      <c r="C5540" s="18">
        <v>44482.474814814814</v>
      </c>
      <c r="D5540" s="18">
        <v>44482.477094907408</v>
      </c>
      <c r="E5540" s="19">
        <v>31523</v>
      </c>
      <c r="F5540" s="19">
        <v>31505</v>
      </c>
      <c r="G5540" s="17">
        <v>38.914999999999999</v>
      </c>
      <c r="H5540" s="17">
        <v>-77.007800000000003</v>
      </c>
      <c r="I5540" s="17">
        <v>38.910972000000001</v>
      </c>
      <c r="J5540" s="17">
        <v>-77.004949999999994</v>
      </c>
      <c r="K5540" s="17" t="s">
        <v>13</v>
      </c>
      <c r="L5540" s="17">
        <v>201704851</v>
      </c>
    </row>
    <row r="5541" spans="1:12" x14ac:dyDescent="0.25">
      <c r="A5541" s="17" t="s">
        <v>6010</v>
      </c>
      <c r="B5541" s="17" t="s">
        <v>10</v>
      </c>
      <c r="C5541" s="18">
        <v>44497.334780092591</v>
      </c>
      <c r="D5541" s="18">
        <v>44497.337199074071</v>
      </c>
      <c r="E5541" s="19">
        <v>31523</v>
      </c>
      <c r="F5541" s="19">
        <v>31505</v>
      </c>
      <c r="G5541" s="17">
        <v>38.914999999999999</v>
      </c>
      <c r="H5541" s="17">
        <v>-77.007800000000003</v>
      </c>
      <c r="I5541" s="17">
        <v>38.910972000000001</v>
      </c>
      <c r="J5541" s="17">
        <v>-77.004949999999994</v>
      </c>
      <c r="K5541" s="17" t="s">
        <v>13</v>
      </c>
      <c r="L5541" s="17">
        <v>202102705</v>
      </c>
    </row>
    <row r="5542" spans="1:12" x14ac:dyDescent="0.25">
      <c r="A5542" s="17" t="s">
        <v>6011</v>
      </c>
      <c r="B5542" s="17" t="s">
        <v>10</v>
      </c>
      <c r="C5542" s="18">
        <v>44471.406180555554</v>
      </c>
      <c r="D5542" s="18">
        <v>44471.409085648149</v>
      </c>
      <c r="E5542" s="19">
        <v>31523</v>
      </c>
      <c r="F5542" s="19">
        <v>31505</v>
      </c>
      <c r="G5542" s="17">
        <v>38.914999999999999</v>
      </c>
      <c r="H5542" s="17">
        <v>-77.007800000000003</v>
      </c>
      <c r="I5542" s="17">
        <v>38.910972000000001</v>
      </c>
      <c r="J5542" s="17">
        <v>-77.004949999999994</v>
      </c>
      <c r="K5542" s="17" t="s">
        <v>13</v>
      </c>
      <c r="L5542" s="17">
        <v>201704658</v>
      </c>
    </row>
    <row r="5543" spans="1:12" x14ac:dyDescent="0.25">
      <c r="A5543" s="17" t="s">
        <v>6012</v>
      </c>
      <c r="B5543" s="17" t="s">
        <v>10</v>
      </c>
      <c r="C5543" s="18">
        <v>44489.928414351853</v>
      </c>
      <c r="D5543" s="18">
        <v>44489.943553240744</v>
      </c>
      <c r="E5543" s="19">
        <v>31712</v>
      </c>
      <c r="F5543" s="19">
        <v>31505</v>
      </c>
      <c r="G5543" s="17">
        <v>38.894474000000002</v>
      </c>
      <c r="H5543" s="17">
        <v>-76.974828000000002</v>
      </c>
      <c r="I5543" s="17">
        <v>38.910972000000001</v>
      </c>
      <c r="J5543" s="17">
        <v>-77.004949999999994</v>
      </c>
      <c r="K5543" s="17" t="s">
        <v>14</v>
      </c>
      <c r="L5543" s="17">
        <v>201704658</v>
      </c>
    </row>
    <row r="5544" spans="1:12" x14ac:dyDescent="0.25">
      <c r="A5544" s="17" t="s">
        <v>6013</v>
      </c>
      <c r="B5544" s="17" t="s">
        <v>10</v>
      </c>
      <c r="C5544" s="18">
        <v>44476.938402777778</v>
      </c>
      <c r="D5544" s="18">
        <v>44476.952245370368</v>
      </c>
      <c r="E5544" s="19">
        <v>31712</v>
      </c>
      <c r="F5544" s="19">
        <v>31505</v>
      </c>
      <c r="G5544" s="17">
        <v>38.894474000000002</v>
      </c>
      <c r="H5544" s="17">
        <v>-76.974828000000002</v>
      </c>
      <c r="I5544" s="17">
        <v>38.910972000000001</v>
      </c>
      <c r="J5544" s="17">
        <v>-77.004949999999994</v>
      </c>
      <c r="K5544" s="17" t="s">
        <v>13</v>
      </c>
      <c r="L5544" s="17">
        <v>201407896</v>
      </c>
    </row>
    <row r="5545" spans="1:12" x14ac:dyDescent="0.25">
      <c r="A5545" s="17" t="s">
        <v>6014</v>
      </c>
      <c r="B5545" s="17" t="s">
        <v>10</v>
      </c>
      <c r="C5545" s="18">
        <v>44483.852708333332</v>
      </c>
      <c r="D5545" s="18">
        <v>44483.868125000001</v>
      </c>
      <c r="E5545" s="19">
        <v>31719</v>
      </c>
      <c r="F5545" s="19">
        <v>31505</v>
      </c>
      <c r="G5545" s="17">
        <v>38.897500000000001</v>
      </c>
      <c r="H5545" s="17">
        <v>-76.969509000000002</v>
      </c>
      <c r="I5545" s="17">
        <v>38.910972000000001</v>
      </c>
      <c r="J5545" s="17">
        <v>-77.004949999999994</v>
      </c>
      <c r="K5545" s="17" t="s">
        <v>13</v>
      </c>
      <c r="L5545" s="17">
        <v>201905034</v>
      </c>
    </row>
    <row r="5546" spans="1:12" x14ac:dyDescent="0.25">
      <c r="A5546" s="17" t="s">
        <v>6015</v>
      </c>
      <c r="B5546" s="17" t="s">
        <v>10</v>
      </c>
      <c r="C5546" s="18">
        <v>44475.762442129628</v>
      </c>
      <c r="D5546" s="18">
        <v>44475.773877314816</v>
      </c>
      <c r="E5546" s="19">
        <v>31719</v>
      </c>
      <c r="F5546" s="19">
        <v>31505</v>
      </c>
      <c r="G5546" s="17">
        <v>38.897500000000001</v>
      </c>
      <c r="H5546" s="17">
        <v>-76.969509000000002</v>
      </c>
      <c r="I5546" s="17">
        <v>38.910972000000001</v>
      </c>
      <c r="J5546" s="17">
        <v>-77.004949999999994</v>
      </c>
      <c r="K5546" s="17" t="s">
        <v>13</v>
      </c>
      <c r="L5546" s="17">
        <v>201908050</v>
      </c>
    </row>
    <row r="5547" spans="1:12" x14ac:dyDescent="0.25">
      <c r="A5547" s="17" t="s">
        <v>6016</v>
      </c>
      <c r="B5547" s="17" t="s">
        <v>10</v>
      </c>
      <c r="C5547" s="18">
        <v>44473.745243055557</v>
      </c>
      <c r="D5547" s="18">
        <v>44473.760266203702</v>
      </c>
      <c r="E5547" s="19">
        <v>31708</v>
      </c>
      <c r="F5547" s="19">
        <v>31505</v>
      </c>
      <c r="G5547" s="17">
        <v>38.896543999999999</v>
      </c>
      <c r="H5547" s="17">
        <v>-76.960120000000003</v>
      </c>
      <c r="I5547" s="17">
        <v>38.910972000000001</v>
      </c>
      <c r="J5547" s="17">
        <v>-77.004949999999994</v>
      </c>
      <c r="K5547" s="17" t="s">
        <v>13</v>
      </c>
      <c r="L5547" s="17">
        <v>202008397</v>
      </c>
    </row>
    <row r="5548" spans="1:12" x14ac:dyDescent="0.25">
      <c r="A5548" s="17" t="s">
        <v>6017</v>
      </c>
      <c r="B5548" s="17" t="s">
        <v>10</v>
      </c>
      <c r="C5548" s="18">
        <v>44485.902256944442</v>
      </c>
      <c r="D5548" s="18">
        <v>44485.916145833333</v>
      </c>
      <c r="E5548" s="19">
        <v>31648</v>
      </c>
      <c r="F5548" s="19">
        <v>31505</v>
      </c>
      <c r="G5548" s="17">
        <v>38.869683000000002</v>
      </c>
      <c r="H5548" s="17">
        <v>-77.010814999999994</v>
      </c>
      <c r="I5548" s="17">
        <v>38.910972000000001</v>
      </c>
      <c r="J5548" s="17">
        <v>-77.004949999999994</v>
      </c>
      <c r="K5548" s="17" t="s">
        <v>13</v>
      </c>
      <c r="L5548" s="17">
        <v>201606166</v>
      </c>
    </row>
    <row r="5549" spans="1:12" x14ac:dyDescent="0.25">
      <c r="A5549" s="17" t="s">
        <v>6018</v>
      </c>
      <c r="B5549" s="17" t="s">
        <v>10</v>
      </c>
      <c r="C5549" s="18">
        <v>44474.770775462966</v>
      </c>
      <c r="D5549" s="18">
        <v>44474.778483796297</v>
      </c>
      <c r="E5549" s="19">
        <v>31502</v>
      </c>
      <c r="F5549" s="19">
        <v>31505</v>
      </c>
      <c r="G5549" s="17">
        <v>38.934600000000003</v>
      </c>
      <c r="H5549" s="17">
        <v>-76.995500000000007</v>
      </c>
      <c r="I5549" s="17">
        <v>38.910972000000001</v>
      </c>
      <c r="J5549" s="17">
        <v>-77.004949999999994</v>
      </c>
      <c r="K5549" s="17" t="s">
        <v>13</v>
      </c>
      <c r="L5549" s="17">
        <v>202008206</v>
      </c>
    </row>
    <row r="5550" spans="1:12" x14ac:dyDescent="0.25">
      <c r="A5550" s="17" t="s">
        <v>6019</v>
      </c>
      <c r="B5550" s="17" t="s">
        <v>10</v>
      </c>
      <c r="C5550" s="18">
        <v>44471.678240740737</v>
      </c>
      <c r="D5550" s="18">
        <v>44471.686516203707</v>
      </c>
      <c r="E5550" s="19">
        <v>31502</v>
      </c>
      <c r="F5550" s="19">
        <v>31505</v>
      </c>
      <c r="G5550" s="17">
        <v>38.934600000000003</v>
      </c>
      <c r="H5550" s="17">
        <v>-76.995500000000007</v>
      </c>
      <c r="I5550" s="17">
        <v>38.910972000000001</v>
      </c>
      <c r="J5550" s="17">
        <v>-77.004949999999994</v>
      </c>
      <c r="K5550" s="17" t="s">
        <v>13</v>
      </c>
      <c r="L5550" s="17">
        <v>201908047</v>
      </c>
    </row>
    <row r="5551" spans="1:12" x14ac:dyDescent="0.25">
      <c r="A5551" s="17" t="s">
        <v>6020</v>
      </c>
      <c r="B5551" s="17" t="s">
        <v>10</v>
      </c>
      <c r="C5551" s="18">
        <v>44470.526180555556</v>
      </c>
      <c r="D5551" s="18">
        <v>44470.543749999997</v>
      </c>
      <c r="E5551" s="19">
        <v>31502</v>
      </c>
      <c r="F5551" s="19">
        <v>31505</v>
      </c>
      <c r="G5551" s="17">
        <v>38.934600000000003</v>
      </c>
      <c r="H5551" s="17">
        <v>-76.995500000000007</v>
      </c>
      <c r="I5551" s="17">
        <v>38.910972000000001</v>
      </c>
      <c r="J5551" s="17">
        <v>-77.004949999999994</v>
      </c>
      <c r="K5551" s="17" t="s">
        <v>13</v>
      </c>
      <c r="L5551" s="17">
        <v>201800165</v>
      </c>
    </row>
    <row r="5552" spans="1:12" x14ac:dyDescent="0.25">
      <c r="A5552" s="17" t="s">
        <v>6021</v>
      </c>
      <c r="B5552" s="17" t="s">
        <v>16</v>
      </c>
      <c r="C5552" s="18">
        <v>44492.405787037038</v>
      </c>
      <c r="D5552" s="18">
        <v>44492.416967592595</v>
      </c>
      <c r="E5552" s="19">
        <v>31502</v>
      </c>
      <c r="F5552" s="19">
        <v>31505</v>
      </c>
      <c r="G5552" s="17">
        <v>38.934600000000003</v>
      </c>
      <c r="H5552" s="17">
        <v>-76.995500000000007</v>
      </c>
      <c r="I5552" s="17">
        <v>38.910972000000001</v>
      </c>
      <c r="J5552" s="17">
        <v>-77.004949999999994</v>
      </c>
      <c r="K5552" s="17" t="s">
        <v>14</v>
      </c>
      <c r="L5552" s="17">
        <v>202004893</v>
      </c>
    </row>
    <row r="5553" spans="1:12" x14ac:dyDescent="0.25">
      <c r="A5553" s="17" t="s">
        <v>6022</v>
      </c>
      <c r="B5553" s="17" t="s">
        <v>10</v>
      </c>
      <c r="C5553" s="18">
        <v>44488.795798611114</v>
      </c>
      <c r="D5553" s="18">
        <v>44488.803587962961</v>
      </c>
      <c r="E5553" s="19">
        <v>31502</v>
      </c>
      <c r="F5553" s="19">
        <v>31505</v>
      </c>
      <c r="G5553" s="17">
        <v>38.934600000000003</v>
      </c>
      <c r="H5553" s="17">
        <v>-76.995500000000007</v>
      </c>
      <c r="I5553" s="17">
        <v>38.910972000000001</v>
      </c>
      <c r="J5553" s="17">
        <v>-77.004949999999994</v>
      </c>
      <c r="K5553" s="17" t="s">
        <v>13</v>
      </c>
      <c r="L5553" s="17">
        <v>202005321</v>
      </c>
    </row>
    <row r="5554" spans="1:12" x14ac:dyDescent="0.25">
      <c r="A5554" s="17" t="s">
        <v>6023</v>
      </c>
      <c r="B5554" s="17" t="s">
        <v>10</v>
      </c>
      <c r="C5554" s="18">
        <v>44493.483796296299</v>
      </c>
      <c r="D5554" s="18">
        <v>44493.490856481483</v>
      </c>
      <c r="E5554" s="19">
        <v>31502</v>
      </c>
      <c r="F5554" s="19">
        <v>31505</v>
      </c>
      <c r="G5554" s="17">
        <v>38.934600000000003</v>
      </c>
      <c r="H5554" s="17">
        <v>-76.995500000000007</v>
      </c>
      <c r="I5554" s="17">
        <v>38.910972000000001</v>
      </c>
      <c r="J5554" s="17">
        <v>-77.004949999999994</v>
      </c>
      <c r="K5554" s="17" t="s">
        <v>13</v>
      </c>
      <c r="L5554" s="17">
        <v>202005536</v>
      </c>
    </row>
    <row r="5555" spans="1:12" x14ac:dyDescent="0.25">
      <c r="A5555" s="17" t="s">
        <v>6024</v>
      </c>
      <c r="B5555" s="17" t="s">
        <v>10</v>
      </c>
      <c r="C5555" s="18">
        <v>44493.539178240739</v>
      </c>
      <c r="D5555" s="18">
        <v>44493.546956018516</v>
      </c>
      <c r="E5555" s="19">
        <v>31502</v>
      </c>
      <c r="F5555" s="19">
        <v>31505</v>
      </c>
      <c r="G5555" s="17">
        <v>38.934600000000003</v>
      </c>
      <c r="H5555" s="17">
        <v>-76.995500000000007</v>
      </c>
      <c r="I5555" s="17">
        <v>38.910972000000001</v>
      </c>
      <c r="J5555" s="17">
        <v>-77.004949999999994</v>
      </c>
      <c r="K5555" s="17" t="s">
        <v>13</v>
      </c>
      <c r="L5555" s="17">
        <v>202005035</v>
      </c>
    </row>
    <row r="5556" spans="1:12" x14ac:dyDescent="0.25">
      <c r="A5556" s="17" t="s">
        <v>6025</v>
      </c>
      <c r="B5556" s="17" t="s">
        <v>10</v>
      </c>
      <c r="C5556" s="18">
        <v>44474.69153935185</v>
      </c>
      <c r="D5556" s="18">
        <v>44474.698622685188</v>
      </c>
      <c r="E5556" s="19">
        <v>31502</v>
      </c>
      <c r="F5556" s="19">
        <v>31505</v>
      </c>
      <c r="G5556" s="17">
        <v>38.934600000000003</v>
      </c>
      <c r="H5556" s="17">
        <v>-76.995500000000007</v>
      </c>
      <c r="I5556" s="17">
        <v>38.910972000000001</v>
      </c>
      <c r="J5556" s="17">
        <v>-77.004949999999994</v>
      </c>
      <c r="K5556" s="17" t="s">
        <v>13</v>
      </c>
      <c r="L5556" s="17">
        <v>201907107</v>
      </c>
    </row>
    <row r="5557" spans="1:12" x14ac:dyDescent="0.25">
      <c r="A5557" s="17" t="s">
        <v>6026</v>
      </c>
      <c r="B5557" s="17" t="s">
        <v>10</v>
      </c>
      <c r="C5557" s="18">
        <v>44478.484432870369</v>
      </c>
      <c r="D5557" s="18">
        <v>44478.491574074076</v>
      </c>
      <c r="E5557" s="19">
        <v>31502</v>
      </c>
      <c r="F5557" s="19">
        <v>31505</v>
      </c>
      <c r="G5557" s="17">
        <v>38.934600000000003</v>
      </c>
      <c r="H5557" s="17">
        <v>-76.995500000000007</v>
      </c>
      <c r="I5557" s="17">
        <v>38.910972000000001</v>
      </c>
      <c r="J5557" s="17">
        <v>-77.004949999999994</v>
      </c>
      <c r="K5557" s="17" t="s">
        <v>13</v>
      </c>
      <c r="L5557" s="17">
        <v>202005388</v>
      </c>
    </row>
    <row r="5558" spans="1:12" x14ac:dyDescent="0.25">
      <c r="A5558" s="17" t="s">
        <v>6027</v>
      </c>
      <c r="B5558" s="17" t="s">
        <v>10</v>
      </c>
      <c r="C5558" s="18">
        <v>44499.457812499997</v>
      </c>
      <c r="D5558" s="18">
        <v>44499.468912037039</v>
      </c>
      <c r="E5558" s="19">
        <v>31502</v>
      </c>
      <c r="F5558" s="19">
        <v>31505</v>
      </c>
      <c r="G5558" s="17">
        <v>38.934600000000003</v>
      </c>
      <c r="H5558" s="17">
        <v>-76.995500000000007</v>
      </c>
      <c r="I5558" s="17">
        <v>38.910972000000001</v>
      </c>
      <c r="J5558" s="17">
        <v>-77.004949999999994</v>
      </c>
      <c r="K5558" s="17" t="s">
        <v>13</v>
      </c>
      <c r="L5558" s="17">
        <v>202008410</v>
      </c>
    </row>
    <row r="5559" spans="1:12" x14ac:dyDescent="0.25">
      <c r="A5559" s="17" t="s">
        <v>6028</v>
      </c>
      <c r="B5559" s="17" t="s">
        <v>10</v>
      </c>
      <c r="C5559" s="18">
        <v>44475.750243055554</v>
      </c>
      <c r="D5559" s="18">
        <v>44475.757928240739</v>
      </c>
      <c r="E5559" s="19">
        <v>31502</v>
      </c>
      <c r="F5559" s="19">
        <v>31505</v>
      </c>
      <c r="G5559" s="17">
        <v>38.934600000000003</v>
      </c>
      <c r="H5559" s="17">
        <v>-76.995500000000007</v>
      </c>
      <c r="I5559" s="17">
        <v>38.910972000000001</v>
      </c>
      <c r="J5559" s="17">
        <v>-77.004949999999994</v>
      </c>
      <c r="K5559" s="17" t="s">
        <v>13</v>
      </c>
      <c r="L5559" s="17">
        <v>201904529</v>
      </c>
    </row>
    <row r="5560" spans="1:12" x14ac:dyDescent="0.25">
      <c r="A5560" s="17" t="s">
        <v>6029</v>
      </c>
      <c r="B5560" s="17" t="s">
        <v>10</v>
      </c>
      <c r="C5560" s="18">
        <v>44493.539155092592</v>
      </c>
      <c r="D5560" s="18">
        <v>44493.546932870369</v>
      </c>
      <c r="E5560" s="19">
        <v>31502</v>
      </c>
      <c r="F5560" s="19">
        <v>31505</v>
      </c>
      <c r="G5560" s="17">
        <v>38.934600000000003</v>
      </c>
      <c r="H5560" s="17">
        <v>-76.995500000000007</v>
      </c>
      <c r="I5560" s="17">
        <v>38.910972000000001</v>
      </c>
      <c r="J5560" s="17">
        <v>-77.004949999999994</v>
      </c>
      <c r="K5560" s="17" t="s">
        <v>13</v>
      </c>
      <c r="L5560" s="17">
        <v>201706405</v>
      </c>
    </row>
    <row r="5561" spans="1:12" x14ac:dyDescent="0.25">
      <c r="A5561" s="17" t="s">
        <v>6030</v>
      </c>
      <c r="B5561" s="17" t="s">
        <v>10</v>
      </c>
      <c r="C5561" s="18">
        <v>44481.747789351852</v>
      </c>
      <c r="D5561" s="18">
        <v>44481.755439814813</v>
      </c>
      <c r="E5561" s="19">
        <v>31502</v>
      </c>
      <c r="F5561" s="19">
        <v>31505</v>
      </c>
      <c r="G5561" s="17">
        <v>38.934600000000003</v>
      </c>
      <c r="H5561" s="17">
        <v>-76.995500000000007</v>
      </c>
      <c r="I5561" s="17">
        <v>38.910972000000001</v>
      </c>
      <c r="J5561" s="17">
        <v>-77.004949999999994</v>
      </c>
      <c r="K5561" s="17" t="s">
        <v>13</v>
      </c>
      <c r="L5561" s="17">
        <v>201900131</v>
      </c>
    </row>
    <row r="5562" spans="1:12" x14ac:dyDescent="0.25">
      <c r="A5562" s="17" t="s">
        <v>6031</v>
      </c>
      <c r="B5562" s="17" t="s">
        <v>10</v>
      </c>
      <c r="C5562" s="18">
        <v>44499.457418981481</v>
      </c>
      <c r="D5562" s="18">
        <v>44499.468912037039</v>
      </c>
      <c r="E5562" s="19">
        <v>31502</v>
      </c>
      <c r="F5562" s="19">
        <v>31505</v>
      </c>
      <c r="G5562" s="17">
        <v>38.934600000000003</v>
      </c>
      <c r="H5562" s="17">
        <v>-76.995500000000007</v>
      </c>
      <c r="I5562" s="17">
        <v>38.910972000000001</v>
      </c>
      <c r="J5562" s="17">
        <v>-77.004949999999994</v>
      </c>
      <c r="K5562" s="17" t="s">
        <v>13</v>
      </c>
      <c r="L5562" s="17">
        <v>201707165</v>
      </c>
    </row>
    <row r="5563" spans="1:12" x14ac:dyDescent="0.25">
      <c r="A5563" s="17" t="s">
        <v>6032</v>
      </c>
      <c r="B5563" s="17" t="s">
        <v>10</v>
      </c>
      <c r="C5563" s="18">
        <v>44482.895636574074</v>
      </c>
      <c r="D5563" s="18">
        <v>44482.900949074072</v>
      </c>
      <c r="E5563" s="19">
        <v>31502</v>
      </c>
      <c r="F5563" s="19">
        <v>31505</v>
      </c>
      <c r="G5563" s="17">
        <v>38.934600000000003</v>
      </c>
      <c r="H5563" s="17">
        <v>-76.995500000000007</v>
      </c>
      <c r="I5563" s="17">
        <v>38.910972000000001</v>
      </c>
      <c r="J5563" s="17">
        <v>-77.004949999999994</v>
      </c>
      <c r="K5563" s="17" t="s">
        <v>13</v>
      </c>
      <c r="L5563" s="17">
        <v>201703964</v>
      </c>
    </row>
    <row r="5564" spans="1:12" x14ac:dyDescent="0.25">
      <c r="A5564" s="17" t="s">
        <v>6033</v>
      </c>
      <c r="B5564" s="17" t="s">
        <v>10</v>
      </c>
      <c r="C5564" s="18">
        <v>44494.723321759258</v>
      </c>
      <c r="D5564" s="18">
        <v>44494.728784722225</v>
      </c>
      <c r="E5564" s="19">
        <v>31502</v>
      </c>
      <c r="F5564" s="19">
        <v>31505</v>
      </c>
      <c r="G5564" s="17">
        <v>38.934600000000003</v>
      </c>
      <c r="H5564" s="17">
        <v>-76.995500000000007</v>
      </c>
      <c r="I5564" s="17">
        <v>38.910972000000001</v>
      </c>
      <c r="J5564" s="17">
        <v>-77.004949999999994</v>
      </c>
      <c r="K5564" s="17" t="s">
        <v>13</v>
      </c>
      <c r="L5564" s="17">
        <v>202004421</v>
      </c>
    </row>
    <row r="5565" spans="1:12" x14ac:dyDescent="0.25">
      <c r="A5565" s="17" t="s">
        <v>6034</v>
      </c>
      <c r="B5565" s="17" t="s">
        <v>10</v>
      </c>
      <c r="C5565" s="18">
        <v>44473.720752314817</v>
      </c>
      <c r="D5565" s="18">
        <v>44473.7265625</v>
      </c>
      <c r="E5565" s="19">
        <v>31502</v>
      </c>
      <c r="F5565" s="19">
        <v>31505</v>
      </c>
      <c r="G5565" s="17">
        <v>38.934600000000003</v>
      </c>
      <c r="H5565" s="17">
        <v>-76.995500000000007</v>
      </c>
      <c r="I5565" s="17">
        <v>38.910972000000001</v>
      </c>
      <c r="J5565" s="17">
        <v>-77.004949999999994</v>
      </c>
      <c r="K5565" s="17" t="s">
        <v>13</v>
      </c>
      <c r="L5565" s="17">
        <v>202005692</v>
      </c>
    </row>
    <row r="5566" spans="1:12" x14ac:dyDescent="0.25">
      <c r="A5566" s="17" t="s">
        <v>6035</v>
      </c>
      <c r="B5566" s="17" t="s">
        <v>10</v>
      </c>
      <c r="C5566" s="18">
        <v>44495.72216435185</v>
      </c>
      <c r="D5566" s="18">
        <v>44495.728171296294</v>
      </c>
      <c r="E5566" s="19">
        <v>31502</v>
      </c>
      <c r="F5566" s="19">
        <v>31505</v>
      </c>
      <c r="G5566" s="17">
        <v>38.934600000000003</v>
      </c>
      <c r="H5566" s="17">
        <v>-76.995500000000007</v>
      </c>
      <c r="I5566" s="17">
        <v>38.910972000000001</v>
      </c>
      <c r="J5566" s="17">
        <v>-77.004949999999994</v>
      </c>
      <c r="K5566" s="17" t="s">
        <v>13</v>
      </c>
      <c r="L5566" s="17">
        <v>201906454</v>
      </c>
    </row>
    <row r="5567" spans="1:12" x14ac:dyDescent="0.25">
      <c r="A5567" s="17" t="s">
        <v>6036</v>
      </c>
      <c r="B5567" s="17" t="s">
        <v>10</v>
      </c>
      <c r="C5567" s="18">
        <v>44481.721087962964</v>
      </c>
      <c r="D5567" s="18">
        <v>44481.726539351854</v>
      </c>
      <c r="E5567" s="19">
        <v>31502</v>
      </c>
      <c r="F5567" s="19">
        <v>31505</v>
      </c>
      <c r="G5567" s="17">
        <v>38.934600000000003</v>
      </c>
      <c r="H5567" s="17">
        <v>-76.995500000000007</v>
      </c>
      <c r="I5567" s="17">
        <v>38.910972000000001</v>
      </c>
      <c r="J5567" s="17">
        <v>-77.004949999999994</v>
      </c>
      <c r="K5567" s="17" t="s">
        <v>13</v>
      </c>
      <c r="L5567" s="17">
        <v>201708809</v>
      </c>
    </row>
    <row r="5568" spans="1:12" x14ac:dyDescent="0.25">
      <c r="A5568" s="17" t="s">
        <v>6037</v>
      </c>
      <c r="B5568" s="17" t="s">
        <v>10</v>
      </c>
      <c r="C5568" s="18">
        <v>44474.813275462962</v>
      </c>
      <c r="D5568" s="18">
        <v>44474.818414351852</v>
      </c>
      <c r="E5568" s="19">
        <v>31502</v>
      </c>
      <c r="F5568" s="19">
        <v>31505</v>
      </c>
      <c r="G5568" s="17">
        <v>38.934600000000003</v>
      </c>
      <c r="H5568" s="17">
        <v>-76.995500000000007</v>
      </c>
      <c r="I5568" s="17">
        <v>38.910972000000001</v>
      </c>
      <c r="J5568" s="17">
        <v>-77.004949999999994</v>
      </c>
      <c r="K5568" s="17" t="s">
        <v>13</v>
      </c>
      <c r="L5568" s="17">
        <v>201706910</v>
      </c>
    </row>
    <row r="5569" spans="1:12" x14ac:dyDescent="0.25">
      <c r="A5569" s="17" t="s">
        <v>6038</v>
      </c>
      <c r="B5569" s="17" t="s">
        <v>10</v>
      </c>
      <c r="C5569" s="18">
        <v>44490.639814814815</v>
      </c>
      <c r="D5569" s="18">
        <v>44490.645624999997</v>
      </c>
      <c r="E5569" s="19">
        <v>31502</v>
      </c>
      <c r="F5569" s="19">
        <v>31505</v>
      </c>
      <c r="G5569" s="17">
        <v>38.934600000000003</v>
      </c>
      <c r="H5569" s="17">
        <v>-76.995500000000007</v>
      </c>
      <c r="I5569" s="17">
        <v>38.910972000000001</v>
      </c>
      <c r="J5569" s="17">
        <v>-77.004949999999994</v>
      </c>
      <c r="K5569" s="17" t="s">
        <v>13</v>
      </c>
      <c r="L5569" s="17">
        <v>201704991</v>
      </c>
    </row>
    <row r="5570" spans="1:12" x14ac:dyDescent="0.25">
      <c r="A5570" s="17" t="s">
        <v>6039</v>
      </c>
      <c r="B5570" s="17" t="s">
        <v>10</v>
      </c>
      <c r="C5570" s="18">
        <v>44489.904513888891</v>
      </c>
      <c r="D5570" s="18">
        <v>44489.909537037034</v>
      </c>
      <c r="E5570" s="19">
        <v>31502</v>
      </c>
      <c r="F5570" s="19">
        <v>31505</v>
      </c>
      <c r="G5570" s="17">
        <v>38.934600000000003</v>
      </c>
      <c r="H5570" s="17">
        <v>-76.995500000000007</v>
      </c>
      <c r="I5570" s="17">
        <v>38.910972000000001</v>
      </c>
      <c r="J5570" s="17">
        <v>-77.004949999999994</v>
      </c>
      <c r="K5570" s="17" t="s">
        <v>13</v>
      </c>
      <c r="L5570" s="17">
        <v>201806306</v>
      </c>
    </row>
    <row r="5571" spans="1:12" x14ac:dyDescent="0.25">
      <c r="A5571" s="17" t="s">
        <v>6040</v>
      </c>
      <c r="B5571" s="17" t="s">
        <v>10</v>
      </c>
      <c r="C5571" s="18">
        <v>44470.843333333331</v>
      </c>
      <c r="D5571" s="18">
        <v>44470.848923611113</v>
      </c>
      <c r="E5571" s="19">
        <v>31502</v>
      </c>
      <c r="F5571" s="19">
        <v>31505</v>
      </c>
      <c r="G5571" s="17">
        <v>38.934600000000003</v>
      </c>
      <c r="H5571" s="17">
        <v>-76.995500000000007</v>
      </c>
      <c r="I5571" s="17">
        <v>38.910972000000001</v>
      </c>
      <c r="J5571" s="17">
        <v>-77.004949999999994</v>
      </c>
      <c r="K5571" s="17" t="s">
        <v>13</v>
      </c>
      <c r="L5571" s="17">
        <v>201907287</v>
      </c>
    </row>
    <row r="5572" spans="1:12" x14ac:dyDescent="0.25">
      <c r="A5572" s="17" t="s">
        <v>6041</v>
      </c>
      <c r="B5572" s="17" t="s">
        <v>10</v>
      </c>
      <c r="C5572" s="18">
        <v>44496.890092592592</v>
      </c>
      <c r="D5572" s="18">
        <v>44496.895462962966</v>
      </c>
      <c r="E5572" s="19">
        <v>31502</v>
      </c>
      <c r="F5572" s="19">
        <v>31505</v>
      </c>
      <c r="G5572" s="17">
        <v>38.934600000000003</v>
      </c>
      <c r="H5572" s="17">
        <v>-76.995500000000007</v>
      </c>
      <c r="I5572" s="17">
        <v>38.910972000000001</v>
      </c>
      <c r="J5572" s="17">
        <v>-77.004949999999994</v>
      </c>
      <c r="K5572" s="17" t="s">
        <v>13</v>
      </c>
      <c r="L5572" s="17">
        <v>201905179</v>
      </c>
    </row>
    <row r="5573" spans="1:12" x14ac:dyDescent="0.25">
      <c r="A5573" s="17" t="s">
        <v>6042</v>
      </c>
      <c r="B5573" s="17" t="s">
        <v>10</v>
      </c>
      <c r="C5573" s="18">
        <v>44487.720972222225</v>
      </c>
      <c r="D5573" s="18">
        <v>44487.726400462961</v>
      </c>
      <c r="E5573" s="19">
        <v>31502</v>
      </c>
      <c r="F5573" s="19">
        <v>31505</v>
      </c>
      <c r="G5573" s="17">
        <v>38.934600000000003</v>
      </c>
      <c r="H5573" s="17">
        <v>-76.995500000000007</v>
      </c>
      <c r="I5573" s="17">
        <v>38.910972000000001</v>
      </c>
      <c r="J5573" s="17">
        <v>-77.004949999999994</v>
      </c>
      <c r="K5573" s="17" t="s">
        <v>13</v>
      </c>
      <c r="L5573" s="17">
        <v>201104122</v>
      </c>
    </row>
    <row r="5574" spans="1:12" x14ac:dyDescent="0.25">
      <c r="A5574" s="17" t="s">
        <v>6043</v>
      </c>
      <c r="B5574" s="17" t="s">
        <v>10</v>
      </c>
      <c r="C5574" s="18">
        <v>44471.678217592591</v>
      </c>
      <c r="D5574" s="18">
        <v>44471.686597222222</v>
      </c>
      <c r="E5574" s="19">
        <v>31502</v>
      </c>
      <c r="F5574" s="19">
        <v>31505</v>
      </c>
      <c r="G5574" s="17">
        <v>38.934600000000003</v>
      </c>
      <c r="H5574" s="17">
        <v>-76.995500000000007</v>
      </c>
      <c r="I5574" s="17">
        <v>38.910972000000001</v>
      </c>
      <c r="J5574" s="17">
        <v>-77.004949999999994</v>
      </c>
      <c r="K5574" s="17" t="s">
        <v>14</v>
      </c>
      <c r="L5574" s="17">
        <v>201303517</v>
      </c>
    </row>
    <row r="5575" spans="1:12" x14ac:dyDescent="0.25">
      <c r="A5575" s="17" t="s">
        <v>6044</v>
      </c>
      <c r="B5575" s="17" t="s">
        <v>10</v>
      </c>
      <c r="C5575" s="18">
        <v>44474.770787037036</v>
      </c>
      <c r="D5575" s="18">
        <v>44474.778460648151</v>
      </c>
      <c r="E5575" s="19">
        <v>31502</v>
      </c>
      <c r="F5575" s="19">
        <v>31505</v>
      </c>
      <c r="G5575" s="17">
        <v>38.934600000000003</v>
      </c>
      <c r="H5575" s="17">
        <v>-76.995500000000007</v>
      </c>
      <c r="I5575" s="17">
        <v>38.910972000000001</v>
      </c>
      <c r="J5575" s="17">
        <v>-77.004949999999994</v>
      </c>
      <c r="K5575" s="17" t="s">
        <v>13</v>
      </c>
      <c r="L5575" s="17">
        <v>201906942</v>
      </c>
    </row>
    <row r="5576" spans="1:12" x14ac:dyDescent="0.25">
      <c r="A5576" s="17" t="s">
        <v>6045</v>
      </c>
      <c r="B5576" s="17" t="s">
        <v>10</v>
      </c>
      <c r="C5576" s="18">
        <v>44485.555185185185</v>
      </c>
      <c r="D5576" s="18">
        <v>44485.561354166668</v>
      </c>
      <c r="E5576" s="19">
        <v>31502</v>
      </c>
      <c r="F5576" s="19">
        <v>31505</v>
      </c>
      <c r="G5576" s="17">
        <v>38.934600000000003</v>
      </c>
      <c r="H5576" s="17">
        <v>-76.995500000000007</v>
      </c>
      <c r="I5576" s="17">
        <v>38.910972000000001</v>
      </c>
      <c r="J5576" s="17">
        <v>-77.004949999999994</v>
      </c>
      <c r="K5576" s="17" t="s">
        <v>13</v>
      </c>
      <c r="L5576" s="17">
        <v>201407779</v>
      </c>
    </row>
    <row r="5577" spans="1:12" x14ac:dyDescent="0.25">
      <c r="A5577" s="17" t="s">
        <v>6046</v>
      </c>
      <c r="B5577" s="17" t="s">
        <v>10</v>
      </c>
      <c r="C5577" s="18">
        <v>44487.762361111112</v>
      </c>
      <c r="D5577" s="18">
        <v>44487.769976851851</v>
      </c>
      <c r="E5577" s="19">
        <v>31502</v>
      </c>
      <c r="F5577" s="19">
        <v>31505</v>
      </c>
      <c r="G5577" s="17">
        <v>38.934600000000003</v>
      </c>
      <c r="H5577" s="17">
        <v>-76.995500000000007</v>
      </c>
      <c r="I5577" s="17">
        <v>38.910972000000001</v>
      </c>
      <c r="J5577" s="17">
        <v>-77.004949999999994</v>
      </c>
      <c r="K5577" s="17" t="s">
        <v>13</v>
      </c>
      <c r="L5577" s="17">
        <v>202000145</v>
      </c>
    </row>
    <row r="5578" spans="1:12" x14ac:dyDescent="0.25">
      <c r="A5578" s="17" t="s">
        <v>6047</v>
      </c>
      <c r="B5578" s="17" t="s">
        <v>10</v>
      </c>
      <c r="C5578" s="18">
        <v>44500.524317129632</v>
      </c>
      <c r="D5578" s="18">
        <v>44500.53197916667</v>
      </c>
      <c r="E5578" s="19">
        <v>31502</v>
      </c>
      <c r="F5578" s="19">
        <v>31505</v>
      </c>
      <c r="G5578" s="17">
        <v>38.934600000000003</v>
      </c>
      <c r="H5578" s="17">
        <v>-76.995500000000007</v>
      </c>
      <c r="I5578" s="17">
        <v>38.910972000000001</v>
      </c>
      <c r="J5578" s="17">
        <v>-77.004949999999994</v>
      </c>
      <c r="K5578" s="17" t="s">
        <v>13</v>
      </c>
      <c r="L5578" s="17">
        <v>202109486</v>
      </c>
    </row>
    <row r="5579" spans="1:12" x14ac:dyDescent="0.25">
      <c r="A5579" s="17" t="s">
        <v>6048</v>
      </c>
      <c r="B5579" s="17" t="s">
        <v>10</v>
      </c>
      <c r="C5579" s="18">
        <v>44481.748078703706</v>
      </c>
      <c r="D5579" s="18">
        <v>44481.755474537036</v>
      </c>
      <c r="E5579" s="19">
        <v>31502</v>
      </c>
      <c r="F5579" s="19">
        <v>31505</v>
      </c>
      <c r="G5579" s="17">
        <v>38.934600000000003</v>
      </c>
      <c r="H5579" s="17">
        <v>-76.995500000000007</v>
      </c>
      <c r="I5579" s="17">
        <v>38.910972000000001</v>
      </c>
      <c r="J5579" s="17">
        <v>-77.004949999999994</v>
      </c>
      <c r="K5579" s="17" t="s">
        <v>13</v>
      </c>
      <c r="L5579" s="17">
        <v>201908047</v>
      </c>
    </row>
    <row r="5580" spans="1:12" x14ac:dyDescent="0.25">
      <c r="A5580" s="17" t="s">
        <v>6049</v>
      </c>
      <c r="B5580" s="17" t="s">
        <v>10</v>
      </c>
      <c r="C5580" s="18">
        <v>44491.717766203707</v>
      </c>
      <c r="D5580" s="18">
        <v>44491.72457175926</v>
      </c>
      <c r="E5580" s="19">
        <v>31502</v>
      </c>
      <c r="F5580" s="19">
        <v>31505</v>
      </c>
      <c r="G5580" s="17">
        <v>38.934600000000003</v>
      </c>
      <c r="H5580" s="17">
        <v>-76.995500000000007</v>
      </c>
      <c r="I5580" s="17">
        <v>38.910972000000001</v>
      </c>
      <c r="J5580" s="17">
        <v>-77.004949999999994</v>
      </c>
      <c r="K5580" s="17" t="s">
        <v>13</v>
      </c>
      <c r="L5580" s="17">
        <v>201907058</v>
      </c>
    </row>
    <row r="5581" spans="1:12" x14ac:dyDescent="0.25">
      <c r="A5581" s="17" t="s">
        <v>6050</v>
      </c>
      <c r="B5581" s="17" t="s">
        <v>10</v>
      </c>
      <c r="C5581" s="18">
        <v>44475.902766203704</v>
      </c>
      <c r="D5581" s="18">
        <v>44475.908472222225</v>
      </c>
      <c r="E5581" s="19">
        <v>31502</v>
      </c>
      <c r="F5581" s="19">
        <v>31505</v>
      </c>
      <c r="G5581" s="17">
        <v>38.934600000000003</v>
      </c>
      <c r="H5581" s="17">
        <v>-76.995500000000007</v>
      </c>
      <c r="I5581" s="17">
        <v>38.910972000000001</v>
      </c>
      <c r="J5581" s="17">
        <v>-77.004949999999994</v>
      </c>
      <c r="K5581" s="17" t="s">
        <v>13</v>
      </c>
      <c r="L5581" s="17">
        <v>202006302</v>
      </c>
    </row>
    <row r="5582" spans="1:12" x14ac:dyDescent="0.25">
      <c r="A5582" s="17" t="s">
        <v>6051</v>
      </c>
      <c r="B5582" s="17" t="s">
        <v>10</v>
      </c>
      <c r="C5582" s="18">
        <v>44476.806076388886</v>
      </c>
      <c r="D5582" s="18">
        <v>44476.811527777776</v>
      </c>
      <c r="E5582" s="19">
        <v>31502</v>
      </c>
      <c r="F5582" s="19">
        <v>31505</v>
      </c>
      <c r="G5582" s="17">
        <v>38.934600000000003</v>
      </c>
      <c r="H5582" s="17">
        <v>-76.995500000000007</v>
      </c>
      <c r="I5582" s="17">
        <v>38.910972000000001</v>
      </c>
      <c r="J5582" s="17">
        <v>-77.004949999999994</v>
      </c>
      <c r="K5582" s="17" t="s">
        <v>13</v>
      </c>
      <c r="L5582" s="17">
        <v>201905354</v>
      </c>
    </row>
    <row r="5583" spans="1:12" x14ac:dyDescent="0.25">
      <c r="A5583" s="17" t="s">
        <v>6052</v>
      </c>
      <c r="B5583" s="17" t="s">
        <v>10</v>
      </c>
      <c r="C5583" s="18">
        <v>44487.762615740743</v>
      </c>
      <c r="D5583" s="18">
        <v>44487.770069444443</v>
      </c>
      <c r="E5583" s="19">
        <v>31502</v>
      </c>
      <c r="F5583" s="19">
        <v>31505</v>
      </c>
      <c r="G5583" s="17">
        <v>38.934600000000003</v>
      </c>
      <c r="H5583" s="17">
        <v>-76.995500000000007</v>
      </c>
      <c r="I5583" s="17">
        <v>38.910972000000001</v>
      </c>
      <c r="J5583" s="17">
        <v>-77.004949999999994</v>
      </c>
      <c r="K5583" s="17" t="s">
        <v>13</v>
      </c>
      <c r="L5583" s="17">
        <v>200900568</v>
      </c>
    </row>
    <row r="5584" spans="1:12" x14ac:dyDescent="0.25">
      <c r="A5584" s="17" t="s">
        <v>6053</v>
      </c>
      <c r="B5584" s="17" t="s">
        <v>10</v>
      </c>
      <c r="C5584" s="18">
        <v>44496.656504629631</v>
      </c>
      <c r="D5584" s="18">
        <v>44496.678784722222</v>
      </c>
      <c r="E5584" s="19">
        <v>31802</v>
      </c>
      <c r="F5584" s="19">
        <v>31505</v>
      </c>
      <c r="G5584" s="17">
        <v>38.867373000000001</v>
      </c>
      <c r="H5584" s="17">
        <v>-76.988039000000001</v>
      </c>
      <c r="I5584" s="17">
        <v>38.910972000000001</v>
      </c>
      <c r="J5584" s="17">
        <v>-77.004949999999994</v>
      </c>
      <c r="K5584" s="17" t="s">
        <v>14</v>
      </c>
      <c r="L5584" s="17">
        <v>201705255</v>
      </c>
    </row>
    <row r="5585" spans="1:12" x14ac:dyDescent="0.25">
      <c r="A5585" s="17" t="s">
        <v>6054</v>
      </c>
      <c r="B5585" s="17" t="s">
        <v>10</v>
      </c>
      <c r="C5585" s="18">
        <v>44492.729872685188</v>
      </c>
      <c r="D5585" s="18">
        <v>44492.811967592592</v>
      </c>
      <c r="E5585" s="19">
        <v>31518</v>
      </c>
      <c r="F5585" s="19">
        <v>31505</v>
      </c>
      <c r="G5585" s="17">
        <v>38.915604000000002</v>
      </c>
      <c r="H5585" s="17">
        <v>-76.983682999999999</v>
      </c>
      <c r="I5585" s="17">
        <v>38.910972000000001</v>
      </c>
      <c r="J5585" s="17">
        <v>-77.004949999999994</v>
      </c>
      <c r="K5585" s="17" t="s">
        <v>13</v>
      </c>
      <c r="L5585" s="17">
        <v>201907287</v>
      </c>
    </row>
    <row r="5586" spans="1:12" x14ac:dyDescent="0.25">
      <c r="A5586" s="17" t="s">
        <v>6055</v>
      </c>
      <c r="B5586" s="17" t="s">
        <v>10</v>
      </c>
      <c r="C5586" s="18">
        <v>44488.764004629629</v>
      </c>
      <c r="D5586" s="18">
        <v>44488.778402777774</v>
      </c>
      <c r="E5586" s="19">
        <v>31222</v>
      </c>
      <c r="F5586" s="19">
        <v>31505</v>
      </c>
      <c r="G5586" s="17">
        <v>38.899031999999998</v>
      </c>
      <c r="H5586" s="17">
        <v>-77.033354000000003</v>
      </c>
      <c r="I5586" s="17">
        <v>38.910972000000001</v>
      </c>
      <c r="J5586" s="17">
        <v>-77.004949999999994</v>
      </c>
      <c r="K5586" s="17" t="s">
        <v>13</v>
      </c>
      <c r="L5586" s="17">
        <v>202000140</v>
      </c>
    </row>
    <row r="5587" spans="1:12" x14ac:dyDescent="0.25">
      <c r="A5587" s="17" t="s">
        <v>6056</v>
      </c>
      <c r="B5587" s="17" t="s">
        <v>10</v>
      </c>
      <c r="C5587" s="18">
        <v>44479.347557870373</v>
      </c>
      <c r="D5587" s="18">
        <v>44479.365671296298</v>
      </c>
      <c r="E5587" s="19">
        <v>31222</v>
      </c>
      <c r="F5587" s="19">
        <v>31505</v>
      </c>
      <c r="G5587" s="17">
        <v>38.899031999999998</v>
      </c>
      <c r="H5587" s="17">
        <v>-77.033354000000003</v>
      </c>
      <c r="I5587" s="17">
        <v>38.910972000000001</v>
      </c>
      <c r="J5587" s="17">
        <v>-77.004949999999994</v>
      </c>
      <c r="K5587" s="17" t="s">
        <v>13</v>
      </c>
      <c r="L5587" s="17">
        <v>201706898</v>
      </c>
    </row>
    <row r="5588" spans="1:12" x14ac:dyDescent="0.25">
      <c r="A5588" s="17" t="s">
        <v>6057</v>
      </c>
      <c r="B5588" s="17" t="s">
        <v>10</v>
      </c>
      <c r="C5588" s="18">
        <v>44497.763275462959</v>
      </c>
      <c r="D5588" s="18">
        <v>44497.779976851853</v>
      </c>
      <c r="E5588" s="19">
        <v>31222</v>
      </c>
      <c r="F5588" s="19">
        <v>31505</v>
      </c>
      <c r="G5588" s="17">
        <v>38.899031999999998</v>
      </c>
      <c r="H5588" s="17">
        <v>-77.033354000000003</v>
      </c>
      <c r="I5588" s="17">
        <v>38.910972000000001</v>
      </c>
      <c r="J5588" s="17">
        <v>-77.004949999999994</v>
      </c>
      <c r="K5588" s="17" t="s">
        <v>13</v>
      </c>
      <c r="L5588" s="17">
        <v>202007145</v>
      </c>
    </row>
    <row r="5589" spans="1:12" x14ac:dyDescent="0.25">
      <c r="A5589" s="17" t="s">
        <v>6058</v>
      </c>
      <c r="B5589" s="17" t="s">
        <v>10</v>
      </c>
      <c r="C5589" s="18">
        <v>44494.845393518517</v>
      </c>
      <c r="D5589" s="18">
        <v>44494.859814814816</v>
      </c>
      <c r="E5589" s="19">
        <v>31222</v>
      </c>
      <c r="F5589" s="19">
        <v>31505</v>
      </c>
      <c r="G5589" s="17">
        <v>38.899031999999998</v>
      </c>
      <c r="H5589" s="17">
        <v>-77.033354000000003</v>
      </c>
      <c r="I5589" s="17">
        <v>38.910972000000001</v>
      </c>
      <c r="J5589" s="17">
        <v>-77.004949999999994</v>
      </c>
      <c r="K5589" s="17" t="s">
        <v>13</v>
      </c>
      <c r="L5589" s="17">
        <v>201908209</v>
      </c>
    </row>
    <row r="5590" spans="1:12" x14ac:dyDescent="0.25">
      <c r="A5590" s="17" t="s">
        <v>6059</v>
      </c>
      <c r="B5590" s="17" t="s">
        <v>10</v>
      </c>
      <c r="C5590" s="18">
        <v>44489.75577546296</v>
      </c>
      <c r="D5590" s="18">
        <v>44489.770092592589</v>
      </c>
      <c r="E5590" s="19">
        <v>31222</v>
      </c>
      <c r="F5590" s="19">
        <v>31505</v>
      </c>
      <c r="G5590" s="17">
        <v>38.899031999999998</v>
      </c>
      <c r="H5590" s="17">
        <v>-77.033354000000003</v>
      </c>
      <c r="I5590" s="17">
        <v>38.910972000000001</v>
      </c>
      <c r="J5590" s="17">
        <v>-77.004949999999994</v>
      </c>
      <c r="K5590" s="17" t="s">
        <v>13</v>
      </c>
      <c r="L5590" s="17">
        <v>202004298</v>
      </c>
    </row>
    <row r="5591" spans="1:12" x14ac:dyDescent="0.25">
      <c r="A5591" s="17" t="s">
        <v>6060</v>
      </c>
      <c r="B5591" s="17" t="s">
        <v>10</v>
      </c>
      <c r="C5591" s="18">
        <v>44474.292754629627</v>
      </c>
      <c r="D5591" s="18">
        <v>44474.308993055558</v>
      </c>
      <c r="E5591" s="19">
        <v>31222</v>
      </c>
      <c r="F5591" s="19">
        <v>31505</v>
      </c>
      <c r="G5591" s="17">
        <v>38.899031999999998</v>
      </c>
      <c r="H5591" s="17">
        <v>-77.033354000000003</v>
      </c>
      <c r="I5591" s="17">
        <v>38.910972000000001</v>
      </c>
      <c r="J5591" s="17">
        <v>-77.004949999999994</v>
      </c>
      <c r="K5591" s="17" t="s">
        <v>13</v>
      </c>
      <c r="L5591" s="17">
        <v>202006289</v>
      </c>
    </row>
    <row r="5592" spans="1:12" x14ac:dyDescent="0.25">
      <c r="A5592" s="17" t="s">
        <v>6061</v>
      </c>
      <c r="B5592" s="17" t="s">
        <v>10</v>
      </c>
      <c r="C5592" s="18">
        <v>44481.373703703706</v>
      </c>
      <c r="D5592" s="18">
        <v>44481.386736111112</v>
      </c>
      <c r="E5592" s="19">
        <v>31222</v>
      </c>
      <c r="F5592" s="19">
        <v>31505</v>
      </c>
      <c r="G5592" s="17">
        <v>38.899031999999998</v>
      </c>
      <c r="H5592" s="17">
        <v>-77.033354000000003</v>
      </c>
      <c r="I5592" s="17">
        <v>38.910972000000001</v>
      </c>
      <c r="J5592" s="17">
        <v>-77.004949999999994</v>
      </c>
      <c r="K5592" s="17" t="s">
        <v>13</v>
      </c>
      <c r="L5592" s="17">
        <v>201900573</v>
      </c>
    </row>
    <row r="5593" spans="1:12" x14ac:dyDescent="0.25">
      <c r="A5593" s="17" t="s">
        <v>6062</v>
      </c>
      <c r="B5593" s="17" t="s">
        <v>10</v>
      </c>
      <c r="C5593" s="18">
        <v>44500.349548611113</v>
      </c>
      <c r="D5593" s="18">
        <v>44500.36347222222</v>
      </c>
      <c r="E5593" s="19">
        <v>31222</v>
      </c>
      <c r="F5593" s="19">
        <v>31505</v>
      </c>
      <c r="G5593" s="17">
        <v>38.899031999999998</v>
      </c>
      <c r="H5593" s="17">
        <v>-77.033354000000003</v>
      </c>
      <c r="I5593" s="17">
        <v>38.910972000000001</v>
      </c>
      <c r="J5593" s="17">
        <v>-77.004949999999994</v>
      </c>
      <c r="K5593" s="17" t="s">
        <v>13</v>
      </c>
      <c r="L5593" s="17">
        <v>202008862</v>
      </c>
    </row>
    <row r="5594" spans="1:12" x14ac:dyDescent="0.25">
      <c r="A5594" s="17" t="s">
        <v>6063</v>
      </c>
      <c r="B5594" s="17" t="s">
        <v>10</v>
      </c>
      <c r="C5594" s="18">
        <v>44471.543576388889</v>
      </c>
      <c r="D5594" s="18">
        <v>44471.549560185187</v>
      </c>
      <c r="E5594" s="19">
        <v>31518</v>
      </c>
      <c r="F5594" s="19">
        <v>31505</v>
      </c>
      <c r="G5594" s="17">
        <v>38.915604000000002</v>
      </c>
      <c r="H5594" s="17">
        <v>-76.983682999999999</v>
      </c>
      <c r="I5594" s="17">
        <v>38.910972000000001</v>
      </c>
      <c r="J5594" s="17">
        <v>-77.004949999999994</v>
      </c>
      <c r="K5594" s="17" t="s">
        <v>13</v>
      </c>
      <c r="L5594" s="17">
        <v>201907345</v>
      </c>
    </row>
    <row r="5595" spans="1:12" x14ac:dyDescent="0.25">
      <c r="A5595" s="17" t="s">
        <v>6064</v>
      </c>
      <c r="B5595" s="17" t="s">
        <v>10</v>
      </c>
      <c r="C5595" s="18">
        <v>44491.414131944446</v>
      </c>
      <c r="D5595" s="18">
        <v>44491.421539351853</v>
      </c>
      <c r="E5595" s="19">
        <v>31518</v>
      </c>
      <c r="F5595" s="19">
        <v>31505</v>
      </c>
      <c r="G5595" s="17">
        <v>38.915604000000002</v>
      </c>
      <c r="H5595" s="17">
        <v>-76.983682999999999</v>
      </c>
      <c r="I5595" s="17">
        <v>38.910972000000001</v>
      </c>
      <c r="J5595" s="17">
        <v>-77.004949999999994</v>
      </c>
      <c r="K5595" s="17" t="s">
        <v>14</v>
      </c>
      <c r="L5595" s="17">
        <v>202008127</v>
      </c>
    </row>
    <row r="5596" spans="1:12" x14ac:dyDescent="0.25">
      <c r="A5596" s="17" t="s">
        <v>6065</v>
      </c>
      <c r="B5596" s="17" t="s">
        <v>10</v>
      </c>
      <c r="C5596" s="18">
        <v>44470.412962962961</v>
      </c>
      <c r="D5596" s="18">
        <v>44470.418587962966</v>
      </c>
      <c r="E5596" s="19">
        <v>31518</v>
      </c>
      <c r="F5596" s="19">
        <v>31505</v>
      </c>
      <c r="G5596" s="17">
        <v>38.915604000000002</v>
      </c>
      <c r="H5596" s="17">
        <v>-76.983682999999999</v>
      </c>
      <c r="I5596" s="17">
        <v>38.910972000000001</v>
      </c>
      <c r="J5596" s="17">
        <v>-77.004949999999994</v>
      </c>
      <c r="K5596" s="17" t="s">
        <v>13</v>
      </c>
      <c r="L5596" s="17">
        <v>201906634</v>
      </c>
    </row>
    <row r="5597" spans="1:12" x14ac:dyDescent="0.25">
      <c r="A5597" s="17" t="s">
        <v>6066</v>
      </c>
      <c r="B5597" s="17" t="s">
        <v>10</v>
      </c>
      <c r="C5597" s="18">
        <v>44492.536249999997</v>
      </c>
      <c r="D5597" s="18">
        <v>44492.542928240742</v>
      </c>
      <c r="E5597" s="19">
        <v>31518</v>
      </c>
      <c r="F5597" s="19">
        <v>31505</v>
      </c>
      <c r="G5597" s="17">
        <v>38.915604000000002</v>
      </c>
      <c r="H5597" s="17">
        <v>-76.983682999999999</v>
      </c>
      <c r="I5597" s="17">
        <v>38.910972000000001</v>
      </c>
      <c r="J5597" s="17">
        <v>-77.004949999999994</v>
      </c>
      <c r="K5597" s="17" t="s">
        <v>13</v>
      </c>
      <c r="L5597" s="17">
        <v>202006289</v>
      </c>
    </row>
    <row r="5598" spans="1:12" x14ac:dyDescent="0.25">
      <c r="A5598" s="17" t="s">
        <v>6067</v>
      </c>
      <c r="B5598" s="17" t="s">
        <v>10</v>
      </c>
      <c r="C5598" s="18">
        <v>44499.433935185189</v>
      </c>
      <c r="D5598" s="18">
        <v>44499.440104166664</v>
      </c>
      <c r="E5598" s="19">
        <v>31518</v>
      </c>
      <c r="F5598" s="19">
        <v>31505</v>
      </c>
      <c r="G5598" s="17">
        <v>38.915604000000002</v>
      </c>
      <c r="H5598" s="17">
        <v>-76.983682999999999</v>
      </c>
      <c r="I5598" s="17">
        <v>38.910972000000001</v>
      </c>
      <c r="J5598" s="17">
        <v>-77.004949999999994</v>
      </c>
      <c r="K5598" s="17" t="s">
        <v>13</v>
      </c>
      <c r="L5598" s="17">
        <v>201908119</v>
      </c>
    </row>
    <row r="5599" spans="1:12" x14ac:dyDescent="0.25">
      <c r="A5599" s="17" t="s">
        <v>6068</v>
      </c>
      <c r="B5599" s="17" t="s">
        <v>10</v>
      </c>
      <c r="C5599" s="18">
        <v>44494.405127314814</v>
      </c>
      <c r="D5599" s="18">
        <v>44494.410462962966</v>
      </c>
      <c r="E5599" s="19">
        <v>31518</v>
      </c>
      <c r="F5599" s="19">
        <v>31505</v>
      </c>
      <c r="G5599" s="17">
        <v>38.915604000000002</v>
      </c>
      <c r="H5599" s="17">
        <v>-76.983682999999999</v>
      </c>
      <c r="I5599" s="17">
        <v>38.910972000000001</v>
      </c>
      <c r="J5599" s="17">
        <v>-77.004949999999994</v>
      </c>
      <c r="K5599" s="17" t="s">
        <v>13</v>
      </c>
      <c r="L5599" s="17">
        <v>201704507</v>
      </c>
    </row>
    <row r="5600" spans="1:12" x14ac:dyDescent="0.25">
      <c r="A5600" s="17" t="s">
        <v>6069</v>
      </c>
      <c r="B5600" s="17" t="s">
        <v>10</v>
      </c>
      <c r="C5600" s="18">
        <v>44485.567395833335</v>
      </c>
      <c r="D5600" s="18">
        <v>44485.572372685187</v>
      </c>
      <c r="E5600" s="19">
        <v>31518</v>
      </c>
      <c r="F5600" s="19">
        <v>31505</v>
      </c>
      <c r="G5600" s="17">
        <v>38.915604000000002</v>
      </c>
      <c r="H5600" s="17">
        <v>-76.983682999999999</v>
      </c>
      <c r="I5600" s="17">
        <v>38.910972000000001</v>
      </c>
      <c r="J5600" s="17">
        <v>-77.004949999999994</v>
      </c>
      <c r="K5600" s="17" t="s">
        <v>13</v>
      </c>
      <c r="L5600" s="17">
        <v>202005026</v>
      </c>
    </row>
    <row r="5601" spans="1:12" x14ac:dyDescent="0.25">
      <c r="A5601" s="17" t="s">
        <v>6070</v>
      </c>
      <c r="B5601" s="17" t="s">
        <v>10</v>
      </c>
      <c r="C5601" s="18">
        <v>44484.388298611113</v>
      </c>
      <c r="D5601" s="18">
        <v>44484.394432870373</v>
      </c>
      <c r="E5601" s="19">
        <v>31518</v>
      </c>
      <c r="F5601" s="19">
        <v>31505</v>
      </c>
      <c r="G5601" s="17">
        <v>38.915604000000002</v>
      </c>
      <c r="H5601" s="17">
        <v>-76.983682999999999</v>
      </c>
      <c r="I5601" s="17">
        <v>38.910972000000001</v>
      </c>
      <c r="J5601" s="17">
        <v>-77.004949999999994</v>
      </c>
      <c r="K5601" s="17" t="s">
        <v>13</v>
      </c>
      <c r="L5601" s="17">
        <v>201809221</v>
      </c>
    </row>
    <row r="5602" spans="1:12" x14ac:dyDescent="0.25">
      <c r="A5602" s="17" t="s">
        <v>6071</v>
      </c>
      <c r="B5602" s="17" t="s">
        <v>10</v>
      </c>
      <c r="C5602" s="18">
        <v>44475.600277777776</v>
      </c>
      <c r="D5602" s="18">
        <v>44475.606828703705</v>
      </c>
      <c r="E5602" s="19">
        <v>31518</v>
      </c>
      <c r="F5602" s="19">
        <v>31505</v>
      </c>
      <c r="G5602" s="17">
        <v>38.915604000000002</v>
      </c>
      <c r="H5602" s="17">
        <v>-76.983682999999999</v>
      </c>
      <c r="I5602" s="17">
        <v>38.910972000000001</v>
      </c>
      <c r="J5602" s="17">
        <v>-77.004949999999994</v>
      </c>
      <c r="K5602" s="17" t="s">
        <v>13</v>
      </c>
      <c r="L5602" s="17">
        <v>202004735</v>
      </c>
    </row>
    <row r="5603" spans="1:12" x14ac:dyDescent="0.25">
      <c r="A5603" s="17" t="s">
        <v>6072</v>
      </c>
      <c r="B5603" s="17" t="s">
        <v>10</v>
      </c>
      <c r="C5603" s="18">
        <v>44471.709016203706</v>
      </c>
      <c r="D5603" s="18">
        <v>44471.719675925924</v>
      </c>
      <c r="E5603" s="19">
        <v>31518</v>
      </c>
      <c r="F5603" s="19">
        <v>31505</v>
      </c>
      <c r="G5603" s="17">
        <v>38.915604000000002</v>
      </c>
      <c r="H5603" s="17">
        <v>-76.983682999999999</v>
      </c>
      <c r="I5603" s="17">
        <v>38.910972000000001</v>
      </c>
      <c r="J5603" s="17">
        <v>-77.004949999999994</v>
      </c>
      <c r="K5603" s="17" t="s">
        <v>13</v>
      </c>
      <c r="L5603" s="17">
        <v>202006289</v>
      </c>
    </row>
    <row r="5604" spans="1:12" x14ac:dyDescent="0.25">
      <c r="A5604" s="17" t="s">
        <v>6073</v>
      </c>
      <c r="B5604" s="17" t="s">
        <v>10</v>
      </c>
      <c r="C5604" s="18">
        <v>44494.526886574073</v>
      </c>
      <c r="D5604" s="18">
        <v>44494.533101851855</v>
      </c>
      <c r="E5604" s="19">
        <v>31518</v>
      </c>
      <c r="F5604" s="19">
        <v>31505</v>
      </c>
      <c r="G5604" s="17">
        <v>38.915604000000002</v>
      </c>
      <c r="H5604" s="17">
        <v>-76.983682999999999</v>
      </c>
      <c r="I5604" s="17">
        <v>38.910972000000001</v>
      </c>
      <c r="J5604" s="17">
        <v>-77.004949999999994</v>
      </c>
      <c r="K5604" s="17" t="s">
        <v>14</v>
      </c>
      <c r="L5604" s="17">
        <v>201905119</v>
      </c>
    </row>
    <row r="5605" spans="1:12" x14ac:dyDescent="0.25">
      <c r="A5605" s="17" t="s">
        <v>6074</v>
      </c>
      <c r="B5605" s="17" t="s">
        <v>10</v>
      </c>
      <c r="C5605" s="18">
        <v>44473.54515046296</v>
      </c>
      <c r="D5605" s="18">
        <v>44473.551770833335</v>
      </c>
      <c r="E5605" s="19">
        <v>31518</v>
      </c>
      <c r="F5605" s="19">
        <v>31505</v>
      </c>
      <c r="G5605" s="17">
        <v>38.915604000000002</v>
      </c>
      <c r="H5605" s="17">
        <v>-76.983682999999999</v>
      </c>
      <c r="I5605" s="17">
        <v>38.910972000000001</v>
      </c>
      <c r="J5605" s="17">
        <v>-77.004949999999994</v>
      </c>
      <c r="K5605" s="17" t="s">
        <v>14</v>
      </c>
      <c r="L5605" s="17">
        <v>202008319</v>
      </c>
    </row>
    <row r="5606" spans="1:12" x14ac:dyDescent="0.25">
      <c r="A5606" s="17" t="s">
        <v>6075</v>
      </c>
      <c r="B5606" s="17" t="s">
        <v>10</v>
      </c>
      <c r="C5606" s="18">
        <v>44478.470543981479</v>
      </c>
      <c r="D5606" s="18">
        <v>44478.476481481484</v>
      </c>
      <c r="E5606" s="19">
        <v>31518</v>
      </c>
      <c r="F5606" s="19">
        <v>31505</v>
      </c>
      <c r="G5606" s="17">
        <v>38.915604000000002</v>
      </c>
      <c r="H5606" s="17">
        <v>-76.983682999999999</v>
      </c>
      <c r="I5606" s="17">
        <v>38.910972000000001</v>
      </c>
      <c r="J5606" s="17">
        <v>-77.004949999999994</v>
      </c>
      <c r="K5606" s="17" t="s">
        <v>13</v>
      </c>
      <c r="L5606" s="17">
        <v>202006280</v>
      </c>
    </row>
    <row r="5607" spans="1:12" x14ac:dyDescent="0.25">
      <c r="A5607" s="17" t="s">
        <v>6076</v>
      </c>
      <c r="B5607" s="17" t="s">
        <v>10</v>
      </c>
      <c r="C5607" s="18">
        <v>44496.637812499997</v>
      </c>
      <c r="D5607" s="18">
        <v>44496.643842592595</v>
      </c>
      <c r="E5607" s="19">
        <v>31518</v>
      </c>
      <c r="F5607" s="19">
        <v>31505</v>
      </c>
      <c r="G5607" s="17">
        <v>38.915604000000002</v>
      </c>
      <c r="H5607" s="17">
        <v>-76.983682999999999</v>
      </c>
      <c r="I5607" s="17">
        <v>38.910972000000001</v>
      </c>
      <c r="J5607" s="17">
        <v>-77.004949999999994</v>
      </c>
      <c r="K5607" s="17" t="s">
        <v>13</v>
      </c>
      <c r="L5607" s="17">
        <v>202007163</v>
      </c>
    </row>
    <row r="5608" spans="1:12" x14ac:dyDescent="0.25">
      <c r="A5608" s="17" t="s">
        <v>6077</v>
      </c>
      <c r="B5608" s="17" t="s">
        <v>10</v>
      </c>
      <c r="C5608" s="18">
        <v>44473.440474537034</v>
      </c>
      <c r="D5608" s="18">
        <v>44473.465810185182</v>
      </c>
      <c r="E5608" s="19">
        <v>31518</v>
      </c>
      <c r="F5608" s="19">
        <v>31505</v>
      </c>
      <c r="G5608" s="17">
        <v>38.915604000000002</v>
      </c>
      <c r="H5608" s="17">
        <v>-76.983682999999999</v>
      </c>
      <c r="I5608" s="17">
        <v>38.910972000000001</v>
      </c>
      <c r="J5608" s="17">
        <v>-77.004949999999994</v>
      </c>
      <c r="K5608" s="17" t="s">
        <v>13</v>
      </c>
      <c r="L5608" s="17">
        <v>201308512</v>
      </c>
    </row>
    <row r="5609" spans="1:12" x14ac:dyDescent="0.25">
      <c r="A5609" s="17" t="s">
        <v>6078</v>
      </c>
      <c r="B5609" s="17" t="s">
        <v>10</v>
      </c>
      <c r="C5609" s="18">
        <v>44478.190509259257</v>
      </c>
      <c r="D5609" s="18">
        <v>44478.19935185185</v>
      </c>
      <c r="E5609" s="19">
        <v>31518</v>
      </c>
      <c r="F5609" s="19">
        <v>31505</v>
      </c>
      <c r="G5609" s="17">
        <v>38.915604000000002</v>
      </c>
      <c r="H5609" s="17">
        <v>-76.983682999999999</v>
      </c>
      <c r="I5609" s="17">
        <v>38.910972000000001</v>
      </c>
      <c r="J5609" s="17">
        <v>-77.004949999999994</v>
      </c>
      <c r="K5609" s="17" t="s">
        <v>13</v>
      </c>
      <c r="L5609" s="17">
        <v>201705580</v>
      </c>
    </row>
    <row r="5610" spans="1:12" x14ac:dyDescent="0.25">
      <c r="A5610" s="17" t="s">
        <v>6079</v>
      </c>
      <c r="B5610" s="17" t="s">
        <v>10</v>
      </c>
      <c r="C5610" s="18">
        <v>44489.68550925926</v>
      </c>
      <c r="D5610" s="18">
        <v>44489.701550925929</v>
      </c>
      <c r="E5610" s="19">
        <v>31272</v>
      </c>
      <c r="F5610" s="19">
        <v>31505</v>
      </c>
      <c r="G5610" s="17">
        <v>38.886977999999999</v>
      </c>
      <c r="H5610" s="17">
        <v>-77.013768999999996</v>
      </c>
      <c r="I5610" s="17">
        <v>38.910972000000001</v>
      </c>
      <c r="J5610" s="17">
        <v>-77.004949999999994</v>
      </c>
      <c r="K5610" s="17" t="s">
        <v>14</v>
      </c>
      <c r="L5610" s="17">
        <v>201705616</v>
      </c>
    </row>
    <row r="5611" spans="1:12" x14ac:dyDescent="0.25">
      <c r="A5611" s="17" t="s">
        <v>6080</v>
      </c>
      <c r="B5611" s="17" t="s">
        <v>10</v>
      </c>
      <c r="C5611" s="18">
        <v>44473.974490740744</v>
      </c>
      <c r="D5611" s="18">
        <v>44473.992476851854</v>
      </c>
      <c r="E5611" s="19">
        <v>31609</v>
      </c>
      <c r="F5611" s="19">
        <v>31505</v>
      </c>
      <c r="G5611" s="17">
        <v>38.878694000000003</v>
      </c>
      <c r="H5611" s="17">
        <v>-77.023054000000002</v>
      </c>
      <c r="I5611" s="17">
        <v>38.910972000000001</v>
      </c>
      <c r="J5611" s="17">
        <v>-77.004949999999994</v>
      </c>
      <c r="K5611" s="17" t="s">
        <v>14</v>
      </c>
      <c r="L5611" s="17">
        <v>201704093</v>
      </c>
    </row>
    <row r="5612" spans="1:12" x14ac:dyDescent="0.25">
      <c r="A5612" s="17" t="s">
        <v>6081</v>
      </c>
      <c r="B5612" s="17" t="s">
        <v>10</v>
      </c>
      <c r="C5612" s="18">
        <v>44473.974953703706</v>
      </c>
      <c r="D5612" s="18">
        <v>44473.9925</v>
      </c>
      <c r="E5612" s="19">
        <v>31609</v>
      </c>
      <c r="F5612" s="19">
        <v>31505</v>
      </c>
      <c r="G5612" s="17">
        <v>38.878694000000003</v>
      </c>
      <c r="H5612" s="17">
        <v>-77.023054000000002</v>
      </c>
      <c r="I5612" s="17">
        <v>38.910972000000001</v>
      </c>
      <c r="J5612" s="17">
        <v>-77.004949999999994</v>
      </c>
      <c r="K5612" s="17" t="s">
        <v>14</v>
      </c>
      <c r="L5612" s="17">
        <v>201407896</v>
      </c>
    </row>
    <row r="5613" spans="1:12" x14ac:dyDescent="0.25">
      <c r="A5613" s="17" t="s">
        <v>6082</v>
      </c>
      <c r="B5613" s="17" t="s">
        <v>10</v>
      </c>
      <c r="C5613" s="18">
        <v>44470.994155092594</v>
      </c>
      <c r="D5613" s="18">
        <v>44471.012488425928</v>
      </c>
      <c r="E5613" s="19">
        <v>31646</v>
      </c>
      <c r="F5613" s="19">
        <v>31505</v>
      </c>
      <c r="G5613" s="17">
        <v>38.88044</v>
      </c>
      <c r="H5613" s="17">
        <v>-77.025236000000007</v>
      </c>
      <c r="I5613" s="17">
        <v>38.910972000000001</v>
      </c>
      <c r="J5613" s="17">
        <v>-77.004949999999994</v>
      </c>
      <c r="K5613" s="17" t="s">
        <v>14</v>
      </c>
      <c r="L5613" s="17">
        <v>202005216</v>
      </c>
    </row>
    <row r="5614" spans="1:12" x14ac:dyDescent="0.25">
      <c r="A5614" s="17" t="s">
        <v>6083</v>
      </c>
      <c r="B5614" s="17" t="s">
        <v>10</v>
      </c>
      <c r="C5614" s="18">
        <v>44489.715775462966</v>
      </c>
      <c r="D5614" s="18">
        <v>44489.73673611111</v>
      </c>
      <c r="E5614" s="19">
        <v>31609</v>
      </c>
      <c r="F5614" s="19">
        <v>31505</v>
      </c>
      <c r="G5614" s="17">
        <v>38.878694000000003</v>
      </c>
      <c r="H5614" s="17">
        <v>-77.023054000000002</v>
      </c>
      <c r="I5614" s="17">
        <v>38.910972000000001</v>
      </c>
      <c r="J5614" s="17">
        <v>-77.004949999999994</v>
      </c>
      <c r="K5614" s="17" t="s">
        <v>14</v>
      </c>
      <c r="L5614" s="17">
        <v>201705149</v>
      </c>
    </row>
    <row r="5615" spans="1:12" x14ac:dyDescent="0.25">
      <c r="A5615" s="17" t="s">
        <v>6084</v>
      </c>
      <c r="B5615" s="17" t="s">
        <v>10</v>
      </c>
      <c r="C5615" s="18">
        <v>44477.368460648147</v>
      </c>
      <c r="D5615" s="18">
        <v>44477.375196759262</v>
      </c>
      <c r="E5615" s="19">
        <v>31524</v>
      </c>
      <c r="F5615" s="19">
        <v>31505</v>
      </c>
      <c r="G5615" s="17">
        <v>38.907443999999998</v>
      </c>
      <c r="H5615" s="17">
        <v>-76.986812999999998</v>
      </c>
      <c r="I5615" s="17">
        <v>38.910972000000001</v>
      </c>
      <c r="J5615" s="17">
        <v>-77.004949999999994</v>
      </c>
      <c r="K5615" s="17" t="s">
        <v>13</v>
      </c>
      <c r="L5615" s="17">
        <v>201907474</v>
      </c>
    </row>
    <row r="5616" spans="1:12" x14ac:dyDescent="0.25">
      <c r="A5616" s="17" t="s">
        <v>6085</v>
      </c>
      <c r="B5616" s="17" t="s">
        <v>15</v>
      </c>
      <c r="C5616" s="18">
        <v>44486.081608796296</v>
      </c>
      <c r="D5616" s="18">
        <v>44486.089212962965</v>
      </c>
      <c r="E5616" s="19">
        <v>31524</v>
      </c>
      <c r="F5616" s="19">
        <v>31505</v>
      </c>
      <c r="G5616" s="17">
        <v>38.907390999999997</v>
      </c>
      <c r="H5616" s="17">
        <v>-76.986863999999997</v>
      </c>
      <c r="I5616" s="17">
        <v>38.910890000000002</v>
      </c>
      <c r="J5616" s="17">
        <v>-77.004992000000001</v>
      </c>
      <c r="K5616" s="17" t="s">
        <v>13</v>
      </c>
      <c r="L5616" s="17">
        <v>202102693</v>
      </c>
    </row>
    <row r="5617" spans="1:12" x14ac:dyDescent="0.25">
      <c r="A5617" s="17" t="s">
        <v>6086</v>
      </c>
      <c r="B5617" s="17" t="s">
        <v>10</v>
      </c>
      <c r="C5617" s="18">
        <v>44497.68136574074</v>
      </c>
      <c r="D5617" s="18">
        <v>44497.696979166663</v>
      </c>
      <c r="E5617" s="19">
        <v>31617</v>
      </c>
      <c r="F5617" s="19">
        <v>31505</v>
      </c>
      <c r="G5617" s="17">
        <v>38.900413</v>
      </c>
      <c r="H5617" s="17">
        <v>-76.982872</v>
      </c>
      <c r="I5617" s="17">
        <v>38.910972000000001</v>
      </c>
      <c r="J5617" s="17">
        <v>-77.004949999999994</v>
      </c>
      <c r="K5617" s="17" t="s">
        <v>14</v>
      </c>
      <c r="L5617" s="17">
        <v>202008866</v>
      </c>
    </row>
    <row r="5618" spans="1:12" x14ac:dyDescent="0.25">
      <c r="A5618" s="17" t="s">
        <v>6087</v>
      </c>
      <c r="B5618" s="17" t="s">
        <v>10</v>
      </c>
      <c r="C5618" s="18">
        <v>44497.680324074077</v>
      </c>
      <c r="D5618" s="18">
        <v>44497.696956018517</v>
      </c>
      <c r="E5618" s="19">
        <v>31617</v>
      </c>
      <c r="F5618" s="19">
        <v>31505</v>
      </c>
      <c r="G5618" s="17">
        <v>38.900413</v>
      </c>
      <c r="H5618" s="17">
        <v>-76.982872</v>
      </c>
      <c r="I5618" s="17">
        <v>38.910972000000001</v>
      </c>
      <c r="J5618" s="17">
        <v>-77.004949999999994</v>
      </c>
      <c r="K5618" s="17" t="s">
        <v>13</v>
      </c>
      <c r="L5618" s="17">
        <v>200904191</v>
      </c>
    </row>
    <row r="5619" spans="1:12" x14ac:dyDescent="0.25">
      <c r="A5619" s="17" t="s">
        <v>6088</v>
      </c>
      <c r="B5619" s="17" t="s">
        <v>10</v>
      </c>
      <c r="C5619" s="18">
        <v>44474.76021990741</v>
      </c>
      <c r="D5619" s="18">
        <v>44474.768587962964</v>
      </c>
      <c r="E5619" s="19">
        <v>31617</v>
      </c>
      <c r="F5619" s="19">
        <v>31505</v>
      </c>
      <c r="G5619" s="17">
        <v>38.900413</v>
      </c>
      <c r="H5619" s="17">
        <v>-76.982872</v>
      </c>
      <c r="I5619" s="17">
        <v>38.910972000000001</v>
      </c>
      <c r="J5619" s="17">
        <v>-77.004949999999994</v>
      </c>
      <c r="K5619" s="17" t="s">
        <v>13</v>
      </c>
      <c r="L5619" s="17">
        <v>201907594</v>
      </c>
    </row>
    <row r="5620" spans="1:12" x14ac:dyDescent="0.25">
      <c r="A5620" s="17" t="s">
        <v>6089</v>
      </c>
      <c r="B5620" s="17" t="s">
        <v>10</v>
      </c>
      <c r="C5620" s="18">
        <v>44497.681712962964</v>
      </c>
      <c r="D5620" s="18">
        <v>44497.697060185186</v>
      </c>
      <c r="E5620" s="19">
        <v>31617</v>
      </c>
      <c r="F5620" s="19">
        <v>31505</v>
      </c>
      <c r="G5620" s="17">
        <v>38.900413</v>
      </c>
      <c r="H5620" s="17">
        <v>-76.982872</v>
      </c>
      <c r="I5620" s="17">
        <v>38.910972000000001</v>
      </c>
      <c r="J5620" s="17">
        <v>-77.004949999999994</v>
      </c>
      <c r="K5620" s="17" t="s">
        <v>13</v>
      </c>
      <c r="L5620" s="17">
        <v>201904952</v>
      </c>
    </row>
    <row r="5621" spans="1:12" x14ac:dyDescent="0.25">
      <c r="A5621" s="17" t="s">
        <v>6090</v>
      </c>
      <c r="B5621" s="17" t="s">
        <v>10</v>
      </c>
      <c r="C5621" s="18">
        <v>44478.948842592596</v>
      </c>
      <c r="D5621" s="18">
        <v>44478.965474537035</v>
      </c>
      <c r="E5621" s="19">
        <v>31633</v>
      </c>
      <c r="F5621" s="19">
        <v>31505</v>
      </c>
      <c r="G5621" s="17">
        <v>38.887312000000001</v>
      </c>
      <c r="H5621" s="17">
        <v>-77.025762</v>
      </c>
      <c r="I5621" s="17">
        <v>38.910972000000001</v>
      </c>
      <c r="J5621" s="17">
        <v>-77.004949999999994</v>
      </c>
      <c r="K5621" s="17" t="s">
        <v>14</v>
      </c>
      <c r="L5621" s="17">
        <v>201806627</v>
      </c>
    </row>
    <row r="5622" spans="1:12" x14ac:dyDescent="0.25">
      <c r="A5622" s="17" t="s">
        <v>6091</v>
      </c>
      <c r="B5622" s="17" t="s">
        <v>10</v>
      </c>
      <c r="C5622" s="18">
        <v>44482.794629629629</v>
      </c>
      <c r="D5622" s="18">
        <v>44482.813645833332</v>
      </c>
      <c r="E5622" s="19">
        <v>31633</v>
      </c>
      <c r="F5622" s="19">
        <v>31505</v>
      </c>
      <c r="G5622" s="17">
        <v>38.887312000000001</v>
      </c>
      <c r="H5622" s="17">
        <v>-77.025762</v>
      </c>
      <c r="I5622" s="17">
        <v>38.910972000000001</v>
      </c>
      <c r="J5622" s="17">
        <v>-77.004949999999994</v>
      </c>
      <c r="K5622" s="17" t="s">
        <v>13</v>
      </c>
      <c r="L5622" s="17">
        <v>202007323</v>
      </c>
    </row>
    <row r="5623" spans="1:12" x14ac:dyDescent="0.25">
      <c r="A5623" s="17" t="s">
        <v>6092</v>
      </c>
      <c r="B5623" s="17" t="s">
        <v>10</v>
      </c>
      <c r="C5623" s="18">
        <v>44489.811342592591</v>
      </c>
      <c r="D5623" s="18">
        <v>44489.821747685186</v>
      </c>
      <c r="E5623" s="19">
        <v>31271</v>
      </c>
      <c r="F5623" s="19">
        <v>31505</v>
      </c>
      <c r="G5623" s="17">
        <v>38.892274999999998</v>
      </c>
      <c r="H5623" s="17">
        <v>-77.013917000000006</v>
      </c>
      <c r="I5623" s="17">
        <v>38.910972000000001</v>
      </c>
      <c r="J5623" s="17">
        <v>-77.004949999999994</v>
      </c>
      <c r="K5623" s="17" t="s">
        <v>13</v>
      </c>
      <c r="L5623" s="17">
        <v>201705754</v>
      </c>
    </row>
    <row r="5624" spans="1:12" x14ac:dyDescent="0.25">
      <c r="A5624" s="17" t="s">
        <v>6093</v>
      </c>
      <c r="B5624" s="17" t="s">
        <v>10</v>
      </c>
      <c r="C5624" s="18">
        <v>44494.413356481484</v>
      </c>
      <c r="D5624" s="18">
        <v>44494.423321759263</v>
      </c>
      <c r="E5624" s="19">
        <v>31271</v>
      </c>
      <c r="F5624" s="19">
        <v>31505</v>
      </c>
      <c r="G5624" s="17">
        <v>38.892274999999998</v>
      </c>
      <c r="H5624" s="17">
        <v>-77.013917000000006</v>
      </c>
      <c r="I5624" s="17">
        <v>38.910972000000001</v>
      </c>
      <c r="J5624" s="17">
        <v>-77.004949999999994</v>
      </c>
      <c r="K5624" s="17" t="s">
        <v>13</v>
      </c>
      <c r="L5624" s="17">
        <v>202007623</v>
      </c>
    </row>
    <row r="5625" spans="1:12" x14ac:dyDescent="0.25">
      <c r="A5625" s="17" t="s">
        <v>6094</v>
      </c>
      <c r="B5625" s="17" t="s">
        <v>10</v>
      </c>
      <c r="C5625" s="18">
        <v>44476.937025462961</v>
      </c>
      <c r="D5625" s="18">
        <v>44476.946689814817</v>
      </c>
      <c r="E5625" s="19">
        <v>31271</v>
      </c>
      <c r="F5625" s="19">
        <v>31505</v>
      </c>
      <c r="G5625" s="17">
        <v>38.892274999999998</v>
      </c>
      <c r="H5625" s="17">
        <v>-77.013917000000006</v>
      </c>
      <c r="I5625" s="17">
        <v>38.910972000000001</v>
      </c>
      <c r="J5625" s="17">
        <v>-77.004949999999994</v>
      </c>
      <c r="K5625" s="17" t="s">
        <v>14</v>
      </c>
      <c r="L5625" s="17">
        <v>202008410</v>
      </c>
    </row>
    <row r="5626" spans="1:12" x14ac:dyDescent="0.25">
      <c r="A5626" s="17" t="s">
        <v>6095</v>
      </c>
      <c r="B5626" s="17" t="s">
        <v>10</v>
      </c>
      <c r="C5626" s="18">
        <v>44477.884502314817</v>
      </c>
      <c r="D5626" s="18">
        <v>44477.894791666666</v>
      </c>
      <c r="E5626" s="19">
        <v>31271</v>
      </c>
      <c r="F5626" s="19">
        <v>31505</v>
      </c>
      <c r="G5626" s="17">
        <v>38.892274999999998</v>
      </c>
      <c r="H5626" s="17">
        <v>-77.013917000000006</v>
      </c>
      <c r="I5626" s="17">
        <v>38.910972000000001</v>
      </c>
      <c r="J5626" s="17">
        <v>-77.004949999999994</v>
      </c>
      <c r="K5626" s="17" t="s">
        <v>14</v>
      </c>
      <c r="L5626" s="17">
        <v>201907201</v>
      </c>
    </row>
    <row r="5627" spans="1:12" x14ac:dyDescent="0.25">
      <c r="A5627" s="17" t="s">
        <v>6096</v>
      </c>
      <c r="B5627" s="17" t="s">
        <v>10</v>
      </c>
      <c r="C5627" s="18">
        <v>44476.938090277778</v>
      </c>
      <c r="D5627" s="18">
        <v>44476.946689814817</v>
      </c>
      <c r="E5627" s="19">
        <v>31271</v>
      </c>
      <c r="F5627" s="19">
        <v>31505</v>
      </c>
      <c r="G5627" s="17">
        <v>38.892274999999998</v>
      </c>
      <c r="H5627" s="17">
        <v>-77.013917000000006</v>
      </c>
      <c r="I5627" s="17">
        <v>38.910972000000001</v>
      </c>
      <c r="J5627" s="17">
        <v>-77.004949999999994</v>
      </c>
      <c r="K5627" s="17" t="s">
        <v>14</v>
      </c>
      <c r="L5627" s="17">
        <v>201905948</v>
      </c>
    </row>
    <row r="5628" spans="1:12" x14ac:dyDescent="0.25">
      <c r="A5628" s="17" t="s">
        <v>6097</v>
      </c>
      <c r="B5628" s="17" t="s">
        <v>10</v>
      </c>
      <c r="C5628" s="18">
        <v>44490.736666666664</v>
      </c>
      <c r="D5628" s="18">
        <v>44490.746516203704</v>
      </c>
      <c r="E5628" s="19">
        <v>31927</v>
      </c>
      <c r="F5628" s="19">
        <v>31930</v>
      </c>
      <c r="G5628" s="17">
        <v>38.808160999999998</v>
      </c>
      <c r="H5628" s="17">
        <v>-77.100796000000003</v>
      </c>
      <c r="I5628" s="17">
        <v>38.802737999999998</v>
      </c>
      <c r="J5628" s="17">
        <v>-77.082463000000004</v>
      </c>
      <c r="K5628" s="17" t="s">
        <v>13</v>
      </c>
      <c r="L5628" s="17">
        <v>201806629</v>
      </c>
    </row>
    <row r="5629" spans="1:12" x14ac:dyDescent="0.25">
      <c r="A5629" s="17" t="s">
        <v>6098</v>
      </c>
      <c r="B5629" s="17" t="s">
        <v>10</v>
      </c>
      <c r="C5629" s="18">
        <v>44490.736562500002</v>
      </c>
      <c r="D5629" s="18">
        <v>44490.746377314812</v>
      </c>
      <c r="E5629" s="19">
        <v>31927</v>
      </c>
      <c r="F5629" s="19">
        <v>31930</v>
      </c>
      <c r="G5629" s="17">
        <v>38.808160999999998</v>
      </c>
      <c r="H5629" s="17">
        <v>-77.100796000000003</v>
      </c>
      <c r="I5629" s="17">
        <v>38.802737999999998</v>
      </c>
      <c r="J5629" s="17">
        <v>-77.082463000000004</v>
      </c>
      <c r="K5629" s="17" t="s">
        <v>13</v>
      </c>
      <c r="L5629" s="17">
        <v>201705812</v>
      </c>
    </row>
    <row r="5630" spans="1:12" x14ac:dyDescent="0.25">
      <c r="A5630" s="17" t="s">
        <v>6099</v>
      </c>
      <c r="B5630" s="17" t="s">
        <v>10</v>
      </c>
      <c r="C5630" s="18">
        <v>44492.464780092596</v>
      </c>
      <c r="D5630" s="18">
        <v>44492.488553240742</v>
      </c>
      <c r="E5630" s="19">
        <v>31943</v>
      </c>
      <c r="F5630" s="19">
        <v>31930</v>
      </c>
      <c r="G5630" s="17">
        <v>38.815842000000004</v>
      </c>
      <c r="H5630" s="17">
        <v>-77.110014000000007</v>
      </c>
      <c r="I5630" s="17">
        <v>38.802737999999998</v>
      </c>
      <c r="J5630" s="17">
        <v>-77.082463000000004</v>
      </c>
      <c r="K5630" s="17" t="s">
        <v>13</v>
      </c>
      <c r="L5630" s="17">
        <v>201908253</v>
      </c>
    </row>
    <row r="5631" spans="1:12" x14ac:dyDescent="0.25">
      <c r="A5631" s="17" t="s">
        <v>6100</v>
      </c>
      <c r="B5631" s="17" t="s">
        <v>10</v>
      </c>
      <c r="C5631" s="18">
        <v>44472.815046296295</v>
      </c>
      <c r="D5631" s="18">
        <v>44472.82298611111</v>
      </c>
      <c r="E5631" s="19">
        <v>31907</v>
      </c>
      <c r="F5631" s="19">
        <v>31082</v>
      </c>
      <c r="G5631" s="17">
        <v>38.798133</v>
      </c>
      <c r="H5631" s="17">
        <v>-77.048699999999997</v>
      </c>
      <c r="I5631" s="17">
        <v>38.801110999999999</v>
      </c>
      <c r="J5631" s="17">
        <v>-77.068951999999996</v>
      </c>
      <c r="K5631" s="17" t="s">
        <v>13</v>
      </c>
      <c r="L5631" s="17">
        <v>202007516</v>
      </c>
    </row>
    <row r="5632" spans="1:12" x14ac:dyDescent="0.25">
      <c r="A5632" s="17" t="s">
        <v>6101</v>
      </c>
      <c r="B5632" s="17" t="s">
        <v>16</v>
      </c>
      <c r="C5632" s="18">
        <v>44492.439340277779</v>
      </c>
      <c r="D5632" s="18">
        <v>44492.47148148148</v>
      </c>
      <c r="E5632" s="19">
        <v>31907</v>
      </c>
      <c r="F5632" s="19">
        <v>31930</v>
      </c>
      <c r="G5632" s="17">
        <v>38.798133</v>
      </c>
      <c r="H5632" s="17">
        <v>-77.048699999999997</v>
      </c>
      <c r="I5632" s="17">
        <v>38.802737999999998</v>
      </c>
      <c r="J5632" s="17">
        <v>-77.082463000000004</v>
      </c>
      <c r="K5632" s="17" t="s">
        <v>14</v>
      </c>
      <c r="L5632" s="17">
        <v>201705312</v>
      </c>
    </row>
    <row r="5633" spans="1:12" x14ac:dyDescent="0.25">
      <c r="A5633" s="17" t="s">
        <v>6102</v>
      </c>
      <c r="B5633" s="17" t="s">
        <v>16</v>
      </c>
      <c r="C5633" s="18">
        <v>44492.43949074074</v>
      </c>
      <c r="D5633" s="18">
        <v>44492.471331018518</v>
      </c>
      <c r="E5633" s="19">
        <v>31907</v>
      </c>
      <c r="F5633" s="19">
        <v>31930</v>
      </c>
      <c r="G5633" s="17">
        <v>38.798133</v>
      </c>
      <c r="H5633" s="17">
        <v>-77.048699999999997</v>
      </c>
      <c r="I5633" s="17">
        <v>38.802737999999998</v>
      </c>
      <c r="J5633" s="17">
        <v>-77.082463000000004</v>
      </c>
      <c r="K5633" s="17" t="s">
        <v>14</v>
      </c>
      <c r="L5633" s="17">
        <v>202000161</v>
      </c>
    </row>
    <row r="5634" spans="1:12" x14ac:dyDescent="0.25">
      <c r="A5634" s="17" t="s">
        <v>6103</v>
      </c>
      <c r="B5634" s="17" t="s">
        <v>10</v>
      </c>
      <c r="C5634" s="18">
        <v>44485.533055555556</v>
      </c>
      <c r="D5634" s="18">
        <v>44485.539131944446</v>
      </c>
      <c r="E5634" s="19">
        <v>31907</v>
      </c>
      <c r="F5634" s="19">
        <v>31082</v>
      </c>
      <c r="G5634" s="17">
        <v>38.798133</v>
      </c>
      <c r="H5634" s="17">
        <v>-77.048699999999997</v>
      </c>
      <c r="I5634" s="17">
        <v>38.801110999999999</v>
      </c>
      <c r="J5634" s="17">
        <v>-77.068951999999996</v>
      </c>
      <c r="K5634" s="17" t="s">
        <v>13</v>
      </c>
      <c r="L5634" s="17">
        <v>201904507</v>
      </c>
    </row>
    <row r="5635" spans="1:12" x14ac:dyDescent="0.25">
      <c r="A5635" s="17" t="s">
        <v>6104</v>
      </c>
      <c r="B5635" s="17" t="s">
        <v>10</v>
      </c>
      <c r="C5635" s="18">
        <v>44485.781099537038</v>
      </c>
      <c r="D5635" s="18">
        <v>44485.795034722221</v>
      </c>
      <c r="E5635" s="19">
        <v>31907</v>
      </c>
      <c r="F5635" s="19">
        <v>31082</v>
      </c>
      <c r="G5635" s="17">
        <v>38.798133</v>
      </c>
      <c r="H5635" s="17">
        <v>-77.048699999999997</v>
      </c>
      <c r="I5635" s="17">
        <v>38.801110999999999</v>
      </c>
      <c r="J5635" s="17">
        <v>-77.068951999999996</v>
      </c>
      <c r="K5635" s="17" t="s">
        <v>13</v>
      </c>
      <c r="L5635" s="17">
        <v>202006753</v>
      </c>
    </row>
    <row r="5636" spans="1:12" x14ac:dyDescent="0.25">
      <c r="A5636" s="17" t="s">
        <v>6105</v>
      </c>
      <c r="B5636" s="17" t="s">
        <v>10</v>
      </c>
      <c r="C5636" s="18">
        <v>44473.760671296295</v>
      </c>
      <c r="D5636" s="18">
        <v>44473.768009259256</v>
      </c>
      <c r="E5636" s="19">
        <v>31907</v>
      </c>
      <c r="F5636" s="19">
        <v>31082</v>
      </c>
      <c r="G5636" s="17">
        <v>38.798133</v>
      </c>
      <c r="H5636" s="17">
        <v>-77.048699999999997</v>
      </c>
      <c r="I5636" s="17">
        <v>38.801110999999999</v>
      </c>
      <c r="J5636" s="17">
        <v>-77.068951999999996</v>
      </c>
      <c r="K5636" s="17" t="s">
        <v>13</v>
      </c>
      <c r="L5636" s="17">
        <v>201807575</v>
      </c>
    </row>
    <row r="5637" spans="1:12" x14ac:dyDescent="0.25">
      <c r="A5637" s="17" t="s">
        <v>6106</v>
      </c>
      <c r="B5637" s="17" t="s">
        <v>10</v>
      </c>
      <c r="C5637" s="18">
        <v>44485.781736111108</v>
      </c>
      <c r="D5637" s="18">
        <v>44485.795173611114</v>
      </c>
      <c r="E5637" s="19">
        <v>31907</v>
      </c>
      <c r="F5637" s="19">
        <v>31082</v>
      </c>
      <c r="G5637" s="17">
        <v>38.798133</v>
      </c>
      <c r="H5637" s="17">
        <v>-77.048699999999997</v>
      </c>
      <c r="I5637" s="17">
        <v>38.801110999999999</v>
      </c>
      <c r="J5637" s="17">
        <v>-77.068951999999996</v>
      </c>
      <c r="K5637" s="17" t="s">
        <v>14</v>
      </c>
      <c r="L5637" s="17">
        <v>201503738</v>
      </c>
    </row>
    <row r="5638" spans="1:12" x14ac:dyDescent="0.25">
      <c r="A5638" s="17" t="s">
        <v>6107</v>
      </c>
      <c r="B5638" s="17" t="s">
        <v>10</v>
      </c>
      <c r="C5638" s="18">
        <v>44488.728194444448</v>
      </c>
      <c r="D5638" s="18">
        <v>44488.741481481484</v>
      </c>
      <c r="E5638" s="19">
        <v>31931</v>
      </c>
      <c r="F5638" s="19">
        <v>31082</v>
      </c>
      <c r="G5638" s="17">
        <v>38.814031</v>
      </c>
      <c r="H5638" s="17">
        <v>-77.042816999999999</v>
      </c>
      <c r="I5638" s="17">
        <v>38.801110999999999</v>
      </c>
      <c r="J5638" s="17">
        <v>-77.068951999999996</v>
      </c>
      <c r="K5638" s="17" t="s">
        <v>14</v>
      </c>
      <c r="L5638" s="17">
        <v>201806627</v>
      </c>
    </row>
    <row r="5639" spans="1:12" x14ac:dyDescent="0.25">
      <c r="A5639" s="17" t="s">
        <v>6108</v>
      </c>
      <c r="B5639" s="17" t="s">
        <v>10</v>
      </c>
      <c r="C5639" s="18">
        <v>44497.744826388887</v>
      </c>
      <c r="D5639" s="18">
        <v>44497.75744212963</v>
      </c>
      <c r="E5639" s="19">
        <v>31931</v>
      </c>
      <c r="F5639" s="19">
        <v>31082</v>
      </c>
      <c r="G5639" s="17">
        <v>38.814031</v>
      </c>
      <c r="H5639" s="17">
        <v>-77.042816999999999</v>
      </c>
      <c r="I5639" s="17">
        <v>38.801110999999999</v>
      </c>
      <c r="J5639" s="17">
        <v>-77.068951999999996</v>
      </c>
      <c r="K5639" s="17" t="s">
        <v>14</v>
      </c>
      <c r="L5639" s="17">
        <v>202005954</v>
      </c>
    </row>
    <row r="5640" spans="1:12" x14ac:dyDescent="0.25">
      <c r="A5640" s="17" t="s">
        <v>6109</v>
      </c>
      <c r="B5640" s="17" t="s">
        <v>10</v>
      </c>
      <c r="C5640" s="18">
        <v>44482.726284722223</v>
      </c>
      <c r="D5640" s="18">
        <v>44482.738182870373</v>
      </c>
      <c r="E5640" s="19">
        <v>31931</v>
      </c>
      <c r="F5640" s="19">
        <v>31082</v>
      </c>
      <c r="G5640" s="17">
        <v>38.814031</v>
      </c>
      <c r="H5640" s="17">
        <v>-77.042816999999999</v>
      </c>
      <c r="I5640" s="17">
        <v>38.801110999999999</v>
      </c>
      <c r="J5640" s="17">
        <v>-77.068951999999996</v>
      </c>
      <c r="K5640" s="17" t="s">
        <v>14</v>
      </c>
      <c r="L5640" s="17">
        <v>202007590</v>
      </c>
    </row>
    <row r="5641" spans="1:12" x14ac:dyDescent="0.25">
      <c r="A5641" s="17" t="s">
        <v>6110</v>
      </c>
      <c r="B5641" s="17" t="s">
        <v>10</v>
      </c>
      <c r="C5641" s="18">
        <v>44496.725972222222</v>
      </c>
      <c r="D5641" s="18">
        <v>44496.739490740743</v>
      </c>
      <c r="E5641" s="19">
        <v>31931</v>
      </c>
      <c r="F5641" s="19">
        <v>31082</v>
      </c>
      <c r="G5641" s="17">
        <v>38.814031</v>
      </c>
      <c r="H5641" s="17">
        <v>-77.042816999999999</v>
      </c>
      <c r="I5641" s="17">
        <v>38.801110999999999</v>
      </c>
      <c r="J5641" s="17">
        <v>-77.068951999999996</v>
      </c>
      <c r="K5641" s="17" t="s">
        <v>14</v>
      </c>
      <c r="L5641" s="17">
        <v>201604526</v>
      </c>
    </row>
    <row r="5642" spans="1:12" x14ac:dyDescent="0.25">
      <c r="A5642" s="17" t="s">
        <v>6111</v>
      </c>
      <c r="B5642" s="17" t="s">
        <v>10</v>
      </c>
      <c r="C5642" s="18">
        <v>44481.733912037038</v>
      </c>
      <c r="D5642" s="18">
        <v>44481.747523148151</v>
      </c>
      <c r="E5642" s="19">
        <v>31931</v>
      </c>
      <c r="F5642" s="19">
        <v>31082</v>
      </c>
      <c r="G5642" s="17">
        <v>38.814031</v>
      </c>
      <c r="H5642" s="17">
        <v>-77.042816999999999</v>
      </c>
      <c r="I5642" s="17">
        <v>38.801110999999999</v>
      </c>
      <c r="J5642" s="17">
        <v>-77.068951999999996</v>
      </c>
      <c r="K5642" s="17" t="s">
        <v>14</v>
      </c>
      <c r="L5642" s="17">
        <v>201704136</v>
      </c>
    </row>
    <row r="5643" spans="1:12" x14ac:dyDescent="0.25">
      <c r="A5643" s="17" t="s">
        <v>6112</v>
      </c>
      <c r="B5643" s="17" t="s">
        <v>10</v>
      </c>
      <c r="C5643" s="18">
        <v>44477.746203703704</v>
      </c>
      <c r="D5643" s="18">
        <v>44477.758726851855</v>
      </c>
      <c r="E5643" s="19">
        <v>31916</v>
      </c>
      <c r="F5643" s="19">
        <v>31082</v>
      </c>
      <c r="G5643" s="17">
        <v>38.829545000000003</v>
      </c>
      <c r="H5643" s="17">
        <v>-77.047843999999998</v>
      </c>
      <c r="I5643" s="17">
        <v>38.801110999999999</v>
      </c>
      <c r="J5643" s="17">
        <v>-77.068951999999996</v>
      </c>
      <c r="K5643" s="17" t="s">
        <v>13</v>
      </c>
      <c r="L5643" s="17">
        <v>202008401</v>
      </c>
    </row>
    <row r="5644" spans="1:12" x14ac:dyDescent="0.25">
      <c r="A5644" s="17" t="s">
        <v>6113</v>
      </c>
      <c r="B5644" s="17" t="s">
        <v>10</v>
      </c>
      <c r="C5644" s="18">
        <v>44500.776759259257</v>
      </c>
      <c r="D5644" s="18">
        <v>44500.796631944446</v>
      </c>
      <c r="E5644" s="19">
        <v>31052</v>
      </c>
      <c r="F5644" s="19">
        <v>31082</v>
      </c>
      <c r="G5644" s="17">
        <v>38.844014999999999</v>
      </c>
      <c r="H5644" s="17">
        <v>-77.050537000000006</v>
      </c>
      <c r="I5644" s="17">
        <v>38.801110999999999</v>
      </c>
      <c r="J5644" s="17">
        <v>-77.068951999999996</v>
      </c>
      <c r="K5644" s="17" t="s">
        <v>13</v>
      </c>
      <c r="L5644" s="17">
        <v>201603270</v>
      </c>
    </row>
    <row r="5645" spans="1:12" x14ac:dyDescent="0.25">
      <c r="A5645" s="17" t="s">
        <v>6114</v>
      </c>
      <c r="B5645" s="17" t="s">
        <v>10</v>
      </c>
      <c r="C5645" s="18">
        <v>44500.776770833334</v>
      </c>
      <c r="D5645" s="18">
        <v>44500.796643518515</v>
      </c>
      <c r="E5645" s="19">
        <v>31052</v>
      </c>
      <c r="F5645" s="19">
        <v>31082</v>
      </c>
      <c r="G5645" s="17">
        <v>38.844014999999999</v>
      </c>
      <c r="H5645" s="17">
        <v>-77.050537000000006</v>
      </c>
      <c r="I5645" s="17">
        <v>38.801110999999999</v>
      </c>
      <c r="J5645" s="17">
        <v>-77.068951999999996</v>
      </c>
      <c r="K5645" s="17" t="s">
        <v>13</v>
      </c>
      <c r="L5645" s="17">
        <v>202005528</v>
      </c>
    </row>
    <row r="5646" spans="1:12" x14ac:dyDescent="0.25">
      <c r="A5646" s="17" t="s">
        <v>6115</v>
      </c>
      <c r="B5646" s="17" t="s">
        <v>10</v>
      </c>
      <c r="C5646" s="18">
        <v>44480.758912037039</v>
      </c>
      <c r="D5646" s="18">
        <v>44480.773865740739</v>
      </c>
      <c r="E5646" s="19">
        <v>31910</v>
      </c>
      <c r="F5646" s="19">
        <v>31082</v>
      </c>
      <c r="G5646" s="17">
        <v>38.822738000000001</v>
      </c>
      <c r="H5646" s="17">
        <v>-77.049265000000005</v>
      </c>
      <c r="I5646" s="17">
        <v>38.801110999999999</v>
      </c>
      <c r="J5646" s="17">
        <v>-77.068951999999996</v>
      </c>
      <c r="K5646" s="17" t="s">
        <v>14</v>
      </c>
      <c r="L5646" s="17">
        <v>201706200</v>
      </c>
    </row>
    <row r="5647" spans="1:12" x14ac:dyDescent="0.25">
      <c r="A5647" s="17" t="s">
        <v>6116</v>
      </c>
      <c r="B5647" s="17" t="s">
        <v>10</v>
      </c>
      <c r="C5647" s="18">
        <v>44476.764641203707</v>
      </c>
      <c r="D5647" s="18">
        <v>44476.776504629626</v>
      </c>
      <c r="E5647" s="19">
        <v>31916</v>
      </c>
      <c r="F5647" s="19">
        <v>31082</v>
      </c>
      <c r="G5647" s="17">
        <v>38.829545000000003</v>
      </c>
      <c r="H5647" s="17">
        <v>-77.047843999999998</v>
      </c>
      <c r="I5647" s="17">
        <v>38.801110999999999</v>
      </c>
      <c r="J5647" s="17">
        <v>-77.068951999999996</v>
      </c>
      <c r="K5647" s="17" t="s">
        <v>13</v>
      </c>
      <c r="L5647" s="17">
        <v>202002811</v>
      </c>
    </row>
    <row r="5648" spans="1:12" x14ac:dyDescent="0.25">
      <c r="A5648" s="17" t="s">
        <v>6117</v>
      </c>
      <c r="B5648" s="17" t="s">
        <v>10</v>
      </c>
      <c r="C5648" s="18">
        <v>44470.744652777779</v>
      </c>
      <c r="D5648" s="18">
        <v>44470.756666666668</v>
      </c>
      <c r="E5648" s="19">
        <v>31916</v>
      </c>
      <c r="F5648" s="19">
        <v>31082</v>
      </c>
      <c r="G5648" s="17">
        <v>38.829545000000003</v>
      </c>
      <c r="H5648" s="17">
        <v>-77.047843999999998</v>
      </c>
      <c r="I5648" s="17">
        <v>38.801110999999999</v>
      </c>
      <c r="J5648" s="17">
        <v>-77.068951999999996</v>
      </c>
      <c r="K5648" s="17" t="s">
        <v>13</v>
      </c>
      <c r="L5648" s="17">
        <v>201704797</v>
      </c>
    </row>
    <row r="5649" spans="1:12" x14ac:dyDescent="0.25">
      <c r="A5649" s="17" t="s">
        <v>6118</v>
      </c>
      <c r="B5649" s="17" t="s">
        <v>10</v>
      </c>
      <c r="C5649" s="18">
        <v>44492.496076388888</v>
      </c>
      <c r="D5649" s="18">
        <v>44492.505057870374</v>
      </c>
      <c r="E5649" s="19">
        <v>31087</v>
      </c>
      <c r="F5649" s="19">
        <v>31082</v>
      </c>
      <c r="G5649" s="17">
        <v>38.820931999999999</v>
      </c>
      <c r="H5649" s="17">
        <v>-77.053095999999996</v>
      </c>
      <c r="I5649" s="17">
        <v>38.801110999999999</v>
      </c>
      <c r="J5649" s="17">
        <v>-77.068951999999996</v>
      </c>
      <c r="K5649" s="17" t="s">
        <v>14</v>
      </c>
      <c r="L5649" s="17">
        <v>202003574</v>
      </c>
    </row>
    <row r="5650" spans="1:12" x14ac:dyDescent="0.25">
      <c r="A5650" s="17" t="s">
        <v>6119</v>
      </c>
      <c r="B5650" s="17" t="s">
        <v>10</v>
      </c>
      <c r="C5650" s="18">
        <v>44479.832928240743</v>
      </c>
      <c r="D5650" s="18">
        <v>44479.847592592596</v>
      </c>
      <c r="E5650" s="19">
        <v>31085</v>
      </c>
      <c r="F5650" s="19">
        <v>31082</v>
      </c>
      <c r="G5650" s="17">
        <v>38.820064000000002</v>
      </c>
      <c r="H5650" s="17">
        <v>-77.057619000000003</v>
      </c>
      <c r="I5650" s="17">
        <v>38.801110999999999</v>
      </c>
      <c r="J5650" s="17">
        <v>-77.068951999999996</v>
      </c>
      <c r="K5650" s="17" t="s">
        <v>14</v>
      </c>
      <c r="L5650" s="17">
        <v>201907058</v>
      </c>
    </row>
    <row r="5651" spans="1:12" x14ac:dyDescent="0.25">
      <c r="A5651" s="17" t="s">
        <v>6120</v>
      </c>
      <c r="B5651" s="17" t="s">
        <v>10</v>
      </c>
      <c r="C5651" s="18">
        <v>44479.833032407405</v>
      </c>
      <c r="D5651" s="18">
        <v>44479.847708333335</v>
      </c>
      <c r="E5651" s="19">
        <v>31085</v>
      </c>
      <c r="F5651" s="19">
        <v>31082</v>
      </c>
      <c r="G5651" s="17">
        <v>38.820064000000002</v>
      </c>
      <c r="H5651" s="17">
        <v>-77.057619000000003</v>
      </c>
      <c r="I5651" s="17">
        <v>38.801110999999999</v>
      </c>
      <c r="J5651" s="17">
        <v>-77.068951999999996</v>
      </c>
      <c r="K5651" s="17" t="s">
        <v>14</v>
      </c>
      <c r="L5651" s="17">
        <v>202102705</v>
      </c>
    </row>
    <row r="5652" spans="1:12" x14ac:dyDescent="0.25">
      <c r="A5652" s="17" t="s">
        <v>6121</v>
      </c>
      <c r="B5652" s="17" t="s">
        <v>10</v>
      </c>
      <c r="C5652" s="18">
        <v>44492.363576388889</v>
      </c>
      <c r="D5652" s="18">
        <v>44492.38453703704</v>
      </c>
      <c r="E5652" s="19">
        <v>31088</v>
      </c>
      <c r="F5652" s="19">
        <v>31930</v>
      </c>
      <c r="G5652" s="17">
        <v>38.833077000000003</v>
      </c>
      <c r="H5652" s="17">
        <v>-77.059820999999999</v>
      </c>
      <c r="I5652" s="17">
        <v>38.802737999999998</v>
      </c>
      <c r="J5652" s="17">
        <v>-77.082463000000004</v>
      </c>
      <c r="K5652" s="17" t="s">
        <v>14</v>
      </c>
      <c r="L5652" s="17">
        <v>201904660</v>
      </c>
    </row>
    <row r="5653" spans="1:12" x14ac:dyDescent="0.25">
      <c r="A5653" s="17" t="s">
        <v>6122</v>
      </c>
      <c r="B5653" s="17" t="s">
        <v>15</v>
      </c>
      <c r="C5653" s="18">
        <v>44490.728333333333</v>
      </c>
      <c r="D5653" s="18">
        <v>44490.760578703703</v>
      </c>
      <c r="E5653" s="19">
        <v>31609</v>
      </c>
      <c r="F5653" s="19">
        <v>31930</v>
      </c>
      <c r="G5653" s="17">
        <v>38.878717000000002</v>
      </c>
      <c r="H5653" s="17">
        <v>-77.023173</v>
      </c>
      <c r="I5653" s="17">
        <v>38.802779999999998</v>
      </c>
      <c r="J5653" s="17">
        <v>-77.082498000000001</v>
      </c>
      <c r="K5653" s="17" t="s">
        <v>13</v>
      </c>
      <c r="L5653" s="17">
        <v>201704067</v>
      </c>
    </row>
    <row r="5654" spans="1:12" x14ac:dyDescent="0.25">
      <c r="A5654" s="17" t="s">
        <v>6123</v>
      </c>
      <c r="B5654" s="17" t="s">
        <v>15</v>
      </c>
      <c r="C5654" s="18">
        <v>44499.420208333337</v>
      </c>
      <c r="D5654" s="18">
        <v>44499.439513888887</v>
      </c>
      <c r="E5654" s="19">
        <v>31003</v>
      </c>
      <c r="F5654" s="19">
        <v>31082</v>
      </c>
      <c r="G5654" s="17">
        <v>38.861060999999999</v>
      </c>
      <c r="H5654" s="17">
        <v>-77.049128999999994</v>
      </c>
      <c r="I5654" s="17">
        <v>38.800916000000001</v>
      </c>
      <c r="J5654" s="17">
        <v>-77.068579999999997</v>
      </c>
      <c r="K5654" s="17" t="s">
        <v>13</v>
      </c>
      <c r="L5654" s="17">
        <v>201308099</v>
      </c>
    </row>
    <row r="5655" spans="1:12" x14ac:dyDescent="0.25">
      <c r="A5655" s="17" t="s">
        <v>6124</v>
      </c>
      <c r="B5655" s="17" t="s">
        <v>10</v>
      </c>
      <c r="C5655" s="18">
        <v>44485.483182870368</v>
      </c>
      <c r="D5655" s="18">
        <v>44485.493935185186</v>
      </c>
      <c r="E5655" s="19">
        <v>31041</v>
      </c>
      <c r="F5655" s="19">
        <v>31082</v>
      </c>
      <c r="G5655" s="17">
        <v>38.803123999999997</v>
      </c>
      <c r="H5655" s="17">
        <v>-77.040362999999999</v>
      </c>
      <c r="I5655" s="17">
        <v>38.801110999999999</v>
      </c>
      <c r="J5655" s="17">
        <v>-77.068951999999996</v>
      </c>
      <c r="K5655" s="17" t="s">
        <v>13</v>
      </c>
      <c r="L5655" s="17">
        <v>201900188</v>
      </c>
    </row>
    <row r="5656" spans="1:12" x14ac:dyDescent="0.25">
      <c r="A5656" s="17" t="s">
        <v>6125</v>
      </c>
      <c r="B5656" s="17" t="s">
        <v>10</v>
      </c>
      <c r="C5656" s="18">
        <v>44491.900717592594</v>
      </c>
      <c r="D5656" s="18">
        <v>44491.915856481479</v>
      </c>
      <c r="E5656" s="19">
        <v>31041</v>
      </c>
      <c r="F5656" s="19">
        <v>31082</v>
      </c>
      <c r="G5656" s="17">
        <v>38.803123999999997</v>
      </c>
      <c r="H5656" s="17">
        <v>-77.040362999999999</v>
      </c>
      <c r="I5656" s="17">
        <v>38.801110999999999</v>
      </c>
      <c r="J5656" s="17">
        <v>-77.068951999999996</v>
      </c>
      <c r="K5656" s="17" t="s">
        <v>13</v>
      </c>
      <c r="L5656" s="17">
        <v>202000707</v>
      </c>
    </row>
    <row r="5657" spans="1:12" x14ac:dyDescent="0.25">
      <c r="A5657" s="17" t="s">
        <v>6126</v>
      </c>
      <c r="B5657" s="17" t="s">
        <v>10</v>
      </c>
      <c r="C5657" s="18">
        <v>44470.917974537035</v>
      </c>
      <c r="D5657" s="18">
        <v>44470.930601851855</v>
      </c>
      <c r="E5657" s="19">
        <v>31041</v>
      </c>
      <c r="F5657" s="19">
        <v>31082</v>
      </c>
      <c r="G5657" s="17">
        <v>38.803123999999997</v>
      </c>
      <c r="H5657" s="17">
        <v>-77.040362999999999</v>
      </c>
      <c r="I5657" s="17">
        <v>38.801110999999999</v>
      </c>
      <c r="J5657" s="17">
        <v>-77.068951999999996</v>
      </c>
      <c r="K5657" s="17" t="s">
        <v>13</v>
      </c>
      <c r="L5657" s="17">
        <v>201804514</v>
      </c>
    </row>
    <row r="5658" spans="1:12" x14ac:dyDescent="0.25">
      <c r="A5658" s="17" t="s">
        <v>6127</v>
      </c>
      <c r="B5658" s="17" t="s">
        <v>10</v>
      </c>
      <c r="C5658" s="18">
        <v>44491.899722222224</v>
      </c>
      <c r="D5658" s="18">
        <v>44491.915868055556</v>
      </c>
      <c r="E5658" s="19">
        <v>31041</v>
      </c>
      <c r="F5658" s="19">
        <v>31082</v>
      </c>
      <c r="G5658" s="17">
        <v>38.803123999999997</v>
      </c>
      <c r="H5658" s="17">
        <v>-77.040362999999999</v>
      </c>
      <c r="I5658" s="17">
        <v>38.801110999999999</v>
      </c>
      <c r="J5658" s="17">
        <v>-77.068951999999996</v>
      </c>
      <c r="K5658" s="17" t="s">
        <v>13</v>
      </c>
      <c r="L5658" s="17">
        <v>201907779</v>
      </c>
    </row>
    <row r="5659" spans="1:12" x14ac:dyDescent="0.25">
      <c r="A5659" s="17" t="s">
        <v>6128</v>
      </c>
      <c r="B5659" s="17" t="s">
        <v>10</v>
      </c>
      <c r="C5659" s="18">
        <v>44492.558854166666</v>
      </c>
      <c r="D5659" s="18">
        <v>44492.570983796293</v>
      </c>
      <c r="E5659" s="19">
        <v>31041</v>
      </c>
      <c r="F5659" s="19">
        <v>31082</v>
      </c>
      <c r="G5659" s="17">
        <v>38.803123999999997</v>
      </c>
      <c r="H5659" s="17">
        <v>-77.040362999999999</v>
      </c>
      <c r="I5659" s="17">
        <v>38.801110999999999</v>
      </c>
      <c r="J5659" s="17">
        <v>-77.068951999999996</v>
      </c>
      <c r="K5659" s="17" t="s">
        <v>13</v>
      </c>
      <c r="L5659" s="17">
        <v>201706403</v>
      </c>
    </row>
    <row r="5660" spans="1:12" x14ac:dyDescent="0.25">
      <c r="A5660" s="17" t="s">
        <v>6129</v>
      </c>
      <c r="B5660" s="17" t="s">
        <v>15</v>
      </c>
      <c r="C5660" s="18">
        <v>44488.501747685186</v>
      </c>
      <c r="D5660" s="18">
        <v>44488.515069444446</v>
      </c>
      <c r="E5660" s="19">
        <v>31041</v>
      </c>
      <c r="F5660" s="19">
        <v>31930</v>
      </c>
      <c r="G5660" s="17">
        <v>38.803131999999998</v>
      </c>
      <c r="H5660" s="17">
        <v>-77.040210000000002</v>
      </c>
      <c r="I5660" s="17">
        <v>38.802751000000001</v>
      </c>
      <c r="J5660" s="17">
        <v>-77.082339000000005</v>
      </c>
      <c r="K5660" s="17" t="s">
        <v>14</v>
      </c>
      <c r="L5660" s="17">
        <v>202004421</v>
      </c>
    </row>
    <row r="5661" spans="1:12" x14ac:dyDescent="0.25">
      <c r="A5661" s="17" t="s">
        <v>6130</v>
      </c>
      <c r="B5661" s="17" t="s">
        <v>10</v>
      </c>
      <c r="C5661" s="18">
        <v>44471.769699074073</v>
      </c>
      <c r="D5661" s="18">
        <v>44471.78733796296</v>
      </c>
      <c r="E5661" s="19">
        <v>31041</v>
      </c>
      <c r="F5661" s="19">
        <v>31082</v>
      </c>
      <c r="G5661" s="17">
        <v>38.803123999999997</v>
      </c>
      <c r="H5661" s="17">
        <v>-77.040362999999999</v>
      </c>
      <c r="I5661" s="17">
        <v>38.801110999999999</v>
      </c>
      <c r="J5661" s="17">
        <v>-77.068951999999996</v>
      </c>
      <c r="K5661" s="17" t="s">
        <v>13</v>
      </c>
      <c r="L5661" s="17">
        <v>201905034</v>
      </c>
    </row>
    <row r="5662" spans="1:12" x14ac:dyDescent="0.25">
      <c r="A5662" s="17" t="s">
        <v>6131</v>
      </c>
      <c r="B5662" s="17" t="s">
        <v>10</v>
      </c>
      <c r="C5662" s="18">
        <v>44486.695960648147</v>
      </c>
      <c r="D5662" s="18">
        <v>44486.698900462965</v>
      </c>
      <c r="E5662" s="19">
        <v>31084</v>
      </c>
      <c r="F5662" s="19">
        <v>31082</v>
      </c>
      <c r="G5662" s="17">
        <v>38.802677000000003</v>
      </c>
      <c r="H5662" s="17">
        <v>-77.063562000000005</v>
      </c>
      <c r="I5662" s="17">
        <v>38.801110999999999</v>
      </c>
      <c r="J5662" s="17">
        <v>-77.068951999999996</v>
      </c>
      <c r="K5662" s="17" t="s">
        <v>13</v>
      </c>
      <c r="L5662" s="17">
        <v>202008107</v>
      </c>
    </row>
    <row r="5663" spans="1:12" x14ac:dyDescent="0.25">
      <c r="A5663" s="17" t="s">
        <v>6132</v>
      </c>
      <c r="B5663" s="17" t="s">
        <v>10</v>
      </c>
      <c r="C5663" s="18">
        <v>44492.767118055555</v>
      </c>
      <c r="D5663" s="18">
        <v>44492.770092592589</v>
      </c>
      <c r="E5663" s="19">
        <v>31084</v>
      </c>
      <c r="F5663" s="19">
        <v>31082</v>
      </c>
      <c r="G5663" s="17">
        <v>38.802677000000003</v>
      </c>
      <c r="H5663" s="17">
        <v>-77.063562000000005</v>
      </c>
      <c r="I5663" s="17">
        <v>38.801110999999999</v>
      </c>
      <c r="J5663" s="17">
        <v>-77.068951999999996</v>
      </c>
      <c r="K5663" s="17" t="s">
        <v>13</v>
      </c>
      <c r="L5663" s="17">
        <v>202007751</v>
      </c>
    </row>
    <row r="5664" spans="1:12" x14ac:dyDescent="0.25">
      <c r="A5664" s="17" t="s">
        <v>6133</v>
      </c>
      <c r="B5664" s="17" t="s">
        <v>10</v>
      </c>
      <c r="C5664" s="18">
        <v>44478.617094907408</v>
      </c>
      <c r="D5664" s="18">
        <v>44478.618981481479</v>
      </c>
      <c r="E5664" s="19">
        <v>31084</v>
      </c>
      <c r="F5664" s="19">
        <v>31082</v>
      </c>
      <c r="G5664" s="17">
        <v>38.802677000000003</v>
      </c>
      <c r="H5664" s="17">
        <v>-77.063562000000005</v>
      </c>
      <c r="I5664" s="17">
        <v>38.801110999999999</v>
      </c>
      <c r="J5664" s="17">
        <v>-77.068951999999996</v>
      </c>
      <c r="K5664" s="17" t="s">
        <v>13</v>
      </c>
      <c r="L5664" s="17">
        <v>201909920</v>
      </c>
    </row>
    <row r="5665" spans="1:12" x14ac:dyDescent="0.25">
      <c r="A5665" s="17" t="s">
        <v>6134</v>
      </c>
      <c r="B5665" s="17" t="s">
        <v>10</v>
      </c>
      <c r="C5665" s="18">
        <v>44483.767175925925</v>
      </c>
      <c r="D5665" s="18">
        <v>44483.77275462963</v>
      </c>
      <c r="E5665" s="19">
        <v>31084</v>
      </c>
      <c r="F5665" s="19">
        <v>31082</v>
      </c>
      <c r="G5665" s="17">
        <v>38.802677000000003</v>
      </c>
      <c r="H5665" s="17">
        <v>-77.063562000000005</v>
      </c>
      <c r="I5665" s="17">
        <v>38.801110999999999</v>
      </c>
      <c r="J5665" s="17">
        <v>-77.068951999999996</v>
      </c>
      <c r="K5665" s="17" t="s">
        <v>13</v>
      </c>
      <c r="L5665" s="17">
        <v>202004393</v>
      </c>
    </row>
    <row r="5666" spans="1:12" x14ac:dyDescent="0.25">
      <c r="A5666" s="17" t="s">
        <v>6135</v>
      </c>
      <c r="B5666" s="17" t="s">
        <v>10</v>
      </c>
      <c r="C5666" s="18">
        <v>44472.473009259258</v>
      </c>
      <c r="D5666" s="18">
        <v>44472.478229166663</v>
      </c>
      <c r="E5666" s="19">
        <v>31084</v>
      </c>
      <c r="F5666" s="19">
        <v>31930</v>
      </c>
      <c r="G5666" s="17">
        <v>38.802677000000003</v>
      </c>
      <c r="H5666" s="17">
        <v>-77.063562000000005</v>
      </c>
      <c r="I5666" s="17">
        <v>38.802737999999998</v>
      </c>
      <c r="J5666" s="17">
        <v>-77.082463000000004</v>
      </c>
      <c r="K5666" s="17" t="s">
        <v>13</v>
      </c>
      <c r="L5666" s="17">
        <v>201806798</v>
      </c>
    </row>
    <row r="5667" spans="1:12" x14ac:dyDescent="0.25">
      <c r="A5667" s="17" t="s">
        <v>6136</v>
      </c>
      <c r="B5667" s="17" t="s">
        <v>10</v>
      </c>
      <c r="C5667" s="18">
        <v>44499.607523148145</v>
      </c>
      <c r="D5667" s="18">
        <v>44499.613877314812</v>
      </c>
      <c r="E5667" s="19">
        <v>31084</v>
      </c>
      <c r="F5667" s="19">
        <v>31930</v>
      </c>
      <c r="G5667" s="17">
        <v>38.802677000000003</v>
      </c>
      <c r="H5667" s="17">
        <v>-77.063562000000005</v>
      </c>
      <c r="I5667" s="17">
        <v>38.802737999999998</v>
      </c>
      <c r="J5667" s="17">
        <v>-77.082463000000004</v>
      </c>
      <c r="K5667" s="17" t="s">
        <v>13</v>
      </c>
      <c r="L5667" s="17">
        <v>201904493</v>
      </c>
    </row>
    <row r="5668" spans="1:12" x14ac:dyDescent="0.25">
      <c r="A5668" s="17" t="s">
        <v>6137</v>
      </c>
      <c r="B5668" s="17" t="s">
        <v>10</v>
      </c>
      <c r="C5668" s="18">
        <v>44492.41269675926</v>
      </c>
      <c r="D5668" s="18">
        <v>44492.415451388886</v>
      </c>
      <c r="E5668" s="19">
        <v>31084</v>
      </c>
      <c r="F5668" s="19">
        <v>31082</v>
      </c>
      <c r="G5668" s="17">
        <v>38.802677000000003</v>
      </c>
      <c r="H5668" s="17">
        <v>-77.063562000000005</v>
      </c>
      <c r="I5668" s="17">
        <v>38.801110999999999</v>
      </c>
      <c r="J5668" s="17">
        <v>-77.068951999999996</v>
      </c>
      <c r="K5668" s="17" t="s">
        <v>13</v>
      </c>
      <c r="L5668" s="17">
        <v>201907942</v>
      </c>
    </row>
    <row r="5669" spans="1:12" x14ac:dyDescent="0.25">
      <c r="A5669" s="17" t="s">
        <v>6138</v>
      </c>
      <c r="B5669" s="17" t="s">
        <v>10</v>
      </c>
      <c r="C5669" s="18">
        <v>44491.617962962962</v>
      </c>
      <c r="D5669" s="18">
        <v>44491.619791666664</v>
      </c>
      <c r="E5669" s="19">
        <v>31084</v>
      </c>
      <c r="F5669" s="19">
        <v>31082</v>
      </c>
      <c r="G5669" s="17">
        <v>38.802677000000003</v>
      </c>
      <c r="H5669" s="17">
        <v>-77.063562000000005</v>
      </c>
      <c r="I5669" s="17">
        <v>38.801110999999999</v>
      </c>
      <c r="J5669" s="17">
        <v>-77.068951999999996</v>
      </c>
      <c r="K5669" s="17" t="s">
        <v>13</v>
      </c>
      <c r="L5669" s="17">
        <v>202008107</v>
      </c>
    </row>
    <row r="5670" spans="1:12" x14ac:dyDescent="0.25">
      <c r="A5670" s="17" t="s">
        <v>6139</v>
      </c>
      <c r="B5670" s="17" t="s">
        <v>10</v>
      </c>
      <c r="C5670" s="18">
        <v>44486.447997685187</v>
      </c>
      <c r="D5670" s="18">
        <v>44486.450011574074</v>
      </c>
      <c r="E5670" s="19">
        <v>31084</v>
      </c>
      <c r="F5670" s="19">
        <v>31082</v>
      </c>
      <c r="G5670" s="17">
        <v>38.802677000000003</v>
      </c>
      <c r="H5670" s="17">
        <v>-77.063562000000005</v>
      </c>
      <c r="I5670" s="17">
        <v>38.801110999999999</v>
      </c>
      <c r="J5670" s="17">
        <v>-77.068951999999996</v>
      </c>
      <c r="K5670" s="17" t="s">
        <v>13</v>
      </c>
      <c r="L5670" s="17">
        <v>202004288</v>
      </c>
    </row>
    <row r="5671" spans="1:12" x14ac:dyDescent="0.25">
      <c r="A5671" s="17" t="s">
        <v>6140</v>
      </c>
      <c r="B5671" s="17" t="s">
        <v>10</v>
      </c>
      <c r="C5671" s="18">
        <v>44485.423750000002</v>
      </c>
      <c r="D5671" s="18">
        <v>44485.430208333331</v>
      </c>
      <c r="E5671" s="19">
        <v>31099</v>
      </c>
      <c r="F5671" s="19">
        <v>31082</v>
      </c>
      <c r="G5671" s="17">
        <v>38.813485</v>
      </c>
      <c r="H5671" s="17">
        <v>-77.049468000000005</v>
      </c>
      <c r="I5671" s="17">
        <v>38.801110999999999</v>
      </c>
      <c r="J5671" s="17">
        <v>-77.068951999999996</v>
      </c>
      <c r="K5671" s="17" t="s">
        <v>13</v>
      </c>
      <c r="L5671" s="17">
        <v>201906454</v>
      </c>
    </row>
    <row r="5672" spans="1:12" x14ac:dyDescent="0.25">
      <c r="A5672" s="17" t="s">
        <v>6141</v>
      </c>
      <c r="B5672" s="17" t="s">
        <v>15</v>
      </c>
      <c r="C5672" s="18">
        <v>44490.903333333335</v>
      </c>
      <c r="D5672" s="18">
        <v>44490.915902777779</v>
      </c>
      <c r="E5672" s="19">
        <v>31099</v>
      </c>
      <c r="F5672" s="19">
        <v>31082</v>
      </c>
      <c r="G5672" s="17">
        <v>38.813488</v>
      </c>
      <c r="H5672" s="17">
        <v>-77.049468000000005</v>
      </c>
      <c r="I5672" s="17">
        <v>38.801122999999997</v>
      </c>
      <c r="J5672" s="17">
        <v>-77.069007999999997</v>
      </c>
      <c r="K5672" s="17" t="s">
        <v>14</v>
      </c>
      <c r="L5672" s="17">
        <v>202006792</v>
      </c>
    </row>
    <row r="5673" spans="1:12" x14ac:dyDescent="0.25">
      <c r="A5673" s="17" t="s">
        <v>6142</v>
      </c>
      <c r="B5673" s="17" t="s">
        <v>10</v>
      </c>
      <c r="C5673" s="18">
        <v>44474.703449074077</v>
      </c>
      <c r="D5673" s="18">
        <v>44474.712129629632</v>
      </c>
      <c r="E5673" s="19">
        <v>31045</v>
      </c>
      <c r="F5673" s="19">
        <v>31082</v>
      </c>
      <c r="G5673" s="17">
        <v>38.805647999999998</v>
      </c>
      <c r="H5673" s="17">
        <v>-77.052930000000003</v>
      </c>
      <c r="I5673" s="17">
        <v>38.801110999999999</v>
      </c>
      <c r="J5673" s="17">
        <v>-77.068951999999996</v>
      </c>
      <c r="K5673" s="17" t="s">
        <v>13</v>
      </c>
      <c r="L5673" s="17">
        <v>201706403</v>
      </c>
    </row>
    <row r="5674" spans="1:12" x14ac:dyDescent="0.25">
      <c r="A5674" s="17" t="s">
        <v>6143</v>
      </c>
      <c r="B5674" s="17" t="s">
        <v>10</v>
      </c>
      <c r="C5674" s="18">
        <v>44478.952488425923</v>
      </c>
      <c r="D5674" s="18">
        <v>44478.958321759259</v>
      </c>
      <c r="E5674" s="19">
        <v>31045</v>
      </c>
      <c r="F5674" s="19">
        <v>31082</v>
      </c>
      <c r="G5674" s="17">
        <v>38.805647999999998</v>
      </c>
      <c r="H5674" s="17">
        <v>-77.052930000000003</v>
      </c>
      <c r="I5674" s="17">
        <v>38.801110999999999</v>
      </c>
      <c r="J5674" s="17">
        <v>-77.068951999999996</v>
      </c>
      <c r="K5674" s="17" t="s">
        <v>13</v>
      </c>
      <c r="L5674" s="17">
        <v>202003044</v>
      </c>
    </row>
    <row r="5675" spans="1:12" x14ac:dyDescent="0.25">
      <c r="A5675" s="17" t="s">
        <v>6144</v>
      </c>
      <c r="B5675" s="17" t="s">
        <v>10</v>
      </c>
      <c r="C5675" s="18">
        <v>44499.635682870372</v>
      </c>
      <c r="D5675" s="18">
        <v>44499.643113425926</v>
      </c>
      <c r="E5675" s="19">
        <v>31045</v>
      </c>
      <c r="F5675" s="19">
        <v>31082</v>
      </c>
      <c r="G5675" s="17">
        <v>38.805647999999998</v>
      </c>
      <c r="H5675" s="17">
        <v>-77.052930000000003</v>
      </c>
      <c r="I5675" s="17">
        <v>38.801110999999999</v>
      </c>
      <c r="J5675" s="17">
        <v>-77.068951999999996</v>
      </c>
      <c r="K5675" s="17" t="s">
        <v>13</v>
      </c>
      <c r="L5675" s="17">
        <v>201509918</v>
      </c>
    </row>
    <row r="5676" spans="1:12" x14ac:dyDescent="0.25">
      <c r="A5676" s="17" t="s">
        <v>6145</v>
      </c>
      <c r="B5676" s="17" t="s">
        <v>10</v>
      </c>
      <c r="C5676" s="18">
        <v>44479.531053240738</v>
      </c>
      <c r="D5676" s="18">
        <v>44479.535891203705</v>
      </c>
      <c r="E5676" s="19">
        <v>31045</v>
      </c>
      <c r="F5676" s="19">
        <v>31082</v>
      </c>
      <c r="G5676" s="17">
        <v>38.805647999999998</v>
      </c>
      <c r="H5676" s="17">
        <v>-77.052930000000003</v>
      </c>
      <c r="I5676" s="17">
        <v>38.801110999999999</v>
      </c>
      <c r="J5676" s="17">
        <v>-77.068951999999996</v>
      </c>
      <c r="K5676" s="17" t="s">
        <v>13</v>
      </c>
      <c r="L5676" s="17">
        <v>201807575</v>
      </c>
    </row>
    <row r="5677" spans="1:12" x14ac:dyDescent="0.25">
      <c r="A5677" s="17" t="s">
        <v>6146</v>
      </c>
      <c r="B5677" s="17" t="s">
        <v>10</v>
      </c>
      <c r="C5677" s="18">
        <v>44483.918483796297</v>
      </c>
      <c r="D5677" s="18">
        <v>44483.926261574074</v>
      </c>
      <c r="E5677" s="19">
        <v>31045</v>
      </c>
      <c r="F5677" s="19">
        <v>31082</v>
      </c>
      <c r="G5677" s="17">
        <v>38.805647999999998</v>
      </c>
      <c r="H5677" s="17">
        <v>-77.052930000000003</v>
      </c>
      <c r="I5677" s="17">
        <v>38.801110999999999</v>
      </c>
      <c r="J5677" s="17">
        <v>-77.068951999999996</v>
      </c>
      <c r="K5677" s="17" t="s">
        <v>13</v>
      </c>
      <c r="L5677" s="17">
        <v>201908143</v>
      </c>
    </row>
    <row r="5678" spans="1:12" x14ac:dyDescent="0.25">
      <c r="A5678" s="17" t="s">
        <v>6147</v>
      </c>
      <c r="B5678" s="17" t="s">
        <v>10</v>
      </c>
      <c r="C5678" s="18">
        <v>44484.739201388889</v>
      </c>
      <c r="D5678" s="18">
        <v>44484.747789351852</v>
      </c>
      <c r="E5678" s="19">
        <v>31045</v>
      </c>
      <c r="F5678" s="19">
        <v>31082</v>
      </c>
      <c r="G5678" s="17">
        <v>38.805647999999998</v>
      </c>
      <c r="H5678" s="17">
        <v>-77.052930000000003</v>
      </c>
      <c r="I5678" s="17">
        <v>38.801110999999999</v>
      </c>
      <c r="J5678" s="17">
        <v>-77.068951999999996</v>
      </c>
      <c r="K5678" s="17" t="s">
        <v>13</v>
      </c>
      <c r="L5678" s="17">
        <v>202004377</v>
      </c>
    </row>
    <row r="5679" spans="1:12" x14ac:dyDescent="0.25">
      <c r="A5679" s="17" t="s">
        <v>6148</v>
      </c>
      <c r="B5679" s="17" t="s">
        <v>10</v>
      </c>
      <c r="C5679" s="18">
        <v>44483.918703703705</v>
      </c>
      <c r="D5679" s="18">
        <v>44483.926157407404</v>
      </c>
      <c r="E5679" s="19">
        <v>31045</v>
      </c>
      <c r="F5679" s="19">
        <v>31082</v>
      </c>
      <c r="G5679" s="17">
        <v>38.805647999999998</v>
      </c>
      <c r="H5679" s="17">
        <v>-77.052930000000003</v>
      </c>
      <c r="I5679" s="17">
        <v>38.801110999999999</v>
      </c>
      <c r="J5679" s="17">
        <v>-77.068951999999996</v>
      </c>
      <c r="K5679" s="17" t="s">
        <v>13</v>
      </c>
      <c r="L5679" s="17">
        <v>201904908</v>
      </c>
    </row>
    <row r="5680" spans="1:12" x14ac:dyDescent="0.25">
      <c r="A5680" s="17" t="s">
        <v>6149</v>
      </c>
      <c r="B5680" s="17" t="s">
        <v>10</v>
      </c>
      <c r="C5680" s="18">
        <v>44484.740104166667</v>
      </c>
      <c r="D5680" s="18">
        <v>44484.747546296298</v>
      </c>
      <c r="E5680" s="19">
        <v>31045</v>
      </c>
      <c r="F5680" s="19">
        <v>31082</v>
      </c>
      <c r="G5680" s="17">
        <v>38.805647999999998</v>
      </c>
      <c r="H5680" s="17">
        <v>-77.052930000000003</v>
      </c>
      <c r="I5680" s="17">
        <v>38.801110999999999</v>
      </c>
      <c r="J5680" s="17">
        <v>-77.068951999999996</v>
      </c>
      <c r="K5680" s="17" t="s">
        <v>13</v>
      </c>
      <c r="L5680" s="17">
        <v>201904499</v>
      </c>
    </row>
    <row r="5681" spans="1:12" x14ac:dyDescent="0.25">
      <c r="A5681" s="17" t="s">
        <v>6150</v>
      </c>
      <c r="B5681" s="17" t="s">
        <v>10</v>
      </c>
      <c r="C5681" s="18">
        <v>44470.462013888886</v>
      </c>
      <c r="D5681" s="18">
        <v>44470.469467592593</v>
      </c>
      <c r="E5681" s="19">
        <v>31045</v>
      </c>
      <c r="F5681" s="19">
        <v>31082</v>
      </c>
      <c r="G5681" s="17">
        <v>38.805647999999998</v>
      </c>
      <c r="H5681" s="17">
        <v>-77.052930000000003</v>
      </c>
      <c r="I5681" s="17">
        <v>38.801110999999999</v>
      </c>
      <c r="J5681" s="17">
        <v>-77.068951999999996</v>
      </c>
      <c r="K5681" s="17" t="s">
        <v>13</v>
      </c>
      <c r="L5681" s="17">
        <v>201806175</v>
      </c>
    </row>
    <row r="5682" spans="1:12" x14ac:dyDescent="0.25">
      <c r="A5682" s="17" t="s">
        <v>6151</v>
      </c>
      <c r="B5682" s="17" t="s">
        <v>10</v>
      </c>
      <c r="C5682" s="18">
        <v>44499.635694444441</v>
      </c>
      <c r="D5682" s="18">
        <v>44499.643101851849</v>
      </c>
      <c r="E5682" s="19">
        <v>31045</v>
      </c>
      <c r="F5682" s="19">
        <v>31082</v>
      </c>
      <c r="G5682" s="17">
        <v>38.805647999999998</v>
      </c>
      <c r="H5682" s="17">
        <v>-77.052930000000003</v>
      </c>
      <c r="I5682" s="17">
        <v>38.801110999999999</v>
      </c>
      <c r="J5682" s="17">
        <v>-77.068951999999996</v>
      </c>
      <c r="K5682" s="17" t="s">
        <v>13</v>
      </c>
      <c r="L5682" s="17">
        <v>201900131</v>
      </c>
    </row>
    <row r="5683" spans="1:12" x14ac:dyDescent="0.25">
      <c r="A5683" s="17" t="s">
        <v>6152</v>
      </c>
      <c r="B5683" s="17" t="s">
        <v>10</v>
      </c>
      <c r="C5683" s="18">
        <v>44471.414722222224</v>
      </c>
      <c r="D5683" s="18">
        <v>44471.423877314817</v>
      </c>
      <c r="E5683" s="19">
        <v>31045</v>
      </c>
      <c r="F5683" s="19">
        <v>31082</v>
      </c>
      <c r="G5683" s="17">
        <v>38.805647999999998</v>
      </c>
      <c r="H5683" s="17">
        <v>-77.052930000000003</v>
      </c>
      <c r="I5683" s="17">
        <v>38.801110999999999</v>
      </c>
      <c r="J5683" s="17">
        <v>-77.068951999999996</v>
      </c>
      <c r="K5683" s="17" t="s">
        <v>14</v>
      </c>
      <c r="L5683" s="17">
        <v>201806836</v>
      </c>
    </row>
    <row r="5684" spans="1:12" x14ac:dyDescent="0.25">
      <c r="A5684" s="17" t="s">
        <v>6153</v>
      </c>
      <c r="B5684" s="17" t="s">
        <v>10</v>
      </c>
      <c r="C5684" s="18">
        <v>44476.469085648147</v>
      </c>
      <c r="D5684" s="18">
        <v>44476.475092592591</v>
      </c>
      <c r="E5684" s="19">
        <v>31045</v>
      </c>
      <c r="F5684" s="19">
        <v>31082</v>
      </c>
      <c r="G5684" s="17">
        <v>38.805647999999998</v>
      </c>
      <c r="H5684" s="17">
        <v>-77.052930000000003</v>
      </c>
      <c r="I5684" s="17">
        <v>38.801110999999999</v>
      </c>
      <c r="J5684" s="17">
        <v>-77.068951999999996</v>
      </c>
      <c r="K5684" s="17" t="s">
        <v>13</v>
      </c>
      <c r="L5684" s="17">
        <v>201404947</v>
      </c>
    </row>
    <row r="5685" spans="1:12" x14ac:dyDescent="0.25">
      <c r="A5685" s="17" t="s">
        <v>6154</v>
      </c>
      <c r="B5685" s="17" t="s">
        <v>10</v>
      </c>
      <c r="C5685" s="18">
        <v>44483.753807870373</v>
      </c>
      <c r="D5685" s="18">
        <v>44483.774305555555</v>
      </c>
      <c r="E5685" s="19">
        <v>31045</v>
      </c>
      <c r="F5685" s="19">
        <v>31082</v>
      </c>
      <c r="G5685" s="17">
        <v>38.805647999999998</v>
      </c>
      <c r="H5685" s="17">
        <v>-77.052930000000003</v>
      </c>
      <c r="I5685" s="17">
        <v>38.801110999999999</v>
      </c>
      <c r="J5685" s="17">
        <v>-77.068951999999996</v>
      </c>
      <c r="K5685" s="17" t="s">
        <v>14</v>
      </c>
      <c r="L5685" s="17">
        <v>201606703</v>
      </c>
    </row>
    <row r="5686" spans="1:12" x14ac:dyDescent="0.25">
      <c r="A5686" s="17" t="s">
        <v>6155</v>
      </c>
      <c r="B5686" s="17" t="s">
        <v>10</v>
      </c>
      <c r="C5686" s="18">
        <v>44483.432071759256</v>
      </c>
      <c r="D5686" s="18">
        <v>44483.44332175926</v>
      </c>
      <c r="E5686" s="19">
        <v>31045</v>
      </c>
      <c r="F5686" s="19">
        <v>31930</v>
      </c>
      <c r="G5686" s="17">
        <v>38.805647999999998</v>
      </c>
      <c r="H5686" s="17">
        <v>-77.052930000000003</v>
      </c>
      <c r="I5686" s="17">
        <v>38.802737999999998</v>
      </c>
      <c r="J5686" s="17">
        <v>-77.082463000000004</v>
      </c>
      <c r="K5686" s="17" t="s">
        <v>14</v>
      </c>
      <c r="L5686" s="17">
        <v>201907106</v>
      </c>
    </row>
    <row r="5687" spans="1:12" x14ac:dyDescent="0.25">
      <c r="A5687" s="17" t="s">
        <v>6156</v>
      </c>
      <c r="B5687" s="17" t="s">
        <v>10</v>
      </c>
      <c r="C5687" s="18">
        <v>44471.893506944441</v>
      </c>
      <c r="D5687" s="18">
        <v>44471.899988425925</v>
      </c>
      <c r="E5687" s="19">
        <v>31930</v>
      </c>
      <c r="F5687" s="19">
        <v>31082</v>
      </c>
      <c r="G5687" s="17">
        <v>38.802737999999998</v>
      </c>
      <c r="H5687" s="17">
        <v>-77.082463000000004</v>
      </c>
      <c r="I5687" s="17">
        <v>38.801110999999999</v>
      </c>
      <c r="J5687" s="17">
        <v>-77.068951999999996</v>
      </c>
      <c r="K5687" s="17" t="s">
        <v>14</v>
      </c>
      <c r="L5687" s="17">
        <v>201606703</v>
      </c>
    </row>
    <row r="5688" spans="1:12" x14ac:dyDescent="0.25">
      <c r="A5688" s="17" t="s">
        <v>6157</v>
      </c>
      <c r="B5688" s="17" t="s">
        <v>16</v>
      </c>
      <c r="C5688" s="18">
        <v>44472.701249999998</v>
      </c>
      <c r="D5688" s="18">
        <v>44472.719710648147</v>
      </c>
      <c r="E5688" s="19">
        <v>31930</v>
      </c>
      <c r="F5688" s="19">
        <v>31082</v>
      </c>
      <c r="G5688" s="17">
        <v>38.802737999999998</v>
      </c>
      <c r="H5688" s="17">
        <v>-77.082463000000004</v>
      </c>
      <c r="I5688" s="17">
        <v>38.801110999999999</v>
      </c>
      <c r="J5688" s="17">
        <v>-77.068951999999996</v>
      </c>
      <c r="K5688" s="17" t="s">
        <v>14</v>
      </c>
      <c r="L5688" s="17">
        <v>201907771</v>
      </c>
    </row>
    <row r="5689" spans="1:12" x14ac:dyDescent="0.25">
      <c r="A5689" s="17" t="s">
        <v>6158</v>
      </c>
      <c r="B5689" s="17" t="s">
        <v>10</v>
      </c>
      <c r="C5689" s="18">
        <v>44499.497048611112</v>
      </c>
      <c r="D5689" s="18">
        <v>44499.499930555554</v>
      </c>
      <c r="E5689" s="19">
        <v>31930</v>
      </c>
      <c r="F5689" s="19">
        <v>31082</v>
      </c>
      <c r="G5689" s="17">
        <v>38.802737999999998</v>
      </c>
      <c r="H5689" s="17">
        <v>-77.082463000000004</v>
      </c>
      <c r="I5689" s="17">
        <v>38.801110999999999</v>
      </c>
      <c r="J5689" s="17">
        <v>-77.068951999999996</v>
      </c>
      <c r="K5689" s="17" t="s">
        <v>13</v>
      </c>
      <c r="L5689" s="17">
        <v>201807575</v>
      </c>
    </row>
    <row r="5690" spans="1:12" x14ac:dyDescent="0.25">
      <c r="A5690" s="17" t="s">
        <v>6159</v>
      </c>
      <c r="B5690" s="17" t="s">
        <v>10</v>
      </c>
      <c r="C5690" s="18">
        <v>44470.511261574073</v>
      </c>
      <c r="D5690" s="18">
        <v>44470.520624999997</v>
      </c>
      <c r="E5690" s="19">
        <v>31930</v>
      </c>
      <c r="F5690" s="19">
        <v>31082</v>
      </c>
      <c r="G5690" s="17">
        <v>38.802737999999998</v>
      </c>
      <c r="H5690" s="17">
        <v>-77.082463000000004</v>
      </c>
      <c r="I5690" s="17">
        <v>38.801110999999999</v>
      </c>
      <c r="J5690" s="17">
        <v>-77.068951999999996</v>
      </c>
      <c r="K5690" s="17" t="s">
        <v>13</v>
      </c>
      <c r="L5690" s="17">
        <v>201905130</v>
      </c>
    </row>
    <row r="5691" spans="1:12" x14ac:dyDescent="0.25">
      <c r="A5691" s="17" t="s">
        <v>6160</v>
      </c>
      <c r="B5691" s="17" t="s">
        <v>16</v>
      </c>
      <c r="C5691" s="18">
        <v>44485.386944444443</v>
      </c>
      <c r="D5691" s="18">
        <v>44485.392731481479</v>
      </c>
      <c r="E5691" s="19">
        <v>31930</v>
      </c>
      <c r="F5691" s="19">
        <v>31082</v>
      </c>
      <c r="G5691" s="17">
        <v>38.802737999999998</v>
      </c>
      <c r="H5691" s="17">
        <v>-77.082463000000004</v>
      </c>
      <c r="I5691" s="17">
        <v>38.801110999999999</v>
      </c>
      <c r="J5691" s="17">
        <v>-77.068951999999996</v>
      </c>
      <c r="K5691" s="17" t="s">
        <v>14</v>
      </c>
      <c r="L5691" s="17">
        <v>201705341</v>
      </c>
    </row>
    <row r="5692" spans="1:12" x14ac:dyDescent="0.25">
      <c r="A5692" s="17" t="s">
        <v>6161</v>
      </c>
      <c r="B5692" s="17" t="s">
        <v>16</v>
      </c>
      <c r="C5692" s="18">
        <v>44485.386840277781</v>
      </c>
      <c r="D5692" s="18">
        <v>44485.392685185187</v>
      </c>
      <c r="E5692" s="19">
        <v>31930</v>
      </c>
      <c r="F5692" s="19">
        <v>31082</v>
      </c>
      <c r="G5692" s="17">
        <v>38.802737999999998</v>
      </c>
      <c r="H5692" s="17">
        <v>-77.082463000000004</v>
      </c>
      <c r="I5692" s="17">
        <v>38.801110999999999</v>
      </c>
      <c r="J5692" s="17">
        <v>-77.068951999999996</v>
      </c>
      <c r="K5692" s="17" t="s">
        <v>14</v>
      </c>
      <c r="L5692" s="17">
        <v>201907506</v>
      </c>
    </row>
    <row r="5693" spans="1:12" x14ac:dyDescent="0.25">
      <c r="A5693" s="17" t="s">
        <v>6162</v>
      </c>
      <c r="B5693" s="17" t="s">
        <v>10</v>
      </c>
      <c r="C5693" s="18">
        <v>44475.765879629631</v>
      </c>
      <c r="D5693" s="18">
        <v>44475.902719907404</v>
      </c>
      <c r="E5693" s="19">
        <v>31082</v>
      </c>
      <c r="F5693" s="19">
        <v>31082</v>
      </c>
      <c r="G5693" s="17">
        <v>38.801110999999999</v>
      </c>
      <c r="H5693" s="17">
        <v>-77.068951999999996</v>
      </c>
      <c r="I5693" s="17">
        <v>38.801110999999999</v>
      </c>
      <c r="J5693" s="17">
        <v>-77.068951999999996</v>
      </c>
      <c r="K5693" s="17" t="s">
        <v>14</v>
      </c>
      <c r="L5693" s="17">
        <v>201904573</v>
      </c>
    </row>
    <row r="5694" spans="1:12" x14ac:dyDescent="0.25">
      <c r="A5694" s="17" t="s">
        <v>6163</v>
      </c>
      <c r="B5694" s="17" t="s">
        <v>10</v>
      </c>
      <c r="C5694" s="18">
        <v>44471.941504629627</v>
      </c>
      <c r="D5694" s="18">
        <v>44471.945879629631</v>
      </c>
      <c r="E5694" s="19">
        <v>31930</v>
      </c>
      <c r="F5694" s="19">
        <v>31082</v>
      </c>
      <c r="G5694" s="17">
        <v>38.802737999999998</v>
      </c>
      <c r="H5694" s="17">
        <v>-77.082463000000004</v>
      </c>
      <c r="I5694" s="17">
        <v>38.801110999999999</v>
      </c>
      <c r="J5694" s="17">
        <v>-77.068951999999996</v>
      </c>
      <c r="K5694" s="17" t="s">
        <v>14</v>
      </c>
      <c r="L5694" s="17">
        <v>201606499</v>
      </c>
    </row>
    <row r="5695" spans="1:12" x14ac:dyDescent="0.25">
      <c r="A5695" s="17" t="s">
        <v>6164</v>
      </c>
      <c r="B5695" s="17" t="s">
        <v>16</v>
      </c>
      <c r="C5695" s="18">
        <v>44472.701307870368</v>
      </c>
      <c r="D5695" s="18">
        <v>44472.719710648147</v>
      </c>
      <c r="E5695" s="19">
        <v>31930</v>
      </c>
      <c r="F5695" s="19">
        <v>31082</v>
      </c>
      <c r="G5695" s="17">
        <v>38.802737999999998</v>
      </c>
      <c r="H5695" s="17">
        <v>-77.082463000000004</v>
      </c>
      <c r="I5695" s="17">
        <v>38.801110999999999</v>
      </c>
      <c r="J5695" s="17">
        <v>-77.068951999999996</v>
      </c>
      <c r="K5695" s="17" t="s">
        <v>14</v>
      </c>
      <c r="L5695" s="17">
        <v>201705971</v>
      </c>
    </row>
    <row r="5696" spans="1:12" x14ac:dyDescent="0.25">
      <c r="A5696" s="17" t="s">
        <v>6165</v>
      </c>
      <c r="B5696" s="17" t="s">
        <v>10</v>
      </c>
      <c r="C5696" s="18">
        <v>44483.280810185184</v>
      </c>
      <c r="D5696" s="18">
        <v>44483.29047453704</v>
      </c>
      <c r="E5696" s="19">
        <v>31930</v>
      </c>
      <c r="F5696" s="19">
        <v>31082</v>
      </c>
      <c r="G5696" s="17">
        <v>38.802737999999998</v>
      </c>
      <c r="H5696" s="17">
        <v>-77.082463000000004</v>
      </c>
      <c r="I5696" s="17">
        <v>38.801110999999999</v>
      </c>
      <c r="J5696" s="17">
        <v>-77.068951999999996</v>
      </c>
      <c r="K5696" s="17" t="s">
        <v>13</v>
      </c>
      <c r="L5696" s="17">
        <v>202000161</v>
      </c>
    </row>
    <row r="5697" spans="1:12" x14ac:dyDescent="0.25">
      <c r="A5697" s="17" t="s">
        <v>6166</v>
      </c>
      <c r="B5697" s="17" t="s">
        <v>10</v>
      </c>
      <c r="C5697" s="18">
        <v>44478.859224537038</v>
      </c>
      <c r="D5697" s="18">
        <v>44478.864270833335</v>
      </c>
      <c r="E5697" s="19">
        <v>31930</v>
      </c>
      <c r="F5697" s="19">
        <v>31082</v>
      </c>
      <c r="G5697" s="17">
        <v>38.802737999999998</v>
      </c>
      <c r="H5697" s="17">
        <v>-77.082463000000004</v>
      </c>
      <c r="I5697" s="17">
        <v>38.801110999999999</v>
      </c>
      <c r="J5697" s="17">
        <v>-77.068951999999996</v>
      </c>
      <c r="K5697" s="17" t="s">
        <v>14</v>
      </c>
      <c r="L5697" s="17">
        <v>201704515</v>
      </c>
    </row>
    <row r="5698" spans="1:12" x14ac:dyDescent="0.25">
      <c r="A5698" s="17" t="s">
        <v>6167</v>
      </c>
      <c r="B5698" s="17" t="s">
        <v>10</v>
      </c>
      <c r="C5698" s="18">
        <v>44486.702627314815</v>
      </c>
      <c r="D5698" s="18">
        <v>44486.714560185188</v>
      </c>
      <c r="E5698" s="19">
        <v>31082</v>
      </c>
      <c r="F5698" s="19">
        <v>31082</v>
      </c>
      <c r="G5698" s="17">
        <v>38.801110999999999</v>
      </c>
      <c r="H5698" s="17">
        <v>-77.068951999999996</v>
      </c>
      <c r="I5698" s="17">
        <v>38.801110999999999</v>
      </c>
      <c r="J5698" s="17">
        <v>-77.068951999999996</v>
      </c>
      <c r="K5698" s="17" t="s">
        <v>14</v>
      </c>
      <c r="L5698" s="17">
        <v>201707046</v>
      </c>
    </row>
    <row r="5699" spans="1:12" x14ac:dyDescent="0.25">
      <c r="A5699" s="17" t="s">
        <v>6168</v>
      </c>
      <c r="B5699" s="17" t="s">
        <v>10</v>
      </c>
      <c r="C5699" s="18">
        <v>44486.706365740742</v>
      </c>
      <c r="D5699" s="18">
        <v>44486.714884259258</v>
      </c>
      <c r="E5699" s="19">
        <v>31082</v>
      </c>
      <c r="F5699" s="19">
        <v>31082</v>
      </c>
      <c r="G5699" s="17">
        <v>38.801110999999999</v>
      </c>
      <c r="H5699" s="17">
        <v>-77.068951999999996</v>
      </c>
      <c r="I5699" s="17">
        <v>38.801110999999999</v>
      </c>
      <c r="J5699" s="17">
        <v>-77.068951999999996</v>
      </c>
      <c r="K5699" s="17" t="s">
        <v>14</v>
      </c>
      <c r="L5699" s="17">
        <v>202005358</v>
      </c>
    </row>
    <row r="5700" spans="1:12" x14ac:dyDescent="0.25">
      <c r="A5700" s="17" t="s">
        <v>6169</v>
      </c>
      <c r="B5700" s="17" t="s">
        <v>10</v>
      </c>
      <c r="C5700" s="18">
        <v>44483.658877314818</v>
      </c>
      <c r="D5700" s="18">
        <v>44483.717048611114</v>
      </c>
      <c r="E5700" s="19">
        <v>31082</v>
      </c>
      <c r="F5700" s="19">
        <v>31082</v>
      </c>
      <c r="G5700" s="17">
        <v>38.801110999999999</v>
      </c>
      <c r="H5700" s="17">
        <v>-77.068951999999996</v>
      </c>
      <c r="I5700" s="17">
        <v>38.801110999999999</v>
      </c>
      <c r="J5700" s="17">
        <v>-77.068951999999996</v>
      </c>
      <c r="K5700" s="17" t="s">
        <v>14</v>
      </c>
      <c r="L5700" s="17">
        <v>201404676</v>
      </c>
    </row>
    <row r="5701" spans="1:12" x14ac:dyDescent="0.25">
      <c r="A5701" s="17" t="s">
        <v>6170</v>
      </c>
      <c r="B5701" s="17" t="s">
        <v>15</v>
      </c>
      <c r="C5701" s="18">
        <v>44476.602187500001</v>
      </c>
      <c r="D5701" s="18">
        <v>44476.603020833332</v>
      </c>
      <c r="E5701" s="19">
        <v>31082</v>
      </c>
      <c r="F5701" s="19">
        <v>31082</v>
      </c>
      <c r="G5701" s="17">
        <v>38.800852999999996</v>
      </c>
      <c r="H5701" s="17">
        <v>-77.068852000000007</v>
      </c>
      <c r="I5701" s="17">
        <v>38.800961999999998</v>
      </c>
      <c r="J5701" s="17">
        <v>-77.068821999999997</v>
      </c>
      <c r="K5701" s="17" t="s">
        <v>13</v>
      </c>
      <c r="L5701" s="17">
        <v>201704684</v>
      </c>
    </row>
    <row r="5702" spans="1:12" x14ac:dyDescent="0.25">
      <c r="A5702" s="17" t="s">
        <v>6171</v>
      </c>
      <c r="B5702" s="17" t="s">
        <v>10</v>
      </c>
      <c r="C5702" s="18">
        <v>44476.603263888886</v>
      </c>
      <c r="D5702" s="18">
        <v>44476.610335648147</v>
      </c>
      <c r="E5702" s="19">
        <v>31082</v>
      </c>
      <c r="F5702" s="19">
        <v>31082</v>
      </c>
      <c r="G5702" s="17">
        <v>38.801110999999999</v>
      </c>
      <c r="H5702" s="17">
        <v>-77.068951999999996</v>
      </c>
      <c r="I5702" s="17">
        <v>38.801110999999999</v>
      </c>
      <c r="J5702" s="17">
        <v>-77.068951999999996</v>
      </c>
      <c r="K5702" s="17" t="s">
        <v>13</v>
      </c>
      <c r="L5702" s="17">
        <v>201907737</v>
      </c>
    </row>
    <row r="5703" spans="1:12" x14ac:dyDescent="0.25">
      <c r="A5703" s="17" t="s">
        <v>6172</v>
      </c>
      <c r="B5703" s="17" t="s">
        <v>10</v>
      </c>
      <c r="C5703" s="18">
        <v>44487.731921296298</v>
      </c>
      <c r="D5703" s="18">
        <v>44487.753206018519</v>
      </c>
      <c r="E5703" s="19">
        <v>31082</v>
      </c>
      <c r="F5703" s="19">
        <v>31082</v>
      </c>
      <c r="G5703" s="17">
        <v>38.801110999999999</v>
      </c>
      <c r="H5703" s="17">
        <v>-77.068951999999996</v>
      </c>
      <c r="I5703" s="17">
        <v>38.801110999999999</v>
      </c>
      <c r="J5703" s="17">
        <v>-77.068951999999996</v>
      </c>
      <c r="K5703" s="17" t="s">
        <v>14</v>
      </c>
      <c r="L5703" s="17">
        <v>201809221</v>
      </c>
    </row>
    <row r="5704" spans="1:12" x14ac:dyDescent="0.25">
      <c r="A5704" s="17" t="s">
        <v>6173</v>
      </c>
      <c r="B5704" s="17" t="s">
        <v>10</v>
      </c>
      <c r="C5704" s="18">
        <v>44473.506921296299</v>
      </c>
      <c r="D5704" s="18">
        <v>44473.518912037034</v>
      </c>
      <c r="E5704" s="19">
        <v>31082</v>
      </c>
      <c r="F5704" s="19">
        <v>31082</v>
      </c>
      <c r="G5704" s="17">
        <v>38.801110999999999</v>
      </c>
      <c r="H5704" s="17">
        <v>-77.068951999999996</v>
      </c>
      <c r="I5704" s="17">
        <v>38.801110999999999</v>
      </c>
      <c r="J5704" s="17">
        <v>-77.068951999999996</v>
      </c>
      <c r="K5704" s="17" t="s">
        <v>14</v>
      </c>
      <c r="L5704" s="17">
        <v>201700150</v>
      </c>
    </row>
    <row r="5705" spans="1:12" x14ac:dyDescent="0.25">
      <c r="A5705" s="17" t="s">
        <v>6174</v>
      </c>
      <c r="B5705" s="17" t="s">
        <v>10</v>
      </c>
      <c r="C5705" s="18">
        <v>44474.899178240739</v>
      </c>
      <c r="D5705" s="18">
        <v>44474.923368055555</v>
      </c>
      <c r="E5705" s="19">
        <v>31082</v>
      </c>
      <c r="F5705" s="19">
        <v>31082</v>
      </c>
      <c r="G5705" s="17">
        <v>38.801110999999999</v>
      </c>
      <c r="H5705" s="17">
        <v>-77.068951999999996</v>
      </c>
      <c r="I5705" s="17">
        <v>38.801110999999999</v>
      </c>
      <c r="J5705" s="17">
        <v>-77.068951999999996</v>
      </c>
      <c r="K5705" s="17" t="s">
        <v>14</v>
      </c>
      <c r="L5705" s="17">
        <v>202000138</v>
      </c>
    </row>
    <row r="5706" spans="1:12" x14ac:dyDescent="0.25">
      <c r="A5706" s="17" t="s">
        <v>6175</v>
      </c>
      <c r="B5706" s="17" t="s">
        <v>10</v>
      </c>
      <c r="C5706" s="18">
        <v>44492.474050925928</v>
      </c>
      <c r="D5706" s="18">
        <v>44492.47457175926</v>
      </c>
      <c r="E5706" s="19">
        <v>31082</v>
      </c>
      <c r="F5706" s="19">
        <v>31082</v>
      </c>
      <c r="G5706" s="17">
        <v>38.801110999999999</v>
      </c>
      <c r="H5706" s="17">
        <v>-77.068951999999996</v>
      </c>
      <c r="I5706" s="17">
        <v>38.801110999999999</v>
      </c>
      <c r="J5706" s="17">
        <v>-77.068951999999996</v>
      </c>
      <c r="K5706" s="17" t="s">
        <v>13</v>
      </c>
      <c r="L5706" s="17">
        <v>201606590</v>
      </c>
    </row>
    <row r="5707" spans="1:12" x14ac:dyDescent="0.25">
      <c r="A5707" s="17" t="s">
        <v>6176</v>
      </c>
      <c r="B5707" s="17" t="s">
        <v>10</v>
      </c>
      <c r="C5707" s="18">
        <v>44487.754652777781</v>
      </c>
      <c r="D5707" s="18">
        <v>44487.780312499999</v>
      </c>
      <c r="E5707" s="19">
        <v>31082</v>
      </c>
      <c r="F5707" s="19">
        <v>31082</v>
      </c>
      <c r="G5707" s="17">
        <v>38.801110999999999</v>
      </c>
      <c r="H5707" s="17">
        <v>-77.068951999999996</v>
      </c>
      <c r="I5707" s="17">
        <v>38.801110999999999</v>
      </c>
      <c r="J5707" s="17">
        <v>-77.068951999999996</v>
      </c>
      <c r="K5707" s="17" t="s">
        <v>14</v>
      </c>
      <c r="L5707" s="17">
        <v>201806406</v>
      </c>
    </row>
    <row r="5708" spans="1:12" x14ac:dyDescent="0.25">
      <c r="A5708" s="17" t="s">
        <v>6177</v>
      </c>
      <c r="B5708" s="17" t="s">
        <v>10</v>
      </c>
      <c r="C5708" s="18">
        <v>44478.480011574073</v>
      </c>
      <c r="D5708" s="18">
        <v>44478.508090277777</v>
      </c>
      <c r="E5708" s="19">
        <v>31082</v>
      </c>
      <c r="F5708" s="19">
        <v>31082</v>
      </c>
      <c r="G5708" s="17">
        <v>38.801110999999999</v>
      </c>
      <c r="H5708" s="17">
        <v>-77.068951999999996</v>
      </c>
      <c r="I5708" s="17">
        <v>38.801110999999999</v>
      </c>
      <c r="J5708" s="17">
        <v>-77.068951999999996</v>
      </c>
      <c r="K5708" s="17" t="s">
        <v>14</v>
      </c>
      <c r="L5708" s="17">
        <v>202004229</v>
      </c>
    </row>
    <row r="5709" spans="1:12" x14ac:dyDescent="0.25">
      <c r="A5709" s="17" t="s">
        <v>6178</v>
      </c>
      <c r="B5709" s="17" t="s">
        <v>10</v>
      </c>
      <c r="C5709" s="18">
        <v>44475.766145833331</v>
      </c>
      <c r="D5709" s="18">
        <v>44475.794224537036</v>
      </c>
      <c r="E5709" s="19">
        <v>31082</v>
      </c>
      <c r="F5709" s="19">
        <v>31082</v>
      </c>
      <c r="G5709" s="17">
        <v>38.801110999999999</v>
      </c>
      <c r="H5709" s="17">
        <v>-77.068951999999996</v>
      </c>
      <c r="I5709" s="17">
        <v>38.801110999999999</v>
      </c>
      <c r="J5709" s="17">
        <v>-77.068951999999996</v>
      </c>
      <c r="K5709" s="17" t="s">
        <v>14</v>
      </c>
      <c r="L5709" s="17">
        <v>201907201</v>
      </c>
    </row>
    <row r="5710" spans="1:12" x14ac:dyDescent="0.25">
      <c r="A5710" s="17" t="s">
        <v>6179</v>
      </c>
      <c r="B5710" s="17" t="s">
        <v>10</v>
      </c>
      <c r="C5710" s="18">
        <v>44474.900104166663</v>
      </c>
      <c r="D5710" s="18">
        <v>44474.923414351855</v>
      </c>
      <c r="E5710" s="19">
        <v>31082</v>
      </c>
      <c r="F5710" s="19">
        <v>31082</v>
      </c>
      <c r="G5710" s="17">
        <v>38.801110999999999</v>
      </c>
      <c r="H5710" s="17">
        <v>-77.068951999999996</v>
      </c>
      <c r="I5710" s="17">
        <v>38.801110999999999</v>
      </c>
      <c r="J5710" s="17">
        <v>-77.068951999999996</v>
      </c>
      <c r="K5710" s="17" t="s">
        <v>14</v>
      </c>
      <c r="L5710" s="17">
        <v>202000707</v>
      </c>
    </row>
    <row r="5711" spans="1:12" x14ac:dyDescent="0.25">
      <c r="A5711" s="17" t="s">
        <v>6180</v>
      </c>
      <c r="B5711" s="17" t="s">
        <v>15</v>
      </c>
      <c r="C5711" s="18">
        <v>44490.717245370368</v>
      </c>
      <c r="D5711" s="18">
        <v>44490.717303240737</v>
      </c>
      <c r="E5711" s="19">
        <v>31082</v>
      </c>
      <c r="F5711" s="19">
        <v>31082</v>
      </c>
      <c r="G5711" s="17">
        <v>38.800930000000001</v>
      </c>
      <c r="H5711" s="17">
        <v>-77.068701000000004</v>
      </c>
      <c r="I5711" s="17">
        <v>38.800860999999998</v>
      </c>
      <c r="J5711" s="17">
        <v>-77.068768000000006</v>
      </c>
      <c r="K5711" s="17" t="s">
        <v>13</v>
      </c>
      <c r="L5711" s="17">
        <v>201805238</v>
      </c>
    </row>
    <row r="5712" spans="1:12" x14ac:dyDescent="0.25">
      <c r="A5712" s="17" t="s">
        <v>6181</v>
      </c>
      <c r="B5712" s="17" t="s">
        <v>10</v>
      </c>
      <c r="C5712" s="18">
        <v>44500.578067129631</v>
      </c>
      <c r="D5712" s="18">
        <v>44500.579826388886</v>
      </c>
      <c r="E5712" s="19">
        <v>31082</v>
      </c>
      <c r="F5712" s="19">
        <v>31082</v>
      </c>
      <c r="G5712" s="17">
        <v>38.801110999999999</v>
      </c>
      <c r="H5712" s="17">
        <v>-77.068951999999996</v>
      </c>
      <c r="I5712" s="17">
        <v>38.801110999999999</v>
      </c>
      <c r="J5712" s="17">
        <v>-77.068951999999996</v>
      </c>
      <c r="K5712" s="17" t="s">
        <v>14</v>
      </c>
      <c r="L5712" s="17">
        <v>201900198</v>
      </c>
    </row>
    <row r="5713" spans="1:12" x14ac:dyDescent="0.25">
      <c r="A5713" s="17" t="s">
        <v>6182</v>
      </c>
      <c r="B5713" s="17" t="s">
        <v>10</v>
      </c>
      <c r="C5713" s="18">
        <v>44470.675474537034</v>
      </c>
      <c r="D5713" s="18">
        <v>44470.703287037039</v>
      </c>
      <c r="E5713" s="19">
        <v>31930</v>
      </c>
      <c r="F5713" s="19">
        <v>31930</v>
      </c>
      <c r="G5713" s="17">
        <v>38.802737999999998</v>
      </c>
      <c r="H5713" s="17">
        <v>-77.082463000000004</v>
      </c>
      <c r="I5713" s="17">
        <v>38.802737999999998</v>
      </c>
      <c r="J5713" s="17">
        <v>-77.082463000000004</v>
      </c>
      <c r="K5713" s="17" t="s">
        <v>14</v>
      </c>
      <c r="L5713" s="17">
        <v>202005528</v>
      </c>
    </row>
    <row r="5714" spans="1:12" x14ac:dyDescent="0.25">
      <c r="A5714" s="17" t="s">
        <v>6183</v>
      </c>
      <c r="B5714" s="17" t="s">
        <v>16</v>
      </c>
      <c r="C5714" s="18">
        <v>44479.734826388885</v>
      </c>
      <c r="D5714" s="18">
        <v>44479.843472222223</v>
      </c>
      <c r="E5714" s="19">
        <v>31930</v>
      </c>
      <c r="F5714" s="19">
        <v>31930</v>
      </c>
      <c r="G5714" s="17">
        <v>38.802737999999998</v>
      </c>
      <c r="H5714" s="17">
        <v>-77.082463000000004</v>
      </c>
      <c r="I5714" s="17">
        <v>38.802737999999998</v>
      </c>
      <c r="J5714" s="17">
        <v>-77.082463000000004</v>
      </c>
      <c r="K5714" s="17" t="s">
        <v>14</v>
      </c>
      <c r="L5714" s="17">
        <v>201704976</v>
      </c>
    </row>
    <row r="5715" spans="1:12" x14ac:dyDescent="0.25">
      <c r="A5715" s="17" t="s">
        <v>6184</v>
      </c>
      <c r="B5715" s="17" t="s">
        <v>15</v>
      </c>
      <c r="C5715" s="18">
        <v>44490.439247685186</v>
      </c>
      <c r="D5715" s="18">
        <v>44490.480543981481</v>
      </c>
      <c r="E5715" s="19">
        <v>31930</v>
      </c>
      <c r="F5715" s="19">
        <v>31930</v>
      </c>
      <c r="G5715" s="17">
        <v>38.802771</v>
      </c>
      <c r="H5715" s="17">
        <v>-77.082525000000004</v>
      </c>
      <c r="I5715" s="17">
        <v>38.802793999999999</v>
      </c>
      <c r="J5715" s="17">
        <v>-77.082472999999993</v>
      </c>
      <c r="K5715" s="17" t="s">
        <v>14</v>
      </c>
      <c r="L5715" s="17">
        <v>201805000</v>
      </c>
    </row>
    <row r="5716" spans="1:12" x14ac:dyDescent="0.25">
      <c r="A5716" s="17" t="s">
        <v>6185</v>
      </c>
      <c r="B5716" s="17" t="s">
        <v>16</v>
      </c>
      <c r="C5716" s="18">
        <v>44472.680185185185</v>
      </c>
      <c r="D5716" s="18">
        <v>44472.698472222219</v>
      </c>
      <c r="E5716" s="19">
        <v>31930</v>
      </c>
      <c r="F5716" s="19">
        <v>31930</v>
      </c>
      <c r="G5716" s="17">
        <v>38.802737999999998</v>
      </c>
      <c r="H5716" s="17">
        <v>-77.082463000000004</v>
      </c>
      <c r="I5716" s="17">
        <v>38.802737999999998</v>
      </c>
      <c r="J5716" s="17">
        <v>-77.082463000000004</v>
      </c>
      <c r="K5716" s="17" t="s">
        <v>14</v>
      </c>
      <c r="L5716" s="17">
        <v>202009549</v>
      </c>
    </row>
    <row r="5717" spans="1:12" x14ac:dyDescent="0.25">
      <c r="A5717" s="17" t="s">
        <v>6186</v>
      </c>
      <c r="B5717" s="17" t="s">
        <v>16</v>
      </c>
      <c r="C5717" s="18">
        <v>44490.683831018519</v>
      </c>
      <c r="D5717" s="18">
        <v>44490.693784722222</v>
      </c>
      <c r="E5717" s="19">
        <v>31930</v>
      </c>
      <c r="F5717" s="19">
        <v>31930</v>
      </c>
      <c r="G5717" s="17">
        <v>38.802737999999998</v>
      </c>
      <c r="H5717" s="17">
        <v>-77.082463000000004</v>
      </c>
      <c r="I5717" s="17">
        <v>38.802737999999998</v>
      </c>
      <c r="J5717" s="17">
        <v>-77.082463000000004</v>
      </c>
      <c r="K5717" s="17" t="s">
        <v>14</v>
      </c>
      <c r="L5717" s="17">
        <v>201706430</v>
      </c>
    </row>
    <row r="5718" spans="1:12" x14ac:dyDescent="0.25">
      <c r="A5718" s="17" t="s">
        <v>6187</v>
      </c>
      <c r="B5718" s="17" t="s">
        <v>10</v>
      </c>
      <c r="C5718" s="18">
        <v>44474.004363425927</v>
      </c>
      <c r="D5718" s="18">
        <v>44474.018773148149</v>
      </c>
      <c r="E5718" s="19">
        <v>31930</v>
      </c>
      <c r="F5718" s="19">
        <v>31930</v>
      </c>
      <c r="G5718" s="17">
        <v>38.802737999999998</v>
      </c>
      <c r="H5718" s="17">
        <v>-77.082463000000004</v>
      </c>
      <c r="I5718" s="17">
        <v>38.802737999999998</v>
      </c>
      <c r="J5718" s="17">
        <v>-77.082463000000004</v>
      </c>
      <c r="K5718" s="17" t="s">
        <v>13</v>
      </c>
      <c r="L5718" s="17">
        <v>201906108</v>
      </c>
    </row>
    <row r="5719" spans="1:12" x14ac:dyDescent="0.25">
      <c r="A5719" s="17" t="s">
        <v>6188</v>
      </c>
      <c r="B5719" s="17" t="s">
        <v>16</v>
      </c>
      <c r="C5719" s="18">
        <v>44473.734050925923</v>
      </c>
      <c r="D5719" s="18">
        <v>44473.753136574072</v>
      </c>
      <c r="E5719" s="19">
        <v>31930</v>
      </c>
      <c r="F5719" s="19">
        <v>31930</v>
      </c>
      <c r="G5719" s="17">
        <v>38.802737999999998</v>
      </c>
      <c r="H5719" s="17">
        <v>-77.082463000000004</v>
      </c>
      <c r="I5719" s="17">
        <v>38.802737999999998</v>
      </c>
      <c r="J5719" s="17">
        <v>-77.082463000000004</v>
      </c>
      <c r="K5719" s="17" t="s">
        <v>14</v>
      </c>
      <c r="L5719" s="17">
        <v>201905443</v>
      </c>
    </row>
    <row r="5720" spans="1:12" x14ac:dyDescent="0.25">
      <c r="A5720" s="17" t="s">
        <v>6189</v>
      </c>
      <c r="B5720" s="17" t="s">
        <v>10</v>
      </c>
      <c r="C5720" s="18">
        <v>44471.571932870371</v>
      </c>
      <c r="D5720" s="18">
        <v>44471.608703703707</v>
      </c>
      <c r="E5720" s="19">
        <v>31930</v>
      </c>
      <c r="F5720" s="19">
        <v>31930</v>
      </c>
      <c r="G5720" s="17">
        <v>38.802737999999998</v>
      </c>
      <c r="H5720" s="17">
        <v>-77.082463000000004</v>
      </c>
      <c r="I5720" s="17">
        <v>38.802737999999998</v>
      </c>
      <c r="J5720" s="17">
        <v>-77.082463000000004</v>
      </c>
      <c r="K5720" s="17" t="s">
        <v>14</v>
      </c>
      <c r="L5720" s="17">
        <v>201906792</v>
      </c>
    </row>
    <row r="5721" spans="1:12" x14ac:dyDescent="0.25">
      <c r="A5721" s="17" t="s">
        <v>6190</v>
      </c>
      <c r="B5721" s="17" t="s">
        <v>10</v>
      </c>
      <c r="C5721" s="18">
        <v>44471.467789351853</v>
      </c>
      <c r="D5721" s="18">
        <v>44471.481724537036</v>
      </c>
      <c r="E5721" s="19">
        <v>31930</v>
      </c>
      <c r="F5721" s="19">
        <v>31930</v>
      </c>
      <c r="G5721" s="17">
        <v>38.802737999999998</v>
      </c>
      <c r="H5721" s="17">
        <v>-77.082463000000004</v>
      </c>
      <c r="I5721" s="17">
        <v>38.802737999999998</v>
      </c>
      <c r="J5721" s="17">
        <v>-77.082463000000004</v>
      </c>
      <c r="K5721" s="17" t="s">
        <v>14</v>
      </c>
      <c r="L5721" s="17">
        <v>201603270</v>
      </c>
    </row>
    <row r="5722" spans="1:12" x14ac:dyDescent="0.25">
      <c r="A5722" s="17" t="s">
        <v>6191</v>
      </c>
      <c r="B5722" s="17" t="s">
        <v>16</v>
      </c>
      <c r="C5722" s="18">
        <v>44473.734039351853</v>
      </c>
      <c r="D5722" s="18">
        <v>44473.752997685187</v>
      </c>
      <c r="E5722" s="19">
        <v>31930</v>
      </c>
      <c r="F5722" s="19">
        <v>31930</v>
      </c>
      <c r="G5722" s="17">
        <v>38.802737999999998</v>
      </c>
      <c r="H5722" s="17">
        <v>-77.082463000000004</v>
      </c>
      <c r="I5722" s="17">
        <v>38.802737999999998</v>
      </c>
      <c r="J5722" s="17">
        <v>-77.082463000000004</v>
      </c>
      <c r="K5722" s="17" t="s">
        <v>14</v>
      </c>
      <c r="L5722" s="17">
        <v>201407776</v>
      </c>
    </row>
    <row r="5723" spans="1:12" x14ac:dyDescent="0.25">
      <c r="A5723" s="17" t="s">
        <v>6192</v>
      </c>
      <c r="B5723" s="17" t="s">
        <v>15</v>
      </c>
      <c r="C5723" s="18">
        <v>44490.435636574075</v>
      </c>
      <c r="D5723" s="18">
        <v>44490.481087962966</v>
      </c>
      <c r="E5723" s="19">
        <v>31930</v>
      </c>
      <c r="F5723" s="19">
        <v>31930</v>
      </c>
      <c r="G5723" s="17">
        <v>38.802751000000001</v>
      </c>
      <c r="H5723" s="17">
        <v>-77.082560000000001</v>
      </c>
      <c r="I5723" s="17">
        <v>38.802785999999998</v>
      </c>
      <c r="J5723" s="17">
        <v>-77.082559000000003</v>
      </c>
      <c r="K5723" s="17" t="s">
        <v>14</v>
      </c>
      <c r="L5723" s="17">
        <v>201206120</v>
      </c>
    </row>
    <row r="5724" spans="1:12" x14ac:dyDescent="0.25">
      <c r="A5724" s="17" t="s">
        <v>6193</v>
      </c>
      <c r="B5724" s="17" t="s">
        <v>10</v>
      </c>
      <c r="C5724" s="18">
        <v>44475.532500000001</v>
      </c>
      <c r="D5724" s="18">
        <v>44475.53460648148</v>
      </c>
      <c r="E5724" s="19">
        <v>31930</v>
      </c>
      <c r="F5724" s="19">
        <v>31930</v>
      </c>
      <c r="G5724" s="17">
        <v>38.802737999999998</v>
      </c>
      <c r="H5724" s="17">
        <v>-77.082463000000004</v>
      </c>
      <c r="I5724" s="17">
        <v>38.802737999999998</v>
      </c>
      <c r="J5724" s="17">
        <v>-77.082463000000004</v>
      </c>
      <c r="K5724" s="17" t="s">
        <v>14</v>
      </c>
      <c r="L5724" s="17">
        <v>201606590</v>
      </c>
    </row>
    <row r="5725" spans="1:12" x14ac:dyDescent="0.25">
      <c r="A5725" s="17" t="s">
        <v>6194</v>
      </c>
      <c r="B5725" s="17" t="s">
        <v>10</v>
      </c>
      <c r="C5725" s="18">
        <v>44474.757708333331</v>
      </c>
      <c r="D5725" s="18">
        <v>44474.774375000001</v>
      </c>
      <c r="E5725" s="19">
        <v>31930</v>
      </c>
      <c r="F5725" s="19">
        <v>31930</v>
      </c>
      <c r="G5725" s="17">
        <v>38.802737999999998</v>
      </c>
      <c r="H5725" s="17">
        <v>-77.082463000000004</v>
      </c>
      <c r="I5725" s="17">
        <v>38.802737999999998</v>
      </c>
      <c r="J5725" s="17">
        <v>-77.082463000000004</v>
      </c>
      <c r="K5725" s="17" t="s">
        <v>14</v>
      </c>
      <c r="L5725" s="17">
        <v>202004968</v>
      </c>
    </row>
    <row r="5726" spans="1:12" x14ac:dyDescent="0.25">
      <c r="A5726" s="17" t="s">
        <v>6195</v>
      </c>
      <c r="B5726" s="17" t="s">
        <v>16</v>
      </c>
      <c r="C5726" s="18">
        <v>44472.679965277777</v>
      </c>
      <c r="D5726" s="18">
        <v>44472.698414351849</v>
      </c>
      <c r="E5726" s="19">
        <v>31930</v>
      </c>
      <c r="F5726" s="19">
        <v>31930</v>
      </c>
      <c r="G5726" s="17">
        <v>38.802737999999998</v>
      </c>
      <c r="H5726" s="17">
        <v>-77.082463000000004</v>
      </c>
      <c r="I5726" s="17">
        <v>38.802737999999998</v>
      </c>
      <c r="J5726" s="17">
        <v>-77.082463000000004</v>
      </c>
      <c r="K5726" s="17" t="s">
        <v>14</v>
      </c>
      <c r="L5726" s="17">
        <v>202007145</v>
      </c>
    </row>
    <row r="5727" spans="1:12" x14ac:dyDescent="0.25">
      <c r="A5727" s="17" t="s">
        <v>6196</v>
      </c>
      <c r="B5727" s="17" t="s">
        <v>10</v>
      </c>
      <c r="C5727" s="18">
        <v>44497.527025462965</v>
      </c>
      <c r="D5727" s="18">
        <v>44497.566840277781</v>
      </c>
      <c r="E5727" s="19">
        <v>31930</v>
      </c>
      <c r="F5727" s="19">
        <v>31930</v>
      </c>
      <c r="G5727" s="17">
        <v>38.802737999999998</v>
      </c>
      <c r="H5727" s="17">
        <v>-77.082463000000004</v>
      </c>
      <c r="I5727" s="17">
        <v>38.802737999999998</v>
      </c>
      <c r="J5727" s="17">
        <v>-77.082463000000004</v>
      </c>
      <c r="K5727" s="17" t="s">
        <v>14</v>
      </c>
      <c r="L5727" s="17">
        <v>202005107</v>
      </c>
    </row>
    <row r="5728" spans="1:12" x14ac:dyDescent="0.25">
      <c r="A5728" s="17" t="s">
        <v>6197</v>
      </c>
      <c r="B5728" s="17" t="s">
        <v>10</v>
      </c>
      <c r="C5728" s="18">
        <v>44499.456331018519</v>
      </c>
      <c r="D5728" s="18">
        <v>44499.466423611113</v>
      </c>
      <c r="E5728" s="19">
        <v>31930</v>
      </c>
      <c r="F5728" s="19">
        <v>31930</v>
      </c>
      <c r="G5728" s="17">
        <v>38.802737999999998</v>
      </c>
      <c r="H5728" s="17">
        <v>-77.082463000000004</v>
      </c>
      <c r="I5728" s="17">
        <v>38.802737999999998</v>
      </c>
      <c r="J5728" s="17">
        <v>-77.082463000000004</v>
      </c>
      <c r="K5728" s="17" t="s">
        <v>14</v>
      </c>
      <c r="L5728" s="17">
        <v>202005428</v>
      </c>
    </row>
    <row r="5729" spans="1:12" x14ac:dyDescent="0.25">
      <c r="A5729" s="17" t="s">
        <v>6198</v>
      </c>
      <c r="B5729" s="17" t="s">
        <v>10</v>
      </c>
      <c r="C5729" s="18">
        <v>44485.33148148148</v>
      </c>
      <c r="D5729" s="18">
        <v>44485.425995370373</v>
      </c>
      <c r="E5729" s="19">
        <v>31930</v>
      </c>
      <c r="F5729" s="19">
        <v>31930</v>
      </c>
      <c r="G5729" s="17">
        <v>38.802737999999998</v>
      </c>
      <c r="H5729" s="17">
        <v>-77.082463000000004</v>
      </c>
      <c r="I5729" s="17">
        <v>38.802737999999998</v>
      </c>
      <c r="J5729" s="17">
        <v>-77.082463000000004</v>
      </c>
      <c r="K5729" s="17" t="s">
        <v>14</v>
      </c>
      <c r="L5729" s="17">
        <v>201606703</v>
      </c>
    </row>
    <row r="5730" spans="1:12" x14ac:dyDescent="0.25">
      <c r="A5730" s="17" t="s">
        <v>6199</v>
      </c>
      <c r="B5730" s="17" t="s">
        <v>16</v>
      </c>
      <c r="C5730" s="18">
        <v>44479.734618055554</v>
      </c>
      <c r="D5730" s="18">
        <v>44479.843217592592</v>
      </c>
      <c r="E5730" s="19">
        <v>31930</v>
      </c>
      <c r="F5730" s="19">
        <v>31930</v>
      </c>
      <c r="G5730" s="17">
        <v>38.802737999999998</v>
      </c>
      <c r="H5730" s="17">
        <v>-77.082463000000004</v>
      </c>
      <c r="I5730" s="17">
        <v>38.802737999999998</v>
      </c>
      <c r="J5730" s="17">
        <v>-77.082463000000004</v>
      </c>
      <c r="K5730" s="17" t="s">
        <v>14</v>
      </c>
      <c r="L5730" s="17">
        <v>201905634</v>
      </c>
    </row>
    <row r="5731" spans="1:12" x14ac:dyDescent="0.25">
      <c r="A5731" s="17" t="s">
        <v>6200</v>
      </c>
      <c r="B5731" s="17" t="s">
        <v>10</v>
      </c>
      <c r="C5731" s="18">
        <v>44488.725393518522</v>
      </c>
      <c r="D5731" s="18">
        <v>44488.738298611112</v>
      </c>
      <c r="E5731" s="19">
        <v>31930</v>
      </c>
      <c r="F5731" s="19">
        <v>31930</v>
      </c>
      <c r="G5731" s="17">
        <v>38.802737999999998</v>
      </c>
      <c r="H5731" s="17">
        <v>-77.082463000000004</v>
      </c>
      <c r="I5731" s="17">
        <v>38.802737999999998</v>
      </c>
      <c r="J5731" s="17">
        <v>-77.082463000000004</v>
      </c>
      <c r="K5731" s="17" t="s">
        <v>13</v>
      </c>
      <c r="L5731" s="17">
        <v>202007036</v>
      </c>
    </row>
    <row r="5732" spans="1:12" x14ac:dyDescent="0.25">
      <c r="A5732" s="17" t="s">
        <v>6201</v>
      </c>
      <c r="B5732" s="17" t="s">
        <v>10</v>
      </c>
      <c r="C5732" s="18">
        <v>44485.999421296299</v>
      </c>
      <c r="D5732" s="18">
        <v>44486.003576388888</v>
      </c>
      <c r="E5732" s="19">
        <v>31082</v>
      </c>
      <c r="F5732" s="19">
        <v>31930</v>
      </c>
      <c r="G5732" s="17">
        <v>38.801110999999999</v>
      </c>
      <c r="H5732" s="17">
        <v>-77.068951999999996</v>
      </c>
      <c r="I5732" s="17">
        <v>38.802737999999998</v>
      </c>
      <c r="J5732" s="17">
        <v>-77.082463000000004</v>
      </c>
      <c r="K5732" s="17" t="s">
        <v>13</v>
      </c>
      <c r="L5732" s="17">
        <v>201905604</v>
      </c>
    </row>
    <row r="5733" spans="1:12" x14ac:dyDescent="0.25">
      <c r="A5733" s="17" t="s">
        <v>6202</v>
      </c>
      <c r="B5733" s="17" t="s">
        <v>16</v>
      </c>
      <c r="C5733" s="18">
        <v>44484.763449074075</v>
      </c>
      <c r="D5733" s="18">
        <v>44484.768425925926</v>
      </c>
      <c r="E5733" s="19">
        <v>31082</v>
      </c>
      <c r="F5733" s="19">
        <v>31930</v>
      </c>
      <c r="G5733" s="17">
        <v>38.801110999999999</v>
      </c>
      <c r="H5733" s="17">
        <v>-77.068951999999996</v>
      </c>
      <c r="I5733" s="17">
        <v>38.802737999999998</v>
      </c>
      <c r="J5733" s="17">
        <v>-77.082463000000004</v>
      </c>
      <c r="K5733" s="17" t="s">
        <v>14</v>
      </c>
      <c r="L5733" s="17">
        <v>201806691</v>
      </c>
    </row>
    <row r="5734" spans="1:12" x14ac:dyDescent="0.25">
      <c r="A5734" s="17" t="s">
        <v>6203</v>
      </c>
      <c r="B5734" s="17" t="s">
        <v>10</v>
      </c>
      <c r="C5734" s="18">
        <v>44492.416145833333</v>
      </c>
      <c r="D5734" s="18">
        <v>44492.423587962963</v>
      </c>
      <c r="E5734" s="19">
        <v>31082</v>
      </c>
      <c r="F5734" s="19">
        <v>31930</v>
      </c>
      <c r="G5734" s="17">
        <v>38.801110999999999</v>
      </c>
      <c r="H5734" s="17">
        <v>-77.068951999999996</v>
      </c>
      <c r="I5734" s="17">
        <v>38.802737999999998</v>
      </c>
      <c r="J5734" s="17">
        <v>-77.082463000000004</v>
      </c>
      <c r="K5734" s="17" t="s">
        <v>13</v>
      </c>
      <c r="L5734" s="17">
        <v>201707056</v>
      </c>
    </row>
    <row r="5735" spans="1:12" x14ac:dyDescent="0.25">
      <c r="A5735" s="17" t="s">
        <v>6204</v>
      </c>
      <c r="B5735" s="17" t="s">
        <v>10</v>
      </c>
      <c r="C5735" s="18">
        <v>44478.686400462961</v>
      </c>
      <c r="D5735" s="18">
        <v>44478.690798611111</v>
      </c>
      <c r="E5735" s="19">
        <v>31082</v>
      </c>
      <c r="F5735" s="19">
        <v>31930</v>
      </c>
      <c r="G5735" s="17">
        <v>38.801110999999999</v>
      </c>
      <c r="H5735" s="17">
        <v>-77.068951999999996</v>
      </c>
      <c r="I5735" s="17">
        <v>38.802737999999998</v>
      </c>
      <c r="J5735" s="17">
        <v>-77.082463000000004</v>
      </c>
      <c r="K5735" s="17" t="s">
        <v>14</v>
      </c>
      <c r="L5735" s="17">
        <v>202003044</v>
      </c>
    </row>
    <row r="5736" spans="1:12" x14ac:dyDescent="0.25">
      <c r="A5736" s="17" t="s">
        <v>6205</v>
      </c>
      <c r="B5736" s="17" t="s">
        <v>10</v>
      </c>
      <c r="C5736" s="18">
        <v>44472.810972222222</v>
      </c>
      <c r="D5736" s="18">
        <v>44472.815983796296</v>
      </c>
      <c r="E5736" s="19">
        <v>31082</v>
      </c>
      <c r="F5736" s="19">
        <v>31930</v>
      </c>
      <c r="G5736" s="17">
        <v>38.801110999999999</v>
      </c>
      <c r="H5736" s="17">
        <v>-77.068951999999996</v>
      </c>
      <c r="I5736" s="17">
        <v>38.802737999999998</v>
      </c>
      <c r="J5736" s="17">
        <v>-77.082463000000004</v>
      </c>
      <c r="K5736" s="17" t="s">
        <v>13</v>
      </c>
      <c r="L5736" s="17">
        <v>202004849</v>
      </c>
    </row>
    <row r="5737" spans="1:12" x14ac:dyDescent="0.25">
      <c r="A5737" s="17" t="s">
        <v>6206</v>
      </c>
      <c r="B5737" s="17" t="s">
        <v>10</v>
      </c>
      <c r="C5737" s="18">
        <v>44471.787303240744</v>
      </c>
      <c r="D5737" s="18">
        <v>44471.791550925926</v>
      </c>
      <c r="E5737" s="19">
        <v>31082</v>
      </c>
      <c r="F5737" s="19">
        <v>31930</v>
      </c>
      <c r="G5737" s="17">
        <v>38.801110999999999</v>
      </c>
      <c r="H5737" s="17">
        <v>-77.068951999999996</v>
      </c>
      <c r="I5737" s="17">
        <v>38.802737999999998</v>
      </c>
      <c r="J5737" s="17">
        <v>-77.082463000000004</v>
      </c>
      <c r="K5737" s="17" t="s">
        <v>14</v>
      </c>
      <c r="L5737" s="17">
        <v>201907288</v>
      </c>
    </row>
    <row r="5738" spans="1:12" x14ac:dyDescent="0.25">
      <c r="A5738" s="17" t="s">
        <v>6207</v>
      </c>
      <c r="B5738" s="17" t="s">
        <v>10</v>
      </c>
      <c r="C5738" s="18">
        <v>44499.440335648149</v>
      </c>
      <c r="D5738" s="18">
        <v>44499.44332175926</v>
      </c>
      <c r="E5738" s="19">
        <v>31082</v>
      </c>
      <c r="F5738" s="19">
        <v>31930</v>
      </c>
      <c r="G5738" s="17">
        <v>38.801110999999999</v>
      </c>
      <c r="H5738" s="17">
        <v>-77.068951999999996</v>
      </c>
      <c r="I5738" s="17">
        <v>38.802737999999998</v>
      </c>
      <c r="J5738" s="17">
        <v>-77.082463000000004</v>
      </c>
      <c r="K5738" s="17" t="s">
        <v>13</v>
      </c>
      <c r="L5738" s="17">
        <v>201705580</v>
      </c>
    </row>
    <row r="5739" spans="1:12" x14ac:dyDescent="0.25">
      <c r="A5739" s="17" t="s">
        <v>6208</v>
      </c>
      <c r="B5739" s="17" t="s">
        <v>10</v>
      </c>
      <c r="C5739" s="18">
        <v>44483.265717592592</v>
      </c>
      <c r="D5739" s="18">
        <v>44483.28025462963</v>
      </c>
      <c r="E5739" s="19">
        <v>31082</v>
      </c>
      <c r="F5739" s="19">
        <v>31930</v>
      </c>
      <c r="G5739" s="17">
        <v>38.801110999999999</v>
      </c>
      <c r="H5739" s="17">
        <v>-77.068951999999996</v>
      </c>
      <c r="I5739" s="17">
        <v>38.802737999999998</v>
      </c>
      <c r="J5739" s="17">
        <v>-77.082463000000004</v>
      </c>
      <c r="K5739" s="17" t="s">
        <v>13</v>
      </c>
      <c r="L5739" s="17">
        <v>201907321</v>
      </c>
    </row>
    <row r="5740" spans="1:12" x14ac:dyDescent="0.25">
      <c r="A5740" s="17" t="s">
        <v>6209</v>
      </c>
      <c r="B5740" s="17" t="s">
        <v>16</v>
      </c>
      <c r="C5740" s="18">
        <v>44484.763101851851</v>
      </c>
      <c r="D5740" s="18">
        <v>44484.76829861111</v>
      </c>
      <c r="E5740" s="19">
        <v>31082</v>
      </c>
      <c r="F5740" s="19">
        <v>31930</v>
      </c>
      <c r="G5740" s="17">
        <v>38.801110999999999</v>
      </c>
      <c r="H5740" s="17">
        <v>-77.068951999999996</v>
      </c>
      <c r="I5740" s="17">
        <v>38.802737999999998</v>
      </c>
      <c r="J5740" s="17">
        <v>-77.082463000000004</v>
      </c>
      <c r="K5740" s="17" t="s">
        <v>14</v>
      </c>
      <c r="L5740" s="17">
        <v>202006562</v>
      </c>
    </row>
    <row r="5741" spans="1:12" x14ac:dyDescent="0.25">
      <c r="A5741" s="17" t="s">
        <v>6210</v>
      </c>
      <c r="B5741" s="17" t="s">
        <v>10</v>
      </c>
      <c r="C5741" s="18">
        <v>44491.814768518518</v>
      </c>
      <c r="D5741" s="18">
        <v>44491.814826388887</v>
      </c>
      <c r="E5741" s="19">
        <v>31082</v>
      </c>
      <c r="F5741" s="19">
        <v>31082</v>
      </c>
      <c r="G5741" s="17">
        <v>38.801110999999999</v>
      </c>
      <c r="H5741" s="17">
        <v>-77.068951999999996</v>
      </c>
      <c r="I5741" s="17">
        <v>38.801110999999999</v>
      </c>
      <c r="J5741" s="17">
        <v>-77.068951999999996</v>
      </c>
      <c r="K5741" s="17" t="s">
        <v>13</v>
      </c>
      <c r="L5741" s="17">
        <v>201905711</v>
      </c>
    </row>
    <row r="5742" spans="1:12" x14ac:dyDescent="0.25">
      <c r="A5742" s="17" t="s">
        <v>6211</v>
      </c>
      <c r="B5742" s="17" t="s">
        <v>10</v>
      </c>
      <c r="C5742" s="18">
        <v>44485.505706018521</v>
      </c>
      <c r="D5742" s="18">
        <v>44485.51326388889</v>
      </c>
      <c r="E5742" s="19">
        <v>32081</v>
      </c>
      <c r="F5742" s="19">
        <v>32079</v>
      </c>
      <c r="G5742" s="17">
        <v>39.062190000000001</v>
      </c>
      <c r="H5742" s="17">
        <v>-77.129234999999994</v>
      </c>
      <c r="I5742" s="17">
        <v>39.048729999999999</v>
      </c>
      <c r="J5742" s="17">
        <v>-77.125699999999995</v>
      </c>
      <c r="K5742" s="17" t="s">
        <v>13</v>
      </c>
      <c r="L5742" s="17">
        <v>201302823</v>
      </c>
    </row>
    <row r="5743" spans="1:12" x14ac:dyDescent="0.25">
      <c r="A5743" s="17" t="s">
        <v>6212</v>
      </c>
      <c r="B5743" s="17" t="s">
        <v>16</v>
      </c>
      <c r="C5743" s="18">
        <v>44478.561678240738</v>
      </c>
      <c r="D5743" s="18">
        <v>44478.597453703704</v>
      </c>
      <c r="E5743" s="19">
        <v>32079</v>
      </c>
      <c r="F5743" s="19">
        <v>32079</v>
      </c>
      <c r="G5743" s="17">
        <v>39.048729999999999</v>
      </c>
      <c r="H5743" s="17">
        <v>-77.125699999999995</v>
      </c>
      <c r="I5743" s="17">
        <v>39.048729999999999</v>
      </c>
      <c r="J5743" s="17">
        <v>-77.125699999999995</v>
      </c>
      <c r="K5743" s="17" t="s">
        <v>14</v>
      </c>
      <c r="L5743" s="17">
        <v>201402718</v>
      </c>
    </row>
    <row r="5744" spans="1:12" x14ac:dyDescent="0.25">
      <c r="A5744" s="17" t="s">
        <v>6213</v>
      </c>
      <c r="B5744" s="17" t="s">
        <v>10</v>
      </c>
      <c r="C5744" s="18">
        <v>44493.726944444446</v>
      </c>
      <c r="D5744" s="18">
        <v>44493.758159722223</v>
      </c>
      <c r="E5744" s="19">
        <v>32079</v>
      </c>
      <c r="F5744" s="19">
        <v>32079</v>
      </c>
      <c r="G5744" s="17">
        <v>39.048729999999999</v>
      </c>
      <c r="H5744" s="17">
        <v>-77.125699999999995</v>
      </c>
      <c r="I5744" s="17">
        <v>39.048729999999999</v>
      </c>
      <c r="J5744" s="17">
        <v>-77.125699999999995</v>
      </c>
      <c r="K5744" s="17" t="s">
        <v>14</v>
      </c>
      <c r="L5744" s="17">
        <v>202004554</v>
      </c>
    </row>
    <row r="5745" spans="1:12" x14ac:dyDescent="0.25">
      <c r="A5745" s="17" t="s">
        <v>6214</v>
      </c>
      <c r="B5745" s="17" t="s">
        <v>10</v>
      </c>
      <c r="C5745" s="18">
        <v>44488.303344907406</v>
      </c>
      <c r="D5745" s="18">
        <v>44488.314745370371</v>
      </c>
      <c r="E5745" s="19">
        <v>32079</v>
      </c>
      <c r="F5745" s="19">
        <v>32079</v>
      </c>
      <c r="G5745" s="17">
        <v>39.048729999999999</v>
      </c>
      <c r="H5745" s="17">
        <v>-77.125699999999995</v>
      </c>
      <c r="I5745" s="17">
        <v>39.048729999999999</v>
      </c>
      <c r="J5745" s="17">
        <v>-77.125699999999995</v>
      </c>
      <c r="K5745" s="17" t="s">
        <v>14</v>
      </c>
      <c r="L5745" s="17">
        <v>202004395</v>
      </c>
    </row>
    <row r="5746" spans="1:12" x14ac:dyDescent="0.25">
      <c r="A5746" s="17" t="s">
        <v>6215</v>
      </c>
      <c r="B5746" s="17" t="s">
        <v>10</v>
      </c>
      <c r="C5746" s="18">
        <v>44480.423032407409</v>
      </c>
      <c r="D5746" s="18">
        <v>44480.435231481482</v>
      </c>
      <c r="E5746" s="19">
        <v>32079</v>
      </c>
      <c r="F5746" s="19">
        <v>32079</v>
      </c>
      <c r="G5746" s="17">
        <v>39.048729999999999</v>
      </c>
      <c r="H5746" s="17">
        <v>-77.125699999999995</v>
      </c>
      <c r="I5746" s="17">
        <v>39.048729999999999</v>
      </c>
      <c r="J5746" s="17">
        <v>-77.125699999999995</v>
      </c>
      <c r="K5746" s="17" t="s">
        <v>13</v>
      </c>
      <c r="L5746" s="17">
        <v>201706044</v>
      </c>
    </row>
    <row r="5747" spans="1:12" x14ac:dyDescent="0.25">
      <c r="A5747" s="17" t="s">
        <v>6216</v>
      </c>
      <c r="B5747" s="17" t="s">
        <v>16</v>
      </c>
      <c r="C5747" s="18">
        <v>44478.562465277777</v>
      </c>
      <c r="D5747" s="18">
        <v>44478.597673611112</v>
      </c>
      <c r="E5747" s="19">
        <v>32079</v>
      </c>
      <c r="F5747" s="19">
        <v>32079</v>
      </c>
      <c r="G5747" s="17">
        <v>39.048729999999999</v>
      </c>
      <c r="H5747" s="17">
        <v>-77.125699999999995</v>
      </c>
      <c r="I5747" s="17">
        <v>39.048729999999999</v>
      </c>
      <c r="J5747" s="17">
        <v>-77.125699999999995</v>
      </c>
      <c r="K5747" s="17" t="s">
        <v>14</v>
      </c>
      <c r="L5747" s="17">
        <v>202008397</v>
      </c>
    </row>
    <row r="5748" spans="1:12" x14ac:dyDescent="0.25">
      <c r="A5748" s="17" t="s">
        <v>6217</v>
      </c>
      <c r="B5748" s="17" t="s">
        <v>10</v>
      </c>
      <c r="C5748" s="18">
        <v>44475.386342592596</v>
      </c>
      <c r="D5748" s="18">
        <v>44475.391956018517</v>
      </c>
      <c r="E5748" s="19">
        <v>32077</v>
      </c>
      <c r="F5748" s="19">
        <v>32079</v>
      </c>
      <c r="G5748" s="17">
        <v>39.049765000000001</v>
      </c>
      <c r="H5748" s="17">
        <v>-77.113680000000002</v>
      </c>
      <c r="I5748" s="17">
        <v>39.048729999999999</v>
      </c>
      <c r="J5748" s="17">
        <v>-77.125699999999995</v>
      </c>
      <c r="K5748" s="17" t="s">
        <v>14</v>
      </c>
      <c r="L5748" s="17">
        <v>202008418</v>
      </c>
    </row>
    <row r="5749" spans="1:12" x14ac:dyDescent="0.25">
      <c r="A5749" s="17" t="s">
        <v>6218</v>
      </c>
      <c r="B5749" s="17" t="s">
        <v>10</v>
      </c>
      <c r="C5749" s="18">
        <v>44483.382789351854</v>
      </c>
      <c r="D5749" s="18">
        <v>44483.387870370374</v>
      </c>
      <c r="E5749" s="19">
        <v>32077</v>
      </c>
      <c r="F5749" s="19">
        <v>32079</v>
      </c>
      <c r="G5749" s="17">
        <v>39.049765000000001</v>
      </c>
      <c r="H5749" s="17">
        <v>-77.113680000000002</v>
      </c>
      <c r="I5749" s="17">
        <v>39.048729999999999</v>
      </c>
      <c r="J5749" s="17">
        <v>-77.125699999999995</v>
      </c>
      <c r="K5749" s="17" t="s">
        <v>13</v>
      </c>
      <c r="L5749" s="17">
        <v>201905587</v>
      </c>
    </row>
    <row r="5750" spans="1:12" x14ac:dyDescent="0.25">
      <c r="A5750" s="17" t="s">
        <v>6219</v>
      </c>
      <c r="B5750" s="17" t="s">
        <v>15</v>
      </c>
      <c r="C5750" s="18">
        <v>44476.396527777775</v>
      </c>
      <c r="D5750" s="18">
        <v>44476.400833333333</v>
      </c>
      <c r="E5750" s="19">
        <v>32077</v>
      </c>
      <c r="F5750" s="19">
        <v>32079</v>
      </c>
      <c r="G5750" s="17">
        <v>39.049807000000001</v>
      </c>
      <c r="H5750" s="17">
        <v>-77.113615999999993</v>
      </c>
      <c r="I5750" s="17">
        <v>39.048650000000002</v>
      </c>
      <c r="J5750" s="17">
        <v>-77.125563</v>
      </c>
      <c r="K5750" s="17" t="s">
        <v>14</v>
      </c>
      <c r="L5750" s="17">
        <v>201905130</v>
      </c>
    </row>
    <row r="5751" spans="1:12" x14ac:dyDescent="0.25">
      <c r="A5751" s="17" t="s">
        <v>6220</v>
      </c>
      <c r="B5751" s="17" t="s">
        <v>10</v>
      </c>
      <c r="C5751" s="18">
        <v>44470.32540509259</v>
      </c>
      <c r="D5751" s="18">
        <v>44470.33079861111</v>
      </c>
      <c r="E5751" s="19">
        <v>32077</v>
      </c>
      <c r="F5751" s="19">
        <v>32079</v>
      </c>
      <c r="G5751" s="17">
        <v>39.049765000000001</v>
      </c>
      <c r="H5751" s="17">
        <v>-77.113680000000002</v>
      </c>
      <c r="I5751" s="17">
        <v>39.048729999999999</v>
      </c>
      <c r="J5751" s="17">
        <v>-77.125699999999995</v>
      </c>
      <c r="K5751" s="17" t="s">
        <v>13</v>
      </c>
      <c r="L5751" s="17">
        <v>201705494</v>
      </c>
    </row>
    <row r="5752" spans="1:12" x14ac:dyDescent="0.25">
      <c r="A5752" s="17" t="s">
        <v>6221</v>
      </c>
      <c r="B5752" s="17" t="s">
        <v>10</v>
      </c>
      <c r="C5752" s="18">
        <v>44473.334004629629</v>
      </c>
      <c r="D5752" s="18">
        <v>44473.337233796294</v>
      </c>
      <c r="E5752" s="19">
        <v>32077</v>
      </c>
      <c r="F5752" s="19">
        <v>32079</v>
      </c>
      <c r="G5752" s="17">
        <v>39.049765000000001</v>
      </c>
      <c r="H5752" s="17">
        <v>-77.113680000000002</v>
      </c>
      <c r="I5752" s="17">
        <v>39.048729999999999</v>
      </c>
      <c r="J5752" s="17">
        <v>-77.125699999999995</v>
      </c>
      <c r="K5752" s="17" t="s">
        <v>13</v>
      </c>
      <c r="L5752" s="17">
        <v>202007042</v>
      </c>
    </row>
    <row r="5753" spans="1:12" x14ac:dyDescent="0.25">
      <c r="A5753" s="17" t="s">
        <v>6222</v>
      </c>
      <c r="B5753" s="17" t="s">
        <v>10</v>
      </c>
      <c r="C5753" s="18">
        <v>44482.386377314811</v>
      </c>
      <c r="D5753" s="18">
        <v>44482.390729166669</v>
      </c>
      <c r="E5753" s="19">
        <v>32077</v>
      </c>
      <c r="F5753" s="19">
        <v>32079</v>
      </c>
      <c r="G5753" s="17">
        <v>39.049765000000001</v>
      </c>
      <c r="H5753" s="17">
        <v>-77.113680000000002</v>
      </c>
      <c r="I5753" s="17">
        <v>39.048729999999999</v>
      </c>
      <c r="J5753" s="17">
        <v>-77.125699999999995</v>
      </c>
      <c r="K5753" s="17" t="s">
        <v>14</v>
      </c>
      <c r="L5753" s="17">
        <v>201707056</v>
      </c>
    </row>
    <row r="5754" spans="1:12" x14ac:dyDescent="0.25">
      <c r="A5754" s="17" t="s">
        <v>6223</v>
      </c>
      <c r="B5754" s="17" t="s">
        <v>10</v>
      </c>
      <c r="C5754" s="18">
        <v>44494.3909375</v>
      </c>
      <c r="D5754" s="18">
        <v>44494.395046296297</v>
      </c>
      <c r="E5754" s="19">
        <v>32077</v>
      </c>
      <c r="F5754" s="19">
        <v>32079</v>
      </c>
      <c r="G5754" s="17">
        <v>39.049765000000001</v>
      </c>
      <c r="H5754" s="17">
        <v>-77.113680000000002</v>
      </c>
      <c r="I5754" s="17">
        <v>39.048729999999999</v>
      </c>
      <c r="J5754" s="17">
        <v>-77.125699999999995</v>
      </c>
      <c r="K5754" s="17" t="s">
        <v>13</v>
      </c>
      <c r="L5754" s="17">
        <v>202007723</v>
      </c>
    </row>
    <row r="5755" spans="1:12" x14ac:dyDescent="0.25">
      <c r="A5755" s="17" t="s">
        <v>6224</v>
      </c>
      <c r="B5755" s="17" t="s">
        <v>10</v>
      </c>
      <c r="C5755" s="18">
        <v>44473.381724537037</v>
      </c>
      <c r="D5755" s="18">
        <v>44473.386423611111</v>
      </c>
      <c r="E5755" s="19">
        <v>32077</v>
      </c>
      <c r="F5755" s="19">
        <v>32079</v>
      </c>
      <c r="G5755" s="17">
        <v>39.049765000000001</v>
      </c>
      <c r="H5755" s="17">
        <v>-77.113680000000002</v>
      </c>
      <c r="I5755" s="17">
        <v>39.048729999999999</v>
      </c>
      <c r="J5755" s="17">
        <v>-77.125699999999995</v>
      </c>
      <c r="K5755" s="17" t="s">
        <v>14</v>
      </c>
      <c r="L5755" s="17">
        <v>201907345</v>
      </c>
    </row>
    <row r="5756" spans="1:12" x14ac:dyDescent="0.25">
      <c r="A5756" s="17" t="s">
        <v>6225</v>
      </c>
      <c r="B5756" s="17" t="s">
        <v>10</v>
      </c>
      <c r="C5756" s="18">
        <v>44488.325324074074</v>
      </c>
      <c r="D5756" s="18">
        <v>44488.328622685185</v>
      </c>
      <c r="E5756" s="19">
        <v>32077</v>
      </c>
      <c r="F5756" s="19">
        <v>32079</v>
      </c>
      <c r="G5756" s="17">
        <v>39.049765000000001</v>
      </c>
      <c r="H5756" s="17">
        <v>-77.113680000000002</v>
      </c>
      <c r="I5756" s="17">
        <v>39.048729999999999</v>
      </c>
      <c r="J5756" s="17">
        <v>-77.125699999999995</v>
      </c>
      <c r="K5756" s="17" t="s">
        <v>13</v>
      </c>
      <c r="L5756" s="17">
        <v>201707056</v>
      </c>
    </row>
    <row r="5757" spans="1:12" x14ac:dyDescent="0.25">
      <c r="A5757" s="17" t="s">
        <v>6226</v>
      </c>
      <c r="B5757" s="17" t="s">
        <v>10</v>
      </c>
      <c r="C5757" s="18">
        <v>44491.694872685184</v>
      </c>
      <c r="D5757" s="18">
        <v>44491.702557870369</v>
      </c>
      <c r="E5757" s="19">
        <v>32078</v>
      </c>
      <c r="F5757" s="19">
        <v>32079</v>
      </c>
      <c r="G5757" s="17">
        <v>39.043170000000003</v>
      </c>
      <c r="H5757" s="17">
        <v>-77.113500000000002</v>
      </c>
      <c r="I5757" s="17">
        <v>39.048729999999999</v>
      </c>
      <c r="J5757" s="17">
        <v>-77.125699999999995</v>
      </c>
      <c r="K5757" s="17" t="s">
        <v>13</v>
      </c>
      <c r="L5757" s="17">
        <v>201407691</v>
      </c>
    </row>
    <row r="5758" spans="1:12" x14ac:dyDescent="0.25">
      <c r="A5758" s="17" t="s">
        <v>6227</v>
      </c>
      <c r="B5758" s="17" t="s">
        <v>15</v>
      </c>
      <c r="C5758" s="18">
        <v>44500.883437500001</v>
      </c>
      <c r="D5758" s="18">
        <v>44500.888252314813</v>
      </c>
      <c r="E5758" s="19">
        <v>32078</v>
      </c>
      <c r="F5758" s="19">
        <v>32079</v>
      </c>
      <c r="G5758" s="17">
        <v>39.043218000000003</v>
      </c>
      <c r="H5758" s="17">
        <v>-77.113495</v>
      </c>
      <c r="I5758" s="17">
        <v>39.048628000000001</v>
      </c>
      <c r="J5758" s="17">
        <v>-77.125523999999999</v>
      </c>
      <c r="K5758" s="17" t="s">
        <v>14</v>
      </c>
      <c r="L5758" s="17">
        <v>202007539</v>
      </c>
    </row>
    <row r="5759" spans="1:12" x14ac:dyDescent="0.25">
      <c r="A5759" s="17" t="s">
        <v>6228</v>
      </c>
      <c r="B5759" s="17" t="s">
        <v>10</v>
      </c>
      <c r="C5759" s="18">
        <v>44470.782835648148</v>
      </c>
      <c r="D5759" s="18">
        <v>44470.790902777779</v>
      </c>
      <c r="E5759" s="19">
        <v>32078</v>
      </c>
      <c r="F5759" s="19">
        <v>32079</v>
      </c>
      <c r="G5759" s="17">
        <v>39.043170000000003</v>
      </c>
      <c r="H5759" s="17">
        <v>-77.113500000000002</v>
      </c>
      <c r="I5759" s="17">
        <v>39.048729999999999</v>
      </c>
      <c r="J5759" s="17">
        <v>-77.125699999999995</v>
      </c>
      <c r="K5759" s="17" t="s">
        <v>14</v>
      </c>
      <c r="L5759" s="17">
        <v>202008862</v>
      </c>
    </row>
    <row r="5760" spans="1:12" x14ac:dyDescent="0.25">
      <c r="A5760" s="17" t="s">
        <v>6229</v>
      </c>
      <c r="B5760" s="17" t="s">
        <v>15</v>
      </c>
      <c r="C5760" s="18">
        <v>44491.625949074078</v>
      </c>
      <c r="D5760" s="18">
        <v>44491.640925925924</v>
      </c>
      <c r="E5760" s="19">
        <v>32078</v>
      </c>
      <c r="F5760" s="19">
        <v>32079</v>
      </c>
      <c r="G5760" s="17">
        <v>39.043244000000001</v>
      </c>
      <c r="H5760" s="17">
        <v>-77.113417999999996</v>
      </c>
      <c r="I5760" s="17">
        <v>39.048622000000002</v>
      </c>
      <c r="J5760" s="17">
        <v>-77.125488000000004</v>
      </c>
      <c r="K5760" s="17" t="s">
        <v>14</v>
      </c>
      <c r="L5760" s="17">
        <v>201707122</v>
      </c>
    </row>
    <row r="5761" spans="1:12" x14ac:dyDescent="0.25">
      <c r="A5761" s="17" t="s">
        <v>6230</v>
      </c>
      <c r="B5761" s="17" t="s">
        <v>15</v>
      </c>
      <c r="C5761" s="18">
        <v>44496.650821759256</v>
      </c>
      <c r="D5761" s="18">
        <v>44496.656944444447</v>
      </c>
      <c r="E5761" s="19">
        <v>32078</v>
      </c>
      <c r="F5761" s="19">
        <v>32079</v>
      </c>
      <c r="G5761" s="17">
        <v>39.043121999999997</v>
      </c>
      <c r="H5761" s="17">
        <v>-77.113500999999999</v>
      </c>
      <c r="I5761" s="17">
        <v>39.048625999999999</v>
      </c>
      <c r="J5761" s="17">
        <v>-77.125504000000006</v>
      </c>
      <c r="K5761" s="17" t="s">
        <v>14</v>
      </c>
      <c r="L5761" s="17">
        <v>201909653</v>
      </c>
    </row>
    <row r="5762" spans="1:12" x14ac:dyDescent="0.25">
      <c r="A5762" s="17" t="s">
        <v>6231</v>
      </c>
      <c r="B5762" s="17" t="s">
        <v>15</v>
      </c>
      <c r="C5762" s="18">
        <v>44490.651585648149</v>
      </c>
      <c r="D5762" s="18">
        <v>44490.659004629626</v>
      </c>
      <c r="E5762" s="19">
        <v>32078</v>
      </c>
      <c r="F5762" s="19">
        <v>32079</v>
      </c>
      <c r="G5762" s="17">
        <v>39.043205</v>
      </c>
      <c r="H5762" s="17">
        <v>-77.113435999999993</v>
      </c>
      <c r="I5762" s="17">
        <v>39.048631</v>
      </c>
      <c r="J5762" s="17">
        <v>-77.125536999999994</v>
      </c>
      <c r="K5762" s="17" t="s">
        <v>14</v>
      </c>
      <c r="L5762" s="17">
        <v>202005528</v>
      </c>
    </row>
    <row r="5763" spans="1:12" x14ac:dyDescent="0.25">
      <c r="A5763" s="17" t="s">
        <v>6232</v>
      </c>
      <c r="B5763" s="17" t="s">
        <v>10</v>
      </c>
      <c r="C5763" s="18">
        <v>44487.7419212963</v>
      </c>
      <c r="D5763" s="18">
        <v>44487.749305555553</v>
      </c>
      <c r="E5763" s="19">
        <v>32078</v>
      </c>
      <c r="F5763" s="19">
        <v>32079</v>
      </c>
      <c r="G5763" s="17">
        <v>39.043170000000003</v>
      </c>
      <c r="H5763" s="17">
        <v>-77.113500000000002</v>
      </c>
      <c r="I5763" s="17">
        <v>39.048729999999999</v>
      </c>
      <c r="J5763" s="17">
        <v>-77.125699999999995</v>
      </c>
      <c r="K5763" s="17" t="s">
        <v>14</v>
      </c>
      <c r="L5763" s="17">
        <v>201806846</v>
      </c>
    </row>
    <row r="5764" spans="1:12" x14ac:dyDescent="0.25">
      <c r="A5764" s="17" t="s">
        <v>6233</v>
      </c>
      <c r="B5764" s="17" t="s">
        <v>10</v>
      </c>
      <c r="C5764" s="18">
        <v>44480.68476851852</v>
      </c>
      <c r="D5764" s="18">
        <v>44480.69017361111</v>
      </c>
      <c r="E5764" s="19">
        <v>32078</v>
      </c>
      <c r="F5764" s="19">
        <v>32079</v>
      </c>
      <c r="G5764" s="17">
        <v>39.043170000000003</v>
      </c>
      <c r="H5764" s="17">
        <v>-77.113500000000002</v>
      </c>
      <c r="I5764" s="17">
        <v>39.048729999999999</v>
      </c>
      <c r="J5764" s="17">
        <v>-77.125699999999995</v>
      </c>
      <c r="K5764" s="17" t="s">
        <v>14</v>
      </c>
      <c r="L5764" s="17">
        <v>201907007</v>
      </c>
    </row>
    <row r="5765" spans="1:12" x14ac:dyDescent="0.25">
      <c r="A5765" s="17" t="s">
        <v>6234</v>
      </c>
      <c r="B5765" s="17" t="s">
        <v>10</v>
      </c>
      <c r="C5765" s="18">
        <v>44474.6252662037</v>
      </c>
      <c r="D5765" s="18">
        <v>44474.632800925923</v>
      </c>
      <c r="E5765" s="19">
        <v>32078</v>
      </c>
      <c r="F5765" s="19">
        <v>32079</v>
      </c>
      <c r="G5765" s="17">
        <v>39.043170000000003</v>
      </c>
      <c r="H5765" s="17">
        <v>-77.113500000000002</v>
      </c>
      <c r="I5765" s="17">
        <v>39.048729999999999</v>
      </c>
      <c r="J5765" s="17">
        <v>-77.125699999999995</v>
      </c>
      <c r="K5765" s="17" t="s">
        <v>14</v>
      </c>
      <c r="L5765" s="17">
        <v>202007623</v>
      </c>
    </row>
    <row r="5766" spans="1:12" x14ac:dyDescent="0.25">
      <c r="A5766" s="17" t="s">
        <v>6235</v>
      </c>
      <c r="B5766" s="17" t="s">
        <v>15</v>
      </c>
      <c r="C5766" s="18">
        <v>44489.745000000003</v>
      </c>
      <c r="D5766" s="18">
        <v>44489.751006944447</v>
      </c>
      <c r="E5766" s="19">
        <v>32078</v>
      </c>
      <c r="F5766" s="19">
        <v>32079</v>
      </c>
      <c r="G5766" s="17">
        <v>39.043239</v>
      </c>
      <c r="H5766" s="17">
        <v>-77.113480999999993</v>
      </c>
      <c r="I5766" s="17">
        <v>39.048665999999997</v>
      </c>
      <c r="J5766" s="17">
        <v>-77.125427999999999</v>
      </c>
      <c r="K5766" s="17" t="s">
        <v>14</v>
      </c>
      <c r="L5766" s="17">
        <v>202006773</v>
      </c>
    </row>
    <row r="5767" spans="1:12" x14ac:dyDescent="0.25">
      <c r="A5767" s="17" t="s">
        <v>6236</v>
      </c>
      <c r="B5767" s="17" t="s">
        <v>10</v>
      </c>
      <c r="C5767" s="18">
        <v>44489.627916666665</v>
      </c>
      <c r="D5767" s="18">
        <v>44489.651203703703</v>
      </c>
      <c r="E5767" s="19">
        <v>32039</v>
      </c>
      <c r="F5767" s="19">
        <v>32079</v>
      </c>
      <c r="G5767" s="17">
        <v>38.999634</v>
      </c>
      <c r="H5767" s="17">
        <v>-77.109646999999995</v>
      </c>
      <c r="I5767" s="17">
        <v>39.048729999999999</v>
      </c>
      <c r="J5767" s="17">
        <v>-77.125699999999995</v>
      </c>
      <c r="K5767" s="17" t="s">
        <v>13</v>
      </c>
      <c r="L5767" s="17">
        <v>202004225</v>
      </c>
    </row>
    <row r="5768" spans="1:12" x14ac:dyDescent="0.25">
      <c r="A5768" s="17" t="s">
        <v>6237</v>
      </c>
      <c r="B5768" s="17" t="s">
        <v>10</v>
      </c>
      <c r="C5768" s="18">
        <v>44483.664780092593</v>
      </c>
      <c r="D5768" s="18">
        <v>44483.685937499999</v>
      </c>
      <c r="E5768" s="19">
        <v>32039</v>
      </c>
      <c r="F5768" s="19">
        <v>32079</v>
      </c>
      <c r="G5768" s="17">
        <v>38.999634</v>
      </c>
      <c r="H5768" s="17">
        <v>-77.109646999999995</v>
      </c>
      <c r="I5768" s="17">
        <v>39.048729999999999</v>
      </c>
      <c r="J5768" s="17">
        <v>-77.125699999999995</v>
      </c>
      <c r="K5768" s="17" t="s">
        <v>13</v>
      </c>
      <c r="L5768" s="17">
        <v>201704289</v>
      </c>
    </row>
    <row r="5769" spans="1:12" x14ac:dyDescent="0.25">
      <c r="A5769" s="17" t="s">
        <v>6238</v>
      </c>
      <c r="B5769" s="17" t="s">
        <v>10</v>
      </c>
      <c r="C5769" s="18">
        <v>44472.351701388892</v>
      </c>
      <c r="D5769" s="18">
        <v>44472.37427083333</v>
      </c>
      <c r="E5769" s="19">
        <v>31325</v>
      </c>
      <c r="F5769" s="19">
        <v>31034</v>
      </c>
      <c r="G5769" s="17">
        <v>38.912613999999998</v>
      </c>
      <c r="H5769" s="17">
        <v>-77.074323000000007</v>
      </c>
      <c r="I5769" s="17">
        <v>38.882629000000001</v>
      </c>
      <c r="J5769" s="17">
        <v>-77.109365999999994</v>
      </c>
      <c r="K5769" s="17" t="s">
        <v>14</v>
      </c>
      <c r="L5769" s="17">
        <v>201907425</v>
      </c>
    </row>
    <row r="5770" spans="1:12" x14ac:dyDescent="0.25">
      <c r="A5770" s="17" t="s">
        <v>6239</v>
      </c>
      <c r="B5770" s="17" t="s">
        <v>10</v>
      </c>
      <c r="C5770" s="18">
        <v>44488.832673611112</v>
      </c>
      <c r="D5770" s="18">
        <v>44488.853078703702</v>
      </c>
      <c r="E5770" s="19">
        <v>31325</v>
      </c>
      <c r="F5770" s="19">
        <v>31034</v>
      </c>
      <c r="G5770" s="17">
        <v>38.912613999999998</v>
      </c>
      <c r="H5770" s="17">
        <v>-77.074323000000007</v>
      </c>
      <c r="I5770" s="17">
        <v>38.882629000000001</v>
      </c>
      <c r="J5770" s="17">
        <v>-77.109365999999994</v>
      </c>
      <c r="K5770" s="17" t="s">
        <v>14</v>
      </c>
      <c r="L5770" s="17">
        <v>201907594</v>
      </c>
    </row>
    <row r="5771" spans="1:12" x14ac:dyDescent="0.25">
      <c r="A5771" s="17" t="s">
        <v>6240</v>
      </c>
      <c r="B5771" s="17" t="s">
        <v>10</v>
      </c>
      <c r="C5771" s="18">
        <v>44471.323136574072</v>
      </c>
      <c r="D5771" s="18">
        <v>44471.341956018521</v>
      </c>
      <c r="E5771" s="19">
        <v>31325</v>
      </c>
      <c r="F5771" s="19">
        <v>31034</v>
      </c>
      <c r="G5771" s="17">
        <v>38.912613999999998</v>
      </c>
      <c r="H5771" s="17">
        <v>-77.074323000000007</v>
      </c>
      <c r="I5771" s="17">
        <v>38.882629000000001</v>
      </c>
      <c r="J5771" s="17">
        <v>-77.109365999999994</v>
      </c>
      <c r="K5771" s="17" t="s">
        <v>14</v>
      </c>
      <c r="L5771" s="17">
        <v>201905097</v>
      </c>
    </row>
    <row r="5772" spans="1:12" x14ac:dyDescent="0.25">
      <c r="A5772" s="17" t="s">
        <v>6241</v>
      </c>
      <c r="B5772" s="17" t="s">
        <v>10</v>
      </c>
      <c r="C5772" s="18">
        <v>44478.934976851851</v>
      </c>
      <c r="D5772" s="18">
        <v>44478.950578703705</v>
      </c>
      <c r="E5772" s="19">
        <v>31275</v>
      </c>
      <c r="F5772" s="19">
        <v>31023</v>
      </c>
      <c r="G5772" s="17">
        <v>38.901755000000001</v>
      </c>
      <c r="H5772" s="17">
        <v>-77.051084000000003</v>
      </c>
      <c r="I5772" s="17">
        <v>38.885801000000001</v>
      </c>
      <c r="J5772" s="17">
        <v>-77.097745000000003</v>
      </c>
      <c r="K5772" s="17" t="s">
        <v>13</v>
      </c>
      <c r="L5772" s="17">
        <v>201405811</v>
      </c>
    </row>
    <row r="5773" spans="1:12" x14ac:dyDescent="0.25">
      <c r="A5773" s="17" t="s">
        <v>6242</v>
      </c>
      <c r="B5773" s="17" t="s">
        <v>10</v>
      </c>
      <c r="C5773" s="18">
        <v>44483.720173611109</v>
      </c>
      <c r="D5773" s="18">
        <v>44483.73778935185</v>
      </c>
      <c r="E5773" s="19">
        <v>32606</v>
      </c>
      <c r="F5773" s="19">
        <v>31023</v>
      </c>
      <c r="G5773" s="17">
        <v>38.878084999999999</v>
      </c>
      <c r="H5773" s="17">
        <v>-77.153953000000001</v>
      </c>
      <c r="I5773" s="17">
        <v>38.885801000000001</v>
      </c>
      <c r="J5773" s="17">
        <v>-77.097745000000003</v>
      </c>
      <c r="K5773" s="17" t="s">
        <v>13</v>
      </c>
      <c r="L5773" s="17">
        <v>202005330</v>
      </c>
    </row>
    <row r="5774" spans="1:12" x14ac:dyDescent="0.25">
      <c r="A5774" s="17" t="s">
        <v>6243</v>
      </c>
      <c r="B5774" s="17" t="s">
        <v>10</v>
      </c>
      <c r="C5774" s="18">
        <v>44476.735381944447</v>
      </c>
      <c r="D5774" s="18">
        <v>44476.752835648149</v>
      </c>
      <c r="E5774" s="19">
        <v>32606</v>
      </c>
      <c r="F5774" s="19">
        <v>31023</v>
      </c>
      <c r="G5774" s="17">
        <v>38.878084999999999</v>
      </c>
      <c r="H5774" s="17">
        <v>-77.153953000000001</v>
      </c>
      <c r="I5774" s="17">
        <v>38.885801000000001</v>
      </c>
      <c r="J5774" s="17">
        <v>-77.097745000000003</v>
      </c>
      <c r="K5774" s="17" t="s">
        <v>13</v>
      </c>
      <c r="L5774" s="17">
        <v>201604666</v>
      </c>
    </row>
    <row r="5775" spans="1:12" x14ac:dyDescent="0.25">
      <c r="A5775" s="17" t="s">
        <v>6244</v>
      </c>
      <c r="B5775" s="17" t="s">
        <v>10</v>
      </c>
      <c r="C5775" s="18">
        <v>44488.693333333336</v>
      </c>
      <c r="D5775" s="18">
        <v>44488.708784722221</v>
      </c>
      <c r="E5775" s="19">
        <v>32606</v>
      </c>
      <c r="F5775" s="19">
        <v>31023</v>
      </c>
      <c r="G5775" s="17">
        <v>38.878084999999999</v>
      </c>
      <c r="H5775" s="17">
        <v>-77.153953000000001</v>
      </c>
      <c r="I5775" s="17">
        <v>38.885801000000001</v>
      </c>
      <c r="J5775" s="17">
        <v>-77.097745000000003</v>
      </c>
      <c r="K5775" s="17" t="s">
        <v>13</v>
      </c>
      <c r="L5775" s="17">
        <v>202005283</v>
      </c>
    </row>
    <row r="5776" spans="1:12" x14ac:dyDescent="0.25">
      <c r="A5776" s="17" t="s">
        <v>6245</v>
      </c>
      <c r="B5776" s="17" t="s">
        <v>10</v>
      </c>
      <c r="C5776" s="18">
        <v>44490.701956018522</v>
      </c>
      <c r="D5776" s="18">
        <v>44490.716886574075</v>
      </c>
      <c r="E5776" s="19">
        <v>32606</v>
      </c>
      <c r="F5776" s="19">
        <v>31023</v>
      </c>
      <c r="G5776" s="17">
        <v>38.878084999999999</v>
      </c>
      <c r="H5776" s="17">
        <v>-77.153953000000001</v>
      </c>
      <c r="I5776" s="17">
        <v>38.885801000000001</v>
      </c>
      <c r="J5776" s="17">
        <v>-77.097745000000003</v>
      </c>
      <c r="K5776" s="17" t="s">
        <v>13</v>
      </c>
      <c r="L5776" s="17">
        <v>202110018</v>
      </c>
    </row>
    <row r="5777" spans="1:12" x14ac:dyDescent="0.25">
      <c r="A5777" s="17" t="s">
        <v>6246</v>
      </c>
      <c r="B5777" s="17" t="s">
        <v>10</v>
      </c>
      <c r="C5777" s="18">
        <v>44491.431712962964</v>
      </c>
      <c r="D5777" s="18">
        <v>44491.4533912037</v>
      </c>
      <c r="E5777" s="19">
        <v>32605</v>
      </c>
      <c r="F5777" s="19">
        <v>31034</v>
      </c>
      <c r="G5777" s="17">
        <v>38.883600999999999</v>
      </c>
      <c r="H5777" s="17">
        <v>-77.173438000000004</v>
      </c>
      <c r="I5777" s="17">
        <v>38.882629000000001</v>
      </c>
      <c r="J5777" s="17">
        <v>-77.109365999999994</v>
      </c>
      <c r="K5777" s="17" t="s">
        <v>14</v>
      </c>
      <c r="L5777" s="17">
        <v>202006562</v>
      </c>
    </row>
    <row r="5778" spans="1:12" x14ac:dyDescent="0.25">
      <c r="A5778" s="17" t="s">
        <v>6247</v>
      </c>
      <c r="B5778" s="17" t="s">
        <v>10</v>
      </c>
      <c r="C5778" s="18">
        <v>44491.431817129633</v>
      </c>
      <c r="D5778" s="18">
        <v>44491.453310185185</v>
      </c>
      <c r="E5778" s="19">
        <v>32605</v>
      </c>
      <c r="F5778" s="19">
        <v>31034</v>
      </c>
      <c r="G5778" s="17">
        <v>38.883600999999999</v>
      </c>
      <c r="H5778" s="17">
        <v>-77.173438000000004</v>
      </c>
      <c r="I5778" s="17">
        <v>38.882629000000001</v>
      </c>
      <c r="J5778" s="17">
        <v>-77.109365999999994</v>
      </c>
      <c r="K5778" s="17" t="s">
        <v>14</v>
      </c>
      <c r="L5778" s="17">
        <v>201705127</v>
      </c>
    </row>
    <row r="5779" spans="1:12" x14ac:dyDescent="0.25">
      <c r="A5779" s="17" t="s">
        <v>6248</v>
      </c>
      <c r="B5779" s="17" t="s">
        <v>10</v>
      </c>
      <c r="C5779" s="18">
        <v>44481.761446759258</v>
      </c>
      <c r="D5779" s="18">
        <v>44481.769375000003</v>
      </c>
      <c r="E5779" s="19">
        <v>31016</v>
      </c>
      <c r="F5779" s="19">
        <v>31023</v>
      </c>
      <c r="G5779" s="17">
        <v>38.893438000000003</v>
      </c>
      <c r="H5779" s="17">
        <v>-77.076389000000006</v>
      </c>
      <c r="I5779" s="17">
        <v>38.885801000000001</v>
      </c>
      <c r="J5779" s="17">
        <v>-77.097745000000003</v>
      </c>
      <c r="K5779" s="17" t="s">
        <v>13</v>
      </c>
      <c r="L5779" s="17">
        <v>201909162</v>
      </c>
    </row>
    <row r="5780" spans="1:12" x14ac:dyDescent="0.25">
      <c r="A5780" s="17" t="s">
        <v>6249</v>
      </c>
      <c r="B5780" s="17" t="s">
        <v>10</v>
      </c>
      <c r="C5780" s="18">
        <v>44493.49391203704</v>
      </c>
      <c r="D5780" s="18">
        <v>44493.499895833331</v>
      </c>
      <c r="E5780" s="19">
        <v>31021</v>
      </c>
      <c r="F5780" s="19">
        <v>31034</v>
      </c>
      <c r="G5780" s="17">
        <v>38.888100000000001</v>
      </c>
      <c r="H5780" s="17">
        <v>-77.09308</v>
      </c>
      <c r="I5780" s="17">
        <v>38.882629000000001</v>
      </c>
      <c r="J5780" s="17">
        <v>-77.109365999999994</v>
      </c>
      <c r="K5780" s="17" t="s">
        <v>14</v>
      </c>
      <c r="L5780" s="17">
        <v>202004999</v>
      </c>
    </row>
    <row r="5781" spans="1:12" x14ac:dyDescent="0.25">
      <c r="A5781" s="17" t="s">
        <v>6250</v>
      </c>
      <c r="B5781" s="17" t="s">
        <v>15</v>
      </c>
      <c r="C5781" s="18">
        <v>44478.575648148151</v>
      </c>
      <c r="D5781" s="18">
        <v>44478.626180555555</v>
      </c>
      <c r="E5781" s="19">
        <v>31021</v>
      </c>
      <c r="F5781" s="19">
        <v>31034</v>
      </c>
      <c r="G5781" s="17">
        <v>38.888052999999999</v>
      </c>
      <c r="H5781" s="17">
        <v>-77.093078000000006</v>
      </c>
      <c r="I5781" s="17">
        <v>38.882765999999997</v>
      </c>
      <c r="J5781" s="17">
        <v>-77.109166999999999</v>
      </c>
      <c r="K5781" s="17" t="s">
        <v>14</v>
      </c>
      <c r="L5781" s="17">
        <v>201907321</v>
      </c>
    </row>
    <row r="5782" spans="1:12" x14ac:dyDescent="0.25">
      <c r="A5782" s="17" t="s">
        <v>6251</v>
      </c>
      <c r="B5782" s="17" t="s">
        <v>10</v>
      </c>
      <c r="C5782" s="18">
        <v>44493.49391203704</v>
      </c>
      <c r="D5782" s="18">
        <v>44493.499988425923</v>
      </c>
      <c r="E5782" s="19">
        <v>31021</v>
      </c>
      <c r="F5782" s="19">
        <v>31034</v>
      </c>
      <c r="G5782" s="17">
        <v>38.888100000000001</v>
      </c>
      <c r="H5782" s="17">
        <v>-77.09308</v>
      </c>
      <c r="I5782" s="17">
        <v>38.882629000000001</v>
      </c>
      <c r="J5782" s="17">
        <v>-77.109365999999994</v>
      </c>
      <c r="K5782" s="17" t="s">
        <v>14</v>
      </c>
      <c r="L5782" s="17">
        <v>202007723</v>
      </c>
    </row>
    <row r="5783" spans="1:12" x14ac:dyDescent="0.25">
      <c r="A5783" s="17" t="s">
        <v>6252</v>
      </c>
      <c r="B5783" s="17" t="s">
        <v>10</v>
      </c>
      <c r="C5783" s="18">
        <v>44479.787615740737</v>
      </c>
      <c r="D5783" s="18">
        <v>44479.793009259258</v>
      </c>
      <c r="E5783" s="19">
        <v>31021</v>
      </c>
      <c r="F5783" s="19">
        <v>31034</v>
      </c>
      <c r="G5783" s="17">
        <v>38.888100000000001</v>
      </c>
      <c r="H5783" s="17">
        <v>-77.09308</v>
      </c>
      <c r="I5783" s="17">
        <v>38.882629000000001</v>
      </c>
      <c r="J5783" s="17">
        <v>-77.109365999999994</v>
      </c>
      <c r="K5783" s="17" t="s">
        <v>14</v>
      </c>
      <c r="L5783" s="17">
        <v>201908119</v>
      </c>
    </row>
    <row r="5784" spans="1:12" x14ac:dyDescent="0.25">
      <c r="A5784" s="17" t="s">
        <v>6253</v>
      </c>
      <c r="B5784" s="17" t="s">
        <v>10</v>
      </c>
      <c r="C5784" s="18">
        <v>44490.573796296296</v>
      </c>
      <c r="D5784" s="18">
        <v>44490.576550925929</v>
      </c>
      <c r="E5784" s="19">
        <v>31021</v>
      </c>
      <c r="F5784" s="19">
        <v>31023</v>
      </c>
      <c r="G5784" s="17">
        <v>38.888100000000001</v>
      </c>
      <c r="H5784" s="17">
        <v>-77.09308</v>
      </c>
      <c r="I5784" s="17">
        <v>38.885801000000001</v>
      </c>
      <c r="J5784" s="17">
        <v>-77.097745000000003</v>
      </c>
      <c r="K5784" s="17" t="s">
        <v>13</v>
      </c>
      <c r="L5784" s="17">
        <v>201909914</v>
      </c>
    </row>
    <row r="5785" spans="1:12" x14ac:dyDescent="0.25">
      <c r="A5785" s="17" t="s">
        <v>6254</v>
      </c>
      <c r="B5785" s="17" t="s">
        <v>10</v>
      </c>
      <c r="C5785" s="18">
        <v>44491.714467592596</v>
      </c>
      <c r="D5785" s="18">
        <v>44491.719629629632</v>
      </c>
      <c r="E5785" s="19">
        <v>31021</v>
      </c>
      <c r="F5785" s="19">
        <v>31034</v>
      </c>
      <c r="G5785" s="17">
        <v>38.888100000000001</v>
      </c>
      <c r="H5785" s="17">
        <v>-77.09308</v>
      </c>
      <c r="I5785" s="17">
        <v>38.882629000000001</v>
      </c>
      <c r="J5785" s="17">
        <v>-77.109365999999994</v>
      </c>
      <c r="K5785" s="17" t="s">
        <v>13</v>
      </c>
      <c r="L5785" s="17">
        <v>201704599</v>
      </c>
    </row>
    <row r="5786" spans="1:12" x14ac:dyDescent="0.25">
      <c r="A5786" s="17" t="s">
        <v>6255</v>
      </c>
      <c r="B5786" s="17" t="s">
        <v>10</v>
      </c>
      <c r="C5786" s="18">
        <v>44471.541875000003</v>
      </c>
      <c r="D5786" s="18">
        <v>44471.549363425926</v>
      </c>
      <c r="E5786" s="19">
        <v>31021</v>
      </c>
      <c r="F5786" s="19">
        <v>31034</v>
      </c>
      <c r="G5786" s="17">
        <v>38.888100000000001</v>
      </c>
      <c r="H5786" s="17">
        <v>-77.09308</v>
      </c>
      <c r="I5786" s="17">
        <v>38.882629000000001</v>
      </c>
      <c r="J5786" s="17">
        <v>-77.109365999999994</v>
      </c>
      <c r="K5786" s="17" t="s">
        <v>14</v>
      </c>
      <c r="L5786" s="17">
        <v>201909927</v>
      </c>
    </row>
    <row r="5787" spans="1:12" x14ac:dyDescent="0.25">
      <c r="A5787" s="17" t="s">
        <v>6256</v>
      </c>
      <c r="B5787" s="17" t="s">
        <v>10</v>
      </c>
      <c r="C5787" s="18">
        <v>44488.742847222224</v>
      </c>
      <c r="D5787" s="18">
        <v>44488.748969907407</v>
      </c>
      <c r="E5787" s="19">
        <v>31021</v>
      </c>
      <c r="F5787" s="19">
        <v>31034</v>
      </c>
      <c r="G5787" s="17">
        <v>38.888100000000001</v>
      </c>
      <c r="H5787" s="17">
        <v>-77.09308</v>
      </c>
      <c r="I5787" s="17">
        <v>38.882629000000001</v>
      </c>
      <c r="J5787" s="17">
        <v>-77.109365999999994</v>
      </c>
      <c r="K5787" s="17" t="s">
        <v>13</v>
      </c>
      <c r="L5787" s="17">
        <v>202005536</v>
      </c>
    </row>
    <row r="5788" spans="1:12" x14ac:dyDescent="0.25">
      <c r="A5788" s="17" t="s">
        <v>6257</v>
      </c>
      <c r="B5788" s="17" t="s">
        <v>10</v>
      </c>
      <c r="C5788" s="18">
        <v>44482.886296296296</v>
      </c>
      <c r="D5788" s="18">
        <v>44482.895937499998</v>
      </c>
      <c r="E5788" s="19">
        <v>31021</v>
      </c>
      <c r="F5788" s="19">
        <v>31034</v>
      </c>
      <c r="G5788" s="17">
        <v>38.888100000000001</v>
      </c>
      <c r="H5788" s="17">
        <v>-77.09308</v>
      </c>
      <c r="I5788" s="17">
        <v>38.882629000000001</v>
      </c>
      <c r="J5788" s="17">
        <v>-77.109365999999994</v>
      </c>
      <c r="K5788" s="17" t="s">
        <v>14</v>
      </c>
      <c r="L5788" s="17">
        <v>201906638</v>
      </c>
    </row>
    <row r="5789" spans="1:12" x14ac:dyDescent="0.25">
      <c r="A5789" s="17" t="s">
        <v>6258</v>
      </c>
      <c r="B5789" s="17" t="s">
        <v>10</v>
      </c>
      <c r="C5789" s="18">
        <v>44477.924074074072</v>
      </c>
      <c r="D5789" s="18">
        <v>44477.933240740742</v>
      </c>
      <c r="E5789" s="19">
        <v>31029</v>
      </c>
      <c r="F5789" s="19">
        <v>31034</v>
      </c>
      <c r="G5789" s="17">
        <v>38.896923000000001</v>
      </c>
      <c r="H5789" s="17">
        <v>-77.086501999999996</v>
      </c>
      <c r="I5789" s="17">
        <v>38.882629000000001</v>
      </c>
      <c r="J5789" s="17">
        <v>-77.109365999999994</v>
      </c>
      <c r="K5789" s="17" t="s">
        <v>13</v>
      </c>
      <c r="L5789" s="17">
        <v>201907357</v>
      </c>
    </row>
    <row r="5790" spans="1:12" x14ac:dyDescent="0.25">
      <c r="A5790" s="17" t="s">
        <v>6259</v>
      </c>
      <c r="B5790" s="17" t="s">
        <v>10</v>
      </c>
      <c r="C5790" s="18">
        <v>44470.646284722221</v>
      </c>
      <c r="D5790" s="18">
        <v>44470.65185185185</v>
      </c>
      <c r="E5790" s="19">
        <v>31029</v>
      </c>
      <c r="F5790" s="19">
        <v>31023</v>
      </c>
      <c r="G5790" s="17">
        <v>38.896923000000001</v>
      </c>
      <c r="H5790" s="17">
        <v>-77.086501999999996</v>
      </c>
      <c r="I5790" s="17">
        <v>38.885801000000001</v>
      </c>
      <c r="J5790" s="17">
        <v>-77.097745000000003</v>
      </c>
      <c r="K5790" s="17" t="s">
        <v>13</v>
      </c>
      <c r="L5790" s="17">
        <v>201603270</v>
      </c>
    </row>
    <row r="5791" spans="1:12" x14ac:dyDescent="0.25">
      <c r="A5791" s="17" t="s">
        <v>6260</v>
      </c>
      <c r="B5791" s="17" t="s">
        <v>10</v>
      </c>
      <c r="C5791" s="18">
        <v>44488.836909722224</v>
      </c>
      <c r="D5791" s="18">
        <v>44488.842870370368</v>
      </c>
      <c r="E5791" s="19">
        <v>31029</v>
      </c>
      <c r="F5791" s="19">
        <v>31023</v>
      </c>
      <c r="G5791" s="17">
        <v>38.896923000000001</v>
      </c>
      <c r="H5791" s="17">
        <v>-77.086501999999996</v>
      </c>
      <c r="I5791" s="17">
        <v>38.885801000000001</v>
      </c>
      <c r="J5791" s="17">
        <v>-77.097745000000003</v>
      </c>
      <c r="K5791" s="17" t="s">
        <v>13</v>
      </c>
      <c r="L5791" s="17">
        <v>201705616</v>
      </c>
    </row>
    <row r="5792" spans="1:12" x14ac:dyDescent="0.25">
      <c r="A5792" s="17" t="s">
        <v>6261</v>
      </c>
      <c r="B5792" s="17" t="s">
        <v>10</v>
      </c>
      <c r="C5792" s="18">
        <v>44500.664409722223</v>
      </c>
      <c r="D5792" s="18">
        <v>44500.679328703707</v>
      </c>
      <c r="E5792" s="19">
        <v>31029</v>
      </c>
      <c r="F5792" s="19">
        <v>31034</v>
      </c>
      <c r="G5792" s="17">
        <v>38.896923000000001</v>
      </c>
      <c r="H5792" s="17">
        <v>-77.086501999999996</v>
      </c>
      <c r="I5792" s="17">
        <v>38.882629000000001</v>
      </c>
      <c r="J5792" s="17">
        <v>-77.109365999999994</v>
      </c>
      <c r="K5792" s="17" t="s">
        <v>14</v>
      </c>
      <c r="L5792" s="17">
        <v>201705255</v>
      </c>
    </row>
    <row r="5793" spans="1:12" x14ac:dyDescent="0.25">
      <c r="A5793" s="17" t="s">
        <v>6262</v>
      </c>
      <c r="B5793" s="17" t="s">
        <v>10</v>
      </c>
      <c r="C5793" s="18">
        <v>44495.67114583333</v>
      </c>
      <c r="D5793" s="18">
        <v>44495.67769675926</v>
      </c>
      <c r="E5793" s="19">
        <v>31029</v>
      </c>
      <c r="F5793" s="19">
        <v>31023</v>
      </c>
      <c r="G5793" s="17">
        <v>38.896923000000001</v>
      </c>
      <c r="H5793" s="17">
        <v>-77.086501999999996</v>
      </c>
      <c r="I5793" s="17">
        <v>38.885801000000001</v>
      </c>
      <c r="J5793" s="17">
        <v>-77.097745000000003</v>
      </c>
      <c r="K5793" s="17" t="s">
        <v>13</v>
      </c>
      <c r="L5793" s="17">
        <v>201700101</v>
      </c>
    </row>
    <row r="5794" spans="1:12" x14ac:dyDescent="0.25">
      <c r="A5794" s="17" t="s">
        <v>6263</v>
      </c>
      <c r="B5794" s="17" t="s">
        <v>10</v>
      </c>
      <c r="C5794" s="18">
        <v>44486.413831018515</v>
      </c>
      <c r="D5794" s="18">
        <v>44486.426354166666</v>
      </c>
      <c r="E5794" s="19">
        <v>31905</v>
      </c>
      <c r="F5794" s="19">
        <v>31023</v>
      </c>
      <c r="G5794" s="17">
        <v>38.880991999999999</v>
      </c>
      <c r="H5794" s="17">
        <v>-77.135271000000003</v>
      </c>
      <c r="I5794" s="17">
        <v>38.885801000000001</v>
      </c>
      <c r="J5794" s="17">
        <v>-77.097745000000003</v>
      </c>
      <c r="K5794" s="17" t="s">
        <v>13</v>
      </c>
      <c r="L5794" s="17">
        <v>201806095</v>
      </c>
    </row>
    <row r="5795" spans="1:12" x14ac:dyDescent="0.25">
      <c r="A5795" s="17" t="s">
        <v>6264</v>
      </c>
      <c r="B5795" s="17" t="s">
        <v>10</v>
      </c>
      <c r="C5795" s="18">
        <v>44476.381296296298</v>
      </c>
      <c r="D5795" s="18">
        <v>44476.382962962962</v>
      </c>
      <c r="E5795" s="19">
        <v>31040</v>
      </c>
      <c r="F5795" s="19">
        <v>31023</v>
      </c>
      <c r="G5795" s="17">
        <v>38.884616000000001</v>
      </c>
      <c r="H5795" s="17">
        <v>-77.101079999999996</v>
      </c>
      <c r="I5795" s="17">
        <v>38.885801000000001</v>
      </c>
      <c r="J5795" s="17">
        <v>-77.097745000000003</v>
      </c>
      <c r="K5795" s="17" t="s">
        <v>13</v>
      </c>
      <c r="L5795" s="17">
        <v>202009533</v>
      </c>
    </row>
    <row r="5796" spans="1:12" x14ac:dyDescent="0.25">
      <c r="A5796" s="17" t="s">
        <v>6265</v>
      </c>
      <c r="B5796" s="17" t="s">
        <v>10</v>
      </c>
      <c r="C5796" s="18">
        <v>44500.914212962962</v>
      </c>
      <c r="D5796" s="18">
        <v>44500.918715277781</v>
      </c>
      <c r="E5796" s="19">
        <v>31040</v>
      </c>
      <c r="F5796" s="19">
        <v>31034</v>
      </c>
      <c r="G5796" s="17">
        <v>38.884616000000001</v>
      </c>
      <c r="H5796" s="17">
        <v>-77.101079999999996</v>
      </c>
      <c r="I5796" s="17">
        <v>38.882629000000001</v>
      </c>
      <c r="J5796" s="17">
        <v>-77.109365999999994</v>
      </c>
      <c r="K5796" s="17" t="s">
        <v>14</v>
      </c>
      <c r="L5796" s="17">
        <v>202102705</v>
      </c>
    </row>
    <row r="5797" spans="1:12" x14ac:dyDescent="0.25">
      <c r="A5797" s="17" t="s">
        <v>6266</v>
      </c>
      <c r="B5797" s="17" t="s">
        <v>10</v>
      </c>
      <c r="C5797" s="18">
        <v>44473.609155092592</v>
      </c>
      <c r="D5797" s="18">
        <v>44473.61136574074</v>
      </c>
      <c r="E5797" s="19">
        <v>31040</v>
      </c>
      <c r="F5797" s="19">
        <v>31034</v>
      </c>
      <c r="G5797" s="17">
        <v>38.884616000000001</v>
      </c>
      <c r="H5797" s="17">
        <v>-77.101079999999996</v>
      </c>
      <c r="I5797" s="17">
        <v>38.882629000000001</v>
      </c>
      <c r="J5797" s="17">
        <v>-77.109365999999994</v>
      </c>
      <c r="K5797" s="17" t="s">
        <v>13</v>
      </c>
      <c r="L5797" s="17">
        <v>201904692</v>
      </c>
    </row>
    <row r="5798" spans="1:12" x14ac:dyDescent="0.25">
      <c r="A5798" s="17" t="s">
        <v>6267</v>
      </c>
      <c r="B5798" s="17" t="s">
        <v>10</v>
      </c>
      <c r="C5798" s="18">
        <v>44488.778368055559</v>
      </c>
      <c r="D5798" s="18">
        <v>44488.780775462961</v>
      </c>
      <c r="E5798" s="19">
        <v>31040</v>
      </c>
      <c r="F5798" s="19">
        <v>31034</v>
      </c>
      <c r="G5798" s="17">
        <v>38.884616000000001</v>
      </c>
      <c r="H5798" s="17">
        <v>-77.101079999999996</v>
      </c>
      <c r="I5798" s="17">
        <v>38.882629000000001</v>
      </c>
      <c r="J5798" s="17">
        <v>-77.109365999999994</v>
      </c>
      <c r="K5798" s="17" t="s">
        <v>13</v>
      </c>
      <c r="L5798" s="17">
        <v>201907783</v>
      </c>
    </row>
    <row r="5799" spans="1:12" x14ac:dyDescent="0.25">
      <c r="A5799" s="17" t="s">
        <v>6268</v>
      </c>
      <c r="B5799" s="17" t="s">
        <v>16</v>
      </c>
      <c r="C5799" s="18">
        <v>44485.539224537039</v>
      </c>
      <c r="D5799" s="18">
        <v>44485.584756944445</v>
      </c>
      <c r="E5799" s="19">
        <v>31040</v>
      </c>
      <c r="F5799" s="19">
        <v>31023</v>
      </c>
      <c r="G5799" s="17">
        <v>38.884616000000001</v>
      </c>
      <c r="H5799" s="17">
        <v>-77.101079999999996</v>
      </c>
      <c r="I5799" s="17">
        <v>38.885801000000001</v>
      </c>
      <c r="J5799" s="17">
        <v>-77.097745000000003</v>
      </c>
      <c r="K5799" s="17" t="s">
        <v>14</v>
      </c>
      <c r="L5799" s="17">
        <v>201908253</v>
      </c>
    </row>
    <row r="5800" spans="1:12" x14ac:dyDescent="0.25">
      <c r="A5800" s="17" t="s">
        <v>6269</v>
      </c>
      <c r="B5800" s="17" t="s">
        <v>10</v>
      </c>
      <c r="C5800" s="18">
        <v>44499.515706018516</v>
      </c>
      <c r="D5800" s="18">
        <v>44499.516550925924</v>
      </c>
      <c r="E5800" s="19">
        <v>31040</v>
      </c>
      <c r="F5800" s="19">
        <v>31023</v>
      </c>
      <c r="G5800" s="17">
        <v>38.884616000000001</v>
      </c>
      <c r="H5800" s="17">
        <v>-77.101079999999996</v>
      </c>
      <c r="I5800" s="17">
        <v>38.885801000000001</v>
      </c>
      <c r="J5800" s="17">
        <v>-77.097745000000003</v>
      </c>
      <c r="K5800" s="17" t="s">
        <v>13</v>
      </c>
      <c r="L5800" s="17">
        <v>201806305</v>
      </c>
    </row>
    <row r="5801" spans="1:12" x14ac:dyDescent="0.25">
      <c r="A5801" s="17" t="s">
        <v>6270</v>
      </c>
      <c r="B5801" s="17" t="s">
        <v>10</v>
      </c>
      <c r="C5801" s="18">
        <v>44485.537766203706</v>
      </c>
      <c r="D5801" s="18">
        <v>44485.584768518522</v>
      </c>
      <c r="E5801" s="19">
        <v>31040</v>
      </c>
      <c r="F5801" s="19">
        <v>31023</v>
      </c>
      <c r="G5801" s="17">
        <v>38.884616000000001</v>
      </c>
      <c r="H5801" s="17">
        <v>-77.101079999999996</v>
      </c>
      <c r="I5801" s="17">
        <v>38.885801000000001</v>
      </c>
      <c r="J5801" s="17">
        <v>-77.097745000000003</v>
      </c>
      <c r="K5801" s="17" t="s">
        <v>14</v>
      </c>
      <c r="L5801" s="17">
        <v>201906648</v>
      </c>
    </row>
    <row r="5802" spans="1:12" x14ac:dyDescent="0.25">
      <c r="A5802" s="17" t="s">
        <v>6271</v>
      </c>
      <c r="B5802" s="17" t="s">
        <v>10</v>
      </c>
      <c r="C5802" s="18">
        <v>44499.574548611112</v>
      </c>
      <c r="D5802" s="18">
        <v>44499.577152777776</v>
      </c>
      <c r="E5802" s="19">
        <v>31040</v>
      </c>
      <c r="F5802" s="19">
        <v>31023</v>
      </c>
      <c r="G5802" s="17">
        <v>38.884616000000001</v>
      </c>
      <c r="H5802" s="17">
        <v>-77.101079999999996</v>
      </c>
      <c r="I5802" s="17">
        <v>38.885801000000001</v>
      </c>
      <c r="J5802" s="17">
        <v>-77.097745000000003</v>
      </c>
      <c r="K5802" s="17" t="s">
        <v>13</v>
      </c>
      <c r="L5802" s="17">
        <v>201806128</v>
      </c>
    </row>
    <row r="5803" spans="1:12" x14ac:dyDescent="0.25">
      <c r="A5803" s="17" t="s">
        <v>6272</v>
      </c>
      <c r="B5803" s="17" t="s">
        <v>10</v>
      </c>
      <c r="C5803" s="18">
        <v>44479.021562499998</v>
      </c>
      <c r="D5803" s="18">
        <v>44479.023020833331</v>
      </c>
      <c r="E5803" s="19">
        <v>31040</v>
      </c>
      <c r="F5803" s="19">
        <v>31023</v>
      </c>
      <c r="G5803" s="17">
        <v>38.884616000000001</v>
      </c>
      <c r="H5803" s="17">
        <v>-77.101079999999996</v>
      </c>
      <c r="I5803" s="17">
        <v>38.885801000000001</v>
      </c>
      <c r="J5803" s="17">
        <v>-77.097745000000003</v>
      </c>
      <c r="K5803" s="17" t="s">
        <v>13</v>
      </c>
      <c r="L5803" s="17">
        <v>201806820</v>
      </c>
    </row>
    <row r="5804" spans="1:12" x14ac:dyDescent="0.25">
      <c r="A5804" s="17" t="s">
        <v>6273</v>
      </c>
      <c r="B5804" s="17" t="s">
        <v>16</v>
      </c>
      <c r="C5804" s="18">
        <v>44491.325358796297</v>
      </c>
      <c r="D5804" s="18">
        <v>44491.337708333333</v>
      </c>
      <c r="E5804" s="19">
        <v>31067</v>
      </c>
      <c r="F5804" s="19">
        <v>31023</v>
      </c>
      <c r="G5804" s="17">
        <v>38.862478000000003</v>
      </c>
      <c r="H5804" s="17">
        <v>-77.086599000000007</v>
      </c>
      <c r="I5804" s="17">
        <v>38.885801000000001</v>
      </c>
      <c r="J5804" s="17">
        <v>-77.097745000000003</v>
      </c>
      <c r="K5804" s="17" t="s">
        <v>14</v>
      </c>
      <c r="L5804" s="17">
        <v>201908075</v>
      </c>
    </row>
    <row r="5805" spans="1:12" x14ac:dyDescent="0.25">
      <c r="A5805" s="17" t="s">
        <v>6274</v>
      </c>
      <c r="B5805" s="17" t="s">
        <v>10</v>
      </c>
      <c r="C5805" s="18">
        <v>44476.774826388886</v>
      </c>
      <c r="D5805" s="18">
        <v>44476.786064814813</v>
      </c>
      <c r="E5805" s="19">
        <v>31067</v>
      </c>
      <c r="F5805" s="19">
        <v>31023</v>
      </c>
      <c r="G5805" s="17">
        <v>38.862478000000003</v>
      </c>
      <c r="H5805" s="17">
        <v>-77.086599000000007</v>
      </c>
      <c r="I5805" s="17">
        <v>38.885801000000001</v>
      </c>
      <c r="J5805" s="17">
        <v>-77.097745000000003</v>
      </c>
      <c r="K5805" s="17" t="s">
        <v>13</v>
      </c>
      <c r="L5805" s="17">
        <v>201603268</v>
      </c>
    </row>
    <row r="5806" spans="1:12" x14ac:dyDescent="0.25">
      <c r="A5806" s="17" t="s">
        <v>6275</v>
      </c>
      <c r="B5806" s="17" t="s">
        <v>10</v>
      </c>
      <c r="C5806" s="18">
        <v>44478.793807870374</v>
      </c>
      <c r="D5806" s="18">
        <v>44478.813414351855</v>
      </c>
      <c r="E5806" s="19">
        <v>31312</v>
      </c>
      <c r="F5806" s="19">
        <v>31023</v>
      </c>
      <c r="G5806" s="17">
        <v>38.90849</v>
      </c>
      <c r="H5806" s="17">
        <v>-77.063586000000001</v>
      </c>
      <c r="I5806" s="17">
        <v>38.885801000000001</v>
      </c>
      <c r="J5806" s="17">
        <v>-77.097745000000003</v>
      </c>
      <c r="K5806" s="17" t="s">
        <v>14</v>
      </c>
      <c r="L5806" s="17">
        <v>201907396</v>
      </c>
    </row>
    <row r="5807" spans="1:12" x14ac:dyDescent="0.25">
      <c r="A5807" s="17" t="s">
        <v>6276</v>
      </c>
      <c r="B5807" s="17" t="s">
        <v>10</v>
      </c>
      <c r="C5807" s="18">
        <v>44485.546585648146</v>
      </c>
      <c r="D5807" s="18">
        <v>44485.56758101852</v>
      </c>
      <c r="E5807" s="19">
        <v>31312</v>
      </c>
      <c r="F5807" s="19">
        <v>31034</v>
      </c>
      <c r="G5807" s="17">
        <v>38.90849</v>
      </c>
      <c r="H5807" s="17">
        <v>-77.063586000000001</v>
      </c>
      <c r="I5807" s="17">
        <v>38.882629000000001</v>
      </c>
      <c r="J5807" s="17">
        <v>-77.109365999999994</v>
      </c>
      <c r="K5807" s="17" t="s">
        <v>13</v>
      </c>
      <c r="L5807" s="17">
        <v>202110057</v>
      </c>
    </row>
    <row r="5808" spans="1:12" x14ac:dyDescent="0.25">
      <c r="A5808" s="17" t="s">
        <v>6277</v>
      </c>
      <c r="B5808" s="17" t="s">
        <v>15</v>
      </c>
      <c r="C5808" s="18">
        <v>44476.741481481484</v>
      </c>
      <c r="D5808" s="18">
        <v>44476.763078703705</v>
      </c>
      <c r="E5808" s="19">
        <v>31302</v>
      </c>
      <c r="F5808" s="19">
        <v>31034</v>
      </c>
      <c r="G5808" s="17">
        <v>38.935009000000001</v>
      </c>
      <c r="H5808" s="17">
        <v>-77.072779999999995</v>
      </c>
      <c r="I5808" s="17">
        <v>38.882548</v>
      </c>
      <c r="J5808" s="17">
        <v>-77.109092000000004</v>
      </c>
      <c r="K5808" s="17" t="s">
        <v>13</v>
      </c>
      <c r="L5808" s="17">
        <v>202005330</v>
      </c>
    </row>
    <row r="5809" spans="1:12" x14ac:dyDescent="0.25">
      <c r="A5809" s="17" t="s">
        <v>6278</v>
      </c>
      <c r="B5809" s="17" t="s">
        <v>10</v>
      </c>
      <c r="C5809" s="18">
        <v>44496.528356481482</v>
      </c>
      <c r="D5809" s="18">
        <v>44496.537511574075</v>
      </c>
      <c r="E5809" s="19">
        <v>31036</v>
      </c>
      <c r="F5809" s="19">
        <v>31023</v>
      </c>
      <c r="G5809" s="17">
        <v>38.878869999999999</v>
      </c>
      <c r="H5809" s="17">
        <v>-77.120699999999999</v>
      </c>
      <c r="I5809" s="17">
        <v>38.885801000000001</v>
      </c>
      <c r="J5809" s="17">
        <v>-77.097745000000003</v>
      </c>
      <c r="K5809" s="17" t="s">
        <v>13</v>
      </c>
      <c r="L5809" s="17">
        <v>201706253</v>
      </c>
    </row>
    <row r="5810" spans="1:12" x14ac:dyDescent="0.25">
      <c r="A5810" s="17" t="s">
        <v>6279</v>
      </c>
      <c r="B5810" s="17" t="s">
        <v>10</v>
      </c>
      <c r="C5810" s="18">
        <v>44477.522939814815</v>
      </c>
      <c r="D5810" s="18">
        <v>44477.528611111113</v>
      </c>
      <c r="E5810" s="19">
        <v>31036</v>
      </c>
      <c r="F5810" s="19">
        <v>31034</v>
      </c>
      <c r="G5810" s="17">
        <v>38.878869999999999</v>
      </c>
      <c r="H5810" s="17">
        <v>-77.120699999999999</v>
      </c>
      <c r="I5810" s="17">
        <v>38.882629000000001</v>
      </c>
      <c r="J5810" s="17">
        <v>-77.109365999999994</v>
      </c>
      <c r="K5810" s="17" t="s">
        <v>13</v>
      </c>
      <c r="L5810" s="17">
        <v>202005986</v>
      </c>
    </row>
    <row r="5811" spans="1:12" x14ac:dyDescent="0.25">
      <c r="A5811" s="17" t="s">
        <v>6280</v>
      </c>
      <c r="B5811" s="17" t="s">
        <v>10</v>
      </c>
      <c r="C5811" s="18">
        <v>44499.818564814814</v>
      </c>
      <c r="D5811" s="18">
        <v>44499.823101851849</v>
      </c>
      <c r="E5811" s="19">
        <v>31036</v>
      </c>
      <c r="F5811" s="19">
        <v>31034</v>
      </c>
      <c r="G5811" s="17">
        <v>38.878869999999999</v>
      </c>
      <c r="H5811" s="17">
        <v>-77.120699999999999</v>
      </c>
      <c r="I5811" s="17">
        <v>38.882629000000001</v>
      </c>
      <c r="J5811" s="17">
        <v>-77.109365999999994</v>
      </c>
      <c r="K5811" s="17" t="s">
        <v>13</v>
      </c>
      <c r="L5811" s="17">
        <v>202000138</v>
      </c>
    </row>
    <row r="5812" spans="1:12" x14ac:dyDescent="0.25">
      <c r="A5812" s="17" t="s">
        <v>6281</v>
      </c>
      <c r="B5812" s="17" t="s">
        <v>10</v>
      </c>
      <c r="C5812" s="18">
        <v>44473.582916666666</v>
      </c>
      <c r="D5812" s="18">
        <v>44473.589791666665</v>
      </c>
      <c r="E5812" s="19">
        <v>31036</v>
      </c>
      <c r="F5812" s="19">
        <v>31023</v>
      </c>
      <c r="G5812" s="17">
        <v>38.878869999999999</v>
      </c>
      <c r="H5812" s="17">
        <v>-77.120699999999999</v>
      </c>
      <c r="I5812" s="17">
        <v>38.885801000000001</v>
      </c>
      <c r="J5812" s="17">
        <v>-77.097745000000003</v>
      </c>
      <c r="K5812" s="17" t="s">
        <v>14</v>
      </c>
      <c r="L5812" s="17">
        <v>201806780</v>
      </c>
    </row>
    <row r="5813" spans="1:12" x14ac:dyDescent="0.25">
      <c r="A5813" s="17" t="s">
        <v>6282</v>
      </c>
      <c r="B5813" s="17" t="s">
        <v>10</v>
      </c>
      <c r="C5813" s="18">
        <v>44489.457962962966</v>
      </c>
      <c r="D5813" s="18">
        <v>44489.463935185187</v>
      </c>
      <c r="E5813" s="19">
        <v>31035</v>
      </c>
      <c r="F5813" s="19">
        <v>31023</v>
      </c>
      <c r="G5813" s="17">
        <v>38.876393</v>
      </c>
      <c r="H5813" s="17">
        <v>-77.107735000000005</v>
      </c>
      <c r="I5813" s="17">
        <v>38.885801000000001</v>
      </c>
      <c r="J5813" s="17">
        <v>-77.097745000000003</v>
      </c>
      <c r="K5813" s="17" t="s">
        <v>14</v>
      </c>
      <c r="L5813" s="17">
        <v>201800185</v>
      </c>
    </row>
    <row r="5814" spans="1:12" x14ac:dyDescent="0.25">
      <c r="A5814" s="17" t="s">
        <v>6283</v>
      </c>
      <c r="B5814" s="17" t="s">
        <v>10</v>
      </c>
      <c r="C5814" s="18">
        <v>44490.354328703703</v>
      </c>
      <c r="D5814" s="18">
        <v>44490.359675925924</v>
      </c>
      <c r="E5814" s="19">
        <v>31035</v>
      </c>
      <c r="F5814" s="19">
        <v>31023</v>
      </c>
      <c r="G5814" s="17">
        <v>38.876393</v>
      </c>
      <c r="H5814" s="17">
        <v>-77.107735000000005</v>
      </c>
      <c r="I5814" s="17">
        <v>38.885801000000001</v>
      </c>
      <c r="J5814" s="17">
        <v>-77.097745000000003</v>
      </c>
      <c r="K5814" s="17" t="s">
        <v>13</v>
      </c>
      <c r="L5814" s="17">
        <v>201907287</v>
      </c>
    </row>
    <row r="5815" spans="1:12" x14ac:dyDescent="0.25">
      <c r="A5815" s="17" t="s">
        <v>6284</v>
      </c>
      <c r="B5815" s="17" t="s">
        <v>10</v>
      </c>
      <c r="C5815" s="18">
        <v>44477.475763888891</v>
      </c>
      <c r="D5815" s="18">
        <v>44477.48170138889</v>
      </c>
      <c r="E5815" s="19">
        <v>31035</v>
      </c>
      <c r="F5815" s="19">
        <v>31023</v>
      </c>
      <c r="G5815" s="17">
        <v>38.876393</v>
      </c>
      <c r="H5815" s="17">
        <v>-77.107735000000005</v>
      </c>
      <c r="I5815" s="17">
        <v>38.885801000000001</v>
      </c>
      <c r="J5815" s="17">
        <v>-77.097745000000003</v>
      </c>
      <c r="K5815" s="17" t="s">
        <v>14</v>
      </c>
      <c r="L5815" s="17">
        <v>202006059</v>
      </c>
    </row>
    <row r="5816" spans="1:12" x14ac:dyDescent="0.25">
      <c r="A5816" s="17" t="s">
        <v>6285</v>
      </c>
      <c r="B5816" s="17" t="s">
        <v>10</v>
      </c>
      <c r="C5816" s="18">
        <v>44476.831377314818</v>
      </c>
      <c r="D5816" s="18">
        <v>44476.834745370368</v>
      </c>
      <c r="E5816" s="19">
        <v>31035</v>
      </c>
      <c r="F5816" s="19">
        <v>31034</v>
      </c>
      <c r="G5816" s="17">
        <v>38.876393</v>
      </c>
      <c r="H5816" s="17">
        <v>-77.107735000000005</v>
      </c>
      <c r="I5816" s="17">
        <v>38.882629000000001</v>
      </c>
      <c r="J5816" s="17">
        <v>-77.109365999999994</v>
      </c>
      <c r="K5816" s="17" t="s">
        <v>14</v>
      </c>
      <c r="L5816" s="17">
        <v>202006059</v>
      </c>
    </row>
    <row r="5817" spans="1:12" x14ac:dyDescent="0.25">
      <c r="A5817" s="17" t="s">
        <v>6286</v>
      </c>
      <c r="B5817" s="17" t="s">
        <v>10</v>
      </c>
      <c r="C5817" s="18">
        <v>44486.501354166663</v>
      </c>
      <c r="D5817" s="18">
        <v>44486.508379629631</v>
      </c>
      <c r="E5817" s="19">
        <v>31035</v>
      </c>
      <c r="F5817" s="19">
        <v>31023</v>
      </c>
      <c r="G5817" s="17">
        <v>38.876393</v>
      </c>
      <c r="H5817" s="17">
        <v>-77.107735000000005</v>
      </c>
      <c r="I5817" s="17">
        <v>38.885801000000001</v>
      </c>
      <c r="J5817" s="17">
        <v>-77.097745000000003</v>
      </c>
      <c r="K5817" s="17" t="s">
        <v>14</v>
      </c>
      <c r="L5817" s="17">
        <v>202008323</v>
      </c>
    </row>
    <row r="5818" spans="1:12" x14ac:dyDescent="0.25">
      <c r="A5818" s="17" t="s">
        <v>6287</v>
      </c>
      <c r="B5818" s="17" t="s">
        <v>10</v>
      </c>
      <c r="C5818" s="18">
        <v>44486.502002314817</v>
      </c>
      <c r="D5818" s="18">
        <v>44486.508576388886</v>
      </c>
      <c r="E5818" s="19">
        <v>31035</v>
      </c>
      <c r="F5818" s="19">
        <v>31023</v>
      </c>
      <c r="G5818" s="17">
        <v>38.876393</v>
      </c>
      <c r="H5818" s="17">
        <v>-77.107735000000005</v>
      </c>
      <c r="I5818" s="17">
        <v>38.885801000000001</v>
      </c>
      <c r="J5818" s="17">
        <v>-77.097745000000003</v>
      </c>
      <c r="K5818" s="17" t="s">
        <v>14</v>
      </c>
      <c r="L5818" s="17">
        <v>201900573</v>
      </c>
    </row>
    <row r="5819" spans="1:12" x14ac:dyDescent="0.25">
      <c r="A5819" s="17" t="s">
        <v>6288</v>
      </c>
      <c r="B5819" s="17" t="s">
        <v>10</v>
      </c>
      <c r="C5819" s="18">
        <v>44484.909386574072</v>
      </c>
      <c r="D5819" s="18">
        <v>44484.914444444446</v>
      </c>
      <c r="E5819" s="19">
        <v>31035</v>
      </c>
      <c r="F5819" s="19">
        <v>31023</v>
      </c>
      <c r="G5819" s="17">
        <v>38.876393</v>
      </c>
      <c r="H5819" s="17">
        <v>-77.107735000000005</v>
      </c>
      <c r="I5819" s="17">
        <v>38.885801000000001</v>
      </c>
      <c r="J5819" s="17">
        <v>-77.097745000000003</v>
      </c>
      <c r="K5819" s="17" t="s">
        <v>14</v>
      </c>
      <c r="L5819" s="17">
        <v>201705971</v>
      </c>
    </row>
    <row r="5820" spans="1:12" x14ac:dyDescent="0.25">
      <c r="A5820" s="17" t="s">
        <v>6289</v>
      </c>
      <c r="B5820" s="17" t="s">
        <v>10</v>
      </c>
      <c r="C5820" s="18">
        <v>44470.497384259259</v>
      </c>
      <c r="D5820" s="18">
        <v>44470.500219907408</v>
      </c>
      <c r="E5820" s="19">
        <v>31035</v>
      </c>
      <c r="F5820" s="19">
        <v>31034</v>
      </c>
      <c r="G5820" s="17">
        <v>38.876393</v>
      </c>
      <c r="H5820" s="17">
        <v>-77.107735000000005</v>
      </c>
      <c r="I5820" s="17">
        <v>38.882629000000001</v>
      </c>
      <c r="J5820" s="17">
        <v>-77.109365999999994</v>
      </c>
      <c r="K5820" s="17" t="s">
        <v>13</v>
      </c>
      <c r="L5820" s="17">
        <v>202006770</v>
      </c>
    </row>
    <row r="5821" spans="1:12" x14ac:dyDescent="0.25">
      <c r="A5821" s="17" t="s">
        <v>6290</v>
      </c>
      <c r="B5821" s="17" t="s">
        <v>10</v>
      </c>
      <c r="C5821" s="18">
        <v>44473.269328703704</v>
      </c>
      <c r="D5821" s="18">
        <v>44473.27752314815</v>
      </c>
      <c r="E5821" s="19">
        <v>31926</v>
      </c>
      <c r="F5821" s="19">
        <v>31023</v>
      </c>
      <c r="G5821" s="17">
        <v>38.879477000000001</v>
      </c>
      <c r="H5821" s="17">
        <v>-77.114563000000004</v>
      </c>
      <c r="I5821" s="17">
        <v>38.885801000000001</v>
      </c>
      <c r="J5821" s="17">
        <v>-77.097745000000003</v>
      </c>
      <c r="K5821" s="17" t="s">
        <v>14</v>
      </c>
      <c r="L5821" s="17">
        <v>201809221</v>
      </c>
    </row>
    <row r="5822" spans="1:12" x14ac:dyDescent="0.25">
      <c r="A5822" s="17" t="s">
        <v>6291</v>
      </c>
      <c r="B5822" s="17" t="s">
        <v>10</v>
      </c>
      <c r="C5822" s="18">
        <v>44477.278645833336</v>
      </c>
      <c r="D5822" s="18">
        <v>44477.287557870368</v>
      </c>
      <c r="E5822" s="19">
        <v>31926</v>
      </c>
      <c r="F5822" s="19">
        <v>31023</v>
      </c>
      <c r="G5822" s="17">
        <v>38.879477000000001</v>
      </c>
      <c r="H5822" s="17">
        <v>-77.114563000000004</v>
      </c>
      <c r="I5822" s="17">
        <v>38.885801000000001</v>
      </c>
      <c r="J5822" s="17">
        <v>-77.097745000000003</v>
      </c>
      <c r="K5822" s="17" t="s">
        <v>14</v>
      </c>
      <c r="L5822" s="17">
        <v>201403686</v>
      </c>
    </row>
    <row r="5823" spans="1:12" x14ac:dyDescent="0.25">
      <c r="A5823" s="17" t="s">
        <v>6292</v>
      </c>
      <c r="B5823" s="17" t="s">
        <v>10</v>
      </c>
      <c r="C5823" s="18">
        <v>44470.896932870368</v>
      </c>
      <c r="D5823" s="18">
        <v>44470.90357638889</v>
      </c>
      <c r="E5823" s="19">
        <v>31926</v>
      </c>
      <c r="F5823" s="19">
        <v>31023</v>
      </c>
      <c r="G5823" s="17">
        <v>38.879477000000001</v>
      </c>
      <c r="H5823" s="17">
        <v>-77.114563000000004</v>
      </c>
      <c r="I5823" s="17">
        <v>38.885801000000001</v>
      </c>
      <c r="J5823" s="17">
        <v>-77.097745000000003</v>
      </c>
      <c r="K5823" s="17" t="s">
        <v>14</v>
      </c>
      <c r="L5823" s="17">
        <v>201909920</v>
      </c>
    </row>
    <row r="5824" spans="1:12" x14ac:dyDescent="0.25">
      <c r="A5824" s="17" t="s">
        <v>6293</v>
      </c>
      <c r="B5824" s="17" t="s">
        <v>10</v>
      </c>
      <c r="C5824" s="18">
        <v>44478.242442129631</v>
      </c>
      <c r="D5824" s="18">
        <v>44478.249409722222</v>
      </c>
      <c r="E5824" s="19">
        <v>31926</v>
      </c>
      <c r="F5824" s="19">
        <v>31023</v>
      </c>
      <c r="G5824" s="17">
        <v>38.879477000000001</v>
      </c>
      <c r="H5824" s="17">
        <v>-77.114563000000004</v>
      </c>
      <c r="I5824" s="17">
        <v>38.885801000000001</v>
      </c>
      <c r="J5824" s="17">
        <v>-77.097745000000003</v>
      </c>
      <c r="K5824" s="17" t="s">
        <v>14</v>
      </c>
      <c r="L5824" s="17">
        <v>202006677</v>
      </c>
    </row>
    <row r="5825" spans="1:12" x14ac:dyDescent="0.25">
      <c r="A5825" s="17" t="s">
        <v>6294</v>
      </c>
      <c r="B5825" s="17" t="s">
        <v>10</v>
      </c>
      <c r="C5825" s="18">
        <v>44472.7340625</v>
      </c>
      <c r="D5825" s="18">
        <v>44472.741736111115</v>
      </c>
      <c r="E5825" s="19">
        <v>31926</v>
      </c>
      <c r="F5825" s="19">
        <v>31023</v>
      </c>
      <c r="G5825" s="17">
        <v>38.879477000000001</v>
      </c>
      <c r="H5825" s="17">
        <v>-77.114563000000004</v>
      </c>
      <c r="I5825" s="17">
        <v>38.885801000000001</v>
      </c>
      <c r="J5825" s="17">
        <v>-77.097745000000003</v>
      </c>
      <c r="K5825" s="17" t="s">
        <v>13</v>
      </c>
      <c r="L5825" s="17">
        <v>202005208</v>
      </c>
    </row>
    <row r="5826" spans="1:12" x14ac:dyDescent="0.25">
      <c r="A5826" s="17" t="s">
        <v>6295</v>
      </c>
      <c r="B5826" s="17" t="s">
        <v>10</v>
      </c>
      <c r="C5826" s="18">
        <v>44482.667384259257</v>
      </c>
      <c r="D5826" s="18">
        <v>44482.674212962964</v>
      </c>
      <c r="E5826" s="19">
        <v>31926</v>
      </c>
      <c r="F5826" s="19">
        <v>31034</v>
      </c>
      <c r="G5826" s="17">
        <v>38.879477000000001</v>
      </c>
      <c r="H5826" s="17">
        <v>-77.114563000000004</v>
      </c>
      <c r="I5826" s="17">
        <v>38.882629000000001</v>
      </c>
      <c r="J5826" s="17">
        <v>-77.109365999999994</v>
      </c>
      <c r="K5826" s="17" t="s">
        <v>13</v>
      </c>
      <c r="L5826" s="17">
        <v>201900573</v>
      </c>
    </row>
    <row r="5827" spans="1:12" x14ac:dyDescent="0.25">
      <c r="A5827" s="17" t="s">
        <v>6296</v>
      </c>
      <c r="B5827" s="17" t="s">
        <v>10</v>
      </c>
      <c r="C5827" s="18">
        <v>44475.801099537035</v>
      </c>
      <c r="D5827" s="18">
        <v>44475.806770833333</v>
      </c>
      <c r="E5827" s="19">
        <v>31926</v>
      </c>
      <c r="F5827" s="19">
        <v>31023</v>
      </c>
      <c r="G5827" s="17">
        <v>38.879477000000001</v>
      </c>
      <c r="H5827" s="17">
        <v>-77.114563000000004</v>
      </c>
      <c r="I5827" s="17">
        <v>38.885801000000001</v>
      </c>
      <c r="J5827" s="17">
        <v>-77.097745000000003</v>
      </c>
      <c r="K5827" s="17" t="s">
        <v>13</v>
      </c>
      <c r="L5827" s="17">
        <v>202004324</v>
      </c>
    </row>
    <row r="5828" spans="1:12" x14ac:dyDescent="0.25">
      <c r="A5828" s="17" t="s">
        <v>6297</v>
      </c>
      <c r="B5828" s="17" t="s">
        <v>10</v>
      </c>
      <c r="C5828" s="18">
        <v>44486.622314814813</v>
      </c>
      <c r="D5828" s="18">
        <v>44486.625798611109</v>
      </c>
      <c r="E5828" s="19">
        <v>31926</v>
      </c>
      <c r="F5828" s="19">
        <v>31034</v>
      </c>
      <c r="G5828" s="17">
        <v>38.879477000000001</v>
      </c>
      <c r="H5828" s="17">
        <v>-77.114563000000004</v>
      </c>
      <c r="I5828" s="17">
        <v>38.882629000000001</v>
      </c>
      <c r="J5828" s="17">
        <v>-77.109365999999994</v>
      </c>
      <c r="K5828" s="17" t="s">
        <v>13</v>
      </c>
      <c r="L5828" s="17">
        <v>202007614</v>
      </c>
    </row>
    <row r="5829" spans="1:12" x14ac:dyDescent="0.25">
      <c r="A5829" s="17" t="s">
        <v>6298</v>
      </c>
      <c r="B5829" s="17" t="s">
        <v>10</v>
      </c>
      <c r="C5829" s="18">
        <v>44473.89943287037</v>
      </c>
      <c r="D5829" s="18">
        <v>44473.930509259262</v>
      </c>
      <c r="E5829" s="19">
        <v>31926</v>
      </c>
      <c r="F5829" s="19">
        <v>31034</v>
      </c>
      <c r="G5829" s="17">
        <v>38.879477000000001</v>
      </c>
      <c r="H5829" s="17">
        <v>-77.114563000000004</v>
      </c>
      <c r="I5829" s="17">
        <v>38.882629000000001</v>
      </c>
      <c r="J5829" s="17">
        <v>-77.109365999999994</v>
      </c>
      <c r="K5829" s="17" t="s">
        <v>13</v>
      </c>
      <c r="L5829" s="17">
        <v>202004229</v>
      </c>
    </row>
    <row r="5830" spans="1:12" x14ac:dyDescent="0.25">
      <c r="A5830" s="17" t="s">
        <v>6299</v>
      </c>
      <c r="B5830" s="17" t="s">
        <v>10</v>
      </c>
      <c r="C5830" s="18">
        <v>44476.541805555556</v>
      </c>
      <c r="D5830" s="18">
        <v>44476.54954861111</v>
      </c>
      <c r="E5830" s="19">
        <v>31073</v>
      </c>
      <c r="F5830" s="19">
        <v>31023</v>
      </c>
      <c r="G5830" s="17">
        <v>38.873218999999999</v>
      </c>
      <c r="H5830" s="17">
        <v>-77.082104000000001</v>
      </c>
      <c r="I5830" s="17">
        <v>38.885801000000001</v>
      </c>
      <c r="J5830" s="17">
        <v>-77.097745000000003</v>
      </c>
      <c r="K5830" s="17" t="s">
        <v>13</v>
      </c>
      <c r="L5830" s="17">
        <v>202103312</v>
      </c>
    </row>
    <row r="5831" spans="1:12" x14ac:dyDescent="0.25">
      <c r="A5831" s="17" t="s">
        <v>6300</v>
      </c>
      <c r="B5831" s="17" t="s">
        <v>15</v>
      </c>
      <c r="C5831" s="18">
        <v>44497.691666666666</v>
      </c>
      <c r="D5831" s="18">
        <v>44497.695706018516</v>
      </c>
      <c r="E5831" s="19">
        <v>31073</v>
      </c>
      <c r="F5831" s="19">
        <v>31023</v>
      </c>
      <c r="G5831" s="17">
        <v>38.873260000000002</v>
      </c>
      <c r="H5831" s="17">
        <v>-77.082136000000006</v>
      </c>
      <c r="I5831" s="17">
        <v>38.885793</v>
      </c>
      <c r="J5831" s="17">
        <v>-77.097914000000003</v>
      </c>
      <c r="K5831" s="17" t="s">
        <v>13</v>
      </c>
      <c r="L5831" s="17">
        <v>201605976</v>
      </c>
    </row>
    <row r="5832" spans="1:12" x14ac:dyDescent="0.25">
      <c r="A5832" s="17" t="s">
        <v>6301</v>
      </c>
      <c r="B5832" s="17" t="s">
        <v>10</v>
      </c>
      <c r="C5832" s="18">
        <v>44474.758009259262</v>
      </c>
      <c r="D5832" s="18">
        <v>44474.767534722225</v>
      </c>
      <c r="E5832" s="19">
        <v>31073</v>
      </c>
      <c r="F5832" s="19">
        <v>31023</v>
      </c>
      <c r="G5832" s="17">
        <v>38.873218999999999</v>
      </c>
      <c r="H5832" s="17">
        <v>-77.082104000000001</v>
      </c>
      <c r="I5832" s="17">
        <v>38.885801000000001</v>
      </c>
      <c r="J5832" s="17">
        <v>-77.097745000000003</v>
      </c>
      <c r="K5832" s="17" t="s">
        <v>14</v>
      </c>
      <c r="L5832" s="17">
        <v>201504395</v>
      </c>
    </row>
    <row r="5833" spans="1:12" x14ac:dyDescent="0.25">
      <c r="A5833" s="17" t="s">
        <v>6302</v>
      </c>
      <c r="B5833" s="17" t="s">
        <v>10</v>
      </c>
      <c r="C5833" s="18">
        <v>44488.513252314813</v>
      </c>
      <c r="D5833" s="18">
        <v>44488.523344907408</v>
      </c>
      <c r="E5833" s="19">
        <v>31073</v>
      </c>
      <c r="F5833" s="19">
        <v>31023</v>
      </c>
      <c r="G5833" s="17">
        <v>38.873218999999999</v>
      </c>
      <c r="H5833" s="17">
        <v>-77.082104000000001</v>
      </c>
      <c r="I5833" s="17">
        <v>38.885801000000001</v>
      </c>
      <c r="J5833" s="17">
        <v>-77.097745000000003</v>
      </c>
      <c r="K5833" s="17" t="s">
        <v>14</v>
      </c>
      <c r="L5833" s="17">
        <v>201706956</v>
      </c>
    </row>
    <row r="5834" spans="1:12" x14ac:dyDescent="0.25">
      <c r="A5834" s="17" t="s">
        <v>6303</v>
      </c>
      <c r="B5834" s="17" t="s">
        <v>15</v>
      </c>
      <c r="C5834" s="18">
        <v>44490.560254629629</v>
      </c>
      <c r="D5834" s="18">
        <v>44490.562060185184</v>
      </c>
      <c r="E5834" s="19">
        <v>31032</v>
      </c>
      <c r="F5834" s="19">
        <v>31023</v>
      </c>
      <c r="G5834" s="17">
        <v>38.880791000000002</v>
      </c>
      <c r="H5834" s="17">
        <v>-77.090801999999996</v>
      </c>
      <c r="I5834" s="17">
        <v>38.885756000000001</v>
      </c>
      <c r="J5834" s="17">
        <v>-77.097750000000005</v>
      </c>
      <c r="K5834" s="17" t="s">
        <v>13</v>
      </c>
      <c r="L5834" s="17">
        <v>202006837</v>
      </c>
    </row>
    <row r="5835" spans="1:12" x14ac:dyDescent="0.25">
      <c r="A5835" s="17" t="s">
        <v>6304</v>
      </c>
      <c r="B5835" s="17" t="s">
        <v>10</v>
      </c>
      <c r="C5835" s="18">
        <v>44480.54109953704</v>
      </c>
      <c r="D5835" s="18">
        <v>44480.546180555553</v>
      </c>
      <c r="E5835" s="19">
        <v>31032</v>
      </c>
      <c r="F5835" s="19">
        <v>31023</v>
      </c>
      <c r="G5835" s="17">
        <v>38.880809999999997</v>
      </c>
      <c r="H5835" s="17">
        <v>-77.090791999999993</v>
      </c>
      <c r="I5835" s="17">
        <v>38.885801000000001</v>
      </c>
      <c r="J5835" s="17">
        <v>-77.097745000000003</v>
      </c>
      <c r="K5835" s="17" t="s">
        <v>14</v>
      </c>
      <c r="L5835" s="17">
        <v>202102705</v>
      </c>
    </row>
    <row r="5836" spans="1:12" x14ac:dyDescent="0.25">
      <c r="A5836" s="17" t="s">
        <v>6305</v>
      </c>
      <c r="B5836" s="17" t="s">
        <v>10</v>
      </c>
      <c r="C5836" s="18">
        <v>44481.472048611111</v>
      </c>
      <c r="D5836" s="18">
        <v>44481.479930555557</v>
      </c>
      <c r="E5836" s="19">
        <v>31032</v>
      </c>
      <c r="F5836" s="19">
        <v>31023</v>
      </c>
      <c r="G5836" s="17">
        <v>38.880809999999997</v>
      </c>
      <c r="H5836" s="17">
        <v>-77.090791999999993</v>
      </c>
      <c r="I5836" s="17">
        <v>38.885801000000001</v>
      </c>
      <c r="J5836" s="17">
        <v>-77.097745000000003</v>
      </c>
      <c r="K5836" s="17" t="s">
        <v>14</v>
      </c>
      <c r="L5836" s="17">
        <v>201905727</v>
      </c>
    </row>
    <row r="5837" spans="1:12" x14ac:dyDescent="0.25">
      <c r="A5837" s="17" t="s">
        <v>6306</v>
      </c>
      <c r="B5837" s="17" t="s">
        <v>10</v>
      </c>
      <c r="C5837" s="18">
        <v>44481.469039351854</v>
      </c>
      <c r="D5837" s="18">
        <v>44481.479513888888</v>
      </c>
      <c r="E5837" s="19">
        <v>31032</v>
      </c>
      <c r="F5837" s="19">
        <v>31023</v>
      </c>
      <c r="G5837" s="17">
        <v>38.880809999999997</v>
      </c>
      <c r="H5837" s="17">
        <v>-77.090791999999993</v>
      </c>
      <c r="I5837" s="17">
        <v>38.885801000000001</v>
      </c>
      <c r="J5837" s="17">
        <v>-77.097745000000003</v>
      </c>
      <c r="K5837" s="17" t="s">
        <v>14</v>
      </c>
      <c r="L5837" s="17">
        <v>201704136</v>
      </c>
    </row>
    <row r="5838" spans="1:12" x14ac:dyDescent="0.25">
      <c r="A5838" s="17" t="s">
        <v>6307</v>
      </c>
      <c r="B5838" s="17" t="s">
        <v>10</v>
      </c>
      <c r="C5838" s="18">
        <v>44491.878321759257</v>
      </c>
      <c r="D5838" s="18">
        <v>44491.895451388889</v>
      </c>
      <c r="E5838" s="19">
        <v>31026</v>
      </c>
      <c r="F5838" s="19">
        <v>31034</v>
      </c>
      <c r="G5838" s="17">
        <v>38.884734000000002</v>
      </c>
      <c r="H5838" s="17">
        <v>-77.093485000000001</v>
      </c>
      <c r="I5838" s="17">
        <v>38.882629000000001</v>
      </c>
      <c r="J5838" s="17">
        <v>-77.109365999999994</v>
      </c>
      <c r="K5838" s="17" t="s">
        <v>13</v>
      </c>
      <c r="L5838" s="17">
        <v>202007723</v>
      </c>
    </row>
    <row r="5839" spans="1:12" x14ac:dyDescent="0.25">
      <c r="A5839" s="17" t="s">
        <v>6308</v>
      </c>
      <c r="B5839" s="17" t="s">
        <v>10</v>
      </c>
      <c r="C5839" s="18">
        <v>44484.771423611113</v>
      </c>
      <c r="D5839" s="18">
        <v>44484.793564814812</v>
      </c>
      <c r="E5839" s="19">
        <v>31026</v>
      </c>
      <c r="F5839" s="19">
        <v>31034</v>
      </c>
      <c r="G5839" s="17">
        <v>38.884734000000002</v>
      </c>
      <c r="H5839" s="17">
        <v>-77.093485000000001</v>
      </c>
      <c r="I5839" s="17">
        <v>38.882629000000001</v>
      </c>
      <c r="J5839" s="17">
        <v>-77.109365999999994</v>
      </c>
      <c r="K5839" s="17" t="s">
        <v>14</v>
      </c>
      <c r="L5839" s="17">
        <v>202006450</v>
      </c>
    </row>
    <row r="5840" spans="1:12" x14ac:dyDescent="0.25">
      <c r="A5840" s="17" t="s">
        <v>6309</v>
      </c>
      <c r="B5840" s="17" t="s">
        <v>10</v>
      </c>
      <c r="C5840" s="18">
        <v>44484.771412037036</v>
      </c>
      <c r="D5840" s="18">
        <v>44484.793576388889</v>
      </c>
      <c r="E5840" s="19">
        <v>31026</v>
      </c>
      <c r="F5840" s="19">
        <v>31034</v>
      </c>
      <c r="G5840" s="17">
        <v>38.884734000000002</v>
      </c>
      <c r="H5840" s="17">
        <v>-77.093485000000001</v>
      </c>
      <c r="I5840" s="17">
        <v>38.882629000000001</v>
      </c>
      <c r="J5840" s="17">
        <v>-77.109365999999994</v>
      </c>
      <c r="K5840" s="17" t="s">
        <v>14</v>
      </c>
      <c r="L5840" s="17">
        <v>202007888</v>
      </c>
    </row>
    <row r="5841" spans="1:12" x14ac:dyDescent="0.25">
      <c r="A5841" s="17" t="s">
        <v>6310</v>
      </c>
      <c r="B5841" s="17" t="s">
        <v>15</v>
      </c>
      <c r="C5841" s="18">
        <v>44486.753692129627</v>
      </c>
      <c r="D5841" s="18">
        <v>44486.759363425925</v>
      </c>
      <c r="E5841" s="19">
        <v>31026</v>
      </c>
      <c r="F5841" s="19">
        <v>31034</v>
      </c>
      <c r="G5841" s="17">
        <v>38.884714000000002</v>
      </c>
      <c r="H5841" s="17">
        <v>-77.093478000000005</v>
      </c>
      <c r="I5841" s="17">
        <v>38.882629000000001</v>
      </c>
      <c r="J5841" s="17">
        <v>-77.109139999999996</v>
      </c>
      <c r="K5841" s="17" t="s">
        <v>14</v>
      </c>
      <c r="L5841" s="17">
        <v>201904881</v>
      </c>
    </row>
    <row r="5842" spans="1:12" x14ac:dyDescent="0.25">
      <c r="A5842" s="17" t="s">
        <v>6311</v>
      </c>
      <c r="B5842" s="17" t="s">
        <v>10</v>
      </c>
      <c r="C5842" s="18">
        <v>44484.771412037036</v>
      </c>
      <c r="D5842" s="18">
        <v>44484.793564814812</v>
      </c>
      <c r="E5842" s="19">
        <v>31026</v>
      </c>
      <c r="F5842" s="19">
        <v>31034</v>
      </c>
      <c r="G5842" s="17">
        <v>38.884734000000002</v>
      </c>
      <c r="H5842" s="17">
        <v>-77.093485000000001</v>
      </c>
      <c r="I5842" s="17">
        <v>38.882629000000001</v>
      </c>
      <c r="J5842" s="17">
        <v>-77.109365999999994</v>
      </c>
      <c r="K5842" s="17" t="s">
        <v>14</v>
      </c>
      <c r="L5842" s="17">
        <v>202008551</v>
      </c>
    </row>
    <row r="5843" spans="1:12" x14ac:dyDescent="0.25">
      <c r="A5843" s="17" t="s">
        <v>6312</v>
      </c>
      <c r="B5843" s="17" t="s">
        <v>10</v>
      </c>
      <c r="C5843" s="18">
        <v>44485.075127314813</v>
      </c>
      <c r="D5843" s="18">
        <v>44485.081122685187</v>
      </c>
      <c r="E5843" s="19">
        <v>31026</v>
      </c>
      <c r="F5843" s="19">
        <v>31034</v>
      </c>
      <c r="G5843" s="17">
        <v>38.884734000000002</v>
      </c>
      <c r="H5843" s="17">
        <v>-77.093485000000001</v>
      </c>
      <c r="I5843" s="17">
        <v>38.882629000000001</v>
      </c>
      <c r="J5843" s="17">
        <v>-77.109365999999994</v>
      </c>
      <c r="K5843" s="17" t="s">
        <v>14</v>
      </c>
      <c r="L5843" s="17">
        <v>201900178</v>
      </c>
    </row>
    <row r="5844" spans="1:12" x14ac:dyDescent="0.25">
      <c r="A5844" s="17" t="s">
        <v>6313</v>
      </c>
      <c r="B5844" s="17" t="s">
        <v>10</v>
      </c>
      <c r="C5844" s="18">
        <v>44490.354895833334</v>
      </c>
      <c r="D5844" s="18">
        <v>44490.359317129631</v>
      </c>
      <c r="E5844" s="19">
        <v>31026</v>
      </c>
      <c r="F5844" s="19">
        <v>31034</v>
      </c>
      <c r="G5844" s="17">
        <v>38.884734000000002</v>
      </c>
      <c r="H5844" s="17">
        <v>-77.093485000000001</v>
      </c>
      <c r="I5844" s="17">
        <v>38.882629000000001</v>
      </c>
      <c r="J5844" s="17">
        <v>-77.109365999999994</v>
      </c>
      <c r="K5844" s="17" t="s">
        <v>13</v>
      </c>
      <c r="L5844" s="17">
        <v>201704658</v>
      </c>
    </row>
    <row r="5845" spans="1:12" x14ac:dyDescent="0.25">
      <c r="A5845" s="17" t="s">
        <v>6314</v>
      </c>
      <c r="B5845" s="17" t="s">
        <v>10</v>
      </c>
      <c r="C5845" s="18">
        <v>44488.321550925924</v>
      </c>
      <c r="D5845" s="18">
        <v>44488.325300925928</v>
      </c>
      <c r="E5845" s="19">
        <v>31026</v>
      </c>
      <c r="F5845" s="19">
        <v>31034</v>
      </c>
      <c r="G5845" s="17">
        <v>38.884734000000002</v>
      </c>
      <c r="H5845" s="17">
        <v>-77.093485000000001</v>
      </c>
      <c r="I5845" s="17">
        <v>38.882629000000001</v>
      </c>
      <c r="J5845" s="17">
        <v>-77.109365999999994</v>
      </c>
      <c r="K5845" s="17" t="s">
        <v>13</v>
      </c>
      <c r="L5845" s="17">
        <v>202103344</v>
      </c>
    </row>
    <row r="5846" spans="1:12" x14ac:dyDescent="0.25">
      <c r="A5846" s="17" t="s">
        <v>6315</v>
      </c>
      <c r="B5846" s="17" t="s">
        <v>10</v>
      </c>
      <c r="C5846" s="18">
        <v>44491.878784722219</v>
      </c>
      <c r="D5846" s="18">
        <v>44491.895462962966</v>
      </c>
      <c r="E5846" s="19">
        <v>31026</v>
      </c>
      <c r="F5846" s="19">
        <v>31034</v>
      </c>
      <c r="G5846" s="17">
        <v>38.884734000000002</v>
      </c>
      <c r="H5846" s="17">
        <v>-77.093485000000001</v>
      </c>
      <c r="I5846" s="17">
        <v>38.882629000000001</v>
      </c>
      <c r="J5846" s="17">
        <v>-77.109365999999994</v>
      </c>
      <c r="K5846" s="17" t="s">
        <v>13</v>
      </c>
      <c r="L5846" s="17">
        <v>202007031</v>
      </c>
    </row>
    <row r="5847" spans="1:12" x14ac:dyDescent="0.25">
      <c r="A5847" s="17" t="s">
        <v>6316</v>
      </c>
      <c r="B5847" s="17" t="s">
        <v>10</v>
      </c>
      <c r="C5847" s="18">
        <v>44486.753611111111</v>
      </c>
      <c r="D5847" s="18">
        <v>44486.759236111109</v>
      </c>
      <c r="E5847" s="19">
        <v>31026</v>
      </c>
      <c r="F5847" s="19">
        <v>31034</v>
      </c>
      <c r="G5847" s="17">
        <v>38.884734000000002</v>
      </c>
      <c r="H5847" s="17">
        <v>-77.093485000000001</v>
      </c>
      <c r="I5847" s="17">
        <v>38.882629000000001</v>
      </c>
      <c r="J5847" s="17">
        <v>-77.109365999999994</v>
      </c>
      <c r="K5847" s="17" t="s">
        <v>13</v>
      </c>
      <c r="L5847" s="17">
        <v>201804514</v>
      </c>
    </row>
    <row r="5848" spans="1:12" x14ac:dyDescent="0.25">
      <c r="A5848" s="17" t="s">
        <v>6317</v>
      </c>
      <c r="B5848" s="17" t="s">
        <v>10</v>
      </c>
      <c r="C5848" s="18">
        <v>44483.360532407409</v>
      </c>
      <c r="D5848" s="18">
        <v>44483.36445601852</v>
      </c>
      <c r="E5848" s="19">
        <v>31026</v>
      </c>
      <c r="F5848" s="19">
        <v>31034</v>
      </c>
      <c r="G5848" s="17">
        <v>38.884734000000002</v>
      </c>
      <c r="H5848" s="17">
        <v>-77.093485000000001</v>
      </c>
      <c r="I5848" s="17">
        <v>38.882629000000001</v>
      </c>
      <c r="J5848" s="17">
        <v>-77.109365999999994</v>
      </c>
      <c r="K5848" s="17" t="s">
        <v>13</v>
      </c>
      <c r="L5848" s="17">
        <v>201909653</v>
      </c>
    </row>
    <row r="5849" spans="1:12" x14ac:dyDescent="0.25">
      <c r="A5849" s="17" t="s">
        <v>6318</v>
      </c>
      <c r="B5849" s="17" t="s">
        <v>10</v>
      </c>
      <c r="C5849" s="18">
        <v>44476.334618055553</v>
      </c>
      <c r="D5849" s="18">
        <v>44476.338391203702</v>
      </c>
      <c r="E5849" s="19">
        <v>31026</v>
      </c>
      <c r="F5849" s="19">
        <v>31034</v>
      </c>
      <c r="G5849" s="17">
        <v>38.884734000000002</v>
      </c>
      <c r="H5849" s="17">
        <v>-77.093485000000001</v>
      </c>
      <c r="I5849" s="17">
        <v>38.882629000000001</v>
      </c>
      <c r="J5849" s="17">
        <v>-77.109365999999994</v>
      </c>
      <c r="K5849" s="17" t="s">
        <v>13</v>
      </c>
      <c r="L5849" s="17">
        <v>202102204</v>
      </c>
    </row>
    <row r="5850" spans="1:12" x14ac:dyDescent="0.25">
      <c r="A5850" s="17" t="s">
        <v>6319</v>
      </c>
      <c r="B5850" s="17" t="s">
        <v>10</v>
      </c>
      <c r="C5850" s="18">
        <v>44477.697905092595</v>
      </c>
      <c r="D5850" s="18">
        <v>44477.703900462962</v>
      </c>
      <c r="E5850" s="19">
        <v>31026</v>
      </c>
      <c r="F5850" s="19">
        <v>31034</v>
      </c>
      <c r="G5850" s="17">
        <v>38.884734000000002</v>
      </c>
      <c r="H5850" s="17">
        <v>-77.093485000000001</v>
      </c>
      <c r="I5850" s="17">
        <v>38.882629000000001</v>
      </c>
      <c r="J5850" s="17">
        <v>-77.109365999999994</v>
      </c>
      <c r="K5850" s="17" t="s">
        <v>14</v>
      </c>
      <c r="L5850" s="17">
        <v>201705341</v>
      </c>
    </row>
    <row r="5851" spans="1:12" x14ac:dyDescent="0.25">
      <c r="A5851" s="17" t="s">
        <v>6320</v>
      </c>
      <c r="B5851" s="17" t="s">
        <v>10</v>
      </c>
      <c r="C5851" s="18">
        <v>44471.502349537041</v>
      </c>
      <c r="D5851" s="18">
        <v>44471.507638888892</v>
      </c>
      <c r="E5851" s="19">
        <v>31026</v>
      </c>
      <c r="F5851" s="19">
        <v>31034</v>
      </c>
      <c r="G5851" s="17">
        <v>38.884734000000002</v>
      </c>
      <c r="H5851" s="17">
        <v>-77.093485000000001</v>
      </c>
      <c r="I5851" s="17">
        <v>38.882629000000001</v>
      </c>
      <c r="J5851" s="17">
        <v>-77.109365999999994</v>
      </c>
      <c r="K5851" s="17" t="s">
        <v>14</v>
      </c>
      <c r="L5851" s="17">
        <v>202102699</v>
      </c>
    </row>
    <row r="5852" spans="1:12" x14ac:dyDescent="0.25">
      <c r="A5852" s="17" t="s">
        <v>6321</v>
      </c>
      <c r="B5852" s="17" t="s">
        <v>10</v>
      </c>
      <c r="C5852" s="18">
        <v>44500.676354166666</v>
      </c>
      <c r="D5852" s="18">
        <v>44500.681215277778</v>
      </c>
      <c r="E5852" s="19">
        <v>31026</v>
      </c>
      <c r="F5852" s="19">
        <v>31034</v>
      </c>
      <c r="G5852" s="17">
        <v>38.884734000000002</v>
      </c>
      <c r="H5852" s="17">
        <v>-77.093485000000001</v>
      </c>
      <c r="I5852" s="17">
        <v>38.882629000000001</v>
      </c>
      <c r="J5852" s="17">
        <v>-77.109365999999994</v>
      </c>
      <c r="K5852" s="17" t="s">
        <v>13</v>
      </c>
      <c r="L5852" s="17">
        <v>201907007</v>
      </c>
    </row>
    <row r="5853" spans="1:12" x14ac:dyDescent="0.25">
      <c r="A5853" s="17" t="s">
        <v>6322</v>
      </c>
      <c r="B5853" s="17" t="s">
        <v>10</v>
      </c>
      <c r="C5853" s="18">
        <v>44497.354664351849</v>
      </c>
      <c r="D5853" s="18">
        <v>44497.359131944446</v>
      </c>
      <c r="E5853" s="19">
        <v>31026</v>
      </c>
      <c r="F5853" s="19">
        <v>31034</v>
      </c>
      <c r="G5853" s="17">
        <v>38.884734000000002</v>
      </c>
      <c r="H5853" s="17">
        <v>-77.093485000000001</v>
      </c>
      <c r="I5853" s="17">
        <v>38.882629000000001</v>
      </c>
      <c r="J5853" s="17">
        <v>-77.109365999999994</v>
      </c>
      <c r="K5853" s="17" t="s">
        <v>13</v>
      </c>
      <c r="L5853" s="17">
        <v>202102695</v>
      </c>
    </row>
    <row r="5854" spans="1:12" x14ac:dyDescent="0.25">
      <c r="A5854" s="17" t="s">
        <v>6323</v>
      </c>
      <c r="B5854" s="17" t="s">
        <v>10</v>
      </c>
      <c r="C5854" s="18">
        <v>44485.076331018521</v>
      </c>
      <c r="D5854" s="18">
        <v>44485.081238425926</v>
      </c>
      <c r="E5854" s="19">
        <v>31026</v>
      </c>
      <c r="F5854" s="19">
        <v>31034</v>
      </c>
      <c r="G5854" s="17">
        <v>38.884734000000002</v>
      </c>
      <c r="H5854" s="17">
        <v>-77.093485000000001</v>
      </c>
      <c r="I5854" s="17">
        <v>38.882629000000001</v>
      </c>
      <c r="J5854" s="17">
        <v>-77.109365999999994</v>
      </c>
      <c r="K5854" s="17" t="s">
        <v>14</v>
      </c>
      <c r="L5854" s="17">
        <v>201704797</v>
      </c>
    </row>
    <row r="5855" spans="1:12" x14ac:dyDescent="0.25">
      <c r="A5855" s="17" t="s">
        <v>6324</v>
      </c>
      <c r="B5855" s="17" t="s">
        <v>10</v>
      </c>
      <c r="C5855" s="18">
        <v>44491.74050925926</v>
      </c>
      <c r="D5855" s="18">
        <v>44491.766909722224</v>
      </c>
      <c r="E5855" s="19">
        <v>31026</v>
      </c>
      <c r="F5855" s="19">
        <v>31023</v>
      </c>
      <c r="G5855" s="17">
        <v>38.884734000000002</v>
      </c>
      <c r="H5855" s="17">
        <v>-77.093485000000001</v>
      </c>
      <c r="I5855" s="17">
        <v>38.885801000000001</v>
      </c>
      <c r="J5855" s="17">
        <v>-77.097745000000003</v>
      </c>
      <c r="K5855" s="17" t="s">
        <v>13</v>
      </c>
      <c r="L5855" s="17">
        <v>201505938</v>
      </c>
    </row>
    <row r="5856" spans="1:12" x14ac:dyDescent="0.25">
      <c r="A5856" s="17" t="s">
        <v>6325</v>
      </c>
      <c r="B5856" s="17" t="s">
        <v>10</v>
      </c>
      <c r="C5856" s="18">
        <v>44495.389606481483</v>
      </c>
      <c r="D5856" s="18">
        <v>44495.39403935185</v>
      </c>
      <c r="E5856" s="19">
        <v>31026</v>
      </c>
      <c r="F5856" s="19">
        <v>31034</v>
      </c>
      <c r="G5856" s="17">
        <v>38.884734000000002</v>
      </c>
      <c r="H5856" s="17">
        <v>-77.093485000000001</v>
      </c>
      <c r="I5856" s="17">
        <v>38.882629000000001</v>
      </c>
      <c r="J5856" s="17">
        <v>-77.109365999999994</v>
      </c>
      <c r="K5856" s="17" t="s">
        <v>13</v>
      </c>
      <c r="L5856" s="17">
        <v>201906942</v>
      </c>
    </row>
    <row r="5857" spans="1:12" x14ac:dyDescent="0.25">
      <c r="A5857" s="17" t="s">
        <v>6326</v>
      </c>
      <c r="B5857" s="17" t="s">
        <v>16</v>
      </c>
      <c r="C5857" s="18">
        <v>44478.684548611112</v>
      </c>
      <c r="D5857" s="18">
        <v>44478.690451388888</v>
      </c>
      <c r="E5857" s="19">
        <v>31017</v>
      </c>
      <c r="F5857" s="19">
        <v>31034</v>
      </c>
      <c r="G5857" s="17">
        <v>38.891696000000003</v>
      </c>
      <c r="H5857" s="17">
        <v>-77.084599999999995</v>
      </c>
      <c r="I5857" s="17">
        <v>38.882629000000001</v>
      </c>
      <c r="J5857" s="17">
        <v>-77.109365999999994</v>
      </c>
      <c r="K5857" s="17" t="s">
        <v>14</v>
      </c>
      <c r="L5857" s="17">
        <v>201906576</v>
      </c>
    </row>
    <row r="5858" spans="1:12" x14ac:dyDescent="0.25">
      <c r="A5858" s="17" t="s">
        <v>6327</v>
      </c>
      <c r="B5858" s="17" t="s">
        <v>10</v>
      </c>
      <c r="C5858" s="18">
        <v>44481.509756944448</v>
      </c>
      <c r="D5858" s="18">
        <v>44481.513298611113</v>
      </c>
      <c r="E5858" s="19">
        <v>31039</v>
      </c>
      <c r="F5858" s="19">
        <v>31023</v>
      </c>
      <c r="G5858" s="17">
        <v>38.880012000000001</v>
      </c>
      <c r="H5858" s="17">
        <v>-77.107854000000003</v>
      </c>
      <c r="I5858" s="17">
        <v>38.885801000000001</v>
      </c>
      <c r="J5858" s="17">
        <v>-77.097745000000003</v>
      </c>
      <c r="K5858" s="17" t="s">
        <v>14</v>
      </c>
      <c r="L5858" s="17">
        <v>201704684</v>
      </c>
    </row>
    <row r="5859" spans="1:12" x14ac:dyDescent="0.25">
      <c r="A5859" s="17" t="s">
        <v>6328</v>
      </c>
      <c r="B5859" s="17" t="s">
        <v>10</v>
      </c>
      <c r="C5859" s="18">
        <v>44486.708784722221</v>
      </c>
      <c r="D5859" s="18">
        <v>44486.712650462963</v>
      </c>
      <c r="E5859" s="19">
        <v>31039</v>
      </c>
      <c r="F5859" s="19">
        <v>31023</v>
      </c>
      <c r="G5859" s="17">
        <v>38.880012000000001</v>
      </c>
      <c r="H5859" s="17">
        <v>-77.107854000000003</v>
      </c>
      <c r="I5859" s="17">
        <v>38.885801000000001</v>
      </c>
      <c r="J5859" s="17">
        <v>-77.097745000000003</v>
      </c>
      <c r="K5859" s="17" t="s">
        <v>14</v>
      </c>
      <c r="L5859" s="17">
        <v>201907321</v>
      </c>
    </row>
    <row r="5860" spans="1:12" x14ac:dyDescent="0.25">
      <c r="A5860" s="17" t="s">
        <v>6329</v>
      </c>
      <c r="B5860" s="17" t="s">
        <v>10</v>
      </c>
      <c r="C5860" s="18">
        <v>44496.74591435185</v>
      </c>
      <c r="D5860" s="18">
        <v>44496.749641203707</v>
      </c>
      <c r="E5860" s="19">
        <v>31039</v>
      </c>
      <c r="F5860" s="19">
        <v>31023</v>
      </c>
      <c r="G5860" s="17">
        <v>38.880012000000001</v>
      </c>
      <c r="H5860" s="17">
        <v>-77.107854000000003</v>
      </c>
      <c r="I5860" s="17">
        <v>38.885801000000001</v>
      </c>
      <c r="J5860" s="17">
        <v>-77.097745000000003</v>
      </c>
      <c r="K5860" s="17" t="s">
        <v>13</v>
      </c>
      <c r="L5860" s="17">
        <v>201907424</v>
      </c>
    </row>
    <row r="5861" spans="1:12" x14ac:dyDescent="0.25">
      <c r="A5861" s="17" t="s">
        <v>6330</v>
      </c>
      <c r="B5861" s="17" t="s">
        <v>10</v>
      </c>
      <c r="C5861" s="18">
        <v>44485.80909722222</v>
      </c>
      <c r="D5861" s="18">
        <v>44485.812939814816</v>
      </c>
      <c r="E5861" s="19">
        <v>31039</v>
      </c>
      <c r="F5861" s="19">
        <v>31023</v>
      </c>
      <c r="G5861" s="17">
        <v>38.880012000000001</v>
      </c>
      <c r="H5861" s="17">
        <v>-77.107854000000003</v>
      </c>
      <c r="I5861" s="17">
        <v>38.885801000000001</v>
      </c>
      <c r="J5861" s="17">
        <v>-77.097745000000003</v>
      </c>
      <c r="K5861" s="17" t="s">
        <v>14</v>
      </c>
      <c r="L5861" s="17">
        <v>202007623</v>
      </c>
    </row>
    <row r="5862" spans="1:12" x14ac:dyDescent="0.25">
      <c r="A5862" s="17" t="s">
        <v>6331</v>
      </c>
      <c r="B5862" s="17" t="s">
        <v>15</v>
      </c>
      <c r="C5862" s="18">
        <v>44471.924675925926</v>
      </c>
      <c r="D5862" s="18">
        <v>44471.929247685184</v>
      </c>
      <c r="E5862" s="19">
        <v>31039</v>
      </c>
      <c r="F5862" s="19">
        <v>31023</v>
      </c>
      <c r="G5862" s="17">
        <v>38.880004999999997</v>
      </c>
      <c r="H5862" s="17">
        <v>-77.107707000000005</v>
      </c>
      <c r="I5862" s="17">
        <v>38.885795000000002</v>
      </c>
      <c r="J5862" s="17">
        <v>-77.097798999999995</v>
      </c>
      <c r="K5862" s="17" t="s">
        <v>14</v>
      </c>
      <c r="L5862" s="17">
        <v>201909914</v>
      </c>
    </row>
    <row r="5863" spans="1:12" x14ac:dyDescent="0.25">
      <c r="A5863" s="17" t="s">
        <v>6332</v>
      </c>
      <c r="B5863" s="17" t="s">
        <v>10</v>
      </c>
      <c r="C5863" s="18">
        <v>44479.450277777774</v>
      </c>
      <c r="D5863" s="18">
        <v>44479.454884259256</v>
      </c>
      <c r="E5863" s="19">
        <v>31039</v>
      </c>
      <c r="F5863" s="19">
        <v>31023</v>
      </c>
      <c r="G5863" s="17">
        <v>38.880012000000001</v>
      </c>
      <c r="H5863" s="17">
        <v>-77.107854000000003</v>
      </c>
      <c r="I5863" s="17">
        <v>38.885801000000001</v>
      </c>
      <c r="J5863" s="17">
        <v>-77.097745000000003</v>
      </c>
      <c r="K5863" s="17" t="s">
        <v>14</v>
      </c>
      <c r="L5863" s="17">
        <v>201909653</v>
      </c>
    </row>
    <row r="5864" spans="1:12" x14ac:dyDescent="0.25">
      <c r="A5864" s="17" t="s">
        <v>6333</v>
      </c>
      <c r="B5864" s="17" t="s">
        <v>10</v>
      </c>
      <c r="C5864" s="18">
        <v>44480.822233796294</v>
      </c>
      <c r="D5864" s="18">
        <v>44480.826689814814</v>
      </c>
      <c r="E5864" s="19">
        <v>31039</v>
      </c>
      <c r="F5864" s="19">
        <v>31023</v>
      </c>
      <c r="G5864" s="17">
        <v>38.880012000000001</v>
      </c>
      <c r="H5864" s="17">
        <v>-77.107854000000003</v>
      </c>
      <c r="I5864" s="17">
        <v>38.885801000000001</v>
      </c>
      <c r="J5864" s="17">
        <v>-77.097745000000003</v>
      </c>
      <c r="K5864" s="17" t="s">
        <v>14</v>
      </c>
      <c r="L5864" s="17">
        <v>201605373</v>
      </c>
    </row>
    <row r="5865" spans="1:12" x14ac:dyDescent="0.25">
      <c r="A5865" s="17" t="s">
        <v>6334</v>
      </c>
      <c r="B5865" s="17" t="s">
        <v>10</v>
      </c>
      <c r="C5865" s="18">
        <v>44485.809444444443</v>
      </c>
      <c r="D5865" s="18">
        <v>44485.812962962962</v>
      </c>
      <c r="E5865" s="19">
        <v>31039</v>
      </c>
      <c r="F5865" s="19">
        <v>31023</v>
      </c>
      <c r="G5865" s="17">
        <v>38.880012000000001</v>
      </c>
      <c r="H5865" s="17">
        <v>-77.107854000000003</v>
      </c>
      <c r="I5865" s="17">
        <v>38.885801000000001</v>
      </c>
      <c r="J5865" s="17">
        <v>-77.097745000000003</v>
      </c>
      <c r="K5865" s="17" t="s">
        <v>14</v>
      </c>
      <c r="L5865" s="17">
        <v>202000166</v>
      </c>
    </row>
    <row r="5866" spans="1:12" x14ac:dyDescent="0.25">
      <c r="A5866" s="17" t="s">
        <v>6335</v>
      </c>
      <c r="B5866" s="17" t="s">
        <v>10</v>
      </c>
      <c r="C5866" s="18">
        <v>44499.546851851854</v>
      </c>
      <c r="D5866" s="18">
        <v>44499.550833333335</v>
      </c>
      <c r="E5866" s="19">
        <v>31039</v>
      </c>
      <c r="F5866" s="19">
        <v>31023</v>
      </c>
      <c r="G5866" s="17">
        <v>38.880012000000001</v>
      </c>
      <c r="H5866" s="17">
        <v>-77.107854000000003</v>
      </c>
      <c r="I5866" s="17">
        <v>38.885801000000001</v>
      </c>
      <c r="J5866" s="17">
        <v>-77.097745000000003</v>
      </c>
      <c r="K5866" s="17" t="s">
        <v>14</v>
      </c>
      <c r="L5866" s="17">
        <v>202008126</v>
      </c>
    </row>
    <row r="5867" spans="1:12" x14ac:dyDescent="0.25">
      <c r="A5867" s="17" t="s">
        <v>6336</v>
      </c>
      <c r="B5867" s="17" t="s">
        <v>10</v>
      </c>
      <c r="C5867" s="18">
        <v>44500.850162037037</v>
      </c>
      <c r="D5867" s="18">
        <v>44500.861064814817</v>
      </c>
      <c r="E5867" s="19">
        <v>31039</v>
      </c>
      <c r="F5867" s="19">
        <v>31023</v>
      </c>
      <c r="G5867" s="17">
        <v>38.880012000000001</v>
      </c>
      <c r="H5867" s="17">
        <v>-77.107854000000003</v>
      </c>
      <c r="I5867" s="17">
        <v>38.885801000000001</v>
      </c>
      <c r="J5867" s="17">
        <v>-77.097745000000003</v>
      </c>
      <c r="K5867" s="17" t="s">
        <v>13</v>
      </c>
      <c r="L5867" s="17">
        <v>202003072</v>
      </c>
    </row>
    <row r="5868" spans="1:12" x14ac:dyDescent="0.25">
      <c r="A5868" s="17" t="s">
        <v>6337</v>
      </c>
      <c r="B5868" s="17" t="s">
        <v>10</v>
      </c>
      <c r="C5868" s="18">
        <v>44492.054375</v>
      </c>
      <c r="D5868" s="18">
        <v>44492.060046296298</v>
      </c>
      <c r="E5868" s="19">
        <v>31039</v>
      </c>
      <c r="F5868" s="19">
        <v>31023</v>
      </c>
      <c r="G5868" s="17">
        <v>38.880012000000001</v>
      </c>
      <c r="H5868" s="17">
        <v>-77.107854000000003</v>
      </c>
      <c r="I5868" s="17">
        <v>38.885801000000001</v>
      </c>
      <c r="J5868" s="17">
        <v>-77.097745000000003</v>
      </c>
      <c r="K5868" s="17" t="s">
        <v>14</v>
      </c>
      <c r="L5868" s="17">
        <v>201907007</v>
      </c>
    </row>
    <row r="5869" spans="1:12" x14ac:dyDescent="0.25">
      <c r="A5869" s="17" t="s">
        <v>6338</v>
      </c>
      <c r="B5869" s="17" t="s">
        <v>10</v>
      </c>
      <c r="C5869" s="18">
        <v>44488.727569444447</v>
      </c>
      <c r="D5869" s="18">
        <v>44488.732847222222</v>
      </c>
      <c r="E5869" s="19">
        <v>31039</v>
      </c>
      <c r="F5869" s="19">
        <v>31023</v>
      </c>
      <c r="G5869" s="17">
        <v>38.880012000000001</v>
      </c>
      <c r="H5869" s="17">
        <v>-77.107854000000003</v>
      </c>
      <c r="I5869" s="17">
        <v>38.885801000000001</v>
      </c>
      <c r="J5869" s="17">
        <v>-77.097745000000003</v>
      </c>
      <c r="K5869" s="17" t="s">
        <v>14</v>
      </c>
      <c r="L5869" s="17">
        <v>202004864</v>
      </c>
    </row>
    <row r="5870" spans="1:12" x14ac:dyDescent="0.25">
      <c r="A5870" s="17" t="s">
        <v>6339</v>
      </c>
      <c r="B5870" s="17" t="s">
        <v>10</v>
      </c>
      <c r="C5870" s="18">
        <v>44492.054652777777</v>
      </c>
      <c r="D5870" s="18">
        <v>44492.060428240744</v>
      </c>
      <c r="E5870" s="19">
        <v>31039</v>
      </c>
      <c r="F5870" s="19">
        <v>31023</v>
      </c>
      <c r="G5870" s="17">
        <v>38.880012000000001</v>
      </c>
      <c r="H5870" s="17">
        <v>-77.107854000000003</v>
      </c>
      <c r="I5870" s="17">
        <v>38.885801000000001</v>
      </c>
      <c r="J5870" s="17">
        <v>-77.097745000000003</v>
      </c>
      <c r="K5870" s="17" t="s">
        <v>14</v>
      </c>
      <c r="L5870" s="17">
        <v>201800990</v>
      </c>
    </row>
    <row r="5871" spans="1:12" x14ac:dyDescent="0.25">
      <c r="A5871" s="17" t="s">
        <v>6340</v>
      </c>
      <c r="B5871" s="17" t="s">
        <v>10</v>
      </c>
      <c r="C5871" s="18">
        <v>44485.90457175926</v>
      </c>
      <c r="D5871" s="18">
        <v>44485.907592592594</v>
      </c>
      <c r="E5871" s="19">
        <v>31039</v>
      </c>
      <c r="F5871" s="19">
        <v>31023</v>
      </c>
      <c r="G5871" s="17">
        <v>38.880012000000001</v>
      </c>
      <c r="H5871" s="17">
        <v>-77.107854000000003</v>
      </c>
      <c r="I5871" s="17">
        <v>38.885801000000001</v>
      </c>
      <c r="J5871" s="17">
        <v>-77.097745000000003</v>
      </c>
      <c r="K5871" s="17" t="s">
        <v>14</v>
      </c>
      <c r="L5871" s="17">
        <v>201705208</v>
      </c>
    </row>
    <row r="5872" spans="1:12" x14ac:dyDescent="0.25">
      <c r="A5872" s="17" t="s">
        <v>6341</v>
      </c>
      <c r="B5872" s="17" t="s">
        <v>10</v>
      </c>
      <c r="C5872" s="18">
        <v>44492.05369212963</v>
      </c>
      <c r="D5872" s="18">
        <v>44492.060381944444</v>
      </c>
      <c r="E5872" s="19">
        <v>31039</v>
      </c>
      <c r="F5872" s="19">
        <v>31023</v>
      </c>
      <c r="G5872" s="17">
        <v>38.880012000000001</v>
      </c>
      <c r="H5872" s="17">
        <v>-77.107854000000003</v>
      </c>
      <c r="I5872" s="17">
        <v>38.885801000000001</v>
      </c>
      <c r="J5872" s="17">
        <v>-77.097745000000003</v>
      </c>
      <c r="K5872" s="17" t="s">
        <v>13</v>
      </c>
      <c r="L5872" s="17">
        <v>201704684</v>
      </c>
    </row>
    <row r="5873" spans="1:12" x14ac:dyDescent="0.25">
      <c r="A5873" s="17" t="s">
        <v>6342</v>
      </c>
      <c r="B5873" s="17" t="s">
        <v>10</v>
      </c>
      <c r="C5873" s="18">
        <v>44490.77484953704</v>
      </c>
      <c r="D5873" s="18">
        <v>44490.779432870368</v>
      </c>
      <c r="E5873" s="19">
        <v>31039</v>
      </c>
      <c r="F5873" s="19">
        <v>31023</v>
      </c>
      <c r="G5873" s="17">
        <v>38.880012000000001</v>
      </c>
      <c r="H5873" s="17">
        <v>-77.107854000000003</v>
      </c>
      <c r="I5873" s="17">
        <v>38.885801000000001</v>
      </c>
      <c r="J5873" s="17">
        <v>-77.097745000000003</v>
      </c>
      <c r="K5873" s="17" t="s">
        <v>13</v>
      </c>
      <c r="L5873" s="17">
        <v>201806846</v>
      </c>
    </row>
    <row r="5874" spans="1:12" x14ac:dyDescent="0.25">
      <c r="A5874" s="17" t="s">
        <v>6343</v>
      </c>
      <c r="B5874" s="17" t="s">
        <v>10</v>
      </c>
      <c r="C5874" s="18">
        <v>44485.808599537035</v>
      </c>
      <c r="D5874" s="18">
        <v>44485.812835648147</v>
      </c>
      <c r="E5874" s="19">
        <v>31039</v>
      </c>
      <c r="F5874" s="19">
        <v>31023</v>
      </c>
      <c r="G5874" s="17">
        <v>38.880012000000001</v>
      </c>
      <c r="H5874" s="17">
        <v>-77.107854000000003</v>
      </c>
      <c r="I5874" s="17">
        <v>38.885801000000001</v>
      </c>
      <c r="J5874" s="17">
        <v>-77.097745000000003</v>
      </c>
      <c r="K5874" s="17" t="s">
        <v>14</v>
      </c>
      <c r="L5874" s="17">
        <v>202007590</v>
      </c>
    </row>
    <row r="5875" spans="1:12" x14ac:dyDescent="0.25">
      <c r="A5875" s="17" t="s">
        <v>6344</v>
      </c>
      <c r="B5875" s="17" t="s">
        <v>15</v>
      </c>
      <c r="C5875" s="18">
        <v>44495.657164351855</v>
      </c>
      <c r="D5875" s="18">
        <v>44495.661261574074</v>
      </c>
      <c r="E5875" s="19">
        <v>31039</v>
      </c>
      <c r="F5875" s="19">
        <v>31023</v>
      </c>
      <c r="G5875" s="17">
        <v>38.880034000000002</v>
      </c>
      <c r="H5875" s="17">
        <v>-77.107802000000007</v>
      </c>
      <c r="I5875" s="17">
        <v>38.885795999999999</v>
      </c>
      <c r="J5875" s="17">
        <v>-77.097840000000005</v>
      </c>
      <c r="K5875" s="17" t="s">
        <v>13</v>
      </c>
      <c r="L5875" s="17">
        <v>201604526</v>
      </c>
    </row>
    <row r="5876" spans="1:12" x14ac:dyDescent="0.25">
      <c r="A5876" s="17" t="s">
        <v>6345</v>
      </c>
      <c r="B5876" s="17" t="s">
        <v>16</v>
      </c>
      <c r="C5876" s="18">
        <v>44480.544409722221</v>
      </c>
      <c r="D5876" s="18">
        <v>44480.550636574073</v>
      </c>
      <c r="E5876" s="19">
        <v>31039</v>
      </c>
      <c r="F5876" s="19">
        <v>31023</v>
      </c>
      <c r="G5876" s="17">
        <v>38.880012000000001</v>
      </c>
      <c r="H5876" s="17">
        <v>-77.107854000000003</v>
      </c>
      <c r="I5876" s="17">
        <v>38.885801000000001</v>
      </c>
      <c r="J5876" s="17">
        <v>-77.097745000000003</v>
      </c>
      <c r="K5876" s="17" t="s">
        <v>14</v>
      </c>
      <c r="L5876" s="17">
        <v>201907942</v>
      </c>
    </row>
    <row r="5877" spans="1:12" x14ac:dyDescent="0.25">
      <c r="A5877" s="17" t="s">
        <v>6346</v>
      </c>
      <c r="B5877" s="17" t="s">
        <v>10</v>
      </c>
      <c r="C5877" s="18">
        <v>44489.546388888892</v>
      </c>
      <c r="D5877" s="18">
        <v>44489.549861111111</v>
      </c>
      <c r="E5877" s="19">
        <v>31039</v>
      </c>
      <c r="F5877" s="19">
        <v>31023</v>
      </c>
      <c r="G5877" s="17">
        <v>38.880012000000001</v>
      </c>
      <c r="H5877" s="17">
        <v>-77.107854000000003</v>
      </c>
      <c r="I5877" s="17">
        <v>38.885801000000001</v>
      </c>
      <c r="J5877" s="17">
        <v>-77.097745000000003</v>
      </c>
      <c r="K5877" s="17" t="s">
        <v>13</v>
      </c>
      <c r="L5877" s="17">
        <v>202005042</v>
      </c>
    </row>
    <row r="5878" spans="1:12" x14ac:dyDescent="0.25">
      <c r="A5878" s="17" t="s">
        <v>6347</v>
      </c>
      <c r="B5878" s="17" t="s">
        <v>10</v>
      </c>
      <c r="C5878" s="18">
        <v>44499.5471412037</v>
      </c>
      <c r="D5878" s="18">
        <v>44499.550717592596</v>
      </c>
      <c r="E5878" s="19">
        <v>31039</v>
      </c>
      <c r="F5878" s="19">
        <v>31023</v>
      </c>
      <c r="G5878" s="17">
        <v>38.880012000000001</v>
      </c>
      <c r="H5878" s="17">
        <v>-77.107854000000003</v>
      </c>
      <c r="I5878" s="17">
        <v>38.885801000000001</v>
      </c>
      <c r="J5878" s="17">
        <v>-77.097745000000003</v>
      </c>
      <c r="K5878" s="17" t="s">
        <v>14</v>
      </c>
      <c r="L5878" s="17">
        <v>201907477</v>
      </c>
    </row>
    <row r="5879" spans="1:12" x14ac:dyDescent="0.25">
      <c r="A5879" s="17" t="s">
        <v>6348</v>
      </c>
      <c r="B5879" s="17" t="s">
        <v>10</v>
      </c>
      <c r="C5879" s="18">
        <v>44486.708854166667</v>
      </c>
      <c r="D5879" s="18">
        <v>44486.712627314817</v>
      </c>
      <c r="E5879" s="19">
        <v>31039</v>
      </c>
      <c r="F5879" s="19">
        <v>31023</v>
      </c>
      <c r="G5879" s="17">
        <v>38.880012000000001</v>
      </c>
      <c r="H5879" s="17">
        <v>-77.107854000000003</v>
      </c>
      <c r="I5879" s="17">
        <v>38.885801000000001</v>
      </c>
      <c r="J5879" s="17">
        <v>-77.097745000000003</v>
      </c>
      <c r="K5879" s="17" t="s">
        <v>13</v>
      </c>
      <c r="L5879" s="17">
        <v>202005108</v>
      </c>
    </row>
    <row r="5880" spans="1:12" x14ac:dyDescent="0.25">
      <c r="A5880" s="17" t="s">
        <v>6349</v>
      </c>
      <c r="B5880" s="17" t="s">
        <v>10</v>
      </c>
      <c r="C5880" s="18">
        <v>44472.472118055557</v>
      </c>
      <c r="D5880" s="18">
        <v>44472.485335648147</v>
      </c>
      <c r="E5880" s="19">
        <v>31902</v>
      </c>
      <c r="F5880" s="19">
        <v>31023</v>
      </c>
      <c r="G5880" s="17">
        <v>38.876528</v>
      </c>
      <c r="H5880" s="17">
        <v>-77.127120000000005</v>
      </c>
      <c r="I5880" s="17">
        <v>38.885801000000001</v>
      </c>
      <c r="J5880" s="17">
        <v>-77.097745000000003</v>
      </c>
      <c r="K5880" s="17" t="s">
        <v>13</v>
      </c>
      <c r="L5880" s="17">
        <v>201909927</v>
      </c>
    </row>
    <row r="5881" spans="1:12" x14ac:dyDescent="0.25">
      <c r="A5881" s="17" t="s">
        <v>6350</v>
      </c>
      <c r="B5881" s="17" t="s">
        <v>10</v>
      </c>
      <c r="C5881" s="18">
        <v>44477.639710648145</v>
      </c>
      <c r="D5881" s="18">
        <v>44477.647650462961</v>
      </c>
      <c r="E5881" s="19">
        <v>31027</v>
      </c>
      <c r="F5881" s="19">
        <v>31023</v>
      </c>
      <c r="G5881" s="17">
        <v>38.893993000000002</v>
      </c>
      <c r="H5881" s="17">
        <v>-77.078569999999999</v>
      </c>
      <c r="I5881" s="17">
        <v>38.885801000000001</v>
      </c>
      <c r="J5881" s="17">
        <v>-77.097745000000003</v>
      </c>
      <c r="K5881" s="17" t="s">
        <v>14</v>
      </c>
      <c r="L5881" s="17">
        <v>201704093</v>
      </c>
    </row>
    <row r="5882" spans="1:12" x14ac:dyDescent="0.25">
      <c r="A5882" s="17" t="s">
        <v>6351</v>
      </c>
      <c r="B5882" s="17" t="s">
        <v>10</v>
      </c>
      <c r="C5882" s="18">
        <v>44483.84574074074</v>
      </c>
      <c r="D5882" s="18">
        <v>44483.852812500001</v>
      </c>
      <c r="E5882" s="19">
        <v>31924</v>
      </c>
      <c r="F5882" s="19">
        <v>31023</v>
      </c>
      <c r="G5882" s="17">
        <v>38.892555999999999</v>
      </c>
      <c r="H5882" s="17">
        <v>-77.082088999999996</v>
      </c>
      <c r="I5882" s="17">
        <v>38.885801000000001</v>
      </c>
      <c r="J5882" s="17">
        <v>-77.097745000000003</v>
      </c>
      <c r="K5882" s="17" t="s">
        <v>13</v>
      </c>
      <c r="L5882" s="17">
        <v>202005986</v>
      </c>
    </row>
    <row r="5883" spans="1:12" x14ac:dyDescent="0.25">
      <c r="A5883" s="17" t="s">
        <v>6352</v>
      </c>
      <c r="B5883" s="17" t="s">
        <v>10</v>
      </c>
      <c r="C5883" s="18">
        <v>44472.473009259258</v>
      </c>
      <c r="D5883" s="18">
        <v>44472.48537037037</v>
      </c>
      <c r="E5883" s="19">
        <v>31902</v>
      </c>
      <c r="F5883" s="19">
        <v>31023</v>
      </c>
      <c r="G5883" s="17">
        <v>38.876528</v>
      </c>
      <c r="H5883" s="17">
        <v>-77.127120000000005</v>
      </c>
      <c r="I5883" s="17">
        <v>38.885801000000001</v>
      </c>
      <c r="J5883" s="17">
        <v>-77.097745000000003</v>
      </c>
      <c r="K5883" s="17" t="s">
        <v>13</v>
      </c>
      <c r="L5883" s="17">
        <v>201805273</v>
      </c>
    </row>
    <row r="5884" spans="1:12" x14ac:dyDescent="0.25">
      <c r="A5884" s="17" t="s">
        <v>6353</v>
      </c>
      <c r="B5884" s="17" t="s">
        <v>16</v>
      </c>
      <c r="C5884" s="18">
        <v>44481.619467592594</v>
      </c>
      <c r="D5884" s="18">
        <v>44481.628969907404</v>
      </c>
      <c r="E5884" s="19">
        <v>31027</v>
      </c>
      <c r="F5884" s="19">
        <v>31023</v>
      </c>
      <c r="G5884" s="17">
        <v>38.893993000000002</v>
      </c>
      <c r="H5884" s="17">
        <v>-77.078569999999999</v>
      </c>
      <c r="I5884" s="17">
        <v>38.885801000000001</v>
      </c>
      <c r="J5884" s="17">
        <v>-77.097745000000003</v>
      </c>
      <c r="K5884" s="17" t="s">
        <v>14</v>
      </c>
      <c r="L5884" s="17">
        <v>202008127</v>
      </c>
    </row>
    <row r="5885" spans="1:12" x14ac:dyDescent="0.25">
      <c r="A5885" s="17" t="s">
        <v>6354</v>
      </c>
      <c r="B5885" s="17" t="s">
        <v>10</v>
      </c>
      <c r="C5885" s="18">
        <v>44475.775972222225</v>
      </c>
      <c r="D5885" s="18">
        <v>44475.786620370367</v>
      </c>
      <c r="E5885" s="19">
        <v>31939</v>
      </c>
      <c r="F5885" s="19">
        <v>31023</v>
      </c>
      <c r="G5885" s="17">
        <v>38.895068000000002</v>
      </c>
      <c r="H5885" s="17">
        <v>-77.073859999999996</v>
      </c>
      <c r="I5885" s="17">
        <v>38.885801000000001</v>
      </c>
      <c r="J5885" s="17">
        <v>-77.097745000000003</v>
      </c>
      <c r="K5885" s="17" t="s">
        <v>14</v>
      </c>
      <c r="L5885" s="17">
        <v>202007485</v>
      </c>
    </row>
    <row r="5886" spans="1:12" x14ac:dyDescent="0.25">
      <c r="A5886" s="17" t="s">
        <v>6355</v>
      </c>
      <c r="B5886" s="17" t="s">
        <v>10</v>
      </c>
      <c r="C5886" s="18">
        <v>44482.777025462965</v>
      </c>
      <c r="D5886" s="18">
        <v>44482.789884259262</v>
      </c>
      <c r="E5886" s="19">
        <v>31939</v>
      </c>
      <c r="F5886" s="19">
        <v>31023</v>
      </c>
      <c r="G5886" s="17">
        <v>38.895068000000002</v>
      </c>
      <c r="H5886" s="17">
        <v>-77.073859999999996</v>
      </c>
      <c r="I5886" s="17">
        <v>38.885801000000001</v>
      </c>
      <c r="J5886" s="17">
        <v>-77.097745000000003</v>
      </c>
      <c r="K5886" s="17" t="s">
        <v>14</v>
      </c>
      <c r="L5886" s="17">
        <v>201403686</v>
      </c>
    </row>
    <row r="5887" spans="1:12" x14ac:dyDescent="0.25">
      <c r="A5887" s="17" t="s">
        <v>6356</v>
      </c>
      <c r="B5887" s="17" t="s">
        <v>10</v>
      </c>
      <c r="C5887" s="18">
        <v>44497.487222222226</v>
      </c>
      <c r="D5887" s="18">
        <v>44497.492129629631</v>
      </c>
      <c r="E5887" s="19">
        <v>31017</v>
      </c>
      <c r="F5887" s="19">
        <v>31023</v>
      </c>
      <c r="G5887" s="17">
        <v>38.891696000000003</v>
      </c>
      <c r="H5887" s="17">
        <v>-77.084599999999995</v>
      </c>
      <c r="I5887" s="17">
        <v>38.885801000000001</v>
      </c>
      <c r="J5887" s="17">
        <v>-77.097745000000003</v>
      </c>
      <c r="K5887" s="17" t="s">
        <v>13</v>
      </c>
      <c r="L5887" s="17">
        <v>201706052</v>
      </c>
    </row>
    <row r="5888" spans="1:12" x14ac:dyDescent="0.25">
      <c r="A5888" s="17" t="s">
        <v>6357</v>
      </c>
      <c r="B5888" s="17" t="s">
        <v>15</v>
      </c>
      <c r="C5888" s="18">
        <v>44489.817013888889</v>
      </c>
      <c r="D5888" s="18">
        <v>44489.843645833331</v>
      </c>
      <c r="E5888" s="19">
        <v>31019</v>
      </c>
      <c r="F5888" s="19">
        <v>31023</v>
      </c>
      <c r="G5888" s="17">
        <v>38.889361999999998</v>
      </c>
      <c r="H5888" s="17">
        <v>-77.091802000000001</v>
      </c>
      <c r="I5888" s="17">
        <v>38.885776</v>
      </c>
      <c r="J5888" s="17">
        <v>-77.097756000000004</v>
      </c>
      <c r="K5888" s="17" t="s">
        <v>14</v>
      </c>
      <c r="L5888" s="17">
        <v>202004893</v>
      </c>
    </row>
    <row r="5889" spans="1:12" x14ac:dyDescent="0.25">
      <c r="A5889" s="17" t="s">
        <v>6358</v>
      </c>
      <c r="B5889" s="17" t="s">
        <v>16</v>
      </c>
      <c r="C5889" s="18">
        <v>44481.596990740742</v>
      </c>
      <c r="D5889" s="18">
        <v>44481.649537037039</v>
      </c>
      <c r="E5889" s="19">
        <v>31019</v>
      </c>
      <c r="F5889" s="19">
        <v>31023</v>
      </c>
      <c r="G5889" s="17">
        <v>38.889395999999998</v>
      </c>
      <c r="H5889" s="17">
        <v>-77.091862000000006</v>
      </c>
      <c r="I5889" s="17">
        <v>38.885801000000001</v>
      </c>
      <c r="J5889" s="17">
        <v>-77.097745000000003</v>
      </c>
      <c r="K5889" s="17" t="s">
        <v>14</v>
      </c>
      <c r="L5889" s="17">
        <v>201404459</v>
      </c>
    </row>
    <row r="5890" spans="1:12" x14ac:dyDescent="0.25">
      <c r="A5890" s="17" t="s">
        <v>6359</v>
      </c>
      <c r="B5890" s="17" t="s">
        <v>10</v>
      </c>
      <c r="C5890" s="18">
        <v>44483.68304398148</v>
      </c>
      <c r="D5890" s="18">
        <v>44483.691145833334</v>
      </c>
      <c r="E5890" s="19">
        <v>31017</v>
      </c>
      <c r="F5890" s="19">
        <v>31034</v>
      </c>
      <c r="G5890" s="17">
        <v>38.891696000000003</v>
      </c>
      <c r="H5890" s="17">
        <v>-77.084599999999995</v>
      </c>
      <c r="I5890" s="17">
        <v>38.882629000000001</v>
      </c>
      <c r="J5890" s="17">
        <v>-77.109365999999994</v>
      </c>
      <c r="K5890" s="17" t="s">
        <v>13</v>
      </c>
      <c r="L5890" s="17">
        <v>201905682</v>
      </c>
    </row>
    <row r="5891" spans="1:12" x14ac:dyDescent="0.25">
      <c r="A5891" s="17" t="s">
        <v>6360</v>
      </c>
      <c r="B5891" s="17" t="s">
        <v>10</v>
      </c>
      <c r="C5891" s="18">
        <v>44472.717534722222</v>
      </c>
      <c r="D5891" s="18">
        <v>44472.723240740743</v>
      </c>
      <c r="E5891" s="19">
        <v>31019</v>
      </c>
      <c r="F5891" s="19">
        <v>31034</v>
      </c>
      <c r="G5891" s="17">
        <v>38.889395999999998</v>
      </c>
      <c r="H5891" s="17">
        <v>-77.091862000000006</v>
      </c>
      <c r="I5891" s="17">
        <v>38.882629000000001</v>
      </c>
      <c r="J5891" s="17">
        <v>-77.109365999999994</v>
      </c>
      <c r="K5891" s="17" t="s">
        <v>13</v>
      </c>
      <c r="L5891" s="17">
        <v>202103636</v>
      </c>
    </row>
    <row r="5892" spans="1:12" x14ac:dyDescent="0.25">
      <c r="A5892" s="17" t="s">
        <v>6361</v>
      </c>
      <c r="B5892" s="17" t="s">
        <v>10</v>
      </c>
      <c r="C5892" s="18">
        <v>44483.652800925927</v>
      </c>
      <c r="D5892" s="18">
        <v>44483.661261574074</v>
      </c>
      <c r="E5892" s="19">
        <v>31019</v>
      </c>
      <c r="F5892" s="19">
        <v>31034</v>
      </c>
      <c r="G5892" s="17">
        <v>38.889395999999998</v>
      </c>
      <c r="H5892" s="17">
        <v>-77.091862000000006</v>
      </c>
      <c r="I5892" s="17">
        <v>38.882629000000001</v>
      </c>
      <c r="J5892" s="17">
        <v>-77.109365999999994</v>
      </c>
      <c r="K5892" s="17" t="s">
        <v>13</v>
      </c>
      <c r="L5892" s="17">
        <v>202006388</v>
      </c>
    </row>
    <row r="5893" spans="1:12" x14ac:dyDescent="0.25">
      <c r="A5893" s="17" t="s">
        <v>6362</v>
      </c>
      <c r="B5893" s="17" t="s">
        <v>10</v>
      </c>
      <c r="C5893" s="18">
        <v>44472.659444444442</v>
      </c>
      <c r="D5893" s="18">
        <v>44472.669305555559</v>
      </c>
      <c r="E5893" s="19">
        <v>31017</v>
      </c>
      <c r="F5893" s="19">
        <v>31034</v>
      </c>
      <c r="G5893" s="17">
        <v>38.891696000000003</v>
      </c>
      <c r="H5893" s="17">
        <v>-77.084599999999995</v>
      </c>
      <c r="I5893" s="17">
        <v>38.882629000000001</v>
      </c>
      <c r="J5893" s="17">
        <v>-77.109365999999994</v>
      </c>
      <c r="K5893" s="17" t="s">
        <v>14</v>
      </c>
      <c r="L5893" s="17">
        <v>201809221</v>
      </c>
    </row>
    <row r="5894" spans="1:12" x14ac:dyDescent="0.25">
      <c r="A5894" s="17" t="s">
        <v>6363</v>
      </c>
      <c r="B5894" s="17" t="s">
        <v>10</v>
      </c>
      <c r="C5894" s="18">
        <v>44493.743298611109</v>
      </c>
      <c r="D5894" s="18">
        <v>44493.752060185187</v>
      </c>
      <c r="E5894" s="19">
        <v>31017</v>
      </c>
      <c r="F5894" s="19">
        <v>31034</v>
      </c>
      <c r="G5894" s="17">
        <v>38.891696000000003</v>
      </c>
      <c r="H5894" s="17">
        <v>-77.084599999999995</v>
      </c>
      <c r="I5894" s="17">
        <v>38.882629000000001</v>
      </c>
      <c r="J5894" s="17">
        <v>-77.109365999999994</v>
      </c>
      <c r="K5894" s="17" t="s">
        <v>14</v>
      </c>
      <c r="L5894" s="17">
        <v>201700494</v>
      </c>
    </row>
    <row r="5895" spans="1:12" x14ac:dyDescent="0.25">
      <c r="A5895" s="17" t="s">
        <v>6364</v>
      </c>
      <c r="B5895" s="17" t="s">
        <v>10</v>
      </c>
      <c r="C5895" s="18">
        <v>44475.999837962961</v>
      </c>
      <c r="D5895" s="18">
        <v>44476.009328703702</v>
      </c>
      <c r="E5895" s="19">
        <v>31019</v>
      </c>
      <c r="F5895" s="19">
        <v>31034</v>
      </c>
      <c r="G5895" s="17">
        <v>38.889395999999998</v>
      </c>
      <c r="H5895" s="17">
        <v>-77.091862000000006</v>
      </c>
      <c r="I5895" s="17">
        <v>38.882629000000001</v>
      </c>
      <c r="J5895" s="17">
        <v>-77.109365999999994</v>
      </c>
      <c r="K5895" s="17" t="s">
        <v>14</v>
      </c>
      <c r="L5895" s="17">
        <v>202005428</v>
      </c>
    </row>
    <row r="5896" spans="1:12" x14ac:dyDescent="0.25">
      <c r="A5896" s="17" t="s">
        <v>6365</v>
      </c>
      <c r="B5896" s="17" t="s">
        <v>10</v>
      </c>
      <c r="C5896" s="18">
        <v>44471.712569444448</v>
      </c>
      <c r="D5896" s="18">
        <v>44471.71675925926</v>
      </c>
      <c r="E5896" s="19">
        <v>31019</v>
      </c>
      <c r="F5896" s="19">
        <v>31034</v>
      </c>
      <c r="G5896" s="17">
        <v>38.889395999999998</v>
      </c>
      <c r="H5896" s="17">
        <v>-77.091862000000006</v>
      </c>
      <c r="I5896" s="17">
        <v>38.882629000000001</v>
      </c>
      <c r="J5896" s="17">
        <v>-77.109365999999994</v>
      </c>
      <c r="K5896" s="17" t="s">
        <v>14</v>
      </c>
      <c r="L5896" s="17">
        <v>201304154</v>
      </c>
    </row>
    <row r="5897" spans="1:12" x14ac:dyDescent="0.25">
      <c r="A5897" s="17" t="s">
        <v>6366</v>
      </c>
      <c r="B5897" s="17" t="s">
        <v>10</v>
      </c>
      <c r="C5897" s="18">
        <v>44487.586365740739</v>
      </c>
      <c r="D5897" s="18">
        <v>44487.591574074075</v>
      </c>
      <c r="E5897" s="19">
        <v>31019</v>
      </c>
      <c r="F5897" s="19">
        <v>31034</v>
      </c>
      <c r="G5897" s="17">
        <v>38.889395999999998</v>
      </c>
      <c r="H5897" s="17">
        <v>-77.091862000000006</v>
      </c>
      <c r="I5897" s="17">
        <v>38.882629000000001</v>
      </c>
      <c r="J5897" s="17">
        <v>-77.109365999999994</v>
      </c>
      <c r="K5897" s="17" t="s">
        <v>13</v>
      </c>
      <c r="L5897" s="17">
        <v>201909873</v>
      </c>
    </row>
    <row r="5898" spans="1:12" x14ac:dyDescent="0.25">
      <c r="A5898" s="17" t="s">
        <v>6367</v>
      </c>
      <c r="B5898" s="17" t="s">
        <v>10</v>
      </c>
      <c r="C5898" s="18">
        <v>44493.742974537039</v>
      </c>
      <c r="D5898" s="18">
        <v>44493.75199074074</v>
      </c>
      <c r="E5898" s="19">
        <v>31017</v>
      </c>
      <c r="F5898" s="19">
        <v>31034</v>
      </c>
      <c r="G5898" s="17">
        <v>38.891696000000003</v>
      </c>
      <c r="H5898" s="17">
        <v>-77.084599999999995</v>
      </c>
      <c r="I5898" s="17">
        <v>38.882629000000001</v>
      </c>
      <c r="J5898" s="17">
        <v>-77.109365999999994</v>
      </c>
      <c r="K5898" s="17" t="s">
        <v>13</v>
      </c>
      <c r="L5898" s="17">
        <v>201706421</v>
      </c>
    </row>
    <row r="5899" spans="1:12" x14ac:dyDescent="0.25">
      <c r="A5899" s="17" t="s">
        <v>6368</v>
      </c>
      <c r="B5899" s="17" t="s">
        <v>15</v>
      </c>
      <c r="C5899" s="18">
        <v>44486.522777777776</v>
      </c>
      <c r="D5899" s="18">
        <v>44486.526770833334</v>
      </c>
      <c r="E5899" s="19">
        <v>31019</v>
      </c>
      <c r="F5899" s="19">
        <v>31034</v>
      </c>
      <c r="G5899" s="17">
        <v>38.889364999999998</v>
      </c>
      <c r="H5899" s="17">
        <v>-77.091814999999997</v>
      </c>
      <c r="I5899" s="17">
        <v>38.882559999999998</v>
      </c>
      <c r="J5899" s="17">
        <v>-77.109071</v>
      </c>
      <c r="K5899" s="17" t="s">
        <v>14</v>
      </c>
      <c r="L5899" s="17">
        <v>201900178</v>
      </c>
    </row>
    <row r="5900" spans="1:12" x14ac:dyDescent="0.25">
      <c r="A5900" s="17" t="s">
        <v>6369</v>
      </c>
      <c r="B5900" s="17" t="s">
        <v>10</v>
      </c>
      <c r="C5900" s="18">
        <v>44483.428020833337</v>
      </c>
      <c r="D5900" s="18">
        <v>44483.434421296297</v>
      </c>
      <c r="E5900" s="19">
        <v>31019</v>
      </c>
      <c r="F5900" s="19">
        <v>31034</v>
      </c>
      <c r="G5900" s="17">
        <v>38.889395999999998</v>
      </c>
      <c r="H5900" s="17">
        <v>-77.091862000000006</v>
      </c>
      <c r="I5900" s="17">
        <v>38.882629000000001</v>
      </c>
      <c r="J5900" s="17">
        <v>-77.109365999999994</v>
      </c>
      <c r="K5900" s="17" t="s">
        <v>14</v>
      </c>
      <c r="L5900" s="17">
        <v>201604257</v>
      </c>
    </row>
    <row r="5901" spans="1:12" x14ac:dyDescent="0.25">
      <c r="A5901" s="17" t="s">
        <v>6370</v>
      </c>
      <c r="B5901" s="17" t="s">
        <v>10</v>
      </c>
      <c r="C5901" s="18">
        <v>44484.491377314815</v>
      </c>
      <c r="D5901" s="18">
        <v>44484.495613425926</v>
      </c>
      <c r="E5901" s="19">
        <v>31017</v>
      </c>
      <c r="F5901" s="19">
        <v>31023</v>
      </c>
      <c r="G5901" s="17">
        <v>38.891696000000003</v>
      </c>
      <c r="H5901" s="17">
        <v>-77.084599999999995</v>
      </c>
      <c r="I5901" s="17">
        <v>38.885801000000001</v>
      </c>
      <c r="J5901" s="17">
        <v>-77.097745000000003</v>
      </c>
      <c r="K5901" s="17" t="s">
        <v>13</v>
      </c>
      <c r="L5901" s="17">
        <v>202000145</v>
      </c>
    </row>
    <row r="5902" spans="1:12" x14ac:dyDescent="0.25">
      <c r="A5902" s="17" t="s">
        <v>6371</v>
      </c>
      <c r="B5902" s="17" t="s">
        <v>10</v>
      </c>
      <c r="C5902" s="18">
        <v>44482.783113425925</v>
      </c>
      <c r="D5902" s="18">
        <v>44482.785567129627</v>
      </c>
      <c r="E5902" s="19">
        <v>31019</v>
      </c>
      <c r="F5902" s="19">
        <v>31023</v>
      </c>
      <c r="G5902" s="17">
        <v>38.889395999999998</v>
      </c>
      <c r="H5902" s="17">
        <v>-77.091862000000006</v>
      </c>
      <c r="I5902" s="17">
        <v>38.885801000000001</v>
      </c>
      <c r="J5902" s="17">
        <v>-77.097745000000003</v>
      </c>
      <c r="K5902" s="17" t="s">
        <v>13</v>
      </c>
      <c r="L5902" s="17">
        <v>202004816</v>
      </c>
    </row>
    <row r="5903" spans="1:12" x14ac:dyDescent="0.25">
      <c r="A5903" s="17" t="s">
        <v>6372</v>
      </c>
      <c r="B5903" s="17" t="s">
        <v>10</v>
      </c>
      <c r="C5903" s="18">
        <v>44497.570115740738</v>
      </c>
      <c r="D5903" s="18">
        <v>44497.573148148149</v>
      </c>
      <c r="E5903" s="19">
        <v>31020</v>
      </c>
      <c r="F5903" s="19">
        <v>31023</v>
      </c>
      <c r="G5903" s="17">
        <v>38.8904</v>
      </c>
      <c r="H5903" s="17">
        <v>-77.088899999999995</v>
      </c>
      <c r="I5903" s="17">
        <v>38.885801000000001</v>
      </c>
      <c r="J5903" s="17">
        <v>-77.097745000000003</v>
      </c>
      <c r="K5903" s="17" t="s">
        <v>13</v>
      </c>
      <c r="L5903" s="17">
        <v>201908633</v>
      </c>
    </row>
    <row r="5904" spans="1:12" x14ac:dyDescent="0.25">
      <c r="A5904" s="17" t="s">
        <v>6373</v>
      </c>
      <c r="B5904" s="17" t="s">
        <v>15</v>
      </c>
      <c r="C5904" s="18">
        <v>44478.568877314814</v>
      </c>
      <c r="D5904" s="18">
        <v>44478.626192129632</v>
      </c>
      <c r="E5904" s="19">
        <v>31039</v>
      </c>
      <c r="F5904" s="19">
        <v>31034</v>
      </c>
      <c r="G5904" s="17">
        <v>38.879671999999999</v>
      </c>
      <c r="H5904" s="17">
        <v>-77.107826000000003</v>
      </c>
      <c r="I5904" s="17">
        <v>38.882714</v>
      </c>
      <c r="J5904" s="17">
        <v>-77.109069000000005</v>
      </c>
      <c r="K5904" s="17" t="s">
        <v>14</v>
      </c>
      <c r="L5904" s="17">
        <v>201707329</v>
      </c>
    </row>
    <row r="5905" spans="1:12" x14ac:dyDescent="0.25">
      <c r="A5905" s="17" t="s">
        <v>6374</v>
      </c>
      <c r="B5905" s="17" t="s">
        <v>10</v>
      </c>
      <c r="C5905" s="18">
        <v>44477.890902777777</v>
      </c>
      <c r="D5905" s="18">
        <v>44477.904247685183</v>
      </c>
      <c r="E5905" s="19">
        <v>31039</v>
      </c>
      <c r="F5905" s="19">
        <v>31034</v>
      </c>
      <c r="G5905" s="17">
        <v>38.880012000000001</v>
      </c>
      <c r="H5905" s="17">
        <v>-77.107854000000003</v>
      </c>
      <c r="I5905" s="17">
        <v>38.882629000000001</v>
      </c>
      <c r="J5905" s="17">
        <v>-77.109365999999994</v>
      </c>
      <c r="K5905" s="17" t="s">
        <v>13</v>
      </c>
      <c r="L5905" s="17">
        <v>202003466</v>
      </c>
    </row>
    <row r="5906" spans="1:12" x14ac:dyDescent="0.25">
      <c r="A5906" s="17" t="s">
        <v>6375</v>
      </c>
      <c r="B5906" s="17" t="s">
        <v>10</v>
      </c>
      <c r="C5906" s="18">
        <v>44482.742002314815</v>
      </c>
      <c r="D5906" s="18">
        <v>44482.756076388891</v>
      </c>
      <c r="E5906" s="19">
        <v>31902</v>
      </c>
      <c r="F5906" s="19">
        <v>31034</v>
      </c>
      <c r="G5906" s="17">
        <v>38.876528</v>
      </c>
      <c r="H5906" s="17">
        <v>-77.127120000000005</v>
      </c>
      <c r="I5906" s="17">
        <v>38.882629000000001</v>
      </c>
      <c r="J5906" s="17">
        <v>-77.109365999999994</v>
      </c>
      <c r="K5906" s="17" t="s">
        <v>13</v>
      </c>
      <c r="L5906" s="17">
        <v>201806128</v>
      </c>
    </row>
    <row r="5907" spans="1:12" x14ac:dyDescent="0.25">
      <c r="A5907" s="17" t="s">
        <v>6376</v>
      </c>
      <c r="B5907" s="17" t="s">
        <v>10</v>
      </c>
      <c r="C5907" s="18">
        <v>44489.721759259257</v>
      </c>
      <c r="D5907" s="18">
        <v>44489.730844907404</v>
      </c>
      <c r="E5907" s="19">
        <v>31924</v>
      </c>
      <c r="F5907" s="19">
        <v>31034</v>
      </c>
      <c r="G5907" s="17">
        <v>38.892555999999999</v>
      </c>
      <c r="H5907" s="17">
        <v>-77.082088999999996</v>
      </c>
      <c r="I5907" s="17">
        <v>38.882629000000001</v>
      </c>
      <c r="J5907" s="17">
        <v>-77.109365999999994</v>
      </c>
      <c r="K5907" s="17" t="s">
        <v>13</v>
      </c>
      <c r="L5907" s="17">
        <v>201706766</v>
      </c>
    </row>
    <row r="5908" spans="1:12" x14ac:dyDescent="0.25">
      <c r="A5908" s="17" t="s">
        <v>6377</v>
      </c>
      <c r="B5908" s="17" t="s">
        <v>10</v>
      </c>
      <c r="C5908" s="18">
        <v>44492.821701388886</v>
      </c>
      <c r="D5908" s="18">
        <v>44492.831793981481</v>
      </c>
      <c r="E5908" s="19">
        <v>31027</v>
      </c>
      <c r="F5908" s="19">
        <v>31034</v>
      </c>
      <c r="G5908" s="17">
        <v>38.893993000000002</v>
      </c>
      <c r="H5908" s="17">
        <v>-77.078569999999999</v>
      </c>
      <c r="I5908" s="17">
        <v>38.882629000000001</v>
      </c>
      <c r="J5908" s="17">
        <v>-77.109365999999994</v>
      </c>
      <c r="K5908" s="17" t="s">
        <v>13</v>
      </c>
      <c r="L5908" s="17">
        <v>202007122</v>
      </c>
    </row>
    <row r="5909" spans="1:12" x14ac:dyDescent="0.25">
      <c r="A5909" s="17" t="s">
        <v>6378</v>
      </c>
      <c r="B5909" s="17" t="s">
        <v>10</v>
      </c>
      <c r="C5909" s="18">
        <v>44490.76185185185</v>
      </c>
      <c r="D5909" s="18">
        <v>44490.771458333336</v>
      </c>
      <c r="E5909" s="19">
        <v>31027</v>
      </c>
      <c r="F5909" s="19">
        <v>31034</v>
      </c>
      <c r="G5909" s="17">
        <v>38.893993000000002</v>
      </c>
      <c r="H5909" s="17">
        <v>-77.078569999999999</v>
      </c>
      <c r="I5909" s="17">
        <v>38.882629000000001</v>
      </c>
      <c r="J5909" s="17">
        <v>-77.109365999999994</v>
      </c>
      <c r="K5909" s="17" t="s">
        <v>14</v>
      </c>
      <c r="L5909" s="17">
        <v>202005692</v>
      </c>
    </row>
    <row r="5910" spans="1:12" x14ac:dyDescent="0.25">
      <c r="A5910" s="17" t="s">
        <v>6379</v>
      </c>
      <c r="B5910" s="17" t="s">
        <v>10</v>
      </c>
      <c r="C5910" s="18">
        <v>44493.541643518518</v>
      </c>
      <c r="D5910" s="18">
        <v>44493.549108796295</v>
      </c>
      <c r="E5910" s="19">
        <v>31939</v>
      </c>
      <c r="F5910" s="19">
        <v>31023</v>
      </c>
      <c r="G5910" s="17">
        <v>38.895068000000002</v>
      </c>
      <c r="H5910" s="17">
        <v>-77.073859999999996</v>
      </c>
      <c r="I5910" s="17">
        <v>38.885801000000001</v>
      </c>
      <c r="J5910" s="17">
        <v>-77.097745000000003</v>
      </c>
      <c r="K5910" s="17" t="s">
        <v>13</v>
      </c>
      <c r="L5910" s="17">
        <v>202007398</v>
      </c>
    </row>
    <row r="5911" spans="1:12" x14ac:dyDescent="0.25">
      <c r="A5911" s="17" t="s">
        <v>6380</v>
      </c>
      <c r="B5911" s="17" t="s">
        <v>15</v>
      </c>
      <c r="C5911" s="18">
        <v>44487.648541666669</v>
      </c>
      <c r="D5911" s="18">
        <v>44487.650752314818</v>
      </c>
      <c r="E5911" s="19">
        <v>31020</v>
      </c>
      <c r="F5911" s="19">
        <v>31023</v>
      </c>
      <c r="G5911" s="17">
        <v>38.890464999999999</v>
      </c>
      <c r="H5911" s="17">
        <v>-77.088856000000007</v>
      </c>
      <c r="I5911" s="17">
        <v>38.885826000000002</v>
      </c>
      <c r="J5911" s="17">
        <v>-77.097746000000001</v>
      </c>
      <c r="K5911" s="17" t="s">
        <v>13</v>
      </c>
      <c r="L5911" s="17">
        <v>202005827</v>
      </c>
    </row>
    <row r="5912" spans="1:12" x14ac:dyDescent="0.25">
      <c r="A5912" s="17" t="s">
        <v>6381</v>
      </c>
      <c r="B5912" s="17" t="s">
        <v>10</v>
      </c>
      <c r="C5912" s="18">
        <v>44492.669027777774</v>
      </c>
      <c r="D5912" s="18">
        <v>44492.671527777777</v>
      </c>
      <c r="E5912" s="19">
        <v>31020</v>
      </c>
      <c r="F5912" s="19">
        <v>31023</v>
      </c>
      <c r="G5912" s="17">
        <v>38.8904</v>
      </c>
      <c r="H5912" s="17">
        <v>-77.088899999999995</v>
      </c>
      <c r="I5912" s="17">
        <v>38.885801000000001</v>
      </c>
      <c r="J5912" s="17">
        <v>-77.097745000000003</v>
      </c>
      <c r="K5912" s="17" t="s">
        <v>13</v>
      </c>
      <c r="L5912" s="17">
        <v>200707284</v>
      </c>
    </row>
    <row r="5913" spans="1:12" x14ac:dyDescent="0.25">
      <c r="A5913" s="17" t="s">
        <v>6382</v>
      </c>
      <c r="B5913" s="17" t="s">
        <v>10</v>
      </c>
      <c r="C5913" s="18">
        <v>44477.606932870367</v>
      </c>
      <c r="D5913" s="18">
        <v>44477.611898148149</v>
      </c>
      <c r="E5913" s="19">
        <v>31924</v>
      </c>
      <c r="F5913" s="19">
        <v>31023</v>
      </c>
      <c r="G5913" s="17">
        <v>38.892555999999999</v>
      </c>
      <c r="H5913" s="17">
        <v>-77.082088999999996</v>
      </c>
      <c r="I5913" s="17">
        <v>38.885801000000001</v>
      </c>
      <c r="J5913" s="17">
        <v>-77.097745000000003</v>
      </c>
      <c r="K5913" s="17" t="s">
        <v>13</v>
      </c>
      <c r="L5913" s="17">
        <v>202005319</v>
      </c>
    </row>
    <row r="5914" spans="1:12" x14ac:dyDescent="0.25">
      <c r="A5914" s="17" t="s">
        <v>6383</v>
      </c>
      <c r="B5914" s="17" t="s">
        <v>10</v>
      </c>
      <c r="C5914" s="18">
        <v>44477.640023148146</v>
      </c>
      <c r="D5914" s="18">
        <v>44477.649363425924</v>
      </c>
      <c r="E5914" s="19">
        <v>31939</v>
      </c>
      <c r="F5914" s="19">
        <v>31023</v>
      </c>
      <c r="G5914" s="17">
        <v>38.895068000000002</v>
      </c>
      <c r="H5914" s="17">
        <v>-77.073859999999996</v>
      </c>
      <c r="I5914" s="17">
        <v>38.885801000000001</v>
      </c>
      <c r="J5914" s="17">
        <v>-77.097745000000003</v>
      </c>
      <c r="K5914" s="17" t="s">
        <v>13</v>
      </c>
      <c r="L5914" s="17">
        <v>201905034</v>
      </c>
    </row>
    <row r="5915" spans="1:12" x14ac:dyDescent="0.25">
      <c r="A5915" s="17" t="s">
        <v>6384</v>
      </c>
      <c r="B5915" s="17" t="s">
        <v>10</v>
      </c>
      <c r="C5915" s="18">
        <v>44495.575486111113</v>
      </c>
      <c r="D5915" s="18">
        <v>44495.579328703701</v>
      </c>
      <c r="E5915" s="19">
        <v>31020</v>
      </c>
      <c r="F5915" s="19">
        <v>31023</v>
      </c>
      <c r="G5915" s="17">
        <v>38.8904</v>
      </c>
      <c r="H5915" s="17">
        <v>-77.088899999999995</v>
      </c>
      <c r="I5915" s="17">
        <v>38.885801000000001</v>
      </c>
      <c r="J5915" s="17">
        <v>-77.097745000000003</v>
      </c>
      <c r="K5915" s="17" t="s">
        <v>13</v>
      </c>
      <c r="L5915" s="17">
        <v>201907693</v>
      </c>
    </row>
    <row r="5916" spans="1:12" x14ac:dyDescent="0.25">
      <c r="A5916" s="17" t="s">
        <v>6385</v>
      </c>
      <c r="B5916" s="17" t="s">
        <v>10</v>
      </c>
      <c r="C5916" s="18">
        <v>44478.711469907408</v>
      </c>
      <c r="D5916" s="18">
        <v>44478.717870370368</v>
      </c>
      <c r="E5916" s="19">
        <v>31902</v>
      </c>
      <c r="F5916" s="19">
        <v>31034</v>
      </c>
      <c r="G5916" s="17">
        <v>38.876528</v>
      </c>
      <c r="H5916" s="17">
        <v>-77.127120000000005</v>
      </c>
      <c r="I5916" s="17">
        <v>38.882629000000001</v>
      </c>
      <c r="J5916" s="17">
        <v>-77.109365999999994</v>
      </c>
      <c r="K5916" s="17" t="s">
        <v>13</v>
      </c>
      <c r="L5916" s="17">
        <v>199703280</v>
      </c>
    </row>
    <row r="5917" spans="1:12" x14ac:dyDescent="0.25">
      <c r="A5917" s="17" t="s">
        <v>6386</v>
      </c>
      <c r="B5917" s="17" t="s">
        <v>10</v>
      </c>
      <c r="C5917" s="18">
        <v>44487.739930555559</v>
      </c>
      <c r="D5917" s="18">
        <v>44487.746759259258</v>
      </c>
      <c r="E5917" s="19">
        <v>31020</v>
      </c>
      <c r="F5917" s="19">
        <v>31034</v>
      </c>
      <c r="G5917" s="17">
        <v>38.8904</v>
      </c>
      <c r="H5917" s="17">
        <v>-77.088899999999995</v>
      </c>
      <c r="I5917" s="17">
        <v>38.882629000000001</v>
      </c>
      <c r="J5917" s="17">
        <v>-77.109365999999994</v>
      </c>
      <c r="K5917" s="17" t="s">
        <v>14</v>
      </c>
      <c r="L5917" s="17">
        <v>201705591</v>
      </c>
    </row>
    <row r="5918" spans="1:12" x14ac:dyDescent="0.25">
      <c r="A5918" s="17" t="s">
        <v>6387</v>
      </c>
      <c r="B5918" s="17" t="s">
        <v>10</v>
      </c>
      <c r="C5918" s="18">
        <v>44490.442824074074</v>
      </c>
      <c r="D5918" s="18">
        <v>44490.451412037037</v>
      </c>
      <c r="E5918" s="19">
        <v>31020</v>
      </c>
      <c r="F5918" s="19">
        <v>31034</v>
      </c>
      <c r="G5918" s="17">
        <v>38.8904</v>
      </c>
      <c r="H5918" s="17">
        <v>-77.088899999999995</v>
      </c>
      <c r="I5918" s="17">
        <v>38.882629000000001</v>
      </c>
      <c r="J5918" s="17">
        <v>-77.109365999999994</v>
      </c>
      <c r="K5918" s="17" t="s">
        <v>14</v>
      </c>
      <c r="L5918" s="17">
        <v>202005567</v>
      </c>
    </row>
    <row r="5919" spans="1:12" x14ac:dyDescent="0.25">
      <c r="A5919" s="17" t="s">
        <v>6388</v>
      </c>
      <c r="B5919" s="17" t="s">
        <v>10</v>
      </c>
      <c r="C5919" s="18">
        <v>44472.788425925923</v>
      </c>
      <c r="D5919" s="18">
        <v>44472.79415509259</v>
      </c>
      <c r="E5919" s="19">
        <v>31020</v>
      </c>
      <c r="F5919" s="19">
        <v>31034</v>
      </c>
      <c r="G5919" s="17">
        <v>38.8904</v>
      </c>
      <c r="H5919" s="17">
        <v>-77.088899999999995</v>
      </c>
      <c r="I5919" s="17">
        <v>38.882629000000001</v>
      </c>
      <c r="J5919" s="17">
        <v>-77.109365999999994</v>
      </c>
      <c r="K5919" s="17" t="s">
        <v>14</v>
      </c>
      <c r="L5919" s="17">
        <v>201907288</v>
      </c>
    </row>
    <row r="5920" spans="1:12" x14ac:dyDescent="0.25">
      <c r="A5920" s="17" t="s">
        <v>6389</v>
      </c>
      <c r="B5920" s="17" t="s">
        <v>10</v>
      </c>
      <c r="C5920" s="18">
        <v>44492.553796296299</v>
      </c>
      <c r="D5920" s="18">
        <v>44492.561620370368</v>
      </c>
      <c r="E5920" s="19">
        <v>31020</v>
      </c>
      <c r="F5920" s="19">
        <v>31034</v>
      </c>
      <c r="G5920" s="17">
        <v>38.8904</v>
      </c>
      <c r="H5920" s="17">
        <v>-77.088899999999995</v>
      </c>
      <c r="I5920" s="17">
        <v>38.882629000000001</v>
      </c>
      <c r="J5920" s="17">
        <v>-77.109365999999994</v>
      </c>
      <c r="K5920" s="17" t="s">
        <v>14</v>
      </c>
      <c r="L5920" s="17">
        <v>202000705</v>
      </c>
    </row>
    <row r="5921" spans="1:12" x14ac:dyDescent="0.25">
      <c r="A5921" s="17" t="s">
        <v>6390</v>
      </c>
      <c r="B5921" s="17" t="s">
        <v>10</v>
      </c>
      <c r="C5921" s="18">
        <v>44492.553900462961</v>
      </c>
      <c r="D5921" s="18">
        <v>44492.561550925922</v>
      </c>
      <c r="E5921" s="19">
        <v>31020</v>
      </c>
      <c r="F5921" s="19">
        <v>31034</v>
      </c>
      <c r="G5921" s="17">
        <v>38.8904</v>
      </c>
      <c r="H5921" s="17">
        <v>-77.088899999999995</v>
      </c>
      <c r="I5921" s="17">
        <v>38.882629000000001</v>
      </c>
      <c r="J5921" s="17">
        <v>-77.109365999999994</v>
      </c>
      <c r="K5921" s="17" t="s">
        <v>14</v>
      </c>
      <c r="L5921" s="17">
        <v>202008116</v>
      </c>
    </row>
    <row r="5922" spans="1:12" x14ac:dyDescent="0.25">
      <c r="A5922" s="17" t="s">
        <v>6391</v>
      </c>
      <c r="B5922" s="17" t="s">
        <v>10</v>
      </c>
      <c r="C5922" s="18">
        <v>44486.763437499998</v>
      </c>
      <c r="D5922" s="18">
        <v>44486.770289351851</v>
      </c>
      <c r="E5922" s="19">
        <v>31020</v>
      </c>
      <c r="F5922" s="19">
        <v>31034</v>
      </c>
      <c r="G5922" s="17">
        <v>38.8904</v>
      </c>
      <c r="H5922" s="17">
        <v>-77.088899999999995</v>
      </c>
      <c r="I5922" s="17">
        <v>38.882629000000001</v>
      </c>
      <c r="J5922" s="17">
        <v>-77.109365999999994</v>
      </c>
      <c r="K5922" s="17" t="s">
        <v>14</v>
      </c>
      <c r="L5922" s="17">
        <v>202004421</v>
      </c>
    </row>
    <row r="5923" spans="1:12" x14ac:dyDescent="0.25">
      <c r="A5923" s="17" t="s">
        <v>6392</v>
      </c>
      <c r="B5923" s="17" t="s">
        <v>10</v>
      </c>
      <c r="C5923" s="18">
        <v>44489.489444444444</v>
      </c>
      <c r="D5923" s="18">
        <v>44489.496886574074</v>
      </c>
      <c r="E5923" s="19">
        <v>31019</v>
      </c>
      <c r="F5923" s="19">
        <v>31034</v>
      </c>
      <c r="G5923" s="17">
        <v>38.889395999999998</v>
      </c>
      <c r="H5923" s="17">
        <v>-77.091862000000006</v>
      </c>
      <c r="I5923" s="17">
        <v>38.882629000000001</v>
      </c>
      <c r="J5923" s="17">
        <v>-77.109365999999994</v>
      </c>
      <c r="K5923" s="17" t="s">
        <v>13</v>
      </c>
      <c r="L5923" s="17">
        <v>201906031</v>
      </c>
    </row>
    <row r="5924" spans="1:12" x14ac:dyDescent="0.25">
      <c r="A5924" s="17" t="s">
        <v>6393</v>
      </c>
      <c r="B5924" s="17" t="s">
        <v>10</v>
      </c>
      <c r="C5924" s="18">
        <v>44497.865949074076</v>
      </c>
      <c r="D5924" s="18">
        <v>44497.87296296296</v>
      </c>
      <c r="E5924" s="19">
        <v>31924</v>
      </c>
      <c r="F5924" s="19">
        <v>31034</v>
      </c>
      <c r="G5924" s="17">
        <v>38.892555999999999</v>
      </c>
      <c r="H5924" s="17">
        <v>-77.082088999999996</v>
      </c>
      <c r="I5924" s="17">
        <v>38.882629000000001</v>
      </c>
      <c r="J5924" s="17">
        <v>-77.109365999999994</v>
      </c>
      <c r="K5924" s="17" t="s">
        <v>13</v>
      </c>
      <c r="L5924" s="17">
        <v>201806406</v>
      </c>
    </row>
    <row r="5925" spans="1:12" x14ac:dyDescent="0.25">
      <c r="A5925" s="17" t="s">
        <v>6394</v>
      </c>
      <c r="B5925" s="17" t="s">
        <v>10</v>
      </c>
      <c r="C5925" s="18">
        <v>44489.472187500003</v>
      </c>
      <c r="D5925" s="18">
        <v>44489.481261574074</v>
      </c>
      <c r="E5925" s="19">
        <v>31924</v>
      </c>
      <c r="F5925" s="19">
        <v>31034</v>
      </c>
      <c r="G5925" s="17">
        <v>38.892555999999999</v>
      </c>
      <c r="H5925" s="17">
        <v>-77.082088999999996</v>
      </c>
      <c r="I5925" s="17">
        <v>38.882629000000001</v>
      </c>
      <c r="J5925" s="17">
        <v>-77.109365999999994</v>
      </c>
      <c r="K5925" s="17" t="s">
        <v>14</v>
      </c>
      <c r="L5925" s="17">
        <v>201603694</v>
      </c>
    </row>
    <row r="5926" spans="1:12" x14ac:dyDescent="0.25">
      <c r="A5926" s="17" t="s">
        <v>6395</v>
      </c>
      <c r="B5926" s="17" t="s">
        <v>10</v>
      </c>
      <c r="C5926" s="18">
        <v>44500.656365740739</v>
      </c>
      <c r="D5926" s="18">
        <v>44500.664560185185</v>
      </c>
      <c r="E5926" s="19">
        <v>31030</v>
      </c>
      <c r="F5926" s="19">
        <v>31034</v>
      </c>
      <c r="G5926" s="17">
        <v>38.89593</v>
      </c>
      <c r="H5926" s="17">
        <v>-77.089005999999998</v>
      </c>
      <c r="I5926" s="17">
        <v>38.882629000000001</v>
      </c>
      <c r="J5926" s="17">
        <v>-77.109365999999994</v>
      </c>
      <c r="K5926" s="17" t="s">
        <v>13</v>
      </c>
      <c r="L5926" s="17">
        <v>201706910</v>
      </c>
    </row>
    <row r="5927" spans="1:12" x14ac:dyDescent="0.25">
      <c r="A5927" s="17" t="s">
        <v>6396</v>
      </c>
      <c r="B5927" s="17" t="s">
        <v>15</v>
      </c>
      <c r="C5927" s="18">
        <v>44480.253379629627</v>
      </c>
      <c r="D5927" s="18">
        <v>44480.259618055556</v>
      </c>
      <c r="E5927" s="19">
        <v>31030</v>
      </c>
      <c r="F5927" s="19">
        <v>31034</v>
      </c>
      <c r="G5927" s="17">
        <v>38.895935000000001</v>
      </c>
      <c r="H5927" s="17">
        <v>-77.088898</v>
      </c>
      <c r="I5927" s="17">
        <v>38.882545999999998</v>
      </c>
      <c r="J5927" s="17">
        <v>-77.109302</v>
      </c>
      <c r="K5927" s="17" t="s">
        <v>13</v>
      </c>
      <c r="L5927" s="17">
        <v>201404459</v>
      </c>
    </row>
    <row r="5928" spans="1:12" x14ac:dyDescent="0.25">
      <c r="A5928" s="17" t="s">
        <v>6397</v>
      </c>
      <c r="B5928" s="17" t="s">
        <v>10</v>
      </c>
      <c r="C5928" s="18">
        <v>44479.751898148148</v>
      </c>
      <c r="D5928" s="18">
        <v>44479.758402777778</v>
      </c>
      <c r="E5928" s="19">
        <v>31030</v>
      </c>
      <c r="F5928" s="19">
        <v>31023</v>
      </c>
      <c r="G5928" s="17">
        <v>38.89593</v>
      </c>
      <c r="H5928" s="17">
        <v>-77.089005999999998</v>
      </c>
      <c r="I5928" s="17">
        <v>38.885801000000001</v>
      </c>
      <c r="J5928" s="17">
        <v>-77.097745000000003</v>
      </c>
      <c r="K5928" s="17" t="s">
        <v>14</v>
      </c>
      <c r="L5928" s="17">
        <v>201907198</v>
      </c>
    </row>
    <row r="5929" spans="1:12" x14ac:dyDescent="0.25">
      <c r="A5929" s="17" t="s">
        <v>6398</v>
      </c>
      <c r="B5929" s="17" t="s">
        <v>10</v>
      </c>
      <c r="C5929" s="18">
        <v>44479.752164351848</v>
      </c>
      <c r="D5929" s="18">
        <v>44479.758298611108</v>
      </c>
      <c r="E5929" s="19">
        <v>31030</v>
      </c>
      <c r="F5929" s="19">
        <v>31023</v>
      </c>
      <c r="G5929" s="17">
        <v>38.89593</v>
      </c>
      <c r="H5929" s="17">
        <v>-77.089005999999998</v>
      </c>
      <c r="I5929" s="17">
        <v>38.885801000000001</v>
      </c>
      <c r="J5929" s="17">
        <v>-77.097745000000003</v>
      </c>
      <c r="K5929" s="17" t="s">
        <v>13</v>
      </c>
      <c r="L5929" s="17">
        <v>201906634</v>
      </c>
    </row>
    <row r="5930" spans="1:12" x14ac:dyDescent="0.25">
      <c r="A5930" s="17" t="s">
        <v>6399</v>
      </c>
      <c r="B5930" s="17" t="s">
        <v>16</v>
      </c>
      <c r="C5930" s="18">
        <v>44499.990497685183</v>
      </c>
      <c r="D5930" s="18">
        <v>44499.997939814813</v>
      </c>
      <c r="E5930" s="19">
        <v>31030</v>
      </c>
      <c r="F5930" s="19">
        <v>31023</v>
      </c>
      <c r="G5930" s="17">
        <v>38.89593</v>
      </c>
      <c r="H5930" s="17">
        <v>-77.089005999999998</v>
      </c>
      <c r="I5930" s="17">
        <v>38.885801000000001</v>
      </c>
      <c r="J5930" s="17">
        <v>-77.097745000000003</v>
      </c>
      <c r="K5930" s="17" t="s">
        <v>14</v>
      </c>
      <c r="L5930" s="17">
        <v>201806391</v>
      </c>
    </row>
    <row r="5931" spans="1:12" x14ac:dyDescent="0.25">
      <c r="A5931" s="17" t="s">
        <v>6400</v>
      </c>
      <c r="B5931" s="17" t="s">
        <v>10</v>
      </c>
      <c r="C5931" s="18">
        <v>44492.604629629626</v>
      </c>
      <c r="D5931" s="18">
        <v>44492.616782407407</v>
      </c>
      <c r="E5931" s="19">
        <v>31094</v>
      </c>
      <c r="F5931" s="19">
        <v>31023</v>
      </c>
      <c r="G5931" s="17">
        <v>38.895377000000003</v>
      </c>
      <c r="H5931" s="17">
        <v>-77.097130000000007</v>
      </c>
      <c r="I5931" s="17">
        <v>38.885801000000001</v>
      </c>
      <c r="J5931" s="17">
        <v>-77.097745000000003</v>
      </c>
      <c r="K5931" s="17" t="s">
        <v>14</v>
      </c>
      <c r="L5931" s="17">
        <v>202005954</v>
      </c>
    </row>
    <row r="5932" spans="1:12" x14ac:dyDescent="0.25">
      <c r="A5932" s="17" t="s">
        <v>6401</v>
      </c>
      <c r="B5932" s="17" t="s">
        <v>10</v>
      </c>
      <c r="C5932" s="18">
        <v>44492.60491898148</v>
      </c>
      <c r="D5932" s="18">
        <v>44492.616840277777</v>
      </c>
      <c r="E5932" s="19">
        <v>31094</v>
      </c>
      <c r="F5932" s="19">
        <v>31023</v>
      </c>
      <c r="G5932" s="17">
        <v>38.895377000000003</v>
      </c>
      <c r="H5932" s="17">
        <v>-77.097130000000007</v>
      </c>
      <c r="I5932" s="17">
        <v>38.885801000000001</v>
      </c>
      <c r="J5932" s="17">
        <v>-77.097745000000003</v>
      </c>
      <c r="K5932" s="17" t="s">
        <v>14</v>
      </c>
      <c r="L5932" s="17">
        <v>201705072</v>
      </c>
    </row>
    <row r="5933" spans="1:12" x14ac:dyDescent="0.25">
      <c r="A5933" s="17" t="s">
        <v>6402</v>
      </c>
      <c r="B5933" s="17" t="s">
        <v>10</v>
      </c>
      <c r="C5933" s="18">
        <v>44492.269201388888</v>
      </c>
      <c r="D5933" s="18">
        <v>44492.275856481479</v>
      </c>
      <c r="E5933" s="19">
        <v>31079</v>
      </c>
      <c r="F5933" s="19">
        <v>31023</v>
      </c>
      <c r="G5933" s="17">
        <v>38.894941000000003</v>
      </c>
      <c r="H5933" s="17">
        <v>-77.09169</v>
      </c>
      <c r="I5933" s="17">
        <v>38.885801000000001</v>
      </c>
      <c r="J5933" s="17">
        <v>-77.097745000000003</v>
      </c>
      <c r="K5933" s="17" t="s">
        <v>14</v>
      </c>
      <c r="L5933" s="17">
        <v>201508216</v>
      </c>
    </row>
    <row r="5934" spans="1:12" x14ac:dyDescent="0.25">
      <c r="A5934" s="17" t="s">
        <v>6403</v>
      </c>
      <c r="B5934" s="17" t="s">
        <v>15</v>
      </c>
      <c r="C5934" s="18">
        <v>44487.622372685182</v>
      </c>
      <c r="D5934" s="18">
        <v>44487.627199074072</v>
      </c>
      <c r="E5934" s="19">
        <v>31079</v>
      </c>
      <c r="F5934" s="19">
        <v>31023</v>
      </c>
      <c r="G5934" s="17">
        <v>38.894962999999997</v>
      </c>
      <c r="H5934" s="17">
        <v>-77.091730999999996</v>
      </c>
      <c r="I5934" s="17">
        <v>38.885804999999998</v>
      </c>
      <c r="J5934" s="17">
        <v>-77.097838999999993</v>
      </c>
      <c r="K5934" s="17" t="s">
        <v>13</v>
      </c>
      <c r="L5934" s="17">
        <v>201806846</v>
      </c>
    </row>
    <row r="5935" spans="1:12" x14ac:dyDescent="0.25">
      <c r="A5935" s="17" t="s">
        <v>6404</v>
      </c>
      <c r="B5935" s="17" t="s">
        <v>10</v>
      </c>
      <c r="C5935" s="18">
        <v>44497.66815972222</v>
      </c>
      <c r="D5935" s="18">
        <v>44497.673333333332</v>
      </c>
      <c r="E5935" s="19">
        <v>31079</v>
      </c>
      <c r="F5935" s="19">
        <v>31023</v>
      </c>
      <c r="G5935" s="17">
        <v>38.894941000000003</v>
      </c>
      <c r="H5935" s="17">
        <v>-77.09169</v>
      </c>
      <c r="I5935" s="17">
        <v>38.885801000000001</v>
      </c>
      <c r="J5935" s="17">
        <v>-77.097745000000003</v>
      </c>
      <c r="K5935" s="17" t="s">
        <v>13</v>
      </c>
      <c r="L5935" s="17">
        <v>202008867</v>
      </c>
    </row>
    <row r="5936" spans="1:12" x14ac:dyDescent="0.25">
      <c r="A5936" s="17" t="s">
        <v>6405</v>
      </c>
      <c r="B5936" s="17" t="s">
        <v>10</v>
      </c>
      <c r="C5936" s="18">
        <v>44471.456805555557</v>
      </c>
      <c r="D5936" s="18">
        <v>44471.461759259262</v>
      </c>
      <c r="E5936" s="19">
        <v>31092</v>
      </c>
      <c r="F5936" s="19">
        <v>31034</v>
      </c>
      <c r="G5936" s="17">
        <v>38.896456000000001</v>
      </c>
      <c r="H5936" s="17">
        <v>-77.104562000000001</v>
      </c>
      <c r="I5936" s="17">
        <v>38.882629000000001</v>
      </c>
      <c r="J5936" s="17">
        <v>-77.109365999999994</v>
      </c>
      <c r="K5936" s="17" t="s">
        <v>13</v>
      </c>
      <c r="L5936" s="17">
        <v>202003484</v>
      </c>
    </row>
    <row r="5937" spans="1:12" x14ac:dyDescent="0.25">
      <c r="A5937" s="17" t="s">
        <v>6406</v>
      </c>
      <c r="B5937" s="17" t="s">
        <v>10</v>
      </c>
      <c r="C5937" s="18">
        <v>44487.76599537037</v>
      </c>
      <c r="D5937" s="18">
        <v>44487.772002314814</v>
      </c>
      <c r="E5937" s="19">
        <v>31092</v>
      </c>
      <c r="F5937" s="19">
        <v>31034</v>
      </c>
      <c r="G5937" s="17">
        <v>38.896456000000001</v>
      </c>
      <c r="H5937" s="17">
        <v>-77.104562000000001</v>
      </c>
      <c r="I5937" s="17">
        <v>38.882629000000001</v>
      </c>
      <c r="J5937" s="17">
        <v>-77.109365999999994</v>
      </c>
      <c r="K5937" s="17" t="s">
        <v>13</v>
      </c>
      <c r="L5937" s="17">
        <v>202004816</v>
      </c>
    </row>
    <row r="5938" spans="1:12" x14ac:dyDescent="0.25">
      <c r="A5938" s="17" t="s">
        <v>6407</v>
      </c>
      <c r="B5938" s="17" t="s">
        <v>10</v>
      </c>
      <c r="C5938" s="18">
        <v>44490.543379629627</v>
      </c>
      <c r="D5938" s="18">
        <v>44490.555405092593</v>
      </c>
      <c r="E5938" s="19">
        <v>31079</v>
      </c>
      <c r="F5938" s="19">
        <v>31034</v>
      </c>
      <c r="G5938" s="17">
        <v>38.894941000000003</v>
      </c>
      <c r="H5938" s="17">
        <v>-77.09169</v>
      </c>
      <c r="I5938" s="17">
        <v>38.882629000000001</v>
      </c>
      <c r="J5938" s="17">
        <v>-77.109365999999994</v>
      </c>
      <c r="K5938" s="17" t="s">
        <v>13</v>
      </c>
      <c r="L5938" s="17">
        <v>201508216</v>
      </c>
    </row>
    <row r="5939" spans="1:12" x14ac:dyDescent="0.25">
      <c r="A5939" s="17" t="s">
        <v>6408</v>
      </c>
      <c r="B5939" s="17" t="s">
        <v>10</v>
      </c>
      <c r="C5939" s="18">
        <v>44490.805451388886</v>
      </c>
      <c r="D5939" s="18">
        <v>44490.812083333331</v>
      </c>
      <c r="E5939" s="19">
        <v>31092</v>
      </c>
      <c r="F5939" s="19">
        <v>31034</v>
      </c>
      <c r="G5939" s="17">
        <v>38.896456000000001</v>
      </c>
      <c r="H5939" s="17">
        <v>-77.104562000000001</v>
      </c>
      <c r="I5939" s="17">
        <v>38.882629000000001</v>
      </c>
      <c r="J5939" s="17">
        <v>-77.109365999999994</v>
      </c>
      <c r="K5939" s="17" t="s">
        <v>13</v>
      </c>
      <c r="L5939" s="17">
        <v>202009549</v>
      </c>
    </row>
    <row r="5940" spans="1:12" x14ac:dyDescent="0.25">
      <c r="A5940" s="17" t="s">
        <v>6409</v>
      </c>
      <c r="B5940" s="17" t="s">
        <v>10</v>
      </c>
      <c r="C5940" s="18">
        <v>44491.752581018518</v>
      </c>
      <c r="D5940" s="18">
        <v>44491.759664351855</v>
      </c>
      <c r="E5940" s="19">
        <v>31092</v>
      </c>
      <c r="F5940" s="19">
        <v>31034</v>
      </c>
      <c r="G5940" s="17">
        <v>38.896456000000001</v>
      </c>
      <c r="H5940" s="17">
        <v>-77.104562000000001</v>
      </c>
      <c r="I5940" s="17">
        <v>38.882629000000001</v>
      </c>
      <c r="J5940" s="17">
        <v>-77.109365999999994</v>
      </c>
      <c r="K5940" s="17" t="s">
        <v>13</v>
      </c>
      <c r="L5940" s="17">
        <v>201905948</v>
      </c>
    </row>
    <row r="5941" spans="1:12" x14ac:dyDescent="0.25">
      <c r="A5941" s="17" t="s">
        <v>6410</v>
      </c>
      <c r="B5941" s="17" t="s">
        <v>10</v>
      </c>
      <c r="C5941" s="18">
        <v>44473.51934027778</v>
      </c>
      <c r="D5941" s="18">
        <v>44473.526145833333</v>
      </c>
      <c r="E5941" s="19">
        <v>31079</v>
      </c>
      <c r="F5941" s="19">
        <v>31034</v>
      </c>
      <c r="G5941" s="17">
        <v>38.894941000000003</v>
      </c>
      <c r="H5941" s="17">
        <v>-77.09169</v>
      </c>
      <c r="I5941" s="17">
        <v>38.882629000000001</v>
      </c>
      <c r="J5941" s="17">
        <v>-77.109365999999994</v>
      </c>
      <c r="K5941" s="17" t="s">
        <v>13</v>
      </c>
      <c r="L5941" s="17">
        <v>201806846</v>
      </c>
    </row>
    <row r="5942" spans="1:12" x14ac:dyDescent="0.25">
      <c r="A5942" s="17" t="s">
        <v>6411</v>
      </c>
      <c r="B5942" s="17" t="s">
        <v>10</v>
      </c>
      <c r="C5942" s="18">
        <v>44473.478842592594</v>
      </c>
      <c r="D5942" s="18">
        <v>44473.485763888886</v>
      </c>
      <c r="E5942" s="19">
        <v>31094</v>
      </c>
      <c r="F5942" s="19">
        <v>31034</v>
      </c>
      <c r="G5942" s="17">
        <v>38.895377000000003</v>
      </c>
      <c r="H5942" s="17">
        <v>-77.097130000000007</v>
      </c>
      <c r="I5942" s="17">
        <v>38.882629000000001</v>
      </c>
      <c r="J5942" s="17">
        <v>-77.109365999999994</v>
      </c>
      <c r="K5942" s="17" t="s">
        <v>14</v>
      </c>
      <c r="L5942" s="17">
        <v>202000163</v>
      </c>
    </row>
    <row r="5943" spans="1:12" x14ac:dyDescent="0.25">
      <c r="A5943" s="17" t="s">
        <v>6412</v>
      </c>
      <c r="B5943" s="17" t="s">
        <v>10</v>
      </c>
      <c r="C5943" s="18">
        <v>44490.708321759259</v>
      </c>
      <c r="D5943" s="18">
        <v>44490.720914351848</v>
      </c>
      <c r="E5943" s="19">
        <v>31051</v>
      </c>
      <c r="F5943" s="19">
        <v>31023</v>
      </c>
      <c r="G5943" s="17">
        <v>38.889364999999998</v>
      </c>
      <c r="H5943" s="17">
        <v>-77.077293999999995</v>
      </c>
      <c r="I5943" s="17">
        <v>38.885801000000001</v>
      </c>
      <c r="J5943" s="17">
        <v>-77.097745000000003</v>
      </c>
      <c r="K5943" s="17" t="s">
        <v>13</v>
      </c>
      <c r="L5943" s="17">
        <v>202007122</v>
      </c>
    </row>
    <row r="5944" spans="1:12" x14ac:dyDescent="0.25">
      <c r="A5944" s="17" t="s">
        <v>6413</v>
      </c>
      <c r="B5944" s="17" t="s">
        <v>15</v>
      </c>
      <c r="C5944" s="18">
        <v>44495.362071759257</v>
      </c>
      <c r="D5944" s="18">
        <v>44495.369432870371</v>
      </c>
      <c r="E5944" s="19">
        <v>31937</v>
      </c>
      <c r="F5944" s="19">
        <v>31023</v>
      </c>
      <c r="G5944" s="17">
        <v>38.890836999999998</v>
      </c>
      <c r="H5944" s="17">
        <v>-77.074854999999999</v>
      </c>
      <c r="I5944" s="17">
        <v>38.885817000000003</v>
      </c>
      <c r="J5944" s="17">
        <v>-77.097716000000005</v>
      </c>
      <c r="K5944" s="17" t="s">
        <v>13</v>
      </c>
      <c r="L5944" s="17">
        <v>202000140</v>
      </c>
    </row>
    <row r="5945" spans="1:12" x14ac:dyDescent="0.25">
      <c r="A5945" s="17" t="s">
        <v>6414</v>
      </c>
      <c r="B5945" s="17" t="s">
        <v>15</v>
      </c>
      <c r="C5945" s="18">
        <v>44494.722453703704</v>
      </c>
      <c r="D5945" s="18">
        <v>44494.731342592589</v>
      </c>
      <c r="E5945" s="19">
        <v>31937</v>
      </c>
      <c r="F5945" s="19">
        <v>31023</v>
      </c>
      <c r="G5945" s="17">
        <v>38.890782000000002</v>
      </c>
      <c r="H5945" s="17">
        <v>-77.074825000000004</v>
      </c>
      <c r="I5945" s="17">
        <v>38.88579</v>
      </c>
      <c r="J5945" s="17">
        <v>-77.097745000000003</v>
      </c>
      <c r="K5945" s="17" t="s">
        <v>14</v>
      </c>
      <c r="L5945" s="17">
        <v>202007895</v>
      </c>
    </row>
    <row r="5946" spans="1:12" x14ac:dyDescent="0.25">
      <c r="A5946" s="17" t="s">
        <v>6415</v>
      </c>
      <c r="B5946" s="17" t="s">
        <v>15</v>
      </c>
      <c r="C5946" s="18">
        <v>44481.673067129632</v>
      </c>
      <c r="D5946" s="18">
        <v>44481.680069444446</v>
      </c>
      <c r="E5946" s="19">
        <v>31937</v>
      </c>
      <c r="F5946" s="19">
        <v>31023</v>
      </c>
      <c r="G5946" s="17">
        <v>38.890799999999999</v>
      </c>
      <c r="H5946" s="17">
        <v>-77.074872999999997</v>
      </c>
      <c r="I5946" s="17">
        <v>38.885812000000001</v>
      </c>
      <c r="J5946" s="17">
        <v>-77.097776999999994</v>
      </c>
      <c r="K5946" s="17" t="s">
        <v>13</v>
      </c>
      <c r="L5946" s="17">
        <v>201905228</v>
      </c>
    </row>
    <row r="5947" spans="1:12" x14ac:dyDescent="0.25">
      <c r="A5947" s="17" t="s">
        <v>6416</v>
      </c>
      <c r="B5947" s="17" t="s">
        <v>10</v>
      </c>
      <c r="C5947" s="18">
        <v>44483.702314814815</v>
      </c>
      <c r="D5947" s="18">
        <v>44483.713923611111</v>
      </c>
      <c r="E5947" s="19">
        <v>31051</v>
      </c>
      <c r="F5947" s="19">
        <v>31023</v>
      </c>
      <c r="G5947" s="17">
        <v>38.889364999999998</v>
      </c>
      <c r="H5947" s="17">
        <v>-77.077293999999995</v>
      </c>
      <c r="I5947" s="17">
        <v>38.885801000000001</v>
      </c>
      <c r="J5947" s="17">
        <v>-77.097745000000003</v>
      </c>
      <c r="K5947" s="17" t="s">
        <v>13</v>
      </c>
      <c r="L5947" s="17">
        <v>201807575</v>
      </c>
    </row>
    <row r="5948" spans="1:12" x14ac:dyDescent="0.25">
      <c r="A5948" s="17" t="s">
        <v>6417</v>
      </c>
      <c r="B5948" s="17" t="s">
        <v>15</v>
      </c>
      <c r="C5948" s="18">
        <v>44496.917881944442</v>
      </c>
      <c r="D5948" s="18">
        <v>44496.924166666664</v>
      </c>
      <c r="E5948" s="19">
        <v>31940</v>
      </c>
      <c r="F5948" s="19">
        <v>31023</v>
      </c>
      <c r="G5948" s="17">
        <v>38.886279999999999</v>
      </c>
      <c r="H5948" s="17">
        <v>-77.084165999999996</v>
      </c>
      <c r="I5948" s="17">
        <v>38.885767999999999</v>
      </c>
      <c r="J5948" s="17">
        <v>-77.097757999999999</v>
      </c>
      <c r="K5948" s="17" t="s">
        <v>13</v>
      </c>
      <c r="L5948" s="17">
        <v>201806416</v>
      </c>
    </row>
    <row r="5949" spans="1:12" x14ac:dyDescent="0.25">
      <c r="A5949" s="17" t="s">
        <v>6418</v>
      </c>
      <c r="B5949" s="17" t="s">
        <v>10</v>
      </c>
      <c r="C5949" s="18">
        <v>44488.743287037039</v>
      </c>
      <c r="D5949" s="18">
        <v>44488.75</v>
      </c>
      <c r="E5949" s="19">
        <v>31940</v>
      </c>
      <c r="F5949" s="19">
        <v>31023</v>
      </c>
      <c r="G5949" s="17">
        <v>38.886256000000003</v>
      </c>
      <c r="H5949" s="17">
        <v>-77.084261999999995</v>
      </c>
      <c r="I5949" s="17">
        <v>38.885801000000001</v>
      </c>
      <c r="J5949" s="17">
        <v>-77.097745000000003</v>
      </c>
      <c r="K5949" s="17" t="s">
        <v>13</v>
      </c>
      <c r="L5949" s="17">
        <v>201907063</v>
      </c>
    </row>
    <row r="5950" spans="1:12" x14ac:dyDescent="0.25">
      <c r="A5950" s="17" t="s">
        <v>6419</v>
      </c>
      <c r="B5950" s="17" t="s">
        <v>10</v>
      </c>
      <c r="C5950" s="18">
        <v>44488.743587962963</v>
      </c>
      <c r="D5950" s="18">
        <v>44488.75</v>
      </c>
      <c r="E5950" s="19">
        <v>31940</v>
      </c>
      <c r="F5950" s="19">
        <v>31023</v>
      </c>
      <c r="G5950" s="17">
        <v>38.886256000000003</v>
      </c>
      <c r="H5950" s="17">
        <v>-77.084261999999995</v>
      </c>
      <c r="I5950" s="17">
        <v>38.885801000000001</v>
      </c>
      <c r="J5950" s="17">
        <v>-77.097745000000003</v>
      </c>
      <c r="K5950" s="17" t="s">
        <v>14</v>
      </c>
      <c r="L5950" s="17">
        <v>201706421</v>
      </c>
    </row>
    <row r="5951" spans="1:12" x14ac:dyDescent="0.25">
      <c r="A5951" s="17" t="s">
        <v>6420</v>
      </c>
      <c r="B5951" s="17" t="s">
        <v>10</v>
      </c>
      <c r="C5951" s="18">
        <v>44490.741527777776</v>
      </c>
      <c r="D5951" s="18">
        <v>44490.748657407406</v>
      </c>
      <c r="E5951" s="19">
        <v>31940</v>
      </c>
      <c r="F5951" s="19">
        <v>31023</v>
      </c>
      <c r="G5951" s="17">
        <v>38.886256000000003</v>
      </c>
      <c r="H5951" s="17">
        <v>-77.084261999999995</v>
      </c>
      <c r="I5951" s="17">
        <v>38.885801000000001</v>
      </c>
      <c r="J5951" s="17">
        <v>-77.097745000000003</v>
      </c>
      <c r="K5951" s="17" t="s">
        <v>14</v>
      </c>
      <c r="L5951" s="17">
        <v>201705971</v>
      </c>
    </row>
    <row r="5952" spans="1:12" x14ac:dyDescent="0.25">
      <c r="A5952" s="17" t="s">
        <v>6421</v>
      </c>
      <c r="B5952" s="17" t="s">
        <v>10</v>
      </c>
      <c r="C5952" s="18">
        <v>44480.637997685182</v>
      </c>
      <c r="D5952" s="18">
        <v>44480.644583333335</v>
      </c>
      <c r="E5952" s="19">
        <v>31070</v>
      </c>
      <c r="F5952" s="19">
        <v>31023</v>
      </c>
      <c r="G5952" s="17">
        <v>38.873755000000003</v>
      </c>
      <c r="H5952" s="17">
        <v>-77.089232999999993</v>
      </c>
      <c r="I5952" s="17">
        <v>38.885801000000001</v>
      </c>
      <c r="J5952" s="17">
        <v>-77.097745000000003</v>
      </c>
      <c r="K5952" s="17" t="s">
        <v>13</v>
      </c>
      <c r="L5952" s="17">
        <v>201705149</v>
      </c>
    </row>
    <row r="5953" spans="1:12" x14ac:dyDescent="0.25">
      <c r="A5953" s="17" t="s">
        <v>6422</v>
      </c>
      <c r="B5953" s="17" t="s">
        <v>10</v>
      </c>
      <c r="C5953" s="18">
        <v>44474.002858796295</v>
      </c>
      <c r="D5953" s="18">
        <v>44474.00980324074</v>
      </c>
      <c r="E5953" s="19">
        <v>31023</v>
      </c>
      <c r="F5953" s="19">
        <v>31023</v>
      </c>
      <c r="G5953" s="17">
        <v>38.885801000000001</v>
      </c>
      <c r="H5953" s="17">
        <v>-77.097745000000003</v>
      </c>
      <c r="I5953" s="17">
        <v>38.885801000000001</v>
      </c>
      <c r="J5953" s="17">
        <v>-77.097745000000003</v>
      </c>
      <c r="K5953" s="17" t="s">
        <v>14</v>
      </c>
      <c r="L5953" s="17">
        <v>201900139</v>
      </c>
    </row>
    <row r="5954" spans="1:12" x14ac:dyDescent="0.25">
      <c r="A5954" s="17" t="s">
        <v>6423</v>
      </c>
      <c r="B5954" s="17" t="s">
        <v>10</v>
      </c>
      <c r="C5954" s="18">
        <v>44499.537905092591</v>
      </c>
      <c r="D5954" s="18">
        <v>44499.563217592593</v>
      </c>
      <c r="E5954" s="19">
        <v>31023</v>
      </c>
      <c r="F5954" s="19">
        <v>31023</v>
      </c>
      <c r="G5954" s="17">
        <v>38.885801000000001</v>
      </c>
      <c r="H5954" s="17">
        <v>-77.097745000000003</v>
      </c>
      <c r="I5954" s="17">
        <v>38.885801000000001</v>
      </c>
      <c r="J5954" s="17">
        <v>-77.097745000000003</v>
      </c>
      <c r="K5954" s="17" t="s">
        <v>14</v>
      </c>
      <c r="L5954" s="17">
        <v>201907329</v>
      </c>
    </row>
    <row r="5955" spans="1:12" x14ac:dyDescent="0.25">
      <c r="A5955" s="17" t="s">
        <v>6424</v>
      </c>
      <c r="B5955" s="17" t="s">
        <v>10</v>
      </c>
      <c r="C5955" s="18">
        <v>44499.538425925923</v>
      </c>
      <c r="D5955" s="18">
        <v>44499.563564814816</v>
      </c>
      <c r="E5955" s="19">
        <v>31023</v>
      </c>
      <c r="F5955" s="19">
        <v>31023</v>
      </c>
      <c r="G5955" s="17">
        <v>38.885801000000001</v>
      </c>
      <c r="H5955" s="17">
        <v>-77.097745000000003</v>
      </c>
      <c r="I5955" s="17">
        <v>38.885801000000001</v>
      </c>
      <c r="J5955" s="17">
        <v>-77.097745000000003</v>
      </c>
      <c r="K5955" s="17" t="s">
        <v>14</v>
      </c>
      <c r="L5955" s="17">
        <v>201905727</v>
      </c>
    </row>
    <row r="5956" spans="1:12" x14ac:dyDescent="0.25">
      <c r="A5956" s="17" t="s">
        <v>6425</v>
      </c>
      <c r="B5956" s="17" t="s">
        <v>10</v>
      </c>
      <c r="C5956" s="18">
        <v>44487.564317129632</v>
      </c>
      <c r="D5956" s="18">
        <v>44487.570891203701</v>
      </c>
      <c r="E5956" s="19">
        <v>31023</v>
      </c>
      <c r="F5956" s="19">
        <v>31023</v>
      </c>
      <c r="G5956" s="17">
        <v>38.885801000000001</v>
      </c>
      <c r="H5956" s="17">
        <v>-77.097745000000003</v>
      </c>
      <c r="I5956" s="17">
        <v>38.885801000000001</v>
      </c>
      <c r="J5956" s="17">
        <v>-77.097745000000003</v>
      </c>
      <c r="K5956" s="17" t="s">
        <v>14</v>
      </c>
      <c r="L5956" s="17">
        <v>201907538</v>
      </c>
    </row>
    <row r="5957" spans="1:12" x14ac:dyDescent="0.25">
      <c r="A5957" s="17" t="s">
        <v>6426</v>
      </c>
      <c r="B5957" s="17" t="s">
        <v>10</v>
      </c>
      <c r="C5957" s="18">
        <v>44487.545381944445</v>
      </c>
      <c r="D5957" s="18">
        <v>44487.560069444444</v>
      </c>
      <c r="E5957" s="19">
        <v>31023</v>
      </c>
      <c r="F5957" s="19">
        <v>31023</v>
      </c>
      <c r="G5957" s="17">
        <v>38.885801000000001</v>
      </c>
      <c r="H5957" s="17">
        <v>-77.097745000000003</v>
      </c>
      <c r="I5957" s="17">
        <v>38.885801000000001</v>
      </c>
      <c r="J5957" s="17">
        <v>-77.097745000000003</v>
      </c>
      <c r="K5957" s="17" t="s">
        <v>14</v>
      </c>
      <c r="L5957" s="17">
        <v>201800328</v>
      </c>
    </row>
    <row r="5958" spans="1:12" x14ac:dyDescent="0.25">
      <c r="A5958" s="17" t="s">
        <v>6427</v>
      </c>
      <c r="B5958" s="17" t="s">
        <v>10</v>
      </c>
      <c r="C5958" s="18">
        <v>44487.525578703702</v>
      </c>
      <c r="D5958" s="18">
        <v>44487.536643518521</v>
      </c>
      <c r="E5958" s="19">
        <v>31023</v>
      </c>
      <c r="F5958" s="19">
        <v>31023</v>
      </c>
      <c r="G5958" s="17">
        <v>38.885801000000001</v>
      </c>
      <c r="H5958" s="17">
        <v>-77.097745000000003</v>
      </c>
      <c r="I5958" s="17">
        <v>38.885801000000001</v>
      </c>
      <c r="J5958" s="17">
        <v>-77.097745000000003</v>
      </c>
      <c r="K5958" s="17" t="s">
        <v>14</v>
      </c>
      <c r="L5958" s="17">
        <v>202007667</v>
      </c>
    </row>
    <row r="5959" spans="1:12" x14ac:dyDescent="0.25">
      <c r="A5959" s="17" t="s">
        <v>6428</v>
      </c>
      <c r="B5959" s="17" t="s">
        <v>10</v>
      </c>
      <c r="C5959" s="18">
        <v>44492.576666666668</v>
      </c>
      <c r="D5959" s="18">
        <v>44492.576689814814</v>
      </c>
      <c r="E5959" s="19">
        <v>31023</v>
      </c>
      <c r="F5959" s="19">
        <v>31023</v>
      </c>
      <c r="G5959" s="17">
        <v>38.885801000000001</v>
      </c>
      <c r="H5959" s="17">
        <v>-77.097745000000003</v>
      </c>
      <c r="I5959" s="17">
        <v>38.885801000000001</v>
      </c>
      <c r="J5959" s="17">
        <v>-77.097745000000003</v>
      </c>
      <c r="K5959" s="17" t="s">
        <v>13</v>
      </c>
      <c r="L5959" s="17">
        <v>201904908</v>
      </c>
    </row>
    <row r="5960" spans="1:12" x14ac:dyDescent="0.25">
      <c r="A5960" s="17" t="s">
        <v>6429</v>
      </c>
      <c r="B5960" s="17" t="s">
        <v>10</v>
      </c>
      <c r="C5960" s="18">
        <v>44499.61619212963</v>
      </c>
      <c r="D5960" s="18">
        <v>44499.616631944446</v>
      </c>
      <c r="E5960" s="19">
        <v>31023</v>
      </c>
      <c r="F5960" s="19">
        <v>31023</v>
      </c>
      <c r="G5960" s="17">
        <v>38.885801000000001</v>
      </c>
      <c r="H5960" s="17">
        <v>-77.097745000000003</v>
      </c>
      <c r="I5960" s="17">
        <v>38.885801000000001</v>
      </c>
      <c r="J5960" s="17">
        <v>-77.097745000000003</v>
      </c>
      <c r="K5960" s="17" t="s">
        <v>13</v>
      </c>
      <c r="L5960" s="17">
        <v>202009549</v>
      </c>
    </row>
    <row r="5961" spans="1:12" x14ac:dyDescent="0.25">
      <c r="A5961" s="17" t="s">
        <v>6430</v>
      </c>
      <c r="B5961" s="17" t="s">
        <v>10</v>
      </c>
      <c r="C5961" s="18">
        <v>44470.738206018519</v>
      </c>
      <c r="D5961" s="18">
        <v>44470.749571759261</v>
      </c>
      <c r="E5961" s="19">
        <v>31023</v>
      </c>
      <c r="F5961" s="19">
        <v>31023</v>
      </c>
      <c r="G5961" s="17">
        <v>38.885801000000001</v>
      </c>
      <c r="H5961" s="17">
        <v>-77.097745000000003</v>
      </c>
      <c r="I5961" s="17">
        <v>38.885801000000001</v>
      </c>
      <c r="J5961" s="17">
        <v>-77.097745000000003</v>
      </c>
      <c r="K5961" s="17" t="s">
        <v>14</v>
      </c>
      <c r="L5961" s="17">
        <v>201908047</v>
      </c>
    </row>
    <row r="5962" spans="1:12" x14ac:dyDescent="0.25">
      <c r="A5962" s="17" t="s">
        <v>6431</v>
      </c>
      <c r="B5962" s="17" t="s">
        <v>10</v>
      </c>
      <c r="C5962" s="18">
        <v>44483.672303240739</v>
      </c>
      <c r="D5962" s="18">
        <v>44483.67627314815</v>
      </c>
      <c r="E5962" s="19">
        <v>31023</v>
      </c>
      <c r="F5962" s="19">
        <v>31023</v>
      </c>
      <c r="G5962" s="17">
        <v>38.885801000000001</v>
      </c>
      <c r="H5962" s="17">
        <v>-77.097745000000003</v>
      </c>
      <c r="I5962" s="17">
        <v>38.885801000000001</v>
      </c>
      <c r="J5962" s="17">
        <v>-77.097745000000003</v>
      </c>
      <c r="K5962" s="17" t="s">
        <v>13</v>
      </c>
      <c r="L5962" s="17">
        <v>201806161</v>
      </c>
    </row>
    <row r="5963" spans="1:12" x14ac:dyDescent="0.25">
      <c r="A5963" s="17" t="s">
        <v>6432</v>
      </c>
      <c r="B5963" s="17" t="s">
        <v>10</v>
      </c>
      <c r="C5963" s="18">
        <v>44497.567997685182</v>
      </c>
      <c r="D5963" s="18">
        <v>44497.56858796296</v>
      </c>
      <c r="E5963" s="19">
        <v>31023</v>
      </c>
      <c r="F5963" s="19">
        <v>31023</v>
      </c>
      <c r="G5963" s="17">
        <v>38.885801000000001</v>
      </c>
      <c r="H5963" s="17">
        <v>-77.097745000000003</v>
      </c>
      <c r="I5963" s="17">
        <v>38.885801000000001</v>
      </c>
      <c r="J5963" s="17">
        <v>-77.097745000000003</v>
      </c>
      <c r="K5963" s="17" t="s">
        <v>13</v>
      </c>
      <c r="L5963" s="17">
        <v>202006427</v>
      </c>
    </row>
    <row r="5964" spans="1:12" x14ac:dyDescent="0.25">
      <c r="A5964" s="17" t="s">
        <v>6433</v>
      </c>
      <c r="B5964" s="17" t="s">
        <v>10</v>
      </c>
      <c r="C5964" s="18">
        <v>44470.737881944442</v>
      </c>
      <c r="D5964" s="18">
        <v>44470.749456018515</v>
      </c>
      <c r="E5964" s="19">
        <v>31023</v>
      </c>
      <c r="F5964" s="19">
        <v>31023</v>
      </c>
      <c r="G5964" s="17">
        <v>38.885801000000001</v>
      </c>
      <c r="H5964" s="17">
        <v>-77.097745000000003</v>
      </c>
      <c r="I5964" s="17">
        <v>38.885801000000001</v>
      </c>
      <c r="J5964" s="17">
        <v>-77.097745000000003</v>
      </c>
      <c r="K5964" s="17" t="s">
        <v>13</v>
      </c>
      <c r="L5964" s="17">
        <v>202007525</v>
      </c>
    </row>
    <row r="5965" spans="1:12" x14ac:dyDescent="0.25">
      <c r="A5965" s="17" t="s">
        <v>6434</v>
      </c>
      <c r="B5965" s="17" t="s">
        <v>10</v>
      </c>
      <c r="C5965" s="18">
        <v>44470.526805555557</v>
      </c>
      <c r="D5965" s="18">
        <v>44470.542870370373</v>
      </c>
      <c r="E5965" s="19">
        <v>31023</v>
      </c>
      <c r="F5965" s="19">
        <v>31023</v>
      </c>
      <c r="G5965" s="17">
        <v>38.885801000000001</v>
      </c>
      <c r="H5965" s="17">
        <v>-77.097745000000003</v>
      </c>
      <c r="I5965" s="17">
        <v>38.885801000000001</v>
      </c>
      <c r="J5965" s="17">
        <v>-77.097745000000003</v>
      </c>
      <c r="K5965" s="17" t="s">
        <v>13</v>
      </c>
      <c r="L5965" s="17">
        <v>202004461</v>
      </c>
    </row>
    <row r="5966" spans="1:12" x14ac:dyDescent="0.25">
      <c r="A5966" s="17" t="s">
        <v>6435</v>
      </c>
      <c r="B5966" s="17" t="s">
        <v>10</v>
      </c>
      <c r="C5966" s="18">
        <v>44499.006030092591</v>
      </c>
      <c r="D5966" s="18">
        <v>44499.00917824074</v>
      </c>
      <c r="E5966" s="19">
        <v>31034</v>
      </c>
      <c r="F5966" s="19">
        <v>31023</v>
      </c>
      <c r="G5966" s="17">
        <v>38.882629000000001</v>
      </c>
      <c r="H5966" s="17">
        <v>-77.109365999999994</v>
      </c>
      <c r="I5966" s="17">
        <v>38.885801000000001</v>
      </c>
      <c r="J5966" s="17">
        <v>-77.097745000000003</v>
      </c>
      <c r="K5966" s="17" t="s">
        <v>13</v>
      </c>
      <c r="L5966" s="17">
        <v>202006012</v>
      </c>
    </row>
    <row r="5967" spans="1:12" x14ac:dyDescent="0.25">
      <c r="A5967" s="17" t="s">
        <v>6436</v>
      </c>
      <c r="B5967" s="17" t="s">
        <v>10</v>
      </c>
      <c r="C5967" s="18">
        <v>44478.73537037037</v>
      </c>
      <c r="D5967" s="18">
        <v>44478.739710648151</v>
      </c>
      <c r="E5967" s="19">
        <v>31034</v>
      </c>
      <c r="F5967" s="19">
        <v>31023</v>
      </c>
      <c r="G5967" s="17">
        <v>38.882629000000001</v>
      </c>
      <c r="H5967" s="17">
        <v>-77.109365999999994</v>
      </c>
      <c r="I5967" s="17">
        <v>38.885801000000001</v>
      </c>
      <c r="J5967" s="17">
        <v>-77.097745000000003</v>
      </c>
      <c r="K5967" s="17" t="s">
        <v>13</v>
      </c>
      <c r="L5967" s="17">
        <v>201700101</v>
      </c>
    </row>
    <row r="5968" spans="1:12" x14ac:dyDescent="0.25">
      <c r="A5968" s="17" t="s">
        <v>6437</v>
      </c>
      <c r="B5968" s="17" t="s">
        <v>10</v>
      </c>
      <c r="C5968" s="18">
        <v>44473.727152777778</v>
      </c>
      <c r="D5968" s="18">
        <v>44473.731944444444</v>
      </c>
      <c r="E5968" s="19">
        <v>31034</v>
      </c>
      <c r="F5968" s="19">
        <v>31023</v>
      </c>
      <c r="G5968" s="17">
        <v>38.882629000000001</v>
      </c>
      <c r="H5968" s="17">
        <v>-77.109365999999994</v>
      </c>
      <c r="I5968" s="17">
        <v>38.885801000000001</v>
      </c>
      <c r="J5968" s="17">
        <v>-77.097745000000003</v>
      </c>
      <c r="K5968" s="17" t="s">
        <v>13</v>
      </c>
      <c r="L5968" s="17">
        <v>201703602</v>
      </c>
    </row>
    <row r="5969" spans="1:12" x14ac:dyDescent="0.25">
      <c r="A5969" s="17" t="s">
        <v>6438</v>
      </c>
      <c r="B5969" s="17" t="s">
        <v>10</v>
      </c>
      <c r="C5969" s="18">
        <v>44496.909826388888</v>
      </c>
      <c r="D5969" s="18">
        <v>44496.910393518519</v>
      </c>
      <c r="E5969" s="19">
        <v>31023</v>
      </c>
      <c r="F5969" s="19">
        <v>31023</v>
      </c>
      <c r="G5969" s="17">
        <v>38.885801000000001</v>
      </c>
      <c r="H5969" s="17">
        <v>-77.097745000000003</v>
      </c>
      <c r="I5969" s="17">
        <v>38.885801000000001</v>
      </c>
      <c r="J5969" s="17">
        <v>-77.097745000000003</v>
      </c>
      <c r="K5969" s="17" t="s">
        <v>13</v>
      </c>
      <c r="L5969" s="17">
        <v>202102693</v>
      </c>
    </row>
    <row r="5970" spans="1:12" x14ac:dyDescent="0.25">
      <c r="A5970" s="17" t="s">
        <v>6439</v>
      </c>
      <c r="B5970" s="17" t="s">
        <v>10</v>
      </c>
      <c r="C5970" s="18">
        <v>44472.761608796296</v>
      </c>
      <c r="D5970" s="18">
        <v>44472.764467592591</v>
      </c>
      <c r="E5970" s="19">
        <v>31034</v>
      </c>
      <c r="F5970" s="19">
        <v>31023</v>
      </c>
      <c r="G5970" s="17">
        <v>38.882629000000001</v>
      </c>
      <c r="H5970" s="17">
        <v>-77.109365999999994</v>
      </c>
      <c r="I5970" s="17">
        <v>38.885801000000001</v>
      </c>
      <c r="J5970" s="17">
        <v>-77.097745000000003</v>
      </c>
      <c r="K5970" s="17" t="s">
        <v>13</v>
      </c>
      <c r="L5970" s="17">
        <v>201907201</v>
      </c>
    </row>
    <row r="5971" spans="1:12" x14ac:dyDescent="0.25">
      <c r="A5971" s="17" t="s">
        <v>6440</v>
      </c>
      <c r="B5971" s="17" t="s">
        <v>10</v>
      </c>
      <c r="C5971" s="18">
        <v>44496.642442129632</v>
      </c>
      <c r="D5971" s="18">
        <v>44496.647060185183</v>
      </c>
      <c r="E5971" s="19">
        <v>31034</v>
      </c>
      <c r="F5971" s="19">
        <v>31023</v>
      </c>
      <c r="G5971" s="17">
        <v>38.882629000000001</v>
      </c>
      <c r="H5971" s="17">
        <v>-77.109365999999994</v>
      </c>
      <c r="I5971" s="17">
        <v>38.885801000000001</v>
      </c>
      <c r="J5971" s="17">
        <v>-77.097745000000003</v>
      </c>
      <c r="K5971" s="17" t="s">
        <v>13</v>
      </c>
      <c r="L5971" s="17">
        <v>201905129</v>
      </c>
    </row>
    <row r="5972" spans="1:12" x14ac:dyDescent="0.25">
      <c r="A5972" s="17" t="s">
        <v>6441</v>
      </c>
      <c r="B5972" s="17" t="s">
        <v>10</v>
      </c>
      <c r="C5972" s="18">
        <v>44485.003275462965</v>
      </c>
      <c r="D5972" s="18">
        <v>44485.006909722222</v>
      </c>
      <c r="E5972" s="19">
        <v>31034</v>
      </c>
      <c r="F5972" s="19">
        <v>31023</v>
      </c>
      <c r="G5972" s="17">
        <v>38.882629000000001</v>
      </c>
      <c r="H5972" s="17">
        <v>-77.109365999999994</v>
      </c>
      <c r="I5972" s="17">
        <v>38.885801000000001</v>
      </c>
      <c r="J5972" s="17">
        <v>-77.097745000000003</v>
      </c>
      <c r="K5972" s="17" t="s">
        <v>13</v>
      </c>
      <c r="L5972" s="17">
        <v>200900568</v>
      </c>
    </row>
    <row r="5973" spans="1:12" x14ac:dyDescent="0.25">
      <c r="A5973" s="17" t="s">
        <v>6442</v>
      </c>
      <c r="B5973" s="17" t="s">
        <v>10</v>
      </c>
      <c r="C5973" s="18">
        <v>44490.740347222221</v>
      </c>
      <c r="D5973" s="18">
        <v>44490.743587962963</v>
      </c>
      <c r="E5973" s="19">
        <v>31034</v>
      </c>
      <c r="F5973" s="19">
        <v>31023</v>
      </c>
      <c r="G5973" s="17">
        <v>38.882629000000001</v>
      </c>
      <c r="H5973" s="17">
        <v>-77.109365999999994</v>
      </c>
      <c r="I5973" s="17">
        <v>38.885801000000001</v>
      </c>
      <c r="J5973" s="17">
        <v>-77.097745000000003</v>
      </c>
      <c r="K5973" s="17" t="s">
        <v>13</v>
      </c>
      <c r="L5973" s="17">
        <v>202007398</v>
      </c>
    </row>
    <row r="5974" spans="1:12" x14ac:dyDescent="0.25">
      <c r="A5974" s="17" t="s">
        <v>6443</v>
      </c>
      <c r="B5974" s="17" t="s">
        <v>10</v>
      </c>
      <c r="C5974" s="18">
        <v>44471.719143518516</v>
      </c>
      <c r="D5974" s="18">
        <v>44471.725208333337</v>
      </c>
      <c r="E5974" s="19">
        <v>31034</v>
      </c>
      <c r="F5974" s="19">
        <v>31023</v>
      </c>
      <c r="G5974" s="17">
        <v>38.882629000000001</v>
      </c>
      <c r="H5974" s="17">
        <v>-77.109365999999994</v>
      </c>
      <c r="I5974" s="17">
        <v>38.885801000000001</v>
      </c>
      <c r="J5974" s="17">
        <v>-77.097745000000003</v>
      </c>
      <c r="K5974" s="17" t="s">
        <v>14</v>
      </c>
      <c r="L5974" s="17">
        <v>201800318</v>
      </c>
    </row>
    <row r="5975" spans="1:12" x14ac:dyDescent="0.25">
      <c r="A5975" s="17" t="s">
        <v>6444</v>
      </c>
      <c r="B5975" s="17" t="s">
        <v>10</v>
      </c>
      <c r="C5975" s="18">
        <v>44489.70857638889</v>
      </c>
      <c r="D5975" s="18">
        <v>44489.713645833333</v>
      </c>
      <c r="E5975" s="19">
        <v>31034</v>
      </c>
      <c r="F5975" s="19">
        <v>31023</v>
      </c>
      <c r="G5975" s="17">
        <v>38.882629000000001</v>
      </c>
      <c r="H5975" s="17">
        <v>-77.109365999999994</v>
      </c>
      <c r="I5975" s="17">
        <v>38.885801000000001</v>
      </c>
      <c r="J5975" s="17">
        <v>-77.097745000000003</v>
      </c>
      <c r="K5975" s="17" t="s">
        <v>13</v>
      </c>
      <c r="L5975" s="17">
        <v>201700122</v>
      </c>
    </row>
    <row r="5976" spans="1:12" x14ac:dyDescent="0.25">
      <c r="A5976" s="17" t="s">
        <v>6445</v>
      </c>
      <c r="B5976" s="17" t="s">
        <v>10</v>
      </c>
      <c r="C5976" s="18">
        <v>44500.740104166667</v>
      </c>
      <c r="D5976" s="18">
        <v>44500.743541666663</v>
      </c>
      <c r="E5976" s="19">
        <v>31034</v>
      </c>
      <c r="F5976" s="19">
        <v>31023</v>
      </c>
      <c r="G5976" s="17">
        <v>38.882629000000001</v>
      </c>
      <c r="H5976" s="17">
        <v>-77.109365999999994</v>
      </c>
      <c r="I5976" s="17">
        <v>38.885801000000001</v>
      </c>
      <c r="J5976" s="17">
        <v>-77.097745000000003</v>
      </c>
      <c r="K5976" s="17" t="s">
        <v>13</v>
      </c>
      <c r="L5976" s="17">
        <v>202007911</v>
      </c>
    </row>
    <row r="5977" spans="1:12" x14ac:dyDescent="0.25">
      <c r="A5977" s="17" t="s">
        <v>6446</v>
      </c>
      <c r="B5977" s="17" t="s">
        <v>10</v>
      </c>
      <c r="C5977" s="18">
        <v>44485.000752314816</v>
      </c>
      <c r="D5977" s="18">
        <v>44485.007974537039</v>
      </c>
      <c r="E5977" s="19">
        <v>31034</v>
      </c>
      <c r="F5977" s="19">
        <v>31023</v>
      </c>
      <c r="G5977" s="17">
        <v>38.882629000000001</v>
      </c>
      <c r="H5977" s="17">
        <v>-77.109365999999994</v>
      </c>
      <c r="I5977" s="17">
        <v>38.885801000000001</v>
      </c>
      <c r="J5977" s="17">
        <v>-77.097745000000003</v>
      </c>
      <c r="K5977" s="17" t="s">
        <v>14</v>
      </c>
      <c r="L5977" s="17">
        <v>201905129</v>
      </c>
    </row>
    <row r="5978" spans="1:12" x14ac:dyDescent="0.25">
      <c r="A5978" s="17" t="s">
        <v>6447</v>
      </c>
      <c r="B5978" s="17" t="s">
        <v>10</v>
      </c>
      <c r="C5978" s="18">
        <v>44485.368842592594</v>
      </c>
      <c r="D5978" s="18">
        <v>44485.37395833333</v>
      </c>
      <c r="E5978" s="19">
        <v>31034</v>
      </c>
      <c r="F5978" s="19">
        <v>31023</v>
      </c>
      <c r="G5978" s="17">
        <v>38.882629000000001</v>
      </c>
      <c r="H5978" s="17">
        <v>-77.109365999999994</v>
      </c>
      <c r="I5978" s="17">
        <v>38.885801000000001</v>
      </c>
      <c r="J5978" s="17">
        <v>-77.097745000000003</v>
      </c>
      <c r="K5978" s="17" t="s">
        <v>14</v>
      </c>
      <c r="L5978" s="17">
        <v>202007888</v>
      </c>
    </row>
    <row r="5979" spans="1:12" x14ac:dyDescent="0.25">
      <c r="A5979" s="17" t="s">
        <v>6448</v>
      </c>
      <c r="B5979" s="17" t="s">
        <v>10</v>
      </c>
      <c r="C5979" s="18">
        <v>44472.692395833335</v>
      </c>
      <c r="D5979" s="18">
        <v>44472.695543981485</v>
      </c>
      <c r="E5979" s="19">
        <v>31034</v>
      </c>
      <c r="F5979" s="19">
        <v>31023</v>
      </c>
      <c r="G5979" s="17">
        <v>38.882629000000001</v>
      </c>
      <c r="H5979" s="17">
        <v>-77.109365999999994</v>
      </c>
      <c r="I5979" s="17">
        <v>38.885801000000001</v>
      </c>
      <c r="J5979" s="17">
        <v>-77.097745000000003</v>
      </c>
      <c r="K5979" s="17" t="s">
        <v>13</v>
      </c>
      <c r="L5979" s="17">
        <v>201806820</v>
      </c>
    </row>
    <row r="5980" spans="1:12" x14ac:dyDescent="0.25">
      <c r="A5980" s="17" t="s">
        <v>6449</v>
      </c>
      <c r="B5980" s="17" t="s">
        <v>10</v>
      </c>
      <c r="C5980" s="18">
        <v>44500.740173611113</v>
      </c>
      <c r="D5980" s="18">
        <v>44500.743645833332</v>
      </c>
      <c r="E5980" s="19">
        <v>31034</v>
      </c>
      <c r="F5980" s="19">
        <v>31023</v>
      </c>
      <c r="G5980" s="17">
        <v>38.882629000000001</v>
      </c>
      <c r="H5980" s="17">
        <v>-77.109365999999994</v>
      </c>
      <c r="I5980" s="17">
        <v>38.885801000000001</v>
      </c>
      <c r="J5980" s="17">
        <v>-77.097745000000003</v>
      </c>
      <c r="K5980" s="17" t="s">
        <v>14</v>
      </c>
      <c r="L5980" s="17">
        <v>201906837</v>
      </c>
    </row>
    <row r="5981" spans="1:12" x14ac:dyDescent="0.25">
      <c r="A5981" s="17" t="s">
        <v>6450</v>
      </c>
      <c r="B5981" s="17" t="s">
        <v>10</v>
      </c>
      <c r="C5981" s="18">
        <v>44470.664872685185</v>
      </c>
      <c r="D5981" s="18">
        <v>44470.667986111112</v>
      </c>
      <c r="E5981" s="19">
        <v>31034</v>
      </c>
      <c r="F5981" s="19">
        <v>31023</v>
      </c>
      <c r="G5981" s="17">
        <v>38.882629000000001</v>
      </c>
      <c r="H5981" s="17">
        <v>-77.109365999999994</v>
      </c>
      <c r="I5981" s="17">
        <v>38.885801000000001</v>
      </c>
      <c r="J5981" s="17">
        <v>-77.097745000000003</v>
      </c>
      <c r="K5981" s="17" t="s">
        <v>14</v>
      </c>
      <c r="L5981" s="17">
        <v>202007042</v>
      </c>
    </row>
    <row r="5982" spans="1:12" x14ac:dyDescent="0.25">
      <c r="A5982" s="17" t="s">
        <v>6451</v>
      </c>
      <c r="B5982" s="17" t="s">
        <v>10</v>
      </c>
      <c r="C5982" s="18">
        <v>44470.925775462965</v>
      </c>
      <c r="D5982" s="18">
        <v>44470.93</v>
      </c>
      <c r="E5982" s="19">
        <v>31034</v>
      </c>
      <c r="F5982" s="19">
        <v>31023</v>
      </c>
      <c r="G5982" s="17">
        <v>38.882629000000001</v>
      </c>
      <c r="H5982" s="17">
        <v>-77.109365999999994</v>
      </c>
      <c r="I5982" s="17">
        <v>38.885801000000001</v>
      </c>
      <c r="J5982" s="17">
        <v>-77.097745000000003</v>
      </c>
      <c r="K5982" s="17" t="s">
        <v>13</v>
      </c>
      <c r="L5982" s="17">
        <v>202102704</v>
      </c>
    </row>
    <row r="5983" spans="1:12" x14ac:dyDescent="0.25">
      <c r="A5983" s="17" t="s">
        <v>6452</v>
      </c>
      <c r="B5983" s="17" t="s">
        <v>10</v>
      </c>
      <c r="C5983" s="18">
        <v>44500.74013888889</v>
      </c>
      <c r="D5983" s="18">
        <v>44500.743587962963</v>
      </c>
      <c r="E5983" s="19">
        <v>31034</v>
      </c>
      <c r="F5983" s="19">
        <v>31023</v>
      </c>
      <c r="G5983" s="17">
        <v>38.882629000000001</v>
      </c>
      <c r="H5983" s="17">
        <v>-77.109365999999994</v>
      </c>
      <c r="I5983" s="17">
        <v>38.885801000000001</v>
      </c>
      <c r="J5983" s="17">
        <v>-77.097745000000003</v>
      </c>
      <c r="K5983" s="17" t="s">
        <v>13</v>
      </c>
      <c r="L5983" s="17">
        <v>202004735</v>
      </c>
    </row>
    <row r="5984" spans="1:12" x14ac:dyDescent="0.25">
      <c r="A5984" s="17" t="s">
        <v>6453</v>
      </c>
      <c r="B5984" s="17" t="s">
        <v>10</v>
      </c>
      <c r="C5984" s="18">
        <v>44499.005891203706</v>
      </c>
      <c r="D5984" s="18">
        <v>44499.009189814817</v>
      </c>
      <c r="E5984" s="19">
        <v>31034</v>
      </c>
      <c r="F5984" s="19">
        <v>31023</v>
      </c>
      <c r="G5984" s="17">
        <v>38.882629000000001</v>
      </c>
      <c r="H5984" s="17">
        <v>-77.109365999999994</v>
      </c>
      <c r="I5984" s="17">
        <v>38.885801000000001</v>
      </c>
      <c r="J5984" s="17">
        <v>-77.097745000000003</v>
      </c>
      <c r="K5984" s="17" t="s">
        <v>13</v>
      </c>
      <c r="L5984" s="17">
        <v>201900564</v>
      </c>
    </row>
    <row r="5985" spans="1:12" x14ac:dyDescent="0.25">
      <c r="A5985" s="17" t="s">
        <v>6454</v>
      </c>
      <c r="B5985" s="17" t="s">
        <v>10</v>
      </c>
      <c r="C5985" s="18">
        <v>44499.673472222225</v>
      </c>
      <c r="D5985" s="18">
        <v>44499.676747685182</v>
      </c>
      <c r="E5985" s="19">
        <v>31034</v>
      </c>
      <c r="F5985" s="19">
        <v>31023</v>
      </c>
      <c r="G5985" s="17">
        <v>38.882629000000001</v>
      </c>
      <c r="H5985" s="17">
        <v>-77.109365999999994</v>
      </c>
      <c r="I5985" s="17">
        <v>38.885801000000001</v>
      </c>
      <c r="J5985" s="17">
        <v>-77.097745000000003</v>
      </c>
      <c r="K5985" s="17" t="s">
        <v>14</v>
      </c>
      <c r="L5985" s="17">
        <v>202004155</v>
      </c>
    </row>
    <row r="5986" spans="1:12" x14ac:dyDescent="0.25">
      <c r="A5986" s="17" t="s">
        <v>6455</v>
      </c>
      <c r="B5986" s="17" t="s">
        <v>10</v>
      </c>
      <c r="C5986" s="18">
        <v>44488.484722222223</v>
      </c>
      <c r="D5986" s="18">
        <v>44488.488495370373</v>
      </c>
      <c r="E5986" s="19">
        <v>31034</v>
      </c>
      <c r="F5986" s="19">
        <v>31023</v>
      </c>
      <c r="G5986" s="17">
        <v>38.882629000000001</v>
      </c>
      <c r="H5986" s="17">
        <v>-77.109365999999994</v>
      </c>
      <c r="I5986" s="17">
        <v>38.885801000000001</v>
      </c>
      <c r="J5986" s="17">
        <v>-77.097745000000003</v>
      </c>
      <c r="K5986" s="17" t="s">
        <v>13</v>
      </c>
      <c r="L5986" s="17">
        <v>201907089</v>
      </c>
    </row>
    <row r="5987" spans="1:12" x14ac:dyDescent="0.25">
      <c r="A5987" s="17" t="s">
        <v>6456</v>
      </c>
      <c r="B5987" s="17" t="s">
        <v>10</v>
      </c>
      <c r="C5987" s="18">
        <v>44485.001574074071</v>
      </c>
      <c r="D5987" s="18">
        <v>44485.00675925926</v>
      </c>
      <c r="E5987" s="19">
        <v>31034</v>
      </c>
      <c r="F5987" s="19">
        <v>31023</v>
      </c>
      <c r="G5987" s="17">
        <v>38.882629000000001</v>
      </c>
      <c r="H5987" s="17">
        <v>-77.109365999999994</v>
      </c>
      <c r="I5987" s="17">
        <v>38.885801000000001</v>
      </c>
      <c r="J5987" s="17">
        <v>-77.097745000000003</v>
      </c>
      <c r="K5987" s="17" t="s">
        <v>14</v>
      </c>
      <c r="L5987" s="17">
        <v>201604686</v>
      </c>
    </row>
    <row r="5988" spans="1:12" x14ac:dyDescent="0.25">
      <c r="A5988" s="17" t="s">
        <v>6457</v>
      </c>
      <c r="B5988" s="17" t="s">
        <v>16</v>
      </c>
      <c r="C5988" s="18">
        <v>44473.756689814814</v>
      </c>
      <c r="D5988" s="18">
        <v>44473.757025462961</v>
      </c>
      <c r="E5988" s="19">
        <v>31034</v>
      </c>
      <c r="F5988" s="19">
        <v>31034</v>
      </c>
      <c r="G5988" s="17">
        <v>38.882629000000001</v>
      </c>
      <c r="H5988" s="17">
        <v>-77.109365999999994</v>
      </c>
      <c r="I5988" s="17">
        <v>38.882629000000001</v>
      </c>
      <c r="J5988" s="17">
        <v>-77.109365999999994</v>
      </c>
      <c r="K5988" s="17" t="s">
        <v>14</v>
      </c>
      <c r="L5988" s="17">
        <v>202102704</v>
      </c>
    </row>
    <row r="5989" spans="1:12" x14ac:dyDescent="0.25">
      <c r="A5989" s="17" t="s">
        <v>6458</v>
      </c>
      <c r="B5989" s="17" t="s">
        <v>10</v>
      </c>
      <c r="C5989" s="18">
        <v>44496.532546296294</v>
      </c>
      <c r="D5989" s="18">
        <v>44496.536539351851</v>
      </c>
      <c r="E5989" s="19">
        <v>31023</v>
      </c>
      <c r="F5989" s="19">
        <v>31034</v>
      </c>
      <c r="G5989" s="17">
        <v>38.885801000000001</v>
      </c>
      <c r="H5989" s="17">
        <v>-77.097745000000003</v>
      </c>
      <c r="I5989" s="17">
        <v>38.882629000000001</v>
      </c>
      <c r="J5989" s="17">
        <v>-77.109365999999994</v>
      </c>
      <c r="K5989" s="17" t="s">
        <v>14</v>
      </c>
      <c r="L5989" s="17">
        <v>201706780</v>
      </c>
    </row>
    <row r="5990" spans="1:12" x14ac:dyDescent="0.25">
      <c r="A5990" s="17" t="s">
        <v>6459</v>
      </c>
      <c r="B5990" s="17" t="s">
        <v>10</v>
      </c>
      <c r="C5990" s="18">
        <v>44495.814560185187</v>
      </c>
      <c r="D5990" s="18">
        <v>44495.81962962963</v>
      </c>
      <c r="E5990" s="19">
        <v>31023</v>
      </c>
      <c r="F5990" s="19">
        <v>31034</v>
      </c>
      <c r="G5990" s="17">
        <v>38.885801000000001</v>
      </c>
      <c r="H5990" s="17">
        <v>-77.097745000000003</v>
      </c>
      <c r="I5990" s="17">
        <v>38.882629000000001</v>
      </c>
      <c r="J5990" s="17">
        <v>-77.109365999999994</v>
      </c>
      <c r="K5990" s="17" t="s">
        <v>13</v>
      </c>
      <c r="L5990" s="17">
        <v>201003016</v>
      </c>
    </row>
    <row r="5991" spans="1:12" x14ac:dyDescent="0.25">
      <c r="A5991" s="17" t="s">
        <v>6460</v>
      </c>
      <c r="B5991" s="17" t="s">
        <v>10</v>
      </c>
      <c r="C5991" s="18">
        <v>44496.875219907408</v>
      </c>
      <c r="D5991" s="18">
        <v>44496.878101851849</v>
      </c>
      <c r="E5991" s="19">
        <v>31023</v>
      </c>
      <c r="F5991" s="19">
        <v>31034</v>
      </c>
      <c r="G5991" s="17">
        <v>38.885801000000001</v>
      </c>
      <c r="H5991" s="17">
        <v>-77.097745000000003</v>
      </c>
      <c r="I5991" s="17">
        <v>38.882629000000001</v>
      </c>
      <c r="J5991" s="17">
        <v>-77.109365999999994</v>
      </c>
      <c r="K5991" s="17" t="s">
        <v>13</v>
      </c>
      <c r="L5991" s="17">
        <v>202004269</v>
      </c>
    </row>
    <row r="5992" spans="1:12" x14ac:dyDescent="0.25">
      <c r="A5992" s="17" t="s">
        <v>6461</v>
      </c>
      <c r="B5992" s="17" t="s">
        <v>10</v>
      </c>
      <c r="C5992" s="18">
        <v>44470.837789351855</v>
      </c>
      <c r="D5992" s="18">
        <v>44470.845081018517</v>
      </c>
      <c r="E5992" s="19">
        <v>31023</v>
      </c>
      <c r="F5992" s="19">
        <v>31034</v>
      </c>
      <c r="G5992" s="17">
        <v>38.885801000000001</v>
      </c>
      <c r="H5992" s="17">
        <v>-77.097745000000003</v>
      </c>
      <c r="I5992" s="17">
        <v>38.882629000000001</v>
      </c>
      <c r="J5992" s="17">
        <v>-77.109365999999994</v>
      </c>
      <c r="K5992" s="17" t="s">
        <v>13</v>
      </c>
      <c r="L5992" s="17">
        <v>202000707</v>
      </c>
    </row>
    <row r="5993" spans="1:12" x14ac:dyDescent="0.25">
      <c r="A5993" s="17" t="s">
        <v>6462</v>
      </c>
      <c r="B5993" s="17" t="s">
        <v>10</v>
      </c>
      <c r="C5993" s="18">
        <v>44474.33489583333</v>
      </c>
      <c r="D5993" s="18">
        <v>44474.337812500002</v>
      </c>
      <c r="E5993" s="19">
        <v>31023</v>
      </c>
      <c r="F5993" s="19">
        <v>31034</v>
      </c>
      <c r="G5993" s="17">
        <v>38.885801000000001</v>
      </c>
      <c r="H5993" s="17">
        <v>-77.097745000000003</v>
      </c>
      <c r="I5993" s="17">
        <v>38.882629000000001</v>
      </c>
      <c r="J5993" s="17">
        <v>-77.109365999999994</v>
      </c>
      <c r="K5993" s="17" t="s">
        <v>13</v>
      </c>
      <c r="L5993" s="17">
        <v>202005485</v>
      </c>
    </row>
    <row r="5994" spans="1:12" x14ac:dyDescent="0.25">
      <c r="A5994" s="17" t="s">
        <v>6463</v>
      </c>
      <c r="B5994" s="17" t="s">
        <v>10</v>
      </c>
      <c r="C5994" s="18">
        <v>44474.270775462966</v>
      </c>
      <c r="D5994" s="18">
        <v>44474.270891203705</v>
      </c>
      <c r="E5994" s="19">
        <v>31034</v>
      </c>
      <c r="F5994" s="19">
        <v>31034</v>
      </c>
      <c r="G5994" s="17">
        <v>38.882629000000001</v>
      </c>
      <c r="H5994" s="17">
        <v>-77.109365999999994</v>
      </c>
      <c r="I5994" s="17">
        <v>38.882629000000001</v>
      </c>
      <c r="J5994" s="17">
        <v>-77.109365999999994</v>
      </c>
      <c r="K5994" s="17" t="s">
        <v>13</v>
      </c>
      <c r="L5994" s="17">
        <v>201806305</v>
      </c>
    </row>
    <row r="5995" spans="1:12" x14ac:dyDescent="0.25">
      <c r="A5995" s="17" t="s">
        <v>6464</v>
      </c>
      <c r="B5995" s="17" t="s">
        <v>10</v>
      </c>
      <c r="C5995" s="18">
        <v>44486.686307870368</v>
      </c>
      <c r="D5995" s="18">
        <v>44486.690138888887</v>
      </c>
      <c r="E5995" s="19">
        <v>31023</v>
      </c>
      <c r="F5995" s="19">
        <v>31034</v>
      </c>
      <c r="G5995" s="17">
        <v>38.885801000000001</v>
      </c>
      <c r="H5995" s="17">
        <v>-77.097745000000003</v>
      </c>
      <c r="I5995" s="17">
        <v>38.882629000000001</v>
      </c>
      <c r="J5995" s="17">
        <v>-77.109365999999994</v>
      </c>
      <c r="K5995" s="17" t="s">
        <v>14</v>
      </c>
      <c r="L5995" s="17">
        <v>201900359</v>
      </c>
    </row>
    <row r="5996" spans="1:12" x14ac:dyDescent="0.25">
      <c r="A5996" s="17" t="s">
        <v>6465</v>
      </c>
      <c r="B5996" s="17" t="s">
        <v>10</v>
      </c>
      <c r="C5996" s="18">
        <v>44471.483819444446</v>
      </c>
      <c r="D5996" s="18">
        <v>44471.487662037034</v>
      </c>
      <c r="E5996" s="19">
        <v>31023</v>
      </c>
      <c r="F5996" s="19">
        <v>31034</v>
      </c>
      <c r="G5996" s="17">
        <v>38.885801000000001</v>
      </c>
      <c r="H5996" s="17">
        <v>-77.097745000000003</v>
      </c>
      <c r="I5996" s="17">
        <v>38.882629000000001</v>
      </c>
      <c r="J5996" s="17">
        <v>-77.109365999999994</v>
      </c>
      <c r="K5996" s="17" t="s">
        <v>14</v>
      </c>
      <c r="L5996" s="17">
        <v>201806636</v>
      </c>
    </row>
    <row r="5997" spans="1:12" x14ac:dyDescent="0.25">
      <c r="A5997" s="17" t="s">
        <v>6466</v>
      </c>
      <c r="B5997" s="17" t="s">
        <v>10</v>
      </c>
      <c r="C5997" s="18">
        <v>44471.52238425926</v>
      </c>
      <c r="D5997" s="18">
        <v>44471.526782407411</v>
      </c>
      <c r="E5997" s="19">
        <v>31023</v>
      </c>
      <c r="F5997" s="19">
        <v>31034</v>
      </c>
      <c r="G5997" s="17">
        <v>38.885801000000001</v>
      </c>
      <c r="H5997" s="17">
        <v>-77.097745000000003</v>
      </c>
      <c r="I5997" s="17">
        <v>38.882629000000001</v>
      </c>
      <c r="J5997" s="17">
        <v>-77.109365999999994</v>
      </c>
      <c r="K5997" s="17" t="s">
        <v>14</v>
      </c>
      <c r="L5997" s="17">
        <v>202005216</v>
      </c>
    </row>
    <row r="5998" spans="1:12" x14ac:dyDescent="0.25">
      <c r="A5998" s="17" t="s">
        <v>6467</v>
      </c>
      <c r="B5998" s="17" t="s">
        <v>10</v>
      </c>
      <c r="C5998" s="18">
        <v>44500.912152777775</v>
      </c>
      <c r="D5998" s="18">
        <v>44500.915289351855</v>
      </c>
      <c r="E5998" s="19">
        <v>31023</v>
      </c>
      <c r="F5998" s="19">
        <v>31034</v>
      </c>
      <c r="G5998" s="17">
        <v>38.885801000000001</v>
      </c>
      <c r="H5998" s="17">
        <v>-77.097745000000003</v>
      </c>
      <c r="I5998" s="17">
        <v>38.882629000000001</v>
      </c>
      <c r="J5998" s="17">
        <v>-77.109365999999994</v>
      </c>
      <c r="K5998" s="17" t="s">
        <v>14</v>
      </c>
      <c r="L5998" s="17">
        <v>201808543</v>
      </c>
    </row>
    <row r="5999" spans="1:12" x14ac:dyDescent="0.25">
      <c r="A5999" s="17" t="s">
        <v>6468</v>
      </c>
      <c r="B5999" s="17" t="s">
        <v>10</v>
      </c>
      <c r="C5999" s="18">
        <v>44488.71638888889</v>
      </c>
      <c r="D5999" s="18">
        <v>44488.720462962963</v>
      </c>
      <c r="E5999" s="19">
        <v>31023</v>
      </c>
      <c r="F5999" s="19">
        <v>31034</v>
      </c>
      <c r="G5999" s="17">
        <v>38.885801000000001</v>
      </c>
      <c r="H5999" s="17">
        <v>-77.097745000000003</v>
      </c>
      <c r="I5999" s="17">
        <v>38.882629000000001</v>
      </c>
      <c r="J5999" s="17">
        <v>-77.109365999999994</v>
      </c>
      <c r="K5999" s="17" t="s">
        <v>13</v>
      </c>
      <c r="L5999" s="17">
        <v>201806860</v>
      </c>
    </row>
    <row r="6000" spans="1:12" x14ac:dyDescent="0.25">
      <c r="A6000" s="17" t="s">
        <v>6469</v>
      </c>
      <c r="B6000" s="17" t="s">
        <v>10</v>
      </c>
      <c r="C6000" s="18">
        <v>44481.712824074071</v>
      </c>
      <c r="D6000" s="18">
        <v>44481.717418981483</v>
      </c>
      <c r="E6000" s="19">
        <v>31023</v>
      </c>
      <c r="F6000" s="19">
        <v>31034</v>
      </c>
      <c r="G6000" s="17">
        <v>38.885801000000001</v>
      </c>
      <c r="H6000" s="17">
        <v>-77.097745000000003</v>
      </c>
      <c r="I6000" s="17">
        <v>38.882629000000001</v>
      </c>
      <c r="J6000" s="17">
        <v>-77.109365999999994</v>
      </c>
      <c r="K6000" s="17" t="s">
        <v>14</v>
      </c>
      <c r="L6000" s="17">
        <v>201806802</v>
      </c>
    </row>
    <row r="6001" spans="1:12" x14ac:dyDescent="0.25">
      <c r="A6001" s="17" t="s">
        <v>6470</v>
      </c>
      <c r="B6001" s="17" t="s">
        <v>10</v>
      </c>
      <c r="C6001" s="18">
        <v>44497.925046296295</v>
      </c>
      <c r="D6001" s="18">
        <v>44497.941840277781</v>
      </c>
      <c r="E6001" s="19">
        <v>31034</v>
      </c>
      <c r="F6001" s="19">
        <v>31034</v>
      </c>
      <c r="G6001" s="17">
        <v>38.882629000000001</v>
      </c>
      <c r="H6001" s="17">
        <v>-77.109365999999994</v>
      </c>
      <c r="I6001" s="17">
        <v>38.882629000000001</v>
      </c>
      <c r="J6001" s="17">
        <v>-77.109365999999994</v>
      </c>
      <c r="K6001" s="17" t="s">
        <v>13</v>
      </c>
      <c r="L6001" s="17">
        <v>202006388</v>
      </c>
    </row>
    <row r="6002" spans="1:12" x14ac:dyDescent="0.25">
      <c r="A6002" s="17" t="s">
        <v>6471</v>
      </c>
      <c r="B6002" s="17" t="s">
        <v>10</v>
      </c>
      <c r="C6002" s="18">
        <v>44498.766400462962</v>
      </c>
      <c r="D6002" s="18">
        <v>44498.772048611114</v>
      </c>
      <c r="E6002" s="19">
        <v>31023</v>
      </c>
      <c r="F6002" s="19">
        <v>31034</v>
      </c>
      <c r="G6002" s="17">
        <v>38.885801000000001</v>
      </c>
      <c r="H6002" s="17">
        <v>-77.097745000000003</v>
      </c>
      <c r="I6002" s="17">
        <v>38.882629000000001</v>
      </c>
      <c r="J6002" s="17">
        <v>-77.109365999999994</v>
      </c>
      <c r="K6002" s="17" t="s">
        <v>13</v>
      </c>
      <c r="L6002" s="17">
        <v>202102704</v>
      </c>
    </row>
    <row r="6003" spans="1:12" x14ac:dyDescent="0.25">
      <c r="A6003" s="17" t="s">
        <v>6472</v>
      </c>
      <c r="B6003" s="17" t="s">
        <v>10</v>
      </c>
      <c r="C6003" s="18">
        <v>44495.719756944447</v>
      </c>
      <c r="D6003" s="18">
        <v>44495.747835648152</v>
      </c>
      <c r="E6003" s="19">
        <v>31034</v>
      </c>
      <c r="F6003" s="19">
        <v>31034</v>
      </c>
      <c r="G6003" s="17">
        <v>38.882629000000001</v>
      </c>
      <c r="H6003" s="17">
        <v>-77.109365999999994</v>
      </c>
      <c r="I6003" s="17">
        <v>38.882629000000001</v>
      </c>
      <c r="J6003" s="17">
        <v>-77.109365999999994</v>
      </c>
      <c r="K6003" s="17" t="s">
        <v>13</v>
      </c>
      <c r="L6003" s="17">
        <v>200304815</v>
      </c>
    </row>
    <row r="6004" spans="1:12" x14ac:dyDescent="0.25">
      <c r="A6004" s="17" t="s">
        <v>6473</v>
      </c>
      <c r="B6004" s="17" t="s">
        <v>10</v>
      </c>
      <c r="C6004" s="18">
        <v>44470.546701388892</v>
      </c>
      <c r="D6004" s="18">
        <v>44470.548495370371</v>
      </c>
      <c r="E6004" s="19">
        <v>31034</v>
      </c>
      <c r="F6004" s="19">
        <v>31034</v>
      </c>
      <c r="G6004" s="17">
        <v>38.882629000000001</v>
      </c>
      <c r="H6004" s="17">
        <v>-77.109365999999994</v>
      </c>
      <c r="I6004" s="17">
        <v>38.882629000000001</v>
      </c>
      <c r="J6004" s="17">
        <v>-77.109365999999994</v>
      </c>
      <c r="K6004" s="17" t="s">
        <v>13</v>
      </c>
      <c r="L6004" s="17">
        <v>202006677</v>
      </c>
    </row>
    <row r="6005" spans="1:12" x14ac:dyDescent="0.25">
      <c r="A6005" s="17" t="s">
        <v>6474</v>
      </c>
      <c r="B6005" s="17" t="s">
        <v>10</v>
      </c>
      <c r="C6005" s="18">
        <v>44499.806006944447</v>
      </c>
      <c r="D6005" s="18">
        <v>44499.810891203706</v>
      </c>
      <c r="E6005" s="19">
        <v>31023</v>
      </c>
      <c r="F6005" s="19">
        <v>31034</v>
      </c>
      <c r="G6005" s="17">
        <v>38.885801000000001</v>
      </c>
      <c r="H6005" s="17">
        <v>-77.097745000000003</v>
      </c>
      <c r="I6005" s="17">
        <v>38.882629000000001</v>
      </c>
      <c r="J6005" s="17">
        <v>-77.109365999999994</v>
      </c>
      <c r="K6005" s="17" t="s">
        <v>14</v>
      </c>
      <c r="L6005" s="17">
        <v>202008444</v>
      </c>
    </row>
    <row r="6006" spans="1:12" x14ac:dyDescent="0.25">
      <c r="A6006" s="17" t="s">
        <v>6475</v>
      </c>
      <c r="B6006" s="17" t="s">
        <v>10</v>
      </c>
      <c r="C6006" s="18">
        <v>44485.407210648147</v>
      </c>
      <c r="D6006" s="18">
        <v>44485.421493055554</v>
      </c>
      <c r="E6006" s="19">
        <v>31034</v>
      </c>
      <c r="F6006" s="19">
        <v>31034</v>
      </c>
      <c r="G6006" s="17">
        <v>38.882629000000001</v>
      </c>
      <c r="H6006" s="17">
        <v>-77.109365999999994</v>
      </c>
      <c r="I6006" s="17">
        <v>38.882629000000001</v>
      </c>
      <c r="J6006" s="17">
        <v>-77.109365999999994</v>
      </c>
      <c r="K6006" s="17" t="s">
        <v>14</v>
      </c>
      <c r="L6006" s="17">
        <v>201907007</v>
      </c>
    </row>
    <row r="6007" spans="1:12" x14ac:dyDescent="0.25">
      <c r="A6007" s="17" t="s">
        <v>6476</v>
      </c>
      <c r="B6007" s="17" t="s">
        <v>10</v>
      </c>
      <c r="C6007" s="18">
        <v>44494.670347222222</v>
      </c>
      <c r="D6007" s="18">
        <v>44494.740312499998</v>
      </c>
      <c r="E6007" s="19">
        <v>31034</v>
      </c>
      <c r="F6007" s="19">
        <v>31034</v>
      </c>
      <c r="G6007" s="17">
        <v>38.882629000000001</v>
      </c>
      <c r="H6007" s="17">
        <v>-77.109365999999994</v>
      </c>
      <c r="I6007" s="17">
        <v>38.882629000000001</v>
      </c>
      <c r="J6007" s="17">
        <v>-77.109365999999994</v>
      </c>
      <c r="K6007" s="17" t="s">
        <v>14</v>
      </c>
      <c r="L6007" s="17">
        <v>201907783</v>
      </c>
    </row>
    <row r="6008" spans="1:12" x14ac:dyDescent="0.25">
      <c r="A6008" s="17" t="s">
        <v>6477</v>
      </c>
      <c r="B6008" s="17" t="s">
        <v>10</v>
      </c>
      <c r="C6008" s="18">
        <v>44484.628819444442</v>
      </c>
      <c r="D6008" s="18">
        <v>44484.629236111112</v>
      </c>
      <c r="E6008" s="19">
        <v>31034</v>
      </c>
      <c r="F6008" s="19">
        <v>31034</v>
      </c>
      <c r="G6008" s="17">
        <v>38.882629000000001</v>
      </c>
      <c r="H6008" s="17">
        <v>-77.109365999999994</v>
      </c>
      <c r="I6008" s="17">
        <v>38.882629000000001</v>
      </c>
      <c r="J6008" s="17">
        <v>-77.109365999999994</v>
      </c>
      <c r="K6008" s="17" t="s">
        <v>14</v>
      </c>
      <c r="L6008" s="17">
        <v>201204970</v>
      </c>
    </row>
    <row r="6009" spans="1:12" x14ac:dyDescent="0.25">
      <c r="A6009" s="17" t="s">
        <v>6478</v>
      </c>
      <c r="B6009" s="17" t="s">
        <v>10</v>
      </c>
      <c r="C6009" s="18">
        <v>44484.99800925926</v>
      </c>
      <c r="D6009" s="18">
        <v>44484.999398148146</v>
      </c>
      <c r="E6009" s="19">
        <v>31034</v>
      </c>
      <c r="F6009" s="19">
        <v>31034</v>
      </c>
      <c r="G6009" s="17">
        <v>38.882629000000001</v>
      </c>
      <c r="H6009" s="17">
        <v>-77.109365999999994</v>
      </c>
      <c r="I6009" s="17">
        <v>38.882629000000001</v>
      </c>
      <c r="J6009" s="17">
        <v>-77.109365999999994</v>
      </c>
      <c r="K6009" s="17" t="s">
        <v>14</v>
      </c>
      <c r="L6009" s="17">
        <v>201805238</v>
      </c>
    </row>
    <row r="6010" spans="1:12" x14ac:dyDescent="0.25">
      <c r="A6010" s="17" t="s">
        <v>6479</v>
      </c>
      <c r="B6010" s="17" t="s">
        <v>10</v>
      </c>
      <c r="C6010" s="18">
        <v>44473.75640046296</v>
      </c>
      <c r="D6010" s="18">
        <v>44473.756574074076</v>
      </c>
      <c r="E6010" s="19">
        <v>31034</v>
      </c>
      <c r="F6010" s="19">
        <v>31034</v>
      </c>
      <c r="G6010" s="17">
        <v>38.882629000000001</v>
      </c>
      <c r="H6010" s="17">
        <v>-77.109365999999994</v>
      </c>
      <c r="I6010" s="17">
        <v>38.882629000000001</v>
      </c>
      <c r="J6010" s="17">
        <v>-77.109365999999994</v>
      </c>
      <c r="K6010" s="17" t="s">
        <v>14</v>
      </c>
      <c r="L6010" s="17">
        <v>201904803</v>
      </c>
    </row>
    <row r="6011" spans="1:12" x14ac:dyDescent="0.25">
      <c r="A6011" s="17" t="s">
        <v>6480</v>
      </c>
      <c r="B6011" s="17" t="s">
        <v>10</v>
      </c>
      <c r="C6011" s="18">
        <v>44490.692719907405</v>
      </c>
      <c r="D6011" s="18">
        <v>44490.70921296296</v>
      </c>
      <c r="E6011" s="19">
        <v>31034</v>
      </c>
      <c r="F6011" s="19">
        <v>31034</v>
      </c>
      <c r="G6011" s="17">
        <v>38.882629000000001</v>
      </c>
      <c r="H6011" s="17">
        <v>-77.109365999999994</v>
      </c>
      <c r="I6011" s="17">
        <v>38.882629000000001</v>
      </c>
      <c r="J6011" s="17">
        <v>-77.109365999999994</v>
      </c>
      <c r="K6011" s="17" t="s">
        <v>14</v>
      </c>
      <c r="L6011" s="17">
        <v>202005358</v>
      </c>
    </row>
    <row r="6012" spans="1:12" x14ac:dyDescent="0.25">
      <c r="A6012" s="17" t="s">
        <v>6481</v>
      </c>
      <c r="B6012" s="17" t="s">
        <v>10</v>
      </c>
      <c r="C6012" s="18">
        <v>44489.773576388892</v>
      </c>
      <c r="D6012" s="18">
        <v>44489.78533564815</v>
      </c>
      <c r="E6012" s="19">
        <v>31034</v>
      </c>
      <c r="F6012" s="19">
        <v>31034</v>
      </c>
      <c r="G6012" s="17">
        <v>38.882629000000001</v>
      </c>
      <c r="H6012" s="17">
        <v>-77.109365999999994</v>
      </c>
      <c r="I6012" s="17">
        <v>38.882629000000001</v>
      </c>
      <c r="J6012" s="17">
        <v>-77.109365999999994</v>
      </c>
      <c r="K6012" s="17" t="s">
        <v>13</v>
      </c>
      <c r="L6012" s="17">
        <v>202007751</v>
      </c>
    </row>
    <row r="6013" spans="1:12" x14ac:dyDescent="0.25">
      <c r="A6013" s="17" t="s">
        <v>6482</v>
      </c>
      <c r="B6013" s="17" t="s">
        <v>10</v>
      </c>
      <c r="C6013" s="18">
        <v>44495.719976851855</v>
      </c>
      <c r="D6013" s="18">
        <v>44495.747858796298</v>
      </c>
      <c r="E6013" s="19">
        <v>31034</v>
      </c>
      <c r="F6013" s="19">
        <v>31034</v>
      </c>
      <c r="G6013" s="17">
        <v>38.882629000000001</v>
      </c>
      <c r="H6013" s="17">
        <v>-77.109365999999994</v>
      </c>
      <c r="I6013" s="17">
        <v>38.882629000000001</v>
      </c>
      <c r="J6013" s="17">
        <v>-77.109365999999994</v>
      </c>
      <c r="K6013" s="17" t="s">
        <v>13</v>
      </c>
      <c r="L6013" s="17">
        <v>202007460</v>
      </c>
    </row>
    <row r="6014" spans="1:12" x14ac:dyDescent="0.25">
      <c r="A6014" s="17" t="s">
        <v>6483</v>
      </c>
      <c r="B6014" s="17" t="s">
        <v>10</v>
      </c>
      <c r="C6014" s="18">
        <v>44493.66914351852</v>
      </c>
      <c r="D6014" s="18">
        <v>44493.696886574071</v>
      </c>
      <c r="E6014" s="19">
        <v>31034</v>
      </c>
      <c r="F6014" s="19">
        <v>31034</v>
      </c>
      <c r="G6014" s="17">
        <v>38.882629000000001</v>
      </c>
      <c r="H6014" s="17">
        <v>-77.109365999999994</v>
      </c>
      <c r="I6014" s="17">
        <v>38.882629000000001</v>
      </c>
      <c r="J6014" s="17">
        <v>-77.109365999999994</v>
      </c>
      <c r="K6014" s="17" t="s">
        <v>14</v>
      </c>
      <c r="L6014" s="17">
        <v>201809988</v>
      </c>
    </row>
    <row r="6015" spans="1:12" x14ac:dyDescent="0.25">
      <c r="A6015" s="17" t="s">
        <v>6484</v>
      </c>
      <c r="B6015" s="17" t="s">
        <v>10</v>
      </c>
      <c r="C6015" s="18">
        <v>44483.728217592594</v>
      </c>
      <c r="D6015" s="18">
        <v>44483.75240740741</v>
      </c>
      <c r="E6015" s="19">
        <v>31034</v>
      </c>
      <c r="F6015" s="19">
        <v>31034</v>
      </c>
      <c r="G6015" s="17">
        <v>38.882629000000001</v>
      </c>
      <c r="H6015" s="17">
        <v>-77.109365999999994</v>
      </c>
      <c r="I6015" s="17">
        <v>38.882629000000001</v>
      </c>
      <c r="J6015" s="17">
        <v>-77.109365999999994</v>
      </c>
      <c r="K6015" s="17" t="s">
        <v>14</v>
      </c>
      <c r="L6015" s="17">
        <v>202102713</v>
      </c>
    </row>
    <row r="6016" spans="1:12" x14ac:dyDescent="0.25">
      <c r="A6016" s="17" t="s">
        <v>6485</v>
      </c>
      <c r="B6016" s="17" t="s">
        <v>10</v>
      </c>
      <c r="C6016" s="18">
        <v>44478.700706018521</v>
      </c>
      <c r="D6016" s="18">
        <v>44478.706469907411</v>
      </c>
      <c r="E6016" s="19">
        <v>31069</v>
      </c>
      <c r="F6016" s="19">
        <v>31034</v>
      </c>
      <c r="G6016" s="17">
        <v>38.871822000000002</v>
      </c>
      <c r="H6016" s="17">
        <v>-77.107906</v>
      </c>
      <c r="I6016" s="17">
        <v>38.882629000000001</v>
      </c>
      <c r="J6016" s="17">
        <v>-77.109365999999994</v>
      </c>
      <c r="K6016" s="17" t="s">
        <v>14</v>
      </c>
      <c r="L6016" s="17">
        <v>201704658</v>
      </c>
    </row>
    <row r="6017" spans="1:12" x14ac:dyDescent="0.25">
      <c r="A6017" s="17" t="s">
        <v>6486</v>
      </c>
      <c r="B6017" s="17" t="s">
        <v>10</v>
      </c>
      <c r="C6017" s="18">
        <v>44485.630856481483</v>
      </c>
      <c r="D6017" s="18">
        <v>44485.635659722226</v>
      </c>
      <c r="E6017" s="19">
        <v>31069</v>
      </c>
      <c r="F6017" s="19">
        <v>31034</v>
      </c>
      <c r="G6017" s="17">
        <v>38.871822000000002</v>
      </c>
      <c r="H6017" s="17">
        <v>-77.107906</v>
      </c>
      <c r="I6017" s="17">
        <v>38.882629000000001</v>
      </c>
      <c r="J6017" s="17">
        <v>-77.109365999999994</v>
      </c>
      <c r="K6017" s="17" t="s">
        <v>14</v>
      </c>
      <c r="L6017" s="17">
        <v>202007590</v>
      </c>
    </row>
    <row r="6018" spans="1:12" x14ac:dyDescent="0.25">
      <c r="A6018" s="17" t="s">
        <v>6487</v>
      </c>
      <c r="B6018" s="17" t="s">
        <v>10</v>
      </c>
      <c r="C6018" s="18">
        <v>44476.828333333331</v>
      </c>
      <c r="D6018" s="18">
        <v>44476.840416666666</v>
      </c>
      <c r="E6018" s="19">
        <v>31069</v>
      </c>
      <c r="F6018" s="19">
        <v>31034</v>
      </c>
      <c r="G6018" s="17">
        <v>38.871822000000002</v>
      </c>
      <c r="H6018" s="17">
        <v>-77.107906</v>
      </c>
      <c r="I6018" s="17">
        <v>38.882629000000001</v>
      </c>
      <c r="J6018" s="17">
        <v>-77.109365999999994</v>
      </c>
      <c r="K6018" s="17" t="s">
        <v>14</v>
      </c>
      <c r="L6018" s="17">
        <v>201905354</v>
      </c>
    </row>
    <row r="6019" spans="1:12" x14ac:dyDescent="0.25">
      <c r="A6019" s="17" t="s">
        <v>6488</v>
      </c>
      <c r="B6019" s="17" t="s">
        <v>10</v>
      </c>
      <c r="C6019" s="18">
        <v>44491.765856481485</v>
      </c>
      <c r="D6019" s="18">
        <v>44491.773425925923</v>
      </c>
      <c r="E6019" s="19">
        <v>31065</v>
      </c>
      <c r="F6019" s="19">
        <v>31034</v>
      </c>
      <c r="G6019" s="17">
        <v>38.880704999999999</v>
      </c>
      <c r="H6019" s="17">
        <v>-77.08596</v>
      </c>
      <c r="I6019" s="17">
        <v>38.882629000000001</v>
      </c>
      <c r="J6019" s="17">
        <v>-77.109365999999994</v>
      </c>
      <c r="K6019" s="17" t="s">
        <v>14</v>
      </c>
      <c r="L6019" s="17">
        <v>201907580</v>
      </c>
    </row>
    <row r="6020" spans="1:12" x14ac:dyDescent="0.25">
      <c r="A6020" s="17" t="s">
        <v>6489</v>
      </c>
      <c r="B6020" s="17" t="s">
        <v>10</v>
      </c>
      <c r="C6020" s="18">
        <v>44476.83315972222</v>
      </c>
      <c r="D6020" s="18">
        <v>44476.840324074074</v>
      </c>
      <c r="E6020" s="19">
        <v>31069</v>
      </c>
      <c r="F6020" s="19">
        <v>31034</v>
      </c>
      <c r="G6020" s="17">
        <v>38.871822000000002</v>
      </c>
      <c r="H6020" s="17">
        <v>-77.107906</v>
      </c>
      <c r="I6020" s="17">
        <v>38.882629000000001</v>
      </c>
      <c r="J6020" s="17">
        <v>-77.109365999999994</v>
      </c>
      <c r="K6020" s="17" t="s">
        <v>14</v>
      </c>
      <c r="L6020" s="17">
        <v>201907483</v>
      </c>
    </row>
    <row r="6021" spans="1:12" x14ac:dyDescent="0.25">
      <c r="A6021" s="17" t="s">
        <v>6490</v>
      </c>
      <c r="B6021" s="17" t="s">
        <v>15</v>
      </c>
      <c r="C6021" s="18">
        <v>44488.378240740742</v>
      </c>
      <c r="D6021" s="18">
        <v>44488.382511574076</v>
      </c>
      <c r="E6021" s="19">
        <v>31069</v>
      </c>
      <c r="F6021" s="19">
        <v>31023</v>
      </c>
      <c r="G6021" s="17">
        <v>38.871757000000002</v>
      </c>
      <c r="H6021" s="17">
        <v>-77.107972000000004</v>
      </c>
      <c r="I6021" s="17">
        <v>38.885781999999999</v>
      </c>
      <c r="J6021" s="17">
        <v>-77.097767000000005</v>
      </c>
      <c r="K6021" s="17" t="s">
        <v>13</v>
      </c>
      <c r="L6021" s="17">
        <v>201705072</v>
      </c>
    </row>
    <row r="6022" spans="1:12" x14ac:dyDescent="0.25">
      <c r="A6022" s="17" t="s">
        <v>6491</v>
      </c>
      <c r="B6022" s="17" t="s">
        <v>15</v>
      </c>
      <c r="C6022" s="18">
        <v>44492.523726851854</v>
      </c>
      <c r="D6022" s="18">
        <v>44492.53429398148</v>
      </c>
      <c r="E6022" s="19">
        <v>31018</v>
      </c>
      <c r="F6022" s="19">
        <v>31023</v>
      </c>
      <c r="G6022" s="17">
        <v>38.892211000000003</v>
      </c>
      <c r="H6022" s="17">
        <v>-77.079403999999997</v>
      </c>
      <c r="I6022" s="17">
        <v>38.885840999999999</v>
      </c>
      <c r="J6022" s="17">
        <v>-77.097706000000002</v>
      </c>
      <c r="K6022" s="17" t="s">
        <v>13</v>
      </c>
      <c r="L6022" s="17">
        <v>202109456</v>
      </c>
    </row>
    <row r="6023" spans="1:12" x14ac:dyDescent="0.25">
      <c r="A6023" s="17" t="s">
        <v>6492</v>
      </c>
      <c r="B6023" s="17" t="s">
        <v>10</v>
      </c>
      <c r="C6023" s="18">
        <v>44485.454004629632</v>
      </c>
      <c r="D6023" s="18">
        <v>44485.461574074077</v>
      </c>
      <c r="E6023" s="19">
        <v>31018</v>
      </c>
      <c r="F6023" s="19">
        <v>31023</v>
      </c>
      <c r="G6023" s="17">
        <v>38.892164000000001</v>
      </c>
      <c r="H6023" s="17">
        <v>-77.079374999999999</v>
      </c>
      <c r="I6023" s="17">
        <v>38.885801000000001</v>
      </c>
      <c r="J6023" s="17">
        <v>-77.097745000000003</v>
      </c>
      <c r="K6023" s="17" t="s">
        <v>14</v>
      </c>
      <c r="L6023" s="17">
        <v>201806340</v>
      </c>
    </row>
    <row r="6024" spans="1:12" x14ac:dyDescent="0.25">
      <c r="A6024" s="17" t="s">
        <v>6493</v>
      </c>
      <c r="B6024" s="17" t="s">
        <v>10</v>
      </c>
      <c r="C6024" s="18">
        <v>44483.59716435185</v>
      </c>
      <c r="D6024" s="18">
        <v>44483.604467592595</v>
      </c>
      <c r="E6024" s="19">
        <v>31018</v>
      </c>
      <c r="F6024" s="19">
        <v>31023</v>
      </c>
      <c r="G6024" s="17">
        <v>38.892164000000001</v>
      </c>
      <c r="H6024" s="17">
        <v>-77.079374999999999</v>
      </c>
      <c r="I6024" s="17">
        <v>38.885801000000001</v>
      </c>
      <c r="J6024" s="17">
        <v>-77.097745000000003</v>
      </c>
      <c r="K6024" s="17" t="s">
        <v>13</v>
      </c>
      <c r="L6024" s="17">
        <v>201905723</v>
      </c>
    </row>
    <row r="6025" spans="1:12" x14ac:dyDescent="0.25">
      <c r="A6025" s="17" t="s">
        <v>6494</v>
      </c>
      <c r="B6025" s="17" t="s">
        <v>10</v>
      </c>
      <c r="C6025" s="18">
        <v>44491.681851851848</v>
      </c>
      <c r="D6025" s="18">
        <v>44491.685162037036</v>
      </c>
      <c r="E6025" s="19">
        <v>31919</v>
      </c>
      <c r="F6025" s="19">
        <v>31034</v>
      </c>
      <c r="G6025" s="17">
        <v>38.876694999999998</v>
      </c>
      <c r="H6025" s="17">
        <v>-77.112982000000002</v>
      </c>
      <c r="I6025" s="17">
        <v>38.882629000000001</v>
      </c>
      <c r="J6025" s="17">
        <v>-77.109365999999994</v>
      </c>
      <c r="K6025" s="17" t="s">
        <v>13</v>
      </c>
      <c r="L6025" s="17">
        <v>202007463</v>
      </c>
    </row>
    <row r="6026" spans="1:12" x14ac:dyDescent="0.25">
      <c r="A6026" s="17" t="s">
        <v>6495</v>
      </c>
      <c r="B6026" s="17" t="s">
        <v>10</v>
      </c>
      <c r="C6026" s="18">
        <v>44482.827245370368</v>
      </c>
      <c r="D6026" s="18">
        <v>44482.833009259259</v>
      </c>
      <c r="E6026" s="19">
        <v>31919</v>
      </c>
      <c r="F6026" s="19">
        <v>31023</v>
      </c>
      <c r="G6026" s="17">
        <v>38.876694999999998</v>
      </c>
      <c r="H6026" s="17">
        <v>-77.112982000000002</v>
      </c>
      <c r="I6026" s="17">
        <v>38.885801000000001</v>
      </c>
      <c r="J6026" s="17">
        <v>-77.097745000000003</v>
      </c>
      <c r="K6026" s="17" t="s">
        <v>13</v>
      </c>
      <c r="L6026" s="17">
        <v>202004298</v>
      </c>
    </row>
    <row r="6027" spans="1:12" x14ac:dyDescent="0.25">
      <c r="A6027" s="17" t="s">
        <v>6496</v>
      </c>
      <c r="B6027" s="17" t="s">
        <v>10</v>
      </c>
      <c r="C6027" s="18">
        <v>44496.74664351852</v>
      </c>
      <c r="D6027" s="18">
        <v>44496.758425925924</v>
      </c>
      <c r="E6027" s="19">
        <v>31919</v>
      </c>
      <c r="F6027" s="19">
        <v>31023</v>
      </c>
      <c r="G6027" s="17">
        <v>38.876694999999998</v>
      </c>
      <c r="H6027" s="17">
        <v>-77.112982000000002</v>
      </c>
      <c r="I6027" s="17">
        <v>38.885801000000001</v>
      </c>
      <c r="J6027" s="17">
        <v>-77.097745000000003</v>
      </c>
      <c r="K6027" s="17" t="s">
        <v>14</v>
      </c>
      <c r="L6027" s="17">
        <v>201704532</v>
      </c>
    </row>
    <row r="6028" spans="1:12" x14ac:dyDescent="0.25">
      <c r="A6028" s="17" t="s">
        <v>6497</v>
      </c>
      <c r="B6028" s="17" t="s">
        <v>10</v>
      </c>
      <c r="C6028" s="18">
        <v>44471.519004629627</v>
      </c>
      <c r="D6028" s="18">
        <v>44471.528506944444</v>
      </c>
      <c r="E6028" s="19">
        <v>31919</v>
      </c>
      <c r="F6028" s="19">
        <v>31023</v>
      </c>
      <c r="G6028" s="17">
        <v>38.876694999999998</v>
      </c>
      <c r="H6028" s="17">
        <v>-77.112982000000002</v>
      </c>
      <c r="I6028" s="17">
        <v>38.885801000000001</v>
      </c>
      <c r="J6028" s="17">
        <v>-77.097745000000003</v>
      </c>
      <c r="K6028" s="17" t="s">
        <v>13</v>
      </c>
      <c r="L6028" s="17">
        <v>201904529</v>
      </c>
    </row>
    <row r="6029" spans="1:12" x14ac:dyDescent="0.25">
      <c r="A6029" s="17" t="s">
        <v>6498</v>
      </c>
      <c r="B6029" s="17" t="s">
        <v>10</v>
      </c>
      <c r="C6029" s="18">
        <v>44499.464548611111</v>
      </c>
      <c r="D6029" s="18">
        <v>44499.471990740742</v>
      </c>
      <c r="E6029" s="19">
        <v>31919</v>
      </c>
      <c r="F6029" s="19">
        <v>31023</v>
      </c>
      <c r="G6029" s="17">
        <v>38.876694999999998</v>
      </c>
      <c r="H6029" s="17">
        <v>-77.112982000000002</v>
      </c>
      <c r="I6029" s="17">
        <v>38.885801000000001</v>
      </c>
      <c r="J6029" s="17">
        <v>-77.097745000000003</v>
      </c>
      <c r="K6029" s="17" t="s">
        <v>13</v>
      </c>
      <c r="L6029" s="17">
        <v>201503727</v>
      </c>
    </row>
    <row r="6030" spans="1:12" x14ac:dyDescent="0.25">
      <c r="A6030" s="17" t="s">
        <v>6499</v>
      </c>
      <c r="B6030" s="17" t="s">
        <v>10</v>
      </c>
      <c r="C6030" s="18">
        <v>44474.735937500001</v>
      </c>
      <c r="D6030" s="18">
        <v>44474.744444444441</v>
      </c>
      <c r="E6030" s="19">
        <v>31919</v>
      </c>
      <c r="F6030" s="19">
        <v>31023</v>
      </c>
      <c r="G6030" s="17">
        <v>38.876694999999998</v>
      </c>
      <c r="H6030" s="17">
        <v>-77.112982000000002</v>
      </c>
      <c r="I6030" s="17">
        <v>38.885801000000001</v>
      </c>
      <c r="J6030" s="17">
        <v>-77.097745000000003</v>
      </c>
      <c r="K6030" s="17" t="s">
        <v>14</v>
      </c>
      <c r="L6030" s="17">
        <v>201405811</v>
      </c>
    </row>
    <row r="6031" spans="1:12" x14ac:dyDescent="0.25">
      <c r="A6031" s="17" t="s">
        <v>6500</v>
      </c>
      <c r="B6031" s="17" t="s">
        <v>10</v>
      </c>
      <c r="C6031" s="18">
        <v>44495.501701388886</v>
      </c>
      <c r="D6031" s="18">
        <v>44495.508611111109</v>
      </c>
      <c r="E6031" s="19">
        <v>31050</v>
      </c>
      <c r="F6031" s="19">
        <v>31023</v>
      </c>
      <c r="G6031" s="17">
        <v>38.884960999999997</v>
      </c>
      <c r="H6031" s="17">
        <v>-77.087770000000006</v>
      </c>
      <c r="I6031" s="17">
        <v>38.885801000000001</v>
      </c>
      <c r="J6031" s="17">
        <v>-77.097745000000003</v>
      </c>
      <c r="K6031" s="17" t="s">
        <v>13</v>
      </c>
      <c r="L6031" s="17">
        <v>201905587</v>
      </c>
    </row>
    <row r="6032" spans="1:12" x14ac:dyDescent="0.25">
      <c r="A6032" s="17" t="s">
        <v>6501</v>
      </c>
      <c r="B6032" s="17" t="s">
        <v>10</v>
      </c>
      <c r="C6032" s="18">
        <v>44496.586956018517</v>
      </c>
      <c r="D6032" s="18">
        <v>44496.591296296298</v>
      </c>
      <c r="E6032" s="19">
        <v>31050</v>
      </c>
      <c r="F6032" s="19">
        <v>31023</v>
      </c>
      <c r="G6032" s="17">
        <v>38.884960999999997</v>
      </c>
      <c r="H6032" s="17">
        <v>-77.087770000000006</v>
      </c>
      <c r="I6032" s="17">
        <v>38.885801000000001</v>
      </c>
      <c r="J6032" s="17">
        <v>-77.097745000000003</v>
      </c>
      <c r="K6032" s="17" t="s">
        <v>13</v>
      </c>
      <c r="L6032" s="17">
        <v>202005242</v>
      </c>
    </row>
    <row r="6033" spans="1:12" x14ac:dyDescent="0.25">
      <c r="A6033" s="17" t="s">
        <v>6502</v>
      </c>
      <c r="B6033" s="17" t="s">
        <v>10</v>
      </c>
      <c r="C6033" s="18">
        <v>44486.561111111114</v>
      </c>
      <c r="D6033" s="18">
        <v>44486.566192129627</v>
      </c>
      <c r="E6033" s="19">
        <v>31050</v>
      </c>
      <c r="F6033" s="19">
        <v>31023</v>
      </c>
      <c r="G6033" s="17">
        <v>38.884960999999997</v>
      </c>
      <c r="H6033" s="17">
        <v>-77.087770000000006</v>
      </c>
      <c r="I6033" s="17">
        <v>38.885801000000001</v>
      </c>
      <c r="J6033" s="17">
        <v>-77.097745000000003</v>
      </c>
      <c r="K6033" s="17" t="s">
        <v>13</v>
      </c>
      <c r="L6033" s="17">
        <v>201703964</v>
      </c>
    </row>
    <row r="6034" spans="1:12" x14ac:dyDescent="0.25">
      <c r="A6034" s="17" t="s">
        <v>6503</v>
      </c>
      <c r="B6034" s="17" t="s">
        <v>10</v>
      </c>
      <c r="C6034" s="18">
        <v>44487.504062499997</v>
      </c>
      <c r="D6034" s="18">
        <v>44487.549664351849</v>
      </c>
      <c r="E6034" s="19">
        <v>31076</v>
      </c>
      <c r="F6034" s="19">
        <v>31034</v>
      </c>
      <c r="G6034" s="17">
        <v>38.840654000000001</v>
      </c>
      <c r="H6034" s="17">
        <v>-77.088659000000007</v>
      </c>
      <c r="I6034" s="17">
        <v>38.882629000000001</v>
      </c>
      <c r="J6034" s="17">
        <v>-77.109365999999994</v>
      </c>
      <c r="K6034" s="17" t="s">
        <v>13</v>
      </c>
      <c r="L6034" s="17">
        <v>201706200</v>
      </c>
    </row>
    <row r="6035" spans="1:12" x14ac:dyDescent="0.25">
      <c r="A6035" s="17" t="s">
        <v>6504</v>
      </c>
      <c r="B6035" s="17" t="s">
        <v>10</v>
      </c>
      <c r="C6035" s="18">
        <v>44486.638935185183</v>
      </c>
      <c r="D6035" s="18">
        <v>44486.647870370369</v>
      </c>
      <c r="E6035" s="19">
        <v>32212</v>
      </c>
      <c r="F6035" s="19">
        <v>32243</v>
      </c>
      <c r="G6035" s="17">
        <v>38.960574000000001</v>
      </c>
      <c r="H6035" s="17">
        <v>-77.356324000000001</v>
      </c>
      <c r="I6035" s="17">
        <v>38.963313999999997</v>
      </c>
      <c r="J6035" s="17">
        <v>-77.342545999999999</v>
      </c>
      <c r="K6035" s="17" t="s">
        <v>14</v>
      </c>
      <c r="L6035" s="17">
        <v>201907337</v>
      </c>
    </row>
    <row r="6036" spans="1:12" x14ac:dyDescent="0.25">
      <c r="A6036" s="17" t="s">
        <v>6505</v>
      </c>
      <c r="B6036" s="17" t="s">
        <v>16</v>
      </c>
      <c r="C6036" s="18">
        <v>44477.91679398148</v>
      </c>
      <c r="D6036" s="18">
        <v>44477.925069444442</v>
      </c>
      <c r="E6036" s="19">
        <v>32212</v>
      </c>
      <c r="F6036" s="19">
        <v>32243</v>
      </c>
      <c r="G6036" s="17">
        <v>38.960574000000001</v>
      </c>
      <c r="H6036" s="17">
        <v>-77.356324000000001</v>
      </c>
      <c r="I6036" s="17">
        <v>38.963313999999997</v>
      </c>
      <c r="J6036" s="17">
        <v>-77.342545999999999</v>
      </c>
      <c r="K6036" s="17" t="s">
        <v>14</v>
      </c>
      <c r="L6036" s="17">
        <v>202008206</v>
      </c>
    </row>
    <row r="6037" spans="1:12" x14ac:dyDescent="0.25">
      <c r="A6037" s="17" t="s">
        <v>6506</v>
      </c>
      <c r="B6037" s="17" t="s">
        <v>10</v>
      </c>
      <c r="C6037" s="18">
        <v>44477.914050925923</v>
      </c>
      <c r="D6037" s="18">
        <v>44477.925324074073</v>
      </c>
      <c r="E6037" s="19">
        <v>32212</v>
      </c>
      <c r="F6037" s="19">
        <v>32243</v>
      </c>
      <c r="G6037" s="17">
        <v>38.960574000000001</v>
      </c>
      <c r="H6037" s="17">
        <v>-77.356324000000001</v>
      </c>
      <c r="I6037" s="17">
        <v>38.963313999999997</v>
      </c>
      <c r="J6037" s="17">
        <v>-77.342545999999999</v>
      </c>
      <c r="K6037" s="17" t="s">
        <v>14</v>
      </c>
      <c r="L6037" s="17">
        <v>202004968</v>
      </c>
    </row>
    <row r="6038" spans="1:12" x14ac:dyDescent="0.25">
      <c r="A6038" s="17" t="s">
        <v>6507</v>
      </c>
      <c r="B6038" s="17" t="s">
        <v>10</v>
      </c>
      <c r="C6038" s="18">
        <v>44500.838587962964</v>
      </c>
      <c r="D6038" s="18">
        <v>44500.844722222224</v>
      </c>
      <c r="E6038" s="19">
        <v>32212</v>
      </c>
      <c r="F6038" s="19">
        <v>32243</v>
      </c>
      <c r="G6038" s="17">
        <v>38.960574000000001</v>
      </c>
      <c r="H6038" s="17">
        <v>-77.356324000000001</v>
      </c>
      <c r="I6038" s="17">
        <v>38.963313999999997</v>
      </c>
      <c r="J6038" s="17">
        <v>-77.342545999999999</v>
      </c>
      <c r="K6038" s="17" t="s">
        <v>14</v>
      </c>
      <c r="L6038" s="17">
        <v>202004753</v>
      </c>
    </row>
    <row r="6039" spans="1:12" x14ac:dyDescent="0.25">
      <c r="A6039" s="17" t="s">
        <v>6508</v>
      </c>
      <c r="B6039" s="17" t="s">
        <v>10</v>
      </c>
      <c r="C6039" s="18">
        <v>44486.638923611114</v>
      </c>
      <c r="D6039" s="18">
        <v>44486.655763888892</v>
      </c>
      <c r="E6039" s="19">
        <v>32212</v>
      </c>
      <c r="F6039" s="19">
        <v>32243</v>
      </c>
      <c r="G6039" s="17">
        <v>38.960574000000001</v>
      </c>
      <c r="H6039" s="17">
        <v>-77.356324000000001</v>
      </c>
      <c r="I6039" s="17">
        <v>38.963313999999997</v>
      </c>
      <c r="J6039" s="17">
        <v>-77.342545999999999</v>
      </c>
      <c r="K6039" s="17" t="s">
        <v>14</v>
      </c>
      <c r="L6039" s="17">
        <v>201706083</v>
      </c>
    </row>
    <row r="6040" spans="1:12" x14ac:dyDescent="0.25">
      <c r="A6040" s="17" t="s">
        <v>6509</v>
      </c>
      <c r="B6040" s="17" t="s">
        <v>10</v>
      </c>
      <c r="C6040" s="18">
        <v>44478.725439814814</v>
      </c>
      <c r="D6040" s="18">
        <v>44478.778900462959</v>
      </c>
      <c r="E6040" s="19">
        <v>32216</v>
      </c>
      <c r="F6040" s="19">
        <v>32243</v>
      </c>
      <c r="G6040" s="17">
        <v>38.959632999999997</v>
      </c>
      <c r="H6040" s="17">
        <v>-77.358740999999995</v>
      </c>
      <c r="I6040" s="17">
        <v>38.963313999999997</v>
      </c>
      <c r="J6040" s="17">
        <v>-77.342545999999999</v>
      </c>
      <c r="K6040" s="17" t="s">
        <v>14</v>
      </c>
      <c r="L6040" s="17">
        <v>202009549</v>
      </c>
    </row>
    <row r="6041" spans="1:12" x14ac:dyDescent="0.25">
      <c r="A6041" s="17" t="s">
        <v>6510</v>
      </c>
      <c r="B6041" s="17" t="s">
        <v>10</v>
      </c>
      <c r="C6041" s="18">
        <v>44478.725312499999</v>
      </c>
      <c r="D6041" s="18">
        <v>44478.778379629628</v>
      </c>
      <c r="E6041" s="19">
        <v>32216</v>
      </c>
      <c r="F6041" s="19">
        <v>32243</v>
      </c>
      <c r="G6041" s="17">
        <v>38.959632999999997</v>
      </c>
      <c r="H6041" s="17">
        <v>-77.358740999999995</v>
      </c>
      <c r="I6041" s="17">
        <v>38.963313999999997</v>
      </c>
      <c r="J6041" s="17">
        <v>-77.342545999999999</v>
      </c>
      <c r="K6041" s="17" t="s">
        <v>14</v>
      </c>
      <c r="L6041" s="17">
        <v>201900198</v>
      </c>
    </row>
    <row r="6042" spans="1:12" x14ac:dyDescent="0.25">
      <c r="A6042" s="17" t="s">
        <v>6511</v>
      </c>
      <c r="B6042" s="17" t="s">
        <v>10</v>
      </c>
      <c r="C6042" s="18">
        <v>44484.022465277776</v>
      </c>
      <c r="D6042" s="18">
        <v>44484.027650462966</v>
      </c>
      <c r="E6042" s="19">
        <v>32216</v>
      </c>
      <c r="F6042" s="19">
        <v>32243</v>
      </c>
      <c r="G6042" s="17">
        <v>38.959632999999997</v>
      </c>
      <c r="H6042" s="17">
        <v>-77.358740999999995</v>
      </c>
      <c r="I6042" s="17">
        <v>38.963313999999997</v>
      </c>
      <c r="J6042" s="17">
        <v>-77.342545999999999</v>
      </c>
      <c r="K6042" s="17" t="s">
        <v>14</v>
      </c>
      <c r="L6042" s="17">
        <v>200703548</v>
      </c>
    </row>
    <row r="6043" spans="1:12" x14ac:dyDescent="0.25">
      <c r="A6043" s="17" t="s">
        <v>6512</v>
      </c>
      <c r="B6043" s="17" t="s">
        <v>10</v>
      </c>
      <c r="C6043" s="18">
        <v>44493.737233796295</v>
      </c>
      <c r="D6043" s="18">
        <v>44493.802569444444</v>
      </c>
      <c r="E6043" s="19">
        <v>32243</v>
      </c>
      <c r="F6043" s="19">
        <v>32243</v>
      </c>
      <c r="G6043" s="17">
        <v>38.963313999999997</v>
      </c>
      <c r="H6043" s="17">
        <v>-77.342545999999999</v>
      </c>
      <c r="I6043" s="17">
        <v>38.963313999999997</v>
      </c>
      <c r="J6043" s="17">
        <v>-77.342545999999999</v>
      </c>
      <c r="K6043" s="17" t="s">
        <v>14</v>
      </c>
      <c r="L6043" s="17">
        <v>202000163</v>
      </c>
    </row>
    <row r="6044" spans="1:12" x14ac:dyDescent="0.25">
      <c r="A6044" s="17" t="s">
        <v>6513</v>
      </c>
      <c r="B6044" s="17" t="s">
        <v>10</v>
      </c>
      <c r="C6044" s="18">
        <v>44470.773993055554</v>
      </c>
      <c r="D6044" s="18">
        <v>44470.795069444444</v>
      </c>
      <c r="E6044" s="19">
        <v>32243</v>
      </c>
      <c r="F6044" s="19">
        <v>32243</v>
      </c>
      <c r="G6044" s="17">
        <v>38.963313999999997</v>
      </c>
      <c r="H6044" s="17">
        <v>-77.342545999999999</v>
      </c>
      <c r="I6044" s="17">
        <v>38.963313999999997</v>
      </c>
      <c r="J6044" s="17">
        <v>-77.342545999999999</v>
      </c>
      <c r="K6044" s="17" t="s">
        <v>14</v>
      </c>
      <c r="L6044" s="17">
        <v>201705208</v>
      </c>
    </row>
    <row r="6045" spans="1:12" x14ac:dyDescent="0.25">
      <c r="A6045" s="17" t="s">
        <v>6514</v>
      </c>
      <c r="B6045" s="17" t="s">
        <v>10</v>
      </c>
      <c r="C6045" s="18">
        <v>44490.44940972222</v>
      </c>
      <c r="D6045" s="18">
        <v>44490.454386574071</v>
      </c>
      <c r="E6045" s="19">
        <v>32052</v>
      </c>
      <c r="F6045" s="19">
        <v>32004</v>
      </c>
      <c r="G6045" s="17">
        <v>39.105294999999998</v>
      </c>
      <c r="H6045" s="17">
        <v>-77.194773999999995</v>
      </c>
      <c r="I6045" s="17">
        <v>39.096311999999998</v>
      </c>
      <c r="J6045" s="17">
        <v>-77.192672000000002</v>
      </c>
      <c r="K6045" s="17" t="s">
        <v>14</v>
      </c>
      <c r="L6045" s="17">
        <v>201905682</v>
      </c>
    </row>
    <row r="6046" spans="1:12" x14ac:dyDescent="0.25">
      <c r="A6046" s="17" t="s">
        <v>6515</v>
      </c>
      <c r="B6046" s="17" t="s">
        <v>10</v>
      </c>
      <c r="C6046" s="18">
        <v>44471.666134259256</v>
      </c>
      <c r="D6046" s="18">
        <v>44471.670763888891</v>
      </c>
      <c r="E6046" s="19">
        <v>32052</v>
      </c>
      <c r="F6046" s="19">
        <v>32004</v>
      </c>
      <c r="G6046" s="17">
        <v>39.105294999999998</v>
      </c>
      <c r="H6046" s="17">
        <v>-77.194773999999995</v>
      </c>
      <c r="I6046" s="17">
        <v>39.096311999999998</v>
      </c>
      <c r="J6046" s="17">
        <v>-77.192672000000002</v>
      </c>
      <c r="K6046" s="17" t="s">
        <v>14</v>
      </c>
      <c r="L6046" s="17">
        <v>201608611</v>
      </c>
    </row>
    <row r="6047" spans="1:12" x14ac:dyDescent="0.25">
      <c r="A6047" s="17" t="s">
        <v>6516</v>
      </c>
      <c r="B6047" s="17" t="s">
        <v>16</v>
      </c>
      <c r="C6047" s="18">
        <v>44478.686249999999</v>
      </c>
      <c r="D6047" s="18">
        <v>44478.716620370367</v>
      </c>
      <c r="E6047" s="19">
        <v>32004</v>
      </c>
      <c r="F6047" s="19">
        <v>32004</v>
      </c>
      <c r="G6047" s="17">
        <v>39.096311999999998</v>
      </c>
      <c r="H6047" s="17">
        <v>-77.192672000000002</v>
      </c>
      <c r="I6047" s="17">
        <v>39.096311999999998</v>
      </c>
      <c r="J6047" s="17">
        <v>-77.192672000000002</v>
      </c>
      <c r="K6047" s="17" t="s">
        <v>14</v>
      </c>
      <c r="L6047" s="17">
        <v>201907664</v>
      </c>
    </row>
    <row r="6048" spans="1:12" x14ac:dyDescent="0.25">
      <c r="A6048" s="17" t="s">
        <v>6517</v>
      </c>
      <c r="B6048" s="17" t="s">
        <v>10</v>
      </c>
      <c r="C6048" s="18">
        <v>44478.676944444444</v>
      </c>
      <c r="D6048" s="18">
        <v>44478.716631944444</v>
      </c>
      <c r="E6048" s="19">
        <v>32004</v>
      </c>
      <c r="F6048" s="19">
        <v>32004</v>
      </c>
      <c r="G6048" s="17">
        <v>39.096311999999998</v>
      </c>
      <c r="H6048" s="17">
        <v>-77.192672000000002</v>
      </c>
      <c r="I6048" s="17">
        <v>39.096311999999998</v>
      </c>
      <c r="J6048" s="17">
        <v>-77.192672000000002</v>
      </c>
      <c r="K6048" s="17" t="s">
        <v>14</v>
      </c>
      <c r="L6048" s="17">
        <v>201905831</v>
      </c>
    </row>
    <row r="6049" spans="1:12" x14ac:dyDescent="0.25">
      <c r="A6049" s="17" t="s">
        <v>6518</v>
      </c>
      <c r="B6049" s="17" t="s">
        <v>10</v>
      </c>
      <c r="C6049" s="18">
        <v>44487.459004629629</v>
      </c>
      <c r="D6049" s="18">
        <v>44487.486805555556</v>
      </c>
      <c r="E6049" s="19">
        <v>32004</v>
      </c>
      <c r="F6049" s="19">
        <v>32004</v>
      </c>
      <c r="G6049" s="17">
        <v>39.096311999999998</v>
      </c>
      <c r="H6049" s="17">
        <v>-77.192672000000002</v>
      </c>
      <c r="I6049" s="17">
        <v>39.096311999999998</v>
      </c>
      <c r="J6049" s="17">
        <v>-77.192672000000002</v>
      </c>
      <c r="K6049" s="17" t="s">
        <v>13</v>
      </c>
      <c r="L6049" s="17">
        <v>201807575</v>
      </c>
    </row>
    <row r="6050" spans="1:12" x14ac:dyDescent="0.25">
      <c r="A6050" s="17" t="s">
        <v>6519</v>
      </c>
      <c r="B6050" s="17" t="s">
        <v>10</v>
      </c>
      <c r="C6050" s="18">
        <v>44484.686689814815</v>
      </c>
      <c r="D6050" s="18">
        <v>44484.689965277779</v>
      </c>
      <c r="E6050" s="19">
        <v>32004</v>
      </c>
      <c r="F6050" s="19">
        <v>32004</v>
      </c>
      <c r="G6050" s="17">
        <v>39.096311999999998</v>
      </c>
      <c r="H6050" s="17">
        <v>-77.192672000000002</v>
      </c>
      <c r="I6050" s="17">
        <v>39.096311999999998</v>
      </c>
      <c r="J6050" s="17">
        <v>-77.192672000000002</v>
      </c>
      <c r="K6050" s="17" t="s">
        <v>14</v>
      </c>
      <c r="L6050" s="17">
        <v>201904803</v>
      </c>
    </row>
    <row r="6051" spans="1:12" x14ac:dyDescent="0.25">
      <c r="A6051" s="17" t="s">
        <v>6520</v>
      </c>
      <c r="B6051" s="17" t="s">
        <v>10</v>
      </c>
      <c r="C6051" s="18">
        <v>44489.59778935185</v>
      </c>
      <c r="D6051" s="18">
        <v>44489.604814814818</v>
      </c>
      <c r="E6051" s="19">
        <v>32004</v>
      </c>
      <c r="F6051" s="19">
        <v>32004</v>
      </c>
      <c r="G6051" s="17">
        <v>39.096311999999998</v>
      </c>
      <c r="H6051" s="17">
        <v>-77.192672000000002</v>
      </c>
      <c r="I6051" s="17">
        <v>39.096311999999998</v>
      </c>
      <c r="J6051" s="17">
        <v>-77.192672000000002</v>
      </c>
      <c r="K6051" s="17" t="s">
        <v>14</v>
      </c>
      <c r="L6051" s="17">
        <v>201907058</v>
      </c>
    </row>
    <row r="6052" spans="1:12" x14ac:dyDescent="0.25">
      <c r="A6052" s="17" t="s">
        <v>6521</v>
      </c>
      <c r="B6052" s="17" t="s">
        <v>10</v>
      </c>
      <c r="C6052" s="18">
        <v>44489.605763888889</v>
      </c>
      <c r="D6052" s="18">
        <v>44489.633518518516</v>
      </c>
      <c r="E6052" s="19">
        <v>32004</v>
      </c>
      <c r="F6052" s="19">
        <v>32004</v>
      </c>
      <c r="G6052" s="17">
        <v>39.096311999999998</v>
      </c>
      <c r="H6052" s="17">
        <v>-77.192672000000002</v>
      </c>
      <c r="I6052" s="17">
        <v>39.096311999999998</v>
      </c>
      <c r="J6052" s="17">
        <v>-77.192672000000002</v>
      </c>
      <c r="K6052" s="17" t="s">
        <v>14</v>
      </c>
      <c r="L6052" s="17">
        <v>201704532</v>
      </c>
    </row>
    <row r="6053" spans="1:12" x14ac:dyDescent="0.25">
      <c r="A6053" s="17" t="s">
        <v>6522</v>
      </c>
      <c r="B6053" s="17" t="s">
        <v>10</v>
      </c>
      <c r="C6053" s="18">
        <v>44475.822152777779</v>
      </c>
      <c r="D6053" s="18">
        <v>44475.844398148147</v>
      </c>
      <c r="E6053" s="19">
        <v>32004</v>
      </c>
      <c r="F6053" s="19">
        <v>32004</v>
      </c>
      <c r="G6053" s="17">
        <v>39.096311999999998</v>
      </c>
      <c r="H6053" s="17">
        <v>-77.192672000000002</v>
      </c>
      <c r="I6053" s="17">
        <v>39.096311999999998</v>
      </c>
      <c r="J6053" s="17">
        <v>-77.192672000000002</v>
      </c>
      <c r="K6053" s="17" t="s">
        <v>14</v>
      </c>
      <c r="L6053" s="17">
        <v>201907619</v>
      </c>
    </row>
    <row r="6054" spans="1:12" x14ac:dyDescent="0.25">
      <c r="A6054" s="17" t="s">
        <v>6523</v>
      </c>
      <c r="B6054" s="17" t="s">
        <v>10</v>
      </c>
      <c r="C6054" s="18">
        <v>44491.760613425926</v>
      </c>
      <c r="D6054" s="18">
        <v>44491.781446759262</v>
      </c>
      <c r="E6054" s="19">
        <v>32004</v>
      </c>
      <c r="F6054" s="19">
        <v>32004</v>
      </c>
      <c r="G6054" s="17">
        <v>39.096311999999998</v>
      </c>
      <c r="H6054" s="17">
        <v>-77.192672000000002</v>
      </c>
      <c r="I6054" s="17">
        <v>39.096311999999998</v>
      </c>
      <c r="J6054" s="17">
        <v>-77.192672000000002</v>
      </c>
      <c r="K6054" s="17" t="s">
        <v>14</v>
      </c>
      <c r="L6054" s="17">
        <v>201900198</v>
      </c>
    </row>
    <row r="6055" spans="1:12" x14ac:dyDescent="0.25">
      <c r="A6055" s="17" t="s">
        <v>6524</v>
      </c>
      <c r="B6055" s="17" t="s">
        <v>10</v>
      </c>
      <c r="C6055" s="18">
        <v>44484.688877314817</v>
      </c>
      <c r="D6055" s="18">
        <v>44484.690011574072</v>
      </c>
      <c r="E6055" s="19">
        <v>32004</v>
      </c>
      <c r="F6055" s="19">
        <v>32004</v>
      </c>
      <c r="G6055" s="17">
        <v>39.096311999999998</v>
      </c>
      <c r="H6055" s="17">
        <v>-77.192672000000002</v>
      </c>
      <c r="I6055" s="17">
        <v>39.096311999999998</v>
      </c>
      <c r="J6055" s="17">
        <v>-77.192672000000002</v>
      </c>
      <c r="K6055" s="17" t="s">
        <v>14</v>
      </c>
      <c r="L6055" s="17">
        <v>201905810</v>
      </c>
    </row>
    <row r="6056" spans="1:12" x14ac:dyDescent="0.25">
      <c r="A6056" s="17" t="s">
        <v>6525</v>
      </c>
      <c r="B6056" s="17" t="s">
        <v>10</v>
      </c>
      <c r="C6056" s="18">
        <v>44484.686041666668</v>
      </c>
      <c r="D6056" s="18">
        <v>44484.687986111108</v>
      </c>
      <c r="E6056" s="19">
        <v>32004</v>
      </c>
      <c r="F6056" s="19">
        <v>32004</v>
      </c>
      <c r="G6056" s="17">
        <v>39.096311999999998</v>
      </c>
      <c r="H6056" s="17">
        <v>-77.192672000000002</v>
      </c>
      <c r="I6056" s="17">
        <v>39.096311999999998</v>
      </c>
      <c r="J6056" s="17">
        <v>-77.192672000000002</v>
      </c>
      <c r="K6056" s="17" t="s">
        <v>14</v>
      </c>
      <c r="L6056" s="17">
        <v>202007036</v>
      </c>
    </row>
    <row r="6057" spans="1:12" x14ac:dyDescent="0.25">
      <c r="A6057" s="17" t="s">
        <v>6526</v>
      </c>
      <c r="B6057" s="17" t="s">
        <v>10</v>
      </c>
      <c r="C6057" s="18">
        <v>44486.763773148145</v>
      </c>
      <c r="D6057" s="18">
        <v>44486.790289351855</v>
      </c>
      <c r="E6057" s="19">
        <v>32016</v>
      </c>
      <c r="F6057" s="19">
        <v>32004</v>
      </c>
      <c r="G6057" s="17">
        <v>39.099375999999999</v>
      </c>
      <c r="H6057" s="17">
        <v>-77.188013999999995</v>
      </c>
      <c r="I6057" s="17">
        <v>39.096311999999998</v>
      </c>
      <c r="J6057" s="17">
        <v>-77.192672000000002</v>
      </c>
      <c r="K6057" s="17" t="s">
        <v>14</v>
      </c>
      <c r="L6057" s="17">
        <v>201806849</v>
      </c>
    </row>
    <row r="6058" spans="1:12" x14ac:dyDescent="0.25">
      <c r="A6058" s="17" t="s">
        <v>6527</v>
      </c>
      <c r="B6058" s="17" t="s">
        <v>10</v>
      </c>
      <c r="C6058" s="18">
        <v>44486.763032407405</v>
      </c>
      <c r="D6058" s="18">
        <v>44486.790532407409</v>
      </c>
      <c r="E6058" s="19">
        <v>32016</v>
      </c>
      <c r="F6058" s="19">
        <v>32004</v>
      </c>
      <c r="G6058" s="17">
        <v>39.099375999999999</v>
      </c>
      <c r="H6058" s="17">
        <v>-77.188013999999995</v>
      </c>
      <c r="I6058" s="17">
        <v>39.096311999999998</v>
      </c>
      <c r="J6058" s="17">
        <v>-77.192672000000002</v>
      </c>
      <c r="K6058" s="17" t="s">
        <v>14</v>
      </c>
      <c r="L6058" s="17">
        <v>201704599</v>
      </c>
    </row>
    <row r="6059" spans="1:12" x14ac:dyDescent="0.25">
      <c r="A6059" s="17" t="s">
        <v>6528</v>
      </c>
      <c r="B6059" s="17" t="s">
        <v>10</v>
      </c>
      <c r="C6059" s="18">
        <v>44492.49895833333</v>
      </c>
      <c r="D6059" s="18">
        <v>44492.518229166664</v>
      </c>
      <c r="E6059" s="19">
        <v>32037</v>
      </c>
      <c r="F6059" s="19">
        <v>32016</v>
      </c>
      <c r="G6059" s="17">
        <v>39.114688000000001</v>
      </c>
      <c r="H6059" s="17">
        <v>-77.171486999999999</v>
      </c>
      <c r="I6059" s="17">
        <v>39.099375999999999</v>
      </c>
      <c r="J6059" s="17">
        <v>-77.188013999999995</v>
      </c>
      <c r="K6059" s="17" t="s">
        <v>14</v>
      </c>
      <c r="L6059" s="17">
        <v>201604686</v>
      </c>
    </row>
    <row r="6060" spans="1:12" x14ac:dyDescent="0.25">
      <c r="A6060" s="17" t="s">
        <v>6529</v>
      </c>
      <c r="B6060" s="17" t="s">
        <v>10</v>
      </c>
      <c r="C6060" s="18">
        <v>44492.499583333331</v>
      </c>
      <c r="D6060" s="18">
        <v>44492.518113425926</v>
      </c>
      <c r="E6060" s="19">
        <v>32037</v>
      </c>
      <c r="F6060" s="19">
        <v>32016</v>
      </c>
      <c r="G6060" s="17">
        <v>39.114688000000001</v>
      </c>
      <c r="H6060" s="17">
        <v>-77.171486999999999</v>
      </c>
      <c r="I6060" s="17">
        <v>39.099375999999999</v>
      </c>
      <c r="J6060" s="17">
        <v>-77.188013999999995</v>
      </c>
      <c r="K6060" s="17" t="s">
        <v>14</v>
      </c>
      <c r="L6060" s="17">
        <v>202005108</v>
      </c>
    </row>
    <row r="6061" spans="1:12" x14ac:dyDescent="0.25">
      <c r="A6061" s="17" t="s">
        <v>6530</v>
      </c>
      <c r="B6061" s="17" t="s">
        <v>16</v>
      </c>
      <c r="C6061" s="18">
        <v>44472.67396990741</v>
      </c>
      <c r="D6061" s="18">
        <v>44472.71802083333</v>
      </c>
      <c r="E6061" s="19">
        <v>32016</v>
      </c>
      <c r="F6061" s="19">
        <v>32016</v>
      </c>
      <c r="G6061" s="17">
        <v>39.099375999999999</v>
      </c>
      <c r="H6061" s="17">
        <v>-77.188013999999995</v>
      </c>
      <c r="I6061" s="17">
        <v>39.099375999999999</v>
      </c>
      <c r="J6061" s="17">
        <v>-77.188013999999995</v>
      </c>
      <c r="K6061" s="17" t="s">
        <v>14</v>
      </c>
      <c r="L6061" s="17">
        <v>201504395</v>
      </c>
    </row>
    <row r="6062" spans="1:12" x14ac:dyDescent="0.25">
      <c r="A6062" s="17" t="s">
        <v>6531</v>
      </c>
      <c r="B6062" s="17" t="s">
        <v>10</v>
      </c>
      <c r="C6062" s="18">
        <v>44471.624803240738</v>
      </c>
      <c r="D6062" s="18">
        <v>44471.63208333333</v>
      </c>
      <c r="E6062" s="19">
        <v>32016</v>
      </c>
      <c r="F6062" s="19">
        <v>32016</v>
      </c>
      <c r="G6062" s="17">
        <v>39.099375999999999</v>
      </c>
      <c r="H6062" s="17">
        <v>-77.188013999999995</v>
      </c>
      <c r="I6062" s="17">
        <v>39.099375999999999</v>
      </c>
      <c r="J6062" s="17">
        <v>-77.188013999999995</v>
      </c>
      <c r="K6062" s="17" t="s">
        <v>14</v>
      </c>
      <c r="L6062" s="17">
        <v>202005692</v>
      </c>
    </row>
    <row r="6063" spans="1:12" x14ac:dyDescent="0.25">
      <c r="A6063" s="17" t="s">
        <v>6532</v>
      </c>
      <c r="B6063" s="17" t="s">
        <v>10</v>
      </c>
      <c r="C6063" s="18">
        <v>44473.717233796298</v>
      </c>
      <c r="D6063" s="18">
        <v>44473.721053240741</v>
      </c>
      <c r="E6063" s="19">
        <v>32016</v>
      </c>
      <c r="F6063" s="19">
        <v>32016</v>
      </c>
      <c r="G6063" s="17">
        <v>39.099375999999999</v>
      </c>
      <c r="H6063" s="17">
        <v>-77.188013999999995</v>
      </c>
      <c r="I6063" s="17">
        <v>39.099375999999999</v>
      </c>
      <c r="J6063" s="17">
        <v>-77.188013999999995</v>
      </c>
      <c r="K6063" s="17" t="s">
        <v>14</v>
      </c>
      <c r="L6063" s="17">
        <v>201608611</v>
      </c>
    </row>
    <row r="6064" spans="1:12" x14ac:dyDescent="0.25">
      <c r="A6064" s="17" t="s">
        <v>6533</v>
      </c>
      <c r="B6064" s="17" t="s">
        <v>10</v>
      </c>
      <c r="C6064" s="18">
        <v>44472.444016203706</v>
      </c>
      <c r="D6064" s="18">
        <v>44472.461168981485</v>
      </c>
      <c r="E6064" s="19">
        <v>32016</v>
      </c>
      <c r="F6064" s="19">
        <v>32016</v>
      </c>
      <c r="G6064" s="17">
        <v>39.099375999999999</v>
      </c>
      <c r="H6064" s="17">
        <v>-77.188013999999995</v>
      </c>
      <c r="I6064" s="17">
        <v>39.099375999999999</v>
      </c>
      <c r="J6064" s="17">
        <v>-77.188013999999995</v>
      </c>
      <c r="K6064" s="17" t="s">
        <v>14</v>
      </c>
      <c r="L6064" s="17">
        <v>201706044</v>
      </c>
    </row>
    <row r="6065" spans="1:12" x14ac:dyDescent="0.25">
      <c r="A6065" s="17" t="s">
        <v>6534</v>
      </c>
      <c r="B6065" s="17" t="s">
        <v>16</v>
      </c>
      <c r="C6065" s="18">
        <v>44471.537002314813</v>
      </c>
      <c r="D6065" s="18">
        <v>44471.564386574071</v>
      </c>
      <c r="E6065" s="19">
        <v>32016</v>
      </c>
      <c r="F6065" s="19">
        <v>32016</v>
      </c>
      <c r="G6065" s="17">
        <v>39.099375999999999</v>
      </c>
      <c r="H6065" s="17">
        <v>-77.188013999999995</v>
      </c>
      <c r="I6065" s="17">
        <v>39.099375999999999</v>
      </c>
      <c r="J6065" s="17">
        <v>-77.188013999999995</v>
      </c>
      <c r="K6065" s="17" t="s">
        <v>14</v>
      </c>
      <c r="L6065" s="17">
        <v>202008581</v>
      </c>
    </row>
    <row r="6066" spans="1:12" x14ac:dyDescent="0.25">
      <c r="A6066" s="17" t="s">
        <v>6535</v>
      </c>
      <c r="B6066" s="17" t="s">
        <v>16</v>
      </c>
      <c r="C6066" s="18">
        <v>44472.674120370371</v>
      </c>
      <c r="D6066" s="18">
        <v>44472.718032407407</v>
      </c>
      <c r="E6066" s="19">
        <v>32016</v>
      </c>
      <c r="F6066" s="19">
        <v>32016</v>
      </c>
      <c r="G6066" s="17">
        <v>39.099375999999999</v>
      </c>
      <c r="H6066" s="17">
        <v>-77.188013999999995</v>
      </c>
      <c r="I6066" s="17">
        <v>39.099375999999999</v>
      </c>
      <c r="J6066" s="17">
        <v>-77.188013999999995</v>
      </c>
      <c r="K6066" s="17" t="s">
        <v>14</v>
      </c>
      <c r="L6066" s="17">
        <v>201706403</v>
      </c>
    </row>
    <row r="6067" spans="1:12" x14ac:dyDescent="0.25">
      <c r="A6067" s="17" t="s">
        <v>6536</v>
      </c>
      <c r="B6067" s="17" t="s">
        <v>10</v>
      </c>
      <c r="C6067" s="18">
        <v>44483.729756944442</v>
      </c>
      <c r="D6067" s="18">
        <v>44483.753541666665</v>
      </c>
      <c r="E6067" s="19">
        <v>32016</v>
      </c>
      <c r="F6067" s="19">
        <v>32016</v>
      </c>
      <c r="G6067" s="17">
        <v>39.099375999999999</v>
      </c>
      <c r="H6067" s="17">
        <v>-77.188013999999995</v>
      </c>
      <c r="I6067" s="17">
        <v>39.099375999999999</v>
      </c>
      <c r="J6067" s="17">
        <v>-77.188013999999995</v>
      </c>
      <c r="K6067" s="17" t="s">
        <v>14</v>
      </c>
      <c r="L6067" s="17">
        <v>201909162</v>
      </c>
    </row>
    <row r="6068" spans="1:12" x14ac:dyDescent="0.25">
      <c r="A6068" s="17" t="s">
        <v>6537</v>
      </c>
      <c r="B6068" s="17" t="s">
        <v>10</v>
      </c>
      <c r="C6068" s="18">
        <v>44491.745891203704</v>
      </c>
      <c r="D6068" s="18">
        <v>44491.771099537036</v>
      </c>
      <c r="E6068" s="19">
        <v>32016</v>
      </c>
      <c r="F6068" s="19">
        <v>32016</v>
      </c>
      <c r="G6068" s="17">
        <v>39.099375999999999</v>
      </c>
      <c r="H6068" s="17">
        <v>-77.188013999999995</v>
      </c>
      <c r="I6068" s="17">
        <v>39.099375999999999</v>
      </c>
      <c r="J6068" s="17">
        <v>-77.188013999999995</v>
      </c>
      <c r="K6068" s="17" t="s">
        <v>14</v>
      </c>
      <c r="L6068" s="17">
        <v>202003529</v>
      </c>
    </row>
    <row r="6069" spans="1:12" x14ac:dyDescent="0.25">
      <c r="A6069" s="17" t="s">
        <v>6538</v>
      </c>
      <c r="B6069" s="17" t="s">
        <v>16</v>
      </c>
      <c r="C6069" s="18">
        <v>44471.536631944444</v>
      </c>
      <c r="D6069" s="18">
        <v>44471.564652777779</v>
      </c>
      <c r="E6069" s="19">
        <v>32016</v>
      </c>
      <c r="F6069" s="19">
        <v>32016</v>
      </c>
      <c r="G6069" s="17">
        <v>39.099375999999999</v>
      </c>
      <c r="H6069" s="17">
        <v>-77.188013999999995</v>
      </c>
      <c r="I6069" s="17">
        <v>39.099375999999999</v>
      </c>
      <c r="J6069" s="17">
        <v>-77.188013999999995</v>
      </c>
      <c r="K6069" s="17" t="s">
        <v>14</v>
      </c>
      <c r="L6069" s="17">
        <v>202008867</v>
      </c>
    </row>
    <row r="6070" spans="1:12" x14ac:dyDescent="0.25">
      <c r="A6070" s="17" t="s">
        <v>6539</v>
      </c>
      <c r="B6070" s="17" t="s">
        <v>10</v>
      </c>
      <c r="C6070" s="18">
        <v>44491.746412037035</v>
      </c>
      <c r="D6070" s="18">
        <v>44491.771516203706</v>
      </c>
      <c r="E6070" s="19">
        <v>32016</v>
      </c>
      <c r="F6070" s="19">
        <v>32016</v>
      </c>
      <c r="G6070" s="17">
        <v>39.099375999999999</v>
      </c>
      <c r="H6070" s="17">
        <v>-77.188013999999995</v>
      </c>
      <c r="I6070" s="17">
        <v>39.099375999999999</v>
      </c>
      <c r="J6070" s="17">
        <v>-77.188013999999995</v>
      </c>
      <c r="K6070" s="17" t="s">
        <v>14</v>
      </c>
      <c r="L6070" s="17">
        <v>201906665</v>
      </c>
    </row>
    <row r="6071" spans="1:12" x14ac:dyDescent="0.25">
      <c r="A6071" s="17" t="s">
        <v>6540</v>
      </c>
      <c r="B6071" s="17" t="s">
        <v>10</v>
      </c>
      <c r="C6071" s="18">
        <v>44473.715057870373</v>
      </c>
      <c r="D6071" s="18">
        <v>44473.72111111111</v>
      </c>
      <c r="E6071" s="19">
        <v>32016</v>
      </c>
      <c r="F6071" s="19">
        <v>32016</v>
      </c>
      <c r="G6071" s="17">
        <v>39.099375999999999</v>
      </c>
      <c r="H6071" s="17">
        <v>-77.188013999999995</v>
      </c>
      <c r="I6071" s="17">
        <v>39.099375999999999</v>
      </c>
      <c r="J6071" s="17">
        <v>-77.188013999999995</v>
      </c>
      <c r="K6071" s="17" t="s">
        <v>14</v>
      </c>
      <c r="L6071" s="17">
        <v>201703964</v>
      </c>
    </row>
    <row r="6072" spans="1:12" x14ac:dyDescent="0.25">
      <c r="A6072" s="17" t="s">
        <v>6541</v>
      </c>
      <c r="B6072" s="17" t="s">
        <v>16</v>
      </c>
      <c r="C6072" s="18">
        <v>44471.539398148147</v>
      </c>
      <c r="D6072" s="18">
        <v>44471.564375000002</v>
      </c>
      <c r="E6072" s="19">
        <v>32016</v>
      </c>
      <c r="F6072" s="19">
        <v>32016</v>
      </c>
      <c r="G6072" s="17">
        <v>39.099375999999999</v>
      </c>
      <c r="H6072" s="17">
        <v>-77.188013999999995</v>
      </c>
      <c r="I6072" s="17">
        <v>39.099375999999999</v>
      </c>
      <c r="J6072" s="17">
        <v>-77.188013999999995</v>
      </c>
      <c r="K6072" s="17" t="s">
        <v>14</v>
      </c>
      <c r="L6072" s="17">
        <v>201905097</v>
      </c>
    </row>
    <row r="6073" spans="1:12" x14ac:dyDescent="0.25">
      <c r="A6073" s="17" t="s">
        <v>6542</v>
      </c>
      <c r="B6073" s="17" t="s">
        <v>10</v>
      </c>
      <c r="C6073" s="18">
        <v>44471.894189814811</v>
      </c>
      <c r="D6073" s="18">
        <v>44471.898032407407</v>
      </c>
      <c r="E6073" s="19">
        <v>32050</v>
      </c>
      <c r="F6073" s="19">
        <v>32036</v>
      </c>
      <c r="G6073" s="17">
        <v>38.997653</v>
      </c>
      <c r="H6073" s="17">
        <v>-77.034498999999997</v>
      </c>
      <c r="I6073" s="17">
        <v>38.997033000000002</v>
      </c>
      <c r="J6073" s="17">
        <v>-77.025608000000005</v>
      </c>
      <c r="K6073" s="17" t="s">
        <v>14</v>
      </c>
      <c r="L6073" s="17">
        <v>201907106</v>
      </c>
    </row>
    <row r="6074" spans="1:12" x14ac:dyDescent="0.25">
      <c r="A6074" s="17" t="s">
        <v>6543</v>
      </c>
      <c r="B6074" s="17" t="s">
        <v>10</v>
      </c>
      <c r="C6074" s="18">
        <v>44479.694652777776</v>
      </c>
      <c r="D6074" s="18">
        <v>44479.712442129632</v>
      </c>
      <c r="E6074" s="19">
        <v>32412</v>
      </c>
      <c r="F6074" s="19">
        <v>32024</v>
      </c>
      <c r="G6074" s="17">
        <v>38.974204999999998</v>
      </c>
      <c r="H6074" s="17">
        <v>-76.995227</v>
      </c>
      <c r="I6074" s="17">
        <v>38.989724000000002</v>
      </c>
      <c r="J6074" s="17">
        <v>-77.023854</v>
      </c>
      <c r="K6074" s="17" t="s">
        <v>13</v>
      </c>
      <c r="L6074" s="17">
        <v>201900188</v>
      </c>
    </row>
    <row r="6075" spans="1:12" x14ac:dyDescent="0.25">
      <c r="A6075" s="17" t="s">
        <v>6544</v>
      </c>
      <c r="B6075" s="17" t="s">
        <v>15</v>
      </c>
      <c r="C6075" s="18">
        <v>44474.742013888892</v>
      </c>
      <c r="D6075" s="18">
        <v>44474.748472222222</v>
      </c>
      <c r="E6075" s="19">
        <v>32049</v>
      </c>
      <c r="F6075" s="19">
        <v>32024</v>
      </c>
      <c r="G6075" s="17">
        <v>38.986730000000001</v>
      </c>
      <c r="H6075" s="17">
        <v>-77.000022999999999</v>
      </c>
      <c r="I6075" s="17">
        <v>38.989749000000003</v>
      </c>
      <c r="J6075" s="17">
        <v>-77.023830000000004</v>
      </c>
      <c r="K6075" s="17" t="s">
        <v>13</v>
      </c>
      <c r="L6075" s="17">
        <v>201806544</v>
      </c>
    </row>
    <row r="6076" spans="1:12" x14ac:dyDescent="0.25">
      <c r="A6076" s="17" t="s">
        <v>6545</v>
      </c>
      <c r="B6076" s="17" t="s">
        <v>15</v>
      </c>
      <c r="C6076" s="18">
        <v>44474.75984953704</v>
      </c>
      <c r="D6076" s="18">
        <v>44474.764166666668</v>
      </c>
      <c r="E6076" s="19">
        <v>32043</v>
      </c>
      <c r="F6076" s="19">
        <v>32001</v>
      </c>
      <c r="G6076" s="17">
        <v>38.997501</v>
      </c>
      <c r="H6076" s="17">
        <v>-77.023921999999999</v>
      </c>
      <c r="I6076" s="17">
        <v>38.985345000000002</v>
      </c>
      <c r="J6076" s="17">
        <v>-77.023060999999998</v>
      </c>
      <c r="K6076" s="17" t="s">
        <v>13</v>
      </c>
      <c r="L6076" s="17">
        <v>201907035</v>
      </c>
    </row>
    <row r="6077" spans="1:12" x14ac:dyDescent="0.25">
      <c r="A6077" s="17" t="s">
        <v>6546</v>
      </c>
      <c r="B6077" s="17" t="s">
        <v>10</v>
      </c>
      <c r="C6077" s="18">
        <v>44490.393113425926</v>
      </c>
      <c r="D6077" s="18">
        <v>44490.399976851855</v>
      </c>
      <c r="E6077" s="19">
        <v>32043</v>
      </c>
      <c r="F6077" s="19">
        <v>32001</v>
      </c>
      <c r="G6077" s="17">
        <v>38.997444999999999</v>
      </c>
      <c r="H6077" s="17">
        <v>-77.023893999999999</v>
      </c>
      <c r="I6077" s="17">
        <v>38.985404000000003</v>
      </c>
      <c r="J6077" s="17">
        <v>-77.023082000000002</v>
      </c>
      <c r="K6077" s="17" t="s">
        <v>13</v>
      </c>
      <c r="L6077" s="17">
        <v>202004304</v>
      </c>
    </row>
    <row r="6078" spans="1:12" x14ac:dyDescent="0.25">
      <c r="A6078" s="17" t="s">
        <v>6547</v>
      </c>
      <c r="B6078" s="17" t="s">
        <v>10</v>
      </c>
      <c r="C6078" s="18">
        <v>44487.793819444443</v>
      </c>
      <c r="D6078" s="18">
        <v>44487.80027777778</v>
      </c>
      <c r="E6078" s="19">
        <v>32043</v>
      </c>
      <c r="F6078" s="19">
        <v>32001</v>
      </c>
      <c r="G6078" s="17">
        <v>38.997444999999999</v>
      </c>
      <c r="H6078" s="17">
        <v>-77.023893999999999</v>
      </c>
      <c r="I6078" s="17">
        <v>38.985404000000003</v>
      </c>
      <c r="J6078" s="17">
        <v>-77.023082000000002</v>
      </c>
      <c r="K6078" s="17" t="s">
        <v>13</v>
      </c>
      <c r="L6078" s="17">
        <v>201707122</v>
      </c>
    </row>
    <row r="6079" spans="1:12" x14ac:dyDescent="0.25">
      <c r="A6079" s="17" t="s">
        <v>6548</v>
      </c>
      <c r="B6079" s="17" t="s">
        <v>10</v>
      </c>
      <c r="C6079" s="18">
        <v>44476.796249999999</v>
      </c>
      <c r="D6079" s="18">
        <v>44476.802800925929</v>
      </c>
      <c r="E6079" s="19">
        <v>32043</v>
      </c>
      <c r="F6079" s="19">
        <v>32001</v>
      </c>
      <c r="G6079" s="17">
        <v>38.997444999999999</v>
      </c>
      <c r="H6079" s="17">
        <v>-77.023893999999999</v>
      </c>
      <c r="I6079" s="17">
        <v>38.985404000000003</v>
      </c>
      <c r="J6079" s="17">
        <v>-77.023082000000002</v>
      </c>
      <c r="K6079" s="17" t="s">
        <v>13</v>
      </c>
      <c r="L6079" s="17">
        <v>201807575</v>
      </c>
    </row>
    <row r="6080" spans="1:12" x14ac:dyDescent="0.25">
      <c r="A6080" s="17" t="s">
        <v>6549</v>
      </c>
      <c r="B6080" s="17" t="s">
        <v>10</v>
      </c>
      <c r="C6080" s="18">
        <v>44493.784131944441</v>
      </c>
      <c r="D6080" s="18">
        <v>44493.79042824074</v>
      </c>
      <c r="E6080" s="19">
        <v>32043</v>
      </c>
      <c r="F6080" s="19">
        <v>32001</v>
      </c>
      <c r="G6080" s="17">
        <v>38.997444999999999</v>
      </c>
      <c r="H6080" s="17">
        <v>-77.023893999999999</v>
      </c>
      <c r="I6080" s="17">
        <v>38.985404000000003</v>
      </c>
      <c r="J6080" s="17">
        <v>-77.023082000000002</v>
      </c>
      <c r="K6080" s="17" t="s">
        <v>13</v>
      </c>
      <c r="L6080" s="17">
        <v>201907281</v>
      </c>
    </row>
    <row r="6081" spans="1:12" x14ac:dyDescent="0.25">
      <c r="A6081" s="17" t="s">
        <v>6550</v>
      </c>
      <c r="B6081" s="17" t="s">
        <v>10</v>
      </c>
      <c r="C6081" s="18">
        <v>44484.455231481479</v>
      </c>
      <c r="D6081" s="18">
        <v>44484.461388888885</v>
      </c>
      <c r="E6081" s="19">
        <v>32043</v>
      </c>
      <c r="F6081" s="19">
        <v>32001</v>
      </c>
      <c r="G6081" s="17">
        <v>38.997444999999999</v>
      </c>
      <c r="H6081" s="17">
        <v>-77.023893999999999</v>
      </c>
      <c r="I6081" s="17">
        <v>38.985404000000003</v>
      </c>
      <c r="J6081" s="17">
        <v>-77.023082000000002</v>
      </c>
      <c r="K6081" s="17" t="s">
        <v>13</v>
      </c>
      <c r="L6081" s="17">
        <v>202101913</v>
      </c>
    </row>
    <row r="6082" spans="1:12" x14ac:dyDescent="0.25">
      <c r="A6082" s="17" t="s">
        <v>6551</v>
      </c>
      <c r="B6082" s="17" t="s">
        <v>10</v>
      </c>
      <c r="C6082" s="18">
        <v>44496.778692129628</v>
      </c>
      <c r="D6082" s="18">
        <v>44496.787210648145</v>
      </c>
      <c r="E6082" s="19">
        <v>32043</v>
      </c>
      <c r="F6082" s="19">
        <v>32001</v>
      </c>
      <c r="G6082" s="17">
        <v>38.997444999999999</v>
      </c>
      <c r="H6082" s="17">
        <v>-77.023893999999999</v>
      </c>
      <c r="I6082" s="17">
        <v>38.985404000000003</v>
      </c>
      <c r="J6082" s="17">
        <v>-77.023082000000002</v>
      </c>
      <c r="K6082" s="17" t="s">
        <v>13</v>
      </c>
      <c r="L6082" s="17">
        <v>201907281</v>
      </c>
    </row>
    <row r="6083" spans="1:12" x14ac:dyDescent="0.25">
      <c r="A6083" s="17" t="s">
        <v>6552</v>
      </c>
      <c r="B6083" s="17" t="s">
        <v>10</v>
      </c>
      <c r="C6083" s="18">
        <v>44483.588182870371</v>
      </c>
      <c r="D6083" s="18">
        <v>44483.591979166667</v>
      </c>
      <c r="E6083" s="19">
        <v>32043</v>
      </c>
      <c r="F6083" s="19">
        <v>32024</v>
      </c>
      <c r="G6083" s="17">
        <v>38.997444999999999</v>
      </c>
      <c r="H6083" s="17">
        <v>-77.023893999999999</v>
      </c>
      <c r="I6083" s="17">
        <v>38.989724000000002</v>
      </c>
      <c r="J6083" s="17">
        <v>-77.023854</v>
      </c>
      <c r="K6083" s="17" t="s">
        <v>13</v>
      </c>
      <c r="L6083" s="17">
        <v>202005485</v>
      </c>
    </row>
    <row r="6084" spans="1:12" x14ac:dyDescent="0.25">
      <c r="A6084" s="17" t="s">
        <v>6553</v>
      </c>
      <c r="B6084" s="17" t="s">
        <v>15</v>
      </c>
      <c r="C6084" s="18">
        <v>44498.881655092591</v>
      </c>
      <c r="D6084" s="18">
        <v>44498.918599537035</v>
      </c>
      <c r="E6084" s="19">
        <v>32043</v>
      </c>
      <c r="F6084" s="19">
        <v>32024</v>
      </c>
      <c r="G6084" s="17">
        <v>38.997512999999998</v>
      </c>
      <c r="H6084" s="17">
        <v>-77.023945999999995</v>
      </c>
      <c r="I6084" s="17">
        <v>38.989787999999997</v>
      </c>
      <c r="J6084" s="17">
        <v>-77.023887999999999</v>
      </c>
      <c r="K6084" s="17" t="s">
        <v>13</v>
      </c>
      <c r="L6084" s="17">
        <v>202009533</v>
      </c>
    </row>
    <row r="6085" spans="1:12" x14ac:dyDescent="0.25">
      <c r="A6085" s="17" t="s">
        <v>6554</v>
      </c>
      <c r="B6085" s="17" t="s">
        <v>15</v>
      </c>
      <c r="C6085" s="18">
        <v>44489.462893518517</v>
      </c>
      <c r="D6085" s="18">
        <v>44489.483819444446</v>
      </c>
      <c r="E6085" s="19">
        <v>32043</v>
      </c>
      <c r="F6085" s="19">
        <v>32024</v>
      </c>
      <c r="G6085" s="17">
        <v>38.997432000000003</v>
      </c>
      <c r="H6085" s="17">
        <v>-77.023938999999999</v>
      </c>
      <c r="I6085" s="17">
        <v>38.989733999999999</v>
      </c>
      <c r="J6085" s="17">
        <v>-77.023858000000004</v>
      </c>
      <c r="K6085" s="17" t="s">
        <v>13</v>
      </c>
      <c r="L6085" s="17">
        <v>201907580</v>
      </c>
    </row>
    <row r="6086" spans="1:12" x14ac:dyDescent="0.25">
      <c r="A6086" s="17" t="s">
        <v>6555</v>
      </c>
      <c r="B6086" s="17" t="s">
        <v>10</v>
      </c>
      <c r="C6086" s="18">
        <v>44479.595555555556</v>
      </c>
      <c r="D6086" s="18">
        <v>44479.643368055556</v>
      </c>
      <c r="E6086" s="19">
        <v>32043</v>
      </c>
      <c r="F6086" s="19">
        <v>32024</v>
      </c>
      <c r="G6086" s="17">
        <v>38.997444999999999</v>
      </c>
      <c r="H6086" s="17">
        <v>-77.023893999999999</v>
      </c>
      <c r="I6086" s="17">
        <v>38.989724000000002</v>
      </c>
      <c r="J6086" s="17">
        <v>-77.023854</v>
      </c>
      <c r="K6086" s="17" t="s">
        <v>13</v>
      </c>
      <c r="L6086" s="17">
        <v>201907264</v>
      </c>
    </row>
    <row r="6087" spans="1:12" x14ac:dyDescent="0.25">
      <c r="A6087" s="17" t="s">
        <v>6556</v>
      </c>
      <c r="B6087" s="17" t="s">
        <v>10</v>
      </c>
      <c r="C6087" s="18">
        <v>44491.380567129629</v>
      </c>
      <c r="D6087" s="18">
        <v>44491.38385416667</v>
      </c>
      <c r="E6087" s="19">
        <v>32043</v>
      </c>
      <c r="F6087" s="19">
        <v>32024</v>
      </c>
      <c r="G6087" s="17">
        <v>38.997444999999999</v>
      </c>
      <c r="H6087" s="17">
        <v>-77.023893999999999</v>
      </c>
      <c r="I6087" s="17">
        <v>38.989724000000002</v>
      </c>
      <c r="J6087" s="17">
        <v>-77.023854</v>
      </c>
      <c r="K6087" s="17" t="s">
        <v>14</v>
      </c>
      <c r="L6087" s="17">
        <v>201907457</v>
      </c>
    </row>
    <row r="6088" spans="1:12" x14ac:dyDescent="0.25">
      <c r="A6088" s="17" t="s">
        <v>6557</v>
      </c>
      <c r="B6088" s="17" t="s">
        <v>10</v>
      </c>
      <c r="C6088" s="18">
        <v>44475.625335648147</v>
      </c>
      <c r="D6088" s="18">
        <v>44475.637986111113</v>
      </c>
      <c r="E6088" s="19">
        <v>32043</v>
      </c>
      <c r="F6088" s="19">
        <v>32024</v>
      </c>
      <c r="G6088" s="17">
        <v>38.997444999999999</v>
      </c>
      <c r="H6088" s="17">
        <v>-77.023893999999999</v>
      </c>
      <c r="I6088" s="17">
        <v>38.989724000000002</v>
      </c>
      <c r="J6088" s="17">
        <v>-77.023854</v>
      </c>
      <c r="K6088" s="17" t="s">
        <v>13</v>
      </c>
      <c r="L6088" s="17">
        <v>201904865</v>
      </c>
    </row>
    <row r="6089" spans="1:12" x14ac:dyDescent="0.25">
      <c r="A6089" s="17" t="s">
        <v>6558</v>
      </c>
      <c r="B6089" s="17" t="s">
        <v>15</v>
      </c>
      <c r="C6089" s="18">
        <v>44499.627685185187</v>
      </c>
      <c r="D6089" s="18">
        <v>44499.643657407411</v>
      </c>
      <c r="E6089" s="19">
        <v>31423</v>
      </c>
      <c r="F6089" s="19">
        <v>32036</v>
      </c>
      <c r="G6089" s="17">
        <v>38.958047999999998</v>
      </c>
      <c r="H6089" s="17">
        <v>-77.013806000000002</v>
      </c>
      <c r="I6089" s="17">
        <v>38.996706000000003</v>
      </c>
      <c r="J6089" s="17">
        <v>-77.025012000000004</v>
      </c>
      <c r="K6089" s="17" t="s">
        <v>13</v>
      </c>
      <c r="L6089" s="17">
        <v>201605389</v>
      </c>
    </row>
    <row r="6090" spans="1:12" x14ac:dyDescent="0.25">
      <c r="A6090" s="17" t="s">
        <v>6559</v>
      </c>
      <c r="B6090" s="17" t="s">
        <v>15</v>
      </c>
      <c r="C6090" s="18">
        <v>44477.416875000003</v>
      </c>
      <c r="D6090" s="18">
        <v>44477.441319444442</v>
      </c>
      <c r="E6090" s="19">
        <v>31291</v>
      </c>
      <c r="F6090" s="19">
        <v>32024</v>
      </c>
      <c r="G6090" s="17">
        <v>38.901083</v>
      </c>
      <c r="H6090" s="17">
        <v>-77.034422000000006</v>
      </c>
      <c r="I6090" s="17">
        <v>38.989657999999999</v>
      </c>
      <c r="J6090" s="17">
        <v>-77.023857000000007</v>
      </c>
      <c r="K6090" s="17" t="s">
        <v>13</v>
      </c>
      <c r="L6090" s="17">
        <v>201806802</v>
      </c>
    </row>
    <row r="6091" spans="1:12" x14ac:dyDescent="0.25">
      <c r="A6091" s="17" t="s">
        <v>6560</v>
      </c>
      <c r="B6091" s="17" t="s">
        <v>10</v>
      </c>
      <c r="C6091" s="18">
        <v>44492.65552083333</v>
      </c>
      <c r="D6091" s="18">
        <v>44492.718587962961</v>
      </c>
      <c r="E6091" s="19">
        <v>32066</v>
      </c>
      <c r="F6091" s="19">
        <v>32036</v>
      </c>
      <c r="G6091" s="17">
        <v>39.032029000000001</v>
      </c>
      <c r="H6091" s="17">
        <v>-77.047349999999994</v>
      </c>
      <c r="I6091" s="17">
        <v>38.997033000000002</v>
      </c>
      <c r="J6091" s="17">
        <v>-77.025608000000005</v>
      </c>
      <c r="K6091" s="17" t="s">
        <v>14</v>
      </c>
      <c r="L6091" s="17">
        <v>200806079</v>
      </c>
    </row>
    <row r="6092" spans="1:12" x14ac:dyDescent="0.25">
      <c r="A6092" s="17" t="s">
        <v>6561</v>
      </c>
      <c r="B6092" s="17" t="s">
        <v>10</v>
      </c>
      <c r="C6092" s="18">
        <v>44492.655115740738</v>
      </c>
      <c r="D6092" s="18">
        <v>44492.718460648146</v>
      </c>
      <c r="E6092" s="19">
        <v>32066</v>
      </c>
      <c r="F6092" s="19">
        <v>32036</v>
      </c>
      <c r="G6092" s="17">
        <v>39.032029000000001</v>
      </c>
      <c r="H6092" s="17">
        <v>-77.047349999999994</v>
      </c>
      <c r="I6092" s="17">
        <v>38.997033000000002</v>
      </c>
      <c r="J6092" s="17">
        <v>-77.025608000000005</v>
      </c>
      <c r="K6092" s="17" t="s">
        <v>14</v>
      </c>
      <c r="L6092" s="17">
        <v>201908143</v>
      </c>
    </row>
    <row r="6093" spans="1:12" x14ac:dyDescent="0.25">
      <c r="A6093" s="17" t="s">
        <v>6562</v>
      </c>
      <c r="B6093" s="17" t="s">
        <v>10</v>
      </c>
      <c r="C6093" s="18">
        <v>44477.782442129632</v>
      </c>
      <c r="D6093" s="18">
        <v>44477.796400462961</v>
      </c>
      <c r="E6093" s="19">
        <v>32001</v>
      </c>
      <c r="F6093" s="19">
        <v>32001</v>
      </c>
      <c r="G6093" s="17">
        <v>38.985404000000003</v>
      </c>
      <c r="H6093" s="17">
        <v>-77.023082000000002</v>
      </c>
      <c r="I6093" s="17">
        <v>38.985404000000003</v>
      </c>
      <c r="J6093" s="17">
        <v>-77.023082000000002</v>
      </c>
      <c r="K6093" s="17" t="s">
        <v>13</v>
      </c>
      <c r="L6093" s="17">
        <v>202004393</v>
      </c>
    </row>
    <row r="6094" spans="1:12" x14ac:dyDescent="0.25">
      <c r="A6094" s="17" t="s">
        <v>6563</v>
      </c>
      <c r="B6094" s="17" t="s">
        <v>15</v>
      </c>
      <c r="C6094" s="18">
        <v>44485.423252314817</v>
      </c>
      <c r="D6094" s="18">
        <v>44485.433449074073</v>
      </c>
      <c r="E6094" s="19">
        <v>32036</v>
      </c>
      <c r="F6094" s="19">
        <v>32036</v>
      </c>
      <c r="G6094" s="17">
        <v>38.996870000000001</v>
      </c>
      <c r="H6094" s="17">
        <v>-77.025594999999996</v>
      </c>
      <c r="I6094" s="17">
        <v>38.996980000000001</v>
      </c>
      <c r="J6094" s="17">
        <v>-77.025501000000006</v>
      </c>
      <c r="K6094" s="17" t="s">
        <v>13</v>
      </c>
      <c r="L6094" s="17">
        <v>201907106</v>
      </c>
    </row>
    <row r="6095" spans="1:12" x14ac:dyDescent="0.25">
      <c r="A6095" s="17" t="s">
        <v>6564</v>
      </c>
      <c r="B6095" s="17" t="s">
        <v>10</v>
      </c>
      <c r="C6095" s="18">
        <v>44495.880995370368</v>
      </c>
      <c r="D6095" s="18">
        <v>44495.881030092591</v>
      </c>
      <c r="E6095" s="19">
        <v>32036</v>
      </c>
      <c r="F6095" s="19">
        <v>32036</v>
      </c>
      <c r="G6095" s="17">
        <v>38.997033000000002</v>
      </c>
      <c r="H6095" s="17">
        <v>-77.025608000000005</v>
      </c>
      <c r="I6095" s="17">
        <v>38.997033000000002</v>
      </c>
      <c r="J6095" s="17">
        <v>-77.025608000000005</v>
      </c>
      <c r="K6095" s="17" t="s">
        <v>13</v>
      </c>
      <c r="L6095" s="17">
        <v>201908633</v>
      </c>
    </row>
    <row r="6096" spans="1:12" x14ac:dyDescent="0.25">
      <c r="A6096" s="17" t="s">
        <v>6565</v>
      </c>
      <c r="B6096" s="17" t="s">
        <v>10</v>
      </c>
      <c r="C6096" s="18">
        <v>44496.841932870368</v>
      </c>
      <c r="D6096" s="18">
        <v>44496.87972222222</v>
      </c>
      <c r="E6096" s="19">
        <v>32036</v>
      </c>
      <c r="F6096" s="19">
        <v>32036</v>
      </c>
      <c r="G6096" s="17">
        <v>38.997033000000002</v>
      </c>
      <c r="H6096" s="17">
        <v>-77.025608000000005</v>
      </c>
      <c r="I6096" s="17">
        <v>38.997033000000002</v>
      </c>
      <c r="J6096" s="17">
        <v>-77.025608000000005</v>
      </c>
      <c r="K6096" s="17" t="s">
        <v>13</v>
      </c>
      <c r="L6096" s="17">
        <v>201806798</v>
      </c>
    </row>
    <row r="6097" spans="1:12" x14ac:dyDescent="0.25">
      <c r="A6097" s="17" t="s">
        <v>6566</v>
      </c>
      <c r="B6097" s="17" t="s">
        <v>15</v>
      </c>
      <c r="C6097" s="18">
        <v>44472.633726851855</v>
      </c>
      <c r="D6097" s="18">
        <v>44472.65797453704</v>
      </c>
      <c r="E6097" s="19">
        <v>32036</v>
      </c>
      <c r="F6097" s="19">
        <v>32036</v>
      </c>
      <c r="G6097" s="17">
        <v>38.996991999999999</v>
      </c>
      <c r="H6097" s="17">
        <v>-77.025851000000003</v>
      </c>
      <c r="I6097" s="17">
        <v>38.996881000000002</v>
      </c>
      <c r="J6097" s="17">
        <v>-77.025316000000004</v>
      </c>
      <c r="K6097" s="17" t="s">
        <v>13</v>
      </c>
      <c r="L6097" s="17">
        <v>202003142</v>
      </c>
    </row>
    <row r="6098" spans="1:12" x14ac:dyDescent="0.25">
      <c r="A6098" s="17" t="s">
        <v>6567</v>
      </c>
      <c r="B6098" s="17" t="s">
        <v>15</v>
      </c>
      <c r="C6098" s="18">
        <v>44472.538356481484</v>
      </c>
      <c r="D6098" s="18">
        <v>44472.632557870369</v>
      </c>
      <c r="E6098" s="19">
        <v>32036</v>
      </c>
      <c r="F6098" s="19">
        <v>32036</v>
      </c>
      <c r="G6098" s="17">
        <v>38.996788000000002</v>
      </c>
      <c r="H6098" s="17">
        <v>-77.025574000000006</v>
      </c>
      <c r="I6098" s="17">
        <v>38.996991999999999</v>
      </c>
      <c r="J6098" s="17">
        <v>-77.025851000000003</v>
      </c>
      <c r="K6098" s="17" t="s">
        <v>13</v>
      </c>
      <c r="L6098" s="17">
        <v>202005283</v>
      </c>
    </row>
    <row r="6099" spans="1:12" x14ac:dyDescent="0.25">
      <c r="A6099" s="17" t="s">
        <v>6568</v>
      </c>
      <c r="B6099" s="17" t="s">
        <v>10</v>
      </c>
      <c r="C6099" s="18">
        <v>44475.616574074076</v>
      </c>
      <c r="D6099" s="18">
        <v>44475.664166666669</v>
      </c>
      <c r="E6099" s="19">
        <v>32036</v>
      </c>
      <c r="F6099" s="19">
        <v>32036</v>
      </c>
      <c r="G6099" s="17">
        <v>38.997033000000002</v>
      </c>
      <c r="H6099" s="17">
        <v>-77.025608000000005</v>
      </c>
      <c r="I6099" s="17">
        <v>38.997033000000002</v>
      </c>
      <c r="J6099" s="17">
        <v>-77.025608000000005</v>
      </c>
      <c r="K6099" s="17" t="s">
        <v>13</v>
      </c>
      <c r="L6099" s="17">
        <v>202008323</v>
      </c>
    </row>
    <row r="6100" spans="1:12" x14ac:dyDescent="0.25">
      <c r="A6100" s="17" t="s">
        <v>6569</v>
      </c>
      <c r="B6100" s="17" t="s">
        <v>10</v>
      </c>
      <c r="C6100" s="18">
        <v>44473.391840277778</v>
      </c>
      <c r="D6100" s="18">
        <v>44473.391863425924</v>
      </c>
      <c r="E6100" s="19">
        <v>32036</v>
      </c>
      <c r="F6100" s="19">
        <v>32036</v>
      </c>
      <c r="G6100" s="17">
        <v>38.997033000000002</v>
      </c>
      <c r="H6100" s="17">
        <v>-77.025608000000005</v>
      </c>
      <c r="I6100" s="17">
        <v>38.997033000000002</v>
      </c>
      <c r="J6100" s="17">
        <v>-77.025608000000005</v>
      </c>
      <c r="K6100" s="17" t="s">
        <v>13</v>
      </c>
      <c r="L6100" s="17">
        <v>201603822</v>
      </c>
    </row>
    <row r="6101" spans="1:12" x14ac:dyDescent="0.25">
      <c r="A6101" s="17" t="s">
        <v>6570</v>
      </c>
      <c r="B6101" s="17" t="s">
        <v>10</v>
      </c>
      <c r="C6101" s="18">
        <v>44495.721250000002</v>
      </c>
      <c r="D6101" s="18">
        <v>44495.734895833331</v>
      </c>
      <c r="E6101" s="19">
        <v>32001</v>
      </c>
      <c r="F6101" s="19">
        <v>32001</v>
      </c>
      <c r="G6101" s="17">
        <v>38.985404000000003</v>
      </c>
      <c r="H6101" s="17">
        <v>-77.023082000000002</v>
      </c>
      <c r="I6101" s="17">
        <v>38.985404000000003</v>
      </c>
      <c r="J6101" s="17">
        <v>-77.023082000000002</v>
      </c>
      <c r="K6101" s="17" t="s">
        <v>13</v>
      </c>
      <c r="L6101" s="17">
        <v>201905175</v>
      </c>
    </row>
    <row r="6102" spans="1:12" x14ac:dyDescent="0.25">
      <c r="A6102" s="17" t="s">
        <v>6571</v>
      </c>
      <c r="B6102" s="17" t="s">
        <v>10</v>
      </c>
      <c r="C6102" s="18">
        <v>44492.37909722222</v>
      </c>
      <c r="D6102" s="18">
        <v>44492.418298611112</v>
      </c>
      <c r="E6102" s="19">
        <v>32001</v>
      </c>
      <c r="F6102" s="19">
        <v>32001</v>
      </c>
      <c r="G6102" s="17">
        <v>38.985404000000003</v>
      </c>
      <c r="H6102" s="17">
        <v>-77.023082000000002</v>
      </c>
      <c r="I6102" s="17">
        <v>38.985404000000003</v>
      </c>
      <c r="J6102" s="17">
        <v>-77.023082000000002</v>
      </c>
      <c r="K6102" s="17" t="s">
        <v>13</v>
      </c>
      <c r="L6102" s="17">
        <v>201907007</v>
      </c>
    </row>
    <row r="6103" spans="1:12" x14ac:dyDescent="0.25">
      <c r="A6103" s="17" t="s">
        <v>6572</v>
      </c>
      <c r="B6103" s="17" t="s">
        <v>10</v>
      </c>
      <c r="C6103" s="18">
        <v>44493.687106481484</v>
      </c>
      <c r="D6103" s="18">
        <v>44493.689965277779</v>
      </c>
      <c r="E6103" s="19">
        <v>32001</v>
      </c>
      <c r="F6103" s="19">
        <v>32001</v>
      </c>
      <c r="G6103" s="17">
        <v>38.985404000000003</v>
      </c>
      <c r="H6103" s="17">
        <v>-77.023082000000002</v>
      </c>
      <c r="I6103" s="17">
        <v>38.985404000000003</v>
      </c>
      <c r="J6103" s="17">
        <v>-77.023082000000002</v>
      </c>
      <c r="K6103" s="17" t="s">
        <v>14</v>
      </c>
      <c r="L6103" s="17">
        <v>201907601</v>
      </c>
    </row>
    <row r="6104" spans="1:12" x14ac:dyDescent="0.25">
      <c r="A6104" s="17" t="s">
        <v>6573</v>
      </c>
      <c r="B6104" s="17" t="s">
        <v>10</v>
      </c>
      <c r="C6104" s="18">
        <v>44497.499618055554</v>
      </c>
      <c r="D6104" s="18">
        <v>44497.539166666669</v>
      </c>
      <c r="E6104" s="19">
        <v>32001</v>
      </c>
      <c r="F6104" s="19">
        <v>32001</v>
      </c>
      <c r="G6104" s="17">
        <v>38.985404000000003</v>
      </c>
      <c r="H6104" s="17">
        <v>-77.023082000000002</v>
      </c>
      <c r="I6104" s="17">
        <v>38.985404000000003</v>
      </c>
      <c r="J6104" s="17">
        <v>-77.023082000000002</v>
      </c>
      <c r="K6104" s="17" t="s">
        <v>13</v>
      </c>
      <c r="L6104" s="17">
        <v>201907915</v>
      </c>
    </row>
    <row r="6105" spans="1:12" x14ac:dyDescent="0.25">
      <c r="A6105" s="17" t="s">
        <v>6574</v>
      </c>
      <c r="B6105" s="17" t="s">
        <v>10</v>
      </c>
      <c r="C6105" s="18">
        <v>44490.755648148152</v>
      </c>
      <c r="D6105" s="18">
        <v>44490.790451388886</v>
      </c>
      <c r="E6105" s="19">
        <v>32001</v>
      </c>
      <c r="F6105" s="19">
        <v>32001</v>
      </c>
      <c r="G6105" s="17">
        <v>38.985404000000003</v>
      </c>
      <c r="H6105" s="17">
        <v>-77.023082000000002</v>
      </c>
      <c r="I6105" s="17">
        <v>38.985404000000003</v>
      </c>
      <c r="J6105" s="17">
        <v>-77.023082000000002</v>
      </c>
      <c r="K6105" s="17" t="s">
        <v>13</v>
      </c>
      <c r="L6105" s="17">
        <v>201706956</v>
      </c>
    </row>
    <row r="6106" spans="1:12" x14ac:dyDescent="0.25">
      <c r="A6106" s="17" t="s">
        <v>6575</v>
      </c>
      <c r="B6106" s="17" t="s">
        <v>10</v>
      </c>
      <c r="C6106" s="18">
        <v>44482.451805555553</v>
      </c>
      <c r="D6106" s="18">
        <v>44482.452222222222</v>
      </c>
      <c r="E6106" s="19">
        <v>32001</v>
      </c>
      <c r="F6106" s="19">
        <v>32001</v>
      </c>
      <c r="G6106" s="17">
        <v>38.985404000000003</v>
      </c>
      <c r="H6106" s="17">
        <v>-77.023082000000002</v>
      </c>
      <c r="I6106" s="17">
        <v>38.985404000000003</v>
      </c>
      <c r="J6106" s="17">
        <v>-77.023082000000002</v>
      </c>
      <c r="K6106" s="17" t="s">
        <v>13</v>
      </c>
      <c r="L6106" s="17">
        <v>202005209</v>
      </c>
    </row>
    <row r="6107" spans="1:12" x14ac:dyDescent="0.25">
      <c r="A6107" s="17" t="s">
        <v>6576</v>
      </c>
      <c r="B6107" s="17" t="s">
        <v>10</v>
      </c>
      <c r="C6107" s="18">
        <v>44499.743692129632</v>
      </c>
      <c r="D6107" s="18">
        <v>44499.777974537035</v>
      </c>
      <c r="E6107" s="19">
        <v>32001</v>
      </c>
      <c r="F6107" s="19">
        <v>32001</v>
      </c>
      <c r="G6107" s="17">
        <v>38.985404000000003</v>
      </c>
      <c r="H6107" s="17">
        <v>-77.023082000000002</v>
      </c>
      <c r="I6107" s="17">
        <v>38.985404000000003</v>
      </c>
      <c r="J6107" s="17">
        <v>-77.023082000000002</v>
      </c>
      <c r="K6107" s="17" t="s">
        <v>13</v>
      </c>
      <c r="L6107" s="17">
        <v>201806629</v>
      </c>
    </row>
    <row r="6108" spans="1:12" x14ac:dyDescent="0.25">
      <c r="A6108" s="17" t="s">
        <v>6577</v>
      </c>
      <c r="B6108" s="17" t="s">
        <v>10</v>
      </c>
      <c r="C6108" s="18">
        <v>44499.442754629628</v>
      </c>
      <c r="D6108" s="18">
        <v>44499.473055555558</v>
      </c>
      <c r="E6108" s="19">
        <v>32001</v>
      </c>
      <c r="F6108" s="19">
        <v>32001</v>
      </c>
      <c r="G6108" s="17">
        <v>38.985404000000003</v>
      </c>
      <c r="H6108" s="17">
        <v>-77.023082000000002</v>
      </c>
      <c r="I6108" s="17">
        <v>38.985404000000003</v>
      </c>
      <c r="J6108" s="17">
        <v>-77.023082000000002</v>
      </c>
      <c r="K6108" s="17" t="s">
        <v>13</v>
      </c>
      <c r="L6108" s="17">
        <v>201906104</v>
      </c>
    </row>
    <row r="6109" spans="1:12" x14ac:dyDescent="0.25">
      <c r="A6109" s="17" t="s">
        <v>6578</v>
      </c>
      <c r="B6109" s="17" t="s">
        <v>10</v>
      </c>
      <c r="C6109" s="18">
        <v>44478.312013888892</v>
      </c>
      <c r="D6109" s="18">
        <v>44478.314201388886</v>
      </c>
      <c r="E6109" s="19">
        <v>32024</v>
      </c>
      <c r="F6109" s="19">
        <v>32036</v>
      </c>
      <c r="G6109" s="17">
        <v>38.989724000000002</v>
      </c>
      <c r="H6109" s="17">
        <v>-77.023854</v>
      </c>
      <c r="I6109" s="17">
        <v>38.997033000000002</v>
      </c>
      <c r="J6109" s="17">
        <v>-77.025608000000005</v>
      </c>
      <c r="K6109" s="17" t="s">
        <v>13</v>
      </c>
      <c r="L6109" s="17">
        <v>201806581</v>
      </c>
    </row>
    <row r="6110" spans="1:12" x14ac:dyDescent="0.25">
      <c r="A6110" s="17" t="s">
        <v>6579</v>
      </c>
      <c r="B6110" s="17" t="s">
        <v>10</v>
      </c>
      <c r="C6110" s="18">
        <v>44471.313634259262</v>
      </c>
      <c r="D6110" s="18">
        <v>44471.31659722222</v>
      </c>
      <c r="E6110" s="19">
        <v>32024</v>
      </c>
      <c r="F6110" s="19">
        <v>32036</v>
      </c>
      <c r="G6110" s="17">
        <v>38.989724000000002</v>
      </c>
      <c r="H6110" s="17">
        <v>-77.023854</v>
      </c>
      <c r="I6110" s="17">
        <v>38.997033000000002</v>
      </c>
      <c r="J6110" s="17">
        <v>-77.025608000000005</v>
      </c>
      <c r="K6110" s="17" t="s">
        <v>13</v>
      </c>
      <c r="L6110" s="17">
        <v>202000707</v>
      </c>
    </row>
    <row r="6111" spans="1:12" x14ac:dyDescent="0.25">
      <c r="A6111" s="17" t="s">
        <v>6580</v>
      </c>
      <c r="B6111" s="17" t="s">
        <v>15</v>
      </c>
      <c r="C6111" s="18">
        <v>44478.311956018515</v>
      </c>
      <c r="D6111" s="18">
        <v>44478.314236111109</v>
      </c>
      <c r="E6111" s="19">
        <v>32024</v>
      </c>
      <c r="F6111" s="19">
        <v>32036</v>
      </c>
      <c r="G6111" s="17">
        <v>38.989677</v>
      </c>
      <c r="H6111" s="17">
        <v>-77.023853000000003</v>
      </c>
      <c r="I6111" s="17">
        <v>38.997030000000002</v>
      </c>
      <c r="J6111" s="17">
        <v>-77.025445000000005</v>
      </c>
      <c r="K6111" s="17" t="s">
        <v>13</v>
      </c>
      <c r="L6111" s="17">
        <v>202005358</v>
      </c>
    </row>
    <row r="6112" spans="1:12" x14ac:dyDescent="0.25">
      <c r="A6112" s="17" t="s">
        <v>6581</v>
      </c>
      <c r="B6112" s="17" t="s">
        <v>10</v>
      </c>
      <c r="C6112" s="18">
        <v>44492.89671296296</v>
      </c>
      <c r="D6112" s="18">
        <v>44492.909097222226</v>
      </c>
      <c r="E6112" s="19">
        <v>32024</v>
      </c>
      <c r="F6112" s="19">
        <v>32036</v>
      </c>
      <c r="G6112" s="17">
        <v>38.989724000000002</v>
      </c>
      <c r="H6112" s="17">
        <v>-77.023854</v>
      </c>
      <c r="I6112" s="17">
        <v>38.997033000000002</v>
      </c>
      <c r="J6112" s="17">
        <v>-77.025608000000005</v>
      </c>
      <c r="K6112" s="17" t="s">
        <v>14</v>
      </c>
      <c r="L6112" s="17">
        <v>201906108</v>
      </c>
    </row>
    <row r="6113" spans="1:12" x14ac:dyDescent="0.25">
      <c r="A6113" s="17" t="s">
        <v>6582</v>
      </c>
      <c r="B6113" s="17" t="s">
        <v>10</v>
      </c>
      <c r="C6113" s="18">
        <v>44480.563437500001</v>
      </c>
      <c r="D6113" s="18">
        <v>44480.568101851852</v>
      </c>
      <c r="E6113" s="19">
        <v>32036</v>
      </c>
      <c r="F6113" s="19">
        <v>32001</v>
      </c>
      <c r="G6113" s="17">
        <v>38.997033000000002</v>
      </c>
      <c r="H6113" s="17">
        <v>-77.025608000000005</v>
      </c>
      <c r="I6113" s="17">
        <v>38.985404000000003</v>
      </c>
      <c r="J6113" s="17">
        <v>-77.023082000000002</v>
      </c>
      <c r="K6113" s="17" t="s">
        <v>13</v>
      </c>
      <c r="L6113" s="17">
        <v>201905727</v>
      </c>
    </row>
    <row r="6114" spans="1:12" x14ac:dyDescent="0.25">
      <c r="A6114" s="17" t="s">
        <v>6583</v>
      </c>
      <c r="B6114" s="17" t="s">
        <v>10</v>
      </c>
      <c r="C6114" s="18">
        <v>44488.505636574075</v>
      </c>
      <c r="D6114" s="18">
        <v>44488.511273148149</v>
      </c>
      <c r="E6114" s="19">
        <v>32036</v>
      </c>
      <c r="F6114" s="19">
        <v>32001</v>
      </c>
      <c r="G6114" s="17">
        <v>38.997033000000002</v>
      </c>
      <c r="H6114" s="17">
        <v>-77.025608000000005</v>
      </c>
      <c r="I6114" s="17">
        <v>38.985404000000003</v>
      </c>
      <c r="J6114" s="17">
        <v>-77.023082000000002</v>
      </c>
      <c r="K6114" s="17" t="s">
        <v>13</v>
      </c>
      <c r="L6114" s="17">
        <v>201706083</v>
      </c>
    </row>
    <row r="6115" spans="1:12" x14ac:dyDescent="0.25">
      <c r="A6115" s="17" t="s">
        <v>6584</v>
      </c>
      <c r="B6115" s="17" t="s">
        <v>15</v>
      </c>
      <c r="C6115" s="18">
        <v>44474.773680555554</v>
      </c>
      <c r="D6115" s="18">
        <v>44474.79446759259</v>
      </c>
      <c r="E6115" s="19">
        <v>32024</v>
      </c>
      <c r="F6115" s="19">
        <v>32001</v>
      </c>
      <c r="G6115" s="17">
        <v>38.989725999999997</v>
      </c>
      <c r="H6115" s="17">
        <v>-77.023844999999994</v>
      </c>
      <c r="I6115" s="17">
        <v>38.985370000000003</v>
      </c>
      <c r="J6115" s="17">
        <v>-77.023066</v>
      </c>
      <c r="K6115" s="17" t="s">
        <v>13</v>
      </c>
      <c r="L6115" s="17">
        <v>201704515</v>
      </c>
    </row>
    <row r="6116" spans="1:12" x14ac:dyDescent="0.25">
      <c r="A6116" s="17" t="s">
        <v>6585</v>
      </c>
      <c r="B6116" s="17" t="s">
        <v>10</v>
      </c>
      <c r="C6116" s="18">
        <v>44498.807152777779</v>
      </c>
      <c r="D6116" s="18">
        <v>44498.809675925928</v>
      </c>
      <c r="E6116" s="19">
        <v>32024</v>
      </c>
      <c r="F6116" s="19">
        <v>32001</v>
      </c>
      <c r="G6116" s="17">
        <v>38.989724000000002</v>
      </c>
      <c r="H6116" s="17">
        <v>-77.023854</v>
      </c>
      <c r="I6116" s="17">
        <v>38.985404000000003</v>
      </c>
      <c r="J6116" s="17">
        <v>-77.023082000000002</v>
      </c>
      <c r="K6116" s="17" t="s">
        <v>13</v>
      </c>
      <c r="L6116" s="17">
        <v>202005042</v>
      </c>
    </row>
    <row r="6117" spans="1:12" x14ac:dyDescent="0.25">
      <c r="A6117" s="17" t="s">
        <v>6586</v>
      </c>
      <c r="B6117" s="17" t="s">
        <v>10</v>
      </c>
      <c r="C6117" s="18">
        <v>44491.689421296294</v>
      </c>
      <c r="D6117" s="18">
        <v>44491.691354166665</v>
      </c>
      <c r="E6117" s="19">
        <v>32024</v>
      </c>
      <c r="F6117" s="19">
        <v>32001</v>
      </c>
      <c r="G6117" s="17">
        <v>38.989724000000002</v>
      </c>
      <c r="H6117" s="17">
        <v>-77.023854</v>
      </c>
      <c r="I6117" s="17">
        <v>38.985404000000003</v>
      </c>
      <c r="J6117" s="17">
        <v>-77.023082000000002</v>
      </c>
      <c r="K6117" s="17" t="s">
        <v>13</v>
      </c>
      <c r="L6117" s="17">
        <v>202004907</v>
      </c>
    </row>
    <row r="6118" spans="1:12" x14ac:dyDescent="0.25">
      <c r="A6118" s="17" t="s">
        <v>6587</v>
      </c>
      <c r="B6118" s="17" t="s">
        <v>10</v>
      </c>
      <c r="C6118" s="18">
        <v>44497.766562500001</v>
      </c>
      <c r="D6118" s="18">
        <v>44497.771296296298</v>
      </c>
      <c r="E6118" s="19">
        <v>32024</v>
      </c>
      <c r="F6118" s="19">
        <v>32001</v>
      </c>
      <c r="G6118" s="17">
        <v>38.989724000000002</v>
      </c>
      <c r="H6118" s="17">
        <v>-77.023854</v>
      </c>
      <c r="I6118" s="17">
        <v>38.985404000000003</v>
      </c>
      <c r="J6118" s="17">
        <v>-77.023082000000002</v>
      </c>
      <c r="K6118" s="17" t="s">
        <v>13</v>
      </c>
      <c r="L6118" s="17">
        <v>201605389</v>
      </c>
    </row>
    <row r="6119" spans="1:12" x14ac:dyDescent="0.25">
      <c r="A6119" s="17" t="s">
        <v>6588</v>
      </c>
      <c r="B6119" s="17" t="s">
        <v>10</v>
      </c>
      <c r="C6119" s="18">
        <v>44490.518738425926</v>
      </c>
      <c r="D6119" s="18">
        <v>44490.534525462965</v>
      </c>
      <c r="E6119" s="19">
        <v>32001</v>
      </c>
      <c r="F6119" s="19">
        <v>32036</v>
      </c>
      <c r="G6119" s="17">
        <v>38.985404000000003</v>
      </c>
      <c r="H6119" s="17">
        <v>-77.023082000000002</v>
      </c>
      <c r="I6119" s="17">
        <v>38.997033000000002</v>
      </c>
      <c r="J6119" s="17">
        <v>-77.025608000000005</v>
      </c>
      <c r="K6119" s="17" t="s">
        <v>13</v>
      </c>
      <c r="L6119" s="17">
        <v>201804904</v>
      </c>
    </row>
    <row r="6120" spans="1:12" x14ac:dyDescent="0.25">
      <c r="A6120" s="17" t="s">
        <v>6589</v>
      </c>
      <c r="B6120" s="17" t="s">
        <v>10</v>
      </c>
      <c r="C6120" s="18">
        <v>44487.337407407409</v>
      </c>
      <c r="D6120" s="18">
        <v>44487.368738425925</v>
      </c>
      <c r="E6120" s="19">
        <v>32001</v>
      </c>
      <c r="F6120" s="19">
        <v>32001</v>
      </c>
      <c r="G6120" s="17">
        <v>38.985404000000003</v>
      </c>
      <c r="H6120" s="17">
        <v>-77.023082000000002</v>
      </c>
      <c r="I6120" s="17">
        <v>38.985404000000003</v>
      </c>
      <c r="J6120" s="17">
        <v>-77.023082000000002</v>
      </c>
      <c r="K6120" s="17" t="s">
        <v>13</v>
      </c>
      <c r="L6120" s="17">
        <v>202006607</v>
      </c>
    </row>
    <row r="6121" spans="1:12" x14ac:dyDescent="0.25">
      <c r="A6121" s="17" t="s">
        <v>6590</v>
      </c>
      <c r="B6121" s="17" t="s">
        <v>10</v>
      </c>
      <c r="C6121" s="18">
        <v>44481.74428240741</v>
      </c>
      <c r="D6121" s="18">
        <v>44481.765914351854</v>
      </c>
      <c r="E6121" s="19">
        <v>32001</v>
      </c>
      <c r="F6121" s="19">
        <v>32001</v>
      </c>
      <c r="G6121" s="17">
        <v>38.985404000000003</v>
      </c>
      <c r="H6121" s="17">
        <v>-77.023082000000002</v>
      </c>
      <c r="I6121" s="17">
        <v>38.985404000000003</v>
      </c>
      <c r="J6121" s="17">
        <v>-77.023082000000002</v>
      </c>
      <c r="K6121" s="17" t="s">
        <v>13</v>
      </c>
      <c r="L6121" s="17">
        <v>202005321</v>
      </c>
    </row>
    <row r="6122" spans="1:12" x14ac:dyDescent="0.25">
      <c r="A6122" s="17" t="s">
        <v>6591</v>
      </c>
      <c r="B6122" s="17" t="s">
        <v>10</v>
      </c>
      <c r="C6122" s="18">
        <v>44487.973726851851</v>
      </c>
      <c r="D6122" s="18">
        <v>44487.978715277779</v>
      </c>
      <c r="E6122" s="19">
        <v>32001</v>
      </c>
      <c r="F6122" s="19">
        <v>32024</v>
      </c>
      <c r="G6122" s="17">
        <v>38.985404000000003</v>
      </c>
      <c r="H6122" s="17">
        <v>-77.023082000000002</v>
      </c>
      <c r="I6122" s="17">
        <v>38.989724000000002</v>
      </c>
      <c r="J6122" s="17">
        <v>-77.023854</v>
      </c>
      <c r="K6122" s="17" t="s">
        <v>13</v>
      </c>
      <c r="L6122" s="17">
        <v>202006388</v>
      </c>
    </row>
    <row r="6123" spans="1:12" x14ac:dyDescent="0.25">
      <c r="A6123" s="17" t="s">
        <v>6592</v>
      </c>
      <c r="B6123" s="17" t="s">
        <v>10</v>
      </c>
      <c r="C6123" s="18">
        <v>44496.438518518517</v>
      </c>
      <c r="D6123" s="18">
        <v>44496.693958333337</v>
      </c>
      <c r="E6123" s="19">
        <v>32036</v>
      </c>
      <c r="F6123" s="19">
        <v>32024</v>
      </c>
      <c r="G6123" s="17">
        <v>38.997033000000002</v>
      </c>
      <c r="H6123" s="17">
        <v>-77.025608000000005</v>
      </c>
      <c r="I6123" s="17">
        <v>38.989724000000002</v>
      </c>
      <c r="J6123" s="17">
        <v>-77.023854</v>
      </c>
      <c r="K6123" s="17" t="s">
        <v>14</v>
      </c>
      <c r="L6123" s="17">
        <v>202005148</v>
      </c>
    </row>
    <row r="6124" spans="1:12" x14ac:dyDescent="0.25">
      <c r="A6124" s="17" t="s">
        <v>6593</v>
      </c>
      <c r="B6124" s="17" t="s">
        <v>15</v>
      </c>
      <c r="C6124" s="18">
        <v>44477.034722222219</v>
      </c>
      <c r="D6124" s="18">
        <v>44477.049293981479</v>
      </c>
      <c r="E6124" s="19">
        <v>32036</v>
      </c>
      <c r="F6124" s="19">
        <v>32024</v>
      </c>
      <c r="G6124" s="17">
        <v>38.996836999999999</v>
      </c>
      <c r="H6124" s="17">
        <v>-77.025520999999998</v>
      </c>
      <c r="I6124" s="17">
        <v>38.989719999999998</v>
      </c>
      <c r="J6124" s="17">
        <v>-77.023832999999996</v>
      </c>
      <c r="K6124" s="17" t="s">
        <v>13</v>
      </c>
      <c r="L6124" s="17">
        <v>202007375</v>
      </c>
    </row>
    <row r="6125" spans="1:12" x14ac:dyDescent="0.25">
      <c r="A6125" s="17" t="s">
        <v>6594</v>
      </c>
      <c r="B6125" s="17" t="s">
        <v>10</v>
      </c>
      <c r="C6125" s="18">
        <v>44490.548831018517</v>
      </c>
      <c r="D6125" s="18">
        <v>44490.552731481483</v>
      </c>
      <c r="E6125" s="19">
        <v>32036</v>
      </c>
      <c r="F6125" s="19">
        <v>32024</v>
      </c>
      <c r="G6125" s="17">
        <v>38.997033000000002</v>
      </c>
      <c r="H6125" s="17">
        <v>-77.025608000000005</v>
      </c>
      <c r="I6125" s="17">
        <v>38.989724000000002</v>
      </c>
      <c r="J6125" s="17">
        <v>-77.023854</v>
      </c>
      <c r="K6125" s="17" t="s">
        <v>13</v>
      </c>
      <c r="L6125" s="17">
        <v>201706253</v>
      </c>
    </row>
    <row r="6126" spans="1:12" x14ac:dyDescent="0.25">
      <c r="A6126" s="17" t="s">
        <v>6595</v>
      </c>
      <c r="B6126" s="17" t="s">
        <v>10</v>
      </c>
      <c r="C6126" s="18">
        <v>44495.523472222223</v>
      </c>
      <c r="D6126" s="18">
        <v>44495.528692129628</v>
      </c>
      <c r="E6126" s="19">
        <v>32001</v>
      </c>
      <c r="F6126" s="19">
        <v>32024</v>
      </c>
      <c r="G6126" s="17">
        <v>38.985404000000003</v>
      </c>
      <c r="H6126" s="17">
        <v>-77.023082000000002</v>
      </c>
      <c r="I6126" s="17">
        <v>38.989724000000002</v>
      </c>
      <c r="J6126" s="17">
        <v>-77.023854</v>
      </c>
      <c r="K6126" s="17" t="s">
        <v>13</v>
      </c>
      <c r="L6126" s="17">
        <v>201710579</v>
      </c>
    </row>
    <row r="6127" spans="1:12" x14ac:dyDescent="0.25">
      <c r="A6127" s="17" t="s">
        <v>6596</v>
      </c>
      <c r="B6127" s="17" t="s">
        <v>10</v>
      </c>
      <c r="C6127" s="18">
        <v>44481.277418981481</v>
      </c>
      <c r="D6127" s="18">
        <v>44481.27915509259</v>
      </c>
      <c r="E6127" s="19">
        <v>32001</v>
      </c>
      <c r="F6127" s="19">
        <v>32024</v>
      </c>
      <c r="G6127" s="17">
        <v>38.985404000000003</v>
      </c>
      <c r="H6127" s="17">
        <v>-77.023082000000002</v>
      </c>
      <c r="I6127" s="17">
        <v>38.989724000000002</v>
      </c>
      <c r="J6127" s="17">
        <v>-77.023854</v>
      </c>
      <c r="K6127" s="17" t="s">
        <v>13</v>
      </c>
      <c r="L6127" s="17">
        <v>202005209</v>
      </c>
    </row>
    <row r="6128" spans="1:12" x14ac:dyDescent="0.25">
      <c r="A6128" s="17" t="s">
        <v>6597</v>
      </c>
      <c r="B6128" s="17" t="s">
        <v>10</v>
      </c>
      <c r="C6128" s="18">
        <v>44497.740231481483</v>
      </c>
      <c r="D6128" s="18">
        <v>44497.745729166665</v>
      </c>
      <c r="E6128" s="19">
        <v>32001</v>
      </c>
      <c r="F6128" s="19">
        <v>32024</v>
      </c>
      <c r="G6128" s="17">
        <v>38.985404000000003</v>
      </c>
      <c r="H6128" s="17">
        <v>-77.023082000000002</v>
      </c>
      <c r="I6128" s="17">
        <v>38.989724000000002</v>
      </c>
      <c r="J6128" s="17">
        <v>-77.023854</v>
      </c>
      <c r="K6128" s="17" t="s">
        <v>13</v>
      </c>
      <c r="L6128" s="17">
        <v>202005148</v>
      </c>
    </row>
    <row r="6129" spans="1:12" x14ac:dyDescent="0.25">
      <c r="A6129" s="17" t="s">
        <v>6598</v>
      </c>
      <c r="B6129" s="17" t="s">
        <v>15</v>
      </c>
      <c r="C6129" s="18">
        <v>44494.626250000001</v>
      </c>
      <c r="D6129" s="18">
        <v>44494.631805555553</v>
      </c>
      <c r="E6129" s="19">
        <v>32001</v>
      </c>
      <c r="F6129" s="19">
        <v>32024</v>
      </c>
      <c r="G6129" s="17">
        <v>38.985351000000001</v>
      </c>
      <c r="H6129" s="17">
        <v>-77.023099000000002</v>
      </c>
      <c r="I6129" s="17">
        <v>38.989691000000001</v>
      </c>
      <c r="J6129" s="17">
        <v>-77.023852000000005</v>
      </c>
      <c r="K6129" s="17" t="s">
        <v>13</v>
      </c>
      <c r="L6129" s="17">
        <v>201905723</v>
      </c>
    </row>
    <row r="6130" spans="1:12" x14ac:dyDescent="0.25">
      <c r="A6130" s="17" t="s">
        <v>6599</v>
      </c>
      <c r="B6130" s="17" t="s">
        <v>10</v>
      </c>
      <c r="C6130" s="18">
        <v>44495.136365740742</v>
      </c>
      <c r="D6130" s="18">
        <v>44495.167766203704</v>
      </c>
      <c r="E6130" s="19">
        <v>32024</v>
      </c>
      <c r="F6130" s="19">
        <v>32024</v>
      </c>
      <c r="G6130" s="17">
        <v>38.989724000000002</v>
      </c>
      <c r="H6130" s="17">
        <v>-77.023854</v>
      </c>
      <c r="I6130" s="17">
        <v>38.989724000000002</v>
      </c>
      <c r="J6130" s="17">
        <v>-77.023854</v>
      </c>
      <c r="K6130" s="17" t="s">
        <v>13</v>
      </c>
      <c r="L6130" s="17">
        <v>201805203</v>
      </c>
    </row>
    <row r="6131" spans="1:12" x14ac:dyDescent="0.25">
      <c r="A6131" s="17" t="s">
        <v>6600</v>
      </c>
      <c r="B6131" s="17" t="s">
        <v>10</v>
      </c>
      <c r="C6131" s="18">
        <v>44495.688530092593</v>
      </c>
      <c r="D6131" s="18">
        <v>44495.721863425926</v>
      </c>
      <c r="E6131" s="19">
        <v>32024</v>
      </c>
      <c r="F6131" s="19">
        <v>32024</v>
      </c>
      <c r="G6131" s="17">
        <v>38.989724000000002</v>
      </c>
      <c r="H6131" s="17">
        <v>-77.023854</v>
      </c>
      <c r="I6131" s="17">
        <v>38.989724000000002</v>
      </c>
      <c r="J6131" s="17">
        <v>-77.023854</v>
      </c>
      <c r="K6131" s="17" t="s">
        <v>13</v>
      </c>
      <c r="L6131" s="17">
        <v>201508246</v>
      </c>
    </row>
    <row r="6132" spans="1:12" x14ac:dyDescent="0.25">
      <c r="A6132" s="17" t="s">
        <v>6601</v>
      </c>
      <c r="B6132" s="17" t="s">
        <v>10</v>
      </c>
      <c r="C6132" s="18">
        <v>44495.104942129627</v>
      </c>
      <c r="D6132" s="18">
        <v>44495.135798611111</v>
      </c>
      <c r="E6132" s="19">
        <v>32024</v>
      </c>
      <c r="F6132" s="19">
        <v>32024</v>
      </c>
      <c r="G6132" s="17">
        <v>38.989724000000002</v>
      </c>
      <c r="H6132" s="17">
        <v>-77.023854</v>
      </c>
      <c r="I6132" s="17">
        <v>38.989724000000002</v>
      </c>
      <c r="J6132" s="17">
        <v>-77.023854</v>
      </c>
      <c r="K6132" s="17" t="s">
        <v>13</v>
      </c>
      <c r="L6132" s="17">
        <v>202005285</v>
      </c>
    </row>
    <row r="6133" spans="1:12" x14ac:dyDescent="0.25">
      <c r="A6133" s="17" t="s">
        <v>6602</v>
      </c>
      <c r="B6133" s="17" t="s">
        <v>10</v>
      </c>
      <c r="C6133" s="18">
        <v>44500.637314814812</v>
      </c>
      <c r="D6133" s="18">
        <v>44500.650821759256</v>
      </c>
      <c r="E6133" s="19">
        <v>32024</v>
      </c>
      <c r="F6133" s="19">
        <v>32024</v>
      </c>
      <c r="G6133" s="17">
        <v>38.989724000000002</v>
      </c>
      <c r="H6133" s="17">
        <v>-77.023854</v>
      </c>
      <c r="I6133" s="17">
        <v>38.989724000000002</v>
      </c>
      <c r="J6133" s="17">
        <v>-77.023854</v>
      </c>
      <c r="K6133" s="17" t="s">
        <v>13</v>
      </c>
      <c r="L6133" s="17">
        <v>202005148</v>
      </c>
    </row>
    <row r="6134" spans="1:12" x14ac:dyDescent="0.25">
      <c r="A6134" s="17" t="s">
        <v>6603</v>
      </c>
      <c r="B6134" s="17" t="s">
        <v>15</v>
      </c>
      <c r="C6134" s="18">
        <v>44490.719050925924</v>
      </c>
      <c r="D6134" s="18">
        <v>44490.770648148151</v>
      </c>
      <c r="E6134" s="19">
        <v>32024</v>
      </c>
      <c r="F6134" s="19">
        <v>32024</v>
      </c>
      <c r="G6134" s="17">
        <v>38.989665000000002</v>
      </c>
      <c r="H6134" s="17">
        <v>-77.023829000000006</v>
      </c>
      <c r="I6134" s="17">
        <v>38.989662000000003</v>
      </c>
      <c r="J6134" s="17">
        <v>-77.023819000000003</v>
      </c>
      <c r="K6134" s="17" t="s">
        <v>14</v>
      </c>
      <c r="L6134" s="17">
        <v>201910371</v>
      </c>
    </row>
    <row r="6135" spans="1:12" x14ac:dyDescent="0.25">
      <c r="A6135" s="17" t="s">
        <v>6604</v>
      </c>
      <c r="B6135" s="17" t="s">
        <v>10</v>
      </c>
      <c r="C6135" s="18">
        <v>44493.412719907406</v>
      </c>
      <c r="D6135" s="18">
        <v>44493.419282407405</v>
      </c>
      <c r="E6135" s="19">
        <v>32024</v>
      </c>
      <c r="F6135" s="19">
        <v>32024</v>
      </c>
      <c r="G6135" s="17">
        <v>38.989724000000002</v>
      </c>
      <c r="H6135" s="17">
        <v>-77.023854</v>
      </c>
      <c r="I6135" s="17">
        <v>38.989724000000002</v>
      </c>
      <c r="J6135" s="17">
        <v>-77.023854</v>
      </c>
      <c r="K6135" s="17" t="s">
        <v>13</v>
      </c>
      <c r="L6135" s="17">
        <v>201603270</v>
      </c>
    </row>
    <row r="6136" spans="1:12" x14ac:dyDescent="0.25">
      <c r="A6136" s="17" t="s">
        <v>6605</v>
      </c>
      <c r="B6136" s="17" t="s">
        <v>10</v>
      </c>
      <c r="C6136" s="18">
        <v>44496.72552083333</v>
      </c>
      <c r="D6136" s="18">
        <v>44496.735300925924</v>
      </c>
      <c r="E6136" s="19">
        <v>32024</v>
      </c>
      <c r="F6136" s="19">
        <v>32024</v>
      </c>
      <c r="G6136" s="17">
        <v>38.989724000000002</v>
      </c>
      <c r="H6136" s="17">
        <v>-77.023854</v>
      </c>
      <c r="I6136" s="17">
        <v>38.989724000000002</v>
      </c>
      <c r="J6136" s="17">
        <v>-77.023854</v>
      </c>
      <c r="K6136" s="17" t="s">
        <v>13</v>
      </c>
      <c r="L6136" s="17">
        <v>201707001</v>
      </c>
    </row>
    <row r="6137" spans="1:12" x14ac:dyDescent="0.25">
      <c r="A6137" s="17" t="s">
        <v>6606</v>
      </c>
      <c r="B6137" s="17" t="s">
        <v>10</v>
      </c>
      <c r="C6137" s="18">
        <v>44479.64502314815</v>
      </c>
      <c r="D6137" s="18">
        <v>44479.677893518521</v>
      </c>
      <c r="E6137" s="19">
        <v>32024</v>
      </c>
      <c r="F6137" s="19">
        <v>32024</v>
      </c>
      <c r="G6137" s="17">
        <v>38.989724000000002</v>
      </c>
      <c r="H6137" s="17">
        <v>-77.023854</v>
      </c>
      <c r="I6137" s="17">
        <v>38.989724000000002</v>
      </c>
      <c r="J6137" s="17">
        <v>-77.023854</v>
      </c>
      <c r="K6137" s="17" t="s">
        <v>13</v>
      </c>
      <c r="L6137" s="17">
        <v>201706415</v>
      </c>
    </row>
    <row r="6138" spans="1:12" x14ac:dyDescent="0.25">
      <c r="A6138" s="17" t="s">
        <v>6607</v>
      </c>
      <c r="B6138" s="17" t="s">
        <v>15</v>
      </c>
      <c r="C6138" s="18">
        <v>44475.951840277776</v>
      </c>
      <c r="D6138" s="18">
        <v>44476.02857638889</v>
      </c>
      <c r="E6138" s="19">
        <v>32024</v>
      </c>
      <c r="F6138" s="19">
        <v>32024</v>
      </c>
      <c r="G6138" s="17">
        <v>38.989682999999999</v>
      </c>
      <c r="H6138" s="17">
        <v>-77.023865999999998</v>
      </c>
      <c r="I6138" s="17">
        <v>38.989673000000003</v>
      </c>
      <c r="J6138" s="17">
        <v>-77.023858000000004</v>
      </c>
      <c r="K6138" s="17" t="s">
        <v>13</v>
      </c>
      <c r="L6138" s="17">
        <v>201907859</v>
      </c>
    </row>
    <row r="6139" spans="1:12" x14ac:dyDescent="0.25">
      <c r="A6139" s="17" t="s">
        <v>6608</v>
      </c>
      <c r="B6139" s="17" t="s">
        <v>10</v>
      </c>
      <c r="C6139" s="18">
        <v>44473.396620370368</v>
      </c>
      <c r="D6139" s="18">
        <v>44473.411585648151</v>
      </c>
      <c r="E6139" s="19">
        <v>32054</v>
      </c>
      <c r="F6139" s="19">
        <v>32001</v>
      </c>
      <c r="G6139" s="17">
        <v>38.999679</v>
      </c>
      <c r="H6139" s="17">
        <v>-77.051168000000004</v>
      </c>
      <c r="I6139" s="17">
        <v>38.985404000000003</v>
      </c>
      <c r="J6139" s="17">
        <v>-77.023082000000002</v>
      </c>
      <c r="K6139" s="17" t="s">
        <v>13</v>
      </c>
      <c r="L6139" s="17">
        <v>201706117</v>
      </c>
    </row>
    <row r="6140" spans="1:12" x14ac:dyDescent="0.25">
      <c r="A6140" s="17" t="s">
        <v>6609</v>
      </c>
      <c r="B6140" s="17" t="s">
        <v>10</v>
      </c>
      <c r="C6140" s="18">
        <v>44491.635682870372</v>
      </c>
      <c r="D6140" s="18">
        <v>44491.644375000003</v>
      </c>
      <c r="E6140" s="19">
        <v>32035</v>
      </c>
      <c r="F6140" s="19">
        <v>32024</v>
      </c>
      <c r="G6140" s="17">
        <v>38.999388000000003</v>
      </c>
      <c r="H6140" s="17">
        <v>-77.031554999999997</v>
      </c>
      <c r="I6140" s="17">
        <v>38.989724000000002</v>
      </c>
      <c r="J6140" s="17">
        <v>-77.023854</v>
      </c>
      <c r="K6140" s="17" t="s">
        <v>13</v>
      </c>
      <c r="L6140" s="17">
        <v>201403695</v>
      </c>
    </row>
    <row r="6141" spans="1:12" x14ac:dyDescent="0.25">
      <c r="A6141" s="17" t="s">
        <v>6610</v>
      </c>
      <c r="B6141" s="17" t="s">
        <v>10</v>
      </c>
      <c r="C6141" s="18">
        <v>44492.541331018518</v>
      </c>
      <c r="D6141" s="18">
        <v>44492.55537037037</v>
      </c>
      <c r="E6141" s="19">
        <v>32035</v>
      </c>
      <c r="F6141" s="19">
        <v>32024</v>
      </c>
      <c r="G6141" s="17">
        <v>38.999388000000003</v>
      </c>
      <c r="H6141" s="17">
        <v>-77.031554999999997</v>
      </c>
      <c r="I6141" s="17">
        <v>38.989724000000002</v>
      </c>
      <c r="J6141" s="17">
        <v>-77.023854</v>
      </c>
      <c r="K6141" s="17" t="s">
        <v>13</v>
      </c>
      <c r="L6141" s="17">
        <v>201907693</v>
      </c>
    </row>
    <row r="6142" spans="1:12" x14ac:dyDescent="0.25">
      <c r="A6142" s="17" t="s">
        <v>6611</v>
      </c>
      <c r="B6142" s="17" t="s">
        <v>10</v>
      </c>
      <c r="C6142" s="18">
        <v>44483.624039351853</v>
      </c>
      <c r="D6142" s="18">
        <v>44483.651678240742</v>
      </c>
      <c r="E6142" s="19">
        <v>32035</v>
      </c>
      <c r="F6142" s="19">
        <v>32024</v>
      </c>
      <c r="G6142" s="17">
        <v>38.999388000000003</v>
      </c>
      <c r="H6142" s="17">
        <v>-77.031554999999997</v>
      </c>
      <c r="I6142" s="17">
        <v>38.989724000000002</v>
      </c>
      <c r="J6142" s="17">
        <v>-77.023854</v>
      </c>
      <c r="K6142" s="17" t="s">
        <v>13</v>
      </c>
      <c r="L6142" s="17">
        <v>201606166</v>
      </c>
    </row>
    <row r="6143" spans="1:12" x14ac:dyDescent="0.25">
      <c r="A6143" s="17" t="s">
        <v>6612</v>
      </c>
      <c r="B6143" s="17" t="s">
        <v>10</v>
      </c>
      <c r="C6143" s="18">
        <v>44478.627986111111</v>
      </c>
      <c r="D6143" s="18">
        <v>44478.645243055558</v>
      </c>
      <c r="E6143" s="19">
        <v>31405</v>
      </c>
      <c r="F6143" s="19">
        <v>32024</v>
      </c>
      <c r="G6143" s="17">
        <v>38.949661999999996</v>
      </c>
      <c r="H6143" s="17">
        <v>-77.027332999999999</v>
      </c>
      <c r="I6143" s="17">
        <v>38.989724000000002</v>
      </c>
      <c r="J6143" s="17">
        <v>-77.023854</v>
      </c>
      <c r="K6143" s="17" t="s">
        <v>13</v>
      </c>
      <c r="L6143" s="17">
        <v>201505519</v>
      </c>
    </row>
    <row r="6144" spans="1:12" x14ac:dyDescent="0.25">
      <c r="A6144" s="17" t="s">
        <v>6613</v>
      </c>
      <c r="B6144" s="17" t="s">
        <v>10</v>
      </c>
      <c r="C6144" s="18">
        <v>44472.706018518518</v>
      </c>
      <c r="D6144" s="18">
        <v>44472.714803240742</v>
      </c>
      <c r="E6144" s="19">
        <v>31414</v>
      </c>
      <c r="F6144" s="19">
        <v>32024</v>
      </c>
      <c r="G6144" s="17">
        <v>38.967505000000003</v>
      </c>
      <c r="H6144" s="17">
        <v>-77.027975999999995</v>
      </c>
      <c r="I6144" s="17">
        <v>38.989724000000002</v>
      </c>
      <c r="J6144" s="17">
        <v>-77.023854</v>
      </c>
      <c r="K6144" s="17" t="s">
        <v>13</v>
      </c>
      <c r="L6144" s="17">
        <v>201706083</v>
      </c>
    </row>
    <row r="6145" spans="1:12" x14ac:dyDescent="0.25">
      <c r="A6145" s="17" t="s">
        <v>6614</v>
      </c>
      <c r="B6145" s="17" t="s">
        <v>10</v>
      </c>
      <c r="C6145" s="18">
        <v>44477.943877314814</v>
      </c>
      <c r="D6145" s="18">
        <v>44477.953379629631</v>
      </c>
      <c r="E6145" s="19">
        <v>31414</v>
      </c>
      <c r="F6145" s="19">
        <v>32024</v>
      </c>
      <c r="G6145" s="17">
        <v>38.967505000000003</v>
      </c>
      <c r="H6145" s="17">
        <v>-77.027975999999995</v>
      </c>
      <c r="I6145" s="17">
        <v>38.989724000000002</v>
      </c>
      <c r="J6145" s="17">
        <v>-77.023854</v>
      </c>
      <c r="K6145" s="17" t="s">
        <v>13</v>
      </c>
      <c r="L6145" s="17">
        <v>202005358</v>
      </c>
    </row>
    <row r="6146" spans="1:12" x14ac:dyDescent="0.25">
      <c r="A6146" s="17" t="s">
        <v>6615</v>
      </c>
      <c r="B6146" s="17" t="s">
        <v>10</v>
      </c>
      <c r="C6146" s="18">
        <v>44475.914398148147</v>
      </c>
      <c r="D6146" s="18">
        <v>44475.923946759256</v>
      </c>
      <c r="E6146" s="19">
        <v>31414</v>
      </c>
      <c r="F6146" s="19">
        <v>32024</v>
      </c>
      <c r="G6146" s="17">
        <v>38.967505000000003</v>
      </c>
      <c r="H6146" s="17">
        <v>-77.027975999999995</v>
      </c>
      <c r="I6146" s="17">
        <v>38.989724000000002</v>
      </c>
      <c r="J6146" s="17">
        <v>-77.023854</v>
      </c>
      <c r="K6146" s="17" t="s">
        <v>13</v>
      </c>
      <c r="L6146" s="17">
        <v>201704976</v>
      </c>
    </row>
    <row r="6147" spans="1:12" x14ac:dyDescent="0.25">
      <c r="A6147" s="17" t="s">
        <v>6616</v>
      </c>
      <c r="B6147" s="17" t="s">
        <v>10</v>
      </c>
      <c r="C6147" s="18">
        <v>44479.771423611113</v>
      </c>
      <c r="D6147" s="18">
        <v>44479.781655092593</v>
      </c>
      <c r="E6147" s="19">
        <v>31414</v>
      </c>
      <c r="F6147" s="19">
        <v>32024</v>
      </c>
      <c r="G6147" s="17">
        <v>38.967505000000003</v>
      </c>
      <c r="H6147" s="17">
        <v>-77.027975999999995</v>
      </c>
      <c r="I6147" s="17">
        <v>38.989724000000002</v>
      </c>
      <c r="J6147" s="17">
        <v>-77.023854</v>
      </c>
      <c r="K6147" s="17" t="s">
        <v>13</v>
      </c>
      <c r="L6147" s="17">
        <v>201906465</v>
      </c>
    </row>
    <row r="6148" spans="1:12" x14ac:dyDescent="0.25">
      <c r="A6148" s="17" t="s">
        <v>6617</v>
      </c>
      <c r="B6148" s="17" t="s">
        <v>10</v>
      </c>
      <c r="C6148" s="18">
        <v>44491.775821759256</v>
      </c>
      <c r="D6148" s="18">
        <v>44491.786504629628</v>
      </c>
      <c r="E6148" s="19">
        <v>31414</v>
      </c>
      <c r="F6148" s="19">
        <v>32024</v>
      </c>
      <c r="G6148" s="17">
        <v>38.967505000000003</v>
      </c>
      <c r="H6148" s="17">
        <v>-77.027975999999995</v>
      </c>
      <c r="I6148" s="17">
        <v>38.989724000000002</v>
      </c>
      <c r="J6148" s="17">
        <v>-77.023854</v>
      </c>
      <c r="K6148" s="17" t="s">
        <v>13</v>
      </c>
      <c r="L6148" s="17">
        <v>201907580</v>
      </c>
    </row>
    <row r="6149" spans="1:12" x14ac:dyDescent="0.25">
      <c r="A6149" s="17" t="s">
        <v>6618</v>
      </c>
      <c r="B6149" s="17" t="s">
        <v>10</v>
      </c>
      <c r="C6149" s="18">
        <v>44499.785081018519</v>
      </c>
      <c r="D6149" s="18">
        <v>44499.792303240742</v>
      </c>
      <c r="E6149" s="19">
        <v>31414</v>
      </c>
      <c r="F6149" s="19">
        <v>32024</v>
      </c>
      <c r="G6149" s="17">
        <v>38.967505000000003</v>
      </c>
      <c r="H6149" s="17">
        <v>-77.027975999999995</v>
      </c>
      <c r="I6149" s="17">
        <v>38.989724000000002</v>
      </c>
      <c r="J6149" s="17">
        <v>-77.023854</v>
      </c>
      <c r="K6149" s="17" t="s">
        <v>13</v>
      </c>
      <c r="L6149" s="17">
        <v>201904692</v>
      </c>
    </row>
    <row r="6150" spans="1:12" x14ac:dyDescent="0.25">
      <c r="A6150" s="17" t="s">
        <v>6619</v>
      </c>
      <c r="B6150" s="17" t="s">
        <v>15</v>
      </c>
      <c r="C6150" s="18">
        <v>44483.448321759257</v>
      </c>
      <c r="D6150" s="18">
        <v>44483.460960648146</v>
      </c>
      <c r="E6150" s="19">
        <v>31419</v>
      </c>
      <c r="F6150" s="19">
        <v>32024</v>
      </c>
      <c r="G6150" s="17">
        <v>38.932022000000003</v>
      </c>
      <c r="H6150" s="17">
        <v>-77.023427999999996</v>
      </c>
      <c r="I6150" s="17">
        <v>38.989683999999997</v>
      </c>
      <c r="J6150" s="17">
        <v>-77.023848999999998</v>
      </c>
      <c r="K6150" s="17" t="s">
        <v>13</v>
      </c>
      <c r="L6150" s="17">
        <v>201003016</v>
      </c>
    </row>
    <row r="6151" spans="1:12" x14ac:dyDescent="0.25">
      <c r="A6151" s="17" t="s">
        <v>6620</v>
      </c>
      <c r="B6151" s="17" t="s">
        <v>10</v>
      </c>
      <c r="C6151" s="18">
        <v>44470.799409722225</v>
      </c>
      <c r="D6151" s="18">
        <v>44470.811261574076</v>
      </c>
      <c r="E6151" s="19">
        <v>31414</v>
      </c>
      <c r="F6151" s="19">
        <v>32024</v>
      </c>
      <c r="G6151" s="17">
        <v>38.967505000000003</v>
      </c>
      <c r="H6151" s="17">
        <v>-77.027975999999995</v>
      </c>
      <c r="I6151" s="17">
        <v>38.989724000000002</v>
      </c>
      <c r="J6151" s="17">
        <v>-77.023854</v>
      </c>
      <c r="K6151" s="17" t="s">
        <v>13</v>
      </c>
      <c r="L6151" s="17">
        <v>201404459</v>
      </c>
    </row>
    <row r="6152" spans="1:12" x14ac:dyDescent="0.25">
      <c r="A6152" s="17" t="s">
        <v>6621</v>
      </c>
      <c r="B6152" s="17" t="s">
        <v>10</v>
      </c>
      <c r="C6152" s="18">
        <v>44474.793333333335</v>
      </c>
      <c r="D6152" s="18">
        <v>44474.805659722224</v>
      </c>
      <c r="E6152" s="19">
        <v>32035</v>
      </c>
      <c r="F6152" s="19">
        <v>32036</v>
      </c>
      <c r="G6152" s="17">
        <v>38.999388000000003</v>
      </c>
      <c r="H6152" s="17">
        <v>-77.031554999999997</v>
      </c>
      <c r="I6152" s="17">
        <v>38.997033000000002</v>
      </c>
      <c r="J6152" s="17">
        <v>-77.025608000000005</v>
      </c>
      <c r="K6152" s="17" t="s">
        <v>14</v>
      </c>
      <c r="L6152" s="17">
        <v>202102695</v>
      </c>
    </row>
    <row r="6153" spans="1:12" x14ac:dyDescent="0.25">
      <c r="A6153" s="17" t="s">
        <v>6622</v>
      </c>
      <c r="B6153" s="17" t="s">
        <v>10</v>
      </c>
      <c r="C6153" s="18">
        <v>44493.469236111108</v>
      </c>
      <c r="D6153" s="18">
        <v>44493.474652777775</v>
      </c>
      <c r="E6153" s="19">
        <v>32035</v>
      </c>
      <c r="F6153" s="19">
        <v>32036</v>
      </c>
      <c r="G6153" s="17">
        <v>38.999388000000003</v>
      </c>
      <c r="H6153" s="17">
        <v>-77.031554999999997</v>
      </c>
      <c r="I6153" s="17">
        <v>38.997033000000002</v>
      </c>
      <c r="J6153" s="17">
        <v>-77.025608000000005</v>
      </c>
      <c r="K6153" s="17" t="s">
        <v>14</v>
      </c>
      <c r="L6153" s="17">
        <v>201907445</v>
      </c>
    </row>
    <row r="6154" spans="1:12" x14ac:dyDescent="0.25">
      <c r="A6154" s="17" t="s">
        <v>6623</v>
      </c>
      <c r="B6154" s="17" t="s">
        <v>10</v>
      </c>
      <c r="C6154" s="18">
        <v>44474.793321759258</v>
      </c>
      <c r="D6154" s="18">
        <v>44474.805625000001</v>
      </c>
      <c r="E6154" s="19">
        <v>32035</v>
      </c>
      <c r="F6154" s="19">
        <v>32036</v>
      </c>
      <c r="G6154" s="17">
        <v>38.999388000000003</v>
      </c>
      <c r="H6154" s="17">
        <v>-77.031554999999997</v>
      </c>
      <c r="I6154" s="17">
        <v>38.997033000000002</v>
      </c>
      <c r="J6154" s="17">
        <v>-77.025608000000005</v>
      </c>
      <c r="K6154" s="17" t="s">
        <v>13</v>
      </c>
      <c r="L6154" s="17">
        <v>201508246</v>
      </c>
    </row>
    <row r="6155" spans="1:12" x14ac:dyDescent="0.25">
      <c r="A6155" s="17" t="s">
        <v>6624</v>
      </c>
      <c r="B6155" s="17" t="s">
        <v>10</v>
      </c>
      <c r="C6155" s="18">
        <v>44470.660509259258</v>
      </c>
      <c r="D6155" s="18">
        <v>44470.67869212963</v>
      </c>
      <c r="E6155" s="19">
        <v>31414</v>
      </c>
      <c r="F6155" s="19">
        <v>32036</v>
      </c>
      <c r="G6155" s="17">
        <v>38.967505000000003</v>
      </c>
      <c r="H6155" s="17">
        <v>-77.027975999999995</v>
      </c>
      <c r="I6155" s="17">
        <v>38.997033000000002</v>
      </c>
      <c r="J6155" s="17">
        <v>-77.025608000000005</v>
      </c>
      <c r="K6155" s="17" t="s">
        <v>14</v>
      </c>
      <c r="L6155" s="17">
        <v>202004155</v>
      </c>
    </row>
    <row r="6156" spans="1:12" x14ac:dyDescent="0.25">
      <c r="A6156" s="17" t="s">
        <v>6625</v>
      </c>
      <c r="B6156" s="17" t="s">
        <v>15</v>
      </c>
      <c r="C6156" s="18">
        <v>44494.607638888891</v>
      </c>
      <c r="D6156" s="18">
        <v>44494.613645833335</v>
      </c>
      <c r="E6156" s="19">
        <v>31414</v>
      </c>
      <c r="F6156" s="19">
        <v>32001</v>
      </c>
      <c r="G6156" s="17">
        <v>38.96752</v>
      </c>
      <c r="H6156" s="17">
        <v>-77.028011000000006</v>
      </c>
      <c r="I6156" s="17">
        <v>38.985357</v>
      </c>
      <c r="J6156" s="17">
        <v>-77.023062999999993</v>
      </c>
      <c r="K6156" s="17" t="s">
        <v>13</v>
      </c>
      <c r="L6156" s="17">
        <v>201806246</v>
      </c>
    </row>
    <row r="6157" spans="1:12" x14ac:dyDescent="0.25">
      <c r="A6157" s="17" t="s">
        <v>6626</v>
      </c>
      <c r="B6157" s="17" t="s">
        <v>15</v>
      </c>
      <c r="C6157" s="18">
        <v>44474.327581018515</v>
      </c>
      <c r="D6157" s="18">
        <v>44474.331493055557</v>
      </c>
      <c r="E6157" s="19">
        <v>32010</v>
      </c>
      <c r="F6157" s="19">
        <v>32024</v>
      </c>
      <c r="G6157" s="17">
        <v>38.981254999999997</v>
      </c>
      <c r="H6157" s="17">
        <v>-77.011275999999995</v>
      </c>
      <c r="I6157" s="17">
        <v>38.989612000000001</v>
      </c>
      <c r="J6157" s="17">
        <v>-77.023787999999996</v>
      </c>
      <c r="K6157" s="17" t="s">
        <v>13</v>
      </c>
      <c r="L6157" s="17">
        <v>201904908</v>
      </c>
    </row>
    <row r="6158" spans="1:12" x14ac:dyDescent="0.25">
      <c r="A6158" s="17" t="s">
        <v>6627</v>
      </c>
      <c r="B6158" s="17" t="s">
        <v>10</v>
      </c>
      <c r="C6158" s="18">
        <v>44497.743680555555</v>
      </c>
      <c r="D6158" s="18">
        <v>44497.747418981482</v>
      </c>
      <c r="E6158" s="19">
        <v>32019</v>
      </c>
      <c r="F6158" s="19">
        <v>32024</v>
      </c>
      <c r="G6158" s="17">
        <v>38.990248999999999</v>
      </c>
      <c r="H6158" s="17">
        <v>-77.029349999999994</v>
      </c>
      <c r="I6158" s="17">
        <v>38.989724000000002</v>
      </c>
      <c r="J6158" s="17">
        <v>-77.023854</v>
      </c>
      <c r="K6158" s="17" t="s">
        <v>13</v>
      </c>
      <c r="L6158" s="17">
        <v>202008856</v>
      </c>
    </row>
    <row r="6159" spans="1:12" x14ac:dyDescent="0.25">
      <c r="A6159" s="17" t="s">
        <v>6628</v>
      </c>
      <c r="B6159" s="17" t="s">
        <v>10</v>
      </c>
      <c r="C6159" s="18">
        <v>44498.620659722219</v>
      </c>
      <c r="D6159" s="18">
        <v>44498.628229166665</v>
      </c>
      <c r="E6159" s="19">
        <v>32056</v>
      </c>
      <c r="F6159" s="19">
        <v>32024</v>
      </c>
      <c r="G6159" s="17">
        <v>38.995680999999998</v>
      </c>
      <c r="H6159" s="17">
        <v>-77.038720999999995</v>
      </c>
      <c r="I6159" s="17">
        <v>38.989724000000002</v>
      </c>
      <c r="J6159" s="17">
        <v>-77.023854</v>
      </c>
      <c r="K6159" s="17" t="s">
        <v>14</v>
      </c>
      <c r="L6159" s="17">
        <v>201908633</v>
      </c>
    </row>
    <row r="6160" spans="1:12" x14ac:dyDescent="0.25">
      <c r="A6160" s="17" t="s">
        <v>6629</v>
      </c>
      <c r="B6160" s="17" t="s">
        <v>15</v>
      </c>
      <c r="C6160" s="18">
        <v>44499.995381944442</v>
      </c>
      <c r="D6160" s="18">
        <v>44500.008113425924</v>
      </c>
      <c r="E6160" s="19">
        <v>32056</v>
      </c>
      <c r="F6160" s="19">
        <v>32024</v>
      </c>
      <c r="G6160" s="17">
        <v>38.995677000000001</v>
      </c>
      <c r="H6160" s="17">
        <v>-77.038708999999997</v>
      </c>
      <c r="I6160" s="17">
        <v>38.989691000000001</v>
      </c>
      <c r="J6160" s="17">
        <v>-77.023829000000006</v>
      </c>
      <c r="K6160" s="17" t="s">
        <v>14</v>
      </c>
      <c r="L6160" s="17">
        <v>201806128</v>
      </c>
    </row>
    <row r="6161" spans="1:12" x14ac:dyDescent="0.25">
      <c r="A6161" s="17" t="s">
        <v>6630</v>
      </c>
      <c r="B6161" s="17" t="s">
        <v>15</v>
      </c>
      <c r="C6161" s="18">
        <v>44483.044259259259</v>
      </c>
      <c r="D6161" s="18">
        <v>44483.05574074074</v>
      </c>
      <c r="E6161" s="19">
        <v>32019</v>
      </c>
      <c r="F6161" s="19">
        <v>32024</v>
      </c>
      <c r="G6161" s="17">
        <v>38.990338000000001</v>
      </c>
      <c r="H6161" s="17">
        <v>-77.029390000000006</v>
      </c>
      <c r="I6161" s="17">
        <v>38.989673000000003</v>
      </c>
      <c r="J6161" s="17">
        <v>-77.023876000000001</v>
      </c>
      <c r="K6161" s="17" t="s">
        <v>13</v>
      </c>
      <c r="L6161" s="17">
        <v>202102704</v>
      </c>
    </row>
    <row r="6162" spans="1:12" x14ac:dyDescent="0.25">
      <c r="A6162" s="17" t="s">
        <v>6631</v>
      </c>
      <c r="B6162" s="17" t="s">
        <v>15</v>
      </c>
      <c r="C6162" s="18">
        <v>44476.806296296294</v>
      </c>
      <c r="D6162" s="18">
        <v>44476.812569444446</v>
      </c>
      <c r="E6162" s="19">
        <v>32019</v>
      </c>
      <c r="F6162" s="19">
        <v>32024</v>
      </c>
      <c r="G6162" s="17">
        <v>38.990364999999997</v>
      </c>
      <c r="H6162" s="17">
        <v>-77.029460999999998</v>
      </c>
      <c r="I6162" s="17">
        <v>38.989676000000003</v>
      </c>
      <c r="J6162" s="17">
        <v>-77.023875000000004</v>
      </c>
      <c r="K6162" s="17" t="s">
        <v>13</v>
      </c>
      <c r="L6162" s="17">
        <v>202000162</v>
      </c>
    </row>
    <row r="6163" spans="1:12" x14ac:dyDescent="0.25">
      <c r="A6163" s="17" t="s">
        <v>6632</v>
      </c>
      <c r="B6163" s="17" t="s">
        <v>10</v>
      </c>
      <c r="C6163" s="18">
        <v>44473.388935185183</v>
      </c>
      <c r="D6163" s="18">
        <v>44473.392847222225</v>
      </c>
      <c r="E6163" s="19">
        <v>32019</v>
      </c>
      <c r="F6163" s="19">
        <v>32024</v>
      </c>
      <c r="G6163" s="17">
        <v>38.990248999999999</v>
      </c>
      <c r="H6163" s="17">
        <v>-77.029349999999994</v>
      </c>
      <c r="I6163" s="17">
        <v>38.989724000000002</v>
      </c>
      <c r="J6163" s="17">
        <v>-77.023854</v>
      </c>
      <c r="K6163" s="17" t="s">
        <v>13</v>
      </c>
      <c r="L6163" s="17">
        <v>202008094</v>
      </c>
    </row>
    <row r="6164" spans="1:12" x14ac:dyDescent="0.25">
      <c r="A6164" s="17" t="s">
        <v>6633</v>
      </c>
      <c r="B6164" s="17" t="s">
        <v>15</v>
      </c>
      <c r="C6164" s="18">
        <v>44500.071817129632</v>
      </c>
      <c r="D6164" s="18">
        <v>44500.093321759261</v>
      </c>
      <c r="E6164" s="19">
        <v>32019</v>
      </c>
      <c r="F6164" s="19">
        <v>32024</v>
      </c>
      <c r="G6164" s="17">
        <v>38.990361999999998</v>
      </c>
      <c r="H6164" s="17">
        <v>-77.029601999999997</v>
      </c>
      <c r="I6164" s="17">
        <v>38.989719999999998</v>
      </c>
      <c r="J6164" s="17">
        <v>-77.023876000000001</v>
      </c>
      <c r="K6164" s="17" t="s">
        <v>13</v>
      </c>
      <c r="L6164" s="17">
        <v>201900177</v>
      </c>
    </row>
    <row r="6165" spans="1:12" x14ac:dyDescent="0.25">
      <c r="A6165" s="17" t="s">
        <v>6634</v>
      </c>
      <c r="B6165" s="17" t="s">
        <v>10</v>
      </c>
      <c r="C6165" s="18">
        <v>44476.577164351853</v>
      </c>
      <c r="D6165" s="18">
        <v>44476.584108796298</v>
      </c>
      <c r="E6165" s="19">
        <v>32019</v>
      </c>
      <c r="F6165" s="19">
        <v>32036</v>
      </c>
      <c r="G6165" s="17">
        <v>38.990248999999999</v>
      </c>
      <c r="H6165" s="17">
        <v>-77.029349999999994</v>
      </c>
      <c r="I6165" s="17">
        <v>38.997033000000002</v>
      </c>
      <c r="J6165" s="17">
        <v>-77.025608000000005</v>
      </c>
      <c r="K6165" s="17" t="s">
        <v>13</v>
      </c>
      <c r="L6165" s="17">
        <v>201907425</v>
      </c>
    </row>
    <row r="6166" spans="1:12" x14ac:dyDescent="0.25">
      <c r="A6166" s="17" t="s">
        <v>6635</v>
      </c>
      <c r="B6166" s="17" t="s">
        <v>10</v>
      </c>
      <c r="C6166" s="18">
        <v>44494.500740740739</v>
      </c>
      <c r="D6166" s="18">
        <v>44494.507256944446</v>
      </c>
      <c r="E6166" s="19">
        <v>32019</v>
      </c>
      <c r="F6166" s="19">
        <v>32036</v>
      </c>
      <c r="G6166" s="17">
        <v>38.990248999999999</v>
      </c>
      <c r="H6166" s="17">
        <v>-77.029349999999994</v>
      </c>
      <c r="I6166" s="17">
        <v>38.997033000000002</v>
      </c>
      <c r="J6166" s="17">
        <v>-77.025608000000005</v>
      </c>
      <c r="K6166" s="17" t="s">
        <v>13</v>
      </c>
      <c r="L6166" s="17">
        <v>201604257</v>
      </c>
    </row>
    <row r="6167" spans="1:12" x14ac:dyDescent="0.25">
      <c r="A6167" s="17" t="s">
        <v>6636</v>
      </c>
      <c r="B6167" s="17" t="s">
        <v>15</v>
      </c>
      <c r="C6167" s="18">
        <v>44493.728460648148</v>
      </c>
      <c r="D6167" s="18">
        <v>44493.757743055554</v>
      </c>
      <c r="E6167" s="19">
        <v>32019</v>
      </c>
      <c r="F6167" s="19">
        <v>32036</v>
      </c>
      <c r="G6167" s="17">
        <v>38.990361999999998</v>
      </c>
      <c r="H6167" s="17">
        <v>-77.029511999999997</v>
      </c>
      <c r="I6167" s="17">
        <v>38.996938</v>
      </c>
      <c r="J6167" s="17">
        <v>-77.025453999999996</v>
      </c>
      <c r="K6167" s="17" t="s">
        <v>14</v>
      </c>
      <c r="L6167" s="17">
        <v>202109484</v>
      </c>
    </row>
    <row r="6168" spans="1:12" x14ac:dyDescent="0.25">
      <c r="A6168" s="17" t="s">
        <v>6637</v>
      </c>
      <c r="B6168" s="17" t="s">
        <v>10</v>
      </c>
      <c r="C6168" s="18">
        <v>44482.731956018521</v>
      </c>
      <c r="D6168" s="18">
        <v>44482.746990740743</v>
      </c>
      <c r="E6168" s="19">
        <v>32019</v>
      </c>
      <c r="F6168" s="19">
        <v>32036</v>
      </c>
      <c r="G6168" s="17">
        <v>38.990248999999999</v>
      </c>
      <c r="H6168" s="17">
        <v>-77.029349999999994</v>
      </c>
      <c r="I6168" s="17">
        <v>38.997033000000002</v>
      </c>
      <c r="J6168" s="17">
        <v>-77.025608000000005</v>
      </c>
      <c r="K6168" s="17" t="s">
        <v>14</v>
      </c>
      <c r="L6168" s="17">
        <v>202102702</v>
      </c>
    </row>
    <row r="6169" spans="1:12" x14ac:dyDescent="0.25">
      <c r="A6169" s="17" t="s">
        <v>6638</v>
      </c>
      <c r="B6169" s="17" t="s">
        <v>10</v>
      </c>
      <c r="C6169" s="18">
        <v>44478.650451388887</v>
      </c>
      <c r="D6169" s="18">
        <v>44478.678796296299</v>
      </c>
      <c r="E6169" s="19">
        <v>32056</v>
      </c>
      <c r="F6169" s="19">
        <v>32001</v>
      </c>
      <c r="G6169" s="17">
        <v>38.995680999999998</v>
      </c>
      <c r="H6169" s="17">
        <v>-77.038720999999995</v>
      </c>
      <c r="I6169" s="17">
        <v>38.985404000000003</v>
      </c>
      <c r="J6169" s="17">
        <v>-77.023082000000002</v>
      </c>
      <c r="K6169" s="17" t="s">
        <v>13</v>
      </c>
      <c r="L6169" s="17">
        <v>202005599</v>
      </c>
    </row>
    <row r="6170" spans="1:12" x14ac:dyDescent="0.25">
      <c r="A6170" s="17" t="s">
        <v>6639</v>
      </c>
      <c r="B6170" s="17" t="s">
        <v>10</v>
      </c>
      <c r="C6170" s="18">
        <v>44479.393194444441</v>
      </c>
      <c r="D6170" s="18">
        <v>44479.427893518521</v>
      </c>
      <c r="E6170" s="19">
        <v>32056</v>
      </c>
      <c r="F6170" s="19">
        <v>32001</v>
      </c>
      <c r="G6170" s="17">
        <v>38.995680999999998</v>
      </c>
      <c r="H6170" s="17">
        <v>-77.038720999999995</v>
      </c>
      <c r="I6170" s="17">
        <v>38.985404000000003</v>
      </c>
      <c r="J6170" s="17">
        <v>-77.023082000000002</v>
      </c>
      <c r="K6170" s="17" t="s">
        <v>13</v>
      </c>
      <c r="L6170" s="17">
        <v>201806092</v>
      </c>
    </row>
    <row r="6171" spans="1:12" x14ac:dyDescent="0.25">
      <c r="A6171" s="17" t="s">
        <v>6640</v>
      </c>
      <c r="B6171" s="17" t="s">
        <v>10</v>
      </c>
      <c r="C6171" s="18">
        <v>44480.54792824074</v>
      </c>
      <c r="D6171" s="18">
        <v>44480.557754629626</v>
      </c>
      <c r="E6171" s="19">
        <v>32056</v>
      </c>
      <c r="F6171" s="19">
        <v>32036</v>
      </c>
      <c r="G6171" s="17">
        <v>38.995680999999998</v>
      </c>
      <c r="H6171" s="17">
        <v>-77.038720999999995</v>
      </c>
      <c r="I6171" s="17">
        <v>38.997033000000002</v>
      </c>
      <c r="J6171" s="17">
        <v>-77.025608000000005</v>
      </c>
      <c r="K6171" s="17" t="s">
        <v>13</v>
      </c>
      <c r="L6171" s="17">
        <v>202008021</v>
      </c>
    </row>
    <row r="6172" spans="1:12" x14ac:dyDescent="0.25">
      <c r="A6172" s="17" t="s">
        <v>6641</v>
      </c>
      <c r="B6172" s="17" t="s">
        <v>10</v>
      </c>
      <c r="C6172" s="18">
        <v>44497.852800925924</v>
      </c>
      <c r="D6172" s="18">
        <v>44497.868888888886</v>
      </c>
      <c r="E6172" s="19">
        <v>32019</v>
      </c>
      <c r="F6172" s="19">
        <v>32001</v>
      </c>
      <c r="G6172" s="17">
        <v>38.990248999999999</v>
      </c>
      <c r="H6172" s="17">
        <v>-77.029349999999994</v>
      </c>
      <c r="I6172" s="17">
        <v>38.985404000000003</v>
      </c>
      <c r="J6172" s="17">
        <v>-77.023082000000002</v>
      </c>
      <c r="K6172" s="17" t="s">
        <v>13</v>
      </c>
      <c r="L6172" s="17">
        <v>201800185</v>
      </c>
    </row>
    <row r="6173" spans="1:12" x14ac:dyDescent="0.25">
      <c r="A6173" s="17" t="s">
        <v>6642</v>
      </c>
      <c r="B6173" s="17" t="s">
        <v>10</v>
      </c>
      <c r="C6173" s="18">
        <v>44479.645613425928</v>
      </c>
      <c r="D6173" s="18">
        <v>44479.652106481481</v>
      </c>
      <c r="E6173" s="19">
        <v>32019</v>
      </c>
      <c r="F6173" s="19">
        <v>32036</v>
      </c>
      <c r="G6173" s="17">
        <v>38.990248999999999</v>
      </c>
      <c r="H6173" s="17">
        <v>-77.029349999999994</v>
      </c>
      <c r="I6173" s="17">
        <v>38.997033000000002</v>
      </c>
      <c r="J6173" s="17">
        <v>-77.025608000000005</v>
      </c>
      <c r="K6173" s="17" t="s">
        <v>14</v>
      </c>
      <c r="L6173" s="17">
        <v>201705494</v>
      </c>
    </row>
    <row r="6174" spans="1:12" x14ac:dyDescent="0.25">
      <c r="A6174" s="17" t="s">
        <v>6643</v>
      </c>
      <c r="B6174" s="17" t="s">
        <v>10</v>
      </c>
      <c r="C6174" s="18">
        <v>44478.579085648147</v>
      </c>
      <c r="D6174" s="18">
        <v>44478.586215277777</v>
      </c>
      <c r="E6174" s="19">
        <v>32019</v>
      </c>
      <c r="F6174" s="19">
        <v>32036</v>
      </c>
      <c r="G6174" s="17">
        <v>38.990248999999999</v>
      </c>
      <c r="H6174" s="17">
        <v>-77.029349999999994</v>
      </c>
      <c r="I6174" s="17">
        <v>38.997033000000002</v>
      </c>
      <c r="J6174" s="17">
        <v>-77.025608000000005</v>
      </c>
      <c r="K6174" s="17" t="s">
        <v>13</v>
      </c>
      <c r="L6174" s="17">
        <v>201710579</v>
      </c>
    </row>
    <row r="6175" spans="1:12" x14ac:dyDescent="0.25">
      <c r="A6175" s="17" t="s">
        <v>6644</v>
      </c>
      <c r="B6175" s="17" t="s">
        <v>10</v>
      </c>
      <c r="C6175" s="18">
        <v>44475.496840277781</v>
      </c>
      <c r="D6175" s="18">
        <v>44475.499872685185</v>
      </c>
      <c r="E6175" s="19">
        <v>32019</v>
      </c>
      <c r="F6175" s="19">
        <v>32001</v>
      </c>
      <c r="G6175" s="17">
        <v>38.990248999999999</v>
      </c>
      <c r="H6175" s="17">
        <v>-77.029349999999994</v>
      </c>
      <c r="I6175" s="17">
        <v>38.985404000000003</v>
      </c>
      <c r="J6175" s="17">
        <v>-77.023082000000002</v>
      </c>
      <c r="K6175" s="17" t="s">
        <v>14</v>
      </c>
      <c r="L6175" s="17">
        <v>201504441</v>
      </c>
    </row>
    <row r="6176" spans="1:12" x14ac:dyDescent="0.25">
      <c r="A6176" s="17" t="s">
        <v>6645</v>
      </c>
      <c r="B6176" s="17" t="s">
        <v>10</v>
      </c>
      <c r="C6176" s="18">
        <v>44485.725995370369</v>
      </c>
      <c r="D6176" s="18">
        <v>44485.759305555555</v>
      </c>
      <c r="E6176" s="19">
        <v>32019</v>
      </c>
      <c r="F6176" s="19">
        <v>32001</v>
      </c>
      <c r="G6176" s="17">
        <v>38.990248999999999</v>
      </c>
      <c r="H6176" s="17">
        <v>-77.029349999999994</v>
      </c>
      <c r="I6176" s="17">
        <v>38.985404000000003</v>
      </c>
      <c r="J6176" s="17">
        <v>-77.023082000000002</v>
      </c>
      <c r="K6176" s="17" t="s">
        <v>13</v>
      </c>
      <c r="L6176" s="17">
        <v>201302823</v>
      </c>
    </row>
    <row r="6177" spans="1:12" x14ac:dyDescent="0.25">
      <c r="A6177" s="17" t="s">
        <v>6646</v>
      </c>
      <c r="B6177" s="17" t="s">
        <v>10</v>
      </c>
      <c r="C6177" s="18">
        <v>44482.458738425928</v>
      </c>
      <c r="D6177" s="18">
        <v>44482.489108796297</v>
      </c>
      <c r="E6177" s="19">
        <v>32019</v>
      </c>
      <c r="F6177" s="19">
        <v>32001</v>
      </c>
      <c r="G6177" s="17">
        <v>38.990248999999999</v>
      </c>
      <c r="H6177" s="17">
        <v>-77.029349999999994</v>
      </c>
      <c r="I6177" s="17">
        <v>38.985404000000003</v>
      </c>
      <c r="J6177" s="17">
        <v>-77.023082000000002</v>
      </c>
      <c r="K6177" s="17" t="s">
        <v>13</v>
      </c>
      <c r="L6177" s="17">
        <v>201606499</v>
      </c>
    </row>
    <row r="6178" spans="1:12" x14ac:dyDescent="0.25">
      <c r="A6178" s="17" t="s">
        <v>6647</v>
      </c>
      <c r="B6178" s="17" t="s">
        <v>15</v>
      </c>
      <c r="C6178" s="18">
        <v>44473.494166666664</v>
      </c>
      <c r="D6178" s="18">
        <v>44473.497187499997</v>
      </c>
      <c r="E6178" s="19">
        <v>32019</v>
      </c>
      <c r="F6178" s="19">
        <v>32001</v>
      </c>
      <c r="G6178" s="17">
        <v>38.990285</v>
      </c>
      <c r="H6178" s="17">
        <v>-77.029345000000006</v>
      </c>
      <c r="I6178" s="17">
        <v>38.985393000000002</v>
      </c>
      <c r="J6178" s="17">
        <v>-77.023098000000005</v>
      </c>
      <c r="K6178" s="17" t="s">
        <v>14</v>
      </c>
      <c r="L6178" s="17">
        <v>202102702</v>
      </c>
    </row>
    <row r="6179" spans="1:12" x14ac:dyDescent="0.25">
      <c r="A6179" s="17" t="s">
        <v>6648</v>
      </c>
      <c r="B6179" s="17" t="s">
        <v>10</v>
      </c>
      <c r="C6179" s="18">
        <v>44476.858576388891</v>
      </c>
      <c r="D6179" s="18">
        <v>44476.862245370372</v>
      </c>
      <c r="E6179" s="19">
        <v>32058</v>
      </c>
      <c r="F6179" s="19">
        <v>32024</v>
      </c>
      <c r="G6179" s="17">
        <v>38.990873999999998</v>
      </c>
      <c r="H6179" s="17">
        <v>-77.016311000000002</v>
      </c>
      <c r="I6179" s="17">
        <v>38.989724000000002</v>
      </c>
      <c r="J6179" s="17">
        <v>-77.023854</v>
      </c>
      <c r="K6179" s="17" t="s">
        <v>13</v>
      </c>
      <c r="L6179" s="17">
        <v>201909858</v>
      </c>
    </row>
    <row r="6180" spans="1:12" x14ac:dyDescent="0.25">
      <c r="A6180" s="17" t="s">
        <v>6649</v>
      </c>
      <c r="B6180" s="17" t="s">
        <v>10</v>
      </c>
      <c r="C6180" s="18">
        <v>44495.080358796295</v>
      </c>
      <c r="D6180" s="18">
        <v>44495.104328703703</v>
      </c>
      <c r="E6180" s="19">
        <v>32058</v>
      </c>
      <c r="F6180" s="19">
        <v>32024</v>
      </c>
      <c r="G6180" s="17">
        <v>38.990873999999998</v>
      </c>
      <c r="H6180" s="17">
        <v>-77.016311000000002</v>
      </c>
      <c r="I6180" s="17">
        <v>38.989724000000002</v>
      </c>
      <c r="J6180" s="17">
        <v>-77.023854</v>
      </c>
      <c r="K6180" s="17" t="s">
        <v>13</v>
      </c>
      <c r="L6180" s="17">
        <v>201808533</v>
      </c>
    </row>
    <row r="6181" spans="1:12" x14ac:dyDescent="0.25">
      <c r="A6181" s="17" t="s">
        <v>6650</v>
      </c>
      <c r="B6181" s="17" t="s">
        <v>15</v>
      </c>
      <c r="C6181" s="18">
        <v>44496.499872685185</v>
      </c>
      <c r="D6181" s="18">
        <v>44496.503599537034</v>
      </c>
      <c r="E6181" s="19">
        <v>32058</v>
      </c>
      <c r="F6181" s="19">
        <v>32036</v>
      </c>
      <c r="G6181" s="17">
        <v>38.99091</v>
      </c>
      <c r="H6181" s="17">
        <v>-77.016260000000003</v>
      </c>
      <c r="I6181" s="17">
        <v>38.996664000000003</v>
      </c>
      <c r="J6181" s="17">
        <v>-77.025154000000001</v>
      </c>
      <c r="K6181" s="17" t="s">
        <v>14</v>
      </c>
      <c r="L6181" s="17">
        <v>202008206</v>
      </c>
    </row>
    <row r="6182" spans="1:12" x14ac:dyDescent="0.25">
      <c r="A6182" s="17" t="s">
        <v>6651</v>
      </c>
      <c r="B6182" s="17" t="s">
        <v>10</v>
      </c>
      <c r="C6182" s="18">
        <v>44498.788564814815</v>
      </c>
      <c r="D6182" s="18">
        <v>44498.792847222219</v>
      </c>
      <c r="E6182" s="19">
        <v>32058</v>
      </c>
      <c r="F6182" s="19">
        <v>32036</v>
      </c>
      <c r="G6182" s="17">
        <v>38.990873999999998</v>
      </c>
      <c r="H6182" s="17">
        <v>-77.016311000000002</v>
      </c>
      <c r="I6182" s="17">
        <v>38.997033000000002</v>
      </c>
      <c r="J6182" s="17">
        <v>-77.025608000000005</v>
      </c>
      <c r="K6182" s="17" t="s">
        <v>14</v>
      </c>
      <c r="L6182" s="17">
        <v>201900139</v>
      </c>
    </row>
    <row r="6183" spans="1:12" x14ac:dyDescent="0.25">
      <c r="A6183" s="17" t="s">
        <v>6652</v>
      </c>
      <c r="B6183" s="17" t="s">
        <v>15</v>
      </c>
      <c r="C6183" s="18">
        <v>44491.402789351851</v>
      </c>
      <c r="D6183" s="18">
        <v>44491.405659722222</v>
      </c>
      <c r="E6183" s="19">
        <v>32058</v>
      </c>
      <c r="F6183" s="19">
        <v>32036</v>
      </c>
      <c r="G6183" s="17">
        <v>38.990887000000001</v>
      </c>
      <c r="H6183" s="17">
        <v>-77.016300999999999</v>
      </c>
      <c r="I6183" s="17">
        <v>38.996780999999999</v>
      </c>
      <c r="J6183" s="17">
        <v>-77.025336999999993</v>
      </c>
      <c r="K6183" s="17" t="s">
        <v>14</v>
      </c>
      <c r="L6183" s="17">
        <v>201907581</v>
      </c>
    </row>
    <row r="6184" spans="1:12" x14ac:dyDescent="0.25">
      <c r="A6184" s="17" t="s">
        <v>6653</v>
      </c>
      <c r="B6184" s="17" t="s">
        <v>10</v>
      </c>
      <c r="C6184" s="18">
        <v>44478.821018518516</v>
      </c>
      <c r="D6184" s="18">
        <v>44478.826458333337</v>
      </c>
      <c r="E6184" s="19">
        <v>32058</v>
      </c>
      <c r="F6184" s="19">
        <v>32036</v>
      </c>
      <c r="G6184" s="17">
        <v>38.990873999999998</v>
      </c>
      <c r="H6184" s="17">
        <v>-77.016311000000002</v>
      </c>
      <c r="I6184" s="17">
        <v>38.997033000000002</v>
      </c>
      <c r="J6184" s="17">
        <v>-77.025608000000005</v>
      </c>
      <c r="K6184" s="17" t="s">
        <v>13</v>
      </c>
      <c r="L6184" s="17">
        <v>201705254</v>
      </c>
    </row>
    <row r="6185" spans="1:12" x14ac:dyDescent="0.25">
      <c r="A6185" s="17" t="s">
        <v>6654</v>
      </c>
      <c r="B6185" s="17" t="s">
        <v>10</v>
      </c>
      <c r="C6185" s="18">
        <v>44489.467418981483</v>
      </c>
      <c r="D6185" s="18">
        <v>44489.471168981479</v>
      </c>
      <c r="E6185" s="19">
        <v>32058</v>
      </c>
      <c r="F6185" s="19">
        <v>32036</v>
      </c>
      <c r="G6185" s="17">
        <v>38.990873999999998</v>
      </c>
      <c r="H6185" s="17">
        <v>-77.016311000000002</v>
      </c>
      <c r="I6185" s="17">
        <v>38.997033000000002</v>
      </c>
      <c r="J6185" s="17">
        <v>-77.025608000000005</v>
      </c>
      <c r="K6185" s="17" t="s">
        <v>13</v>
      </c>
      <c r="L6185" s="17">
        <v>201806178</v>
      </c>
    </row>
    <row r="6186" spans="1:12" x14ac:dyDescent="0.25">
      <c r="A6186" s="17" t="s">
        <v>6655</v>
      </c>
      <c r="B6186" s="17" t="s">
        <v>10</v>
      </c>
      <c r="C6186" s="18">
        <v>44470.600312499999</v>
      </c>
      <c r="D6186" s="18">
        <v>44470.605532407404</v>
      </c>
      <c r="E6186" s="19">
        <v>32058</v>
      </c>
      <c r="F6186" s="19">
        <v>32036</v>
      </c>
      <c r="G6186" s="17">
        <v>38.990873999999998</v>
      </c>
      <c r="H6186" s="17">
        <v>-77.016311000000002</v>
      </c>
      <c r="I6186" s="17">
        <v>38.997033000000002</v>
      </c>
      <c r="J6186" s="17">
        <v>-77.025608000000005</v>
      </c>
      <c r="K6186" s="17" t="s">
        <v>14</v>
      </c>
      <c r="L6186" s="17">
        <v>202103312</v>
      </c>
    </row>
    <row r="6187" spans="1:12" x14ac:dyDescent="0.25">
      <c r="A6187" s="17" t="s">
        <v>6656</v>
      </c>
      <c r="B6187" s="17" t="s">
        <v>10</v>
      </c>
      <c r="C6187" s="18">
        <v>44479.760798611111</v>
      </c>
      <c r="D6187" s="18">
        <v>44479.764155092591</v>
      </c>
      <c r="E6187" s="19">
        <v>32058</v>
      </c>
      <c r="F6187" s="19">
        <v>32001</v>
      </c>
      <c r="G6187" s="17">
        <v>38.990873999999998</v>
      </c>
      <c r="H6187" s="17">
        <v>-77.016311000000002</v>
      </c>
      <c r="I6187" s="17">
        <v>38.985404000000003</v>
      </c>
      <c r="J6187" s="17">
        <v>-77.023082000000002</v>
      </c>
      <c r="K6187" s="17" t="s">
        <v>14</v>
      </c>
      <c r="L6187" s="17">
        <v>202006471</v>
      </c>
    </row>
    <row r="6188" spans="1:12" x14ac:dyDescent="0.25">
      <c r="A6188" s="17" t="s">
        <v>6657</v>
      </c>
      <c r="B6188" s="17" t="s">
        <v>10</v>
      </c>
      <c r="C6188" s="18">
        <v>44474.622824074075</v>
      </c>
      <c r="D6188" s="18">
        <v>44474.625937500001</v>
      </c>
      <c r="E6188" s="19">
        <v>32058</v>
      </c>
      <c r="F6188" s="19">
        <v>32001</v>
      </c>
      <c r="G6188" s="17">
        <v>38.990873999999998</v>
      </c>
      <c r="H6188" s="17">
        <v>-77.016311000000002</v>
      </c>
      <c r="I6188" s="17">
        <v>38.985404000000003</v>
      </c>
      <c r="J6188" s="17">
        <v>-77.023082000000002</v>
      </c>
      <c r="K6188" s="17" t="s">
        <v>13</v>
      </c>
      <c r="L6188" s="17">
        <v>201706534</v>
      </c>
    </row>
    <row r="6189" spans="1:12" x14ac:dyDescent="0.25">
      <c r="A6189" s="17" t="s">
        <v>6658</v>
      </c>
      <c r="B6189" s="17" t="s">
        <v>16</v>
      </c>
      <c r="C6189" s="18">
        <v>44482.814930555556</v>
      </c>
      <c r="D6189" s="18">
        <v>44482.828900462962</v>
      </c>
      <c r="E6189" s="19">
        <v>32082</v>
      </c>
      <c r="F6189" s="19">
        <v>32024</v>
      </c>
      <c r="G6189" s="17">
        <v>39.000480000000003</v>
      </c>
      <c r="H6189" s="17">
        <v>-77.000770000000003</v>
      </c>
      <c r="I6189" s="17">
        <v>38.989724000000002</v>
      </c>
      <c r="J6189" s="17">
        <v>-77.023854</v>
      </c>
      <c r="K6189" s="17" t="s">
        <v>14</v>
      </c>
      <c r="L6189" s="17">
        <v>201906638</v>
      </c>
    </row>
    <row r="6190" spans="1:12" x14ac:dyDescent="0.25">
      <c r="A6190" s="17" t="s">
        <v>6659</v>
      </c>
      <c r="B6190" s="17" t="s">
        <v>10</v>
      </c>
      <c r="C6190" s="18">
        <v>44486.488043981481</v>
      </c>
      <c r="D6190" s="18">
        <v>44486.517106481479</v>
      </c>
      <c r="E6190" s="19">
        <v>32055</v>
      </c>
      <c r="F6190" s="19">
        <v>32001</v>
      </c>
      <c r="G6190" s="17">
        <v>38.979875</v>
      </c>
      <c r="H6190" s="17">
        <v>-77.093521999999993</v>
      </c>
      <c r="I6190" s="17">
        <v>38.985404000000003</v>
      </c>
      <c r="J6190" s="17">
        <v>-77.023082000000002</v>
      </c>
      <c r="K6190" s="17" t="s">
        <v>13</v>
      </c>
      <c r="L6190" s="17">
        <v>202008484</v>
      </c>
    </row>
    <row r="6191" spans="1:12" x14ac:dyDescent="0.25">
      <c r="A6191" s="17" t="s">
        <v>6660</v>
      </c>
      <c r="B6191" s="17" t="s">
        <v>10</v>
      </c>
      <c r="C6191" s="18">
        <v>44487.739814814813</v>
      </c>
      <c r="D6191" s="18">
        <v>44487.750196759262</v>
      </c>
      <c r="E6191" s="19">
        <v>31318</v>
      </c>
      <c r="F6191" s="19">
        <v>31309</v>
      </c>
      <c r="G6191" s="17">
        <v>38.947156</v>
      </c>
      <c r="H6191" s="17">
        <v>-77.065115000000006</v>
      </c>
      <c r="I6191" s="17">
        <v>38.954811999999997</v>
      </c>
      <c r="J6191" s="17">
        <v>-77.082425999999998</v>
      </c>
      <c r="K6191" s="17" t="s">
        <v>13</v>
      </c>
      <c r="L6191" s="17">
        <v>202008227</v>
      </c>
    </row>
    <row r="6192" spans="1:12" x14ac:dyDescent="0.25">
      <c r="A6192" s="17" t="s">
        <v>6661</v>
      </c>
      <c r="B6192" s="17" t="s">
        <v>10</v>
      </c>
      <c r="C6192" s="18">
        <v>44472.404097222221</v>
      </c>
      <c r="D6192" s="18">
        <v>44472.415509259263</v>
      </c>
      <c r="E6192" s="19">
        <v>31318</v>
      </c>
      <c r="F6192" s="19">
        <v>31309</v>
      </c>
      <c r="G6192" s="17">
        <v>38.947156</v>
      </c>
      <c r="H6192" s="17">
        <v>-77.065115000000006</v>
      </c>
      <c r="I6192" s="17">
        <v>38.954811999999997</v>
      </c>
      <c r="J6192" s="17">
        <v>-77.082425999999998</v>
      </c>
      <c r="K6192" s="17" t="s">
        <v>13</v>
      </c>
      <c r="L6192" s="17">
        <v>201906910</v>
      </c>
    </row>
    <row r="6193" spans="1:12" x14ac:dyDescent="0.25">
      <c r="A6193" s="17" t="s">
        <v>6662</v>
      </c>
      <c r="B6193" s="17" t="s">
        <v>10</v>
      </c>
      <c r="C6193" s="18">
        <v>44485.662777777776</v>
      </c>
      <c r="D6193" s="18">
        <v>44485.66946759259</v>
      </c>
      <c r="E6193" s="19">
        <v>31315</v>
      </c>
      <c r="F6193" s="19">
        <v>31309</v>
      </c>
      <c r="G6193" s="17">
        <v>38.964543999999997</v>
      </c>
      <c r="H6193" s="17">
        <v>-77.075135000000003</v>
      </c>
      <c r="I6193" s="17">
        <v>38.954811999999997</v>
      </c>
      <c r="J6193" s="17">
        <v>-77.082425999999998</v>
      </c>
      <c r="K6193" s="17" t="s">
        <v>13</v>
      </c>
      <c r="L6193" s="17">
        <v>202008413</v>
      </c>
    </row>
    <row r="6194" spans="1:12" x14ac:dyDescent="0.25">
      <c r="A6194" s="17" t="s">
        <v>6663</v>
      </c>
      <c r="B6194" s="17" t="s">
        <v>10</v>
      </c>
      <c r="C6194" s="18">
        <v>44472.659432870372</v>
      </c>
      <c r="D6194" s="18">
        <v>44472.664513888885</v>
      </c>
      <c r="E6194" s="19">
        <v>31315</v>
      </c>
      <c r="F6194" s="19">
        <v>31309</v>
      </c>
      <c r="G6194" s="17">
        <v>38.964543999999997</v>
      </c>
      <c r="H6194" s="17">
        <v>-77.075135000000003</v>
      </c>
      <c r="I6194" s="17">
        <v>38.954811999999997</v>
      </c>
      <c r="J6194" s="17">
        <v>-77.082425999999998</v>
      </c>
      <c r="K6194" s="17" t="s">
        <v>13</v>
      </c>
      <c r="L6194" s="17">
        <v>201806780</v>
      </c>
    </row>
    <row r="6195" spans="1:12" x14ac:dyDescent="0.25">
      <c r="A6195" s="17" t="s">
        <v>6664</v>
      </c>
      <c r="B6195" s="17" t="s">
        <v>15</v>
      </c>
      <c r="C6195" s="18">
        <v>44491.31453703704</v>
      </c>
      <c r="D6195" s="18">
        <v>44491.323692129627</v>
      </c>
      <c r="E6195" s="19">
        <v>31313</v>
      </c>
      <c r="F6195" s="19">
        <v>31309</v>
      </c>
      <c r="G6195" s="17">
        <v>38.941116000000001</v>
      </c>
      <c r="H6195" s="17">
        <v>-77.061988999999997</v>
      </c>
      <c r="I6195" s="17">
        <v>38.954818000000003</v>
      </c>
      <c r="J6195" s="17">
        <v>-77.082496000000006</v>
      </c>
      <c r="K6195" s="17" t="s">
        <v>14</v>
      </c>
      <c r="L6195" s="17">
        <v>201907477</v>
      </c>
    </row>
    <row r="6196" spans="1:12" x14ac:dyDescent="0.25">
      <c r="A6196" s="17" t="s">
        <v>6665</v>
      </c>
      <c r="B6196" s="17" t="s">
        <v>16</v>
      </c>
      <c r="C6196" s="18">
        <v>44479.414918981478</v>
      </c>
      <c r="D6196" s="18">
        <v>44479.441828703704</v>
      </c>
      <c r="E6196" s="19">
        <v>31299</v>
      </c>
      <c r="F6196" s="19">
        <v>31309</v>
      </c>
      <c r="G6196" s="17">
        <v>38.912644</v>
      </c>
      <c r="H6196" s="17">
        <v>-77.045640000000006</v>
      </c>
      <c r="I6196" s="17">
        <v>38.954811999999997</v>
      </c>
      <c r="J6196" s="17">
        <v>-77.082425999999998</v>
      </c>
      <c r="K6196" s="17" t="s">
        <v>14</v>
      </c>
      <c r="L6196" s="17">
        <v>202007723</v>
      </c>
    </row>
    <row r="6197" spans="1:12" x14ac:dyDescent="0.25">
      <c r="A6197" s="17" t="s">
        <v>6666</v>
      </c>
      <c r="B6197" s="17" t="s">
        <v>10</v>
      </c>
      <c r="C6197" s="18">
        <v>44478.633391203701</v>
      </c>
      <c r="D6197" s="18">
        <v>44478.634756944448</v>
      </c>
      <c r="E6197" s="19">
        <v>31317</v>
      </c>
      <c r="F6197" s="19">
        <v>31309</v>
      </c>
      <c r="G6197" s="17">
        <v>38.958266999999999</v>
      </c>
      <c r="H6197" s="17">
        <v>-77.084636000000003</v>
      </c>
      <c r="I6197" s="17">
        <v>38.954811999999997</v>
      </c>
      <c r="J6197" s="17">
        <v>-77.082425999999998</v>
      </c>
      <c r="K6197" s="17" t="s">
        <v>13</v>
      </c>
      <c r="L6197" s="17">
        <v>201800185</v>
      </c>
    </row>
    <row r="6198" spans="1:12" x14ac:dyDescent="0.25">
      <c r="A6198" s="17" t="s">
        <v>6667</v>
      </c>
      <c r="B6198" s="17" t="s">
        <v>10</v>
      </c>
      <c r="C6198" s="18">
        <v>44485.548692129632</v>
      </c>
      <c r="D6198" s="18">
        <v>44485.550057870372</v>
      </c>
      <c r="E6198" s="19">
        <v>31317</v>
      </c>
      <c r="F6198" s="19">
        <v>31309</v>
      </c>
      <c r="G6198" s="17">
        <v>38.958266999999999</v>
      </c>
      <c r="H6198" s="17">
        <v>-77.084636000000003</v>
      </c>
      <c r="I6198" s="17">
        <v>38.954811999999997</v>
      </c>
      <c r="J6198" s="17">
        <v>-77.082425999999998</v>
      </c>
      <c r="K6198" s="17" t="s">
        <v>13</v>
      </c>
      <c r="L6198" s="17">
        <v>201603270</v>
      </c>
    </row>
    <row r="6199" spans="1:12" x14ac:dyDescent="0.25">
      <c r="A6199" s="17" t="s">
        <v>6668</v>
      </c>
      <c r="B6199" s="17" t="s">
        <v>10</v>
      </c>
      <c r="C6199" s="18">
        <v>44478.486388888887</v>
      </c>
      <c r="D6199" s="18">
        <v>44478.488761574074</v>
      </c>
      <c r="E6199" s="19">
        <v>31317</v>
      </c>
      <c r="F6199" s="19">
        <v>31309</v>
      </c>
      <c r="G6199" s="17">
        <v>38.958266999999999</v>
      </c>
      <c r="H6199" s="17">
        <v>-77.084636000000003</v>
      </c>
      <c r="I6199" s="17">
        <v>38.954811999999997</v>
      </c>
      <c r="J6199" s="17">
        <v>-77.082425999999998</v>
      </c>
      <c r="K6199" s="17" t="s">
        <v>13</v>
      </c>
      <c r="L6199" s="17">
        <v>201806787</v>
      </c>
    </row>
    <row r="6200" spans="1:12" x14ac:dyDescent="0.25">
      <c r="A6200" s="17" t="s">
        <v>6669</v>
      </c>
      <c r="B6200" s="17" t="s">
        <v>10</v>
      </c>
      <c r="C6200" s="18">
        <v>44493.526284722226</v>
      </c>
      <c r="D6200" s="18">
        <v>44493.529803240737</v>
      </c>
      <c r="E6200" s="19">
        <v>31317</v>
      </c>
      <c r="F6200" s="19">
        <v>31309</v>
      </c>
      <c r="G6200" s="17">
        <v>38.958266999999999</v>
      </c>
      <c r="H6200" s="17">
        <v>-77.084636000000003</v>
      </c>
      <c r="I6200" s="17">
        <v>38.954811999999997</v>
      </c>
      <c r="J6200" s="17">
        <v>-77.082425999999998</v>
      </c>
      <c r="K6200" s="17" t="s">
        <v>14</v>
      </c>
      <c r="L6200" s="17">
        <v>202004393</v>
      </c>
    </row>
    <row r="6201" spans="1:12" x14ac:dyDescent="0.25">
      <c r="A6201" s="17" t="s">
        <v>6670</v>
      </c>
      <c r="B6201" s="17" t="s">
        <v>10</v>
      </c>
      <c r="C6201" s="18">
        <v>44499.641550925924</v>
      </c>
      <c r="D6201" s="18">
        <v>44499.643321759257</v>
      </c>
      <c r="E6201" s="19">
        <v>31317</v>
      </c>
      <c r="F6201" s="19">
        <v>31309</v>
      </c>
      <c r="G6201" s="17">
        <v>38.958266999999999</v>
      </c>
      <c r="H6201" s="17">
        <v>-77.084636000000003</v>
      </c>
      <c r="I6201" s="17">
        <v>38.954811999999997</v>
      </c>
      <c r="J6201" s="17">
        <v>-77.082425999999998</v>
      </c>
      <c r="K6201" s="17" t="s">
        <v>13</v>
      </c>
      <c r="L6201" s="17">
        <v>201706264</v>
      </c>
    </row>
    <row r="6202" spans="1:12" x14ac:dyDescent="0.25">
      <c r="A6202" s="17" t="s">
        <v>6671</v>
      </c>
      <c r="B6202" s="17" t="s">
        <v>10</v>
      </c>
      <c r="C6202" s="18">
        <v>44477.742743055554</v>
      </c>
      <c r="D6202" s="18">
        <v>44477.749293981484</v>
      </c>
      <c r="E6202" s="19">
        <v>31302</v>
      </c>
      <c r="F6202" s="19">
        <v>31309</v>
      </c>
      <c r="G6202" s="17">
        <v>38.934880999999997</v>
      </c>
      <c r="H6202" s="17">
        <v>-77.072755000000001</v>
      </c>
      <c r="I6202" s="17">
        <v>38.954811999999997</v>
      </c>
      <c r="J6202" s="17">
        <v>-77.082425999999998</v>
      </c>
      <c r="K6202" s="17" t="s">
        <v>13</v>
      </c>
      <c r="L6202" s="17">
        <v>202005592</v>
      </c>
    </row>
    <row r="6203" spans="1:12" x14ac:dyDescent="0.25">
      <c r="A6203" s="17" t="s">
        <v>6672</v>
      </c>
      <c r="B6203" s="17" t="s">
        <v>10</v>
      </c>
      <c r="C6203" s="18">
        <v>44476.541967592595</v>
      </c>
      <c r="D6203" s="18">
        <v>44476.550335648149</v>
      </c>
      <c r="E6203" s="19">
        <v>31302</v>
      </c>
      <c r="F6203" s="19">
        <v>31309</v>
      </c>
      <c r="G6203" s="17">
        <v>38.934880999999997</v>
      </c>
      <c r="H6203" s="17">
        <v>-77.072755000000001</v>
      </c>
      <c r="I6203" s="17">
        <v>38.954811999999997</v>
      </c>
      <c r="J6203" s="17">
        <v>-77.082425999999998</v>
      </c>
      <c r="K6203" s="17" t="s">
        <v>13</v>
      </c>
      <c r="L6203" s="17">
        <v>202005485</v>
      </c>
    </row>
    <row r="6204" spans="1:12" x14ac:dyDescent="0.25">
      <c r="A6204" s="17" t="s">
        <v>6673</v>
      </c>
      <c r="B6204" s="17" t="s">
        <v>15</v>
      </c>
      <c r="C6204" s="18">
        <v>44486.70171296296</v>
      </c>
      <c r="D6204" s="18">
        <v>44486.702673611115</v>
      </c>
      <c r="E6204" s="19">
        <v>31319</v>
      </c>
      <c r="F6204" s="19">
        <v>31309</v>
      </c>
      <c r="G6204" s="17">
        <v>38.949852999999997</v>
      </c>
      <c r="H6204" s="17">
        <v>-77.080239000000006</v>
      </c>
      <c r="I6204" s="17">
        <v>38.954759000000003</v>
      </c>
      <c r="J6204" s="17">
        <v>-77.082492999999999</v>
      </c>
      <c r="K6204" s="17" t="s">
        <v>13</v>
      </c>
      <c r="L6204" s="17">
        <v>202008206</v>
      </c>
    </row>
    <row r="6205" spans="1:12" x14ac:dyDescent="0.25">
      <c r="A6205" s="17" t="s">
        <v>6674</v>
      </c>
      <c r="B6205" s="17" t="s">
        <v>10</v>
      </c>
      <c r="C6205" s="18">
        <v>44493.670891203707</v>
      </c>
      <c r="D6205" s="18">
        <v>44493.671932870369</v>
      </c>
      <c r="E6205" s="19">
        <v>31319</v>
      </c>
      <c r="F6205" s="19">
        <v>31309</v>
      </c>
      <c r="G6205" s="17">
        <v>38.949812999999999</v>
      </c>
      <c r="H6205" s="17">
        <v>-77.080217000000005</v>
      </c>
      <c r="I6205" s="17">
        <v>38.954811999999997</v>
      </c>
      <c r="J6205" s="17">
        <v>-77.082425999999998</v>
      </c>
      <c r="K6205" s="17" t="s">
        <v>13</v>
      </c>
      <c r="L6205" s="17">
        <v>201907201</v>
      </c>
    </row>
    <row r="6206" spans="1:12" x14ac:dyDescent="0.25">
      <c r="A6206" s="17" t="s">
        <v>6675</v>
      </c>
      <c r="B6206" s="17" t="s">
        <v>10</v>
      </c>
      <c r="C6206" s="18">
        <v>44496.524236111109</v>
      </c>
      <c r="D6206" s="18">
        <v>44496.532743055555</v>
      </c>
      <c r="E6206" s="19">
        <v>31302</v>
      </c>
      <c r="F6206" s="19">
        <v>31309</v>
      </c>
      <c r="G6206" s="17">
        <v>38.934880999999997</v>
      </c>
      <c r="H6206" s="17">
        <v>-77.072755000000001</v>
      </c>
      <c r="I6206" s="17">
        <v>38.954811999999997</v>
      </c>
      <c r="J6206" s="17">
        <v>-77.082425999999998</v>
      </c>
      <c r="K6206" s="17" t="s">
        <v>13</v>
      </c>
      <c r="L6206" s="17">
        <v>201806391</v>
      </c>
    </row>
    <row r="6207" spans="1:12" x14ac:dyDescent="0.25">
      <c r="A6207" s="17" t="s">
        <v>6676</v>
      </c>
      <c r="B6207" s="17" t="s">
        <v>10</v>
      </c>
      <c r="C6207" s="18">
        <v>44499.637013888889</v>
      </c>
      <c r="D6207" s="18">
        <v>44499.642187500001</v>
      </c>
      <c r="E6207" s="19">
        <v>31302</v>
      </c>
      <c r="F6207" s="19">
        <v>31309</v>
      </c>
      <c r="G6207" s="17">
        <v>38.934880999999997</v>
      </c>
      <c r="H6207" s="17">
        <v>-77.072755000000001</v>
      </c>
      <c r="I6207" s="17">
        <v>38.954811999999997</v>
      </c>
      <c r="J6207" s="17">
        <v>-77.082425999999998</v>
      </c>
      <c r="K6207" s="17" t="s">
        <v>13</v>
      </c>
      <c r="L6207" s="17">
        <v>201505938</v>
      </c>
    </row>
    <row r="6208" spans="1:12" x14ac:dyDescent="0.25">
      <c r="A6208" s="17" t="s">
        <v>6677</v>
      </c>
      <c r="B6208" s="17" t="s">
        <v>10</v>
      </c>
      <c r="C6208" s="18">
        <v>44482.543668981481</v>
      </c>
      <c r="D6208" s="18">
        <v>44482.552314814813</v>
      </c>
      <c r="E6208" s="19">
        <v>31302</v>
      </c>
      <c r="F6208" s="19">
        <v>31309</v>
      </c>
      <c r="G6208" s="17">
        <v>38.934880999999997</v>
      </c>
      <c r="H6208" s="17">
        <v>-77.072755000000001</v>
      </c>
      <c r="I6208" s="17">
        <v>38.954811999999997</v>
      </c>
      <c r="J6208" s="17">
        <v>-77.082425999999998</v>
      </c>
      <c r="K6208" s="17" t="s">
        <v>13</v>
      </c>
      <c r="L6208" s="17">
        <v>202009533</v>
      </c>
    </row>
    <row r="6209" spans="1:12" x14ac:dyDescent="0.25">
      <c r="A6209" s="17" t="s">
        <v>6678</v>
      </c>
      <c r="B6209" s="17" t="s">
        <v>15</v>
      </c>
      <c r="C6209" s="18">
        <v>44498.323587962965</v>
      </c>
      <c r="D6209" s="18">
        <v>44498.327696759261</v>
      </c>
      <c r="E6209" s="19">
        <v>31310</v>
      </c>
      <c r="F6209" s="19">
        <v>31309</v>
      </c>
      <c r="G6209" s="17">
        <v>38.955007000000002</v>
      </c>
      <c r="H6209" s="17">
        <v>-77.069991000000002</v>
      </c>
      <c r="I6209" s="17">
        <v>38.954799000000001</v>
      </c>
      <c r="J6209" s="17">
        <v>-77.082472999999993</v>
      </c>
      <c r="K6209" s="17" t="s">
        <v>14</v>
      </c>
      <c r="L6209" s="17">
        <v>201705255</v>
      </c>
    </row>
    <row r="6210" spans="1:12" x14ac:dyDescent="0.25">
      <c r="A6210" s="17" t="s">
        <v>6679</v>
      </c>
      <c r="B6210" s="17" t="s">
        <v>10</v>
      </c>
      <c r="C6210" s="18">
        <v>44478.440949074073</v>
      </c>
      <c r="D6210" s="18">
        <v>44478.444918981484</v>
      </c>
      <c r="E6210" s="19">
        <v>31310</v>
      </c>
      <c r="F6210" s="19">
        <v>31309</v>
      </c>
      <c r="G6210" s="17">
        <v>38.955016000000001</v>
      </c>
      <c r="H6210" s="17">
        <v>-77.069956000000005</v>
      </c>
      <c r="I6210" s="17">
        <v>38.954811999999997</v>
      </c>
      <c r="J6210" s="17">
        <v>-77.082425999999998</v>
      </c>
      <c r="K6210" s="17" t="s">
        <v>13</v>
      </c>
      <c r="L6210" s="17">
        <v>202007895</v>
      </c>
    </row>
    <row r="6211" spans="1:12" x14ac:dyDescent="0.25">
      <c r="A6211" s="17" t="s">
        <v>6680</v>
      </c>
      <c r="B6211" s="17" t="s">
        <v>15</v>
      </c>
      <c r="C6211" s="18">
        <v>44491.777407407404</v>
      </c>
      <c r="D6211" s="18">
        <v>44491.785081018519</v>
      </c>
      <c r="E6211" s="19">
        <v>31422</v>
      </c>
      <c r="F6211" s="19">
        <v>31309</v>
      </c>
      <c r="G6211" s="17">
        <v>38.965806999999998</v>
      </c>
      <c r="H6211" s="17">
        <v>-77.068614999999994</v>
      </c>
      <c r="I6211" s="17">
        <v>38.954799000000001</v>
      </c>
      <c r="J6211" s="17">
        <v>-77.082429000000005</v>
      </c>
      <c r="K6211" s="17" t="s">
        <v>13</v>
      </c>
      <c r="L6211" s="17">
        <v>201703591</v>
      </c>
    </row>
    <row r="6212" spans="1:12" x14ac:dyDescent="0.25">
      <c r="A6212" s="17" t="s">
        <v>6681</v>
      </c>
      <c r="B6212" s="17" t="s">
        <v>15</v>
      </c>
      <c r="C6212" s="18">
        <v>44477.939849537041</v>
      </c>
      <c r="D6212" s="18">
        <v>44477.962789351855</v>
      </c>
      <c r="E6212" s="19">
        <v>31309</v>
      </c>
      <c r="F6212" s="19">
        <v>31309</v>
      </c>
      <c r="G6212" s="17">
        <v>38.954801000000003</v>
      </c>
      <c r="H6212" s="17">
        <v>-77.082408999999998</v>
      </c>
      <c r="I6212" s="17">
        <v>38.954850999999998</v>
      </c>
      <c r="J6212" s="17">
        <v>-77.082403999999997</v>
      </c>
      <c r="K6212" s="17" t="s">
        <v>14</v>
      </c>
      <c r="L6212" s="17">
        <v>202007590</v>
      </c>
    </row>
    <row r="6213" spans="1:12" x14ac:dyDescent="0.25">
      <c r="A6213" s="17" t="s">
        <v>6682</v>
      </c>
      <c r="B6213" s="17" t="s">
        <v>10</v>
      </c>
      <c r="C6213" s="18">
        <v>44475.733287037037</v>
      </c>
      <c r="D6213" s="18">
        <v>44475.745393518519</v>
      </c>
      <c r="E6213" s="19">
        <v>31309</v>
      </c>
      <c r="F6213" s="19">
        <v>31309</v>
      </c>
      <c r="G6213" s="17">
        <v>38.954811999999997</v>
      </c>
      <c r="H6213" s="17">
        <v>-77.082425999999998</v>
      </c>
      <c r="I6213" s="17">
        <v>38.954811999999997</v>
      </c>
      <c r="J6213" s="17">
        <v>-77.082425999999998</v>
      </c>
      <c r="K6213" s="17" t="s">
        <v>13</v>
      </c>
      <c r="L6213" s="17">
        <v>202007323</v>
      </c>
    </row>
    <row r="6214" spans="1:12" x14ac:dyDescent="0.25">
      <c r="A6214" s="17" t="s">
        <v>6683</v>
      </c>
      <c r="B6214" s="17" t="s">
        <v>15</v>
      </c>
      <c r="C6214" s="18">
        <v>44479.532569444447</v>
      </c>
      <c r="D6214" s="18">
        <v>44479.546817129631</v>
      </c>
      <c r="E6214" s="19">
        <v>31331</v>
      </c>
      <c r="F6214" s="19">
        <v>31309</v>
      </c>
      <c r="G6214" s="17">
        <v>38.927219999999998</v>
      </c>
      <c r="H6214" s="17">
        <v>-77.103657999999996</v>
      </c>
      <c r="I6214" s="17">
        <v>38.954799000000001</v>
      </c>
      <c r="J6214" s="17">
        <v>-77.082521</v>
      </c>
      <c r="K6214" s="17" t="s">
        <v>14</v>
      </c>
      <c r="L6214" s="17">
        <v>201705208</v>
      </c>
    </row>
    <row r="6215" spans="1:12" x14ac:dyDescent="0.25">
      <c r="A6215" s="17" t="s">
        <v>6684</v>
      </c>
      <c r="B6215" s="17" t="s">
        <v>10</v>
      </c>
      <c r="C6215" s="18">
        <v>44492.45722222222</v>
      </c>
      <c r="D6215" s="18">
        <v>44492.467592592591</v>
      </c>
      <c r="E6215" s="19">
        <v>32013</v>
      </c>
      <c r="F6215" s="19">
        <v>31309</v>
      </c>
      <c r="G6215" s="17">
        <v>38.983525</v>
      </c>
      <c r="H6215" s="17">
        <v>-77.095366999999996</v>
      </c>
      <c r="I6215" s="17">
        <v>38.954811999999997</v>
      </c>
      <c r="J6215" s="17">
        <v>-77.082425999999998</v>
      </c>
      <c r="K6215" s="17" t="s">
        <v>13</v>
      </c>
      <c r="L6215" s="17">
        <v>201906465</v>
      </c>
    </row>
    <row r="6216" spans="1:12" x14ac:dyDescent="0.25">
      <c r="A6216" s="17" t="s">
        <v>6685</v>
      </c>
      <c r="B6216" s="17" t="s">
        <v>10</v>
      </c>
      <c r="C6216" s="18">
        <v>44477.840902777774</v>
      </c>
      <c r="D6216" s="18">
        <v>44477.845196759263</v>
      </c>
      <c r="E6216" s="19">
        <v>32040</v>
      </c>
      <c r="F6216" s="19">
        <v>31309</v>
      </c>
      <c r="G6216" s="17">
        <v>38.961150000000004</v>
      </c>
      <c r="H6216" s="17">
        <v>-77.088659000000007</v>
      </c>
      <c r="I6216" s="17">
        <v>38.954811999999997</v>
      </c>
      <c r="J6216" s="17">
        <v>-77.082425999999998</v>
      </c>
      <c r="K6216" s="17" t="s">
        <v>13</v>
      </c>
      <c r="L6216" s="17">
        <v>201905451</v>
      </c>
    </row>
    <row r="6217" spans="1:12" x14ac:dyDescent="0.25">
      <c r="A6217" s="17" t="s">
        <v>6686</v>
      </c>
      <c r="B6217" s="17" t="s">
        <v>15</v>
      </c>
      <c r="C6217" s="18">
        <v>44493.515150462961</v>
      </c>
      <c r="D6217" s="18">
        <v>44493.523368055554</v>
      </c>
      <c r="E6217" s="19">
        <v>32040</v>
      </c>
      <c r="F6217" s="19">
        <v>31309</v>
      </c>
      <c r="G6217" s="17">
        <v>38.961187000000002</v>
      </c>
      <c r="H6217" s="17">
        <v>-77.088644000000002</v>
      </c>
      <c r="I6217" s="17">
        <v>38.954816999999998</v>
      </c>
      <c r="J6217" s="17">
        <v>-77.082462000000007</v>
      </c>
      <c r="K6217" s="17" t="s">
        <v>13</v>
      </c>
      <c r="L6217" s="17">
        <v>201503727</v>
      </c>
    </row>
    <row r="6218" spans="1:12" x14ac:dyDescent="0.25">
      <c r="A6218" s="17" t="s">
        <v>6687</v>
      </c>
      <c r="B6218" s="17" t="s">
        <v>10</v>
      </c>
      <c r="C6218" s="18">
        <v>44500.467395833337</v>
      </c>
      <c r="D6218" s="18">
        <v>44500.497314814813</v>
      </c>
      <c r="E6218" s="19">
        <v>31924</v>
      </c>
      <c r="F6218" s="19">
        <v>31309</v>
      </c>
      <c r="G6218" s="17">
        <v>38.892555999999999</v>
      </c>
      <c r="H6218" s="17">
        <v>-77.082088999999996</v>
      </c>
      <c r="I6218" s="17">
        <v>38.954811999999997</v>
      </c>
      <c r="J6218" s="17">
        <v>-77.082425999999998</v>
      </c>
      <c r="K6218" s="17" t="s">
        <v>13</v>
      </c>
      <c r="L6218" s="17">
        <v>201306340</v>
      </c>
    </row>
    <row r="6219" spans="1:12" x14ac:dyDescent="0.25">
      <c r="A6219" s="17" t="s">
        <v>6688</v>
      </c>
      <c r="B6219" s="17" t="s">
        <v>10</v>
      </c>
      <c r="C6219" s="18">
        <v>44487.797048611108</v>
      </c>
      <c r="D6219" s="18">
        <v>44487.80574074074</v>
      </c>
      <c r="E6219" s="19">
        <v>32002</v>
      </c>
      <c r="F6219" s="19">
        <v>31309</v>
      </c>
      <c r="G6219" s="17">
        <v>38.981102999999997</v>
      </c>
      <c r="H6219" s="17">
        <v>-77.097425999999999</v>
      </c>
      <c r="I6219" s="17">
        <v>38.954811999999997</v>
      </c>
      <c r="J6219" s="17">
        <v>-77.082425999999998</v>
      </c>
      <c r="K6219" s="17" t="s">
        <v>13</v>
      </c>
      <c r="L6219" s="17">
        <v>201604666</v>
      </c>
    </row>
    <row r="6220" spans="1:12" x14ac:dyDescent="0.25">
      <c r="A6220" s="17" t="s">
        <v>6689</v>
      </c>
      <c r="B6220" s="17" t="s">
        <v>15</v>
      </c>
      <c r="C6220" s="18">
        <v>44491.683587962965</v>
      </c>
      <c r="D6220" s="18">
        <v>44491.693495370368</v>
      </c>
      <c r="E6220" s="19">
        <v>32002</v>
      </c>
      <c r="F6220" s="19">
        <v>31309</v>
      </c>
      <c r="G6220" s="17">
        <v>38.981090999999999</v>
      </c>
      <c r="H6220" s="17">
        <v>-77.097398999999996</v>
      </c>
      <c r="I6220" s="17">
        <v>38.954788999999998</v>
      </c>
      <c r="J6220" s="17">
        <v>-77.082452000000004</v>
      </c>
      <c r="K6220" s="17" t="s">
        <v>13</v>
      </c>
      <c r="L6220" s="17">
        <v>202102702</v>
      </c>
    </row>
    <row r="6221" spans="1:12" x14ac:dyDescent="0.25">
      <c r="A6221" s="17" t="s">
        <v>6690</v>
      </c>
      <c r="B6221" s="17" t="s">
        <v>10</v>
      </c>
      <c r="C6221" s="18">
        <v>44471.389178240737</v>
      </c>
      <c r="D6221" s="18">
        <v>44471.402222222219</v>
      </c>
      <c r="E6221" s="19">
        <v>32027</v>
      </c>
      <c r="F6221" s="19">
        <v>31309</v>
      </c>
      <c r="G6221" s="17">
        <v>38.992375000000003</v>
      </c>
      <c r="H6221" s="17">
        <v>-77.100104000000002</v>
      </c>
      <c r="I6221" s="17">
        <v>38.954811999999997</v>
      </c>
      <c r="J6221" s="17">
        <v>-77.082425999999998</v>
      </c>
      <c r="K6221" s="17" t="s">
        <v>13</v>
      </c>
      <c r="L6221" s="17">
        <v>202000707</v>
      </c>
    </row>
    <row r="6222" spans="1:12" x14ac:dyDescent="0.25">
      <c r="A6222" s="17" t="s">
        <v>6691</v>
      </c>
      <c r="B6222" s="17" t="s">
        <v>10</v>
      </c>
      <c r="C6222" s="18">
        <v>44488.757337962961</v>
      </c>
      <c r="D6222" s="18">
        <v>44488.77103009259</v>
      </c>
      <c r="E6222" s="19">
        <v>32027</v>
      </c>
      <c r="F6222" s="19">
        <v>31309</v>
      </c>
      <c r="G6222" s="17">
        <v>38.992375000000003</v>
      </c>
      <c r="H6222" s="17">
        <v>-77.100104000000002</v>
      </c>
      <c r="I6222" s="17">
        <v>38.954811999999997</v>
      </c>
      <c r="J6222" s="17">
        <v>-77.082425999999998</v>
      </c>
      <c r="K6222" s="17" t="s">
        <v>13</v>
      </c>
      <c r="L6222" s="17">
        <v>201907337</v>
      </c>
    </row>
    <row r="6223" spans="1:12" x14ac:dyDescent="0.25">
      <c r="A6223" s="17" t="s">
        <v>6692</v>
      </c>
      <c r="B6223" s="17" t="s">
        <v>10</v>
      </c>
      <c r="C6223" s="18">
        <v>44494.717314814814</v>
      </c>
      <c r="D6223" s="18">
        <v>44494.731562499997</v>
      </c>
      <c r="E6223" s="19">
        <v>32027</v>
      </c>
      <c r="F6223" s="19">
        <v>31309</v>
      </c>
      <c r="G6223" s="17">
        <v>38.992375000000003</v>
      </c>
      <c r="H6223" s="17">
        <v>-77.100104000000002</v>
      </c>
      <c r="I6223" s="17">
        <v>38.954811999999997</v>
      </c>
      <c r="J6223" s="17">
        <v>-77.082425999999998</v>
      </c>
      <c r="K6223" s="17" t="s">
        <v>13</v>
      </c>
      <c r="L6223" s="17">
        <v>202009538</v>
      </c>
    </row>
    <row r="6224" spans="1:12" x14ac:dyDescent="0.25">
      <c r="A6224" s="17" t="s">
        <v>6693</v>
      </c>
      <c r="B6224" s="17" t="s">
        <v>10</v>
      </c>
      <c r="C6224" s="18">
        <v>44476.762916666667</v>
      </c>
      <c r="D6224" s="18">
        <v>44476.776006944441</v>
      </c>
      <c r="E6224" s="19">
        <v>32027</v>
      </c>
      <c r="F6224" s="19">
        <v>31309</v>
      </c>
      <c r="G6224" s="17">
        <v>38.992375000000003</v>
      </c>
      <c r="H6224" s="17">
        <v>-77.100104000000002</v>
      </c>
      <c r="I6224" s="17">
        <v>38.954811999999997</v>
      </c>
      <c r="J6224" s="17">
        <v>-77.082425999999998</v>
      </c>
      <c r="K6224" s="17" t="s">
        <v>13</v>
      </c>
      <c r="L6224" s="17">
        <v>201705616</v>
      </c>
    </row>
    <row r="6225" spans="1:12" x14ac:dyDescent="0.25">
      <c r="A6225" s="17" t="s">
        <v>6694</v>
      </c>
      <c r="B6225" s="17" t="s">
        <v>10</v>
      </c>
      <c r="C6225" s="18">
        <v>44479.477719907409</v>
      </c>
      <c r="D6225" s="18">
        <v>44479.490925925929</v>
      </c>
      <c r="E6225" s="19">
        <v>32027</v>
      </c>
      <c r="F6225" s="19">
        <v>31309</v>
      </c>
      <c r="G6225" s="17">
        <v>38.992375000000003</v>
      </c>
      <c r="H6225" s="17">
        <v>-77.100104000000002</v>
      </c>
      <c r="I6225" s="17">
        <v>38.954811999999997</v>
      </c>
      <c r="J6225" s="17">
        <v>-77.082425999999998</v>
      </c>
      <c r="K6225" s="17" t="s">
        <v>13</v>
      </c>
      <c r="L6225" s="17">
        <v>201806082</v>
      </c>
    </row>
    <row r="6226" spans="1:12" x14ac:dyDescent="0.25">
      <c r="A6226" s="17" t="s">
        <v>6695</v>
      </c>
      <c r="B6226" s="17" t="s">
        <v>10</v>
      </c>
      <c r="C6226" s="18">
        <v>44482.767002314817</v>
      </c>
      <c r="D6226" s="18">
        <v>44482.78052083333</v>
      </c>
      <c r="E6226" s="19">
        <v>32027</v>
      </c>
      <c r="F6226" s="19">
        <v>31309</v>
      </c>
      <c r="G6226" s="17">
        <v>38.992375000000003</v>
      </c>
      <c r="H6226" s="17">
        <v>-77.100104000000002</v>
      </c>
      <c r="I6226" s="17">
        <v>38.954811999999997</v>
      </c>
      <c r="J6226" s="17">
        <v>-77.082425999999998</v>
      </c>
      <c r="K6226" s="17" t="s">
        <v>13</v>
      </c>
      <c r="L6226" s="17">
        <v>202004225</v>
      </c>
    </row>
    <row r="6227" spans="1:12" x14ac:dyDescent="0.25">
      <c r="A6227" s="17" t="s">
        <v>6696</v>
      </c>
      <c r="B6227" s="17" t="s">
        <v>10</v>
      </c>
      <c r="C6227" s="18">
        <v>44497.758032407408</v>
      </c>
      <c r="D6227" s="18">
        <v>44497.773032407407</v>
      </c>
      <c r="E6227" s="19">
        <v>32027</v>
      </c>
      <c r="F6227" s="19">
        <v>31309</v>
      </c>
      <c r="G6227" s="17">
        <v>38.992375000000003</v>
      </c>
      <c r="H6227" s="17">
        <v>-77.100104000000002</v>
      </c>
      <c r="I6227" s="17">
        <v>38.954811999999997</v>
      </c>
      <c r="J6227" s="17">
        <v>-77.082425999999998</v>
      </c>
      <c r="K6227" s="17" t="s">
        <v>13</v>
      </c>
      <c r="L6227" s="17">
        <v>202005827</v>
      </c>
    </row>
    <row r="6228" spans="1:12" x14ac:dyDescent="0.25">
      <c r="A6228" s="17" t="s">
        <v>6697</v>
      </c>
      <c r="B6228" s="17" t="s">
        <v>10</v>
      </c>
      <c r="C6228" s="18">
        <v>44486.475173611114</v>
      </c>
      <c r="D6228" s="18">
        <v>44486.486979166664</v>
      </c>
      <c r="E6228" s="19">
        <v>32000</v>
      </c>
      <c r="F6228" s="19">
        <v>31309</v>
      </c>
      <c r="G6228" s="17">
        <v>38.988562000000002</v>
      </c>
      <c r="H6228" s="17">
        <v>-77.096539000000007</v>
      </c>
      <c r="I6228" s="17">
        <v>38.954811999999997</v>
      </c>
      <c r="J6228" s="17">
        <v>-77.082425999999998</v>
      </c>
      <c r="K6228" s="17" t="s">
        <v>13</v>
      </c>
      <c r="L6228" s="17">
        <v>201906910</v>
      </c>
    </row>
    <row r="6229" spans="1:12" x14ac:dyDescent="0.25">
      <c r="A6229" s="17" t="s">
        <v>6698</v>
      </c>
      <c r="B6229" s="17" t="s">
        <v>16</v>
      </c>
      <c r="C6229" s="18">
        <v>44476.444062499999</v>
      </c>
      <c r="D6229" s="18">
        <v>44476.473946759259</v>
      </c>
      <c r="E6229" s="19">
        <v>32069</v>
      </c>
      <c r="F6229" s="19">
        <v>32080</v>
      </c>
      <c r="G6229" s="17">
        <v>39.123330000000003</v>
      </c>
      <c r="H6229" s="17">
        <v>-77.164860000000004</v>
      </c>
      <c r="I6229" s="17">
        <v>39.062899999999999</v>
      </c>
      <c r="J6229" s="17">
        <v>-77.113454000000004</v>
      </c>
      <c r="K6229" s="17" t="s">
        <v>14</v>
      </c>
      <c r="L6229" s="17">
        <v>202004823</v>
      </c>
    </row>
    <row r="6230" spans="1:12" x14ac:dyDescent="0.25">
      <c r="A6230" s="17" t="s">
        <v>6699</v>
      </c>
      <c r="B6230" s="17" t="s">
        <v>16</v>
      </c>
      <c r="C6230" s="18">
        <v>44478.740069444444</v>
      </c>
      <c r="D6230" s="18">
        <v>44478.758923611109</v>
      </c>
      <c r="E6230" s="19">
        <v>32057</v>
      </c>
      <c r="F6230" s="19">
        <v>32080</v>
      </c>
      <c r="G6230" s="17">
        <v>39.014716</v>
      </c>
      <c r="H6230" s="17">
        <v>-77.107142999999994</v>
      </c>
      <c r="I6230" s="17">
        <v>39.062899999999999</v>
      </c>
      <c r="J6230" s="17">
        <v>-77.113454000000004</v>
      </c>
      <c r="K6230" s="17" t="s">
        <v>14</v>
      </c>
      <c r="L6230" s="17">
        <v>202006613</v>
      </c>
    </row>
    <row r="6231" spans="1:12" x14ac:dyDescent="0.25">
      <c r="A6231" s="17" t="s">
        <v>6700</v>
      </c>
      <c r="B6231" s="17" t="s">
        <v>10</v>
      </c>
      <c r="C6231" s="18">
        <v>44471.638414351852</v>
      </c>
      <c r="D6231" s="18">
        <v>44471.702592592592</v>
      </c>
      <c r="E6231" s="19">
        <v>32080</v>
      </c>
      <c r="F6231" s="19">
        <v>32080</v>
      </c>
      <c r="G6231" s="17">
        <v>39.062899999999999</v>
      </c>
      <c r="H6231" s="17">
        <v>-77.113454000000004</v>
      </c>
      <c r="I6231" s="17">
        <v>39.062899999999999</v>
      </c>
      <c r="J6231" s="17">
        <v>-77.113454000000004</v>
      </c>
      <c r="K6231" s="17" t="s">
        <v>14</v>
      </c>
      <c r="L6231" s="17">
        <v>202004258</v>
      </c>
    </row>
    <row r="6232" spans="1:12" x14ac:dyDescent="0.25">
      <c r="A6232" s="17" t="s">
        <v>6701</v>
      </c>
      <c r="B6232" s="17" t="s">
        <v>16</v>
      </c>
      <c r="C6232" s="18">
        <v>44472.755324074074</v>
      </c>
      <c r="D6232" s="18">
        <v>44472.794236111113</v>
      </c>
      <c r="E6232" s="19">
        <v>32080</v>
      </c>
      <c r="F6232" s="19">
        <v>32080</v>
      </c>
      <c r="G6232" s="17">
        <v>39.062899999999999</v>
      </c>
      <c r="H6232" s="17">
        <v>-77.113454000000004</v>
      </c>
      <c r="I6232" s="17">
        <v>39.062899999999999</v>
      </c>
      <c r="J6232" s="17">
        <v>-77.113454000000004</v>
      </c>
      <c r="K6232" s="17" t="s">
        <v>14</v>
      </c>
      <c r="L6232" s="17">
        <v>200900568</v>
      </c>
    </row>
    <row r="6233" spans="1:12" x14ac:dyDescent="0.25">
      <c r="A6233" s="17" t="s">
        <v>6702</v>
      </c>
      <c r="B6233" s="17" t="s">
        <v>16</v>
      </c>
      <c r="C6233" s="18">
        <v>44472.755636574075</v>
      </c>
      <c r="D6233" s="18">
        <v>44472.794293981482</v>
      </c>
      <c r="E6233" s="19">
        <v>32080</v>
      </c>
      <c r="F6233" s="19">
        <v>32080</v>
      </c>
      <c r="G6233" s="17">
        <v>39.062899999999999</v>
      </c>
      <c r="H6233" s="17">
        <v>-77.113454000000004</v>
      </c>
      <c r="I6233" s="17">
        <v>39.062899999999999</v>
      </c>
      <c r="J6233" s="17">
        <v>-77.113454000000004</v>
      </c>
      <c r="K6233" s="17" t="s">
        <v>14</v>
      </c>
      <c r="L6233" s="17">
        <v>201905587</v>
      </c>
    </row>
    <row r="6234" spans="1:12" x14ac:dyDescent="0.25">
      <c r="A6234" s="17" t="s">
        <v>6703</v>
      </c>
      <c r="B6234" s="17" t="s">
        <v>10</v>
      </c>
      <c r="C6234" s="18">
        <v>44500.521562499998</v>
      </c>
      <c r="D6234" s="18">
        <v>44500.538078703707</v>
      </c>
      <c r="E6234" s="19">
        <v>31112</v>
      </c>
      <c r="F6234" s="19">
        <v>31503</v>
      </c>
      <c r="G6234" s="17">
        <v>38.927872000000001</v>
      </c>
      <c r="H6234" s="17">
        <v>-77.043357999999998</v>
      </c>
      <c r="I6234" s="17">
        <v>38.912599999999998</v>
      </c>
      <c r="J6234" s="17">
        <v>-77.013499999999993</v>
      </c>
      <c r="K6234" s="17" t="s">
        <v>13</v>
      </c>
      <c r="L6234" s="17">
        <v>202007855</v>
      </c>
    </row>
    <row r="6235" spans="1:12" x14ac:dyDescent="0.25">
      <c r="A6235" s="17" t="s">
        <v>6704</v>
      </c>
      <c r="B6235" s="17" t="s">
        <v>10</v>
      </c>
      <c r="C6235" s="18">
        <v>44471.676319444443</v>
      </c>
      <c r="D6235" s="18">
        <v>44471.69090277778</v>
      </c>
      <c r="E6235" s="19">
        <v>31113</v>
      </c>
      <c r="F6235" s="19">
        <v>31503</v>
      </c>
      <c r="G6235" s="17">
        <v>38.920668999999997</v>
      </c>
      <c r="H6235" s="17">
        <v>-77.043679999999995</v>
      </c>
      <c r="I6235" s="17">
        <v>38.912599999999998</v>
      </c>
      <c r="J6235" s="17">
        <v>-77.013499999999993</v>
      </c>
      <c r="K6235" s="17" t="s">
        <v>14</v>
      </c>
      <c r="L6235" s="17">
        <v>202007525</v>
      </c>
    </row>
    <row r="6236" spans="1:12" x14ac:dyDescent="0.25">
      <c r="A6236" s="17" t="s">
        <v>6705</v>
      </c>
      <c r="B6236" s="17" t="s">
        <v>10</v>
      </c>
      <c r="C6236" s="18">
        <v>44484.655902777777</v>
      </c>
      <c r="D6236" s="18">
        <v>44484.66642361111</v>
      </c>
      <c r="E6236" s="19">
        <v>31115</v>
      </c>
      <c r="F6236" s="19">
        <v>31503</v>
      </c>
      <c r="G6236" s="17">
        <v>38.928120999999997</v>
      </c>
      <c r="H6236" s="17">
        <v>-77.023795000000007</v>
      </c>
      <c r="I6236" s="17">
        <v>38.912599999999998</v>
      </c>
      <c r="J6236" s="17">
        <v>-77.013499999999993</v>
      </c>
      <c r="K6236" s="17" t="s">
        <v>13</v>
      </c>
      <c r="L6236" s="17">
        <v>202006427</v>
      </c>
    </row>
    <row r="6237" spans="1:12" x14ac:dyDescent="0.25">
      <c r="A6237" s="17" t="s">
        <v>6706</v>
      </c>
      <c r="B6237" s="17" t="s">
        <v>10</v>
      </c>
      <c r="C6237" s="18">
        <v>44493.465173611112</v>
      </c>
      <c r="D6237" s="18">
        <v>44493.472638888888</v>
      </c>
      <c r="E6237" s="19">
        <v>31115</v>
      </c>
      <c r="F6237" s="19">
        <v>31503</v>
      </c>
      <c r="G6237" s="17">
        <v>38.928120999999997</v>
      </c>
      <c r="H6237" s="17">
        <v>-77.023795000000007</v>
      </c>
      <c r="I6237" s="17">
        <v>38.912599999999998</v>
      </c>
      <c r="J6237" s="17">
        <v>-77.013499999999993</v>
      </c>
      <c r="K6237" s="17" t="s">
        <v>14</v>
      </c>
      <c r="L6237" s="17">
        <v>201706766</v>
      </c>
    </row>
    <row r="6238" spans="1:12" x14ac:dyDescent="0.25">
      <c r="A6238" s="17" t="s">
        <v>6707</v>
      </c>
      <c r="B6238" s="17" t="s">
        <v>10</v>
      </c>
      <c r="C6238" s="18">
        <v>44489.6565162037</v>
      </c>
      <c r="D6238" s="18">
        <v>44489.667685185188</v>
      </c>
      <c r="E6238" s="19">
        <v>31115</v>
      </c>
      <c r="F6238" s="19">
        <v>31503</v>
      </c>
      <c r="G6238" s="17">
        <v>38.928120999999997</v>
      </c>
      <c r="H6238" s="17">
        <v>-77.023795000000007</v>
      </c>
      <c r="I6238" s="17">
        <v>38.912599999999998</v>
      </c>
      <c r="J6238" s="17">
        <v>-77.013499999999993</v>
      </c>
      <c r="K6238" s="17" t="s">
        <v>13</v>
      </c>
      <c r="L6238" s="17">
        <v>202007539</v>
      </c>
    </row>
    <row r="6239" spans="1:12" x14ac:dyDescent="0.25">
      <c r="A6239" s="17" t="s">
        <v>6708</v>
      </c>
      <c r="B6239" s="17" t="s">
        <v>10</v>
      </c>
      <c r="C6239" s="18">
        <v>44496.656666666669</v>
      </c>
      <c r="D6239" s="18">
        <v>44496.666145833333</v>
      </c>
      <c r="E6239" s="19">
        <v>31115</v>
      </c>
      <c r="F6239" s="19">
        <v>31503</v>
      </c>
      <c r="G6239" s="17">
        <v>38.928120999999997</v>
      </c>
      <c r="H6239" s="17">
        <v>-77.023795000000007</v>
      </c>
      <c r="I6239" s="17">
        <v>38.912599999999998</v>
      </c>
      <c r="J6239" s="17">
        <v>-77.013499999999993</v>
      </c>
      <c r="K6239" s="17" t="s">
        <v>13</v>
      </c>
      <c r="L6239" s="17">
        <v>201806095</v>
      </c>
    </row>
    <row r="6240" spans="1:12" x14ac:dyDescent="0.25">
      <c r="A6240" s="17" t="s">
        <v>6709</v>
      </c>
      <c r="B6240" s="17" t="s">
        <v>10</v>
      </c>
      <c r="C6240" s="18">
        <v>44496.557083333333</v>
      </c>
      <c r="D6240" s="18">
        <v>44496.564293981479</v>
      </c>
      <c r="E6240" s="19">
        <v>31115</v>
      </c>
      <c r="F6240" s="19">
        <v>31503</v>
      </c>
      <c r="G6240" s="17">
        <v>38.928120999999997</v>
      </c>
      <c r="H6240" s="17">
        <v>-77.023795000000007</v>
      </c>
      <c r="I6240" s="17">
        <v>38.912599999999998</v>
      </c>
      <c r="J6240" s="17">
        <v>-77.013499999999993</v>
      </c>
      <c r="K6240" s="17" t="s">
        <v>13</v>
      </c>
      <c r="L6240" s="17">
        <v>201504441</v>
      </c>
    </row>
    <row r="6241" spans="1:12" x14ac:dyDescent="0.25">
      <c r="A6241" s="17" t="s">
        <v>6710</v>
      </c>
      <c r="B6241" s="17" t="s">
        <v>10</v>
      </c>
      <c r="C6241" s="18">
        <v>44471.38821759259</v>
      </c>
      <c r="D6241" s="18">
        <v>44471.398136574076</v>
      </c>
      <c r="E6241" s="19">
        <v>31115</v>
      </c>
      <c r="F6241" s="19">
        <v>31503</v>
      </c>
      <c r="G6241" s="17">
        <v>38.928120999999997</v>
      </c>
      <c r="H6241" s="17">
        <v>-77.023795000000007</v>
      </c>
      <c r="I6241" s="17">
        <v>38.912599999999998</v>
      </c>
      <c r="J6241" s="17">
        <v>-77.013499999999993</v>
      </c>
      <c r="K6241" s="17" t="s">
        <v>13</v>
      </c>
      <c r="L6241" s="17">
        <v>202007028</v>
      </c>
    </row>
    <row r="6242" spans="1:12" x14ac:dyDescent="0.25">
      <c r="A6242" s="17" t="s">
        <v>6711</v>
      </c>
      <c r="B6242" s="17" t="s">
        <v>10</v>
      </c>
      <c r="C6242" s="18">
        <v>44485.489629629628</v>
      </c>
      <c r="D6242" s="18">
        <v>44485.499189814815</v>
      </c>
      <c r="E6242" s="19">
        <v>31116</v>
      </c>
      <c r="F6242" s="19">
        <v>31503</v>
      </c>
      <c r="G6242" s="17">
        <v>38.917760999999999</v>
      </c>
      <c r="H6242" s="17">
        <v>-77.040620000000004</v>
      </c>
      <c r="I6242" s="17">
        <v>38.912599999999998</v>
      </c>
      <c r="J6242" s="17">
        <v>-77.013499999999993</v>
      </c>
      <c r="K6242" s="17" t="s">
        <v>13</v>
      </c>
      <c r="L6242" s="17">
        <v>201503093</v>
      </c>
    </row>
    <row r="6243" spans="1:12" x14ac:dyDescent="0.25">
      <c r="A6243" s="17" t="s">
        <v>6712</v>
      </c>
      <c r="B6243" s="17" t="s">
        <v>10</v>
      </c>
      <c r="C6243" s="18">
        <v>44493.556307870371</v>
      </c>
      <c r="D6243" s="18">
        <v>44493.564085648148</v>
      </c>
      <c r="E6243" s="19">
        <v>31116</v>
      </c>
      <c r="F6243" s="19">
        <v>31503</v>
      </c>
      <c r="G6243" s="17">
        <v>38.917760999999999</v>
      </c>
      <c r="H6243" s="17">
        <v>-77.040620000000004</v>
      </c>
      <c r="I6243" s="17">
        <v>38.912599999999998</v>
      </c>
      <c r="J6243" s="17">
        <v>-77.013499999999993</v>
      </c>
      <c r="K6243" s="17" t="s">
        <v>14</v>
      </c>
      <c r="L6243" s="17">
        <v>201704532</v>
      </c>
    </row>
    <row r="6244" spans="1:12" x14ac:dyDescent="0.25">
      <c r="A6244" s="17" t="s">
        <v>6713</v>
      </c>
      <c r="B6244" s="17" t="s">
        <v>10</v>
      </c>
      <c r="C6244" s="18">
        <v>44493.560219907406</v>
      </c>
      <c r="D6244" s="18">
        <v>44493.571805555555</v>
      </c>
      <c r="E6244" s="19">
        <v>31116</v>
      </c>
      <c r="F6244" s="19">
        <v>31503</v>
      </c>
      <c r="G6244" s="17">
        <v>38.917760999999999</v>
      </c>
      <c r="H6244" s="17">
        <v>-77.040620000000004</v>
      </c>
      <c r="I6244" s="17">
        <v>38.912599999999998</v>
      </c>
      <c r="J6244" s="17">
        <v>-77.013499999999993</v>
      </c>
      <c r="K6244" s="17" t="s">
        <v>13</v>
      </c>
      <c r="L6244" s="17">
        <v>202002811</v>
      </c>
    </row>
    <row r="6245" spans="1:12" x14ac:dyDescent="0.25">
      <c r="A6245" s="17" t="s">
        <v>6714</v>
      </c>
      <c r="B6245" s="17" t="s">
        <v>10</v>
      </c>
      <c r="C6245" s="18">
        <v>44500.100219907406</v>
      </c>
      <c r="D6245" s="18">
        <v>44500.117847222224</v>
      </c>
      <c r="E6245" s="19">
        <v>31116</v>
      </c>
      <c r="F6245" s="19">
        <v>31503</v>
      </c>
      <c r="G6245" s="17">
        <v>38.917760999999999</v>
      </c>
      <c r="H6245" s="17">
        <v>-77.040620000000004</v>
      </c>
      <c r="I6245" s="17">
        <v>38.912599999999998</v>
      </c>
      <c r="J6245" s="17">
        <v>-77.013499999999993</v>
      </c>
      <c r="K6245" s="17" t="s">
        <v>14</v>
      </c>
      <c r="L6245" s="17">
        <v>201904952</v>
      </c>
    </row>
    <row r="6246" spans="1:12" x14ac:dyDescent="0.25">
      <c r="A6246" s="17" t="s">
        <v>6715</v>
      </c>
      <c r="B6246" s="17" t="s">
        <v>10</v>
      </c>
      <c r="C6246" s="18">
        <v>44490.531643518516</v>
      </c>
      <c r="D6246" s="18">
        <v>44490.538460648146</v>
      </c>
      <c r="E6246" s="19">
        <v>31116</v>
      </c>
      <c r="F6246" s="19">
        <v>31503</v>
      </c>
      <c r="G6246" s="17">
        <v>38.917760999999999</v>
      </c>
      <c r="H6246" s="17">
        <v>-77.040620000000004</v>
      </c>
      <c r="I6246" s="17">
        <v>38.912599999999998</v>
      </c>
      <c r="J6246" s="17">
        <v>-77.013499999999993</v>
      </c>
      <c r="K6246" s="17" t="s">
        <v>13</v>
      </c>
      <c r="L6246" s="17">
        <v>201003016</v>
      </c>
    </row>
    <row r="6247" spans="1:12" x14ac:dyDescent="0.25">
      <c r="A6247" s="17" t="s">
        <v>6716</v>
      </c>
      <c r="B6247" s="17" t="s">
        <v>10</v>
      </c>
      <c r="C6247" s="18">
        <v>44500.098993055559</v>
      </c>
      <c r="D6247" s="18">
        <v>44500.428912037038</v>
      </c>
      <c r="E6247" s="19">
        <v>31116</v>
      </c>
      <c r="F6247" s="19">
        <v>31503</v>
      </c>
      <c r="G6247" s="17">
        <v>38.917760999999999</v>
      </c>
      <c r="H6247" s="17">
        <v>-77.040620000000004</v>
      </c>
      <c r="I6247" s="17">
        <v>38.912599999999998</v>
      </c>
      <c r="J6247" s="17">
        <v>-77.013499999999993</v>
      </c>
      <c r="K6247" s="17" t="s">
        <v>14</v>
      </c>
      <c r="L6247" s="17">
        <v>201808543</v>
      </c>
    </row>
    <row r="6248" spans="1:12" x14ac:dyDescent="0.25">
      <c r="A6248" s="17" t="s">
        <v>6717</v>
      </c>
      <c r="B6248" s="17" t="s">
        <v>10</v>
      </c>
      <c r="C6248" s="18">
        <v>44475.62604166667</v>
      </c>
      <c r="D6248" s="18">
        <v>44475.644166666665</v>
      </c>
      <c r="E6248" s="19">
        <v>31116</v>
      </c>
      <c r="F6248" s="19">
        <v>31503</v>
      </c>
      <c r="G6248" s="17">
        <v>38.917760999999999</v>
      </c>
      <c r="H6248" s="17">
        <v>-77.040620000000004</v>
      </c>
      <c r="I6248" s="17">
        <v>38.912599999999998</v>
      </c>
      <c r="J6248" s="17">
        <v>-77.013499999999993</v>
      </c>
      <c r="K6248" s="17" t="s">
        <v>14</v>
      </c>
      <c r="L6248" s="17">
        <v>201806321</v>
      </c>
    </row>
    <row r="6249" spans="1:12" x14ac:dyDescent="0.25">
      <c r="A6249" s="17" t="s">
        <v>6718</v>
      </c>
      <c r="B6249" s="17" t="s">
        <v>10</v>
      </c>
      <c r="C6249" s="18">
        <v>44472.083645833336</v>
      </c>
      <c r="D6249" s="18">
        <v>44472.093159722222</v>
      </c>
      <c r="E6249" s="19">
        <v>31116</v>
      </c>
      <c r="F6249" s="19">
        <v>31503</v>
      </c>
      <c r="G6249" s="17">
        <v>38.917760999999999</v>
      </c>
      <c r="H6249" s="17">
        <v>-77.040620000000004</v>
      </c>
      <c r="I6249" s="17">
        <v>38.912599999999998</v>
      </c>
      <c r="J6249" s="17">
        <v>-77.013499999999993</v>
      </c>
      <c r="K6249" s="17" t="s">
        <v>13</v>
      </c>
      <c r="L6249" s="17">
        <v>201608551</v>
      </c>
    </row>
    <row r="6250" spans="1:12" x14ac:dyDescent="0.25">
      <c r="A6250" s="17" t="s">
        <v>6719</v>
      </c>
      <c r="B6250" s="17" t="s">
        <v>15</v>
      </c>
      <c r="C6250" s="18">
        <v>44479.755833333336</v>
      </c>
      <c r="D6250" s="18">
        <v>44479.763043981482</v>
      </c>
      <c r="E6250" s="19">
        <v>31212</v>
      </c>
      <c r="F6250" s="19">
        <v>31503</v>
      </c>
      <c r="G6250" s="17">
        <v>38.905751000000002</v>
      </c>
      <c r="H6250" s="17">
        <v>-77.047332999999995</v>
      </c>
      <c r="I6250" s="17">
        <v>38.912452999999999</v>
      </c>
      <c r="J6250" s="17">
        <v>-77.013392999999994</v>
      </c>
      <c r="K6250" s="17" t="s">
        <v>13</v>
      </c>
      <c r="L6250" s="17">
        <v>202008866</v>
      </c>
    </row>
    <row r="6251" spans="1:12" x14ac:dyDescent="0.25">
      <c r="A6251" s="17" t="s">
        <v>6720</v>
      </c>
      <c r="B6251" s="17" t="s">
        <v>10</v>
      </c>
      <c r="C6251" s="18">
        <v>44490.796342592592</v>
      </c>
      <c r="D6251" s="18">
        <v>44490.806145833332</v>
      </c>
      <c r="E6251" s="19">
        <v>31229</v>
      </c>
      <c r="F6251" s="19">
        <v>31503</v>
      </c>
      <c r="G6251" s="17">
        <v>38.915543999999997</v>
      </c>
      <c r="H6251" s="17">
        <v>-77.038252</v>
      </c>
      <c r="I6251" s="17">
        <v>38.912599999999998</v>
      </c>
      <c r="J6251" s="17">
        <v>-77.013499999999993</v>
      </c>
      <c r="K6251" s="17" t="s">
        <v>14</v>
      </c>
      <c r="L6251" s="17">
        <v>201904493</v>
      </c>
    </row>
    <row r="6252" spans="1:12" x14ac:dyDescent="0.25">
      <c r="A6252" s="17" t="s">
        <v>6721</v>
      </c>
      <c r="B6252" s="17" t="s">
        <v>10</v>
      </c>
      <c r="C6252" s="18">
        <v>44472.530127314814</v>
      </c>
      <c r="D6252" s="18">
        <v>44472.539641203701</v>
      </c>
      <c r="E6252" s="19">
        <v>31229</v>
      </c>
      <c r="F6252" s="19">
        <v>31503</v>
      </c>
      <c r="G6252" s="17">
        <v>38.915543999999997</v>
      </c>
      <c r="H6252" s="17">
        <v>-77.038252</v>
      </c>
      <c r="I6252" s="17">
        <v>38.912599999999998</v>
      </c>
      <c r="J6252" s="17">
        <v>-77.013499999999993</v>
      </c>
      <c r="K6252" s="17" t="s">
        <v>14</v>
      </c>
      <c r="L6252" s="17">
        <v>202006427</v>
      </c>
    </row>
    <row r="6253" spans="1:12" x14ac:dyDescent="0.25">
      <c r="A6253" s="17" t="s">
        <v>6722</v>
      </c>
      <c r="B6253" s="17" t="s">
        <v>10</v>
      </c>
      <c r="C6253" s="18">
        <v>44472.530081018522</v>
      </c>
      <c r="D6253" s="18">
        <v>44472.539641203701</v>
      </c>
      <c r="E6253" s="19">
        <v>31229</v>
      </c>
      <c r="F6253" s="19">
        <v>31503</v>
      </c>
      <c r="G6253" s="17">
        <v>38.915543999999997</v>
      </c>
      <c r="H6253" s="17">
        <v>-77.038252</v>
      </c>
      <c r="I6253" s="17">
        <v>38.912599999999998</v>
      </c>
      <c r="J6253" s="17">
        <v>-77.013499999999993</v>
      </c>
      <c r="K6253" s="17" t="s">
        <v>13</v>
      </c>
      <c r="L6253" s="17">
        <v>201705754</v>
      </c>
    </row>
    <row r="6254" spans="1:12" x14ac:dyDescent="0.25">
      <c r="A6254" s="17" t="s">
        <v>6723</v>
      </c>
      <c r="B6254" s="17" t="s">
        <v>10</v>
      </c>
      <c r="C6254" s="18">
        <v>44470.929965277777</v>
      </c>
      <c r="D6254" s="18">
        <v>44470.939687500002</v>
      </c>
      <c r="E6254" s="19">
        <v>31229</v>
      </c>
      <c r="F6254" s="19">
        <v>31503</v>
      </c>
      <c r="G6254" s="17">
        <v>38.915543999999997</v>
      </c>
      <c r="H6254" s="17">
        <v>-77.038252</v>
      </c>
      <c r="I6254" s="17">
        <v>38.912599999999998</v>
      </c>
      <c r="J6254" s="17">
        <v>-77.013499999999993</v>
      </c>
      <c r="K6254" s="17" t="s">
        <v>13</v>
      </c>
      <c r="L6254" s="17">
        <v>201905034</v>
      </c>
    </row>
    <row r="6255" spans="1:12" x14ac:dyDescent="0.25">
      <c r="A6255" s="17" t="s">
        <v>6724</v>
      </c>
      <c r="B6255" s="17" t="s">
        <v>10</v>
      </c>
      <c r="C6255" s="18">
        <v>44496.636018518519</v>
      </c>
      <c r="D6255" s="18">
        <v>44496.647037037037</v>
      </c>
      <c r="E6255" s="19">
        <v>31229</v>
      </c>
      <c r="F6255" s="19">
        <v>31503</v>
      </c>
      <c r="G6255" s="17">
        <v>38.915543999999997</v>
      </c>
      <c r="H6255" s="17">
        <v>-77.038252</v>
      </c>
      <c r="I6255" s="17">
        <v>38.912599999999998</v>
      </c>
      <c r="J6255" s="17">
        <v>-77.013499999999993</v>
      </c>
      <c r="K6255" s="17" t="s">
        <v>13</v>
      </c>
      <c r="L6255" s="17">
        <v>201708809</v>
      </c>
    </row>
    <row r="6256" spans="1:12" x14ac:dyDescent="0.25">
      <c r="A6256" s="17" t="s">
        <v>6725</v>
      </c>
      <c r="B6256" s="17" t="s">
        <v>10</v>
      </c>
      <c r="C6256" s="18">
        <v>44489.681608796294</v>
      </c>
      <c r="D6256" s="18">
        <v>44489.695300925923</v>
      </c>
      <c r="E6256" s="19">
        <v>31229</v>
      </c>
      <c r="F6256" s="19">
        <v>31503</v>
      </c>
      <c r="G6256" s="17">
        <v>38.915543999999997</v>
      </c>
      <c r="H6256" s="17">
        <v>-77.038252</v>
      </c>
      <c r="I6256" s="17">
        <v>38.912599999999998</v>
      </c>
      <c r="J6256" s="17">
        <v>-77.013499999999993</v>
      </c>
      <c r="K6256" s="17" t="s">
        <v>14</v>
      </c>
      <c r="L6256" s="17">
        <v>201505519</v>
      </c>
    </row>
    <row r="6257" spans="1:12" x14ac:dyDescent="0.25">
      <c r="A6257" s="17" t="s">
        <v>6726</v>
      </c>
      <c r="B6257" s="17" t="s">
        <v>10</v>
      </c>
      <c r="C6257" s="18">
        <v>44472.118333333332</v>
      </c>
      <c r="D6257" s="18">
        <v>44472.13690972222</v>
      </c>
      <c r="E6257" s="19">
        <v>31229</v>
      </c>
      <c r="F6257" s="19">
        <v>31503</v>
      </c>
      <c r="G6257" s="17">
        <v>38.915543999999997</v>
      </c>
      <c r="H6257" s="17">
        <v>-77.038252</v>
      </c>
      <c r="I6257" s="17">
        <v>38.912599999999998</v>
      </c>
      <c r="J6257" s="17">
        <v>-77.013499999999993</v>
      </c>
      <c r="K6257" s="17" t="s">
        <v>14</v>
      </c>
      <c r="L6257" s="17">
        <v>202005303</v>
      </c>
    </row>
    <row r="6258" spans="1:12" x14ac:dyDescent="0.25">
      <c r="A6258" s="17" t="s">
        <v>6727</v>
      </c>
      <c r="B6258" s="17" t="s">
        <v>10</v>
      </c>
      <c r="C6258" s="18">
        <v>44474.390833333331</v>
      </c>
      <c r="D6258" s="18">
        <v>44474.399571759262</v>
      </c>
      <c r="E6258" s="19">
        <v>31229</v>
      </c>
      <c r="F6258" s="19">
        <v>31503</v>
      </c>
      <c r="G6258" s="17">
        <v>38.915543999999997</v>
      </c>
      <c r="H6258" s="17">
        <v>-77.038252</v>
      </c>
      <c r="I6258" s="17">
        <v>38.912599999999998</v>
      </c>
      <c r="J6258" s="17">
        <v>-77.013499999999993</v>
      </c>
      <c r="K6258" s="17" t="s">
        <v>13</v>
      </c>
      <c r="L6258" s="17">
        <v>201806836</v>
      </c>
    </row>
    <row r="6259" spans="1:12" x14ac:dyDescent="0.25">
      <c r="A6259" s="17" t="s">
        <v>6728</v>
      </c>
      <c r="B6259" s="17" t="s">
        <v>10</v>
      </c>
      <c r="C6259" s="18">
        <v>44472.118460648147</v>
      </c>
      <c r="D6259" s="18">
        <v>44472.13689814815</v>
      </c>
      <c r="E6259" s="19">
        <v>31229</v>
      </c>
      <c r="F6259" s="19">
        <v>31503</v>
      </c>
      <c r="G6259" s="17">
        <v>38.915543999999997</v>
      </c>
      <c r="H6259" s="17">
        <v>-77.038252</v>
      </c>
      <c r="I6259" s="17">
        <v>38.912599999999998</v>
      </c>
      <c r="J6259" s="17">
        <v>-77.013499999999993</v>
      </c>
      <c r="K6259" s="17" t="s">
        <v>14</v>
      </c>
      <c r="L6259" s="17">
        <v>201907254</v>
      </c>
    </row>
    <row r="6260" spans="1:12" x14ac:dyDescent="0.25">
      <c r="A6260" s="17" t="s">
        <v>6729</v>
      </c>
      <c r="B6260" s="17" t="s">
        <v>10</v>
      </c>
      <c r="C6260" s="18">
        <v>44494.308807870373</v>
      </c>
      <c r="D6260" s="18">
        <v>44494.315312500003</v>
      </c>
      <c r="E6260" s="19">
        <v>31229</v>
      </c>
      <c r="F6260" s="19">
        <v>31503</v>
      </c>
      <c r="G6260" s="17">
        <v>38.915543999999997</v>
      </c>
      <c r="H6260" s="17">
        <v>-77.038252</v>
      </c>
      <c r="I6260" s="17">
        <v>38.912599999999998</v>
      </c>
      <c r="J6260" s="17">
        <v>-77.013499999999993</v>
      </c>
      <c r="K6260" s="17" t="s">
        <v>14</v>
      </c>
      <c r="L6260" s="17">
        <v>201905328</v>
      </c>
    </row>
    <row r="6261" spans="1:12" x14ac:dyDescent="0.25">
      <c r="A6261" s="17" t="s">
        <v>6730</v>
      </c>
      <c r="B6261" s="17" t="s">
        <v>10</v>
      </c>
      <c r="C6261" s="18">
        <v>44472.472777777781</v>
      </c>
      <c r="D6261" s="18">
        <v>44472.481168981481</v>
      </c>
      <c r="E6261" s="19">
        <v>31229</v>
      </c>
      <c r="F6261" s="19">
        <v>31503</v>
      </c>
      <c r="G6261" s="17">
        <v>38.915543999999997</v>
      </c>
      <c r="H6261" s="17">
        <v>-77.038252</v>
      </c>
      <c r="I6261" s="17">
        <v>38.912599999999998</v>
      </c>
      <c r="J6261" s="17">
        <v>-77.013499999999993</v>
      </c>
      <c r="K6261" s="17" t="s">
        <v>13</v>
      </c>
      <c r="L6261" s="17">
        <v>201706200</v>
      </c>
    </row>
    <row r="6262" spans="1:12" x14ac:dyDescent="0.25">
      <c r="A6262" s="17" t="s">
        <v>6731</v>
      </c>
      <c r="B6262" s="17" t="s">
        <v>10</v>
      </c>
      <c r="C6262" s="18">
        <v>44499.801076388889</v>
      </c>
      <c r="D6262" s="18">
        <v>44499.8124537037</v>
      </c>
      <c r="E6262" s="19">
        <v>31229</v>
      </c>
      <c r="F6262" s="19">
        <v>31503</v>
      </c>
      <c r="G6262" s="17">
        <v>38.915543999999997</v>
      </c>
      <c r="H6262" s="17">
        <v>-77.038252</v>
      </c>
      <c r="I6262" s="17">
        <v>38.912599999999998</v>
      </c>
      <c r="J6262" s="17">
        <v>-77.013499999999993</v>
      </c>
      <c r="K6262" s="17" t="s">
        <v>13</v>
      </c>
      <c r="L6262" s="17">
        <v>201905451</v>
      </c>
    </row>
    <row r="6263" spans="1:12" x14ac:dyDescent="0.25">
      <c r="A6263" s="17" t="s">
        <v>6732</v>
      </c>
      <c r="B6263" s="17" t="s">
        <v>10</v>
      </c>
      <c r="C6263" s="18">
        <v>44491.694062499999</v>
      </c>
      <c r="D6263" s="18">
        <v>44491.704768518517</v>
      </c>
      <c r="E6263" s="19">
        <v>31229</v>
      </c>
      <c r="F6263" s="19">
        <v>31503</v>
      </c>
      <c r="G6263" s="17">
        <v>38.915543999999997</v>
      </c>
      <c r="H6263" s="17">
        <v>-77.038252</v>
      </c>
      <c r="I6263" s="17">
        <v>38.912599999999998</v>
      </c>
      <c r="J6263" s="17">
        <v>-77.013499999999993</v>
      </c>
      <c r="K6263" s="17" t="s">
        <v>13</v>
      </c>
      <c r="L6263" s="17">
        <v>201800318</v>
      </c>
    </row>
    <row r="6264" spans="1:12" x14ac:dyDescent="0.25">
      <c r="A6264" s="17" t="s">
        <v>6733</v>
      </c>
      <c r="B6264" s="17" t="s">
        <v>10</v>
      </c>
      <c r="C6264" s="18">
        <v>44478.87667824074</v>
      </c>
      <c r="D6264" s="18">
        <v>44478.884629629632</v>
      </c>
      <c r="E6264" s="19">
        <v>31229</v>
      </c>
      <c r="F6264" s="19">
        <v>31503</v>
      </c>
      <c r="G6264" s="17">
        <v>38.915543999999997</v>
      </c>
      <c r="H6264" s="17">
        <v>-77.038252</v>
      </c>
      <c r="I6264" s="17">
        <v>38.912599999999998</v>
      </c>
      <c r="J6264" s="17">
        <v>-77.013499999999993</v>
      </c>
      <c r="K6264" s="17" t="s">
        <v>13</v>
      </c>
      <c r="L6264" s="17">
        <v>202002811</v>
      </c>
    </row>
    <row r="6265" spans="1:12" x14ac:dyDescent="0.25">
      <c r="A6265" s="17" t="s">
        <v>6734</v>
      </c>
      <c r="B6265" s="17" t="s">
        <v>10</v>
      </c>
      <c r="C6265" s="18">
        <v>44474.758090277777</v>
      </c>
      <c r="D6265" s="18">
        <v>44474.775648148148</v>
      </c>
      <c r="E6265" s="19">
        <v>31229</v>
      </c>
      <c r="F6265" s="19">
        <v>31503</v>
      </c>
      <c r="G6265" s="17">
        <v>38.915543999999997</v>
      </c>
      <c r="H6265" s="17">
        <v>-77.038252</v>
      </c>
      <c r="I6265" s="17">
        <v>38.912599999999998</v>
      </c>
      <c r="J6265" s="17">
        <v>-77.013499999999993</v>
      </c>
      <c r="K6265" s="17" t="s">
        <v>14</v>
      </c>
      <c r="L6265" s="17">
        <v>201806798</v>
      </c>
    </row>
    <row r="6266" spans="1:12" x14ac:dyDescent="0.25">
      <c r="A6266" s="17" t="s">
        <v>6735</v>
      </c>
      <c r="B6266" s="17" t="s">
        <v>10</v>
      </c>
      <c r="C6266" s="18">
        <v>44482.317407407405</v>
      </c>
      <c r="D6266" s="18">
        <v>44482.324444444443</v>
      </c>
      <c r="E6266" s="19">
        <v>31229</v>
      </c>
      <c r="F6266" s="19">
        <v>31503</v>
      </c>
      <c r="G6266" s="17">
        <v>38.915543999999997</v>
      </c>
      <c r="H6266" s="17">
        <v>-77.038252</v>
      </c>
      <c r="I6266" s="17">
        <v>38.912599999999998</v>
      </c>
      <c r="J6266" s="17">
        <v>-77.013499999999993</v>
      </c>
      <c r="K6266" s="17" t="s">
        <v>13</v>
      </c>
      <c r="L6266" s="17">
        <v>201707329</v>
      </c>
    </row>
    <row r="6267" spans="1:12" x14ac:dyDescent="0.25">
      <c r="A6267" s="17" t="s">
        <v>6736</v>
      </c>
      <c r="B6267" s="17" t="s">
        <v>10</v>
      </c>
      <c r="C6267" s="18">
        <v>44499.800937499997</v>
      </c>
      <c r="D6267" s="18">
        <v>44499.812418981484</v>
      </c>
      <c r="E6267" s="19">
        <v>31229</v>
      </c>
      <c r="F6267" s="19">
        <v>31503</v>
      </c>
      <c r="G6267" s="17">
        <v>38.915543999999997</v>
      </c>
      <c r="H6267" s="17">
        <v>-77.038252</v>
      </c>
      <c r="I6267" s="17">
        <v>38.912599999999998</v>
      </c>
      <c r="J6267" s="17">
        <v>-77.013499999999993</v>
      </c>
      <c r="K6267" s="17" t="s">
        <v>13</v>
      </c>
      <c r="L6267" s="17">
        <v>201808543</v>
      </c>
    </row>
    <row r="6268" spans="1:12" x14ac:dyDescent="0.25">
      <c r="A6268" s="17" t="s">
        <v>6737</v>
      </c>
      <c r="B6268" s="17" t="s">
        <v>10</v>
      </c>
      <c r="C6268" s="18">
        <v>44490.780428240738</v>
      </c>
      <c r="D6268" s="18">
        <v>44490.789236111108</v>
      </c>
      <c r="E6268" s="19">
        <v>31229</v>
      </c>
      <c r="F6268" s="19">
        <v>31503</v>
      </c>
      <c r="G6268" s="17">
        <v>38.915543999999997</v>
      </c>
      <c r="H6268" s="17">
        <v>-77.038252</v>
      </c>
      <c r="I6268" s="17">
        <v>38.912599999999998</v>
      </c>
      <c r="J6268" s="17">
        <v>-77.013499999999993</v>
      </c>
      <c r="K6268" s="17" t="s">
        <v>14</v>
      </c>
      <c r="L6268" s="17">
        <v>201709436</v>
      </c>
    </row>
    <row r="6269" spans="1:12" x14ac:dyDescent="0.25">
      <c r="A6269" s="17" t="s">
        <v>6738</v>
      </c>
      <c r="B6269" s="17" t="s">
        <v>10</v>
      </c>
      <c r="C6269" s="18">
        <v>44489.417696759258</v>
      </c>
      <c r="D6269" s="18">
        <v>44489.430173611108</v>
      </c>
      <c r="E6269" s="19">
        <v>31299</v>
      </c>
      <c r="F6269" s="19">
        <v>31503</v>
      </c>
      <c r="G6269" s="17">
        <v>38.912644</v>
      </c>
      <c r="H6269" s="17">
        <v>-77.045640000000006</v>
      </c>
      <c r="I6269" s="17">
        <v>38.912599999999998</v>
      </c>
      <c r="J6269" s="17">
        <v>-77.013499999999993</v>
      </c>
      <c r="K6269" s="17" t="s">
        <v>13</v>
      </c>
      <c r="L6269" s="17">
        <v>202008029</v>
      </c>
    </row>
    <row r="6270" spans="1:12" x14ac:dyDescent="0.25">
      <c r="A6270" s="17" t="s">
        <v>6739</v>
      </c>
      <c r="B6270" s="17" t="s">
        <v>10</v>
      </c>
      <c r="C6270" s="18">
        <v>44491.62263888889</v>
      </c>
      <c r="D6270" s="18">
        <v>44491.634166666663</v>
      </c>
      <c r="E6270" s="19">
        <v>31299</v>
      </c>
      <c r="F6270" s="19">
        <v>31503</v>
      </c>
      <c r="G6270" s="17">
        <v>38.912644</v>
      </c>
      <c r="H6270" s="17">
        <v>-77.045640000000006</v>
      </c>
      <c r="I6270" s="17">
        <v>38.912599999999998</v>
      </c>
      <c r="J6270" s="17">
        <v>-77.013499999999993</v>
      </c>
      <c r="K6270" s="17" t="s">
        <v>13</v>
      </c>
      <c r="L6270" s="17">
        <v>202006582</v>
      </c>
    </row>
    <row r="6271" spans="1:12" x14ac:dyDescent="0.25">
      <c r="A6271" s="17" t="s">
        <v>6740</v>
      </c>
      <c r="B6271" s="17" t="s">
        <v>10</v>
      </c>
      <c r="C6271" s="18">
        <v>44482.36959490741</v>
      </c>
      <c r="D6271" s="18">
        <v>44482.371655092589</v>
      </c>
      <c r="E6271" s="19">
        <v>31636</v>
      </c>
      <c r="F6271" s="19">
        <v>31503</v>
      </c>
      <c r="G6271" s="17">
        <v>38.907333000000001</v>
      </c>
      <c r="H6271" s="17">
        <v>-77.015360000000001</v>
      </c>
      <c r="I6271" s="17">
        <v>38.912599999999998</v>
      </c>
      <c r="J6271" s="17">
        <v>-77.013499999999993</v>
      </c>
      <c r="K6271" s="17" t="s">
        <v>13</v>
      </c>
      <c r="L6271" s="17">
        <v>201904507</v>
      </c>
    </row>
    <row r="6272" spans="1:12" x14ac:dyDescent="0.25">
      <c r="A6272" s="17" t="s">
        <v>6741</v>
      </c>
      <c r="B6272" s="17" t="s">
        <v>10</v>
      </c>
      <c r="C6272" s="18">
        <v>44487.816307870373</v>
      </c>
      <c r="D6272" s="18">
        <v>44487.819050925929</v>
      </c>
      <c r="E6272" s="19">
        <v>31636</v>
      </c>
      <c r="F6272" s="19">
        <v>31503</v>
      </c>
      <c r="G6272" s="17">
        <v>38.907333000000001</v>
      </c>
      <c r="H6272" s="17">
        <v>-77.015360000000001</v>
      </c>
      <c r="I6272" s="17">
        <v>38.912599999999998</v>
      </c>
      <c r="J6272" s="17">
        <v>-77.013499999999993</v>
      </c>
      <c r="K6272" s="17" t="s">
        <v>13</v>
      </c>
      <c r="L6272" s="17">
        <v>201905129</v>
      </c>
    </row>
    <row r="6273" spans="1:12" x14ac:dyDescent="0.25">
      <c r="A6273" s="17" t="s">
        <v>6742</v>
      </c>
      <c r="B6273" s="17" t="s">
        <v>10</v>
      </c>
      <c r="C6273" s="18">
        <v>44481.789953703701</v>
      </c>
      <c r="D6273" s="18">
        <v>44481.792581018519</v>
      </c>
      <c r="E6273" s="19">
        <v>31636</v>
      </c>
      <c r="F6273" s="19">
        <v>31503</v>
      </c>
      <c r="G6273" s="17">
        <v>38.907333000000001</v>
      </c>
      <c r="H6273" s="17">
        <v>-77.015360000000001</v>
      </c>
      <c r="I6273" s="17">
        <v>38.912599999999998</v>
      </c>
      <c r="J6273" s="17">
        <v>-77.013499999999993</v>
      </c>
      <c r="K6273" s="17" t="s">
        <v>13</v>
      </c>
      <c r="L6273" s="17">
        <v>202008867</v>
      </c>
    </row>
    <row r="6274" spans="1:12" x14ac:dyDescent="0.25">
      <c r="A6274" s="17" t="s">
        <v>6743</v>
      </c>
      <c r="B6274" s="17" t="s">
        <v>10</v>
      </c>
      <c r="C6274" s="18">
        <v>44496.373414351852</v>
      </c>
      <c r="D6274" s="18">
        <v>44496.375671296293</v>
      </c>
      <c r="E6274" s="19">
        <v>31636</v>
      </c>
      <c r="F6274" s="19">
        <v>31503</v>
      </c>
      <c r="G6274" s="17">
        <v>38.907333000000001</v>
      </c>
      <c r="H6274" s="17">
        <v>-77.015360000000001</v>
      </c>
      <c r="I6274" s="17">
        <v>38.912599999999998</v>
      </c>
      <c r="J6274" s="17">
        <v>-77.013499999999993</v>
      </c>
      <c r="K6274" s="17" t="s">
        <v>13</v>
      </c>
      <c r="L6274" s="17">
        <v>202007163</v>
      </c>
    </row>
    <row r="6275" spans="1:12" x14ac:dyDescent="0.25">
      <c r="A6275" s="17" t="s">
        <v>6744</v>
      </c>
      <c r="B6275" s="17" t="s">
        <v>10</v>
      </c>
      <c r="C6275" s="18">
        <v>44484.740300925929</v>
      </c>
      <c r="D6275" s="18">
        <v>44484.743263888886</v>
      </c>
      <c r="E6275" s="19">
        <v>31636</v>
      </c>
      <c r="F6275" s="19">
        <v>31503</v>
      </c>
      <c r="G6275" s="17">
        <v>38.907333000000001</v>
      </c>
      <c r="H6275" s="17">
        <v>-77.015360000000001</v>
      </c>
      <c r="I6275" s="17">
        <v>38.912599999999998</v>
      </c>
      <c r="J6275" s="17">
        <v>-77.013499999999993</v>
      </c>
      <c r="K6275" s="17" t="s">
        <v>13</v>
      </c>
      <c r="L6275" s="17">
        <v>202004298</v>
      </c>
    </row>
    <row r="6276" spans="1:12" x14ac:dyDescent="0.25">
      <c r="A6276" s="17" t="s">
        <v>6745</v>
      </c>
      <c r="B6276" s="17" t="s">
        <v>10</v>
      </c>
      <c r="C6276" s="18">
        <v>44472.903437499997</v>
      </c>
      <c r="D6276" s="18">
        <v>44472.905682870369</v>
      </c>
      <c r="E6276" s="19">
        <v>31636</v>
      </c>
      <c r="F6276" s="19">
        <v>31503</v>
      </c>
      <c r="G6276" s="17">
        <v>38.907333000000001</v>
      </c>
      <c r="H6276" s="17">
        <v>-77.015360000000001</v>
      </c>
      <c r="I6276" s="17">
        <v>38.912599999999998</v>
      </c>
      <c r="J6276" s="17">
        <v>-77.013499999999993</v>
      </c>
      <c r="K6276" s="17" t="s">
        <v>13</v>
      </c>
      <c r="L6276" s="17">
        <v>201906638</v>
      </c>
    </row>
    <row r="6277" spans="1:12" x14ac:dyDescent="0.25">
      <c r="A6277" s="17" t="s">
        <v>6746</v>
      </c>
      <c r="B6277" s="17" t="s">
        <v>10</v>
      </c>
      <c r="C6277" s="18">
        <v>44474.878171296295</v>
      </c>
      <c r="D6277" s="18">
        <v>44474.881435185183</v>
      </c>
      <c r="E6277" s="19">
        <v>31636</v>
      </c>
      <c r="F6277" s="19">
        <v>31503</v>
      </c>
      <c r="G6277" s="17">
        <v>38.907333000000001</v>
      </c>
      <c r="H6277" s="17">
        <v>-77.015360000000001</v>
      </c>
      <c r="I6277" s="17">
        <v>38.912599999999998</v>
      </c>
      <c r="J6277" s="17">
        <v>-77.013499999999993</v>
      </c>
      <c r="K6277" s="17" t="s">
        <v>13</v>
      </c>
      <c r="L6277" s="17">
        <v>201706072</v>
      </c>
    </row>
    <row r="6278" spans="1:12" x14ac:dyDescent="0.25">
      <c r="A6278" s="17" t="s">
        <v>6747</v>
      </c>
      <c r="B6278" s="17" t="s">
        <v>10</v>
      </c>
      <c r="C6278" s="18">
        <v>44486.794907407406</v>
      </c>
      <c r="D6278" s="18">
        <v>44486.796458333331</v>
      </c>
      <c r="E6278" s="19">
        <v>31509</v>
      </c>
      <c r="F6278" s="19">
        <v>31503</v>
      </c>
      <c r="G6278" s="17">
        <v>38.912658999999998</v>
      </c>
      <c r="H6278" s="17">
        <v>-77.017668999999998</v>
      </c>
      <c r="I6278" s="17">
        <v>38.912599999999998</v>
      </c>
      <c r="J6278" s="17">
        <v>-77.013499999999993</v>
      </c>
      <c r="K6278" s="17" t="s">
        <v>13</v>
      </c>
      <c r="L6278" s="17">
        <v>202102704</v>
      </c>
    </row>
    <row r="6279" spans="1:12" x14ac:dyDescent="0.25">
      <c r="A6279" s="17" t="s">
        <v>6748</v>
      </c>
      <c r="B6279" s="17" t="s">
        <v>10</v>
      </c>
      <c r="C6279" s="18">
        <v>44486.831111111111</v>
      </c>
      <c r="D6279" s="18">
        <v>44486.835196759261</v>
      </c>
      <c r="E6279" s="19">
        <v>31509</v>
      </c>
      <c r="F6279" s="19">
        <v>31503</v>
      </c>
      <c r="G6279" s="17">
        <v>38.912658999999998</v>
      </c>
      <c r="H6279" s="17">
        <v>-77.017668999999998</v>
      </c>
      <c r="I6279" s="17">
        <v>38.912599999999998</v>
      </c>
      <c r="J6279" s="17">
        <v>-77.013499999999993</v>
      </c>
      <c r="K6279" s="17" t="s">
        <v>13</v>
      </c>
      <c r="L6279" s="17">
        <v>201605775</v>
      </c>
    </row>
    <row r="6280" spans="1:12" x14ac:dyDescent="0.25">
      <c r="A6280" s="17" t="s">
        <v>6749</v>
      </c>
      <c r="B6280" s="17" t="s">
        <v>10</v>
      </c>
      <c r="C6280" s="18">
        <v>44500.059004629627</v>
      </c>
      <c r="D6280" s="18">
        <v>44500.061076388891</v>
      </c>
      <c r="E6280" s="19">
        <v>31509</v>
      </c>
      <c r="F6280" s="19">
        <v>31503</v>
      </c>
      <c r="G6280" s="17">
        <v>38.912658999999998</v>
      </c>
      <c r="H6280" s="17">
        <v>-77.017668999999998</v>
      </c>
      <c r="I6280" s="17">
        <v>38.912599999999998</v>
      </c>
      <c r="J6280" s="17">
        <v>-77.013499999999993</v>
      </c>
      <c r="K6280" s="17" t="s">
        <v>14</v>
      </c>
      <c r="L6280" s="17">
        <v>202006773</v>
      </c>
    </row>
    <row r="6281" spans="1:12" x14ac:dyDescent="0.25">
      <c r="A6281" s="17" t="s">
        <v>6750</v>
      </c>
      <c r="B6281" s="17" t="s">
        <v>10</v>
      </c>
      <c r="C6281" s="18">
        <v>44491.57172453704</v>
      </c>
      <c r="D6281" s="18">
        <v>44491.575185185182</v>
      </c>
      <c r="E6281" s="19">
        <v>31509</v>
      </c>
      <c r="F6281" s="19">
        <v>31503</v>
      </c>
      <c r="G6281" s="17">
        <v>38.912658999999998</v>
      </c>
      <c r="H6281" s="17">
        <v>-77.017668999999998</v>
      </c>
      <c r="I6281" s="17">
        <v>38.912599999999998</v>
      </c>
      <c r="J6281" s="17">
        <v>-77.013499999999993</v>
      </c>
      <c r="K6281" s="17" t="s">
        <v>13</v>
      </c>
      <c r="L6281" s="17">
        <v>201208138</v>
      </c>
    </row>
    <row r="6282" spans="1:12" x14ac:dyDescent="0.25">
      <c r="A6282" s="17" t="s">
        <v>6751</v>
      </c>
      <c r="B6282" s="17" t="s">
        <v>10</v>
      </c>
      <c r="C6282" s="18">
        <v>44482.90185185185</v>
      </c>
      <c r="D6282" s="18">
        <v>44482.920046296298</v>
      </c>
      <c r="E6282" s="19">
        <v>31509</v>
      </c>
      <c r="F6282" s="19">
        <v>31503</v>
      </c>
      <c r="G6282" s="17">
        <v>38.912658999999998</v>
      </c>
      <c r="H6282" s="17">
        <v>-77.017668999999998</v>
      </c>
      <c r="I6282" s="17">
        <v>38.912599999999998</v>
      </c>
      <c r="J6282" s="17">
        <v>-77.013499999999993</v>
      </c>
      <c r="K6282" s="17" t="s">
        <v>13</v>
      </c>
      <c r="L6282" s="17">
        <v>202004893</v>
      </c>
    </row>
    <row r="6283" spans="1:12" x14ac:dyDescent="0.25">
      <c r="A6283" s="17" t="s">
        <v>6752</v>
      </c>
      <c r="B6283" s="17" t="s">
        <v>10</v>
      </c>
      <c r="C6283" s="18">
        <v>44470.793113425927</v>
      </c>
      <c r="D6283" s="18">
        <v>44470.794918981483</v>
      </c>
      <c r="E6283" s="19">
        <v>31509</v>
      </c>
      <c r="F6283" s="19">
        <v>31503</v>
      </c>
      <c r="G6283" s="17">
        <v>38.912658999999998</v>
      </c>
      <c r="H6283" s="17">
        <v>-77.017668999999998</v>
      </c>
      <c r="I6283" s="17">
        <v>38.912599999999998</v>
      </c>
      <c r="J6283" s="17">
        <v>-77.013499999999993</v>
      </c>
      <c r="K6283" s="17" t="s">
        <v>13</v>
      </c>
      <c r="L6283" s="17">
        <v>201806636</v>
      </c>
    </row>
    <row r="6284" spans="1:12" x14ac:dyDescent="0.25">
      <c r="A6284" s="17" t="s">
        <v>6753</v>
      </c>
      <c r="B6284" s="17" t="s">
        <v>10</v>
      </c>
      <c r="C6284" s="18">
        <v>44475.851365740738</v>
      </c>
      <c r="D6284" s="18">
        <v>44475.853252314817</v>
      </c>
      <c r="E6284" s="19">
        <v>31509</v>
      </c>
      <c r="F6284" s="19">
        <v>31503</v>
      </c>
      <c r="G6284" s="17">
        <v>38.912658999999998</v>
      </c>
      <c r="H6284" s="17">
        <v>-77.017668999999998</v>
      </c>
      <c r="I6284" s="17">
        <v>38.912599999999998</v>
      </c>
      <c r="J6284" s="17">
        <v>-77.013499999999993</v>
      </c>
      <c r="K6284" s="17" t="s">
        <v>13</v>
      </c>
      <c r="L6284" s="17">
        <v>202102705</v>
      </c>
    </row>
    <row r="6285" spans="1:12" x14ac:dyDescent="0.25">
      <c r="A6285" s="17" t="s">
        <v>6754</v>
      </c>
      <c r="B6285" s="17" t="s">
        <v>16</v>
      </c>
      <c r="C6285" s="18">
        <v>44479.399826388886</v>
      </c>
      <c r="D6285" s="18">
        <v>44479.408900462964</v>
      </c>
      <c r="E6285" s="19">
        <v>31655</v>
      </c>
      <c r="F6285" s="19">
        <v>31503</v>
      </c>
      <c r="G6285" s="17">
        <v>38.897108000000003</v>
      </c>
      <c r="H6285" s="17">
        <v>-77.011616000000004</v>
      </c>
      <c r="I6285" s="17">
        <v>38.912599999999998</v>
      </c>
      <c r="J6285" s="17">
        <v>-77.013499999999993</v>
      </c>
      <c r="K6285" s="17" t="s">
        <v>14</v>
      </c>
      <c r="L6285" s="17">
        <v>202004343</v>
      </c>
    </row>
    <row r="6286" spans="1:12" x14ac:dyDescent="0.25">
      <c r="A6286" s="17" t="s">
        <v>6755</v>
      </c>
      <c r="B6286" s="17" t="s">
        <v>10</v>
      </c>
      <c r="C6286" s="18">
        <v>44495.607418981483</v>
      </c>
      <c r="D6286" s="18">
        <v>44495.616620370369</v>
      </c>
      <c r="E6286" s="19">
        <v>31655</v>
      </c>
      <c r="F6286" s="19">
        <v>31503</v>
      </c>
      <c r="G6286" s="17">
        <v>38.897108000000003</v>
      </c>
      <c r="H6286" s="17">
        <v>-77.011616000000004</v>
      </c>
      <c r="I6286" s="17">
        <v>38.912599999999998</v>
      </c>
      <c r="J6286" s="17">
        <v>-77.013499999999993</v>
      </c>
      <c r="K6286" s="17" t="s">
        <v>13</v>
      </c>
      <c r="L6286" s="17">
        <v>202004849</v>
      </c>
    </row>
    <row r="6287" spans="1:12" x14ac:dyDescent="0.25">
      <c r="A6287" s="17" t="s">
        <v>6756</v>
      </c>
      <c r="B6287" s="17" t="s">
        <v>10</v>
      </c>
      <c r="C6287" s="18">
        <v>44497.823136574072</v>
      </c>
      <c r="D6287" s="18">
        <v>44497.893807870372</v>
      </c>
      <c r="E6287" s="19">
        <v>31509</v>
      </c>
      <c r="F6287" s="19">
        <v>31503</v>
      </c>
      <c r="G6287" s="17">
        <v>38.912658999999998</v>
      </c>
      <c r="H6287" s="17">
        <v>-77.017668999999998</v>
      </c>
      <c r="I6287" s="17">
        <v>38.912599999999998</v>
      </c>
      <c r="J6287" s="17">
        <v>-77.013499999999993</v>
      </c>
      <c r="K6287" s="17" t="s">
        <v>14</v>
      </c>
      <c r="L6287" s="17">
        <v>202004374</v>
      </c>
    </row>
    <row r="6288" spans="1:12" x14ac:dyDescent="0.25">
      <c r="A6288" s="17" t="s">
        <v>6757</v>
      </c>
      <c r="B6288" s="17" t="s">
        <v>10</v>
      </c>
      <c r="C6288" s="18">
        <v>44492.788576388892</v>
      </c>
      <c r="D6288" s="18">
        <v>44492.791226851848</v>
      </c>
      <c r="E6288" s="19">
        <v>31509</v>
      </c>
      <c r="F6288" s="19">
        <v>31503</v>
      </c>
      <c r="G6288" s="17">
        <v>38.912658999999998</v>
      </c>
      <c r="H6288" s="17">
        <v>-77.017668999999998</v>
      </c>
      <c r="I6288" s="17">
        <v>38.912599999999998</v>
      </c>
      <c r="J6288" s="17">
        <v>-77.013499999999993</v>
      </c>
      <c r="K6288" s="17" t="s">
        <v>13</v>
      </c>
      <c r="L6288" s="17">
        <v>202008703</v>
      </c>
    </row>
    <row r="6289" spans="1:12" x14ac:dyDescent="0.25">
      <c r="A6289" s="17" t="s">
        <v>6758</v>
      </c>
      <c r="B6289" s="17" t="s">
        <v>10</v>
      </c>
      <c r="C6289" s="18">
        <v>44494.821967592594</v>
      </c>
      <c r="D6289" s="18">
        <v>44494.823171296295</v>
      </c>
      <c r="E6289" s="19">
        <v>31509</v>
      </c>
      <c r="F6289" s="19">
        <v>31503</v>
      </c>
      <c r="G6289" s="17">
        <v>38.912658999999998</v>
      </c>
      <c r="H6289" s="17">
        <v>-77.017668999999998</v>
      </c>
      <c r="I6289" s="17">
        <v>38.912599999999998</v>
      </c>
      <c r="J6289" s="17">
        <v>-77.013499999999993</v>
      </c>
      <c r="K6289" s="17" t="s">
        <v>13</v>
      </c>
      <c r="L6289" s="17">
        <v>201904573</v>
      </c>
    </row>
    <row r="6290" spans="1:12" x14ac:dyDescent="0.25">
      <c r="A6290" s="17" t="s">
        <v>6759</v>
      </c>
      <c r="B6290" s="17" t="s">
        <v>16</v>
      </c>
      <c r="C6290" s="18">
        <v>44479.399687500001</v>
      </c>
      <c r="D6290" s="18">
        <v>44479.408877314818</v>
      </c>
      <c r="E6290" s="19">
        <v>31655</v>
      </c>
      <c r="F6290" s="19">
        <v>31503</v>
      </c>
      <c r="G6290" s="17">
        <v>38.897108000000003</v>
      </c>
      <c r="H6290" s="17">
        <v>-77.011616000000004</v>
      </c>
      <c r="I6290" s="17">
        <v>38.912599999999998</v>
      </c>
      <c r="J6290" s="17">
        <v>-77.013499999999993</v>
      </c>
      <c r="K6290" s="17" t="s">
        <v>14</v>
      </c>
      <c r="L6290" s="17">
        <v>201905604</v>
      </c>
    </row>
    <row r="6291" spans="1:12" x14ac:dyDescent="0.25">
      <c r="A6291" s="17" t="s">
        <v>6760</v>
      </c>
      <c r="B6291" s="17" t="s">
        <v>10</v>
      </c>
      <c r="C6291" s="18">
        <v>44490.5155787037</v>
      </c>
      <c r="D6291" s="18">
        <v>44490.524895833332</v>
      </c>
      <c r="E6291" s="19">
        <v>31655</v>
      </c>
      <c r="F6291" s="19">
        <v>31503</v>
      </c>
      <c r="G6291" s="17">
        <v>38.897108000000003</v>
      </c>
      <c r="H6291" s="17">
        <v>-77.011616000000004</v>
      </c>
      <c r="I6291" s="17">
        <v>38.912599999999998</v>
      </c>
      <c r="J6291" s="17">
        <v>-77.013499999999993</v>
      </c>
      <c r="K6291" s="17" t="s">
        <v>13</v>
      </c>
      <c r="L6291" s="17">
        <v>202102695</v>
      </c>
    </row>
    <row r="6292" spans="1:12" x14ac:dyDescent="0.25">
      <c r="A6292" s="17" t="s">
        <v>6761</v>
      </c>
      <c r="B6292" s="17" t="s">
        <v>10</v>
      </c>
      <c r="C6292" s="18">
        <v>44483.712222222224</v>
      </c>
      <c r="D6292" s="18">
        <v>44483.716874999998</v>
      </c>
      <c r="E6292" s="19">
        <v>31655</v>
      </c>
      <c r="F6292" s="19">
        <v>31503</v>
      </c>
      <c r="G6292" s="17">
        <v>38.897108000000003</v>
      </c>
      <c r="H6292" s="17">
        <v>-77.011616000000004</v>
      </c>
      <c r="I6292" s="17">
        <v>38.912599999999998</v>
      </c>
      <c r="J6292" s="17">
        <v>-77.013499999999993</v>
      </c>
      <c r="K6292" s="17" t="s">
        <v>13</v>
      </c>
      <c r="L6292" s="17">
        <v>202103636</v>
      </c>
    </row>
    <row r="6293" spans="1:12" x14ac:dyDescent="0.25">
      <c r="A6293" s="17" t="s">
        <v>6762</v>
      </c>
      <c r="B6293" s="17" t="s">
        <v>10</v>
      </c>
      <c r="C6293" s="18">
        <v>44499.420567129629</v>
      </c>
      <c r="D6293" s="18">
        <v>44499.422997685186</v>
      </c>
      <c r="E6293" s="19">
        <v>31636</v>
      </c>
      <c r="F6293" s="19">
        <v>31503</v>
      </c>
      <c r="G6293" s="17">
        <v>38.907333000000001</v>
      </c>
      <c r="H6293" s="17">
        <v>-77.015360000000001</v>
      </c>
      <c r="I6293" s="17">
        <v>38.912599999999998</v>
      </c>
      <c r="J6293" s="17">
        <v>-77.013499999999993</v>
      </c>
      <c r="K6293" s="17" t="s">
        <v>13</v>
      </c>
      <c r="L6293" s="17">
        <v>201705072</v>
      </c>
    </row>
    <row r="6294" spans="1:12" x14ac:dyDescent="0.25">
      <c r="A6294" s="17" t="s">
        <v>6763</v>
      </c>
      <c r="B6294" s="17" t="s">
        <v>10</v>
      </c>
      <c r="C6294" s="18">
        <v>44499.541898148149</v>
      </c>
      <c r="D6294" s="18">
        <v>44499.544421296298</v>
      </c>
      <c r="E6294" s="19">
        <v>31636</v>
      </c>
      <c r="F6294" s="19">
        <v>31503</v>
      </c>
      <c r="G6294" s="17">
        <v>38.907333000000001</v>
      </c>
      <c r="H6294" s="17">
        <v>-77.015360000000001</v>
      </c>
      <c r="I6294" s="17">
        <v>38.912599999999998</v>
      </c>
      <c r="J6294" s="17">
        <v>-77.013499999999993</v>
      </c>
      <c r="K6294" s="17" t="s">
        <v>13</v>
      </c>
      <c r="L6294" s="17">
        <v>201603268</v>
      </c>
    </row>
    <row r="6295" spans="1:12" x14ac:dyDescent="0.25">
      <c r="A6295" s="17" t="s">
        <v>6764</v>
      </c>
      <c r="B6295" s="17" t="s">
        <v>10</v>
      </c>
      <c r="C6295" s="18">
        <v>44488.918136574073</v>
      </c>
      <c r="D6295" s="18">
        <v>44488.921585648146</v>
      </c>
      <c r="E6295" s="19">
        <v>31636</v>
      </c>
      <c r="F6295" s="19">
        <v>31503</v>
      </c>
      <c r="G6295" s="17">
        <v>38.907333000000001</v>
      </c>
      <c r="H6295" s="17">
        <v>-77.015360000000001</v>
      </c>
      <c r="I6295" s="17">
        <v>38.912599999999998</v>
      </c>
      <c r="J6295" s="17">
        <v>-77.013499999999993</v>
      </c>
      <c r="K6295" s="17" t="s">
        <v>13</v>
      </c>
      <c r="L6295" s="17">
        <v>201809988</v>
      </c>
    </row>
    <row r="6296" spans="1:12" x14ac:dyDescent="0.25">
      <c r="A6296" s="17" t="s">
        <v>6765</v>
      </c>
      <c r="B6296" s="17" t="s">
        <v>10</v>
      </c>
      <c r="C6296" s="18">
        <v>44493.428807870368</v>
      </c>
      <c r="D6296" s="18">
        <v>44493.431145833332</v>
      </c>
      <c r="E6296" s="19">
        <v>31636</v>
      </c>
      <c r="F6296" s="19">
        <v>31503</v>
      </c>
      <c r="G6296" s="17">
        <v>38.907333000000001</v>
      </c>
      <c r="H6296" s="17">
        <v>-77.015360000000001</v>
      </c>
      <c r="I6296" s="17">
        <v>38.912599999999998</v>
      </c>
      <c r="J6296" s="17">
        <v>-77.013499999999993</v>
      </c>
      <c r="K6296" s="17" t="s">
        <v>13</v>
      </c>
      <c r="L6296" s="17">
        <v>201906961</v>
      </c>
    </row>
    <row r="6297" spans="1:12" x14ac:dyDescent="0.25">
      <c r="A6297" s="17" t="s">
        <v>6766</v>
      </c>
      <c r="B6297" s="17" t="s">
        <v>10</v>
      </c>
      <c r="C6297" s="18">
        <v>44491.360972222225</v>
      </c>
      <c r="D6297" s="18">
        <v>44491.363113425927</v>
      </c>
      <c r="E6297" s="19">
        <v>31636</v>
      </c>
      <c r="F6297" s="19">
        <v>31503</v>
      </c>
      <c r="G6297" s="17">
        <v>38.907333000000001</v>
      </c>
      <c r="H6297" s="17">
        <v>-77.015360000000001</v>
      </c>
      <c r="I6297" s="17">
        <v>38.912599999999998</v>
      </c>
      <c r="J6297" s="17">
        <v>-77.013499999999993</v>
      </c>
      <c r="K6297" s="17" t="s">
        <v>13</v>
      </c>
      <c r="L6297" s="17">
        <v>202007122</v>
      </c>
    </row>
    <row r="6298" spans="1:12" x14ac:dyDescent="0.25">
      <c r="A6298" s="17" t="s">
        <v>6767</v>
      </c>
      <c r="B6298" s="17" t="s">
        <v>10</v>
      </c>
      <c r="C6298" s="18">
        <v>44489.357766203706</v>
      </c>
      <c r="D6298" s="18">
        <v>44489.36</v>
      </c>
      <c r="E6298" s="19">
        <v>31636</v>
      </c>
      <c r="F6298" s="19">
        <v>31503</v>
      </c>
      <c r="G6298" s="17">
        <v>38.907333000000001</v>
      </c>
      <c r="H6298" s="17">
        <v>-77.015360000000001</v>
      </c>
      <c r="I6298" s="17">
        <v>38.912599999999998</v>
      </c>
      <c r="J6298" s="17">
        <v>-77.013499999999993</v>
      </c>
      <c r="K6298" s="17" t="s">
        <v>13</v>
      </c>
      <c r="L6298" s="17">
        <v>202005042</v>
      </c>
    </row>
    <row r="6299" spans="1:12" x14ac:dyDescent="0.25">
      <c r="A6299" s="17" t="s">
        <v>6768</v>
      </c>
      <c r="B6299" s="17" t="s">
        <v>10</v>
      </c>
      <c r="C6299" s="18">
        <v>44479.374120370368</v>
      </c>
      <c r="D6299" s="18">
        <v>44479.383750000001</v>
      </c>
      <c r="E6299" s="19">
        <v>31239</v>
      </c>
      <c r="F6299" s="19">
        <v>31503</v>
      </c>
      <c r="G6299" s="17">
        <v>38.905996000000002</v>
      </c>
      <c r="H6299" s="17">
        <v>-77.039801999999995</v>
      </c>
      <c r="I6299" s="17">
        <v>38.912599999999998</v>
      </c>
      <c r="J6299" s="17">
        <v>-77.013499999999993</v>
      </c>
      <c r="K6299" s="17" t="s">
        <v>13</v>
      </c>
      <c r="L6299" s="17">
        <v>201907254</v>
      </c>
    </row>
    <row r="6300" spans="1:12" x14ac:dyDescent="0.25">
      <c r="A6300" s="17" t="s">
        <v>6769</v>
      </c>
      <c r="B6300" s="17" t="s">
        <v>10</v>
      </c>
      <c r="C6300" s="18">
        <v>44500.10396990741</v>
      </c>
      <c r="D6300" s="18">
        <v>44500.116944444446</v>
      </c>
      <c r="E6300" s="19">
        <v>31239</v>
      </c>
      <c r="F6300" s="19">
        <v>31503</v>
      </c>
      <c r="G6300" s="17">
        <v>38.905996000000002</v>
      </c>
      <c r="H6300" s="17">
        <v>-77.039801999999995</v>
      </c>
      <c r="I6300" s="17">
        <v>38.912599999999998</v>
      </c>
      <c r="J6300" s="17">
        <v>-77.013499999999993</v>
      </c>
      <c r="K6300" s="17" t="s">
        <v>14</v>
      </c>
      <c r="L6300" s="17">
        <v>201406189</v>
      </c>
    </row>
    <row r="6301" spans="1:12" x14ac:dyDescent="0.25">
      <c r="A6301" s="17" t="s">
        <v>6770</v>
      </c>
      <c r="B6301" s="17" t="s">
        <v>10</v>
      </c>
      <c r="C6301" s="18">
        <v>44485.091041666667</v>
      </c>
      <c r="D6301" s="18">
        <v>44485.115914351853</v>
      </c>
      <c r="E6301" s="19">
        <v>31239</v>
      </c>
      <c r="F6301" s="19">
        <v>31503</v>
      </c>
      <c r="G6301" s="17">
        <v>38.905996000000002</v>
      </c>
      <c r="H6301" s="17">
        <v>-77.039801999999995</v>
      </c>
      <c r="I6301" s="17">
        <v>38.912599999999998</v>
      </c>
      <c r="J6301" s="17">
        <v>-77.013499999999993</v>
      </c>
      <c r="K6301" s="17" t="s">
        <v>14</v>
      </c>
      <c r="L6301" s="17">
        <v>202007539</v>
      </c>
    </row>
    <row r="6302" spans="1:12" x14ac:dyDescent="0.25">
      <c r="A6302" s="17" t="s">
        <v>6771</v>
      </c>
      <c r="B6302" s="17" t="s">
        <v>10</v>
      </c>
      <c r="C6302" s="18">
        <v>44479.677499999998</v>
      </c>
      <c r="D6302" s="18">
        <v>44479.686168981483</v>
      </c>
      <c r="E6302" s="19">
        <v>31239</v>
      </c>
      <c r="F6302" s="19">
        <v>31503</v>
      </c>
      <c r="G6302" s="17">
        <v>38.905996000000002</v>
      </c>
      <c r="H6302" s="17">
        <v>-77.039801999999995</v>
      </c>
      <c r="I6302" s="17">
        <v>38.912599999999998</v>
      </c>
      <c r="J6302" s="17">
        <v>-77.013499999999993</v>
      </c>
      <c r="K6302" s="17" t="s">
        <v>13</v>
      </c>
      <c r="L6302" s="17">
        <v>201907329</v>
      </c>
    </row>
    <row r="6303" spans="1:12" x14ac:dyDescent="0.25">
      <c r="A6303" s="17" t="s">
        <v>6772</v>
      </c>
      <c r="B6303" s="17" t="s">
        <v>10</v>
      </c>
      <c r="C6303" s="18">
        <v>44471.017928240741</v>
      </c>
      <c r="D6303" s="18">
        <v>44471.02957175926</v>
      </c>
      <c r="E6303" s="19">
        <v>31239</v>
      </c>
      <c r="F6303" s="19">
        <v>31503</v>
      </c>
      <c r="G6303" s="17">
        <v>38.905996000000002</v>
      </c>
      <c r="H6303" s="17">
        <v>-77.039801999999995</v>
      </c>
      <c r="I6303" s="17">
        <v>38.912599999999998</v>
      </c>
      <c r="J6303" s="17">
        <v>-77.013499999999993</v>
      </c>
      <c r="K6303" s="17" t="s">
        <v>14</v>
      </c>
      <c r="L6303" s="17">
        <v>202000163</v>
      </c>
    </row>
    <row r="6304" spans="1:12" x14ac:dyDescent="0.25">
      <c r="A6304" s="17" t="s">
        <v>6773</v>
      </c>
      <c r="B6304" s="17" t="s">
        <v>10</v>
      </c>
      <c r="C6304" s="18">
        <v>44472.960405092592</v>
      </c>
      <c r="D6304" s="18">
        <v>44472.968472222223</v>
      </c>
      <c r="E6304" s="19">
        <v>31239</v>
      </c>
      <c r="F6304" s="19">
        <v>31503</v>
      </c>
      <c r="G6304" s="17">
        <v>38.905996000000002</v>
      </c>
      <c r="H6304" s="17">
        <v>-77.039801999999995</v>
      </c>
      <c r="I6304" s="17">
        <v>38.912599999999998</v>
      </c>
      <c r="J6304" s="17">
        <v>-77.013499999999993</v>
      </c>
      <c r="K6304" s="17" t="s">
        <v>14</v>
      </c>
      <c r="L6304" s="17">
        <v>201907942</v>
      </c>
    </row>
    <row r="6305" spans="1:12" x14ac:dyDescent="0.25">
      <c r="A6305" s="17" t="s">
        <v>6774</v>
      </c>
      <c r="B6305" s="17" t="s">
        <v>10</v>
      </c>
      <c r="C6305" s="18">
        <v>44486.193912037037</v>
      </c>
      <c r="D6305" s="18">
        <v>44486.204409722224</v>
      </c>
      <c r="E6305" s="19">
        <v>31239</v>
      </c>
      <c r="F6305" s="19">
        <v>31503</v>
      </c>
      <c r="G6305" s="17">
        <v>38.905996000000002</v>
      </c>
      <c r="H6305" s="17">
        <v>-77.039801999999995</v>
      </c>
      <c r="I6305" s="17">
        <v>38.912599999999998</v>
      </c>
      <c r="J6305" s="17">
        <v>-77.013499999999993</v>
      </c>
      <c r="K6305" s="17" t="s">
        <v>13</v>
      </c>
      <c r="L6305" s="17">
        <v>201705783</v>
      </c>
    </row>
    <row r="6306" spans="1:12" x14ac:dyDescent="0.25">
      <c r="A6306" s="17" t="s">
        <v>6775</v>
      </c>
      <c r="B6306" s="17" t="s">
        <v>10</v>
      </c>
      <c r="C6306" s="18">
        <v>44483.899699074071</v>
      </c>
      <c r="D6306" s="18">
        <v>44483.918935185182</v>
      </c>
      <c r="E6306" s="19">
        <v>31239</v>
      </c>
      <c r="F6306" s="19">
        <v>31503</v>
      </c>
      <c r="G6306" s="17">
        <v>38.905996000000002</v>
      </c>
      <c r="H6306" s="17">
        <v>-77.039801999999995</v>
      </c>
      <c r="I6306" s="17">
        <v>38.912599999999998</v>
      </c>
      <c r="J6306" s="17">
        <v>-77.013499999999993</v>
      </c>
      <c r="K6306" s="17" t="s">
        <v>13</v>
      </c>
      <c r="L6306" s="17">
        <v>201402718</v>
      </c>
    </row>
    <row r="6307" spans="1:12" x14ac:dyDescent="0.25">
      <c r="A6307" s="17" t="s">
        <v>6776</v>
      </c>
      <c r="B6307" s="17" t="s">
        <v>10</v>
      </c>
      <c r="C6307" s="18">
        <v>44485.089953703704</v>
      </c>
      <c r="D6307" s="18">
        <v>44485.116087962961</v>
      </c>
      <c r="E6307" s="19">
        <v>31239</v>
      </c>
      <c r="F6307" s="19">
        <v>31503</v>
      </c>
      <c r="G6307" s="17">
        <v>38.905996000000002</v>
      </c>
      <c r="H6307" s="17">
        <v>-77.039801999999995</v>
      </c>
      <c r="I6307" s="17">
        <v>38.912599999999998</v>
      </c>
      <c r="J6307" s="17">
        <v>-77.013499999999993</v>
      </c>
      <c r="K6307" s="17" t="s">
        <v>14</v>
      </c>
      <c r="L6307" s="17">
        <v>201302823</v>
      </c>
    </row>
    <row r="6308" spans="1:12" x14ac:dyDescent="0.25">
      <c r="A6308" s="17" t="s">
        <v>6777</v>
      </c>
      <c r="B6308" s="17" t="s">
        <v>10</v>
      </c>
      <c r="C6308" s="18">
        <v>44479.373749999999</v>
      </c>
      <c r="D6308" s="18">
        <v>44479.383738425924</v>
      </c>
      <c r="E6308" s="19">
        <v>31239</v>
      </c>
      <c r="F6308" s="19">
        <v>31503</v>
      </c>
      <c r="G6308" s="17">
        <v>38.905996000000002</v>
      </c>
      <c r="H6308" s="17">
        <v>-77.039801999999995</v>
      </c>
      <c r="I6308" s="17">
        <v>38.912599999999998</v>
      </c>
      <c r="J6308" s="17">
        <v>-77.013499999999993</v>
      </c>
      <c r="K6308" s="17" t="s">
        <v>13</v>
      </c>
      <c r="L6308" s="17">
        <v>202008323</v>
      </c>
    </row>
    <row r="6309" spans="1:12" x14ac:dyDescent="0.25">
      <c r="A6309" s="17" t="s">
        <v>6778</v>
      </c>
      <c r="B6309" s="17" t="s">
        <v>10</v>
      </c>
      <c r="C6309" s="18">
        <v>44471.017141203702</v>
      </c>
      <c r="D6309" s="18">
        <v>44471.029791666668</v>
      </c>
      <c r="E6309" s="19">
        <v>31239</v>
      </c>
      <c r="F6309" s="19">
        <v>31503</v>
      </c>
      <c r="G6309" s="17">
        <v>38.905996000000002</v>
      </c>
      <c r="H6309" s="17">
        <v>-77.039801999999995</v>
      </c>
      <c r="I6309" s="17">
        <v>38.912599999999998</v>
      </c>
      <c r="J6309" s="17">
        <v>-77.013499999999993</v>
      </c>
      <c r="K6309" s="17" t="s">
        <v>14</v>
      </c>
      <c r="L6309" s="17">
        <v>201705591</v>
      </c>
    </row>
    <row r="6310" spans="1:12" x14ac:dyDescent="0.25">
      <c r="A6310" s="17" t="s">
        <v>6779</v>
      </c>
      <c r="B6310" s="17" t="s">
        <v>10</v>
      </c>
      <c r="C6310" s="18">
        <v>44481.769768518519</v>
      </c>
      <c r="D6310" s="18">
        <v>44481.783819444441</v>
      </c>
      <c r="E6310" s="19">
        <v>31239</v>
      </c>
      <c r="F6310" s="19">
        <v>31503</v>
      </c>
      <c r="G6310" s="17">
        <v>38.905996000000002</v>
      </c>
      <c r="H6310" s="17">
        <v>-77.039801999999995</v>
      </c>
      <c r="I6310" s="17">
        <v>38.912599999999998</v>
      </c>
      <c r="J6310" s="17">
        <v>-77.013499999999993</v>
      </c>
      <c r="K6310" s="17" t="s">
        <v>13</v>
      </c>
      <c r="L6310" s="17">
        <v>201704066</v>
      </c>
    </row>
    <row r="6311" spans="1:12" x14ac:dyDescent="0.25">
      <c r="A6311" s="17" t="s">
        <v>6780</v>
      </c>
      <c r="B6311" s="17" t="s">
        <v>10</v>
      </c>
      <c r="C6311" s="18">
        <v>44473.639849537038</v>
      </c>
      <c r="D6311" s="18">
        <v>44473.650567129633</v>
      </c>
      <c r="E6311" s="19">
        <v>31239</v>
      </c>
      <c r="F6311" s="19">
        <v>31503</v>
      </c>
      <c r="G6311" s="17">
        <v>38.905996000000002</v>
      </c>
      <c r="H6311" s="17">
        <v>-77.039801999999995</v>
      </c>
      <c r="I6311" s="17">
        <v>38.912599999999998</v>
      </c>
      <c r="J6311" s="17">
        <v>-77.013499999999993</v>
      </c>
      <c r="K6311" s="17" t="s">
        <v>13</v>
      </c>
      <c r="L6311" s="17">
        <v>201905376</v>
      </c>
    </row>
    <row r="6312" spans="1:12" x14ac:dyDescent="0.25">
      <c r="A6312" s="17" t="s">
        <v>6781</v>
      </c>
      <c r="B6312" s="17" t="s">
        <v>10</v>
      </c>
      <c r="C6312" s="18">
        <v>44484.679988425924</v>
      </c>
      <c r="D6312" s="18">
        <v>44484.696597222224</v>
      </c>
      <c r="E6312" s="19">
        <v>31016</v>
      </c>
      <c r="F6312" s="19">
        <v>31503</v>
      </c>
      <c r="G6312" s="17">
        <v>38.893438000000003</v>
      </c>
      <c r="H6312" s="17">
        <v>-77.076389000000006</v>
      </c>
      <c r="I6312" s="17">
        <v>38.912599999999998</v>
      </c>
      <c r="J6312" s="17">
        <v>-77.013499999999993</v>
      </c>
      <c r="K6312" s="17" t="s">
        <v>13</v>
      </c>
      <c r="L6312" s="17">
        <v>201604257</v>
      </c>
    </row>
    <row r="6313" spans="1:12" x14ac:dyDescent="0.25">
      <c r="A6313" s="17" t="s">
        <v>6782</v>
      </c>
      <c r="B6313" s="17" t="s">
        <v>10</v>
      </c>
      <c r="C6313" s="18">
        <v>44477.88894675926</v>
      </c>
      <c r="D6313" s="18">
        <v>44477.896469907406</v>
      </c>
      <c r="E6313" s="19">
        <v>31291</v>
      </c>
      <c r="F6313" s="19">
        <v>31503</v>
      </c>
      <c r="G6313" s="17">
        <v>38.901136000000001</v>
      </c>
      <c r="H6313" s="17">
        <v>-77.034451000000004</v>
      </c>
      <c r="I6313" s="17">
        <v>38.912599999999998</v>
      </c>
      <c r="J6313" s="17">
        <v>-77.013499999999993</v>
      </c>
      <c r="K6313" s="17" t="s">
        <v>13</v>
      </c>
      <c r="L6313" s="17">
        <v>201705227</v>
      </c>
    </row>
    <row r="6314" spans="1:12" x14ac:dyDescent="0.25">
      <c r="A6314" s="17" t="s">
        <v>6783</v>
      </c>
      <c r="B6314" s="17" t="s">
        <v>10</v>
      </c>
      <c r="C6314" s="18">
        <v>44483.811701388891</v>
      </c>
      <c r="D6314" s="18">
        <v>44483.826736111114</v>
      </c>
      <c r="E6314" s="19">
        <v>31657</v>
      </c>
      <c r="F6314" s="19">
        <v>31503</v>
      </c>
      <c r="G6314" s="17">
        <v>38.892933999999997</v>
      </c>
      <c r="H6314" s="17">
        <v>-76.998272999999998</v>
      </c>
      <c r="I6314" s="17">
        <v>38.912599999999998</v>
      </c>
      <c r="J6314" s="17">
        <v>-77.013499999999993</v>
      </c>
      <c r="K6314" s="17" t="s">
        <v>13</v>
      </c>
      <c r="L6314" s="17">
        <v>202000416</v>
      </c>
    </row>
    <row r="6315" spans="1:12" x14ac:dyDescent="0.25">
      <c r="A6315" s="17" t="s">
        <v>6784</v>
      </c>
      <c r="B6315" s="17" t="s">
        <v>10</v>
      </c>
      <c r="C6315" s="18">
        <v>44471.982951388891</v>
      </c>
      <c r="D6315" s="18">
        <v>44471.992268518516</v>
      </c>
      <c r="E6315" s="19">
        <v>31200</v>
      </c>
      <c r="F6315" s="19">
        <v>31503</v>
      </c>
      <c r="G6315" s="17">
        <v>38.9101</v>
      </c>
      <c r="H6315" s="17">
        <v>-77.044399999999996</v>
      </c>
      <c r="I6315" s="17">
        <v>38.912599999999998</v>
      </c>
      <c r="J6315" s="17">
        <v>-77.013499999999993</v>
      </c>
      <c r="K6315" s="17" t="s">
        <v>13</v>
      </c>
      <c r="L6315" s="17">
        <v>201700101</v>
      </c>
    </row>
    <row r="6316" spans="1:12" x14ac:dyDescent="0.25">
      <c r="A6316" s="17" t="s">
        <v>6785</v>
      </c>
      <c r="B6316" s="17" t="s">
        <v>10</v>
      </c>
      <c r="C6316" s="18">
        <v>44495.376828703702</v>
      </c>
      <c r="D6316" s="18">
        <v>44495.390439814815</v>
      </c>
      <c r="E6316" s="19">
        <v>31200</v>
      </c>
      <c r="F6316" s="19">
        <v>31503</v>
      </c>
      <c r="G6316" s="17">
        <v>38.9101</v>
      </c>
      <c r="H6316" s="17">
        <v>-77.044399999999996</v>
      </c>
      <c r="I6316" s="17">
        <v>38.912599999999998</v>
      </c>
      <c r="J6316" s="17">
        <v>-77.013499999999993</v>
      </c>
      <c r="K6316" s="17" t="s">
        <v>13</v>
      </c>
      <c r="L6316" s="17">
        <v>202005986</v>
      </c>
    </row>
    <row r="6317" spans="1:12" x14ac:dyDescent="0.25">
      <c r="A6317" s="17" t="s">
        <v>6786</v>
      </c>
      <c r="B6317" s="17" t="s">
        <v>10</v>
      </c>
      <c r="C6317" s="18">
        <v>44497.589918981481</v>
      </c>
      <c r="D6317" s="18">
        <v>44497.61346064815</v>
      </c>
      <c r="E6317" s="19">
        <v>31200</v>
      </c>
      <c r="F6317" s="19">
        <v>31503</v>
      </c>
      <c r="G6317" s="17">
        <v>38.9101</v>
      </c>
      <c r="H6317" s="17">
        <v>-77.044399999999996</v>
      </c>
      <c r="I6317" s="17">
        <v>38.912599999999998</v>
      </c>
      <c r="J6317" s="17">
        <v>-77.013499999999993</v>
      </c>
      <c r="K6317" s="17" t="s">
        <v>13</v>
      </c>
      <c r="L6317" s="17">
        <v>201907089</v>
      </c>
    </row>
    <row r="6318" spans="1:12" x14ac:dyDescent="0.25">
      <c r="A6318" s="17" t="s">
        <v>6787</v>
      </c>
      <c r="B6318" s="17" t="s">
        <v>10</v>
      </c>
      <c r="C6318" s="18">
        <v>44484.552800925929</v>
      </c>
      <c r="D6318" s="18">
        <v>44484.563518518517</v>
      </c>
      <c r="E6318" s="19">
        <v>31200</v>
      </c>
      <c r="F6318" s="19">
        <v>31503</v>
      </c>
      <c r="G6318" s="17">
        <v>38.9101</v>
      </c>
      <c r="H6318" s="17">
        <v>-77.044399999999996</v>
      </c>
      <c r="I6318" s="17">
        <v>38.912599999999998</v>
      </c>
      <c r="J6318" s="17">
        <v>-77.013499999999993</v>
      </c>
      <c r="K6318" s="17" t="s">
        <v>13</v>
      </c>
      <c r="L6318" s="17">
        <v>201909920</v>
      </c>
    </row>
    <row r="6319" spans="1:12" x14ac:dyDescent="0.25">
      <c r="A6319" s="17" t="s">
        <v>6788</v>
      </c>
      <c r="B6319" s="17" t="s">
        <v>10</v>
      </c>
      <c r="C6319" s="18">
        <v>44493.791215277779</v>
      </c>
      <c r="D6319" s="18">
        <v>44493.822615740741</v>
      </c>
      <c r="E6319" s="19">
        <v>31200</v>
      </c>
      <c r="F6319" s="19">
        <v>31503</v>
      </c>
      <c r="G6319" s="17">
        <v>38.9101</v>
      </c>
      <c r="H6319" s="17">
        <v>-77.044399999999996</v>
      </c>
      <c r="I6319" s="17">
        <v>38.912599999999998</v>
      </c>
      <c r="J6319" s="17">
        <v>-77.013499999999993</v>
      </c>
      <c r="K6319" s="17" t="s">
        <v>13</v>
      </c>
      <c r="L6319" s="17">
        <v>201603694</v>
      </c>
    </row>
    <row r="6320" spans="1:12" x14ac:dyDescent="0.25">
      <c r="A6320" s="17" t="s">
        <v>6789</v>
      </c>
      <c r="B6320" s="17" t="s">
        <v>10</v>
      </c>
      <c r="C6320" s="18">
        <v>44482.73814814815</v>
      </c>
      <c r="D6320" s="18">
        <v>44482.752743055556</v>
      </c>
      <c r="E6320" s="19">
        <v>31200</v>
      </c>
      <c r="F6320" s="19">
        <v>31503</v>
      </c>
      <c r="G6320" s="17">
        <v>38.9101</v>
      </c>
      <c r="H6320" s="17">
        <v>-77.044399999999996</v>
      </c>
      <c r="I6320" s="17">
        <v>38.912599999999998</v>
      </c>
      <c r="J6320" s="17">
        <v>-77.013499999999993</v>
      </c>
      <c r="K6320" s="17" t="s">
        <v>13</v>
      </c>
      <c r="L6320" s="17">
        <v>202005950</v>
      </c>
    </row>
    <row r="6321" spans="1:12" x14ac:dyDescent="0.25">
      <c r="A6321" s="17" t="s">
        <v>6790</v>
      </c>
      <c r="B6321" s="17" t="s">
        <v>10</v>
      </c>
      <c r="C6321" s="18">
        <v>44481.626793981479</v>
      </c>
      <c r="D6321" s="18">
        <v>44481.637523148151</v>
      </c>
      <c r="E6321" s="19">
        <v>31200</v>
      </c>
      <c r="F6321" s="19">
        <v>31503</v>
      </c>
      <c r="G6321" s="17">
        <v>38.9101</v>
      </c>
      <c r="H6321" s="17">
        <v>-77.044399999999996</v>
      </c>
      <c r="I6321" s="17">
        <v>38.912599999999998</v>
      </c>
      <c r="J6321" s="17">
        <v>-77.013499999999993</v>
      </c>
      <c r="K6321" s="17" t="s">
        <v>14</v>
      </c>
      <c r="L6321" s="17">
        <v>202005319</v>
      </c>
    </row>
    <row r="6322" spans="1:12" x14ac:dyDescent="0.25">
      <c r="A6322" s="17" t="s">
        <v>6791</v>
      </c>
      <c r="B6322" s="17" t="s">
        <v>10</v>
      </c>
      <c r="C6322" s="18">
        <v>44492.523495370369</v>
      </c>
      <c r="D6322" s="18">
        <v>44492.537372685183</v>
      </c>
      <c r="E6322" s="19">
        <v>31200</v>
      </c>
      <c r="F6322" s="19">
        <v>31503</v>
      </c>
      <c r="G6322" s="17">
        <v>38.9101</v>
      </c>
      <c r="H6322" s="17">
        <v>-77.044399999999996</v>
      </c>
      <c r="I6322" s="17">
        <v>38.912599999999998</v>
      </c>
      <c r="J6322" s="17">
        <v>-77.013499999999993</v>
      </c>
      <c r="K6322" s="17" t="s">
        <v>14</v>
      </c>
      <c r="L6322" s="17">
        <v>202008862</v>
      </c>
    </row>
    <row r="6323" spans="1:12" x14ac:dyDescent="0.25">
      <c r="A6323" s="17" t="s">
        <v>6792</v>
      </c>
      <c r="B6323" s="17" t="s">
        <v>10</v>
      </c>
      <c r="C6323" s="18">
        <v>44472.869490740741</v>
      </c>
      <c r="D6323" s="18">
        <v>44472.881018518521</v>
      </c>
      <c r="E6323" s="19">
        <v>31200</v>
      </c>
      <c r="F6323" s="19">
        <v>31503</v>
      </c>
      <c r="G6323" s="17">
        <v>38.9101</v>
      </c>
      <c r="H6323" s="17">
        <v>-77.044399999999996</v>
      </c>
      <c r="I6323" s="17">
        <v>38.912599999999998</v>
      </c>
      <c r="J6323" s="17">
        <v>-77.013499999999993</v>
      </c>
      <c r="K6323" s="17" t="s">
        <v>14</v>
      </c>
      <c r="L6323" s="17">
        <v>201905166</v>
      </c>
    </row>
    <row r="6324" spans="1:12" x14ac:dyDescent="0.25">
      <c r="A6324" s="17" t="s">
        <v>6793</v>
      </c>
      <c r="B6324" s="17" t="s">
        <v>10</v>
      </c>
      <c r="C6324" s="18">
        <v>44479.124143518522</v>
      </c>
      <c r="D6324" s="18">
        <v>44479.142314814817</v>
      </c>
      <c r="E6324" s="19">
        <v>31200</v>
      </c>
      <c r="F6324" s="19">
        <v>31503</v>
      </c>
      <c r="G6324" s="17">
        <v>38.9101</v>
      </c>
      <c r="H6324" s="17">
        <v>-77.044399999999996</v>
      </c>
      <c r="I6324" s="17">
        <v>38.912599999999998</v>
      </c>
      <c r="J6324" s="17">
        <v>-77.013499999999993</v>
      </c>
      <c r="K6324" s="17" t="s">
        <v>13</v>
      </c>
      <c r="L6324" s="17">
        <v>202003484</v>
      </c>
    </row>
    <row r="6325" spans="1:12" x14ac:dyDescent="0.25">
      <c r="A6325" s="17" t="s">
        <v>6794</v>
      </c>
      <c r="B6325" s="17" t="s">
        <v>10</v>
      </c>
      <c r="C6325" s="18">
        <v>44482.508067129631</v>
      </c>
      <c r="D6325" s="18">
        <v>44482.520590277774</v>
      </c>
      <c r="E6325" s="19">
        <v>31200</v>
      </c>
      <c r="F6325" s="19">
        <v>31503</v>
      </c>
      <c r="G6325" s="17">
        <v>38.9101</v>
      </c>
      <c r="H6325" s="17">
        <v>-77.044399999999996</v>
      </c>
      <c r="I6325" s="17">
        <v>38.912599999999998</v>
      </c>
      <c r="J6325" s="17">
        <v>-77.013499999999993</v>
      </c>
      <c r="K6325" s="17" t="s">
        <v>13</v>
      </c>
      <c r="L6325" s="17">
        <v>202006289</v>
      </c>
    </row>
    <row r="6326" spans="1:12" x14ac:dyDescent="0.25">
      <c r="A6326" s="17" t="s">
        <v>6795</v>
      </c>
      <c r="B6326" s="17" t="s">
        <v>10</v>
      </c>
      <c r="C6326" s="18">
        <v>44496.950914351852</v>
      </c>
      <c r="D6326" s="18">
        <v>44496.962060185186</v>
      </c>
      <c r="E6326" s="19">
        <v>31200</v>
      </c>
      <c r="F6326" s="19">
        <v>31503</v>
      </c>
      <c r="G6326" s="17">
        <v>38.9101</v>
      </c>
      <c r="H6326" s="17">
        <v>-77.044399999999996</v>
      </c>
      <c r="I6326" s="17">
        <v>38.912599999999998</v>
      </c>
      <c r="J6326" s="17">
        <v>-77.013499999999993</v>
      </c>
      <c r="K6326" s="17" t="s">
        <v>13</v>
      </c>
      <c r="L6326" s="17">
        <v>201604666</v>
      </c>
    </row>
    <row r="6327" spans="1:12" x14ac:dyDescent="0.25">
      <c r="A6327" s="17" t="s">
        <v>6796</v>
      </c>
      <c r="B6327" s="17" t="s">
        <v>10</v>
      </c>
      <c r="C6327" s="18">
        <v>44489.524363425924</v>
      </c>
      <c r="D6327" s="18">
        <v>44489.533425925925</v>
      </c>
      <c r="E6327" s="19">
        <v>31200</v>
      </c>
      <c r="F6327" s="19">
        <v>31503</v>
      </c>
      <c r="G6327" s="17">
        <v>38.9101</v>
      </c>
      <c r="H6327" s="17">
        <v>-77.044399999999996</v>
      </c>
      <c r="I6327" s="17">
        <v>38.912599999999998</v>
      </c>
      <c r="J6327" s="17">
        <v>-77.013499999999993</v>
      </c>
      <c r="K6327" s="17" t="s">
        <v>13</v>
      </c>
      <c r="L6327" s="17">
        <v>201905200</v>
      </c>
    </row>
    <row r="6328" spans="1:12" x14ac:dyDescent="0.25">
      <c r="A6328" s="17" t="s">
        <v>6797</v>
      </c>
      <c r="B6328" s="17" t="s">
        <v>10</v>
      </c>
      <c r="C6328" s="18">
        <v>44472.86923611111</v>
      </c>
      <c r="D6328" s="18">
        <v>44472.881064814814</v>
      </c>
      <c r="E6328" s="19">
        <v>31200</v>
      </c>
      <c r="F6328" s="19">
        <v>31503</v>
      </c>
      <c r="G6328" s="17">
        <v>38.9101</v>
      </c>
      <c r="H6328" s="17">
        <v>-77.044399999999996</v>
      </c>
      <c r="I6328" s="17">
        <v>38.912599999999998</v>
      </c>
      <c r="J6328" s="17">
        <v>-77.013499999999993</v>
      </c>
      <c r="K6328" s="17" t="s">
        <v>14</v>
      </c>
      <c r="L6328" s="17">
        <v>201705720</v>
      </c>
    </row>
    <row r="6329" spans="1:12" x14ac:dyDescent="0.25">
      <c r="A6329" s="17" t="s">
        <v>6798</v>
      </c>
      <c r="B6329" s="17" t="s">
        <v>10</v>
      </c>
      <c r="C6329" s="18">
        <v>44499.524583333332</v>
      </c>
      <c r="D6329" s="18">
        <v>44499.546273148146</v>
      </c>
      <c r="E6329" s="19">
        <v>31247</v>
      </c>
      <c r="F6329" s="19">
        <v>31503</v>
      </c>
      <c r="G6329" s="17">
        <v>38.888553000000002</v>
      </c>
      <c r="H6329" s="17">
        <v>-77.032426999999998</v>
      </c>
      <c r="I6329" s="17">
        <v>38.912599999999998</v>
      </c>
      <c r="J6329" s="17">
        <v>-77.013499999999993</v>
      </c>
      <c r="K6329" s="17" t="s">
        <v>13</v>
      </c>
      <c r="L6329" s="17">
        <v>202102705</v>
      </c>
    </row>
    <row r="6330" spans="1:12" x14ac:dyDescent="0.25">
      <c r="A6330" s="17" t="s">
        <v>6799</v>
      </c>
      <c r="B6330" s="17" t="s">
        <v>10</v>
      </c>
      <c r="C6330" s="18">
        <v>44471.561631944445</v>
      </c>
      <c r="D6330" s="18">
        <v>44471.566550925927</v>
      </c>
      <c r="E6330" s="19">
        <v>31505</v>
      </c>
      <c r="F6330" s="19">
        <v>31503</v>
      </c>
      <c r="G6330" s="17">
        <v>38.910972000000001</v>
      </c>
      <c r="H6330" s="17">
        <v>-77.004949999999994</v>
      </c>
      <c r="I6330" s="17">
        <v>38.912599999999998</v>
      </c>
      <c r="J6330" s="17">
        <v>-77.013499999999993</v>
      </c>
      <c r="K6330" s="17" t="s">
        <v>14</v>
      </c>
      <c r="L6330" s="17">
        <v>201907089</v>
      </c>
    </row>
    <row r="6331" spans="1:12" x14ac:dyDescent="0.25">
      <c r="A6331" s="17" t="s">
        <v>6800</v>
      </c>
      <c r="B6331" s="17" t="s">
        <v>10</v>
      </c>
      <c r="C6331" s="18">
        <v>44493.505173611113</v>
      </c>
      <c r="D6331" s="18">
        <v>44493.507569444446</v>
      </c>
      <c r="E6331" s="19">
        <v>31505</v>
      </c>
      <c r="F6331" s="19">
        <v>31503</v>
      </c>
      <c r="G6331" s="17">
        <v>38.910972000000001</v>
      </c>
      <c r="H6331" s="17">
        <v>-77.004949999999994</v>
      </c>
      <c r="I6331" s="17">
        <v>38.912599999999998</v>
      </c>
      <c r="J6331" s="17">
        <v>-77.013499999999993</v>
      </c>
      <c r="K6331" s="17" t="s">
        <v>13</v>
      </c>
      <c r="L6331" s="17">
        <v>201705149</v>
      </c>
    </row>
    <row r="6332" spans="1:12" x14ac:dyDescent="0.25">
      <c r="A6332" s="17" t="s">
        <v>6801</v>
      </c>
      <c r="B6332" s="17" t="s">
        <v>10</v>
      </c>
      <c r="C6332" s="18">
        <v>44497.614305555559</v>
      </c>
      <c r="D6332" s="18">
        <v>44497.618703703702</v>
      </c>
      <c r="E6332" s="19">
        <v>31505</v>
      </c>
      <c r="F6332" s="19">
        <v>31503</v>
      </c>
      <c r="G6332" s="17">
        <v>38.910972000000001</v>
      </c>
      <c r="H6332" s="17">
        <v>-77.004949999999994</v>
      </c>
      <c r="I6332" s="17">
        <v>38.912599999999998</v>
      </c>
      <c r="J6332" s="17">
        <v>-77.013499999999993</v>
      </c>
      <c r="K6332" s="17" t="s">
        <v>13</v>
      </c>
      <c r="L6332" s="17">
        <v>202004558</v>
      </c>
    </row>
    <row r="6333" spans="1:12" x14ac:dyDescent="0.25">
      <c r="A6333" s="17" t="s">
        <v>6802</v>
      </c>
      <c r="B6333" s="17" t="s">
        <v>10</v>
      </c>
      <c r="C6333" s="18">
        <v>44493.517754629633</v>
      </c>
      <c r="D6333" s="18">
        <v>44493.521412037036</v>
      </c>
      <c r="E6333" s="19">
        <v>31505</v>
      </c>
      <c r="F6333" s="19">
        <v>31503</v>
      </c>
      <c r="G6333" s="17">
        <v>38.910972000000001</v>
      </c>
      <c r="H6333" s="17">
        <v>-77.004949999999994</v>
      </c>
      <c r="I6333" s="17">
        <v>38.912599999999998</v>
      </c>
      <c r="J6333" s="17">
        <v>-77.013499999999993</v>
      </c>
      <c r="K6333" s="17" t="s">
        <v>13</v>
      </c>
      <c r="L6333" s="17">
        <v>201904493</v>
      </c>
    </row>
    <row r="6334" spans="1:12" x14ac:dyDescent="0.25">
      <c r="A6334" s="17" t="s">
        <v>6803</v>
      </c>
      <c r="B6334" s="17" t="s">
        <v>10</v>
      </c>
      <c r="C6334" s="18">
        <v>44475.811712962961</v>
      </c>
      <c r="D6334" s="18">
        <v>44475.814745370371</v>
      </c>
      <c r="E6334" s="19">
        <v>31505</v>
      </c>
      <c r="F6334" s="19">
        <v>31503</v>
      </c>
      <c r="G6334" s="17">
        <v>38.910972000000001</v>
      </c>
      <c r="H6334" s="17">
        <v>-77.004949999999994</v>
      </c>
      <c r="I6334" s="17">
        <v>38.912599999999998</v>
      </c>
      <c r="J6334" s="17">
        <v>-77.013499999999993</v>
      </c>
      <c r="K6334" s="17" t="s">
        <v>13</v>
      </c>
      <c r="L6334" s="17">
        <v>201503093</v>
      </c>
    </row>
    <row r="6335" spans="1:12" x14ac:dyDescent="0.25">
      <c r="A6335" s="17" t="s">
        <v>6804</v>
      </c>
      <c r="B6335" s="17" t="s">
        <v>10</v>
      </c>
      <c r="C6335" s="18">
        <v>44489.295092592591</v>
      </c>
      <c r="D6335" s="18">
        <v>44489.298078703701</v>
      </c>
      <c r="E6335" s="19">
        <v>31505</v>
      </c>
      <c r="F6335" s="19">
        <v>31503</v>
      </c>
      <c r="G6335" s="17">
        <v>38.910972000000001</v>
      </c>
      <c r="H6335" s="17">
        <v>-77.004949999999994</v>
      </c>
      <c r="I6335" s="17">
        <v>38.912599999999998</v>
      </c>
      <c r="J6335" s="17">
        <v>-77.013499999999993</v>
      </c>
      <c r="K6335" s="17" t="s">
        <v>13</v>
      </c>
      <c r="L6335" s="17">
        <v>202103631</v>
      </c>
    </row>
    <row r="6336" spans="1:12" x14ac:dyDescent="0.25">
      <c r="A6336" s="17" t="s">
        <v>6805</v>
      </c>
      <c r="B6336" s="17" t="s">
        <v>10</v>
      </c>
      <c r="C6336" s="18">
        <v>44482.560578703706</v>
      </c>
      <c r="D6336" s="18">
        <v>44482.564039351855</v>
      </c>
      <c r="E6336" s="19">
        <v>31505</v>
      </c>
      <c r="F6336" s="19">
        <v>31503</v>
      </c>
      <c r="G6336" s="17">
        <v>38.910972000000001</v>
      </c>
      <c r="H6336" s="17">
        <v>-77.004949999999994</v>
      </c>
      <c r="I6336" s="17">
        <v>38.912599999999998</v>
      </c>
      <c r="J6336" s="17">
        <v>-77.013499999999993</v>
      </c>
      <c r="K6336" s="17" t="s">
        <v>13</v>
      </c>
      <c r="L6336" s="17">
        <v>201608551</v>
      </c>
    </row>
    <row r="6337" spans="1:12" x14ac:dyDescent="0.25">
      <c r="A6337" s="17" t="s">
        <v>6806</v>
      </c>
      <c r="B6337" s="17" t="s">
        <v>10</v>
      </c>
      <c r="C6337" s="18">
        <v>44490.570497685185</v>
      </c>
      <c r="D6337" s="18">
        <v>44490.573263888888</v>
      </c>
      <c r="E6337" s="19">
        <v>31505</v>
      </c>
      <c r="F6337" s="19">
        <v>31503</v>
      </c>
      <c r="G6337" s="17">
        <v>38.910972000000001</v>
      </c>
      <c r="H6337" s="17">
        <v>-77.004949999999994</v>
      </c>
      <c r="I6337" s="17">
        <v>38.912599999999998</v>
      </c>
      <c r="J6337" s="17">
        <v>-77.013499999999993</v>
      </c>
      <c r="K6337" s="17" t="s">
        <v>14</v>
      </c>
      <c r="L6337" s="17">
        <v>201603694</v>
      </c>
    </row>
    <row r="6338" spans="1:12" x14ac:dyDescent="0.25">
      <c r="A6338" s="17" t="s">
        <v>6807</v>
      </c>
      <c r="B6338" s="17" t="s">
        <v>10</v>
      </c>
      <c r="C6338" s="18">
        <v>44480.733599537038</v>
      </c>
      <c r="D6338" s="18">
        <v>44480.741087962961</v>
      </c>
      <c r="E6338" s="19">
        <v>31505</v>
      </c>
      <c r="F6338" s="19">
        <v>31503</v>
      </c>
      <c r="G6338" s="17">
        <v>38.910972000000001</v>
      </c>
      <c r="H6338" s="17">
        <v>-77.004949999999994</v>
      </c>
      <c r="I6338" s="17">
        <v>38.912599999999998</v>
      </c>
      <c r="J6338" s="17">
        <v>-77.013499999999993</v>
      </c>
      <c r="K6338" s="17" t="s">
        <v>13</v>
      </c>
      <c r="L6338" s="17">
        <v>202006562</v>
      </c>
    </row>
    <row r="6339" spans="1:12" x14ac:dyDescent="0.25">
      <c r="A6339" s="17" t="s">
        <v>6808</v>
      </c>
      <c r="B6339" s="17" t="s">
        <v>15</v>
      </c>
      <c r="C6339" s="18">
        <v>44488.680138888885</v>
      </c>
      <c r="D6339" s="18">
        <v>44488.682314814818</v>
      </c>
      <c r="E6339" s="19">
        <v>31505</v>
      </c>
      <c r="F6339" s="19">
        <v>31503</v>
      </c>
      <c r="G6339" s="17">
        <v>38.910899999999998</v>
      </c>
      <c r="H6339" s="17">
        <v>-77.004925</v>
      </c>
      <c r="I6339" s="17">
        <v>38.912424000000001</v>
      </c>
      <c r="J6339" s="17">
        <v>-77.013242000000005</v>
      </c>
      <c r="K6339" s="17" t="s">
        <v>13</v>
      </c>
      <c r="L6339" s="17">
        <v>201507838</v>
      </c>
    </row>
    <row r="6340" spans="1:12" x14ac:dyDescent="0.25">
      <c r="A6340" s="17" t="s">
        <v>6809</v>
      </c>
      <c r="B6340" s="17" t="s">
        <v>10</v>
      </c>
      <c r="C6340" s="18">
        <v>44499.951504629629</v>
      </c>
      <c r="D6340" s="18">
        <v>44499.962835648148</v>
      </c>
      <c r="E6340" s="19">
        <v>31505</v>
      </c>
      <c r="F6340" s="19">
        <v>31503</v>
      </c>
      <c r="G6340" s="17">
        <v>38.910972000000001</v>
      </c>
      <c r="H6340" s="17">
        <v>-77.004949999999994</v>
      </c>
      <c r="I6340" s="17">
        <v>38.912599999999998</v>
      </c>
      <c r="J6340" s="17">
        <v>-77.013499999999993</v>
      </c>
      <c r="K6340" s="17" t="s">
        <v>13</v>
      </c>
      <c r="L6340" s="17">
        <v>202005418</v>
      </c>
    </row>
    <row r="6341" spans="1:12" x14ac:dyDescent="0.25">
      <c r="A6341" s="17" t="s">
        <v>6810</v>
      </c>
      <c r="B6341" s="17" t="s">
        <v>10</v>
      </c>
      <c r="C6341" s="18">
        <v>44500.703680555554</v>
      </c>
      <c r="D6341" s="18">
        <v>44500.709548611114</v>
      </c>
      <c r="E6341" s="19">
        <v>31505</v>
      </c>
      <c r="F6341" s="19">
        <v>31503</v>
      </c>
      <c r="G6341" s="17">
        <v>38.910972000000001</v>
      </c>
      <c r="H6341" s="17">
        <v>-77.004949999999994</v>
      </c>
      <c r="I6341" s="17">
        <v>38.912599999999998</v>
      </c>
      <c r="J6341" s="17">
        <v>-77.013499999999993</v>
      </c>
      <c r="K6341" s="17" t="s">
        <v>13</v>
      </c>
      <c r="L6341" s="17">
        <v>201603268</v>
      </c>
    </row>
    <row r="6342" spans="1:12" x14ac:dyDescent="0.25">
      <c r="A6342" s="17" t="s">
        <v>6811</v>
      </c>
      <c r="B6342" s="17" t="s">
        <v>10</v>
      </c>
      <c r="C6342" s="18">
        <v>44476.605879629627</v>
      </c>
      <c r="D6342" s="18">
        <v>44476.61109953704</v>
      </c>
      <c r="E6342" s="19">
        <v>31505</v>
      </c>
      <c r="F6342" s="19">
        <v>31503</v>
      </c>
      <c r="G6342" s="17">
        <v>38.910972000000001</v>
      </c>
      <c r="H6342" s="17">
        <v>-77.004949999999994</v>
      </c>
      <c r="I6342" s="17">
        <v>38.912599999999998</v>
      </c>
      <c r="J6342" s="17">
        <v>-77.013499999999993</v>
      </c>
      <c r="K6342" s="17" t="s">
        <v>13</v>
      </c>
      <c r="L6342" s="17">
        <v>201204970</v>
      </c>
    </row>
    <row r="6343" spans="1:12" x14ac:dyDescent="0.25">
      <c r="A6343" s="17" t="s">
        <v>6812</v>
      </c>
      <c r="B6343" s="17" t="s">
        <v>16</v>
      </c>
      <c r="C6343" s="18">
        <v>44500.708935185183</v>
      </c>
      <c r="D6343" s="18">
        <v>44500.75576388889</v>
      </c>
      <c r="E6343" s="19">
        <v>31289</v>
      </c>
      <c r="F6343" s="19">
        <v>31503</v>
      </c>
      <c r="G6343" s="17">
        <v>38.890538999999997</v>
      </c>
      <c r="H6343" s="17">
        <v>-77.049383000000006</v>
      </c>
      <c r="I6343" s="17">
        <v>38.912599999999998</v>
      </c>
      <c r="J6343" s="17">
        <v>-77.013499999999993</v>
      </c>
      <c r="K6343" s="17" t="s">
        <v>14</v>
      </c>
      <c r="L6343" s="17">
        <v>201906883</v>
      </c>
    </row>
    <row r="6344" spans="1:12" x14ac:dyDescent="0.25">
      <c r="A6344" s="17" t="s">
        <v>6813</v>
      </c>
      <c r="B6344" s="17" t="s">
        <v>10</v>
      </c>
      <c r="C6344" s="18">
        <v>44489.889016203706</v>
      </c>
      <c r="D6344" s="18">
        <v>44489.90792824074</v>
      </c>
      <c r="E6344" s="19">
        <v>31312</v>
      </c>
      <c r="F6344" s="19">
        <v>31503</v>
      </c>
      <c r="G6344" s="17">
        <v>38.90849</v>
      </c>
      <c r="H6344" s="17">
        <v>-77.063586000000001</v>
      </c>
      <c r="I6344" s="17">
        <v>38.912599999999998</v>
      </c>
      <c r="J6344" s="17">
        <v>-77.013499999999993</v>
      </c>
      <c r="K6344" s="17" t="s">
        <v>13</v>
      </c>
      <c r="L6344" s="17">
        <v>201904493</v>
      </c>
    </row>
    <row r="6345" spans="1:12" x14ac:dyDescent="0.25">
      <c r="A6345" s="17" t="s">
        <v>6814</v>
      </c>
      <c r="B6345" s="17" t="s">
        <v>10</v>
      </c>
      <c r="C6345" s="18">
        <v>44481.759236111109</v>
      </c>
      <c r="D6345" s="18">
        <v>44481.774861111109</v>
      </c>
      <c r="E6345" s="19">
        <v>31312</v>
      </c>
      <c r="F6345" s="19">
        <v>31503</v>
      </c>
      <c r="G6345" s="17">
        <v>38.90849</v>
      </c>
      <c r="H6345" s="17">
        <v>-77.063586000000001</v>
      </c>
      <c r="I6345" s="17">
        <v>38.912599999999998</v>
      </c>
      <c r="J6345" s="17">
        <v>-77.013499999999993</v>
      </c>
      <c r="K6345" s="17" t="s">
        <v>14</v>
      </c>
      <c r="L6345" s="17">
        <v>201905723</v>
      </c>
    </row>
    <row r="6346" spans="1:12" x14ac:dyDescent="0.25">
      <c r="A6346" s="17" t="s">
        <v>6815</v>
      </c>
      <c r="B6346" s="17" t="s">
        <v>10</v>
      </c>
      <c r="C6346" s="18">
        <v>44496.711631944447</v>
      </c>
      <c r="D6346" s="18">
        <v>44496.728912037041</v>
      </c>
      <c r="E6346" s="19">
        <v>31312</v>
      </c>
      <c r="F6346" s="19">
        <v>31503</v>
      </c>
      <c r="G6346" s="17">
        <v>38.90849</v>
      </c>
      <c r="H6346" s="17">
        <v>-77.063586000000001</v>
      </c>
      <c r="I6346" s="17">
        <v>38.912599999999998</v>
      </c>
      <c r="J6346" s="17">
        <v>-77.013499999999993</v>
      </c>
      <c r="K6346" s="17" t="s">
        <v>14</v>
      </c>
      <c r="L6346" s="17">
        <v>201003016</v>
      </c>
    </row>
    <row r="6347" spans="1:12" x14ac:dyDescent="0.25">
      <c r="A6347" s="17" t="s">
        <v>6816</v>
      </c>
      <c r="B6347" s="17" t="s">
        <v>10</v>
      </c>
      <c r="C6347" s="18">
        <v>44470.692384259259</v>
      </c>
      <c r="D6347" s="18">
        <v>44470.711631944447</v>
      </c>
      <c r="E6347" s="19">
        <v>31312</v>
      </c>
      <c r="F6347" s="19">
        <v>31503</v>
      </c>
      <c r="G6347" s="17">
        <v>38.90849</v>
      </c>
      <c r="H6347" s="17">
        <v>-77.063586000000001</v>
      </c>
      <c r="I6347" s="17">
        <v>38.912599999999998</v>
      </c>
      <c r="J6347" s="17">
        <v>-77.013499999999993</v>
      </c>
      <c r="K6347" s="17" t="s">
        <v>13</v>
      </c>
      <c r="L6347" s="17">
        <v>201800328</v>
      </c>
    </row>
    <row r="6348" spans="1:12" x14ac:dyDescent="0.25">
      <c r="A6348" s="17" t="s">
        <v>6817</v>
      </c>
      <c r="B6348" s="17" t="s">
        <v>10</v>
      </c>
      <c r="C6348" s="18">
        <v>44472.593553240738</v>
      </c>
      <c r="D6348" s="18">
        <v>44472.611678240741</v>
      </c>
      <c r="E6348" s="19">
        <v>31312</v>
      </c>
      <c r="F6348" s="19">
        <v>31503</v>
      </c>
      <c r="G6348" s="17">
        <v>38.90849</v>
      </c>
      <c r="H6348" s="17">
        <v>-77.063586000000001</v>
      </c>
      <c r="I6348" s="17">
        <v>38.912599999999998</v>
      </c>
      <c r="J6348" s="17">
        <v>-77.013499999999993</v>
      </c>
      <c r="K6348" s="17" t="s">
        <v>13</v>
      </c>
      <c r="L6348" s="17">
        <v>201906116</v>
      </c>
    </row>
    <row r="6349" spans="1:12" x14ac:dyDescent="0.25">
      <c r="A6349" s="17" t="s">
        <v>6818</v>
      </c>
      <c r="B6349" s="17" t="s">
        <v>15</v>
      </c>
      <c r="C6349" s="18">
        <v>44491.707696759258</v>
      </c>
      <c r="D6349" s="18">
        <v>44491.722060185188</v>
      </c>
      <c r="E6349" s="19">
        <v>31312</v>
      </c>
      <c r="F6349" s="19">
        <v>31503</v>
      </c>
      <c r="G6349" s="17">
        <v>38.908386</v>
      </c>
      <c r="H6349" s="17">
        <v>-77.063640000000007</v>
      </c>
      <c r="I6349" s="17">
        <v>38.912469000000002</v>
      </c>
      <c r="J6349" s="17">
        <v>-77.013418999999999</v>
      </c>
      <c r="K6349" s="17" t="s">
        <v>13</v>
      </c>
      <c r="L6349" s="17">
        <v>202008319</v>
      </c>
    </row>
    <row r="6350" spans="1:12" x14ac:dyDescent="0.25">
      <c r="A6350" s="17" t="s">
        <v>6819</v>
      </c>
      <c r="B6350" s="17" t="s">
        <v>10</v>
      </c>
      <c r="C6350" s="18">
        <v>44483.697766203702</v>
      </c>
      <c r="D6350" s="18">
        <v>44483.716087962966</v>
      </c>
      <c r="E6350" s="19">
        <v>31312</v>
      </c>
      <c r="F6350" s="19">
        <v>31503</v>
      </c>
      <c r="G6350" s="17">
        <v>38.90849</v>
      </c>
      <c r="H6350" s="17">
        <v>-77.063586000000001</v>
      </c>
      <c r="I6350" s="17">
        <v>38.912599999999998</v>
      </c>
      <c r="J6350" s="17">
        <v>-77.013499999999993</v>
      </c>
      <c r="K6350" s="17" t="s">
        <v>14</v>
      </c>
      <c r="L6350" s="17">
        <v>201705971</v>
      </c>
    </row>
    <row r="6351" spans="1:12" x14ac:dyDescent="0.25">
      <c r="A6351" s="17" t="s">
        <v>6820</v>
      </c>
      <c r="B6351" s="17" t="s">
        <v>10</v>
      </c>
      <c r="C6351" s="18">
        <v>44478.491782407407</v>
      </c>
      <c r="D6351" s="18">
        <v>44478.509282407409</v>
      </c>
      <c r="E6351" s="19">
        <v>31312</v>
      </c>
      <c r="F6351" s="19">
        <v>31503</v>
      </c>
      <c r="G6351" s="17">
        <v>38.90849</v>
      </c>
      <c r="H6351" s="17">
        <v>-77.063586000000001</v>
      </c>
      <c r="I6351" s="17">
        <v>38.912599999999998</v>
      </c>
      <c r="J6351" s="17">
        <v>-77.013499999999993</v>
      </c>
      <c r="K6351" s="17" t="s">
        <v>13</v>
      </c>
      <c r="L6351" s="17">
        <v>202112345</v>
      </c>
    </row>
    <row r="6352" spans="1:12" x14ac:dyDescent="0.25">
      <c r="A6352" s="17" t="s">
        <v>6821</v>
      </c>
      <c r="B6352" s="17" t="s">
        <v>10</v>
      </c>
      <c r="C6352" s="18">
        <v>44486.378784722219</v>
      </c>
      <c r="D6352" s="18">
        <v>44486.383611111109</v>
      </c>
      <c r="E6352" s="19">
        <v>31513</v>
      </c>
      <c r="F6352" s="19">
        <v>31503</v>
      </c>
      <c r="G6352" s="17">
        <v>38.918154999999999</v>
      </c>
      <c r="H6352" s="17">
        <v>-77.004745999999997</v>
      </c>
      <c r="I6352" s="17">
        <v>38.912599999999998</v>
      </c>
      <c r="J6352" s="17">
        <v>-77.013499999999993</v>
      </c>
      <c r="K6352" s="17" t="s">
        <v>13</v>
      </c>
      <c r="L6352" s="17">
        <v>201706966</v>
      </c>
    </row>
    <row r="6353" spans="1:12" x14ac:dyDescent="0.25">
      <c r="A6353" s="17" t="s">
        <v>6822</v>
      </c>
      <c r="B6353" s="17" t="s">
        <v>10</v>
      </c>
      <c r="C6353" s="18">
        <v>44486.378969907404</v>
      </c>
      <c r="D6353" s="18">
        <v>44486.383750000001</v>
      </c>
      <c r="E6353" s="19">
        <v>31513</v>
      </c>
      <c r="F6353" s="19">
        <v>31503</v>
      </c>
      <c r="G6353" s="17">
        <v>38.918154999999999</v>
      </c>
      <c r="H6353" s="17">
        <v>-77.004745999999997</v>
      </c>
      <c r="I6353" s="17">
        <v>38.912599999999998</v>
      </c>
      <c r="J6353" s="17">
        <v>-77.013499999999993</v>
      </c>
      <c r="K6353" s="17" t="s">
        <v>13</v>
      </c>
      <c r="L6353" s="17">
        <v>202007855</v>
      </c>
    </row>
    <row r="6354" spans="1:12" x14ac:dyDescent="0.25">
      <c r="A6354" s="17" t="s">
        <v>6823</v>
      </c>
      <c r="B6354" s="17" t="s">
        <v>10</v>
      </c>
      <c r="C6354" s="18">
        <v>44493.413148148145</v>
      </c>
      <c r="D6354" s="18">
        <v>44493.416180555556</v>
      </c>
      <c r="E6354" s="19">
        <v>31513</v>
      </c>
      <c r="F6354" s="19">
        <v>31503</v>
      </c>
      <c r="G6354" s="17">
        <v>38.918154999999999</v>
      </c>
      <c r="H6354" s="17">
        <v>-77.004745999999997</v>
      </c>
      <c r="I6354" s="17">
        <v>38.912599999999998</v>
      </c>
      <c r="J6354" s="17">
        <v>-77.013499999999993</v>
      </c>
      <c r="K6354" s="17" t="s">
        <v>13</v>
      </c>
      <c r="L6354" s="17">
        <v>201806846</v>
      </c>
    </row>
    <row r="6355" spans="1:12" x14ac:dyDescent="0.25">
      <c r="A6355" s="17" t="s">
        <v>6824</v>
      </c>
      <c r="B6355" s="17" t="s">
        <v>10</v>
      </c>
      <c r="C6355" s="18">
        <v>44487.764374999999</v>
      </c>
      <c r="D6355" s="18">
        <v>44487.769178240742</v>
      </c>
      <c r="E6355" s="19">
        <v>31513</v>
      </c>
      <c r="F6355" s="19">
        <v>31503</v>
      </c>
      <c r="G6355" s="17">
        <v>38.918154999999999</v>
      </c>
      <c r="H6355" s="17">
        <v>-77.004745999999997</v>
      </c>
      <c r="I6355" s="17">
        <v>38.912599999999998</v>
      </c>
      <c r="J6355" s="17">
        <v>-77.013499999999993</v>
      </c>
      <c r="K6355" s="17" t="s">
        <v>14</v>
      </c>
      <c r="L6355" s="17">
        <v>201601879</v>
      </c>
    </row>
    <row r="6356" spans="1:12" x14ac:dyDescent="0.25">
      <c r="A6356" s="17" t="s">
        <v>6825</v>
      </c>
      <c r="B6356" s="17" t="s">
        <v>15</v>
      </c>
      <c r="C6356" s="18">
        <v>44472.954641203702</v>
      </c>
      <c r="D6356" s="18">
        <v>44472.957627314812</v>
      </c>
      <c r="E6356" s="19">
        <v>31513</v>
      </c>
      <c r="F6356" s="19">
        <v>31503</v>
      </c>
      <c r="G6356" s="17">
        <v>38.918120000000002</v>
      </c>
      <c r="H6356" s="17">
        <v>-77.004786999999993</v>
      </c>
      <c r="I6356" s="17">
        <v>38.912509999999997</v>
      </c>
      <c r="J6356" s="17">
        <v>-77.013328000000001</v>
      </c>
      <c r="K6356" s="17" t="s">
        <v>14</v>
      </c>
      <c r="L6356" s="17">
        <v>201906942</v>
      </c>
    </row>
    <row r="6357" spans="1:12" x14ac:dyDescent="0.25">
      <c r="A6357" s="17" t="s">
        <v>6826</v>
      </c>
      <c r="B6357" s="17" t="s">
        <v>10</v>
      </c>
      <c r="C6357" s="18">
        <v>44489.323252314818</v>
      </c>
      <c r="D6357" s="18">
        <v>44489.327256944445</v>
      </c>
      <c r="E6357" s="19">
        <v>31513</v>
      </c>
      <c r="F6357" s="19">
        <v>31503</v>
      </c>
      <c r="G6357" s="17">
        <v>38.918154999999999</v>
      </c>
      <c r="H6357" s="17">
        <v>-77.004745999999997</v>
      </c>
      <c r="I6357" s="17">
        <v>38.912599999999998</v>
      </c>
      <c r="J6357" s="17">
        <v>-77.013499999999993</v>
      </c>
      <c r="K6357" s="17" t="s">
        <v>13</v>
      </c>
      <c r="L6357" s="17">
        <v>201706253</v>
      </c>
    </row>
    <row r="6358" spans="1:12" x14ac:dyDescent="0.25">
      <c r="A6358" s="17" t="s">
        <v>6827</v>
      </c>
      <c r="B6358" s="17" t="s">
        <v>10</v>
      </c>
      <c r="C6358" s="18">
        <v>44483.913368055553</v>
      </c>
      <c r="D6358" s="18">
        <v>44483.927164351851</v>
      </c>
      <c r="E6358" s="19">
        <v>31104</v>
      </c>
      <c r="F6358" s="19">
        <v>31503</v>
      </c>
      <c r="G6358" s="17">
        <v>38.922924999999999</v>
      </c>
      <c r="H6358" s="17">
        <v>-77.042580999999998</v>
      </c>
      <c r="I6358" s="17">
        <v>38.912599999999998</v>
      </c>
      <c r="J6358" s="17">
        <v>-77.013499999999993</v>
      </c>
      <c r="K6358" s="17" t="s">
        <v>14</v>
      </c>
      <c r="L6358" s="17">
        <v>202000416</v>
      </c>
    </row>
    <row r="6359" spans="1:12" x14ac:dyDescent="0.25">
      <c r="A6359" s="17" t="s">
        <v>6828</v>
      </c>
      <c r="B6359" s="17" t="s">
        <v>10</v>
      </c>
      <c r="C6359" s="18">
        <v>44492.495821759258</v>
      </c>
      <c r="D6359" s="18">
        <v>44492.508298611108</v>
      </c>
      <c r="E6359" s="19">
        <v>31104</v>
      </c>
      <c r="F6359" s="19">
        <v>31503</v>
      </c>
      <c r="G6359" s="17">
        <v>38.922924999999999</v>
      </c>
      <c r="H6359" s="17">
        <v>-77.042580999999998</v>
      </c>
      <c r="I6359" s="17">
        <v>38.912599999999998</v>
      </c>
      <c r="J6359" s="17">
        <v>-77.013499999999993</v>
      </c>
      <c r="K6359" s="17" t="s">
        <v>13</v>
      </c>
      <c r="L6359" s="17">
        <v>201308512</v>
      </c>
    </row>
    <row r="6360" spans="1:12" x14ac:dyDescent="0.25">
      <c r="A6360" s="17" t="s">
        <v>6829</v>
      </c>
      <c r="B6360" s="17" t="s">
        <v>10</v>
      </c>
      <c r="C6360" s="18">
        <v>44485.574502314812</v>
      </c>
      <c r="D6360" s="18">
        <v>44485.584594907406</v>
      </c>
      <c r="E6360" s="19">
        <v>31104</v>
      </c>
      <c r="F6360" s="19">
        <v>31503</v>
      </c>
      <c r="G6360" s="17">
        <v>38.922924999999999</v>
      </c>
      <c r="H6360" s="17">
        <v>-77.042580999999998</v>
      </c>
      <c r="I6360" s="17">
        <v>38.912599999999998</v>
      </c>
      <c r="J6360" s="17">
        <v>-77.013499999999993</v>
      </c>
      <c r="K6360" s="17" t="s">
        <v>13</v>
      </c>
      <c r="L6360" s="17">
        <v>201706966</v>
      </c>
    </row>
    <row r="6361" spans="1:12" x14ac:dyDescent="0.25">
      <c r="A6361" s="17" t="s">
        <v>6830</v>
      </c>
      <c r="B6361" s="17" t="s">
        <v>10</v>
      </c>
      <c r="C6361" s="18">
        <v>44479.680115740739</v>
      </c>
      <c r="D6361" s="18">
        <v>44479.692395833335</v>
      </c>
      <c r="E6361" s="19">
        <v>31217</v>
      </c>
      <c r="F6361" s="19">
        <v>31503</v>
      </c>
      <c r="G6361" s="17">
        <v>38.886277</v>
      </c>
      <c r="H6361" s="17">
        <v>-77.028242000000006</v>
      </c>
      <c r="I6361" s="17">
        <v>38.912599999999998</v>
      </c>
      <c r="J6361" s="17">
        <v>-77.013499999999993</v>
      </c>
      <c r="K6361" s="17" t="s">
        <v>14</v>
      </c>
      <c r="L6361" s="17">
        <v>202005285</v>
      </c>
    </row>
    <row r="6362" spans="1:12" x14ac:dyDescent="0.25">
      <c r="A6362" s="17" t="s">
        <v>6831</v>
      </c>
      <c r="B6362" s="17" t="s">
        <v>10</v>
      </c>
      <c r="C6362" s="18">
        <v>44490.892893518518</v>
      </c>
      <c r="D6362" s="18">
        <v>44490.90289351852</v>
      </c>
      <c r="E6362" s="19">
        <v>31419</v>
      </c>
      <c r="F6362" s="19">
        <v>31503</v>
      </c>
      <c r="G6362" s="17">
        <v>38.932127999999999</v>
      </c>
      <c r="H6362" s="17">
        <v>-77.023499999999999</v>
      </c>
      <c r="I6362" s="17">
        <v>38.912599999999998</v>
      </c>
      <c r="J6362" s="17">
        <v>-77.013499999999993</v>
      </c>
      <c r="K6362" s="17" t="s">
        <v>13</v>
      </c>
      <c r="L6362" s="17">
        <v>201005231</v>
      </c>
    </row>
    <row r="6363" spans="1:12" x14ac:dyDescent="0.25">
      <c r="A6363" s="17" t="s">
        <v>6832</v>
      </c>
      <c r="B6363" s="17" t="s">
        <v>10</v>
      </c>
      <c r="C6363" s="18">
        <v>44500.382962962962</v>
      </c>
      <c r="D6363" s="18">
        <v>44500.390138888892</v>
      </c>
      <c r="E6363" s="19">
        <v>31419</v>
      </c>
      <c r="F6363" s="19">
        <v>31503</v>
      </c>
      <c r="G6363" s="17">
        <v>38.932127999999999</v>
      </c>
      <c r="H6363" s="17">
        <v>-77.023499999999999</v>
      </c>
      <c r="I6363" s="17">
        <v>38.912599999999998</v>
      </c>
      <c r="J6363" s="17">
        <v>-77.013499999999993</v>
      </c>
      <c r="K6363" s="17" t="s">
        <v>14</v>
      </c>
      <c r="L6363" s="17">
        <v>201900148</v>
      </c>
    </row>
    <row r="6364" spans="1:12" x14ac:dyDescent="0.25">
      <c r="A6364" s="17" t="s">
        <v>6833</v>
      </c>
      <c r="B6364" s="17" t="s">
        <v>15</v>
      </c>
      <c r="C6364" s="18">
        <v>44483.459351851852</v>
      </c>
      <c r="D6364" s="18">
        <v>44483.465879629628</v>
      </c>
      <c r="E6364" s="19">
        <v>31419</v>
      </c>
      <c r="F6364" s="19">
        <v>31503</v>
      </c>
      <c r="G6364" s="17">
        <v>38.932065000000001</v>
      </c>
      <c r="H6364" s="17">
        <v>-77.023461999999995</v>
      </c>
      <c r="I6364" s="17">
        <v>38.912523999999998</v>
      </c>
      <c r="J6364" s="17">
        <v>-77.013458999999997</v>
      </c>
      <c r="K6364" s="17" t="s">
        <v>13</v>
      </c>
      <c r="L6364" s="17">
        <v>201910371</v>
      </c>
    </row>
    <row r="6365" spans="1:12" x14ac:dyDescent="0.25">
      <c r="A6365" s="17" t="s">
        <v>6834</v>
      </c>
      <c r="B6365" s="17" t="s">
        <v>10</v>
      </c>
      <c r="C6365" s="18">
        <v>44471.480405092596</v>
      </c>
      <c r="D6365" s="18">
        <v>44471.501979166664</v>
      </c>
      <c r="E6365" s="19">
        <v>31405</v>
      </c>
      <c r="F6365" s="19">
        <v>31503</v>
      </c>
      <c r="G6365" s="17">
        <v>38.949661999999996</v>
      </c>
      <c r="H6365" s="17">
        <v>-77.027332999999999</v>
      </c>
      <c r="I6365" s="17">
        <v>38.912599999999998</v>
      </c>
      <c r="J6365" s="17">
        <v>-77.013499999999993</v>
      </c>
      <c r="K6365" s="17" t="s">
        <v>13</v>
      </c>
      <c r="L6365" s="17">
        <v>201907035</v>
      </c>
    </row>
    <row r="6366" spans="1:12" x14ac:dyDescent="0.25">
      <c r="A6366" s="17" t="s">
        <v>6835</v>
      </c>
      <c r="B6366" s="17" t="s">
        <v>10</v>
      </c>
      <c r="C6366" s="18">
        <v>44491.501527777778</v>
      </c>
      <c r="D6366" s="18">
        <v>44491.538275462961</v>
      </c>
      <c r="E6366" s="19">
        <v>31503</v>
      </c>
      <c r="F6366" s="19">
        <v>31503</v>
      </c>
      <c r="G6366" s="17">
        <v>38.912599999999998</v>
      </c>
      <c r="H6366" s="17">
        <v>-77.013499999999993</v>
      </c>
      <c r="I6366" s="17">
        <v>38.912599999999998</v>
      </c>
      <c r="J6366" s="17">
        <v>-77.013499999999993</v>
      </c>
      <c r="K6366" s="17" t="s">
        <v>13</v>
      </c>
      <c r="L6366" s="17">
        <v>201906108</v>
      </c>
    </row>
    <row r="6367" spans="1:12" x14ac:dyDescent="0.25">
      <c r="A6367" s="17" t="s">
        <v>6836</v>
      </c>
      <c r="B6367" s="17" t="s">
        <v>10</v>
      </c>
      <c r="C6367" s="18">
        <v>44488.822418981479</v>
      </c>
      <c r="D6367" s="18">
        <v>44488.844988425924</v>
      </c>
      <c r="E6367" s="19">
        <v>31503</v>
      </c>
      <c r="F6367" s="19">
        <v>31503</v>
      </c>
      <c r="G6367" s="17">
        <v>38.912599999999998</v>
      </c>
      <c r="H6367" s="17">
        <v>-77.013499999999993</v>
      </c>
      <c r="I6367" s="17">
        <v>38.912599999999998</v>
      </c>
      <c r="J6367" s="17">
        <v>-77.013499999999993</v>
      </c>
      <c r="K6367" s="17" t="s">
        <v>13</v>
      </c>
      <c r="L6367" s="17">
        <v>201906117</v>
      </c>
    </row>
    <row r="6368" spans="1:12" x14ac:dyDescent="0.25">
      <c r="A6368" s="17" t="s">
        <v>6837</v>
      </c>
      <c r="B6368" s="17" t="s">
        <v>10</v>
      </c>
      <c r="C6368" s="18">
        <v>44482.701736111114</v>
      </c>
      <c r="D6368" s="18">
        <v>44482.716921296298</v>
      </c>
      <c r="E6368" s="19">
        <v>31503</v>
      </c>
      <c r="F6368" s="19">
        <v>31503</v>
      </c>
      <c r="G6368" s="17">
        <v>38.912599999999998</v>
      </c>
      <c r="H6368" s="17">
        <v>-77.013499999999993</v>
      </c>
      <c r="I6368" s="17">
        <v>38.912599999999998</v>
      </c>
      <c r="J6368" s="17">
        <v>-77.013499999999993</v>
      </c>
      <c r="K6368" s="17" t="s">
        <v>13</v>
      </c>
      <c r="L6368" s="17">
        <v>202000707</v>
      </c>
    </row>
    <row r="6369" spans="1:12" x14ac:dyDescent="0.25">
      <c r="A6369" s="17" t="s">
        <v>6838</v>
      </c>
      <c r="B6369" s="17" t="s">
        <v>10</v>
      </c>
      <c r="C6369" s="18">
        <v>44497.690659722219</v>
      </c>
      <c r="D6369" s="18">
        <v>44497.692164351851</v>
      </c>
      <c r="E6369" s="19">
        <v>31503</v>
      </c>
      <c r="F6369" s="19">
        <v>31503</v>
      </c>
      <c r="G6369" s="17">
        <v>38.912599999999998</v>
      </c>
      <c r="H6369" s="17">
        <v>-77.013499999999993</v>
      </c>
      <c r="I6369" s="17">
        <v>38.912599999999998</v>
      </c>
      <c r="J6369" s="17">
        <v>-77.013499999999993</v>
      </c>
      <c r="K6369" s="17" t="s">
        <v>14</v>
      </c>
      <c r="L6369" s="17">
        <v>201707056</v>
      </c>
    </row>
    <row r="6370" spans="1:12" x14ac:dyDescent="0.25">
      <c r="A6370" s="17" t="s">
        <v>6839</v>
      </c>
      <c r="B6370" s="17" t="s">
        <v>10</v>
      </c>
      <c r="C6370" s="18">
        <v>44479.699849537035</v>
      </c>
      <c r="D6370" s="18">
        <v>44479.700891203705</v>
      </c>
      <c r="E6370" s="19">
        <v>31503</v>
      </c>
      <c r="F6370" s="19">
        <v>31503</v>
      </c>
      <c r="G6370" s="17">
        <v>38.912599999999998</v>
      </c>
      <c r="H6370" s="17">
        <v>-77.013499999999993</v>
      </c>
      <c r="I6370" s="17">
        <v>38.912599999999998</v>
      </c>
      <c r="J6370" s="17">
        <v>-77.013499999999993</v>
      </c>
      <c r="K6370" s="17" t="s">
        <v>14</v>
      </c>
      <c r="L6370" s="17">
        <v>202006792</v>
      </c>
    </row>
    <row r="6371" spans="1:12" x14ac:dyDescent="0.25">
      <c r="A6371" s="17" t="s">
        <v>6840</v>
      </c>
      <c r="B6371" s="17" t="s">
        <v>10</v>
      </c>
      <c r="C6371" s="18">
        <v>44483.614108796297</v>
      </c>
      <c r="D6371" s="18">
        <v>44483.61414351852</v>
      </c>
      <c r="E6371" s="19">
        <v>31503</v>
      </c>
      <c r="F6371" s="19">
        <v>31503</v>
      </c>
      <c r="G6371" s="17">
        <v>38.912599999999998</v>
      </c>
      <c r="H6371" s="17">
        <v>-77.013499999999993</v>
      </c>
      <c r="I6371" s="17">
        <v>38.912599999999998</v>
      </c>
      <c r="J6371" s="17">
        <v>-77.013499999999993</v>
      </c>
      <c r="K6371" s="17" t="s">
        <v>13</v>
      </c>
      <c r="L6371" s="17">
        <v>202004395</v>
      </c>
    </row>
    <row r="6372" spans="1:12" x14ac:dyDescent="0.25">
      <c r="A6372" s="17" t="s">
        <v>6841</v>
      </c>
      <c r="B6372" s="17" t="s">
        <v>10</v>
      </c>
      <c r="C6372" s="18">
        <v>44485.762523148151</v>
      </c>
      <c r="D6372" s="18">
        <v>44485.783148148148</v>
      </c>
      <c r="E6372" s="19">
        <v>31503</v>
      </c>
      <c r="F6372" s="19">
        <v>31503</v>
      </c>
      <c r="G6372" s="17">
        <v>38.912599999999998</v>
      </c>
      <c r="H6372" s="17">
        <v>-77.013499999999993</v>
      </c>
      <c r="I6372" s="17">
        <v>38.912599999999998</v>
      </c>
      <c r="J6372" s="17">
        <v>-77.013499999999993</v>
      </c>
      <c r="K6372" s="17" t="s">
        <v>14</v>
      </c>
      <c r="L6372" s="17">
        <v>201906116</v>
      </c>
    </row>
    <row r="6373" spans="1:12" x14ac:dyDescent="0.25">
      <c r="A6373" s="17" t="s">
        <v>6842</v>
      </c>
      <c r="B6373" s="17" t="s">
        <v>10</v>
      </c>
      <c r="C6373" s="18">
        <v>44485.117060185185</v>
      </c>
      <c r="D6373" s="18">
        <v>44485.117094907408</v>
      </c>
      <c r="E6373" s="19">
        <v>31503</v>
      </c>
      <c r="F6373" s="19">
        <v>31503</v>
      </c>
      <c r="G6373" s="17">
        <v>38.912599999999998</v>
      </c>
      <c r="H6373" s="17">
        <v>-77.013499999999993</v>
      </c>
      <c r="I6373" s="17">
        <v>38.912599999999998</v>
      </c>
      <c r="J6373" s="17">
        <v>-77.013499999999993</v>
      </c>
      <c r="K6373" s="17" t="s">
        <v>14</v>
      </c>
      <c r="L6373" s="17">
        <v>201905175</v>
      </c>
    </row>
    <row r="6374" spans="1:12" x14ac:dyDescent="0.25">
      <c r="A6374" s="17" t="s">
        <v>6843</v>
      </c>
      <c r="B6374" s="17" t="s">
        <v>15</v>
      </c>
      <c r="C6374" s="18">
        <v>44483.381249999999</v>
      </c>
      <c r="D6374" s="18">
        <v>44483.381539351853</v>
      </c>
      <c r="E6374" s="19">
        <v>31503</v>
      </c>
      <c r="F6374" s="19">
        <v>31503</v>
      </c>
      <c r="G6374" s="17">
        <v>38.912539000000002</v>
      </c>
      <c r="H6374" s="17">
        <v>-77.013374999999996</v>
      </c>
      <c r="I6374" s="17">
        <v>38.912545000000001</v>
      </c>
      <c r="J6374" s="17">
        <v>-77.013380999999995</v>
      </c>
      <c r="K6374" s="17" t="s">
        <v>14</v>
      </c>
      <c r="L6374" s="17">
        <v>202007888</v>
      </c>
    </row>
    <row r="6375" spans="1:12" x14ac:dyDescent="0.25">
      <c r="A6375" s="17" t="s">
        <v>6844</v>
      </c>
      <c r="B6375" s="17" t="s">
        <v>10</v>
      </c>
      <c r="C6375" s="18">
        <v>44489.429861111108</v>
      </c>
      <c r="D6375" s="18">
        <v>44489.435844907406</v>
      </c>
      <c r="E6375" s="19">
        <v>31503</v>
      </c>
      <c r="F6375" s="19">
        <v>31503</v>
      </c>
      <c r="G6375" s="17">
        <v>38.912599999999998</v>
      </c>
      <c r="H6375" s="17">
        <v>-77.013499999999993</v>
      </c>
      <c r="I6375" s="17">
        <v>38.912599999999998</v>
      </c>
      <c r="J6375" s="17">
        <v>-77.013499999999993</v>
      </c>
      <c r="K6375" s="17" t="s">
        <v>14</v>
      </c>
      <c r="L6375" s="17">
        <v>202008127</v>
      </c>
    </row>
    <row r="6376" spans="1:12" x14ac:dyDescent="0.25">
      <c r="A6376" s="17" t="s">
        <v>6845</v>
      </c>
      <c r="B6376" s="17" t="s">
        <v>10</v>
      </c>
      <c r="C6376" s="18">
        <v>44484.426979166667</v>
      </c>
      <c r="D6376" s="18">
        <v>44484.440023148149</v>
      </c>
      <c r="E6376" s="19">
        <v>31503</v>
      </c>
      <c r="F6376" s="19">
        <v>31503</v>
      </c>
      <c r="G6376" s="17">
        <v>38.912599999999998</v>
      </c>
      <c r="H6376" s="17">
        <v>-77.013499999999993</v>
      </c>
      <c r="I6376" s="17">
        <v>38.912599999999998</v>
      </c>
      <c r="J6376" s="17">
        <v>-77.013499999999993</v>
      </c>
      <c r="K6376" s="17" t="s">
        <v>13</v>
      </c>
      <c r="L6376" s="17">
        <v>201509918</v>
      </c>
    </row>
    <row r="6377" spans="1:12" x14ac:dyDescent="0.25">
      <c r="A6377" s="17" t="s">
        <v>6846</v>
      </c>
      <c r="B6377" s="17" t="s">
        <v>16</v>
      </c>
      <c r="C6377" s="18">
        <v>44478.596307870372</v>
      </c>
      <c r="D6377" s="18">
        <v>44478.618622685186</v>
      </c>
      <c r="E6377" s="19">
        <v>31503</v>
      </c>
      <c r="F6377" s="19">
        <v>31503</v>
      </c>
      <c r="G6377" s="17">
        <v>38.912599999999998</v>
      </c>
      <c r="H6377" s="17">
        <v>-77.013499999999993</v>
      </c>
      <c r="I6377" s="17">
        <v>38.912599999999998</v>
      </c>
      <c r="J6377" s="17">
        <v>-77.013499999999993</v>
      </c>
      <c r="K6377" s="17" t="s">
        <v>14</v>
      </c>
      <c r="L6377" s="17">
        <v>202005418</v>
      </c>
    </row>
    <row r="6378" spans="1:12" x14ac:dyDescent="0.25">
      <c r="A6378" s="17" t="s">
        <v>6847</v>
      </c>
      <c r="B6378" s="17" t="s">
        <v>15</v>
      </c>
      <c r="C6378" s="18">
        <v>44500.563518518517</v>
      </c>
      <c r="D6378" s="18">
        <v>44500.587581018517</v>
      </c>
      <c r="E6378" s="19">
        <v>31503</v>
      </c>
      <c r="F6378" s="19">
        <v>31503</v>
      </c>
      <c r="G6378" s="17">
        <v>38.912500000000001</v>
      </c>
      <c r="H6378" s="17">
        <v>-77.013430999999997</v>
      </c>
      <c r="I6378" s="17">
        <v>38.912503999999998</v>
      </c>
      <c r="J6378" s="17">
        <v>-77.013615000000001</v>
      </c>
      <c r="K6378" s="17" t="s">
        <v>13</v>
      </c>
      <c r="L6378" s="17">
        <v>202102204</v>
      </c>
    </row>
    <row r="6379" spans="1:12" x14ac:dyDescent="0.25">
      <c r="A6379" s="17" t="s">
        <v>6848</v>
      </c>
      <c r="B6379" s="17" t="s">
        <v>10</v>
      </c>
      <c r="C6379" s="18">
        <v>44482.656458333331</v>
      </c>
      <c r="D6379" s="18">
        <v>44482.668298611112</v>
      </c>
      <c r="E6379" s="19">
        <v>31503</v>
      </c>
      <c r="F6379" s="19">
        <v>31503</v>
      </c>
      <c r="G6379" s="17">
        <v>38.912599999999998</v>
      </c>
      <c r="H6379" s="17">
        <v>-77.013499999999993</v>
      </c>
      <c r="I6379" s="17">
        <v>38.912599999999998</v>
      </c>
      <c r="J6379" s="17">
        <v>-77.013499999999993</v>
      </c>
      <c r="K6379" s="17" t="s">
        <v>14</v>
      </c>
      <c r="L6379" s="17">
        <v>202007516</v>
      </c>
    </row>
    <row r="6380" spans="1:12" x14ac:dyDescent="0.25">
      <c r="A6380" s="17" t="s">
        <v>6849</v>
      </c>
      <c r="B6380" s="17" t="s">
        <v>10</v>
      </c>
      <c r="C6380" s="18">
        <v>44485.55704861111</v>
      </c>
      <c r="D6380" s="18">
        <v>44485.576331018521</v>
      </c>
      <c r="E6380" s="19">
        <v>31503</v>
      </c>
      <c r="F6380" s="19">
        <v>31503</v>
      </c>
      <c r="G6380" s="17">
        <v>38.912599999999998</v>
      </c>
      <c r="H6380" s="17">
        <v>-77.013499999999993</v>
      </c>
      <c r="I6380" s="17">
        <v>38.912599999999998</v>
      </c>
      <c r="J6380" s="17">
        <v>-77.013499999999993</v>
      </c>
      <c r="K6380" s="17" t="s">
        <v>13</v>
      </c>
      <c r="L6380" s="17">
        <v>201508216</v>
      </c>
    </row>
    <row r="6381" spans="1:12" x14ac:dyDescent="0.25">
      <c r="A6381" s="17" t="s">
        <v>6850</v>
      </c>
      <c r="B6381" s="17" t="s">
        <v>16</v>
      </c>
      <c r="C6381" s="18">
        <v>44489.43136574074</v>
      </c>
      <c r="D6381" s="18">
        <v>44489.443993055553</v>
      </c>
      <c r="E6381" s="19">
        <v>31503</v>
      </c>
      <c r="F6381" s="19">
        <v>31503</v>
      </c>
      <c r="G6381" s="17">
        <v>38.912599999999998</v>
      </c>
      <c r="H6381" s="17">
        <v>-77.013499999999993</v>
      </c>
      <c r="I6381" s="17">
        <v>38.912599999999998</v>
      </c>
      <c r="J6381" s="17">
        <v>-77.013499999999993</v>
      </c>
      <c r="K6381" s="17" t="s">
        <v>14</v>
      </c>
      <c r="L6381" s="17">
        <v>201900139</v>
      </c>
    </row>
    <row r="6382" spans="1:12" x14ac:dyDescent="0.25">
      <c r="A6382" s="17" t="s">
        <v>6851</v>
      </c>
      <c r="B6382" s="17" t="s">
        <v>10</v>
      </c>
      <c r="C6382" s="18">
        <v>44483.644282407404</v>
      </c>
      <c r="D6382" s="18">
        <v>44483.659571759257</v>
      </c>
      <c r="E6382" s="19">
        <v>31503</v>
      </c>
      <c r="F6382" s="19">
        <v>31503</v>
      </c>
      <c r="G6382" s="17">
        <v>38.912599999999998</v>
      </c>
      <c r="H6382" s="17">
        <v>-77.013499999999993</v>
      </c>
      <c r="I6382" s="17">
        <v>38.912599999999998</v>
      </c>
      <c r="J6382" s="17">
        <v>-77.013499999999993</v>
      </c>
      <c r="K6382" s="17" t="s">
        <v>13</v>
      </c>
      <c r="L6382" s="17">
        <v>201908687</v>
      </c>
    </row>
    <row r="6383" spans="1:12" x14ac:dyDescent="0.25">
      <c r="A6383" s="17" t="s">
        <v>6852</v>
      </c>
      <c r="B6383" s="17" t="s">
        <v>10</v>
      </c>
      <c r="C6383" s="18">
        <v>44483.632986111108</v>
      </c>
      <c r="D6383" s="18">
        <v>44483.633310185185</v>
      </c>
      <c r="E6383" s="19">
        <v>31503</v>
      </c>
      <c r="F6383" s="19">
        <v>31503</v>
      </c>
      <c r="G6383" s="17">
        <v>38.912599999999998</v>
      </c>
      <c r="H6383" s="17">
        <v>-77.013499999999993</v>
      </c>
      <c r="I6383" s="17">
        <v>38.912599999999998</v>
      </c>
      <c r="J6383" s="17">
        <v>-77.013499999999993</v>
      </c>
      <c r="K6383" s="17" t="s">
        <v>14</v>
      </c>
      <c r="L6383" s="17">
        <v>201605976</v>
      </c>
    </row>
    <row r="6384" spans="1:12" x14ac:dyDescent="0.25">
      <c r="A6384" s="17" t="s">
        <v>6853</v>
      </c>
      <c r="B6384" s="17" t="s">
        <v>10</v>
      </c>
      <c r="C6384" s="18">
        <v>44472.877268518518</v>
      </c>
      <c r="D6384" s="18">
        <v>44472.887881944444</v>
      </c>
      <c r="E6384" s="19">
        <v>31527</v>
      </c>
      <c r="F6384" s="19">
        <v>31503</v>
      </c>
      <c r="G6384" s="17">
        <v>38.912523999999998</v>
      </c>
      <c r="H6384" s="17">
        <v>-77.008797999999999</v>
      </c>
      <c r="I6384" s="17">
        <v>38.912599999999998</v>
      </c>
      <c r="J6384" s="17">
        <v>-77.013499999999993</v>
      </c>
      <c r="K6384" s="17" t="s">
        <v>13</v>
      </c>
      <c r="L6384" s="17">
        <v>202008484</v>
      </c>
    </row>
    <row r="6385" spans="1:12" x14ac:dyDescent="0.25">
      <c r="A6385" s="17" t="s">
        <v>6854</v>
      </c>
      <c r="B6385" s="17" t="s">
        <v>10</v>
      </c>
      <c r="C6385" s="18">
        <v>44492.527662037035</v>
      </c>
      <c r="D6385" s="18">
        <v>44492.529282407406</v>
      </c>
      <c r="E6385" s="19">
        <v>31527</v>
      </c>
      <c r="F6385" s="19">
        <v>31503</v>
      </c>
      <c r="G6385" s="17">
        <v>38.912523999999998</v>
      </c>
      <c r="H6385" s="17">
        <v>-77.008797999999999</v>
      </c>
      <c r="I6385" s="17">
        <v>38.912599999999998</v>
      </c>
      <c r="J6385" s="17">
        <v>-77.013499999999993</v>
      </c>
      <c r="K6385" s="17" t="s">
        <v>13</v>
      </c>
      <c r="L6385" s="17">
        <v>200703548</v>
      </c>
    </row>
    <row r="6386" spans="1:12" x14ac:dyDescent="0.25">
      <c r="A6386" s="17" t="s">
        <v>6855</v>
      </c>
      <c r="B6386" s="17" t="s">
        <v>10</v>
      </c>
      <c r="C6386" s="18">
        <v>44473.269085648149</v>
      </c>
      <c r="D6386" s="18">
        <v>44473.270844907405</v>
      </c>
      <c r="E6386" s="19">
        <v>31527</v>
      </c>
      <c r="F6386" s="19">
        <v>31503</v>
      </c>
      <c r="G6386" s="17">
        <v>38.912523999999998</v>
      </c>
      <c r="H6386" s="17">
        <v>-77.008797999999999</v>
      </c>
      <c r="I6386" s="17">
        <v>38.912599999999998</v>
      </c>
      <c r="J6386" s="17">
        <v>-77.013499999999993</v>
      </c>
      <c r="K6386" s="17" t="s">
        <v>13</v>
      </c>
      <c r="L6386" s="17">
        <v>202007036</v>
      </c>
    </row>
    <row r="6387" spans="1:12" x14ac:dyDescent="0.25">
      <c r="A6387" s="17" t="s">
        <v>6856</v>
      </c>
      <c r="B6387" s="17" t="s">
        <v>10</v>
      </c>
      <c r="C6387" s="18">
        <v>44473.407326388886</v>
      </c>
      <c r="D6387" s="18">
        <v>44473.409953703704</v>
      </c>
      <c r="E6387" s="19">
        <v>31527</v>
      </c>
      <c r="F6387" s="19">
        <v>31503</v>
      </c>
      <c r="G6387" s="17">
        <v>38.912523999999998</v>
      </c>
      <c r="H6387" s="17">
        <v>-77.008797999999999</v>
      </c>
      <c r="I6387" s="17">
        <v>38.912599999999998</v>
      </c>
      <c r="J6387" s="17">
        <v>-77.013499999999993</v>
      </c>
      <c r="K6387" s="17" t="s">
        <v>14</v>
      </c>
      <c r="L6387" s="17">
        <v>202007036</v>
      </c>
    </row>
    <row r="6388" spans="1:12" x14ac:dyDescent="0.25">
      <c r="A6388" s="17" t="s">
        <v>6857</v>
      </c>
      <c r="B6388" s="17" t="s">
        <v>10</v>
      </c>
      <c r="C6388" s="18">
        <v>44489.268182870372</v>
      </c>
      <c r="D6388" s="18">
        <v>44489.269884259258</v>
      </c>
      <c r="E6388" s="19">
        <v>31527</v>
      </c>
      <c r="F6388" s="19">
        <v>31503</v>
      </c>
      <c r="G6388" s="17">
        <v>38.912523999999998</v>
      </c>
      <c r="H6388" s="17">
        <v>-77.008797999999999</v>
      </c>
      <c r="I6388" s="17">
        <v>38.912599999999998</v>
      </c>
      <c r="J6388" s="17">
        <v>-77.013499999999993</v>
      </c>
      <c r="K6388" s="17" t="s">
        <v>13</v>
      </c>
      <c r="L6388" s="17">
        <v>200802871</v>
      </c>
    </row>
    <row r="6389" spans="1:12" x14ac:dyDescent="0.25">
      <c r="A6389" s="17" t="s">
        <v>6858</v>
      </c>
      <c r="B6389" s="17" t="s">
        <v>10</v>
      </c>
      <c r="C6389" s="18">
        <v>44485.720023148147</v>
      </c>
      <c r="D6389" s="18">
        <v>44485.729016203702</v>
      </c>
      <c r="E6389" s="19">
        <v>31637</v>
      </c>
      <c r="F6389" s="19">
        <v>31503</v>
      </c>
      <c r="G6389" s="17">
        <v>38.899703000000002</v>
      </c>
      <c r="H6389" s="17">
        <v>-77.008910999999998</v>
      </c>
      <c r="I6389" s="17">
        <v>38.912599999999998</v>
      </c>
      <c r="J6389" s="17">
        <v>-77.013499999999993</v>
      </c>
      <c r="K6389" s="17" t="s">
        <v>13</v>
      </c>
      <c r="L6389" s="17">
        <v>201906454</v>
      </c>
    </row>
    <row r="6390" spans="1:12" x14ac:dyDescent="0.25">
      <c r="A6390" s="17" t="s">
        <v>6859</v>
      </c>
      <c r="B6390" s="17" t="s">
        <v>10</v>
      </c>
      <c r="C6390" s="18">
        <v>44482.695370370369</v>
      </c>
      <c r="D6390" s="18">
        <v>44482.701504629629</v>
      </c>
      <c r="E6390" s="19">
        <v>31637</v>
      </c>
      <c r="F6390" s="19">
        <v>31503</v>
      </c>
      <c r="G6390" s="17">
        <v>38.899703000000002</v>
      </c>
      <c r="H6390" s="17">
        <v>-77.008910999999998</v>
      </c>
      <c r="I6390" s="17">
        <v>38.912599999999998</v>
      </c>
      <c r="J6390" s="17">
        <v>-77.013499999999993</v>
      </c>
      <c r="K6390" s="17" t="s">
        <v>13</v>
      </c>
      <c r="L6390" s="17">
        <v>202000166</v>
      </c>
    </row>
    <row r="6391" spans="1:12" x14ac:dyDescent="0.25">
      <c r="A6391" s="17" t="s">
        <v>6860</v>
      </c>
      <c r="B6391" s="17" t="s">
        <v>10</v>
      </c>
      <c r="C6391" s="18">
        <v>44497.878738425927</v>
      </c>
      <c r="D6391" s="18">
        <v>44497.88853009259</v>
      </c>
      <c r="E6391" s="19">
        <v>31637</v>
      </c>
      <c r="F6391" s="19">
        <v>31503</v>
      </c>
      <c r="G6391" s="17">
        <v>38.899703000000002</v>
      </c>
      <c r="H6391" s="17">
        <v>-77.008910999999998</v>
      </c>
      <c r="I6391" s="17">
        <v>38.912599999999998</v>
      </c>
      <c r="J6391" s="17">
        <v>-77.013499999999993</v>
      </c>
      <c r="K6391" s="17" t="s">
        <v>14</v>
      </c>
      <c r="L6391" s="17">
        <v>201908253</v>
      </c>
    </row>
    <row r="6392" spans="1:12" x14ac:dyDescent="0.25">
      <c r="A6392" s="17" t="s">
        <v>6861</v>
      </c>
      <c r="B6392" s="17" t="s">
        <v>10</v>
      </c>
      <c r="C6392" s="18">
        <v>44490.697627314818</v>
      </c>
      <c r="D6392" s="18">
        <v>44490.704016203701</v>
      </c>
      <c r="E6392" s="19">
        <v>31637</v>
      </c>
      <c r="F6392" s="19">
        <v>31503</v>
      </c>
      <c r="G6392" s="17">
        <v>38.899703000000002</v>
      </c>
      <c r="H6392" s="17">
        <v>-77.008910999999998</v>
      </c>
      <c r="I6392" s="17">
        <v>38.912599999999998</v>
      </c>
      <c r="J6392" s="17">
        <v>-77.013499999999993</v>
      </c>
      <c r="K6392" s="17" t="s">
        <v>13</v>
      </c>
      <c r="L6392" s="17">
        <v>201907779</v>
      </c>
    </row>
    <row r="6393" spans="1:12" x14ac:dyDescent="0.25">
      <c r="A6393" s="17" t="s">
        <v>6862</v>
      </c>
      <c r="B6393" s="17" t="s">
        <v>10</v>
      </c>
      <c r="C6393" s="18">
        <v>44481.586597222224</v>
      </c>
      <c r="D6393" s="18">
        <v>44481.605150462965</v>
      </c>
      <c r="E6393" s="19">
        <v>31624</v>
      </c>
      <c r="F6393" s="19">
        <v>31503</v>
      </c>
      <c r="G6393" s="17">
        <v>38.897446000000002</v>
      </c>
      <c r="H6393" s="17">
        <v>-77.009888000000004</v>
      </c>
      <c r="I6393" s="17">
        <v>38.912599999999998</v>
      </c>
      <c r="J6393" s="17">
        <v>-77.013499999999993</v>
      </c>
      <c r="K6393" s="17" t="s">
        <v>14</v>
      </c>
      <c r="L6393" s="17">
        <v>202102696</v>
      </c>
    </row>
    <row r="6394" spans="1:12" x14ac:dyDescent="0.25">
      <c r="A6394" s="17" t="s">
        <v>6863</v>
      </c>
      <c r="B6394" s="17" t="s">
        <v>10</v>
      </c>
      <c r="C6394" s="18">
        <v>44492.961157407408</v>
      </c>
      <c r="D6394" s="18">
        <v>44492.969259259262</v>
      </c>
      <c r="E6394" s="19">
        <v>31624</v>
      </c>
      <c r="F6394" s="19">
        <v>31503</v>
      </c>
      <c r="G6394" s="17">
        <v>38.897446000000002</v>
      </c>
      <c r="H6394" s="17">
        <v>-77.009888000000004</v>
      </c>
      <c r="I6394" s="17">
        <v>38.912599999999998</v>
      </c>
      <c r="J6394" s="17">
        <v>-77.013499999999993</v>
      </c>
      <c r="K6394" s="17" t="s">
        <v>13</v>
      </c>
      <c r="L6394" s="17">
        <v>201907445</v>
      </c>
    </row>
    <row r="6395" spans="1:12" x14ac:dyDescent="0.25">
      <c r="A6395" s="17" t="s">
        <v>6864</v>
      </c>
      <c r="B6395" s="17" t="s">
        <v>10</v>
      </c>
      <c r="C6395" s="18">
        <v>44475.341041666667</v>
      </c>
      <c r="D6395" s="18">
        <v>44475.343298611115</v>
      </c>
      <c r="E6395" s="19">
        <v>31523</v>
      </c>
      <c r="F6395" s="19">
        <v>31503</v>
      </c>
      <c r="G6395" s="17">
        <v>38.914999999999999</v>
      </c>
      <c r="H6395" s="17">
        <v>-77.007800000000003</v>
      </c>
      <c r="I6395" s="17">
        <v>38.912599999999998</v>
      </c>
      <c r="J6395" s="17">
        <v>-77.013499999999993</v>
      </c>
      <c r="K6395" s="17" t="s">
        <v>13</v>
      </c>
      <c r="L6395" s="17">
        <v>201700122</v>
      </c>
    </row>
    <row r="6396" spans="1:12" x14ac:dyDescent="0.25">
      <c r="A6396" s="17" t="s">
        <v>6865</v>
      </c>
      <c r="B6396" s="17" t="s">
        <v>10</v>
      </c>
      <c r="C6396" s="18">
        <v>44479.476099537038</v>
      </c>
      <c r="D6396" s="18">
        <v>44479.478078703702</v>
      </c>
      <c r="E6396" s="19">
        <v>31523</v>
      </c>
      <c r="F6396" s="19">
        <v>31503</v>
      </c>
      <c r="G6396" s="17">
        <v>38.914999999999999</v>
      </c>
      <c r="H6396" s="17">
        <v>-77.007800000000003</v>
      </c>
      <c r="I6396" s="17">
        <v>38.912599999999998</v>
      </c>
      <c r="J6396" s="17">
        <v>-77.013499999999993</v>
      </c>
      <c r="K6396" s="17" t="s">
        <v>13</v>
      </c>
      <c r="L6396" s="17">
        <v>201707056</v>
      </c>
    </row>
    <row r="6397" spans="1:12" x14ac:dyDescent="0.25">
      <c r="A6397" s="17" t="s">
        <v>6866</v>
      </c>
      <c r="B6397" s="17" t="s">
        <v>10</v>
      </c>
      <c r="C6397" s="18">
        <v>44471.382303240738</v>
      </c>
      <c r="D6397" s="18">
        <v>44471.403796296298</v>
      </c>
      <c r="E6397" s="19">
        <v>31826</v>
      </c>
      <c r="F6397" s="19">
        <v>31503</v>
      </c>
      <c r="G6397" s="17">
        <v>38.869337000000002</v>
      </c>
      <c r="H6397" s="17">
        <v>-76.978519000000006</v>
      </c>
      <c r="I6397" s="17">
        <v>38.912599999999998</v>
      </c>
      <c r="J6397" s="17">
        <v>-77.013499999999993</v>
      </c>
      <c r="K6397" s="17" t="s">
        <v>13</v>
      </c>
      <c r="L6397" s="17">
        <v>202007855</v>
      </c>
    </row>
    <row r="6398" spans="1:12" x14ac:dyDescent="0.25">
      <c r="A6398" s="17" t="s">
        <v>6867</v>
      </c>
      <c r="B6398" s="17" t="s">
        <v>10</v>
      </c>
      <c r="C6398" s="18">
        <v>44471.382152777776</v>
      </c>
      <c r="D6398" s="18">
        <v>44471.403784722221</v>
      </c>
      <c r="E6398" s="19">
        <v>31826</v>
      </c>
      <c r="F6398" s="19">
        <v>31503</v>
      </c>
      <c r="G6398" s="17">
        <v>38.869337000000002</v>
      </c>
      <c r="H6398" s="17">
        <v>-76.978519000000006</v>
      </c>
      <c r="I6398" s="17">
        <v>38.912599999999998</v>
      </c>
      <c r="J6398" s="17">
        <v>-77.013499999999993</v>
      </c>
      <c r="K6398" s="17" t="s">
        <v>13</v>
      </c>
      <c r="L6398" s="17">
        <v>202000707</v>
      </c>
    </row>
    <row r="6399" spans="1:12" x14ac:dyDescent="0.25">
      <c r="A6399" s="17" t="s">
        <v>6868</v>
      </c>
      <c r="B6399" s="17" t="s">
        <v>10</v>
      </c>
      <c r="C6399" s="18">
        <v>44497.875972222224</v>
      </c>
      <c r="D6399" s="18">
        <v>44497.887627314813</v>
      </c>
      <c r="E6399" s="19">
        <v>31222</v>
      </c>
      <c r="F6399" s="19">
        <v>31503</v>
      </c>
      <c r="G6399" s="17">
        <v>38.899031999999998</v>
      </c>
      <c r="H6399" s="17">
        <v>-77.033354000000003</v>
      </c>
      <c r="I6399" s="17">
        <v>38.912599999999998</v>
      </c>
      <c r="J6399" s="17">
        <v>-77.013499999999993</v>
      </c>
      <c r="K6399" s="17" t="s">
        <v>14</v>
      </c>
      <c r="L6399" s="17">
        <v>202006059</v>
      </c>
    </row>
    <row r="6400" spans="1:12" x14ac:dyDescent="0.25">
      <c r="A6400" s="17" t="s">
        <v>6869</v>
      </c>
      <c r="B6400" s="17" t="s">
        <v>10</v>
      </c>
      <c r="C6400" s="18">
        <v>44478.55059027778</v>
      </c>
      <c r="D6400" s="18">
        <v>44478.562881944446</v>
      </c>
      <c r="E6400" s="19">
        <v>31518</v>
      </c>
      <c r="F6400" s="19">
        <v>31503</v>
      </c>
      <c r="G6400" s="17">
        <v>38.915604000000002</v>
      </c>
      <c r="H6400" s="17">
        <v>-76.983682999999999</v>
      </c>
      <c r="I6400" s="17">
        <v>38.912599999999998</v>
      </c>
      <c r="J6400" s="17">
        <v>-77.013499999999993</v>
      </c>
      <c r="K6400" s="17" t="s">
        <v>13</v>
      </c>
      <c r="L6400" s="17">
        <v>201904649</v>
      </c>
    </row>
    <row r="6401" spans="1:12" x14ac:dyDescent="0.25">
      <c r="A6401" s="17" t="s">
        <v>6870</v>
      </c>
      <c r="B6401" s="17" t="s">
        <v>10</v>
      </c>
      <c r="C6401" s="18">
        <v>44485.517152777778</v>
      </c>
      <c r="D6401" s="18">
        <v>44485.528194444443</v>
      </c>
      <c r="E6401" s="19">
        <v>31518</v>
      </c>
      <c r="F6401" s="19">
        <v>31503</v>
      </c>
      <c r="G6401" s="17">
        <v>38.915604000000002</v>
      </c>
      <c r="H6401" s="17">
        <v>-76.983682999999999</v>
      </c>
      <c r="I6401" s="17">
        <v>38.912599999999998</v>
      </c>
      <c r="J6401" s="17">
        <v>-77.013499999999993</v>
      </c>
      <c r="K6401" s="17" t="s">
        <v>14</v>
      </c>
      <c r="L6401" s="17">
        <v>201806581</v>
      </c>
    </row>
    <row r="6402" spans="1:12" x14ac:dyDescent="0.25">
      <c r="A6402" s="17" t="s">
        <v>6871</v>
      </c>
      <c r="B6402" s="17" t="s">
        <v>10</v>
      </c>
      <c r="C6402" s="18">
        <v>44477.777997685182</v>
      </c>
      <c r="D6402" s="18">
        <v>44477.788298611114</v>
      </c>
      <c r="E6402" s="19">
        <v>31518</v>
      </c>
      <c r="F6402" s="19">
        <v>31503</v>
      </c>
      <c r="G6402" s="17">
        <v>38.915604000000002</v>
      </c>
      <c r="H6402" s="17">
        <v>-76.983682999999999</v>
      </c>
      <c r="I6402" s="17">
        <v>38.912599999999998</v>
      </c>
      <c r="J6402" s="17">
        <v>-77.013499999999993</v>
      </c>
      <c r="K6402" s="17" t="s">
        <v>14</v>
      </c>
      <c r="L6402" s="17">
        <v>202004225</v>
      </c>
    </row>
    <row r="6403" spans="1:12" x14ac:dyDescent="0.25">
      <c r="A6403" s="17" t="s">
        <v>6872</v>
      </c>
      <c r="B6403" s="17" t="s">
        <v>10</v>
      </c>
      <c r="C6403" s="18">
        <v>44472.596898148149</v>
      </c>
      <c r="D6403" s="18">
        <v>44472.609236111108</v>
      </c>
      <c r="E6403" s="19">
        <v>31518</v>
      </c>
      <c r="F6403" s="19">
        <v>31503</v>
      </c>
      <c r="G6403" s="17">
        <v>38.915604000000002</v>
      </c>
      <c r="H6403" s="17">
        <v>-76.983682999999999</v>
      </c>
      <c r="I6403" s="17">
        <v>38.912599999999998</v>
      </c>
      <c r="J6403" s="17">
        <v>-77.013499999999993</v>
      </c>
      <c r="K6403" s="17" t="s">
        <v>13</v>
      </c>
      <c r="L6403" s="17">
        <v>201907872</v>
      </c>
    </row>
    <row r="6404" spans="1:12" x14ac:dyDescent="0.25">
      <c r="A6404" s="17" t="s">
        <v>6873</v>
      </c>
      <c r="B6404" s="17" t="s">
        <v>10</v>
      </c>
      <c r="C6404" s="18">
        <v>44492.561284722222</v>
      </c>
      <c r="D6404" s="18">
        <v>44492.573888888888</v>
      </c>
      <c r="E6404" s="19">
        <v>31518</v>
      </c>
      <c r="F6404" s="19">
        <v>31503</v>
      </c>
      <c r="G6404" s="17">
        <v>38.915604000000002</v>
      </c>
      <c r="H6404" s="17">
        <v>-76.983682999999999</v>
      </c>
      <c r="I6404" s="17">
        <v>38.912599999999998</v>
      </c>
      <c r="J6404" s="17">
        <v>-77.013499999999993</v>
      </c>
      <c r="K6404" s="17" t="s">
        <v>13</v>
      </c>
      <c r="L6404" s="17">
        <v>202006767</v>
      </c>
    </row>
    <row r="6405" spans="1:12" x14ac:dyDescent="0.25">
      <c r="A6405" s="17" t="s">
        <v>6874</v>
      </c>
      <c r="B6405" s="17" t="s">
        <v>10</v>
      </c>
      <c r="C6405" s="18">
        <v>44500.543900462966</v>
      </c>
      <c r="D6405" s="18">
        <v>44500.5549537037</v>
      </c>
      <c r="E6405" s="19">
        <v>31518</v>
      </c>
      <c r="F6405" s="19">
        <v>31503</v>
      </c>
      <c r="G6405" s="17">
        <v>38.915604000000002</v>
      </c>
      <c r="H6405" s="17">
        <v>-76.983682999999999</v>
      </c>
      <c r="I6405" s="17">
        <v>38.912599999999998</v>
      </c>
      <c r="J6405" s="17">
        <v>-77.013499999999993</v>
      </c>
      <c r="K6405" s="17" t="s">
        <v>13</v>
      </c>
      <c r="L6405" s="17">
        <v>201904908</v>
      </c>
    </row>
    <row r="6406" spans="1:12" x14ac:dyDescent="0.25">
      <c r="A6406" s="17" t="s">
        <v>6875</v>
      </c>
      <c r="B6406" s="17" t="s">
        <v>10</v>
      </c>
      <c r="C6406" s="18">
        <v>44477.592812499999</v>
      </c>
      <c r="D6406" s="18">
        <v>44477.605381944442</v>
      </c>
      <c r="E6406" s="19">
        <v>31518</v>
      </c>
      <c r="F6406" s="19">
        <v>31503</v>
      </c>
      <c r="G6406" s="17">
        <v>38.915604000000002</v>
      </c>
      <c r="H6406" s="17">
        <v>-76.983682999999999</v>
      </c>
      <c r="I6406" s="17">
        <v>38.912599999999998</v>
      </c>
      <c r="J6406" s="17">
        <v>-77.013499999999993</v>
      </c>
      <c r="K6406" s="17" t="s">
        <v>13</v>
      </c>
      <c r="L6406" s="17">
        <v>202008116</v>
      </c>
    </row>
    <row r="6407" spans="1:12" x14ac:dyDescent="0.25">
      <c r="A6407" s="17" t="s">
        <v>6876</v>
      </c>
      <c r="B6407" s="17" t="s">
        <v>10</v>
      </c>
      <c r="C6407" s="18">
        <v>44479.57408564815</v>
      </c>
      <c r="D6407" s="18">
        <v>44479.586006944446</v>
      </c>
      <c r="E6407" s="19">
        <v>31518</v>
      </c>
      <c r="F6407" s="19">
        <v>31503</v>
      </c>
      <c r="G6407" s="17">
        <v>38.915604000000002</v>
      </c>
      <c r="H6407" s="17">
        <v>-76.983682999999999</v>
      </c>
      <c r="I6407" s="17">
        <v>38.912599999999998</v>
      </c>
      <c r="J6407" s="17">
        <v>-77.013499999999993</v>
      </c>
      <c r="K6407" s="17" t="s">
        <v>13</v>
      </c>
      <c r="L6407" s="17">
        <v>201704599</v>
      </c>
    </row>
    <row r="6408" spans="1:12" x14ac:dyDescent="0.25">
      <c r="A6408" s="17" t="s">
        <v>6877</v>
      </c>
      <c r="B6408" s="17" t="s">
        <v>10</v>
      </c>
      <c r="C6408" s="18">
        <v>44470.536678240744</v>
      </c>
      <c r="D6408" s="18">
        <v>44470.549212962964</v>
      </c>
      <c r="E6408" s="19">
        <v>31518</v>
      </c>
      <c r="F6408" s="19">
        <v>31503</v>
      </c>
      <c r="G6408" s="17">
        <v>38.915604000000002</v>
      </c>
      <c r="H6408" s="17">
        <v>-76.983682999999999</v>
      </c>
      <c r="I6408" s="17">
        <v>38.912599999999998</v>
      </c>
      <c r="J6408" s="17">
        <v>-77.013499999999993</v>
      </c>
      <c r="K6408" s="17" t="s">
        <v>13</v>
      </c>
      <c r="L6408" s="17">
        <v>201800318</v>
      </c>
    </row>
    <row r="6409" spans="1:12" x14ac:dyDescent="0.25">
      <c r="A6409" s="17" t="s">
        <v>6878</v>
      </c>
      <c r="B6409" s="17" t="s">
        <v>10</v>
      </c>
      <c r="C6409" s="18">
        <v>44493.586956018517</v>
      </c>
      <c r="D6409" s="18">
        <v>44493.602812500001</v>
      </c>
      <c r="E6409" s="19">
        <v>31518</v>
      </c>
      <c r="F6409" s="19">
        <v>31503</v>
      </c>
      <c r="G6409" s="17">
        <v>38.915604000000002</v>
      </c>
      <c r="H6409" s="17">
        <v>-76.983682999999999</v>
      </c>
      <c r="I6409" s="17">
        <v>38.912599999999998</v>
      </c>
      <c r="J6409" s="17">
        <v>-77.013499999999993</v>
      </c>
      <c r="K6409" s="17" t="s">
        <v>13</v>
      </c>
      <c r="L6409" s="17">
        <v>202008323</v>
      </c>
    </row>
    <row r="6410" spans="1:12" x14ac:dyDescent="0.25">
      <c r="A6410" s="17" t="s">
        <v>6879</v>
      </c>
      <c r="B6410" s="17" t="s">
        <v>10</v>
      </c>
      <c r="C6410" s="18">
        <v>44485.536481481482</v>
      </c>
      <c r="D6410" s="18">
        <v>44485.548773148148</v>
      </c>
      <c r="E6410" s="19">
        <v>31518</v>
      </c>
      <c r="F6410" s="19">
        <v>31503</v>
      </c>
      <c r="G6410" s="17">
        <v>38.915604000000002</v>
      </c>
      <c r="H6410" s="17">
        <v>-76.983682999999999</v>
      </c>
      <c r="I6410" s="17">
        <v>38.912599999999998</v>
      </c>
      <c r="J6410" s="17">
        <v>-77.013499999999993</v>
      </c>
      <c r="K6410" s="17" t="s">
        <v>13</v>
      </c>
      <c r="L6410" s="17">
        <v>201101522</v>
      </c>
    </row>
    <row r="6411" spans="1:12" x14ac:dyDescent="0.25">
      <c r="A6411" s="17" t="s">
        <v>6880</v>
      </c>
      <c r="B6411" s="17" t="s">
        <v>16</v>
      </c>
      <c r="C6411" s="18">
        <v>44482.731099537035</v>
      </c>
      <c r="D6411" s="18">
        <v>44482.749791666669</v>
      </c>
      <c r="E6411" s="19">
        <v>31518</v>
      </c>
      <c r="F6411" s="19">
        <v>31503</v>
      </c>
      <c r="G6411" s="17">
        <v>38.915604000000002</v>
      </c>
      <c r="H6411" s="17">
        <v>-76.983682999999999</v>
      </c>
      <c r="I6411" s="17">
        <v>38.912599999999998</v>
      </c>
      <c r="J6411" s="17">
        <v>-77.013499999999993</v>
      </c>
      <c r="K6411" s="17" t="s">
        <v>14</v>
      </c>
      <c r="L6411" s="17">
        <v>202002811</v>
      </c>
    </row>
    <row r="6412" spans="1:12" x14ac:dyDescent="0.25">
      <c r="A6412" s="17" t="s">
        <v>6881</v>
      </c>
      <c r="B6412" s="17" t="s">
        <v>10</v>
      </c>
      <c r="C6412" s="18">
        <v>44471.695347222223</v>
      </c>
      <c r="D6412" s="18">
        <v>44471.707905092589</v>
      </c>
      <c r="E6412" s="19">
        <v>31518</v>
      </c>
      <c r="F6412" s="19">
        <v>31503</v>
      </c>
      <c r="G6412" s="17">
        <v>38.915604000000002</v>
      </c>
      <c r="H6412" s="17">
        <v>-76.983682999999999</v>
      </c>
      <c r="I6412" s="17">
        <v>38.912599999999998</v>
      </c>
      <c r="J6412" s="17">
        <v>-77.013499999999993</v>
      </c>
      <c r="K6412" s="17" t="s">
        <v>13</v>
      </c>
      <c r="L6412" s="17">
        <v>201907619</v>
      </c>
    </row>
    <row r="6413" spans="1:12" x14ac:dyDescent="0.25">
      <c r="A6413" s="17" t="s">
        <v>6882</v>
      </c>
      <c r="B6413" s="17" t="s">
        <v>10</v>
      </c>
      <c r="C6413" s="18">
        <v>44481.064270833333</v>
      </c>
      <c r="D6413" s="18">
        <v>44481.074965277781</v>
      </c>
      <c r="E6413" s="19">
        <v>31518</v>
      </c>
      <c r="F6413" s="19">
        <v>31503</v>
      </c>
      <c r="G6413" s="17">
        <v>38.915604000000002</v>
      </c>
      <c r="H6413" s="17">
        <v>-76.983682999999999</v>
      </c>
      <c r="I6413" s="17">
        <v>38.912599999999998</v>
      </c>
      <c r="J6413" s="17">
        <v>-77.013499999999993</v>
      </c>
      <c r="K6413" s="17" t="s">
        <v>13</v>
      </c>
      <c r="L6413" s="17">
        <v>202000140</v>
      </c>
    </row>
    <row r="6414" spans="1:12" x14ac:dyDescent="0.25">
      <c r="A6414" s="17" t="s">
        <v>6883</v>
      </c>
      <c r="B6414" s="17" t="s">
        <v>10</v>
      </c>
      <c r="C6414" s="18">
        <v>44486.53502314815</v>
      </c>
      <c r="D6414" s="18">
        <v>44486.548078703701</v>
      </c>
      <c r="E6414" s="19">
        <v>31518</v>
      </c>
      <c r="F6414" s="19">
        <v>31503</v>
      </c>
      <c r="G6414" s="17">
        <v>38.915604000000002</v>
      </c>
      <c r="H6414" s="17">
        <v>-76.983682999999999</v>
      </c>
      <c r="I6414" s="17">
        <v>38.912599999999998</v>
      </c>
      <c r="J6414" s="17">
        <v>-77.013499999999993</v>
      </c>
      <c r="K6414" s="17" t="s">
        <v>13</v>
      </c>
      <c r="L6414" s="17">
        <v>201809221</v>
      </c>
    </row>
    <row r="6415" spans="1:12" x14ac:dyDescent="0.25">
      <c r="A6415" s="17" t="s">
        <v>6884</v>
      </c>
      <c r="B6415" s="17" t="s">
        <v>10</v>
      </c>
      <c r="C6415" s="18">
        <v>44499.489722222221</v>
      </c>
      <c r="D6415" s="18">
        <v>44499.502476851849</v>
      </c>
      <c r="E6415" s="19">
        <v>31518</v>
      </c>
      <c r="F6415" s="19">
        <v>31503</v>
      </c>
      <c r="G6415" s="17">
        <v>38.915604000000002</v>
      </c>
      <c r="H6415" s="17">
        <v>-76.983682999999999</v>
      </c>
      <c r="I6415" s="17">
        <v>38.912599999999998</v>
      </c>
      <c r="J6415" s="17">
        <v>-77.013499999999993</v>
      </c>
      <c r="K6415" s="17" t="s">
        <v>13</v>
      </c>
      <c r="L6415" s="17">
        <v>202004377</v>
      </c>
    </row>
    <row r="6416" spans="1:12" x14ac:dyDescent="0.25">
      <c r="A6416" s="17" t="s">
        <v>6885</v>
      </c>
      <c r="B6416" s="17" t="s">
        <v>10</v>
      </c>
      <c r="C6416" s="18">
        <v>44472.484618055554</v>
      </c>
      <c r="D6416" s="18">
        <v>44472.494351851848</v>
      </c>
      <c r="E6416" s="19">
        <v>31518</v>
      </c>
      <c r="F6416" s="19">
        <v>31503</v>
      </c>
      <c r="G6416" s="17">
        <v>38.915604000000002</v>
      </c>
      <c r="H6416" s="17">
        <v>-76.983682999999999</v>
      </c>
      <c r="I6416" s="17">
        <v>38.912599999999998</v>
      </c>
      <c r="J6416" s="17">
        <v>-77.013499999999993</v>
      </c>
      <c r="K6416" s="17" t="s">
        <v>13</v>
      </c>
      <c r="L6416" s="17">
        <v>201508246</v>
      </c>
    </row>
    <row r="6417" spans="1:12" x14ac:dyDescent="0.25">
      <c r="A6417" s="17" t="s">
        <v>6886</v>
      </c>
      <c r="B6417" s="17" t="s">
        <v>10</v>
      </c>
      <c r="C6417" s="18">
        <v>44493.49496527778</v>
      </c>
      <c r="D6417" s="18">
        <v>44493.50509259259</v>
      </c>
      <c r="E6417" s="19">
        <v>31518</v>
      </c>
      <c r="F6417" s="19">
        <v>31503</v>
      </c>
      <c r="G6417" s="17">
        <v>38.915604000000002</v>
      </c>
      <c r="H6417" s="17">
        <v>-76.983682999999999</v>
      </c>
      <c r="I6417" s="17">
        <v>38.912599999999998</v>
      </c>
      <c r="J6417" s="17">
        <v>-77.013499999999993</v>
      </c>
      <c r="K6417" s="17" t="s">
        <v>13</v>
      </c>
      <c r="L6417" s="17">
        <v>202112345</v>
      </c>
    </row>
    <row r="6418" spans="1:12" x14ac:dyDescent="0.25">
      <c r="A6418" s="17" t="s">
        <v>6887</v>
      </c>
      <c r="B6418" s="17" t="s">
        <v>10</v>
      </c>
      <c r="C6418" s="18">
        <v>44499.5940162037</v>
      </c>
      <c r="D6418" s="18">
        <v>44499.607060185182</v>
      </c>
      <c r="E6418" s="19">
        <v>31518</v>
      </c>
      <c r="F6418" s="19">
        <v>31503</v>
      </c>
      <c r="G6418" s="17">
        <v>38.915604000000002</v>
      </c>
      <c r="H6418" s="17">
        <v>-76.983682999999999</v>
      </c>
      <c r="I6418" s="17">
        <v>38.912599999999998</v>
      </c>
      <c r="J6418" s="17">
        <v>-77.013499999999993</v>
      </c>
      <c r="K6418" s="17" t="s">
        <v>13</v>
      </c>
      <c r="L6418" s="17">
        <v>202004852</v>
      </c>
    </row>
    <row r="6419" spans="1:12" x14ac:dyDescent="0.25">
      <c r="A6419" s="17" t="s">
        <v>6888</v>
      </c>
      <c r="B6419" s="17" t="s">
        <v>16</v>
      </c>
      <c r="C6419" s="18">
        <v>44490.830023148148</v>
      </c>
      <c r="D6419" s="18">
        <v>44490.841851851852</v>
      </c>
      <c r="E6419" s="19">
        <v>31272</v>
      </c>
      <c r="F6419" s="19">
        <v>31503</v>
      </c>
      <c r="G6419" s="17">
        <v>38.886977999999999</v>
      </c>
      <c r="H6419" s="17">
        <v>-77.013768999999996</v>
      </c>
      <c r="I6419" s="17">
        <v>38.912599999999998</v>
      </c>
      <c r="J6419" s="17">
        <v>-77.013499999999993</v>
      </c>
      <c r="K6419" s="17" t="s">
        <v>14</v>
      </c>
      <c r="L6419" s="17">
        <v>201706044</v>
      </c>
    </row>
    <row r="6420" spans="1:12" x14ac:dyDescent="0.25">
      <c r="A6420" s="17" t="s">
        <v>6889</v>
      </c>
      <c r="B6420" s="17" t="s">
        <v>10</v>
      </c>
      <c r="C6420" s="18">
        <v>44496.442835648151</v>
      </c>
      <c r="D6420" s="18">
        <v>44496.457291666666</v>
      </c>
      <c r="E6420" s="19">
        <v>31272</v>
      </c>
      <c r="F6420" s="19">
        <v>31503</v>
      </c>
      <c r="G6420" s="17">
        <v>38.886977999999999</v>
      </c>
      <c r="H6420" s="17">
        <v>-77.013768999999996</v>
      </c>
      <c r="I6420" s="17">
        <v>38.912599999999998</v>
      </c>
      <c r="J6420" s="17">
        <v>-77.013499999999993</v>
      </c>
      <c r="K6420" s="17" t="s">
        <v>13</v>
      </c>
      <c r="L6420" s="17">
        <v>201505938</v>
      </c>
    </row>
    <row r="6421" spans="1:12" x14ac:dyDescent="0.25">
      <c r="A6421" s="17" t="s">
        <v>6890</v>
      </c>
      <c r="B6421" s="17" t="s">
        <v>10</v>
      </c>
      <c r="C6421" s="18">
        <v>44482.983402777776</v>
      </c>
      <c r="D6421" s="18">
        <v>44482.995034722226</v>
      </c>
      <c r="E6421" s="19">
        <v>31609</v>
      </c>
      <c r="F6421" s="19">
        <v>31503</v>
      </c>
      <c r="G6421" s="17">
        <v>38.878694000000003</v>
      </c>
      <c r="H6421" s="17">
        <v>-77.023054000000002</v>
      </c>
      <c r="I6421" s="17">
        <v>38.912599999999998</v>
      </c>
      <c r="J6421" s="17">
        <v>-77.013499999999993</v>
      </c>
      <c r="K6421" s="17" t="s">
        <v>13</v>
      </c>
      <c r="L6421" s="17">
        <v>202006814</v>
      </c>
    </row>
    <row r="6422" spans="1:12" x14ac:dyDescent="0.25">
      <c r="A6422" s="17" t="s">
        <v>6891</v>
      </c>
      <c r="B6422" s="17" t="s">
        <v>10</v>
      </c>
      <c r="C6422" s="18">
        <v>44488.767951388887</v>
      </c>
      <c r="D6422" s="18">
        <v>44488.821909722225</v>
      </c>
      <c r="E6422" s="19">
        <v>31609</v>
      </c>
      <c r="F6422" s="19">
        <v>31503</v>
      </c>
      <c r="G6422" s="17">
        <v>38.878694000000003</v>
      </c>
      <c r="H6422" s="17">
        <v>-77.023054000000002</v>
      </c>
      <c r="I6422" s="17">
        <v>38.912599999999998</v>
      </c>
      <c r="J6422" s="17">
        <v>-77.013499999999993</v>
      </c>
      <c r="K6422" s="17" t="s">
        <v>13</v>
      </c>
      <c r="L6422" s="17">
        <v>201904969</v>
      </c>
    </row>
    <row r="6423" spans="1:12" x14ac:dyDescent="0.25">
      <c r="A6423" s="17" t="s">
        <v>6892</v>
      </c>
      <c r="B6423" s="17" t="s">
        <v>15</v>
      </c>
      <c r="C6423" s="18">
        <v>44490.77915509259</v>
      </c>
      <c r="D6423" s="18">
        <v>44490.792928240742</v>
      </c>
      <c r="E6423" s="19">
        <v>31609</v>
      </c>
      <c r="F6423" s="19">
        <v>31503</v>
      </c>
      <c r="G6423" s="17">
        <v>38.878660000000004</v>
      </c>
      <c r="H6423" s="17">
        <v>-77.023000999999994</v>
      </c>
      <c r="I6423" s="17">
        <v>38.912486999999999</v>
      </c>
      <c r="J6423" s="17">
        <v>-77.013274999999993</v>
      </c>
      <c r="K6423" s="17" t="s">
        <v>14</v>
      </c>
      <c r="L6423" s="17">
        <v>201806836</v>
      </c>
    </row>
    <row r="6424" spans="1:12" x14ac:dyDescent="0.25">
      <c r="A6424" s="17" t="s">
        <v>6893</v>
      </c>
      <c r="B6424" s="17" t="s">
        <v>10</v>
      </c>
      <c r="C6424" s="18">
        <v>44484.987083333333</v>
      </c>
      <c r="D6424" s="18">
        <v>44485.000393518516</v>
      </c>
      <c r="E6424" s="19">
        <v>31609</v>
      </c>
      <c r="F6424" s="19">
        <v>31503</v>
      </c>
      <c r="G6424" s="17">
        <v>38.878694000000003</v>
      </c>
      <c r="H6424" s="17">
        <v>-77.023054000000002</v>
      </c>
      <c r="I6424" s="17">
        <v>38.912599999999998</v>
      </c>
      <c r="J6424" s="17">
        <v>-77.013499999999993</v>
      </c>
      <c r="K6424" s="17" t="s">
        <v>13</v>
      </c>
      <c r="L6424" s="17">
        <v>201805203</v>
      </c>
    </row>
    <row r="6425" spans="1:12" x14ac:dyDescent="0.25">
      <c r="A6425" s="17" t="s">
        <v>6894</v>
      </c>
      <c r="B6425" s="17" t="s">
        <v>10</v>
      </c>
      <c r="C6425" s="18">
        <v>44500.383622685185</v>
      </c>
      <c r="D6425" s="18">
        <v>44500.391655092593</v>
      </c>
      <c r="E6425" s="19">
        <v>31524</v>
      </c>
      <c r="F6425" s="19">
        <v>31503</v>
      </c>
      <c r="G6425" s="17">
        <v>38.907443999999998</v>
      </c>
      <c r="H6425" s="17">
        <v>-76.986812999999998</v>
      </c>
      <c r="I6425" s="17">
        <v>38.912599999999998</v>
      </c>
      <c r="J6425" s="17">
        <v>-77.013499999999993</v>
      </c>
      <c r="K6425" s="17" t="s">
        <v>14</v>
      </c>
      <c r="L6425" s="17">
        <v>201900177</v>
      </c>
    </row>
    <row r="6426" spans="1:12" x14ac:dyDescent="0.25">
      <c r="A6426" s="17" t="s">
        <v>6895</v>
      </c>
      <c r="B6426" s="17" t="s">
        <v>10</v>
      </c>
      <c r="C6426" s="18">
        <v>44470.897534722222</v>
      </c>
      <c r="D6426" s="18">
        <v>44470.905914351853</v>
      </c>
      <c r="E6426" s="19">
        <v>31524</v>
      </c>
      <c r="F6426" s="19">
        <v>31503</v>
      </c>
      <c r="G6426" s="17">
        <v>38.907443999999998</v>
      </c>
      <c r="H6426" s="17">
        <v>-76.986812999999998</v>
      </c>
      <c r="I6426" s="17">
        <v>38.912599999999998</v>
      </c>
      <c r="J6426" s="17">
        <v>-77.013499999999993</v>
      </c>
      <c r="K6426" s="17" t="s">
        <v>13</v>
      </c>
      <c r="L6426" s="17">
        <v>202007044</v>
      </c>
    </row>
    <row r="6427" spans="1:12" x14ac:dyDescent="0.25">
      <c r="A6427" s="17" t="s">
        <v>6896</v>
      </c>
      <c r="B6427" s="17" t="s">
        <v>10</v>
      </c>
      <c r="C6427" s="18">
        <v>44499.687974537039</v>
      </c>
      <c r="D6427" s="18">
        <v>44499.697141203702</v>
      </c>
      <c r="E6427" s="19">
        <v>31530</v>
      </c>
      <c r="F6427" s="19">
        <v>31503</v>
      </c>
      <c r="G6427" s="17">
        <v>38.910992999999998</v>
      </c>
      <c r="H6427" s="17">
        <v>-76.985854000000003</v>
      </c>
      <c r="I6427" s="17">
        <v>38.912599999999998</v>
      </c>
      <c r="J6427" s="17">
        <v>-77.013499999999993</v>
      </c>
      <c r="K6427" s="17" t="s">
        <v>13</v>
      </c>
      <c r="L6427" s="17">
        <v>201906648</v>
      </c>
    </row>
    <row r="6428" spans="1:12" x14ac:dyDescent="0.25">
      <c r="A6428" s="17" t="s">
        <v>6897</v>
      </c>
      <c r="B6428" s="17" t="s">
        <v>10</v>
      </c>
      <c r="C6428" s="18">
        <v>44477.751493055555</v>
      </c>
      <c r="D6428" s="18">
        <v>44477.763969907406</v>
      </c>
      <c r="E6428" s="19">
        <v>31530</v>
      </c>
      <c r="F6428" s="19">
        <v>31503</v>
      </c>
      <c r="G6428" s="17">
        <v>38.910992999999998</v>
      </c>
      <c r="H6428" s="17">
        <v>-76.985854000000003</v>
      </c>
      <c r="I6428" s="17">
        <v>38.912599999999998</v>
      </c>
      <c r="J6428" s="17">
        <v>-77.013499999999993</v>
      </c>
      <c r="K6428" s="17" t="s">
        <v>13</v>
      </c>
      <c r="L6428" s="17">
        <v>201806151</v>
      </c>
    </row>
    <row r="6429" spans="1:12" x14ac:dyDescent="0.25">
      <c r="A6429" s="17" t="s">
        <v>6898</v>
      </c>
      <c r="B6429" s="17" t="s">
        <v>10</v>
      </c>
      <c r="C6429" s="18">
        <v>44483.788148148145</v>
      </c>
      <c r="D6429" s="18">
        <v>44483.7971875</v>
      </c>
      <c r="E6429" s="19">
        <v>31530</v>
      </c>
      <c r="F6429" s="19">
        <v>31503</v>
      </c>
      <c r="G6429" s="17">
        <v>38.910992999999998</v>
      </c>
      <c r="H6429" s="17">
        <v>-76.985854000000003</v>
      </c>
      <c r="I6429" s="17">
        <v>38.912599999999998</v>
      </c>
      <c r="J6429" s="17">
        <v>-77.013499999999993</v>
      </c>
      <c r="K6429" s="17" t="s">
        <v>13</v>
      </c>
      <c r="L6429" s="17">
        <v>202008856</v>
      </c>
    </row>
    <row r="6430" spans="1:12" x14ac:dyDescent="0.25">
      <c r="A6430" s="17" t="s">
        <v>6899</v>
      </c>
      <c r="B6430" s="17" t="s">
        <v>10</v>
      </c>
      <c r="C6430" s="18">
        <v>44477.75445601852</v>
      </c>
      <c r="D6430" s="18">
        <v>44477.763958333337</v>
      </c>
      <c r="E6430" s="19">
        <v>31530</v>
      </c>
      <c r="F6430" s="19">
        <v>31503</v>
      </c>
      <c r="G6430" s="17">
        <v>38.910992999999998</v>
      </c>
      <c r="H6430" s="17">
        <v>-76.985854000000003</v>
      </c>
      <c r="I6430" s="17">
        <v>38.912599999999998</v>
      </c>
      <c r="J6430" s="17">
        <v>-77.013499999999993</v>
      </c>
      <c r="K6430" s="17" t="s">
        <v>13</v>
      </c>
      <c r="L6430" s="17">
        <v>201705206</v>
      </c>
    </row>
    <row r="6431" spans="1:12" x14ac:dyDescent="0.25">
      <c r="A6431" s="17" t="s">
        <v>6900</v>
      </c>
      <c r="B6431" s="17" t="s">
        <v>10</v>
      </c>
      <c r="C6431" s="18">
        <v>44496.752175925925</v>
      </c>
      <c r="D6431" s="18">
        <v>44496.759328703702</v>
      </c>
      <c r="E6431" s="19">
        <v>31508</v>
      </c>
      <c r="F6431" s="19">
        <v>31503</v>
      </c>
      <c r="G6431" s="17">
        <v>38.905090000000001</v>
      </c>
      <c r="H6431" s="17">
        <v>-76.994100000000003</v>
      </c>
      <c r="I6431" s="17">
        <v>38.912599999999998</v>
      </c>
      <c r="J6431" s="17">
        <v>-77.013499999999993</v>
      </c>
      <c r="K6431" s="17" t="s">
        <v>13</v>
      </c>
      <c r="L6431" s="17">
        <v>202102696</v>
      </c>
    </row>
    <row r="6432" spans="1:12" x14ac:dyDescent="0.25">
      <c r="A6432" s="17" t="s">
        <v>6901</v>
      </c>
      <c r="B6432" s="17" t="s">
        <v>10</v>
      </c>
      <c r="C6432" s="18">
        <v>44487.753958333335</v>
      </c>
      <c r="D6432" s="18">
        <v>44487.762291666666</v>
      </c>
      <c r="E6432" s="19">
        <v>31508</v>
      </c>
      <c r="F6432" s="19">
        <v>31503</v>
      </c>
      <c r="G6432" s="17">
        <v>38.905090000000001</v>
      </c>
      <c r="H6432" s="17">
        <v>-76.994100000000003</v>
      </c>
      <c r="I6432" s="17">
        <v>38.912599999999998</v>
      </c>
      <c r="J6432" s="17">
        <v>-77.013499999999993</v>
      </c>
      <c r="K6432" s="17" t="s">
        <v>13</v>
      </c>
      <c r="L6432" s="17">
        <v>202103369</v>
      </c>
    </row>
    <row r="6433" spans="1:12" x14ac:dyDescent="0.25">
      <c r="A6433" s="17" t="s">
        <v>6902</v>
      </c>
      <c r="B6433" s="17" t="s">
        <v>10</v>
      </c>
      <c r="C6433" s="18">
        <v>44473.671076388891</v>
      </c>
      <c r="D6433" s="18">
        <v>44473.677673611113</v>
      </c>
      <c r="E6433" s="19">
        <v>31508</v>
      </c>
      <c r="F6433" s="19">
        <v>31503</v>
      </c>
      <c r="G6433" s="17">
        <v>38.905090000000001</v>
      </c>
      <c r="H6433" s="17">
        <v>-76.994100000000003</v>
      </c>
      <c r="I6433" s="17">
        <v>38.912599999999998</v>
      </c>
      <c r="J6433" s="17">
        <v>-77.013499999999993</v>
      </c>
      <c r="K6433" s="17" t="s">
        <v>13</v>
      </c>
      <c r="L6433" s="17">
        <v>201505640</v>
      </c>
    </row>
    <row r="6434" spans="1:12" x14ac:dyDescent="0.25">
      <c r="A6434" s="17" t="s">
        <v>6903</v>
      </c>
      <c r="B6434" s="17" t="s">
        <v>10</v>
      </c>
      <c r="C6434" s="18">
        <v>44473.818877314814</v>
      </c>
      <c r="D6434" s="18">
        <v>44473.825231481482</v>
      </c>
      <c r="E6434" s="19">
        <v>31508</v>
      </c>
      <c r="F6434" s="19">
        <v>31503</v>
      </c>
      <c r="G6434" s="17">
        <v>38.905090000000001</v>
      </c>
      <c r="H6434" s="17">
        <v>-76.994100000000003</v>
      </c>
      <c r="I6434" s="17">
        <v>38.912599999999998</v>
      </c>
      <c r="J6434" s="17">
        <v>-77.013499999999993</v>
      </c>
      <c r="K6434" s="17" t="s">
        <v>13</v>
      </c>
      <c r="L6434" s="17">
        <v>201204970</v>
      </c>
    </row>
    <row r="6435" spans="1:12" x14ac:dyDescent="0.25">
      <c r="A6435" s="17" t="s">
        <v>6904</v>
      </c>
      <c r="B6435" s="17" t="s">
        <v>10</v>
      </c>
      <c r="C6435" s="18">
        <v>44484.624074074076</v>
      </c>
      <c r="D6435" s="18">
        <v>44484.632233796299</v>
      </c>
      <c r="E6435" s="19">
        <v>31508</v>
      </c>
      <c r="F6435" s="19">
        <v>31503</v>
      </c>
      <c r="G6435" s="17">
        <v>38.905090000000001</v>
      </c>
      <c r="H6435" s="17">
        <v>-76.994100000000003</v>
      </c>
      <c r="I6435" s="17">
        <v>38.912599999999998</v>
      </c>
      <c r="J6435" s="17">
        <v>-77.013499999999993</v>
      </c>
      <c r="K6435" s="17" t="s">
        <v>13</v>
      </c>
      <c r="L6435" s="17">
        <v>201705720</v>
      </c>
    </row>
    <row r="6436" spans="1:12" x14ac:dyDescent="0.25">
      <c r="A6436" s="17" t="s">
        <v>6905</v>
      </c>
      <c r="B6436" s="17" t="s">
        <v>10</v>
      </c>
      <c r="C6436" s="18">
        <v>44495.82135416667</v>
      </c>
      <c r="D6436" s="18">
        <v>44495.828634259262</v>
      </c>
      <c r="E6436" s="19">
        <v>31508</v>
      </c>
      <c r="F6436" s="19">
        <v>31503</v>
      </c>
      <c r="G6436" s="17">
        <v>38.905090000000001</v>
      </c>
      <c r="H6436" s="17">
        <v>-76.994100000000003</v>
      </c>
      <c r="I6436" s="17">
        <v>38.912599999999998</v>
      </c>
      <c r="J6436" s="17">
        <v>-77.013499999999993</v>
      </c>
      <c r="K6436" s="17" t="s">
        <v>13</v>
      </c>
      <c r="L6436" s="17">
        <v>201907321</v>
      </c>
    </row>
    <row r="6437" spans="1:12" x14ac:dyDescent="0.25">
      <c r="A6437" s="17" t="s">
        <v>6906</v>
      </c>
      <c r="B6437" s="17" t="s">
        <v>10</v>
      </c>
      <c r="C6437" s="18">
        <v>44490.72383101852</v>
      </c>
      <c r="D6437" s="18">
        <v>44490.731840277775</v>
      </c>
      <c r="E6437" s="19">
        <v>31508</v>
      </c>
      <c r="F6437" s="19">
        <v>31503</v>
      </c>
      <c r="G6437" s="17">
        <v>38.905090000000001</v>
      </c>
      <c r="H6437" s="17">
        <v>-76.994100000000003</v>
      </c>
      <c r="I6437" s="17">
        <v>38.912599999999998</v>
      </c>
      <c r="J6437" s="17">
        <v>-77.013499999999993</v>
      </c>
      <c r="K6437" s="17" t="s">
        <v>13</v>
      </c>
      <c r="L6437" s="17">
        <v>202006582</v>
      </c>
    </row>
    <row r="6438" spans="1:12" x14ac:dyDescent="0.25">
      <c r="A6438" s="17" t="s">
        <v>6907</v>
      </c>
      <c r="B6438" s="17" t="s">
        <v>10</v>
      </c>
      <c r="C6438" s="18">
        <v>44497.593599537038</v>
      </c>
      <c r="D6438" s="18">
        <v>44497.600729166668</v>
      </c>
      <c r="E6438" s="19">
        <v>31508</v>
      </c>
      <c r="F6438" s="19">
        <v>31503</v>
      </c>
      <c r="G6438" s="17">
        <v>38.905090000000001</v>
      </c>
      <c r="H6438" s="17">
        <v>-76.994100000000003</v>
      </c>
      <c r="I6438" s="17">
        <v>38.912599999999998</v>
      </c>
      <c r="J6438" s="17">
        <v>-77.013499999999993</v>
      </c>
      <c r="K6438" s="17" t="s">
        <v>13</v>
      </c>
      <c r="L6438" s="17">
        <v>201905308</v>
      </c>
    </row>
    <row r="6439" spans="1:12" x14ac:dyDescent="0.25">
      <c r="A6439" s="17" t="s">
        <v>6908</v>
      </c>
      <c r="B6439" s="17" t="s">
        <v>10</v>
      </c>
      <c r="C6439" s="18">
        <v>44474.820798611108</v>
      </c>
      <c r="D6439" s="18">
        <v>44474.827974537038</v>
      </c>
      <c r="E6439" s="19">
        <v>31508</v>
      </c>
      <c r="F6439" s="19">
        <v>31503</v>
      </c>
      <c r="G6439" s="17">
        <v>38.905090000000001</v>
      </c>
      <c r="H6439" s="17">
        <v>-76.994100000000003</v>
      </c>
      <c r="I6439" s="17">
        <v>38.912599999999998</v>
      </c>
      <c r="J6439" s="17">
        <v>-77.013499999999993</v>
      </c>
      <c r="K6439" s="17" t="s">
        <v>13</v>
      </c>
      <c r="L6439" s="17">
        <v>201208089</v>
      </c>
    </row>
    <row r="6440" spans="1:12" x14ac:dyDescent="0.25">
      <c r="A6440" s="17" t="s">
        <v>6909</v>
      </c>
      <c r="B6440" s="17" t="s">
        <v>10</v>
      </c>
      <c r="C6440" s="18">
        <v>44480.800254629627</v>
      </c>
      <c r="D6440" s="18">
        <v>44480.807326388887</v>
      </c>
      <c r="E6440" s="19">
        <v>31508</v>
      </c>
      <c r="F6440" s="19">
        <v>31503</v>
      </c>
      <c r="G6440" s="17">
        <v>38.905090000000001</v>
      </c>
      <c r="H6440" s="17">
        <v>-76.994100000000003</v>
      </c>
      <c r="I6440" s="17">
        <v>38.912599999999998</v>
      </c>
      <c r="J6440" s="17">
        <v>-77.013499999999993</v>
      </c>
      <c r="K6440" s="17" t="s">
        <v>13</v>
      </c>
      <c r="L6440" s="17">
        <v>201907287</v>
      </c>
    </row>
    <row r="6441" spans="1:12" x14ac:dyDescent="0.25">
      <c r="A6441" s="17" t="s">
        <v>6910</v>
      </c>
      <c r="B6441" s="17" t="s">
        <v>10</v>
      </c>
      <c r="C6441" s="18">
        <v>44475.804861111108</v>
      </c>
      <c r="D6441" s="18">
        <v>44475.812662037039</v>
      </c>
      <c r="E6441" s="19">
        <v>31508</v>
      </c>
      <c r="F6441" s="19">
        <v>31503</v>
      </c>
      <c r="G6441" s="17">
        <v>38.905090000000001</v>
      </c>
      <c r="H6441" s="17">
        <v>-76.994100000000003</v>
      </c>
      <c r="I6441" s="17">
        <v>38.912599999999998</v>
      </c>
      <c r="J6441" s="17">
        <v>-77.013499999999993</v>
      </c>
      <c r="K6441" s="17" t="s">
        <v>13</v>
      </c>
      <c r="L6441" s="17">
        <v>202102695</v>
      </c>
    </row>
    <row r="6442" spans="1:12" x14ac:dyDescent="0.25">
      <c r="A6442" s="17" t="s">
        <v>6911</v>
      </c>
      <c r="B6442" s="17" t="s">
        <v>10</v>
      </c>
      <c r="C6442" s="18">
        <v>44488.821342592593</v>
      </c>
      <c r="D6442" s="18">
        <v>44488.828576388885</v>
      </c>
      <c r="E6442" s="19">
        <v>31508</v>
      </c>
      <c r="F6442" s="19">
        <v>31503</v>
      </c>
      <c r="G6442" s="17">
        <v>38.905090000000001</v>
      </c>
      <c r="H6442" s="17">
        <v>-76.994100000000003</v>
      </c>
      <c r="I6442" s="17">
        <v>38.912599999999998</v>
      </c>
      <c r="J6442" s="17">
        <v>-77.013499999999993</v>
      </c>
      <c r="K6442" s="17" t="s">
        <v>13</v>
      </c>
      <c r="L6442" s="17">
        <v>201706117</v>
      </c>
    </row>
    <row r="6443" spans="1:12" x14ac:dyDescent="0.25">
      <c r="A6443" s="17" t="s">
        <v>6912</v>
      </c>
      <c r="B6443" s="17" t="s">
        <v>10</v>
      </c>
      <c r="C6443" s="18">
        <v>44478.836087962962</v>
      </c>
      <c r="D6443" s="18">
        <v>44478.847303240742</v>
      </c>
      <c r="E6443" s="19">
        <v>31617</v>
      </c>
      <c r="F6443" s="19">
        <v>31503</v>
      </c>
      <c r="G6443" s="17">
        <v>38.900413</v>
      </c>
      <c r="H6443" s="17">
        <v>-76.982872</v>
      </c>
      <c r="I6443" s="17">
        <v>38.912599999999998</v>
      </c>
      <c r="J6443" s="17">
        <v>-77.013499999999993</v>
      </c>
      <c r="K6443" s="17" t="s">
        <v>13</v>
      </c>
      <c r="L6443" s="17">
        <v>202005303</v>
      </c>
    </row>
    <row r="6444" spans="1:12" x14ac:dyDescent="0.25">
      <c r="A6444" s="17" t="s">
        <v>6913</v>
      </c>
      <c r="B6444" s="17" t="s">
        <v>10</v>
      </c>
      <c r="C6444" s="18">
        <v>44486.324328703704</v>
      </c>
      <c r="D6444" s="18">
        <v>44486.344756944447</v>
      </c>
      <c r="E6444" s="19">
        <v>31917</v>
      </c>
      <c r="F6444" s="19">
        <v>31503</v>
      </c>
      <c r="G6444" s="17">
        <v>38.893859999999997</v>
      </c>
      <c r="H6444" s="17">
        <v>-77.070862000000005</v>
      </c>
      <c r="I6444" s="17">
        <v>38.912599999999998</v>
      </c>
      <c r="J6444" s="17">
        <v>-77.013499999999993</v>
      </c>
      <c r="K6444" s="17" t="s">
        <v>14</v>
      </c>
      <c r="L6444" s="17">
        <v>202004324</v>
      </c>
    </row>
    <row r="6445" spans="1:12" x14ac:dyDescent="0.25">
      <c r="A6445" s="17" t="s">
        <v>6914</v>
      </c>
      <c r="B6445" s="17" t="s">
        <v>10</v>
      </c>
      <c r="C6445" s="18">
        <v>44479.484375</v>
      </c>
      <c r="D6445" s="18">
        <v>44479.496701388889</v>
      </c>
      <c r="E6445" s="19">
        <v>31640</v>
      </c>
      <c r="F6445" s="19">
        <v>31503</v>
      </c>
      <c r="G6445" s="17">
        <v>38.896225999999999</v>
      </c>
      <c r="H6445" s="17">
        <v>-76.992785999999995</v>
      </c>
      <c r="I6445" s="17">
        <v>38.912599999999998</v>
      </c>
      <c r="J6445" s="17">
        <v>-77.013499999999993</v>
      </c>
      <c r="K6445" s="17" t="s">
        <v>14</v>
      </c>
      <c r="L6445" s="17">
        <v>202003142</v>
      </c>
    </row>
    <row r="6446" spans="1:12" x14ac:dyDescent="0.25">
      <c r="A6446" s="17" t="s">
        <v>6915</v>
      </c>
      <c r="B6446" s="17" t="s">
        <v>10</v>
      </c>
      <c r="C6446" s="18">
        <v>44479.484398148146</v>
      </c>
      <c r="D6446" s="18">
        <v>44479.496747685182</v>
      </c>
      <c r="E6446" s="19">
        <v>31640</v>
      </c>
      <c r="F6446" s="19">
        <v>31503</v>
      </c>
      <c r="G6446" s="17">
        <v>38.896225999999999</v>
      </c>
      <c r="H6446" s="17">
        <v>-76.992785999999995</v>
      </c>
      <c r="I6446" s="17">
        <v>38.912599999999998</v>
      </c>
      <c r="J6446" s="17">
        <v>-77.013499999999993</v>
      </c>
      <c r="K6446" s="17" t="s">
        <v>14</v>
      </c>
      <c r="L6446" s="17">
        <v>201101522</v>
      </c>
    </row>
    <row r="6447" spans="1:12" x14ac:dyDescent="0.25">
      <c r="A6447" s="17" t="s">
        <v>6916</v>
      </c>
      <c r="B6447" s="17" t="s">
        <v>10</v>
      </c>
      <c r="C6447" s="18">
        <v>44471.997291666667</v>
      </c>
      <c r="D6447" s="18">
        <v>44472.006527777776</v>
      </c>
      <c r="E6447" s="19">
        <v>31640</v>
      </c>
      <c r="F6447" s="19">
        <v>31503</v>
      </c>
      <c r="G6447" s="17">
        <v>38.896225999999999</v>
      </c>
      <c r="H6447" s="17">
        <v>-76.992785999999995</v>
      </c>
      <c r="I6447" s="17">
        <v>38.912599999999998</v>
      </c>
      <c r="J6447" s="17">
        <v>-77.013499999999993</v>
      </c>
      <c r="K6447" s="17" t="s">
        <v>13</v>
      </c>
      <c r="L6447" s="17">
        <v>201800328</v>
      </c>
    </row>
    <row r="6448" spans="1:12" x14ac:dyDescent="0.25">
      <c r="A6448" s="17" t="s">
        <v>6917</v>
      </c>
      <c r="B6448" s="17" t="s">
        <v>10</v>
      </c>
      <c r="C6448" s="18">
        <v>44493.470069444447</v>
      </c>
      <c r="D6448" s="18">
        <v>44493.488865740743</v>
      </c>
      <c r="E6448" s="19">
        <v>31656</v>
      </c>
      <c r="F6448" s="19">
        <v>31503</v>
      </c>
      <c r="G6448" s="17">
        <v>38.901935000000002</v>
      </c>
      <c r="H6448" s="17">
        <v>-76.978627000000003</v>
      </c>
      <c r="I6448" s="17">
        <v>38.912599999999998</v>
      </c>
      <c r="J6448" s="17">
        <v>-77.013499999999993</v>
      </c>
      <c r="K6448" s="17" t="s">
        <v>13</v>
      </c>
      <c r="L6448" s="17">
        <v>201809221</v>
      </c>
    </row>
    <row r="6449" spans="1:12" x14ac:dyDescent="0.25">
      <c r="A6449" s="17" t="s">
        <v>6918</v>
      </c>
      <c r="B6449" s="17" t="s">
        <v>10</v>
      </c>
      <c r="C6449" s="18">
        <v>44479.91034722222</v>
      </c>
      <c r="D6449" s="18">
        <v>44479.921736111108</v>
      </c>
      <c r="E6449" s="19">
        <v>31271</v>
      </c>
      <c r="F6449" s="19">
        <v>31503</v>
      </c>
      <c r="G6449" s="17">
        <v>38.892274999999998</v>
      </c>
      <c r="H6449" s="17">
        <v>-77.013917000000006</v>
      </c>
      <c r="I6449" s="17">
        <v>38.912599999999998</v>
      </c>
      <c r="J6449" s="17">
        <v>-77.013499999999993</v>
      </c>
      <c r="K6449" s="17" t="s">
        <v>13</v>
      </c>
      <c r="L6449" s="17">
        <v>201904649</v>
      </c>
    </row>
    <row r="6450" spans="1:12" x14ac:dyDescent="0.25">
      <c r="A6450" s="17" t="s">
        <v>6919</v>
      </c>
      <c r="B6450" s="17" t="s">
        <v>10</v>
      </c>
      <c r="C6450" s="18">
        <v>44487.609178240738</v>
      </c>
      <c r="D6450" s="18">
        <v>44487.622789351852</v>
      </c>
      <c r="E6450" s="19">
        <v>31271</v>
      </c>
      <c r="F6450" s="19">
        <v>31503</v>
      </c>
      <c r="G6450" s="17">
        <v>38.892274999999998</v>
      </c>
      <c r="H6450" s="17">
        <v>-77.013917000000006</v>
      </c>
      <c r="I6450" s="17">
        <v>38.912599999999998</v>
      </c>
      <c r="J6450" s="17">
        <v>-77.013499999999993</v>
      </c>
      <c r="K6450" s="17" t="s">
        <v>14</v>
      </c>
      <c r="L6450" s="17">
        <v>202004225</v>
      </c>
    </row>
    <row r="6451" spans="1:12" x14ac:dyDescent="0.25">
      <c r="A6451" s="17" t="s">
        <v>6920</v>
      </c>
      <c r="B6451" s="17" t="s">
        <v>10</v>
      </c>
      <c r="C6451" s="18">
        <v>44478.456956018519</v>
      </c>
      <c r="D6451" s="18">
        <v>44478.459490740737</v>
      </c>
      <c r="E6451" s="19">
        <v>31063</v>
      </c>
      <c r="F6451" s="19">
        <v>31059</v>
      </c>
      <c r="G6451" s="17">
        <v>38.852248000000003</v>
      </c>
      <c r="H6451" s="17">
        <v>-77.105022000000005</v>
      </c>
      <c r="I6451" s="17">
        <v>38.847360000000002</v>
      </c>
      <c r="J6451" s="17">
        <v>-77.095431000000005</v>
      </c>
      <c r="K6451" s="17" t="s">
        <v>13</v>
      </c>
      <c r="L6451" s="17">
        <v>201807609</v>
      </c>
    </row>
    <row r="6452" spans="1:12" x14ac:dyDescent="0.25">
      <c r="A6452" s="17" t="s">
        <v>6921</v>
      </c>
      <c r="B6452" s="17" t="s">
        <v>10</v>
      </c>
      <c r="C6452" s="18">
        <v>44473.772430555553</v>
      </c>
      <c r="D6452" s="18">
        <v>44473.778541666667</v>
      </c>
      <c r="E6452" s="19">
        <v>31063</v>
      </c>
      <c r="F6452" s="19">
        <v>31057</v>
      </c>
      <c r="G6452" s="17">
        <v>38.852248000000003</v>
      </c>
      <c r="H6452" s="17">
        <v>-77.105022000000005</v>
      </c>
      <c r="I6452" s="17">
        <v>38.8444</v>
      </c>
      <c r="J6452" s="17">
        <v>-77.085931000000002</v>
      </c>
      <c r="K6452" s="17" t="s">
        <v>14</v>
      </c>
      <c r="L6452" s="17">
        <v>202006582</v>
      </c>
    </row>
    <row r="6453" spans="1:12" x14ac:dyDescent="0.25">
      <c r="A6453" s="17" t="s">
        <v>6922</v>
      </c>
      <c r="B6453" s="17" t="s">
        <v>10</v>
      </c>
      <c r="C6453" s="18">
        <v>44497.701192129629</v>
      </c>
      <c r="D6453" s="18">
        <v>44497.712789351855</v>
      </c>
      <c r="E6453" s="19">
        <v>31061</v>
      </c>
      <c r="F6453" s="19">
        <v>31059</v>
      </c>
      <c r="G6453" s="17">
        <v>38.848453999999997</v>
      </c>
      <c r="H6453" s="17">
        <v>-77.084918000000002</v>
      </c>
      <c r="I6453" s="17">
        <v>38.847360000000002</v>
      </c>
      <c r="J6453" s="17">
        <v>-77.095431000000005</v>
      </c>
      <c r="K6453" s="17" t="s">
        <v>13</v>
      </c>
      <c r="L6453" s="17">
        <v>201706780</v>
      </c>
    </row>
    <row r="6454" spans="1:12" x14ac:dyDescent="0.25">
      <c r="A6454" s="17" t="s">
        <v>6923</v>
      </c>
      <c r="B6454" s="17" t="s">
        <v>10</v>
      </c>
      <c r="C6454" s="18">
        <v>44479.708634259259</v>
      </c>
      <c r="D6454" s="18">
        <v>44479.727141203701</v>
      </c>
      <c r="E6454" s="19">
        <v>31905</v>
      </c>
      <c r="F6454" s="19">
        <v>31059</v>
      </c>
      <c r="G6454" s="17">
        <v>38.880991999999999</v>
      </c>
      <c r="H6454" s="17">
        <v>-77.135271000000003</v>
      </c>
      <c r="I6454" s="17">
        <v>38.847360000000002</v>
      </c>
      <c r="J6454" s="17">
        <v>-77.095431000000005</v>
      </c>
      <c r="K6454" s="17" t="s">
        <v>13</v>
      </c>
      <c r="L6454" s="17">
        <v>202007398</v>
      </c>
    </row>
    <row r="6455" spans="1:12" x14ac:dyDescent="0.25">
      <c r="A6455" s="17" t="s">
        <v>6924</v>
      </c>
      <c r="B6455" s="17" t="s">
        <v>10</v>
      </c>
      <c r="C6455" s="18">
        <v>44483.724039351851</v>
      </c>
      <c r="D6455" s="18">
        <v>44483.737233796295</v>
      </c>
      <c r="E6455" s="19">
        <v>31905</v>
      </c>
      <c r="F6455" s="19">
        <v>31059</v>
      </c>
      <c r="G6455" s="17">
        <v>38.880991999999999</v>
      </c>
      <c r="H6455" s="17">
        <v>-77.135271000000003</v>
      </c>
      <c r="I6455" s="17">
        <v>38.847360000000002</v>
      </c>
      <c r="J6455" s="17">
        <v>-77.095431000000005</v>
      </c>
      <c r="K6455" s="17" t="s">
        <v>13</v>
      </c>
      <c r="L6455" s="17">
        <v>201805203</v>
      </c>
    </row>
    <row r="6456" spans="1:12" x14ac:dyDescent="0.25">
      <c r="A6456" s="17" t="s">
        <v>6925</v>
      </c>
      <c r="B6456" s="17" t="s">
        <v>10</v>
      </c>
      <c r="C6456" s="18">
        <v>44499.524895833332</v>
      </c>
      <c r="D6456" s="18">
        <v>44499.538483796299</v>
      </c>
      <c r="E6456" s="19">
        <v>31945</v>
      </c>
      <c r="F6456" s="19">
        <v>31057</v>
      </c>
      <c r="G6456" s="17">
        <v>38.854019000000001</v>
      </c>
      <c r="H6456" s="17">
        <v>-77.118105999999997</v>
      </c>
      <c r="I6456" s="17">
        <v>38.8444</v>
      </c>
      <c r="J6456" s="17">
        <v>-77.085931000000002</v>
      </c>
      <c r="K6456" s="17" t="s">
        <v>13</v>
      </c>
      <c r="L6456" s="17">
        <v>202102204</v>
      </c>
    </row>
    <row r="6457" spans="1:12" x14ac:dyDescent="0.25">
      <c r="A6457" s="17" t="s">
        <v>6926</v>
      </c>
      <c r="B6457" s="17" t="s">
        <v>10</v>
      </c>
      <c r="C6457" s="18">
        <v>44478.547500000001</v>
      </c>
      <c r="D6457" s="18">
        <v>44478.55232638889</v>
      </c>
      <c r="E6457" s="19">
        <v>31067</v>
      </c>
      <c r="F6457" s="19">
        <v>31057</v>
      </c>
      <c r="G6457" s="17">
        <v>38.862478000000003</v>
      </c>
      <c r="H6457" s="17">
        <v>-77.086599000000007</v>
      </c>
      <c r="I6457" s="17">
        <v>38.8444</v>
      </c>
      <c r="J6457" s="17">
        <v>-77.085931000000002</v>
      </c>
      <c r="K6457" s="17" t="s">
        <v>13</v>
      </c>
      <c r="L6457" s="17">
        <v>201800328</v>
      </c>
    </row>
    <row r="6458" spans="1:12" x14ac:dyDescent="0.25">
      <c r="A6458" s="17" t="s">
        <v>6927</v>
      </c>
      <c r="B6458" s="17" t="s">
        <v>10</v>
      </c>
      <c r="C6458" s="18">
        <v>44492.831828703704</v>
      </c>
      <c r="D6458" s="18">
        <v>44492.837627314817</v>
      </c>
      <c r="E6458" s="19">
        <v>31067</v>
      </c>
      <c r="F6458" s="19">
        <v>31059</v>
      </c>
      <c r="G6458" s="17">
        <v>38.862478000000003</v>
      </c>
      <c r="H6458" s="17">
        <v>-77.086599000000007</v>
      </c>
      <c r="I6458" s="17">
        <v>38.847360000000002</v>
      </c>
      <c r="J6458" s="17">
        <v>-77.095431000000005</v>
      </c>
      <c r="K6458" s="17" t="s">
        <v>14</v>
      </c>
      <c r="L6458" s="17">
        <v>201709304</v>
      </c>
    </row>
    <row r="6459" spans="1:12" x14ac:dyDescent="0.25">
      <c r="A6459" s="17" t="s">
        <v>6928</v>
      </c>
      <c r="B6459" s="17" t="s">
        <v>10</v>
      </c>
      <c r="C6459" s="18">
        <v>44474.532106481478</v>
      </c>
      <c r="D6459" s="18">
        <v>44474.538240740738</v>
      </c>
      <c r="E6459" s="19">
        <v>31067</v>
      </c>
      <c r="F6459" s="19">
        <v>31057</v>
      </c>
      <c r="G6459" s="17">
        <v>38.862478000000003</v>
      </c>
      <c r="H6459" s="17">
        <v>-77.086599000000007</v>
      </c>
      <c r="I6459" s="17">
        <v>38.8444</v>
      </c>
      <c r="J6459" s="17">
        <v>-77.085931000000002</v>
      </c>
      <c r="K6459" s="17" t="s">
        <v>13</v>
      </c>
      <c r="L6459" s="17">
        <v>202007145</v>
      </c>
    </row>
    <row r="6460" spans="1:12" x14ac:dyDescent="0.25">
      <c r="A6460" s="17" t="s">
        <v>6929</v>
      </c>
      <c r="B6460" s="17" t="s">
        <v>10</v>
      </c>
      <c r="C6460" s="18">
        <v>44472.542337962965</v>
      </c>
      <c r="D6460" s="18">
        <v>44472.549270833333</v>
      </c>
      <c r="E6460" s="19">
        <v>31067</v>
      </c>
      <c r="F6460" s="19">
        <v>31057</v>
      </c>
      <c r="G6460" s="17">
        <v>38.862478000000003</v>
      </c>
      <c r="H6460" s="17">
        <v>-77.086599000000007</v>
      </c>
      <c r="I6460" s="17">
        <v>38.8444</v>
      </c>
      <c r="J6460" s="17">
        <v>-77.085931000000002</v>
      </c>
      <c r="K6460" s="17" t="s">
        <v>13</v>
      </c>
      <c r="L6460" s="17">
        <v>202005283</v>
      </c>
    </row>
    <row r="6461" spans="1:12" x14ac:dyDescent="0.25">
      <c r="A6461" s="17" t="s">
        <v>6930</v>
      </c>
      <c r="B6461" s="17" t="s">
        <v>10</v>
      </c>
      <c r="C6461" s="18">
        <v>44478.825057870374</v>
      </c>
      <c r="D6461" s="18">
        <v>44478.833587962959</v>
      </c>
      <c r="E6461" s="19">
        <v>31945</v>
      </c>
      <c r="F6461" s="19">
        <v>31059</v>
      </c>
      <c r="G6461" s="17">
        <v>38.854019000000001</v>
      </c>
      <c r="H6461" s="17">
        <v>-77.118105999999997</v>
      </c>
      <c r="I6461" s="17">
        <v>38.847360000000002</v>
      </c>
      <c r="J6461" s="17">
        <v>-77.095431000000005</v>
      </c>
      <c r="K6461" s="17" t="s">
        <v>14</v>
      </c>
      <c r="L6461" s="17">
        <v>201804514</v>
      </c>
    </row>
    <row r="6462" spans="1:12" x14ac:dyDescent="0.25">
      <c r="A6462" s="17" t="s">
        <v>6931</v>
      </c>
      <c r="B6462" s="17" t="s">
        <v>10</v>
      </c>
      <c r="C6462" s="18">
        <v>44478.442685185182</v>
      </c>
      <c r="D6462" s="18">
        <v>44478.45653935185</v>
      </c>
      <c r="E6462" s="19">
        <v>31053</v>
      </c>
      <c r="F6462" s="19">
        <v>31059</v>
      </c>
      <c r="G6462" s="17">
        <v>38.863833</v>
      </c>
      <c r="H6462" s="17">
        <v>-77.080319000000003</v>
      </c>
      <c r="I6462" s="17">
        <v>38.847360000000002</v>
      </c>
      <c r="J6462" s="17">
        <v>-77.095431000000005</v>
      </c>
      <c r="K6462" s="17" t="s">
        <v>13</v>
      </c>
      <c r="L6462" s="17">
        <v>201706966</v>
      </c>
    </row>
    <row r="6463" spans="1:12" x14ac:dyDescent="0.25">
      <c r="A6463" s="17" t="s">
        <v>6932</v>
      </c>
      <c r="B6463" s="17" t="s">
        <v>10</v>
      </c>
      <c r="C6463" s="18">
        <v>44483.714675925927</v>
      </c>
      <c r="D6463" s="18">
        <v>44483.755590277775</v>
      </c>
      <c r="E6463" s="19">
        <v>31058</v>
      </c>
      <c r="F6463" s="19">
        <v>31059</v>
      </c>
      <c r="G6463" s="17">
        <v>38.860788999999997</v>
      </c>
      <c r="H6463" s="17">
        <v>-77.095860000000002</v>
      </c>
      <c r="I6463" s="17">
        <v>38.847360000000002</v>
      </c>
      <c r="J6463" s="17">
        <v>-77.095431000000005</v>
      </c>
      <c r="K6463" s="17" t="s">
        <v>14</v>
      </c>
      <c r="L6463" s="17">
        <v>202005428</v>
      </c>
    </row>
    <row r="6464" spans="1:12" x14ac:dyDescent="0.25">
      <c r="A6464" s="17" t="s">
        <v>6933</v>
      </c>
      <c r="B6464" s="17" t="s">
        <v>10</v>
      </c>
      <c r="C6464" s="18">
        <v>44476.2653587963</v>
      </c>
      <c r="D6464" s="18">
        <v>44476.274837962963</v>
      </c>
      <c r="E6464" s="19">
        <v>31949</v>
      </c>
      <c r="F6464" s="19">
        <v>31059</v>
      </c>
      <c r="G6464" s="17">
        <v>38.863556000000003</v>
      </c>
      <c r="H6464" s="17">
        <v>-77.077201000000002</v>
      </c>
      <c r="I6464" s="17">
        <v>38.847360000000002</v>
      </c>
      <c r="J6464" s="17">
        <v>-77.095431000000005</v>
      </c>
      <c r="K6464" s="17" t="s">
        <v>14</v>
      </c>
      <c r="L6464" s="17">
        <v>201908253</v>
      </c>
    </row>
    <row r="6465" spans="1:12" x14ac:dyDescent="0.25">
      <c r="A6465" s="17" t="s">
        <v>6934</v>
      </c>
      <c r="B6465" s="17" t="s">
        <v>16</v>
      </c>
      <c r="C6465" s="18">
        <v>44496.685787037037</v>
      </c>
      <c r="D6465" s="18">
        <v>44496.697256944448</v>
      </c>
      <c r="E6465" s="19">
        <v>31923</v>
      </c>
      <c r="F6465" s="19">
        <v>31059</v>
      </c>
      <c r="G6465" s="17">
        <v>38.859305999999997</v>
      </c>
      <c r="H6465" s="17">
        <v>-77.102018999999999</v>
      </c>
      <c r="I6465" s="17">
        <v>38.847360000000002</v>
      </c>
      <c r="J6465" s="17">
        <v>-77.095431000000005</v>
      </c>
      <c r="K6465" s="17" t="s">
        <v>14</v>
      </c>
      <c r="L6465" s="17">
        <v>201808533</v>
      </c>
    </row>
    <row r="6466" spans="1:12" x14ac:dyDescent="0.25">
      <c r="A6466" s="17" t="s">
        <v>6935</v>
      </c>
      <c r="B6466" s="17" t="s">
        <v>10</v>
      </c>
      <c r="C6466" s="18">
        <v>44490.267013888886</v>
      </c>
      <c r="D6466" s="18">
        <v>44490.273819444446</v>
      </c>
      <c r="E6466" s="19">
        <v>31053</v>
      </c>
      <c r="F6466" s="19">
        <v>31059</v>
      </c>
      <c r="G6466" s="17">
        <v>38.863833</v>
      </c>
      <c r="H6466" s="17">
        <v>-77.080319000000003</v>
      </c>
      <c r="I6466" s="17">
        <v>38.847360000000002</v>
      </c>
      <c r="J6466" s="17">
        <v>-77.095431000000005</v>
      </c>
      <c r="K6466" s="17" t="s">
        <v>14</v>
      </c>
      <c r="L6466" s="17">
        <v>201904639</v>
      </c>
    </row>
    <row r="6467" spans="1:12" x14ac:dyDescent="0.25">
      <c r="A6467" s="17" t="s">
        <v>6936</v>
      </c>
      <c r="B6467" s="17" t="s">
        <v>15</v>
      </c>
      <c r="C6467" s="18">
        <v>44488.275231481479</v>
      </c>
      <c r="D6467" s="18">
        <v>44488.280451388891</v>
      </c>
      <c r="E6467" s="19">
        <v>31053</v>
      </c>
      <c r="F6467" s="19">
        <v>31059</v>
      </c>
      <c r="G6467" s="17">
        <v>38.863928999999999</v>
      </c>
      <c r="H6467" s="17">
        <v>-77.080347000000003</v>
      </c>
      <c r="I6467" s="17">
        <v>38.847324999999998</v>
      </c>
      <c r="J6467" s="17">
        <v>-77.095304999999996</v>
      </c>
      <c r="K6467" s="17" t="s">
        <v>14</v>
      </c>
      <c r="L6467" s="17">
        <v>201806305</v>
      </c>
    </row>
    <row r="6468" spans="1:12" x14ac:dyDescent="0.25">
      <c r="A6468" s="17" t="s">
        <v>6937</v>
      </c>
      <c r="B6468" s="17" t="s">
        <v>10</v>
      </c>
      <c r="C6468" s="18">
        <v>44489.267106481479</v>
      </c>
      <c r="D6468" s="18">
        <v>44489.273622685185</v>
      </c>
      <c r="E6468" s="19">
        <v>31053</v>
      </c>
      <c r="F6468" s="19">
        <v>31059</v>
      </c>
      <c r="G6468" s="17">
        <v>38.863833</v>
      </c>
      <c r="H6468" s="17">
        <v>-77.080319000000003</v>
      </c>
      <c r="I6468" s="17">
        <v>38.847360000000002</v>
      </c>
      <c r="J6468" s="17">
        <v>-77.095431000000005</v>
      </c>
      <c r="K6468" s="17" t="s">
        <v>14</v>
      </c>
      <c r="L6468" s="17">
        <v>201906792</v>
      </c>
    </row>
    <row r="6469" spans="1:12" x14ac:dyDescent="0.25">
      <c r="A6469" s="17" t="s">
        <v>6938</v>
      </c>
      <c r="B6469" s="17" t="s">
        <v>10</v>
      </c>
      <c r="C6469" s="18">
        <v>44472.677604166667</v>
      </c>
      <c r="D6469" s="18">
        <v>44472.684189814812</v>
      </c>
      <c r="E6469" s="19">
        <v>31067</v>
      </c>
      <c r="F6469" s="19">
        <v>31059</v>
      </c>
      <c r="G6469" s="17">
        <v>38.862478000000003</v>
      </c>
      <c r="H6469" s="17">
        <v>-77.086599000000007</v>
      </c>
      <c r="I6469" s="17">
        <v>38.847360000000002</v>
      </c>
      <c r="J6469" s="17">
        <v>-77.095431000000005</v>
      </c>
      <c r="K6469" s="17" t="s">
        <v>14</v>
      </c>
      <c r="L6469" s="17">
        <v>202008410</v>
      </c>
    </row>
    <row r="6470" spans="1:12" x14ac:dyDescent="0.25">
      <c r="A6470" s="17" t="s">
        <v>6939</v>
      </c>
      <c r="B6470" s="17" t="s">
        <v>10</v>
      </c>
      <c r="C6470" s="18">
        <v>44479.682569444441</v>
      </c>
      <c r="D6470" s="18">
        <v>44479.686678240738</v>
      </c>
      <c r="E6470" s="19">
        <v>31067</v>
      </c>
      <c r="F6470" s="19">
        <v>31059</v>
      </c>
      <c r="G6470" s="17">
        <v>38.862478000000003</v>
      </c>
      <c r="H6470" s="17">
        <v>-77.086599000000007</v>
      </c>
      <c r="I6470" s="17">
        <v>38.847360000000002</v>
      </c>
      <c r="J6470" s="17">
        <v>-77.095431000000005</v>
      </c>
      <c r="K6470" s="17" t="s">
        <v>14</v>
      </c>
      <c r="L6470" s="17">
        <v>202008396</v>
      </c>
    </row>
    <row r="6471" spans="1:12" x14ac:dyDescent="0.25">
      <c r="A6471" s="17" t="s">
        <v>6940</v>
      </c>
      <c r="B6471" s="17" t="s">
        <v>10</v>
      </c>
      <c r="C6471" s="18">
        <v>44497.671006944445</v>
      </c>
      <c r="D6471" s="18">
        <v>44497.682476851849</v>
      </c>
      <c r="E6471" s="19">
        <v>31067</v>
      </c>
      <c r="F6471" s="19">
        <v>31059</v>
      </c>
      <c r="G6471" s="17">
        <v>38.862478000000003</v>
      </c>
      <c r="H6471" s="17">
        <v>-77.086599000000007</v>
      </c>
      <c r="I6471" s="17">
        <v>38.847360000000002</v>
      </c>
      <c r="J6471" s="17">
        <v>-77.095431000000005</v>
      </c>
      <c r="K6471" s="17" t="s">
        <v>14</v>
      </c>
      <c r="L6471" s="17">
        <v>202006582</v>
      </c>
    </row>
    <row r="6472" spans="1:12" x14ac:dyDescent="0.25">
      <c r="A6472" s="17" t="s">
        <v>6941</v>
      </c>
      <c r="B6472" s="17" t="s">
        <v>10</v>
      </c>
      <c r="C6472" s="18">
        <v>44500.814305555556</v>
      </c>
      <c r="D6472" s="18">
        <v>44500.821863425925</v>
      </c>
      <c r="E6472" s="19">
        <v>31067</v>
      </c>
      <c r="F6472" s="19">
        <v>31059</v>
      </c>
      <c r="G6472" s="17">
        <v>38.862478000000003</v>
      </c>
      <c r="H6472" s="17">
        <v>-77.086599000000007</v>
      </c>
      <c r="I6472" s="17">
        <v>38.847360000000002</v>
      </c>
      <c r="J6472" s="17">
        <v>-77.095431000000005</v>
      </c>
      <c r="K6472" s="17" t="s">
        <v>14</v>
      </c>
      <c r="L6472" s="17">
        <v>201603619</v>
      </c>
    </row>
    <row r="6473" spans="1:12" x14ac:dyDescent="0.25">
      <c r="A6473" s="17" t="s">
        <v>6942</v>
      </c>
      <c r="B6473" s="17" t="s">
        <v>10</v>
      </c>
      <c r="C6473" s="18">
        <v>44475.709907407407</v>
      </c>
      <c r="D6473" s="18">
        <v>44475.725868055553</v>
      </c>
      <c r="E6473" s="19">
        <v>31036</v>
      </c>
      <c r="F6473" s="19">
        <v>31059</v>
      </c>
      <c r="G6473" s="17">
        <v>38.878869999999999</v>
      </c>
      <c r="H6473" s="17">
        <v>-77.120699999999999</v>
      </c>
      <c r="I6473" s="17">
        <v>38.847360000000002</v>
      </c>
      <c r="J6473" s="17">
        <v>-77.095431000000005</v>
      </c>
      <c r="K6473" s="17" t="s">
        <v>13</v>
      </c>
      <c r="L6473" s="17">
        <v>202110057</v>
      </c>
    </row>
    <row r="6474" spans="1:12" x14ac:dyDescent="0.25">
      <c r="A6474" s="17" t="s">
        <v>6943</v>
      </c>
      <c r="B6474" s="17" t="s">
        <v>10</v>
      </c>
      <c r="C6474" s="18">
        <v>44474.821770833332</v>
      </c>
      <c r="D6474" s="18">
        <v>44474.836967592593</v>
      </c>
      <c r="E6474" s="19">
        <v>31036</v>
      </c>
      <c r="F6474" s="19">
        <v>31059</v>
      </c>
      <c r="G6474" s="17">
        <v>38.878869999999999</v>
      </c>
      <c r="H6474" s="17">
        <v>-77.120699999999999</v>
      </c>
      <c r="I6474" s="17">
        <v>38.847360000000002</v>
      </c>
      <c r="J6474" s="17">
        <v>-77.095431000000005</v>
      </c>
      <c r="K6474" s="17" t="s">
        <v>13</v>
      </c>
      <c r="L6474" s="17">
        <v>201906942</v>
      </c>
    </row>
    <row r="6475" spans="1:12" x14ac:dyDescent="0.25">
      <c r="A6475" s="17" t="s">
        <v>6944</v>
      </c>
      <c r="B6475" s="17" t="s">
        <v>10</v>
      </c>
      <c r="C6475" s="18">
        <v>44492.435624999998</v>
      </c>
      <c r="D6475" s="18">
        <v>44492.456863425927</v>
      </c>
      <c r="E6475" s="19">
        <v>31036</v>
      </c>
      <c r="F6475" s="19">
        <v>31057</v>
      </c>
      <c r="G6475" s="17">
        <v>38.878869999999999</v>
      </c>
      <c r="H6475" s="17">
        <v>-77.120699999999999</v>
      </c>
      <c r="I6475" s="17">
        <v>38.8444</v>
      </c>
      <c r="J6475" s="17">
        <v>-77.085931000000002</v>
      </c>
      <c r="K6475" s="17" t="s">
        <v>13</v>
      </c>
      <c r="L6475" s="17">
        <v>201407779</v>
      </c>
    </row>
    <row r="6476" spans="1:12" x14ac:dyDescent="0.25">
      <c r="A6476" s="17" t="s">
        <v>6945</v>
      </c>
      <c r="B6476" s="17" t="s">
        <v>10</v>
      </c>
      <c r="C6476" s="18">
        <v>44480.922511574077</v>
      </c>
      <c r="D6476" s="18">
        <v>44480.970243055555</v>
      </c>
      <c r="E6476" s="19">
        <v>31036</v>
      </c>
      <c r="F6476" s="19">
        <v>31059</v>
      </c>
      <c r="G6476" s="17">
        <v>38.878869999999999</v>
      </c>
      <c r="H6476" s="17">
        <v>-77.120699999999999</v>
      </c>
      <c r="I6476" s="17">
        <v>38.847360000000002</v>
      </c>
      <c r="J6476" s="17">
        <v>-77.095431000000005</v>
      </c>
      <c r="K6476" s="17" t="s">
        <v>13</v>
      </c>
      <c r="L6476" s="17">
        <v>201906777</v>
      </c>
    </row>
    <row r="6477" spans="1:12" x14ac:dyDescent="0.25">
      <c r="A6477" s="17" t="s">
        <v>6946</v>
      </c>
      <c r="B6477" s="17" t="s">
        <v>10</v>
      </c>
      <c r="C6477" s="18">
        <v>44499.3905787037</v>
      </c>
      <c r="D6477" s="18">
        <v>44499.408229166664</v>
      </c>
      <c r="E6477" s="19">
        <v>31036</v>
      </c>
      <c r="F6477" s="19">
        <v>31059</v>
      </c>
      <c r="G6477" s="17">
        <v>38.878869999999999</v>
      </c>
      <c r="H6477" s="17">
        <v>-77.120699999999999</v>
      </c>
      <c r="I6477" s="17">
        <v>38.847360000000002</v>
      </c>
      <c r="J6477" s="17">
        <v>-77.095431000000005</v>
      </c>
      <c r="K6477" s="17" t="s">
        <v>13</v>
      </c>
      <c r="L6477" s="17">
        <v>201704710</v>
      </c>
    </row>
    <row r="6478" spans="1:12" x14ac:dyDescent="0.25">
      <c r="A6478" s="17" t="s">
        <v>6947</v>
      </c>
      <c r="B6478" s="17" t="s">
        <v>10</v>
      </c>
      <c r="C6478" s="18">
        <v>44497.705196759256</v>
      </c>
      <c r="D6478" s="18">
        <v>44497.72111111111</v>
      </c>
      <c r="E6478" s="19">
        <v>31036</v>
      </c>
      <c r="F6478" s="19">
        <v>31059</v>
      </c>
      <c r="G6478" s="17">
        <v>38.878869999999999</v>
      </c>
      <c r="H6478" s="17">
        <v>-77.120699999999999</v>
      </c>
      <c r="I6478" s="17">
        <v>38.847360000000002</v>
      </c>
      <c r="J6478" s="17">
        <v>-77.095431000000005</v>
      </c>
      <c r="K6478" s="17" t="s">
        <v>13</v>
      </c>
      <c r="L6478" s="17">
        <v>202000416</v>
      </c>
    </row>
    <row r="6479" spans="1:12" x14ac:dyDescent="0.25">
      <c r="A6479" s="17" t="s">
        <v>6948</v>
      </c>
      <c r="B6479" s="17" t="s">
        <v>16</v>
      </c>
      <c r="C6479" s="18">
        <v>44474.571875000001</v>
      </c>
      <c r="D6479" s="18">
        <v>44474.582129629627</v>
      </c>
      <c r="E6479" s="19">
        <v>31035</v>
      </c>
      <c r="F6479" s="19">
        <v>31059</v>
      </c>
      <c r="G6479" s="17">
        <v>38.876393</v>
      </c>
      <c r="H6479" s="17">
        <v>-77.107735000000005</v>
      </c>
      <c r="I6479" s="17">
        <v>38.847360000000002</v>
      </c>
      <c r="J6479" s="17">
        <v>-77.095431000000005</v>
      </c>
      <c r="K6479" s="17" t="s">
        <v>14</v>
      </c>
      <c r="L6479" s="17">
        <v>202004852</v>
      </c>
    </row>
    <row r="6480" spans="1:12" x14ac:dyDescent="0.25">
      <c r="A6480" s="17" t="s">
        <v>6949</v>
      </c>
      <c r="B6480" s="17" t="s">
        <v>10</v>
      </c>
      <c r="C6480" s="18">
        <v>44471.502187500002</v>
      </c>
      <c r="D6480" s="18">
        <v>44471.544259259259</v>
      </c>
      <c r="E6480" s="19">
        <v>31926</v>
      </c>
      <c r="F6480" s="19">
        <v>31057</v>
      </c>
      <c r="G6480" s="17">
        <v>38.879477000000001</v>
      </c>
      <c r="H6480" s="17">
        <v>-77.114563000000004</v>
      </c>
      <c r="I6480" s="17">
        <v>38.8444</v>
      </c>
      <c r="J6480" s="17">
        <v>-77.085931000000002</v>
      </c>
      <c r="K6480" s="17" t="s">
        <v>14</v>
      </c>
      <c r="L6480" s="17">
        <v>201907507</v>
      </c>
    </row>
    <row r="6481" spans="1:12" x14ac:dyDescent="0.25">
      <c r="A6481" s="17" t="s">
        <v>6950</v>
      </c>
      <c r="B6481" s="17" t="s">
        <v>10</v>
      </c>
      <c r="C6481" s="18">
        <v>44473.645798611113</v>
      </c>
      <c r="D6481" s="18">
        <v>44473.661712962959</v>
      </c>
      <c r="E6481" s="19">
        <v>31059</v>
      </c>
      <c r="F6481" s="19">
        <v>31059</v>
      </c>
      <c r="G6481" s="17">
        <v>38.847360000000002</v>
      </c>
      <c r="H6481" s="17">
        <v>-77.095431000000005</v>
      </c>
      <c r="I6481" s="17">
        <v>38.847360000000002</v>
      </c>
      <c r="J6481" s="17">
        <v>-77.095431000000005</v>
      </c>
      <c r="K6481" s="17" t="s">
        <v>13</v>
      </c>
      <c r="L6481" s="17">
        <v>202007797</v>
      </c>
    </row>
    <row r="6482" spans="1:12" x14ac:dyDescent="0.25">
      <c r="A6482" s="17" t="s">
        <v>6951</v>
      </c>
      <c r="B6482" s="17" t="s">
        <v>10</v>
      </c>
      <c r="C6482" s="18">
        <v>44471.549166666664</v>
      </c>
      <c r="D6482" s="18">
        <v>44471.552847222221</v>
      </c>
      <c r="E6482" s="19">
        <v>31057</v>
      </c>
      <c r="F6482" s="19">
        <v>31059</v>
      </c>
      <c r="G6482" s="17">
        <v>38.8444</v>
      </c>
      <c r="H6482" s="17">
        <v>-77.085931000000002</v>
      </c>
      <c r="I6482" s="17">
        <v>38.847360000000002</v>
      </c>
      <c r="J6482" s="17">
        <v>-77.095431000000005</v>
      </c>
      <c r="K6482" s="17" t="s">
        <v>14</v>
      </c>
      <c r="L6482" s="17">
        <v>202006094</v>
      </c>
    </row>
    <row r="6483" spans="1:12" x14ac:dyDescent="0.25">
      <c r="A6483" s="17" t="s">
        <v>6952</v>
      </c>
      <c r="B6483" s="17" t="s">
        <v>10</v>
      </c>
      <c r="C6483" s="18">
        <v>44483.712187500001</v>
      </c>
      <c r="D6483" s="18">
        <v>44483.723356481481</v>
      </c>
      <c r="E6483" s="19">
        <v>31059</v>
      </c>
      <c r="F6483" s="19">
        <v>31059</v>
      </c>
      <c r="G6483" s="17">
        <v>38.847360000000002</v>
      </c>
      <c r="H6483" s="17">
        <v>-77.095431000000005</v>
      </c>
      <c r="I6483" s="17">
        <v>38.847360000000002</v>
      </c>
      <c r="J6483" s="17">
        <v>-77.095431000000005</v>
      </c>
      <c r="K6483" s="17" t="s">
        <v>13</v>
      </c>
      <c r="L6483" s="17">
        <v>201907601</v>
      </c>
    </row>
    <row r="6484" spans="1:12" x14ac:dyDescent="0.25">
      <c r="A6484" s="17" t="s">
        <v>6953</v>
      </c>
      <c r="B6484" s="17" t="s">
        <v>10</v>
      </c>
      <c r="C6484" s="18">
        <v>44473.713148148148</v>
      </c>
      <c r="D6484" s="18">
        <v>44473.724583333336</v>
      </c>
      <c r="E6484" s="19">
        <v>31059</v>
      </c>
      <c r="F6484" s="19">
        <v>31059</v>
      </c>
      <c r="G6484" s="17">
        <v>38.847360000000002</v>
      </c>
      <c r="H6484" s="17">
        <v>-77.095431000000005</v>
      </c>
      <c r="I6484" s="17">
        <v>38.847360000000002</v>
      </c>
      <c r="J6484" s="17">
        <v>-77.095431000000005</v>
      </c>
      <c r="K6484" s="17" t="s">
        <v>13</v>
      </c>
      <c r="L6484" s="17">
        <v>202009533</v>
      </c>
    </row>
    <row r="6485" spans="1:12" x14ac:dyDescent="0.25">
      <c r="A6485" s="17" t="s">
        <v>6954</v>
      </c>
      <c r="B6485" s="17" t="s">
        <v>10</v>
      </c>
      <c r="C6485" s="18">
        <v>44492.733877314815</v>
      </c>
      <c r="D6485" s="18">
        <v>44492.756990740738</v>
      </c>
      <c r="E6485" s="19">
        <v>31059</v>
      </c>
      <c r="F6485" s="19">
        <v>31059</v>
      </c>
      <c r="G6485" s="17">
        <v>38.847360000000002</v>
      </c>
      <c r="H6485" s="17">
        <v>-77.095431000000005</v>
      </c>
      <c r="I6485" s="17">
        <v>38.847360000000002</v>
      </c>
      <c r="J6485" s="17">
        <v>-77.095431000000005</v>
      </c>
      <c r="K6485" s="17" t="s">
        <v>14</v>
      </c>
      <c r="L6485" s="17">
        <v>202003466</v>
      </c>
    </row>
    <row r="6486" spans="1:12" x14ac:dyDescent="0.25">
      <c r="A6486" s="17" t="s">
        <v>6955</v>
      </c>
      <c r="B6486" s="17" t="s">
        <v>10</v>
      </c>
      <c r="C6486" s="18">
        <v>44484.674039351848</v>
      </c>
      <c r="D6486" s="18">
        <v>44484.703819444447</v>
      </c>
      <c r="E6486" s="19">
        <v>31059</v>
      </c>
      <c r="F6486" s="19">
        <v>31059</v>
      </c>
      <c r="G6486" s="17">
        <v>38.847360000000002</v>
      </c>
      <c r="H6486" s="17">
        <v>-77.095431000000005</v>
      </c>
      <c r="I6486" s="17">
        <v>38.847360000000002</v>
      </c>
      <c r="J6486" s="17">
        <v>-77.095431000000005</v>
      </c>
      <c r="K6486" s="17" t="s">
        <v>14</v>
      </c>
      <c r="L6486" s="17">
        <v>202008410</v>
      </c>
    </row>
    <row r="6487" spans="1:12" x14ac:dyDescent="0.25">
      <c r="A6487" s="17" t="s">
        <v>6956</v>
      </c>
      <c r="B6487" s="17" t="s">
        <v>10</v>
      </c>
      <c r="C6487" s="18">
        <v>44492.643506944441</v>
      </c>
      <c r="D6487" s="18">
        <v>44492.64644675926</v>
      </c>
      <c r="E6487" s="19">
        <v>31057</v>
      </c>
      <c r="F6487" s="19">
        <v>31059</v>
      </c>
      <c r="G6487" s="17">
        <v>38.8444</v>
      </c>
      <c r="H6487" s="17">
        <v>-77.085931000000002</v>
      </c>
      <c r="I6487" s="17">
        <v>38.847360000000002</v>
      </c>
      <c r="J6487" s="17">
        <v>-77.095431000000005</v>
      </c>
      <c r="K6487" s="17" t="s">
        <v>13</v>
      </c>
      <c r="L6487" s="17">
        <v>201806175</v>
      </c>
    </row>
    <row r="6488" spans="1:12" x14ac:dyDescent="0.25">
      <c r="A6488" s="17" t="s">
        <v>6957</v>
      </c>
      <c r="B6488" s="17" t="s">
        <v>10</v>
      </c>
      <c r="C6488" s="18">
        <v>44474.303668981483</v>
      </c>
      <c r="D6488" s="18">
        <v>44474.306134259263</v>
      </c>
      <c r="E6488" s="19">
        <v>31059</v>
      </c>
      <c r="F6488" s="19">
        <v>31057</v>
      </c>
      <c r="G6488" s="17">
        <v>38.847360000000002</v>
      </c>
      <c r="H6488" s="17">
        <v>-77.095431000000005</v>
      </c>
      <c r="I6488" s="17">
        <v>38.8444</v>
      </c>
      <c r="J6488" s="17">
        <v>-77.085931000000002</v>
      </c>
      <c r="K6488" s="17" t="s">
        <v>13</v>
      </c>
      <c r="L6488" s="17">
        <v>202005319</v>
      </c>
    </row>
    <row r="6489" spans="1:12" x14ac:dyDescent="0.25">
      <c r="A6489" s="17" t="s">
        <v>6958</v>
      </c>
      <c r="B6489" s="17" t="s">
        <v>10</v>
      </c>
      <c r="C6489" s="18">
        <v>44477.281018518515</v>
      </c>
      <c r="D6489" s="18">
        <v>44477.284201388888</v>
      </c>
      <c r="E6489" s="19">
        <v>31059</v>
      </c>
      <c r="F6489" s="19">
        <v>31057</v>
      </c>
      <c r="G6489" s="17">
        <v>38.847360000000002</v>
      </c>
      <c r="H6489" s="17">
        <v>-77.095431000000005</v>
      </c>
      <c r="I6489" s="17">
        <v>38.8444</v>
      </c>
      <c r="J6489" s="17">
        <v>-77.085931000000002</v>
      </c>
      <c r="K6489" s="17" t="s">
        <v>13</v>
      </c>
      <c r="L6489" s="17">
        <v>202005599</v>
      </c>
    </row>
    <row r="6490" spans="1:12" x14ac:dyDescent="0.25">
      <c r="A6490" s="17" t="s">
        <v>6959</v>
      </c>
      <c r="B6490" s="17" t="s">
        <v>10</v>
      </c>
      <c r="C6490" s="18">
        <v>44487.281944444447</v>
      </c>
      <c r="D6490" s="18">
        <v>44487.28570601852</v>
      </c>
      <c r="E6490" s="19">
        <v>31059</v>
      </c>
      <c r="F6490" s="19">
        <v>31057</v>
      </c>
      <c r="G6490" s="17">
        <v>38.847360000000002</v>
      </c>
      <c r="H6490" s="17">
        <v>-77.095431000000005</v>
      </c>
      <c r="I6490" s="17">
        <v>38.8444</v>
      </c>
      <c r="J6490" s="17">
        <v>-77.085931000000002</v>
      </c>
      <c r="K6490" s="17" t="s">
        <v>13</v>
      </c>
      <c r="L6490" s="17">
        <v>201704991</v>
      </c>
    </row>
    <row r="6491" spans="1:12" x14ac:dyDescent="0.25">
      <c r="A6491" s="17" t="s">
        <v>6960</v>
      </c>
      <c r="B6491" s="17" t="s">
        <v>10</v>
      </c>
      <c r="C6491" s="18">
        <v>44492.657511574071</v>
      </c>
      <c r="D6491" s="18">
        <v>44492.706759259258</v>
      </c>
      <c r="E6491" s="19">
        <v>31057</v>
      </c>
      <c r="F6491" s="19">
        <v>31057</v>
      </c>
      <c r="G6491" s="17">
        <v>38.8444</v>
      </c>
      <c r="H6491" s="17">
        <v>-77.085931000000002</v>
      </c>
      <c r="I6491" s="17">
        <v>38.8444</v>
      </c>
      <c r="J6491" s="17">
        <v>-77.085931000000002</v>
      </c>
      <c r="K6491" s="17" t="s">
        <v>14</v>
      </c>
      <c r="L6491" s="17">
        <v>202006302</v>
      </c>
    </row>
    <row r="6492" spans="1:12" x14ac:dyDescent="0.25">
      <c r="A6492" s="17" t="s">
        <v>6961</v>
      </c>
      <c r="B6492" s="17" t="s">
        <v>10</v>
      </c>
      <c r="C6492" s="18">
        <v>44500.515081018515</v>
      </c>
      <c r="D6492" s="18">
        <v>44500.562303240738</v>
      </c>
      <c r="E6492" s="19">
        <v>31057</v>
      </c>
      <c r="F6492" s="19">
        <v>31057</v>
      </c>
      <c r="G6492" s="17">
        <v>38.8444</v>
      </c>
      <c r="H6492" s="17">
        <v>-77.085931000000002</v>
      </c>
      <c r="I6492" s="17">
        <v>38.8444</v>
      </c>
      <c r="J6492" s="17">
        <v>-77.085931000000002</v>
      </c>
      <c r="K6492" s="17" t="s">
        <v>14</v>
      </c>
      <c r="L6492" s="17">
        <v>201907201</v>
      </c>
    </row>
    <row r="6493" spans="1:12" x14ac:dyDescent="0.25">
      <c r="A6493" s="17" t="s">
        <v>6962</v>
      </c>
      <c r="B6493" s="17" t="s">
        <v>10</v>
      </c>
      <c r="C6493" s="18">
        <v>44486.504930555559</v>
      </c>
      <c r="D6493" s="18">
        <v>44486.545520833337</v>
      </c>
      <c r="E6493" s="19">
        <v>31057</v>
      </c>
      <c r="F6493" s="19">
        <v>31057</v>
      </c>
      <c r="G6493" s="17">
        <v>38.8444</v>
      </c>
      <c r="H6493" s="17">
        <v>-77.085931000000002</v>
      </c>
      <c r="I6493" s="17">
        <v>38.8444</v>
      </c>
      <c r="J6493" s="17">
        <v>-77.085931000000002</v>
      </c>
      <c r="K6493" s="17" t="s">
        <v>14</v>
      </c>
      <c r="L6493" s="17">
        <v>202005954</v>
      </c>
    </row>
    <row r="6494" spans="1:12" x14ac:dyDescent="0.25">
      <c r="A6494" s="17" t="s">
        <v>6963</v>
      </c>
      <c r="B6494" s="17" t="s">
        <v>10</v>
      </c>
      <c r="C6494" s="18">
        <v>44486.674398148149</v>
      </c>
      <c r="D6494" s="18">
        <v>44486.680324074077</v>
      </c>
      <c r="E6494" s="19">
        <v>31057</v>
      </c>
      <c r="F6494" s="19">
        <v>31057</v>
      </c>
      <c r="G6494" s="17">
        <v>38.8444</v>
      </c>
      <c r="H6494" s="17">
        <v>-77.085931000000002</v>
      </c>
      <c r="I6494" s="17">
        <v>38.8444</v>
      </c>
      <c r="J6494" s="17">
        <v>-77.085931000000002</v>
      </c>
      <c r="K6494" s="17" t="s">
        <v>14</v>
      </c>
      <c r="L6494" s="17">
        <v>201802646</v>
      </c>
    </row>
    <row r="6495" spans="1:12" x14ac:dyDescent="0.25">
      <c r="A6495" s="17" t="s">
        <v>6964</v>
      </c>
      <c r="B6495" s="17" t="s">
        <v>16</v>
      </c>
      <c r="C6495" s="18">
        <v>44478.474618055552</v>
      </c>
      <c r="D6495" s="18">
        <v>44478.532708333332</v>
      </c>
      <c r="E6495" s="19">
        <v>31057</v>
      </c>
      <c r="F6495" s="19">
        <v>31057</v>
      </c>
      <c r="G6495" s="17">
        <v>38.8444</v>
      </c>
      <c r="H6495" s="17">
        <v>-77.085931000000002</v>
      </c>
      <c r="I6495" s="17">
        <v>38.8444</v>
      </c>
      <c r="J6495" s="17">
        <v>-77.085931000000002</v>
      </c>
      <c r="K6495" s="17" t="s">
        <v>14</v>
      </c>
      <c r="L6495" s="17">
        <v>202102704</v>
      </c>
    </row>
    <row r="6496" spans="1:12" x14ac:dyDescent="0.25">
      <c r="A6496" s="17" t="s">
        <v>6965</v>
      </c>
      <c r="B6496" s="17" t="s">
        <v>16</v>
      </c>
      <c r="C6496" s="18">
        <v>44478.474398148152</v>
      </c>
      <c r="D6496" s="18">
        <v>44478.53266203704</v>
      </c>
      <c r="E6496" s="19">
        <v>31057</v>
      </c>
      <c r="F6496" s="19">
        <v>31057</v>
      </c>
      <c r="G6496" s="17">
        <v>38.8444</v>
      </c>
      <c r="H6496" s="17">
        <v>-77.085931000000002</v>
      </c>
      <c r="I6496" s="17">
        <v>38.8444</v>
      </c>
      <c r="J6496" s="17">
        <v>-77.085931000000002</v>
      </c>
      <c r="K6496" s="17" t="s">
        <v>14</v>
      </c>
      <c r="L6496" s="17">
        <v>201906837</v>
      </c>
    </row>
    <row r="6497" spans="1:12" x14ac:dyDescent="0.25">
      <c r="A6497" s="17" t="s">
        <v>6966</v>
      </c>
      <c r="B6497" s="17" t="s">
        <v>10</v>
      </c>
      <c r="C6497" s="18">
        <v>44486.500486111108</v>
      </c>
      <c r="D6497" s="18">
        <v>44486.545393518521</v>
      </c>
      <c r="E6497" s="19">
        <v>31057</v>
      </c>
      <c r="F6497" s="19">
        <v>31057</v>
      </c>
      <c r="G6497" s="17">
        <v>38.8444</v>
      </c>
      <c r="H6497" s="17">
        <v>-77.085931000000002</v>
      </c>
      <c r="I6497" s="17">
        <v>38.8444</v>
      </c>
      <c r="J6497" s="17">
        <v>-77.085931000000002</v>
      </c>
      <c r="K6497" s="17" t="s">
        <v>14</v>
      </c>
      <c r="L6497" s="17">
        <v>201706405</v>
      </c>
    </row>
    <row r="6498" spans="1:12" x14ac:dyDescent="0.25">
      <c r="A6498" s="17" t="s">
        <v>6967</v>
      </c>
      <c r="B6498" s="17" t="s">
        <v>10</v>
      </c>
      <c r="C6498" s="18">
        <v>44492.658530092594</v>
      </c>
      <c r="D6498" s="18">
        <v>44492.706875000003</v>
      </c>
      <c r="E6498" s="19">
        <v>31057</v>
      </c>
      <c r="F6498" s="19">
        <v>31057</v>
      </c>
      <c r="G6498" s="17">
        <v>38.8444</v>
      </c>
      <c r="H6498" s="17">
        <v>-77.085931000000002</v>
      </c>
      <c r="I6498" s="17">
        <v>38.8444</v>
      </c>
      <c r="J6498" s="17">
        <v>-77.085931000000002</v>
      </c>
      <c r="K6498" s="17" t="s">
        <v>14</v>
      </c>
      <c r="L6498" s="17">
        <v>201706065</v>
      </c>
    </row>
    <row r="6499" spans="1:12" x14ac:dyDescent="0.25">
      <c r="A6499" s="17" t="s">
        <v>6968</v>
      </c>
      <c r="B6499" s="17" t="s">
        <v>10</v>
      </c>
      <c r="C6499" s="18">
        <v>44473.51494212963</v>
      </c>
      <c r="D6499" s="18">
        <v>44473.517754629633</v>
      </c>
      <c r="E6499" s="19">
        <v>31057</v>
      </c>
      <c r="F6499" s="19">
        <v>31059</v>
      </c>
      <c r="G6499" s="17">
        <v>38.8444</v>
      </c>
      <c r="H6499" s="17">
        <v>-77.085931000000002</v>
      </c>
      <c r="I6499" s="17">
        <v>38.847360000000002</v>
      </c>
      <c r="J6499" s="17">
        <v>-77.095431000000005</v>
      </c>
      <c r="K6499" s="17" t="s">
        <v>14</v>
      </c>
      <c r="L6499" s="17">
        <v>202007042</v>
      </c>
    </row>
    <row r="6500" spans="1:12" x14ac:dyDescent="0.25">
      <c r="A6500" s="17" t="s">
        <v>6969</v>
      </c>
      <c r="B6500" s="17" t="s">
        <v>10</v>
      </c>
      <c r="C6500" s="18">
        <v>44490.52747685185</v>
      </c>
      <c r="D6500" s="18">
        <v>44490.534178240741</v>
      </c>
      <c r="E6500" s="19">
        <v>31059</v>
      </c>
      <c r="F6500" s="19">
        <v>31059</v>
      </c>
      <c r="G6500" s="17">
        <v>38.847360000000002</v>
      </c>
      <c r="H6500" s="17">
        <v>-77.095431000000005</v>
      </c>
      <c r="I6500" s="17">
        <v>38.847360000000002</v>
      </c>
      <c r="J6500" s="17">
        <v>-77.095431000000005</v>
      </c>
      <c r="K6500" s="17" t="s">
        <v>13</v>
      </c>
      <c r="L6500" s="17">
        <v>202007969</v>
      </c>
    </row>
    <row r="6501" spans="1:12" x14ac:dyDescent="0.25">
      <c r="A6501" s="17" t="s">
        <v>6970</v>
      </c>
      <c r="B6501" s="17" t="s">
        <v>10</v>
      </c>
      <c r="C6501" s="18">
        <v>44489.748460648145</v>
      </c>
      <c r="D6501" s="18">
        <v>44489.756458333337</v>
      </c>
      <c r="E6501" s="19">
        <v>31059</v>
      </c>
      <c r="F6501" s="19">
        <v>31059</v>
      </c>
      <c r="G6501" s="17">
        <v>38.847360000000002</v>
      </c>
      <c r="H6501" s="17">
        <v>-77.095431000000005</v>
      </c>
      <c r="I6501" s="17">
        <v>38.847360000000002</v>
      </c>
      <c r="J6501" s="17">
        <v>-77.095431000000005</v>
      </c>
      <c r="K6501" s="17" t="s">
        <v>13</v>
      </c>
      <c r="L6501" s="17">
        <v>202006867</v>
      </c>
    </row>
    <row r="6502" spans="1:12" x14ac:dyDescent="0.25">
      <c r="A6502" s="17" t="s">
        <v>6971</v>
      </c>
      <c r="B6502" s="17" t="s">
        <v>10</v>
      </c>
      <c r="C6502" s="18">
        <v>44473.463101851848</v>
      </c>
      <c r="D6502" s="18">
        <v>44473.51017361111</v>
      </c>
      <c r="E6502" s="19">
        <v>31057</v>
      </c>
      <c r="F6502" s="19">
        <v>31059</v>
      </c>
      <c r="G6502" s="17">
        <v>38.8444</v>
      </c>
      <c r="H6502" s="17">
        <v>-77.085931000000002</v>
      </c>
      <c r="I6502" s="17">
        <v>38.847360000000002</v>
      </c>
      <c r="J6502" s="17">
        <v>-77.095431000000005</v>
      </c>
      <c r="K6502" s="17" t="s">
        <v>13</v>
      </c>
      <c r="L6502" s="17">
        <v>201904798</v>
      </c>
    </row>
    <row r="6503" spans="1:12" x14ac:dyDescent="0.25">
      <c r="A6503" s="17" t="s">
        <v>6972</v>
      </c>
      <c r="B6503" s="17" t="s">
        <v>10</v>
      </c>
      <c r="C6503" s="18">
        <v>44474.385312500002</v>
      </c>
      <c r="D6503" s="18">
        <v>44474.388437499998</v>
      </c>
      <c r="E6503" s="19">
        <v>31057</v>
      </c>
      <c r="F6503" s="19">
        <v>31059</v>
      </c>
      <c r="G6503" s="17">
        <v>38.8444</v>
      </c>
      <c r="H6503" s="17">
        <v>-77.085931000000002</v>
      </c>
      <c r="I6503" s="17">
        <v>38.847360000000002</v>
      </c>
      <c r="J6503" s="17">
        <v>-77.095431000000005</v>
      </c>
      <c r="K6503" s="17" t="s">
        <v>13</v>
      </c>
      <c r="L6503" s="17">
        <v>202110057</v>
      </c>
    </row>
    <row r="6504" spans="1:12" x14ac:dyDescent="0.25">
      <c r="A6504" s="17" t="s">
        <v>6973</v>
      </c>
      <c r="B6504" s="17" t="s">
        <v>10</v>
      </c>
      <c r="C6504" s="18">
        <v>44480.745324074072</v>
      </c>
      <c r="D6504" s="18">
        <v>44480.766469907408</v>
      </c>
      <c r="E6504" s="19">
        <v>31059</v>
      </c>
      <c r="F6504" s="19">
        <v>31059</v>
      </c>
      <c r="G6504" s="17">
        <v>38.847360000000002</v>
      </c>
      <c r="H6504" s="17">
        <v>-77.095431000000005</v>
      </c>
      <c r="I6504" s="17">
        <v>38.847360000000002</v>
      </c>
      <c r="J6504" s="17">
        <v>-77.095431000000005</v>
      </c>
      <c r="K6504" s="17" t="s">
        <v>14</v>
      </c>
      <c r="L6504" s="17">
        <v>202008867</v>
      </c>
    </row>
    <row r="6505" spans="1:12" x14ac:dyDescent="0.25">
      <c r="A6505" s="17" t="s">
        <v>6974</v>
      </c>
      <c r="B6505" s="17" t="s">
        <v>10</v>
      </c>
      <c r="C6505" s="18">
        <v>44484.673796296294</v>
      </c>
      <c r="D6505" s="18">
        <v>44484.703923611109</v>
      </c>
      <c r="E6505" s="19">
        <v>31059</v>
      </c>
      <c r="F6505" s="19">
        <v>31059</v>
      </c>
      <c r="G6505" s="17">
        <v>38.847360000000002</v>
      </c>
      <c r="H6505" s="17">
        <v>-77.095431000000005</v>
      </c>
      <c r="I6505" s="17">
        <v>38.847360000000002</v>
      </c>
      <c r="J6505" s="17">
        <v>-77.095431000000005</v>
      </c>
      <c r="K6505" s="17" t="s">
        <v>14</v>
      </c>
      <c r="L6505" s="17">
        <v>201704093</v>
      </c>
    </row>
    <row r="6506" spans="1:12" x14ac:dyDescent="0.25">
      <c r="A6506" s="17" t="s">
        <v>6975</v>
      </c>
      <c r="B6506" s="17" t="s">
        <v>10</v>
      </c>
      <c r="C6506" s="18">
        <v>44475.740034722221</v>
      </c>
      <c r="D6506" s="18">
        <v>44475.762858796297</v>
      </c>
      <c r="E6506" s="19">
        <v>31059</v>
      </c>
      <c r="F6506" s="19">
        <v>31059</v>
      </c>
      <c r="G6506" s="17">
        <v>38.847360000000002</v>
      </c>
      <c r="H6506" s="17">
        <v>-77.095431000000005</v>
      </c>
      <c r="I6506" s="17">
        <v>38.847360000000002</v>
      </c>
      <c r="J6506" s="17">
        <v>-77.095431000000005</v>
      </c>
      <c r="K6506" s="17" t="s">
        <v>14</v>
      </c>
      <c r="L6506" s="17">
        <v>201907089</v>
      </c>
    </row>
    <row r="6507" spans="1:12" x14ac:dyDescent="0.25">
      <c r="A6507" s="17" t="s">
        <v>6976</v>
      </c>
      <c r="B6507" s="17" t="s">
        <v>10</v>
      </c>
      <c r="C6507" s="18">
        <v>44476.713807870372</v>
      </c>
      <c r="D6507" s="18">
        <v>44476.724768518521</v>
      </c>
      <c r="E6507" s="19">
        <v>31059</v>
      </c>
      <c r="F6507" s="19">
        <v>31059</v>
      </c>
      <c r="G6507" s="17">
        <v>38.847360000000002</v>
      </c>
      <c r="H6507" s="17">
        <v>-77.095431000000005</v>
      </c>
      <c r="I6507" s="17">
        <v>38.847360000000002</v>
      </c>
      <c r="J6507" s="17">
        <v>-77.095431000000005</v>
      </c>
      <c r="K6507" s="17" t="s">
        <v>13</v>
      </c>
      <c r="L6507" s="17">
        <v>202007031</v>
      </c>
    </row>
    <row r="6508" spans="1:12" x14ac:dyDescent="0.25">
      <c r="A6508" s="17" t="s">
        <v>6977</v>
      </c>
      <c r="B6508" s="17" t="s">
        <v>10</v>
      </c>
      <c r="C6508" s="18">
        <v>44470.6484837963</v>
      </c>
      <c r="D6508" s="18">
        <v>44470.658379629633</v>
      </c>
      <c r="E6508" s="19">
        <v>31059</v>
      </c>
      <c r="F6508" s="19">
        <v>31059</v>
      </c>
      <c r="G6508" s="17">
        <v>38.847360000000002</v>
      </c>
      <c r="H6508" s="17">
        <v>-77.095431000000005</v>
      </c>
      <c r="I6508" s="17">
        <v>38.847360000000002</v>
      </c>
      <c r="J6508" s="17">
        <v>-77.095431000000005</v>
      </c>
      <c r="K6508" s="17" t="s">
        <v>13</v>
      </c>
      <c r="L6508" s="17">
        <v>202007122</v>
      </c>
    </row>
    <row r="6509" spans="1:12" x14ac:dyDescent="0.25">
      <c r="A6509" s="17" t="s">
        <v>6978</v>
      </c>
      <c r="B6509" s="17" t="s">
        <v>10</v>
      </c>
      <c r="C6509" s="18">
        <v>44499.538738425923</v>
      </c>
      <c r="D6509" s="18">
        <v>44499.544270833336</v>
      </c>
      <c r="E6509" s="19">
        <v>31057</v>
      </c>
      <c r="F6509" s="19">
        <v>31057</v>
      </c>
      <c r="G6509" s="17">
        <v>38.8444</v>
      </c>
      <c r="H6509" s="17">
        <v>-77.085931000000002</v>
      </c>
      <c r="I6509" s="17">
        <v>38.8444</v>
      </c>
      <c r="J6509" s="17">
        <v>-77.085931000000002</v>
      </c>
      <c r="K6509" s="17" t="s">
        <v>13</v>
      </c>
      <c r="L6509" s="17">
        <v>201802646</v>
      </c>
    </row>
    <row r="6510" spans="1:12" x14ac:dyDescent="0.25">
      <c r="A6510" s="17" t="s">
        <v>6979</v>
      </c>
      <c r="B6510" s="17" t="s">
        <v>10</v>
      </c>
      <c r="C6510" s="18">
        <v>44479.58321759259</v>
      </c>
      <c r="D6510" s="18">
        <v>44479.593402777777</v>
      </c>
      <c r="E6510" s="19">
        <v>31059</v>
      </c>
      <c r="F6510" s="19">
        <v>31059</v>
      </c>
      <c r="G6510" s="17">
        <v>38.847360000000002</v>
      </c>
      <c r="H6510" s="17">
        <v>-77.095431000000005</v>
      </c>
      <c r="I6510" s="17">
        <v>38.847360000000002</v>
      </c>
      <c r="J6510" s="17">
        <v>-77.095431000000005</v>
      </c>
      <c r="K6510" s="17" t="s">
        <v>14</v>
      </c>
      <c r="L6510" s="17">
        <v>202007969</v>
      </c>
    </row>
    <row r="6511" spans="1:12" x14ac:dyDescent="0.25">
      <c r="A6511" s="17" t="s">
        <v>6980</v>
      </c>
      <c r="B6511" s="17" t="s">
        <v>10</v>
      </c>
      <c r="C6511" s="18">
        <v>44478.527824074074</v>
      </c>
      <c r="D6511" s="18">
        <v>44478.530358796299</v>
      </c>
      <c r="E6511" s="19">
        <v>31059</v>
      </c>
      <c r="F6511" s="19">
        <v>31059</v>
      </c>
      <c r="G6511" s="17">
        <v>38.847360000000002</v>
      </c>
      <c r="H6511" s="17">
        <v>-77.095431000000005</v>
      </c>
      <c r="I6511" s="17">
        <v>38.847360000000002</v>
      </c>
      <c r="J6511" s="17">
        <v>-77.095431000000005</v>
      </c>
      <c r="K6511" s="17" t="s">
        <v>14</v>
      </c>
      <c r="L6511" s="17">
        <v>202004823</v>
      </c>
    </row>
    <row r="6512" spans="1:12" x14ac:dyDescent="0.25">
      <c r="A6512" s="17" t="s">
        <v>6981</v>
      </c>
      <c r="B6512" s="17" t="s">
        <v>10</v>
      </c>
      <c r="C6512" s="18">
        <v>44494.482557870368</v>
      </c>
      <c r="D6512" s="18">
        <v>44494.493344907409</v>
      </c>
      <c r="E6512" s="19">
        <v>31059</v>
      </c>
      <c r="F6512" s="19">
        <v>31059</v>
      </c>
      <c r="G6512" s="17">
        <v>38.847360000000002</v>
      </c>
      <c r="H6512" s="17">
        <v>-77.095431000000005</v>
      </c>
      <c r="I6512" s="17">
        <v>38.847360000000002</v>
      </c>
      <c r="J6512" s="17">
        <v>-77.095431000000005</v>
      </c>
      <c r="K6512" s="17" t="s">
        <v>14</v>
      </c>
      <c r="L6512" s="17">
        <v>201907089</v>
      </c>
    </row>
    <row r="6513" spans="1:12" x14ac:dyDescent="0.25">
      <c r="A6513" s="17" t="s">
        <v>6982</v>
      </c>
      <c r="B6513" s="17" t="s">
        <v>10</v>
      </c>
      <c r="C6513" s="18">
        <v>44476.394201388888</v>
      </c>
      <c r="D6513" s="18">
        <v>44476.397083333337</v>
      </c>
      <c r="E6513" s="19">
        <v>31059</v>
      </c>
      <c r="F6513" s="19">
        <v>31057</v>
      </c>
      <c r="G6513" s="17">
        <v>38.847360000000002</v>
      </c>
      <c r="H6513" s="17">
        <v>-77.095431000000005</v>
      </c>
      <c r="I6513" s="17">
        <v>38.8444</v>
      </c>
      <c r="J6513" s="17">
        <v>-77.085931000000002</v>
      </c>
      <c r="K6513" s="17" t="s">
        <v>13</v>
      </c>
      <c r="L6513" s="17">
        <v>201806673</v>
      </c>
    </row>
    <row r="6514" spans="1:12" x14ac:dyDescent="0.25">
      <c r="A6514" s="17" t="s">
        <v>6983</v>
      </c>
      <c r="B6514" s="17" t="s">
        <v>10</v>
      </c>
      <c r="C6514" s="18">
        <v>44477.462222222224</v>
      </c>
      <c r="D6514" s="18">
        <v>44477.474247685182</v>
      </c>
      <c r="E6514" s="19">
        <v>31052</v>
      </c>
      <c r="F6514" s="19">
        <v>31057</v>
      </c>
      <c r="G6514" s="17">
        <v>38.844014999999999</v>
      </c>
      <c r="H6514" s="17">
        <v>-77.050537000000006</v>
      </c>
      <c r="I6514" s="17">
        <v>38.8444</v>
      </c>
      <c r="J6514" s="17">
        <v>-77.085931000000002</v>
      </c>
      <c r="K6514" s="17" t="s">
        <v>13</v>
      </c>
      <c r="L6514" s="17">
        <v>201904634</v>
      </c>
    </row>
    <row r="6515" spans="1:12" x14ac:dyDescent="0.25">
      <c r="A6515" s="17" t="s">
        <v>6984</v>
      </c>
      <c r="B6515" s="17" t="s">
        <v>16</v>
      </c>
      <c r="C6515" s="18">
        <v>44481.073703703703</v>
      </c>
      <c r="D6515" s="18">
        <v>44481.086875000001</v>
      </c>
      <c r="E6515" s="19">
        <v>31909</v>
      </c>
      <c r="F6515" s="19">
        <v>31057</v>
      </c>
      <c r="G6515" s="17">
        <v>38.843421999999997</v>
      </c>
      <c r="H6515" s="17">
        <v>-77.064015999999995</v>
      </c>
      <c r="I6515" s="17">
        <v>38.8444</v>
      </c>
      <c r="J6515" s="17">
        <v>-77.085931000000002</v>
      </c>
      <c r="K6515" s="17" t="s">
        <v>14</v>
      </c>
      <c r="L6515" s="17">
        <v>201706253</v>
      </c>
    </row>
    <row r="6516" spans="1:12" x14ac:dyDescent="0.25">
      <c r="A6516" s="17" t="s">
        <v>6985</v>
      </c>
      <c r="B6516" s="17" t="s">
        <v>10</v>
      </c>
      <c r="C6516" s="18">
        <v>44479.580254629633</v>
      </c>
      <c r="D6516" s="18">
        <v>44479.588518518518</v>
      </c>
      <c r="E6516" s="19">
        <v>31912</v>
      </c>
      <c r="F6516" s="19">
        <v>31057</v>
      </c>
      <c r="G6516" s="17">
        <v>38.841290999999998</v>
      </c>
      <c r="H6516" s="17">
        <v>-77.063092999999995</v>
      </c>
      <c r="I6516" s="17">
        <v>38.8444</v>
      </c>
      <c r="J6516" s="17">
        <v>-77.085931000000002</v>
      </c>
      <c r="K6516" s="17" t="s">
        <v>13</v>
      </c>
      <c r="L6516" s="17">
        <v>201704067</v>
      </c>
    </row>
    <row r="6517" spans="1:12" x14ac:dyDescent="0.25">
      <c r="A6517" s="17" t="s">
        <v>6986</v>
      </c>
      <c r="B6517" s="17" t="s">
        <v>15</v>
      </c>
      <c r="C6517" s="18">
        <v>44483.550995370373</v>
      </c>
      <c r="D6517" s="18">
        <v>44483.562534722223</v>
      </c>
      <c r="E6517" s="19">
        <v>31939</v>
      </c>
      <c r="F6517" s="19">
        <v>31057</v>
      </c>
      <c r="G6517" s="17">
        <v>38.895088999999999</v>
      </c>
      <c r="H6517" s="17">
        <v>-77.073751999999999</v>
      </c>
      <c r="I6517" s="17">
        <v>38.844411000000001</v>
      </c>
      <c r="J6517" s="17">
        <v>-77.085886000000002</v>
      </c>
      <c r="K6517" s="17" t="s">
        <v>13</v>
      </c>
      <c r="L6517" s="17">
        <v>201906465</v>
      </c>
    </row>
    <row r="6518" spans="1:12" x14ac:dyDescent="0.25">
      <c r="A6518" s="17" t="s">
        <v>6987</v>
      </c>
      <c r="B6518" s="17" t="s">
        <v>15</v>
      </c>
      <c r="C6518" s="18">
        <v>44494.575104166666</v>
      </c>
      <c r="D6518" s="18">
        <v>44494.58662037037</v>
      </c>
      <c r="E6518" s="19">
        <v>31027</v>
      </c>
      <c r="F6518" s="19">
        <v>31057</v>
      </c>
      <c r="G6518" s="17">
        <v>38.893946</v>
      </c>
      <c r="H6518" s="17">
        <v>-77.078659000000002</v>
      </c>
      <c r="I6518" s="17">
        <v>38.844414999999998</v>
      </c>
      <c r="J6518" s="17">
        <v>-77.085874000000004</v>
      </c>
      <c r="K6518" s="17" t="s">
        <v>14</v>
      </c>
      <c r="L6518" s="17">
        <v>201705205</v>
      </c>
    </row>
    <row r="6519" spans="1:12" x14ac:dyDescent="0.25">
      <c r="A6519" s="17" t="s">
        <v>6988</v>
      </c>
      <c r="B6519" s="17" t="s">
        <v>10</v>
      </c>
      <c r="C6519" s="18">
        <v>44498.359259259261</v>
      </c>
      <c r="D6519" s="18">
        <v>44498.376875000002</v>
      </c>
      <c r="E6519" s="19">
        <v>31020</v>
      </c>
      <c r="F6519" s="19">
        <v>31057</v>
      </c>
      <c r="G6519" s="17">
        <v>38.8904</v>
      </c>
      <c r="H6519" s="17">
        <v>-77.088899999999995</v>
      </c>
      <c r="I6519" s="17">
        <v>38.8444</v>
      </c>
      <c r="J6519" s="17">
        <v>-77.085931000000002</v>
      </c>
      <c r="K6519" s="17" t="s">
        <v>13</v>
      </c>
      <c r="L6519" s="17">
        <v>202007519</v>
      </c>
    </row>
    <row r="6520" spans="1:12" x14ac:dyDescent="0.25">
      <c r="A6520" s="17" t="s">
        <v>6989</v>
      </c>
      <c r="B6520" s="17" t="s">
        <v>10</v>
      </c>
      <c r="C6520" s="18">
        <v>44499.465254629627</v>
      </c>
      <c r="D6520" s="18">
        <v>44499.505335648151</v>
      </c>
      <c r="E6520" s="19">
        <v>31080</v>
      </c>
      <c r="F6520" s="19">
        <v>31059</v>
      </c>
      <c r="G6520" s="17">
        <v>38.897612000000002</v>
      </c>
      <c r="H6520" s="17">
        <v>-77.080850999999996</v>
      </c>
      <c r="I6520" s="17">
        <v>38.847360000000002</v>
      </c>
      <c r="J6520" s="17">
        <v>-77.095431000000005</v>
      </c>
      <c r="K6520" s="17" t="s">
        <v>13</v>
      </c>
      <c r="L6520" s="17">
        <v>202005097</v>
      </c>
    </row>
    <row r="6521" spans="1:12" x14ac:dyDescent="0.25">
      <c r="A6521" s="17" t="s">
        <v>6990</v>
      </c>
      <c r="B6521" s="17" t="s">
        <v>10</v>
      </c>
      <c r="C6521" s="18">
        <v>44499.46533564815</v>
      </c>
      <c r="D6521" s="18">
        <v>44499.505300925928</v>
      </c>
      <c r="E6521" s="19">
        <v>31080</v>
      </c>
      <c r="F6521" s="19">
        <v>31059</v>
      </c>
      <c r="G6521" s="17">
        <v>38.897612000000002</v>
      </c>
      <c r="H6521" s="17">
        <v>-77.080850999999996</v>
      </c>
      <c r="I6521" s="17">
        <v>38.847360000000002</v>
      </c>
      <c r="J6521" s="17">
        <v>-77.095431000000005</v>
      </c>
      <c r="K6521" s="17" t="s">
        <v>13</v>
      </c>
      <c r="L6521" s="17">
        <v>201705255</v>
      </c>
    </row>
    <row r="6522" spans="1:12" x14ac:dyDescent="0.25">
      <c r="A6522" s="17" t="s">
        <v>6991</v>
      </c>
      <c r="B6522" s="17" t="s">
        <v>15</v>
      </c>
      <c r="C6522" s="18">
        <v>44474.597673611112</v>
      </c>
      <c r="D6522" s="18">
        <v>44474.606539351851</v>
      </c>
      <c r="E6522" s="19">
        <v>31940</v>
      </c>
      <c r="F6522" s="19">
        <v>31057</v>
      </c>
      <c r="G6522" s="17">
        <v>38.886260999999998</v>
      </c>
      <c r="H6522" s="17">
        <v>-77.084230000000005</v>
      </c>
      <c r="I6522" s="17">
        <v>38.844354000000003</v>
      </c>
      <c r="J6522" s="17">
        <v>-77.085961999999995</v>
      </c>
      <c r="K6522" s="17" t="s">
        <v>13</v>
      </c>
      <c r="L6522" s="17">
        <v>201907594</v>
      </c>
    </row>
    <row r="6523" spans="1:12" x14ac:dyDescent="0.25">
      <c r="A6523" s="17" t="s">
        <v>6992</v>
      </c>
      <c r="B6523" s="17" t="s">
        <v>10</v>
      </c>
      <c r="C6523" s="18">
        <v>44486.53</v>
      </c>
      <c r="D6523" s="18">
        <v>44486.544803240744</v>
      </c>
      <c r="E6523" s="19">
        <v>31078</v>
      </c>
      <c r="F6523" s="19">
        <v>31057</v>
      </c>
      <c r="G6523" s="17">
        <v>38.869441999999999</v>
      </c>
      <c r="H6523" s="17">
        <v>-77.104502999999994</v>
      </c>
      <c r="I6523" s="17">
        <v>38.8444</v>
      </c>
      <c r="J6523" s="17">
        <v>-77.085931000000002</v>
      </c>
      <c r="K6523" s="17" t="s">
        <v>13</v>
      </c>
      <c r="L6523" s="17">
        <v>202008021</v>
      </c>
    </row>
    <row r="6524" spans="1:12" x14ac:dyDescent="0.25">
      <c r="A6524" s="17" t="s">
        <v>6993</v>
      </c>
      <c r="B6524" s="17" t="s">
        <v>10</v>
      </c>
      <c r="C6524" s="18">
        <v>44498.342060185183</v>
      </c>
      <c r="D6524" s="18">
        <v>44498.360810185186</v>
      </c>
      <c r="E6524" s="19">
        <v>31034</v>
      </c>
      <c r="F6524" s="19">
        <v>31057</v>
      </c>
      <c r="G6524" s="17">
        <v>38.882629000000001</v>
      </c>
      <c r="H6524" s="17">
        <v>-77.109365999999994</v>
      </c>
      <c r="I6524" s="17">
        <v>38.8444</v>
      </c>
      <c r="J6524" s="17">
        <v>-77.085931000000002</v>
      </c>
      <c r="K6524" s="17" t="s">
        <v>13</v>
      </c>
      <c r="L6524" s="17">
        <v>201700493</v>
      </c>
    </row>
    <row r="6525" spans="1:12" x14ac:dyDescent="0.25">
      <c r="A6525" s="17" t="s">
        <v>6994</v>
      </c>
      <c r="B6525" s="17" t="s">
        <v>10</v>
      </c>
      <c r="C6525" s="18">
        <v>44474.322962962964</v>
      </c>
      <c r="D6525" s="18">
        <v>44474.343182870369</v>
      </c>
      <c r="E6525" s="19">
        <v>31034</v>
      </c>
      <c r="F6525" s="19">
        <v>31057</v>
      </c>
      <c r="G6525" s="17">
        <v>38.882629000000001</v>
      </c>
      <c r="H6525" s="17">
        <v>-77.109365999999994</v>
      </c>
      <c r="I6525" s="17">
        <v>38.8444</v>
      </c>
      <c r="J6525" s="17">
        <v>-77.085931000000002</v>
      </c>
      <c r="K6525" s="17" t="s">
        <v>13</v>
      </c>
      <c r="L6525" s="17">
        <v>201405742</v>
      </c>
    </row>
    <row r="6526" spans="1:12" x14ac:dyDescent="0.25">
      <c r="A6526" s="17" t="s">
        <v>6995</v>
      </c>
      <c r="B6526" s="17" t="s">
        <v>10</v>
      </c>
      <c r="C6526" s="18">
        <v>44495.376111111109</v>
      </c>
      <c r="D6526" s="18">
        <v>44495.395150462966</v>
      </c>
      <c r="E6526" s="19">
        <v>31034</v>
      </c>
      <c r="F6526" s="19">
        <v>31057</v>
      </c>
      <c r="G6526" s="17">
        <v>38.882629000000001</v>
      </c>
      <c r="H6526" s="17">
        <v>-77.109365999999994</v>
      </c>
      <c r="I6526" s="17">
        <v>38.8444</v>
      </c>
      <c r="J6526" s="17">
        <v>-77.085931000000002</v>
      </c>
      <c r="K6526" s="17" t="s">
        <v>13</v>
      </c>
      <c r="L6526" s="17">
        <v>201806802</v>
      </c>
    </row>
    <row r="6527" spans="1:12" x14ac:dyDescent="0.25">
      <c r="A6527" s="17" t="s">
        <v>6996</v>
      </c>
      <c r="B6527" s="17" t="s">
        <v>10</v>
      </c>
      <c r="C6527" s="18">
        <v>44488.345393518517</v>
      </c>
      <c r="D6527" s="18">
        <v>44488.363402777781</v>
      </c>
      <c r="E6527" s="19">
        <v>31034</v>
      </c>
      <c r="F6527" s="19">
        <v>31059</v>
      </c>
      <c r="G6527" s="17">
        <v>38.882629000000001</v>
      </c>
      <c r="H6527" s="17">
        <v>-77.109365999999994</v>
      </c>
      <c r="I6527" s="17">
        <v>38.847360000000002</v>
      </c>
      <c r="J6527" s="17">
        <v>-77.095431000000005</v>
      </c>
      <c r="K6527" s="17" t="s">
        <v>13</v>
      </c>
      <c r="L6527" s="17">
        <v>201800301</v>
      </c>
    </row>
    <row r="6528" spans="1:12" x14ac:dyDescent="0.25">
      <c r="A6528" s="17" t="s">
        <v>6997</v>
      </c>
      <c r="B6528" s="17" t="s">
        <v>10</v>
      </c>
      <c r="C6528" s="18">
        <v>44491.359606481485</v>
      </c>
      <c r="D6528" s="18">
        <v>44491.376435185186</v>
      </c>
      <c r="E6528" s="19">
        <v>31034</v>
      </c>
      <c r="F6528" s="19">
        <v>31059</v>
      </c>
      <c r="G6528" s="17">
        <v>38.882629000000001</v>
      </c>
      <c r="H6528" s="17">
        <v>-77.109365999999994</v>
      </c>
      <c r="I6528" s="17">
        <v>38.847360000000002</v>
      </c>
      <c r="J6528" s="17">
        <v>-77.095431000000005</v>
      </c>
      <c r="K6528" s="17" t="s">
        <v>13</v>
      </c>
      <c r="L6528" s="17">
        <v>201906937</v>
      </c>
    </row>
    <row r="6529" spans="1:12" x14ac:dyDescent="0.25">
      <c r="A6529" s="17" t="s">
        <v>6998</v>
      </c>
      <c r="B6529" s="17" t="s">
        <v>10</v>
      </c>
      <c r="C6529" s="18">
        <v>44484.336967592593</v>
      </c>
      <c r="D6529" s="18">
        <v>44484.356030092589</v>
      </c>
      <c r="E6529" s="19">
        <v>31034</v>
      </c>
      <c r="F6529" s="19">
        <v>31059</v>
      </c>
      <c r="G6529" s="17">
        <v>38.882629000000001</v>
      </c>
      <c r="H6529" s="17">
        <v>-77.109365999999994</v>
      </c>
      <c r="I6529" s="17">
        <v>38.847360000000002</v>
      </c>
      <c r="J6529" s="17">
        <v>-77.095431000000005</v>
      </c>
      <c r="K6529" s="17" t="s">
        <v>13</v>
      </c>
      <c r="L6529" s="17">
        <v>201904649</v>
      </c>
    </row>
    <row r="6530" spans="1:12" x14ac:dyDescent="0.25">
      <c r="A6530" s="17" t="s">
        <v>6999</v>
      </c>
      <c r="B6530" s="17" t="s">
        <v>10</v>
      </c>
      <c r="C6530" s="18">
        <v>44477.719953703701</v>
      </c>
      <c r="D6530" s="18">
        <v>44477.735613425924</v>
      </c>
      <c r="E6530" s="19">
        <v>31002</v>
      </c>
      <c r="F6530" s="19">
        <v>31057</v>
      </c>
      <c r="G6530" s="17">
        <v>38.856425000000002</v>
      </c>
      <c r="H6530" s="17">
        <v>-77.049232000000003</v>
      </c>
      <c r="I6530" s="17">
        <v>38.8444</v>
      </c>
      <c r="J6530" s="17">
        <v>-77.085931000000002</v>
      </c>
      <c r="K6530" s="17" t="s">
        <v>13</v>
      </c>
      <c r="L6530" s="17">
        <v>201604257</v>
      </c>
    </row>
    <row r="6531" spans="1:12" x14ac:dyDescent="0.25">
      <c r="A6531" s="17" t="s">
        <v>7000</v>
      </c>
      <c r="B6531" s="17" t="s">
        <v>10</v>
      </c>
      <c r="C6531" s="18">
        <v>44480.194826388892</v>
      </c>
      <c r="D6531" s="18">
        <v>44480.209826388891</v>
      </c>
      <c r="E6531" s="19">
        <v>31002</v>
      </c>
      <c r="F6531" s="19">
        <v>31059</v>
      </c>
      <c r="G6531" s="17">
        <v>38.856425000000002</v>
      </c>
      <c r="H6531" s="17">
        <v>-77.049232000000003</v>
      </c>
      <c r="I6531" s="17">
        <v>38.847360000000002</v>
      </c>
      <c r="J6531" s="17">
        <v>-77.095431000000005</v>
      </c>
      <c r="K6531" s="17" t="s">
        <v>13</v>
      </c>
      <c r="L6531" s="17">
        <v>201704991</v>
      </c>
    </row>
    <row r="6532" spans="1:12" x14ac:dyDescent="0.25">
      <c r="A6532" s="17" t="s">
        <v>7001</v>
      </c>
      <c r="B6532" s="17" t="s">
        <v>10</v>
      </c>
      <c r="C6532" s="18">
        <v>44488.627326388887</v>
      </c>
      <c r="D6532" s="18">
        <v>44488.643541666665</v>
      </c>
      <c r="E6532" s="19">
        <v>31002</v>
      </c>
      <c r="F6532" s="19">
        <v>31057</v>
      </c>
      <c r="G6532" s="17">
        <v>38.856425000000002</v>
      </c>
      <c r="H6532" s="17">
        <v>-77.049232000000003</v>
      </c>
      <c r="I6532" s="17">
        <v>38.8444</v>
      </c>
      <c r="J6532" s="17">
        <v>-77.085931000000002</v>
      </c>
      <c r="K6532" s="17" t="s">
        <v>13</v>
      </c>
      <c r="L6532" s="17">
        <v>201504936</v>
      </c>
    </row>
    <row r="6533" spans="1:12" x14ac:dyDescent="0.25">
      <c r="A6533" s="17" t="s">
        <v>7002</v>
      </c>
      <c r="B6533" s="17" t="s">
        <v>16</v>
      </c>
      <c r="C6533" s="18">
        <v>44497.698252314818</v>
      </c>
      <c r="D6533" s="18">
        <v>44497.709733796299</v>
      </c>
      <c r="E6533" s="19">
        <v>31009</v>
      </c>
      <c r="F6533" s="19">
        <v>31057</v>
      </c>
      <c r="G6533" s="17">
        <v>38.848466000000002</v>
      </c>
      <c r="H6533" s="17">
        <v>-77.051513999999997</v>
      </c>
      <c r="I6533" s="17">
        <v>38.8444</v>
      </c>
      <c r="J6533" s="17">
        <v>-77.085931000000002</v>
      </c>
      <c r="K6533" s="17" t="s">
        <v>14</v>
      </c>
      <c r="L6533" s="17">
        <v>202008866</v>
      </c>
    </row>
    <row r="6534" spans="1:12" x14ac:dyDescent="0.25">
      <c r="A6534" s="17" t="s">
        <v>7003</v>
      </c>
      <c r="B6534" s="17" t="s">
        <v>10</v>
      </c>
      <c r="C6534" s="18">
        <v>44479.654768518521</v>
      </c>
      <c r="D6534" s="18">
        <v>44479.67628472222</v>
      </c>
      <c r="E6534" s="19">
        <v>31003</v>
      </c>
      <c r="F6534" s="19">
        <v>31059</v>
      </c>
      <c r="G6534" s="17">
        <v>38.861055999999998</v>
      </c>
      <c r="H6534" s="17">
        <v>-77.049417000000005</v>
      </c>
      <c r="I6534" s="17">
        <v>38.847360000000002</v>
      </c>
      <c r="J6534" s="17">
        <v>-77.095431000000005</v>
      </c>
      <c r="K6534" s="17" t="s">
        <v>14</v>
      </c>
      <c r="L6534" s="17">
        <v>202008319</v>
      </c>
    </row>
    <row r="6535" spans="1:12" x14ac:dyDescent="0.25">
      <c r="A6535" s="17" t="s">
        <v>7004</v>
      </c>
      <c r="B6535" s="17" t="s">
        <v>10</v>
      </c>
      <c r="C6535" s="18">
        <v>44473.599606481483</v>
      </c>
      <c r="D6535" s="18">
        <v>44473.614317129628</v>
      </c>
      <c r="E6535" s="19">
        <v>31011</v>
      </c>
      <c r="F6535" s="19">
        <v>31057</v>
      </c>
      <c r="G6535" s="17">
        <v>38.852929000000003</v>
      </c>
      <c r="H6535" s="17">
        <v>-77.049723</v>
      </c>
      <c r="I6535" s="17">
        <v>38.8444</v>
      </c>
      <c r="J6535" s="17">
        <v>-77.085931000000002</v>
      </c>
      <c r="K6535" s="17" t="s">
        <v>13</v>
      </c>
      <c r="L6535" s="17">
        <v>201908178</v>
      </c>
    </row>
    <row r="6536" spans="1:12" x14ac:dyDescent="0.25">
      <c r="A6536" s="17" t="s">
        <v>7005</v>
      </c>
      <c r="B6536" s="17" t="s">
        <v>10</v>
      </c>
      <c r="C6536" s="18">
        <v>44494.582233796296</v>
      </c>
      <c r="D6536" s="18">
        <v>44494.59642361111</v>
      </c>
      <c r="E6536" s="19">
        <v>31011</v>
      </c>
      <c r="F6536" s="19">
        <v>31057</v>
      </c>
      <c r="G6536" s="17">
        <v>38.852929000000003</v>
      </c>
      <c r="H6536" s="17">
        <v>-77.049723</v>
      </c>
      <c r="I6536" s="17">
        <v>38.8444</v>
      </c>
      <c r="J6536" s="17">
        <v>-77.085931000000002</v>
      </c>
      <c r="K6536" s="17" t="s">
        <v>13</v>
      </c>
      <c r="L6536" s="17">
        <v>201605389</v>
      </c>
    </row>
    <row r="6537" spans="1:12" x14ac:dyDescent="0.25">
      <c r="A6537" s="17" t="s">
        <v>7006</v>
      </c>
      <c r="B6537" s="17" t="s">
        <v>10</v>
      </c>
      <c r="C6537" s="18">
        <v>44487.624398148146</v>
      </c>
      <c r="D6537" s="18">
        <v>44487.638229166667</v>
      </c>
      <c r="E6537" s="19">
        <v>31011</v>
      </c>
      <c r="F6537" s="19">
        <v>31057</v>
      </c>
      <c r="G6537" s="17">
        <v>38.852929000000003</v>
      </c>
      <c r="H6537" s="17">
        <v>-77.049723</v>
      </c>
      <c r="I6537" s="17">
        <v>38.8444</v>
      </c>
      <c r="J6537" s="17">
        <v>-77.085931000000002</v>
      </c>
      <c r="K6537" s="17" t="s">
        <v>13</v>
      </c>
      <c r="L6537" s="17">
        <v>202008126</v>
      </c>
    </row>
    <row r="6538" spans="1:12" x14ac:dyDescent="0.25">
      <c r="A6538" s="17" t="s">
        <v>7007</v>
      </c>
      <c r="B6538" s="17" t="s">
        <v>15</v>
      </c>
      <c r="C6538" s="18">
        <v>44478.633668981478</v>
      </c>
      <c r="D6538" s="18">
        <v>44478.660405092596</v>
      </c>
      <c r="E6538" s="19">
        <v>31271</v>
      </c>
      <c r="F6538" s="19">
        <v>31059</v>
      </c>
      <c r="G6538" s="17">
        <v>38.892268000000001</v>
      </c>
      <c r="H6538" s="17">
        <v>-77.013936999999999</v>
      </c>
      <c r="I6538" s="17">
        <v>38.847285999999997</v>
      </c>
      <c r="J6538" s="17">
        <v>-77.095322999999993</v>
      </c>
      <c r="K6538" s="17" t="s">
        <v>13</v>
      </c>
      <c r="L6538" s="17">
        <v>201205991</v>
      </c>
    </row>
    <row r="6539" spans="1:12" x14ac:dyDescent="0.25">
      <c r="A6539" s="17" t="s">
        <v>7008</v>
      </c>
      <c r="B6539" s="17" t="s">
        <v>10</v>
      </c>
      <c r="C6539" s="18">
        <v>44491.413437499999</v>
      </c>
      <c r="D6539" s="18">
        <v>44491.424016203702</v>
      </c>
      <c r="E6539" s="19">
        <v>31069</v>
      </c>
      <c r="F6539" s="19">
        <v>31059</v>
      </c>
      <c r="G6539" s="17">
        <v>38.871822000000002</v>
      </c>
      <c r="H6539" s="17">
        <v>-77.107906</v>
      </c>
      <c r="I6539" s="17">
        <v>38.847360000000002</v>
      </c>
      <c r="J6539" s="17">
        <v>-77.095431000000005</v>
      </c>
      <c r="K6539" s="17" t="s">
        <v>13</v>
      </c>
      <c r="L6539" s="17">
        <v>202003218</v>
      </c>
    </row>
    <row r="6540" spans="1:12" x14ac:dyDescent="0.25">
      <c r="A6540" s="17" t="s">
        <v>7009</v>
      </c>
      <c r="B6540" s="17" t="s">
        <v>10</v>
      </c>
      <c r="C6540" s="18">
        <v>44477.401747685188</v>
      </c>
      <c r="D6540" s="18">
        <v>44477.412372685183</v>
      </c>
      <c r="E6540" s="19">
        <v>31069</v>
      </c>
      <c r="F6540" s="19">
        <v>31059</v>
      </c>
      <c r="G6540" s="17">
        <v>38.871822000000002</v>
      </c>
      <c r="H6540" s="17">
        <v>-77.107906</v>
      </c>
      <c r="I6540" s="17">
        <v>38.847360000000002</v>
      </c>
      <c r="J6540" s="17">
        <v>-77.095431000000005</v>
      </c>
      <c r="K6540" s="17" t="s">
        <v>13</v>
      </c>
      <c r="L6540" s="17">
        <v>202004393</v>
      </c>
    </row>
    <row r="6541" spans="1:12" x14ac:dyDescent="0.25">
      <c r="A6541" s="17" t="s">
        <v>7010</v>
      </c>
      <c r="B6541" s="17" t="s">
        <v>10</v>
      </c>
      <c r="C6541" s="18">
        <v>44483.397939814815</v>
      </c>
      <c r="D6541" s="18">
        <v>44483.407650462963</v>
      </c>
      <c r="E6541" s="19">
        <v>31069</v>
      </c>
      <c r="F6541" s="19">
        <v>31059</v>
      </c>
      <c r="G6541" s="17">
        <v>38.871822000000002</v>
      </c>
      <c r="H6541" s="17">
        <v>-77.107906</v>
      </c>
      <c r="I6541" s="17">
        <v>38.847360000000002</v>
      </c>
      <c r="J6541" s="17">
        <v>-77.095431000000005</v>
      </c>
      <c r="K6541" s="17" t="s">
        <v>13</v>
      </c>
      <c r="L6541" s="17">
        <v>202007485</v>
      </c>
    </row>
    <row r="6542" spans="1:12" x14ac:dyDescent="0.25">
      <c r="A6542" s="17" t="s">
        <v>7011</v>
      </c>
      <c r="B6542" s="17" t="s">
        <v>10</v>
      </c>
      <c r="C6542" s="18">
        <v>44491.712476851855</v>
      </c>
      <c r="D6542" s="18">
        <v>44491.733831018515</v>
      </c>
      <c r="E6542" s="19">
        <v>31041</v>
      </c>
      <c r="F6542" s="19">
        <v>31057</v>
      </c>
      <c r="G6542" s="17">
        <v>38.803123999999997</v>
      </c>
      <c r="H6542" s="17">
        <v>-77.040362999999999</v>
      </c>
      <c r="I6542" s="17">
        <v>38.8444</v>
      </c>
      <c r="J6542" s="17">
        <v>-77.085931000000002</v>
      </c>
      <c r="K6542" s="17" t="s">
        <v>13</v>
      </c>
      <c r="L6542" s="17">
        <v>201907783</v>
      </c>
    </row>
    <row r="6543" spans="1:12" x14ac:dyDescent="0.25">
      <c r="A6543" s="17" t="s">
        <v>7012</v>
      </c>
      <c r="B6543" s="17" t="s">
        <v>10</v>
      </c>
      <c r="C6543" s="18">
        <v>44486.429479166669</v>
      </c>
      <c r="D6543" s="18">
        <v>44486.460219907407</v>
      </c>
      <c r="E6543" s="19">
        <v>31941</v>
      </c>
      <c r="F6543" s="19">
        <v>31059</v>
      </c>
      <c r="G6543" s="17">
        <v>38.837305999999998</v>
      </c>
      <c r="H6543" s="17">
        <v>-77.106110999999999</v>
      </c>
      <c r="I6543" s="17">
        <v>38.847360000000002</v>
      </c>
      <c r="J6543" s="17">
        <v>-77.095431000000005</v>
      </c>
      <c r="K6543" s="17" t="s">
        <v>14</v>
      </c>
      <c r="L6543" s="17">
        <v>201909858</v>
      </c>
    </row>
    <row r="6544" spans="1:12" x14ac:dyDescent="0.25">
      <c r="A6544" s="17" t="s">
        <v>7013</v>
      </c>
      <c r="B6544" s="17" t="s">
        <v>10</v>
      </c>
      <c r="C6544" s="18">
        <v>44470.752789351849</v>
      </c>
      <c r="D6544" s="18">
        <v>44470.760312500002</v>
      </c>
      <c r="E6544" s="19">
        <v>31096</v>
      </c>
      <c r="F6544" s="19">
        <v>31059</v>
      </c>
      <c r="G6544" s="17">
        <v>38.866120000000002</v>
      </c>
      <c r="H6544" s="17">
        <v>-77.087869999999995</v>
      </c>
      <c r="I6544" s="17">
        <v>38.847360000000002</v>
      </c>
      <c r="J6544" s="17">
        <v>-77.095431000000005</v>
      </c>
      <c r="K6544" s="17" t="s">
        <v>13</v>
      </c>
      <c r="L6544" s="17">
        <v>201806757</v>
      </c>
    </row>
    <row r="6545" spans="1:12" x14ac:dyDescent="0.25">
      <c r="A6545" s="17" t="s">
        <v>7014</v>
      </c>
      <c r="B6545" s="17" t="s">
        <v>10</v>
      </c>
      <c r="C6545" s="18">
        <v>44477.730173611111</v>
      </c>
      <c r="D6545" s="18">
        <v>44477.739953703705</v>
      </c>
      <c r="E6545" s="19">
        <v>31096</v>
      </c>
      <c r="F6545" s="19">
        <v>31059</v>
      </c>
      <c r="G6545" s="17">
        <v>38.866120000000002</v>
      </c>
      <c r="H6545" s="17">
        <v>-77.087869999999995</v>
      </c>
      <c r="I6545" s="17">
        <v>38.847360000000002</v>
      </c>
      <c r="J6545" s="17">
        <v>-77.095431000000005</v>
      </c>
      <c r="K6545" s="17" t="s">
        <v>13</v>
      </c>
      <c r="L6545" s="17">
        <v>202004891</v>
      </c>
    </row>
    <row r="6546" spans="1:12" x14ac:dyDescent="0.25">
      <c r="A6546" s="17" t="s">
        <v>7015</v>
      </c>
      <c r="B6546" s="17" t="s">
        <v>10</v>
      </c>
      <c r="C6546" s="18">
        <v>44483.460150462961</v>
      </c>
      <c r="D6546" s="18">
        <v>44483.471921296295</v>
      </c>
      <c r="E6546" s="19">
        <v>31010</v>
      </c>
      <c r="F6546" s="19">
        <v>31057</v>
      </c>
      <c r="G6546" s="17">
        <v>38.842599999999997</v>
      </c>
      <c r="H6546" s="17">
        <v>-77.050200000000004</v>
      </c>
      <c r="I6546" s="17">
        <v>38.8444</v>
      </c>
      <c r="J6546" s="17">
        <v>-77.085931000000002</v>
      </c>
      <c r="K6546" s="17" t="s">
        <v>13</v>
      </c>
      <c r="L6546" s="17">
        <v>202004554</v>
      </c>
    </row>
    <row r="6547" spans="1:12" x14ac:dyDescent="0.25">
      <c r="A6547" s="17" t="s">
        <v>7016</v>
      </c>
      <c r="B6547" s="17" t="s">
        <v>10</v>
      </c>
      <c r="C6547" s="18">
        <v>44481.395057870373</v>
      </c>
      <c r="D6547" s="18">
        <v>44481.407337962963</v>
      </c>
      <c r="E6547" s="19">
        <v>31010</v>
      </c>
      <c r="F6547" s="19">
        <v>31057</v>
      </c>
      <c r="G6547" s="17">
        <v>38.842599999999997</v>
      </c>
      <c r="H6547" s="17">
        <v>-77.050200000000004</v>
      </c>
      <c r="I6547" s="17">
        <v>38.8444</v>
      </c>
      <c r="J6547" s="17">
        <v>-77.085931000000002</v>
      </c>
      <c r="K6547" s="17" t="s">
        <v>13</v>
      </c>
      <c r="L6547" s="17">
        <v>202006381</v>
      </c>
    </row>
    <row r="6548" spans="1:12" x14ac:dyDescent="0.25">
      <c r="A6548" s="17" t="s">
        <v>7017</v>
      </c>
      <c r="B6548" s="17" t="s">
        <v>16</v>
      </c>
      <c r="C6548" s="18">
        <v>44495.649027777778</v>
      </c>
      <c r="D6548" s="18">
        <v>44495.659467592595</v>
      </c>
      <c r="E6548" s="19">
        <v>31010</v>
      </c>
      <c r="F6548" s="19">
        <v>31057</v>
      </c>
      <c r="G6548" s="17">
        <v>38.842599999999997</v>
      </c>
      <c r="H6548" s="17">
        <v>-77.050200000000004</v>
      </c>
      <c r="I6548" s="17">
        <v>38.8444</v>
      </c>
      <c r="J6548" s="17">
        <v>-77.085931000000002</v>
      </c>
      <c r="K6548" s="17" t="s">
        <v>14</v>
      </c>
      <c r="L6548" s="17">
        <v>201705580</v>
      </c>
    </row>
    <row r="6549" spans="1:12" x14ac:dyDescent="0.25">
      <c r="A6549" s="17" t="s">
        <v>7018</v>
      </c>
      <c r="B6549" s="17" t="s">
        <v>10</v>
      </c>
      <c r="C6549" s="18">
        <v>44471.373865740738</v>
      </c>
      <c r="D6549" s="18">
        <v>44471.385798611111</v>
      </c>
      <c r="E6549" s="19">
        <v>31010</v>
      </c>
      <c r="F6549" s="19">
        <v>31057</v>
      </c>
      <c r="G6549" s="17">
        <v>38.842599999999997</v>
      </c>
      <c r="H6549" s="17">
        <v>-77.050200000000004</v>
      </c>
      <c r="I6549" s="17">
        <v>38.8444</v>
      </c>
      <c r="J6549" s="17">
        <v>-77.085931000000002</v>
      </c>
      <c r="K6549" s="17" t="s">
        <v>13</v>
      </c>
      <c r="L6549" s="17">
        <v>202004864</v>
      </c>
    </row>
    <row r="6550" spans="1:12" x14ac:dyDescent="0.25">
      <c r="A6550" s="17" t="s">
        <v>7019</v>
      </c>
      <c r="B6550" s="17" t="s">
        <v>10</v>
      </c>
      <c r="C6550" s="18">
        <v>44489.445567129631</v>
      </c>
      <c r="D6550" s="18">
        <v>44489.457766203705</v>
      </c>
      <c r="E6550" s="19">
        <v>31010</v>
      </c>
      <c r="F6550" s="19">
        <v>31057</v>
      </c>
      <c r="G6550" s="17">
        <v>38.842599999999997</v>
      </c>
      <c r="H6550" s="17">
        <v>-77.050200000000004</v>
      </c>
      <c r="I6550" s="17">
        <v>38.8444</v>
      </c>
      <c r="J6550" s="17">
        <v>-77.085931000000002</v>
      </c>
      <c r="K6550" s="17" t="s">
        <v>13</v>
      </c>
      <c r="L6550" s="17">
        <v>201806780</v>
      </c>
    </row>
    <row r="6551" spans="1:12" x14ac:dyDescent="0.25">
      <c r="A6551" s="17" t="s">
        <v>7020</v>
      </c>
      <c r="B6551" s="17" t="s">
        <v>10</v>
      </c>
      <c r="C6551" s="18">
        <v>44480.444525462961</v>
      </c>
      <c r="D6551" s="18">
        <v>44480.469884259262</v>
      </c>
      <c r="E6551" s="19">
        <v>31010</v>
      </c>
      <c r="F6551" s="19">
        <v>31057</v>
      </c>
      <c r="G6551" s="17">
        <v>38.842599999999997</v>
      </c>
      <c r="H6551" s="17">
        <v>-77.050200000000004</v>
      </c>
      <c r="I6551" s="17">
        <v>38.8444</v>
      </c>
      <c r="J6551" s="17">
        <v>-77.085931000000002</v>
      </c>
      <c r="K6551" s="17" t="s">
        <v>13</v>
      </c>
      <c r="L6551" s="17">
        <v>201407779</v>
      </c>
    </row>
    <row r="6552" spans="1:12" x14ac:dyDescent="0.25">
      <c r="A6552" s="17" t="s">
        <v>7021</v>
      </c>
      <c r="B6552" s="17" t="s">
        <v>10</v>
      </c>
      <c r="C6552" s="18">
        <v>44491.681493055556</v>
      </c>
      <c r="D6552" s="18">
        <v>44491.695092592592</v>
      </c>
      <c r="E6552" s="19">
        <v>31006</v>
      </c>
      <c r="F6552" s="19">
        <v>31057</v>
      </c>
      <c r="G6552" s="17">
        <v>38.863314000000003</v>
      </c>
      <c r="H6552" s="17">
        <v>-77.063416000000004</v>
      </c>
      <c r="I6552" s="17">
        <v>38.8444</v>
      </c>
      <c r="J6552" s="17">
        <v>-77.085931000000002</v>
      </c>
      <c r="K6552" s="17" t="s">
        <v>14</v>
      </c>
      <c r="L6552" s="17">
        <v>202103631</v>
      </c>
    </row>
    <row r="6553" spans="1:12" x14ac:dyDescent="0.25">
      <c r="A6553" s="17" t="s">
        <v>7022</v>
      </c>
      <c r="B6553" s="17" t="s">
        <v>15</v>
      </c>
      <c r="C6553" s="18">
        <v>44481.562708333331</v>
      </c>
      <c r="D6553" s="18">
        <v>44481.595625000002</v>
      </c>
      <c r="E6553" s="19">
        <v>31095</v>
      </c>
      <c r="F6553" s="19">
        <v>31057</v>
      </c>
      <c r="G6553" s="17">
        <v>38.862369000000001</v>
      </c>
      <c r="H6553" s="17">
        <v>-77.068219999999997</v>
      </c>
      <c r="I6553" s="17">
        <v>38.844428999999998</v>
      </c>
      <c r="J6553" s="17">
        <v>-77.085821999999993</v>
      </c>
      <c r="K6553" s="17" t="s">
        <v>14</v>
      </c>
      <c r="L6553" s="17">
        <v>201906116</v>
      </c>
    </row>
    <row r="6554" spans="1:12" x14ac:dyDescent="0.25">
      <c r="A6554" s="17" t="s">
        <v>7023</v>
      </c>
      <c r="B6554" s="17" t="s">
        <v>15</v>
      </c>
      <c r="C6554" s="18">
        <v>44481.560682870368</v>
      </c>
      <c r="D6554" s="18">
        <v>44481.595972222225</v>
      </c>
      <c r="E6554" s="19">
        <v>31095</v>
      </c>
      <c r="F6554" s="19">
        <v>31057</v>
      </c>
      <c r="G6554" s="17">
        <v>38.862316</v>
      </c>
      <c r="H6554" s="17">
        <v>-77.068201000000002</v>
      </c>
      <c r="I6554" s="17">
        <v>38.844408000000001</v>
      </c>
      <c r="J6554" s="17">
        <v>-77.085898</v>
      </c>
      <c r="K6554" s="17" t="s">
        <v>14</v>
      </c>
      <c r="L6554" s="17">
        <v>202102702</v>
      </c>
    </row>
    <row r="6555" spans="1:12" x14ac:dyDescent="0.25">
      <c r="A6555" s="17" t="s">
        <v>7024</v>
      </c>
      <c r="B6555" s="17" t="s">
        <v>10</v>
      </c>
      <c r="C6555" s="18">
        <v>44494.657210648147</v>
      </c>
      <c r="D6555" s="18">
        <v>44494.668032407404</v>
      </c>
      <c r="E6555" s="19">
        <v>31928</v>
      </c>
      <c r="F6555" s="19">
        <v>31057</v>
      </c>
      <c r="G6555" s="17">
        <v>38.840797000000002</v>
      </c>
      <c r="H6555" s="17">
        <v>-77.108937999999995</v>
      </c>
      <c r="I6555" s="17">
        <v>38.8444</v>
      </c>
      <c r="J6555" s="17">
        <v>-77.085931000000002</v>
      </c>
      <c r="K6555" s="17" t="s">
        <v>13</v>
      </c>
      <c r="L6555" s="17">
        <v>201808533</v>
      </c>
    </row>
    <row r="6556" spans="1:12" x14ac:dyDescent="0.25">
      <c r="A6556" s="17" t="s">
        <v>7025</v>
      </c>
      <c r="B6556" s="17" t="s">
        <v>10</v>
      </c>
      <c r="C6556" s="18">
        <v>44482.39234953704</v>
      </c>
      <c r="D6556" s="18">
        <v>44482.397372685184</v>
      </c>
      <c r="E6556" s="19">
        <v>31928</v>
      </c>
      <c r="F6556" s="19">
        <v>31057</v>
      </c>
      <c r="G6556" s="17">
        <v>38.840797000000002</v>
      </c>
      <c r="H6556" s="17">
        <v>-77.108937999999995</v>
      </c>
      <c r="I6556" s="17">
        <v>38.8444</v>
      </c>
      <c r="J6556" s="17">
        <v>-77.085931000000002</v>
      </c>
      <c r="K6556" s="17" t="s">
        <v>13</v>
      </c>
      <c r="L6556" s="17">
        <v>202005148</v>
      </c>
    </row>
    <row r="6557" spans="1:12" x14ac:dyDescent="0.25">
      <c r="A6557" s="17" t="s">
        <v>7026</v>
      </c>
      <c r="B6557" s="17" t="s">
        <v>10</v>
      </c>
      <c r="C6557" s="18">
        <v>44474.339050925926</v>
      </c>
      <c r="D6557" s="18">
        <v>44474.345127314817</v>
      </c>
      <c r="E6557" s="19">
        <v>31928</v>
      </c>
      <c r="F6557" s="19">
        <v>31057</v>
      </c>
      <c r="G6557" s="17">
        <v>38.840797000000002</v>
      </c>
      <c r="H6557" s="17">
        <v>-77.108937999999995</v>
      </c>
      <c r="I6557" s="17">
        <v>38.8444</v>
      </c>
      <c r="J6557" s="17">
        <v>-77.085931000000002</v>
      </c>
      <c r="K6557" s="17" t="s">
        <v>13</v>
      </c>
      <c r="L6557" s="17">
        <v>202007009</v>
      </c>
    </row>
    <row r="6558" spans="1:12" x14ac:dyDescent="0.25">
      <c r="A6558" s="17" t="s">
        <v>7027</v>
      </c>
      <c r="B6558" s="17" t="s">
        <v>16</v>
      </c>
      <c r="C6558" s="18">
        <v>44489.700659722221</v>
      </c>
      <c r="D6558" s="18">
        <v>44489.715914351851</v>
      </c>
      <c r="E6558" s="19">
        <v>31928</v>
      </c>
      <c r="F6558" s="19">
        <v>31057</v>
      </c>
      <c r="G6558" s="17">
        <v>38.840797000000002</v>
      </c>
      <c r="H6558" s="17">
        <v>-77.108937999999995</v>
      </c>
      <c r="I6558" s="17">
        <v>38.8444</v>
      </c>
      <c r="J6558" s="17">
        <v>-77.085931000000002</v>
      </c>
      <c r="K6558" s="17" t="s">
        <v>14</v>
      </c>
      <c r="L6558" s="17">
        <v>201909162</v>
      </c>
    </row>
    <row r="6559" spans="1:12" x14ac:dyDescent="0.25">
      <c r="A6559" s="17" t="s">
        <v>7028</v>
      </c>
      <c r="B6559" s="17" t="s">
        <v>10</v>
      </c>
      <c r="C6559" s="18">
        <v>44477.35052083333</v>
      </c>
      <c r="D6559" s="18">
        <v>44477.355324074073</v>
      </c>
      <c r="E6559" s="19">
        <v>31928</v>
      </c>
      <c r="F6559" s="19">
        <v>31057</v>
      </c>
      <c r="G6559" s="17">
        <v>38.840797000000002</v>
      </c>
      <c r="H6559" s="17">
        <v>-77.108937999999995</v>
      </c>
      <c r="I6559" s="17">
        <v>38.8444</v>
      </c>
      <c r="J6559" s="17">
        <v>-77.085931000000002</v>
      </c>
      <c r="K6559" s="17" t="s">
        <v>13</v>
      </c>
      <c r="L6559" s="17">
        <v>201704658</v>
      </c>
    </row>
    <row r="6560" spans="1:12" x14ac:dyDescent="0.25">
      <c r="A6560" s="17" t="s">
        <v>7029</v>
      </c>
      <c r="B6560" s="17" t="s">
        <v>10</v>
      </c>
      <c r="C6560" s="18">
        <v>44486.561481481483</v>
      </c>
      <c r="D6560" s="18">
        <v>44486.577511574076</v>
      </c>
      <c r="E6560" s="19">
        <v>31913</v>
      </c>
      <c r="F6560" s="19">
        <v>31057</v>
      </c>
      <c r="G6560" s="17">
        <v>38.820058000000003</v>
      </c>
      <c r="H6560" s="17">
        <v>-77.062821</v>
      </c>
      <c r="I6560" s="17">
        <v>38.8444</v>
      </c>
      <c r="J6560" s="17">
        <v>-77.085931000000002</v>
      </c>
      <c r="K6560" s="17" t="s">
        <v>13</v>
      </c>
      <c r="L6560" s="17">
        <v>201606703</v>
      </c>
    </row>
    <row r="6561" spans="1:12" x14ac:dyDescent="0.25">
      <c r="A6561" s="17" t="s">
        <v>7030</v>
      </c>
      <c r="B6561" s="17" t="s">
        <v>10</v>
      </c>
      <c r="C6561" s="18">
        <v>44489.293796296297</v>
      </c>
      <c r="D6561" s="18">
        <v>44489.296412037038</v>
      </c>
      <c r="E6561" s="19">
        <v>31076</v>
      </c>
      <c r="F6561" s="19">
        <v>31057</v>
      </c>
      <c r="G6561" s="17">
        <v>38.840654000000001</v>
      </c>
      <c r="H6561" s="17">
        <v>-77.088659000000007</v>
      </c>
      <c r="I6561" s="17">
        <v>38.8444</v>
      </c>
      <c r="J6561" s="17">
        <v>-77.085931000000002</v>
      </c>
      <c r="K6561" s="17" t="s">
        <v>13</v>
      </c>
      <c r="L6561" s="17">
        <v>201907198</v>
      </c>
    </row>
    <row r="6562" spans="1:12" x14ac:dyDescent="0.25">
      <c r="A6562" s="17" t="s">
        <v>7031</v>
      </c>
      <c r="B6562" s="17" t="s">
        <v>10</v>
      </c>
      <c r="C6562" s="18">
        <v>44496.559895833336</v>
      </c>
      <c r="D6562" s="18">
        <v>44496.561979166669</v>
      </c>
      <c r="E6562" s="19">
        <v>31076</v>
      </c>
      <c r="F6562" s="19">
        <v>31057</v>
      </c>
      <c r="G6562" s="17">
        <v>38.840654000000001</v>
      </c>
      <c r="H6562" s="17">
        <v>-77.088659000000007</v>
      </c>
      <c r="I6562" s="17">
        <v>38.8444</v>
      </c>
      <c r="J6562" s="17">
        <v>-77.085931000000002</v>
      </c>
      <c r="K6562" s="17" t="s">
        <v>14</v>
      </c>
      <c r="L6562" s="17">
        <v>201703591</v>
      </c>
    </row>
    <row r="6563" spans="1:12" x14ac:dyDescent="0.25">
      <c r="A6563" s="17" t="s">
        <v>7032</v>
      </c>
      <c r="B6563" s="17" t="s">
        <v>10</v>
      </c>
      <c r="C6563" s="18">
        <v>44477.544571759259</v>
      </c>
      <c r="D6563" s="18">
        <v>44477.553576388891</v>
      </c>
      <c r="E6563" s="19">
        <v>31076</v>
      </c>
      <c r="F6563" s="19">
        <v>31057</v>
      </c>
      <c r="G6563" s="17">
        <v>38.840654000000001</v>
      </c>
      <c r="H6563" s="17">
        <v>-77.088659000000007</v>
      </c>
      <c r="I6563" s="17">
        <v>38.8444</v>
      </c>
      <c r="J6563" s="17">
        <v>-77.085931000000002</v>
      </c>
      <c r="K6563" s="17" t="s">
        <v>14</v>
      </c>
      <c r="L6563" s="17">
        <v>201907455</v>
      </c>
    </row>
    <row r="6564" spans="1:12" x14ac:dyDescent="0.25">
      <c r="A6564" s="17" t="s">
        <v>7033</v>
      </c>
      <c r="B6564" s="17" t="s">
        <v>10</v>
      </c>
      <c r="C6564" s="18">
        <v>44485.496886574074</v>
      </c>
      <c r="D6564" s="18">
        <v>44485.501458333332</v>
      </c>
      <c r="E6564" s="19">
        <v>31076</v>
      </c>
      <c r="F6564" s="19">
        <v>31059</v>
      </c>
      <c r="G6564" s="17">
        <v>38.840654000000001</v>
      </c>
      <c r="H6564" s="17">
        <v>-77.088659000000007</v>
      </c>
      <c r="I6564" s="17">
        <v>38.847360000000002</v>
      </c>
      <c r="J6564" s="17">
        <v>-77.095431000000005</v>
      </c>
      <c r="K6564" s="17" t="s">
        <v>13</v>
      </c>
      <c r="L6564" s="17">
        <v>202103636</v>
      </c>
    </row>
    <row r="6565" spans="1:12" x14ac:dyDescent="0.25">
      <c r="A6565" s="17" t="s">
        <v>7034</v>
      </c>
      <c r="B6565" s="17" t="s">
        <v>10</v>
      </c>
      <c r="C6565" s="18">
        <v>44478.55128472222</v>
      </c>
      <c r="D6565" s="18">
        <v>44478.555289351854</v>
      </c>
      <c r="E6565" s="19">
        <v>31076</v>
      </c>
      <c r="F6565" s="19">
        <v>31059</v>
      </c>
      <c r="G6565" s="17">
        <v>38.840654000000001</v>
      </c>
      <c r="H6565" s="17">
        <v>-77.088659000000007</v>
      </c>
      <c r="I6565" s="17">
        <v>38.847360000000002</v>
      </c>
      <c r="J6565" s="17">
        <v>-77.095431000000005</v>
      </c>
      <c r="K6565" s="17" t="s">
        <v>13</v>
      </c>
      <c r="L6565" s="17">
        <v>201302823</v>
      </c>
    </row>
    <row r="6566" spans="1:12" x14ac:dyDescent="0.25">
      <c r="A6566" s="17" t="s">
        <v>7035</v>
      </c>
      <c r="B6566" s="17" t="s">
        <v>10</v>
      </c>
      <c r="C6566" s="18">
        <v>44492.467685185184</v>
      </c>
      <c r="D6566" s="18">
        <v>44492.517372685186</v>
      </c>
      <c r="E6566" s="19">
        <v>31116</v>
      </c>
      <c r="F6566" s="19">
        <v>31907</v>
      </c>
      <c r="G6566" s="17">
        <v>38.917760999999999</v>
      </c>
      <c r="H6566" s="17">
        <v>-77.040620000000004</v>
      </c>
      <c r="I6566" s="17">
        <v>38.798133</v>
      </c>
      <c r="J6566" s="17">
        <v>-77.048699999999997</v>
      </c>
      <c r="K6566" s="17" t="s">
        <v>14</v>
      </c>
      <c r="L6566" s="17">
        <v>201700122</v>
      </c>
    </row>
    <row r="6567" spans="1:12" x14ac:dyDescent="0.25">
      <c r="A6567" s="17" t="s">
        <v>7036</v>
      </c>
      <c r="B6567" s="17" t="s">
        <v>10</v>
      </c>
      <c r="C6567" s="18">
        <v>44492.467245370368</v>
      </c>
      <c r="D6567" s="18">
        <v>44492.517314814817</v>
      </c>
      <c r="E6567" s="19">
        <v>31116</v>
      </c>
      <c r="F6567" s="19">
        <v>31907</v>
      </c>
      <c r="G6567" s="17">
        <v>38.917760999999999</v>
      </c>
      <c r="H6567" s="17">
        <v>-77.040620000000004</v>
      </c>
      <c r="I6567" s="17">
        <v>38.798133</v>
      </c>
      <c r="J6567" s="17">
        <v>-77.048699999999997</v>
      </c>
      <c r="K6567" s="17" t="s">
        <v>14</v>
      </c>
      <c r="L6567" s="17">
        <v>201706956</v>
      </c>
    </row>
    <row r="6568" spans="1:12" x14ac:dyDescent="0.25">
      <c r="A6568" s="17" t="s">
        <v>7037</v>
      </c>
      <c r="B6568" s="17" t="s">
        <v>10</v>
      </c>
      <c r="C6568" s="18">
        <v>44500.477870370371</v>
      </c>
      <c r="D6568" s="18">
        <v>44500.536111111112</v>
      </c>
      <c r="E6568" s="19">
        <v>31907</v>
      </c>
      <c r="F6568" s="19">
        <v>31907</v>
      </c>
      <c r="G6568" s="17">
        <v>38.798133</v>
      </c>
      <c r="H6568" s="17">
        <v>-77.048699999999997</v>
      </c>
      <c r="I6568" s="17">
        <v>38.798133</v>
      </c>
      <c r="J6568" s="17">
        <v>-77.048699999999997</v>
      </c>
      <c r="K6568" s="17" t="s">
        <v>14</v>
      </c>
      <c r="L6568" s="17">
        <v>201906108</v>
      </c>
    </row>
    <row r="6569" spans="1:12" x14ac:dyDescent="0.25">
      <c r="A6569" s="17" t="s">
        <v>7038</v>
      </c>
      <c r="B6569" s="17" t="s">
        <v>10</v>
      </c>
      <c r="C6569" s="18">
        <v>44478.743773148148</v>
      </c>
      <c r="D6569" s="18">
        <v>44478.788773148146</v>
      </c>
      <c r="E6569" s="19">
        <v>31907</v>
      </c>
      <c r="F6569" s="19">
        <v>31907</v>
      </c>
      <c r="G6569" s="17">
        <v>38.798133</v>
      </c>
      <c r="H6569" s="17">
        <v>-77.048699999999997</v>
      </c>
      <c r="I6569" s="17">
        <v>38.798133</v>
      </c>
      <c r="J6569" s="17">
        <v>-77.048699999999997</v>
      </c>
      <c r="K6569" s="17" t="s">
        <v>14</v>
      </c>
      <c r="L6569" s="17">
        <v>202005827</v>
      </c>
    </row>
    <row r="6570" spans="1:12" x14ac:dyDescent="0.25">
      <c r="A6570" s="17" t="s">
        <v>7039</v>
      </c>
      <c r="B6570" s="17" t="s">
        <v>16</v>
      </c>
      <c r="C6570" s="18">
        <v>44475.631874999999</v>
      </c>
      <c r="D6570" s="18">
        <v>44475.646597222221</v>
      </c>
      <c r="E6570" s="19">
        <v>31907</v>
      </c>
      <c r="F6570" s="19">
        <v>31907</v>
      </c>
      <c r="G6570" s="17">
        <v>38.798133</v>
      </c>
      <c r="H6570" s="17">
        <v>-77.048699999999997</v>
      </c>
      <c r="I6570" s="17">
        <v>38.798133</v>
      </c>
      <c r="J6570" s="17">
        <v>-77.048699999999997</v>
      </c>
      <c r="K6570" s="17" t="s">
        <v>14</v>
      </c>
      <c r="L6570" s="17">
        <v>202004891</v>
      </c>
    </row>
    <row r="6571" spans="1:12" x14ac:dyDescent="0.25">
      <c r="A6571" s="17" t="s">
        <v>7040</v>
      </c>
      <c r="B6571" s="17" t="s">
        <v>16</v>
      </c>
      <c r="C6571" s="18">
        <v>44475.633229166669</v>
      </c>
      <c r="D6571" s="18">
        <v>44475.646678240744</v>
      </c>
      <c r="E6571" s="19">
        <v>31907</v>
      </c>
      <c r="F6571" s="19">
        <v>31907</v>
      </c>
      <c r="G6571" s="17">
        <v>38.798133</v>
      </c>
      <c r="H6571" s="17">
        <v>-77.048699999999997</v>
      </c>
      <c r="I6571" s="17">
        <v>38.798133</v>
      </c>
      <c r="J6571" s="17">
        <v>-77.048699999999997</v>
      </c>
      <c r="K6571" s="17" t="s">
        <v>14</v>
      </c>
      <c r="L6571" s="17">
        <v>201806544</v>
      </c>
    </row>
    <row r="6572" spans="1:12" x14ac:dyDescent="0.25">
      <c r="A6572" s="17" t="s">
        <v>7041</v>
      </c>
      <c r="B6572" s="17" t="s">
        <v>10</v>
      </c>
      <c r="C6572" s="18">
        <v>44478.745266203703</v>
      </c>
      <c r="D6572" s="18">
        <v>44478.788738425923</v>
      </c>
      <c r="E6572" s="19">
        <v>31907</v>
      </c>
      <c r="F6572" s="19">
        <v>31907</v>
      </c>
      <c r="G6572" s="17">
        <v>38.798133</v>
      </c>
      <c r="H6572" s="17">
        <v>-77.048699999999997</v>
      </c>
      <c r="I6572" s="17">
        <v>38.798133</v>
      </c>
      <c r="J6572" s="17">
        <v>-77.048699999999997</v>
      </c>
      <c r="K6572" s="17" t="s">
        <v>14</v>
      </c>
      <c r="L6572" s="17">
        <v>202008551</v>
      </c>
    </row>
    <row r="6573" spans="1:12" x14ac:dyDescent="0.25">
      <c r="A6573" s="17" t="s">
        <v>7042</v>
      </c>
      <c r="B6573" s="17" t="s">
        <v>16</v>
      </c>
      <c r="C6573" s="18">
        <v>44475.632048611114</v>
      </c>
      <c r="D6573" s="18">
        <v>44475.646666666667</v>
      </c>
      <c r="E6573" s="19">
        <v>31907</v>
      </c>
      <c r="F6573" s="19">
        <v>31907</v>
      </c>
      <c r="G6573" s="17">
        <v>38.798133</v>
      </c>
      <c r="H6573" s="17">
        <v>-77.048699999999997</v>
      </c>
      <c r="I6573" s="17">
        <v>38.798133</v>
      </c>
      <c r="J6573" s="17">
        <v>-77.048699999999997</v>
      </c>
      <c r="K6573" s="17" t="s">
        <v>14</v>
      </c>
      <c r="L6573" s="17">
        <v>202007629</v>
      </c>
    </row>
    <row r="6574" spans="1:12" x14ac:dyDescent="0.25">
      <c r="A6574" s="17" t="s">
        <v>7043</v>
      </c>
      <c r="B6574" s="17" t="s">
        <v>10</v>
      </c>
      <c r="C6574" s="18">
        <v>44490.369490740741</v>
      </c>
      <c r="D6574" s="18">
        <v>44490.377546296295</v>
      </c>
      <c r="E6574" s="19">
        <v>31931</v>
      </c>
      <c r="F6574" s="19">
        <v>31907</v>
      </c>
      <c r="G6574" s="17">
        <v>38.814031</v>
      </c>
      <c r="H6574" s="17">
        <v>-77.042816999999999</v>
      </c>
      <c r="I6574" s="17">
        <v>38.798133</v>
      </c>
      <c r="J6574" s="17">
        <v>-77.048699999999997</v>
      </c>
      <c r="K6574" s="17" t="s">
        <v>13</v>
      </c>
      <c r="L6574" s="17">
        <v>202102694</v>
      </c>
    </row>
    <row r="6575" spans="1:12" x14ac:dyDescent="0.25">
      <c r="A6575" s="17" t="s">
        <v>7044</v>
      </c>
      <c r="B6575" s="17" t="s">
        <v>16</v>
      </c>
      <c r="C6575" s="18">
        <v>44495.44972222222</v>
      </c>
      <c r="D6575" s="18">
        <v>44495.459351851852</v>
      </c>
      <c r="E6575" s="19">
        <v>31931</v>
      </c>
      <c r="F6575" s="19">
        <v>31907</v>
      </c>
      <c r="G6575" s="17">
        <v>38.814031</v>
      </c>
      <c r="H6575" s="17">
        <v>-77.042816999999999</v>
      </c>
      <c r="I6575" s="17">
        <v>38.798133</v>
      </c>
      <c r="J6575" s="17">
        <v>-77.048699999999997</v>
      </c>
      <c r="K6575" s="17" t="s">
        <v>14</v>
      </c>
      <c r="L6575" s="17">
        <v>202005148</v>
      </c>
    </row>
    <row r="6576" spans="1:12" x14ac:dyDescent="0.25">
      <c r="A6576" s="17" t="s">
        <v>7045</v>
      </c>
      <c r="B6576" s="17" t="s">
        <v>10</v>
      </c>
      <c r="C6576" s="18">
        <v>44490.370381944442</v>
      </c>
      <c r="D6576" s="18">
        <v>44490.377523148149</v>
      </c>
      <c r="E6576" s="19">
        <v>31931</v>
      </c>
      <c r="F6576" s="19">
        <v>31907</v>
      </c>
      <c r="G6576" s="17">
        <v>38.814031</v>
      </c>
      <c r="H6576" s="17">
        <v>-77.042816999999999</v>
      </c>
      <c r="I6576" s="17">
        <v>38.798133</v>
      </c>
      <c r="J6576" s="17">
        <v>-77.048699999999997</v>
      </c>
      <c r="K6576" s="17" t="s">
        <v>13</v>
      </c>
      <c r="L6576" s="17">
        <v>199703280</v>
      </c>
    </row>
    <row r="6577" spans="1:12" x14ac:dyDescent="0.25">
      <c r="A6577" s="17" t="s">
        <v>7046</v>
      </c>
      <c r="B6577" s="17" t="s">
        <v>10</v>
      </c>
      <c r="C6577" s="18">
        <v>44483.300011574072</v>
      </c>
      <c r="D6577" s="18">
        <v>44483.319027777776</v>
      </c>
      <c r="E6577" s="19">
        <v>31916</v>
      </c>
      <c r="F6577" s="19">
        <v>31907</v>
      </c>
      <c r="G6577" s="17">
        <v>38.829545000000003</v>
      </c>
      <c r="H6577" s="17">
        <v>-77.047843999999998</v>
      </c>
      <c r="I6577" s="17">
        <v>38.798133</v>
      </c>
      <c r="J6577" s="17">
        <v>-77.048699999999997</v>
      </c>
      <c r="K6577" s="17" t="s">
        <v>14</v>
      </c>
      <c r="L6577" s="17">
        <v>201706065</v>
      </c>
    </row>
    <row r="6578" spans="1:12" x14ac:dyDescent="0.25">
      <c r="A6578" s="17" t="s">
        <v>7047</v>
      </c>
      <c r="B6578" s="17" t="s">
        <v>10</v>
      </c>
      <c r="C6578" s="18">
        <v>44484.640856481485</v>
      </c>
      <c r="D6578" s="18">
        <v>44484.65111111111</v>
      </c>
      <c r="E6578" s="19">
        <v>31910</v>
      </c>
      <c r="F6578" s="19">
        <v>31907</v>
      </c>
      <c r="G6578" s="17">
        <v>38.822738000000001</v>
      </c>
      <c r="H6578" s="17">
        <v>-77.049265000000005</v>
      </c>
      <c r="I6578" s="17">
        <v>38.798133</v>
      </c>
      <c r="J6578" s="17">
        <v>-77.048699999999997</v>
      </c>
      <c r="K6578" s="17" t="s">
        <v>13</v>
      </c>
      <c r="L6578" s="17">
        <v>201907063</v>
      </c>
    </row>
    <row r="6579" spans="1:12" x14ac:dyDescent="0.25">
      <c r="A6579" s="17" t="s">
        <v>7048</v>
      </c>
      <c r="B6579" s="17" t="s">
        <v>10</v>
      </c>
      <c r="C6579" s="18">
        <v>44486.53670138889</v>
      </c>
      <c r="D6579" s="18">
        <v>44486.54787037037</v>
      </c>
      <c r="E6579" s="19">
        <v>31087</v>
      </c>
      <c r="F6579" s="19">
        <v>31907</v>
      </c>
      <c r="G6579" s="17">
        <v>38.820931999999999</v>
      </c>
      <c r="H6579" s="17">
        <v>-77.053095999999996</v>
      </c>
      <c r="I6579" s="17">
        <v>38.798133</v>
      </c>
      <c r="J6579" s="17">
        <v>-77.048699999999997</v>
      </c>
      <c r="K6579" s="17" t="s">
        <v>13</v>
      </c>
      <c r="L6579" s="17">
        <v>201906576</v>
      </c>
    </row>
    <row r="6580" spans="1:12" x14ac:dyDescent="0.25">
      <c r="A6580" s="17" t="s">
        <v>7049</v>
      </c>
      <c r="B6580" s="17" t="s">
        <v>10</v>
      </c>
      <c r="C6580" s="18">
        <v>44494.719930555555</v>
      </c>
      <c r="D6580" s="18">
        <v>44494.736446759256</v>
      </c>
      <c r="E6580" s="19">
        <v>31087</v>
      </c>
      <c r="F6580" s="19">
        <v>31907</v>
      </c>
      <c r="G6580" s="17">
        <v>38.820931999999999</v>
      </c>
      <c r="H6580" s="17">
        <v>-77.053095999999996</v>
      </c>
      <c r="I6580" s="17">
        <v>38.798133</v>
      </c>
      <c r="J6580" s="17">
        <v>-77.048699999999997</v>
      </c>
      <c r="K6580" s="17" t="s">
        <v>14</v>
      </c>
      <c r="L6580" s="17">
        <v>202006757</v>
      </c>
    </row>
    <row r="6581" spans="1:12" x14ac:dyDescent="0.25">
      <c r="A6581" s="17" t="s">
        <v>7050</v>
      </c>
      <c r="B6581" s="17" t="s">
        <v>10</v>
      </c>
      <c r="C6581" s="18">
        <v>44494.719583333332</v>
      </c>
      <c r="D6581" s="18">
        <v>44494.736689814818</v>
      </c>
      <c r="E6581" s="19">
        <v>31087</v>
      </c>
      <c r="F6581" s="19">
        <v>31907</v>
      </c>
      <c r="G6581" s="17">
        <v>38.820931999999999</v>
      </c>
      <c r="H6581" s="17">
        <v>-77.053095999999996</v>
      </c>
      <c r="I6581" s="17">
        <v>38.798133</v>
      </c>
      <c r="J6581" s="17">
        <v>-77.048699999999997</v>
      </c>
      <c r="K6581" s="17" t="s">
        <v>14</v>
      </c>
      <c r="L6581" s="17">
        <v>201706253</v>
      </c>
    </row>
    <row r="6582" spans="1:12" x14ac:dyDescent="0.25">
      <c r="A6582" s="17" t="s">
        <v>7051</v>
      </c>
      <c r="B6582" s="17" t="s">
        <v>10</v>
      </c>
      <c r="C6582" s="18">
        <v>44471.21533564815</v>
      </c>
      <c r="D6582" s="18">
        <v>44471.23238425926</v>
      </c>
      <c r="E6582" s="19">
        <v>31088</v>
      </c>
      <c r="F6582" s="19">
        <v>31907</v>
      </c>
      <c r="G6582" s="17">
        <v>38.833077000000003</v>
      </c>
      <c r="H6582" s="17">
        <v>-77.059820999999999</v>
      </c>
      <c r="I6582" s="17">
        <v>38.798133</v>
      </c>
      <c r="J6582" s="17">
        <v>-77.048699999999997</v>
      </c>
      <c r="K6582" s="17" t="s">
        <v>14</v>
      </c>
      <c r="L6582" s="17">
        <v>202005035</v>
      </c>
    </row>
    <row r="6583" spans="1:12" x14ac:dyDescent="0.25">
      <c r="A6583" s="17" t="s">
        <v>7052</v>
      </c>
      <c r="B6583" s="17" t="s">
        <v>10</v>
      </c>
      <c r="C6583" s="18">
        <v>44488.897858796299</v>
      </c>
      <c r="D6583" s="18">
        <v>44488.906828703701</v>
      </c>
      <c r="E6583" s="19">
        <v>31085</v>
      </c>
      <c r="F6583" s="19">
        <v>31907</v>
      </c>
      <c r="G6583" s="17">
        <v>38.820064000000002</v>
      </c>
      <c r="H6583" s="17">
        <v>-77.057619000000003</v>
      </c>
      <c r="I6583" s="17">
        <v>38.798133</v>
      </c>
      <c r="J6583" s="17">
        <v>-77.048699999999997</v>
      </c>
      <c r="K6583" s="17" t="s">
        <v>14</v>
      </c>
      <c r="L6583" s="17">
        <v>201605240</v>
      </c>
    </row>
    <row r="6584" spans="1:12" x14ac:dyDescent="0.25">
      <c r="A6584" s="17" t="s">
        <v>7053</v>
      </c>
      <c r="B6584" s="17" t="s">
        <v>10</v>
      </c>
      <c r="C6584" s="18">
        <v>44485.225949074076</v>
      </c>
      <c r="D6584" s="18">
        <v>44485.240856481483</v>
      </c>
      <c r="E6584" s="19">
        <v>31088</v>
      </c>
      <c r="F6584" s="19">
        <v>31907</v>
      </c>
      <c r="G6584" s="17">
        <v>38.833077000000003</v>
      </c>
      <c r="H6584" s="17">
        <v>-77.059820999999999</v>
      </c>
      <c r="I6584" s="17">
        <v>38.798133</v>
      </c>
      <c r="J6584" s="17">
        <v>-77.048699999999997</v>
      </c>
      <c r="K6584" s="17" t="s">
        <v>14</v>
      </c>
      <c r="L6584" s="17">
        <v>201707001</v>
      </c>
    </row>
    <row r="6585" spans="1:12" x14ac:dyDescent="0.25">
      <c r="A6585" s="17" t="s">
        <v>7054</v>
      </c>
      <c r="B6585" s="17" t="s">
        <v>10</v>
      </c>
      <c r="C6585" s="18">
        <v>44477.709155092591</v>
      </c>
      <c r="D6585" s="18">
        <v>44477.728171296294</v>
      </c>
      <c r="E6585" s="19">
        <v>31912</v>
      </c>
      <c r="F6585" s="19">
        <v>31907</v>
      </c>
      <c r="G6585" s="17">
        <v>38.841290999999998</v>
      </c>
      <c r="H6585" s="17">
        <v>-77.063092999999995</v>
      </c>
      <c r="I6585" s="17">
        <v>38.798133</v>
      </c>
      <c r="J6585" s="17">
        <v>-77.048699999999997</v>
      </c>
      <c r="K6585" s="17" t="s">
        <v>13</v>
      </c>
      <c r="L6585" s="17">
        <v>201806757</v>
      </c>
    </row>
    <row r="6586" spans="1:12" x14ac:dyDescent="0.25">
      <c r="A6586" s="17" t="s">
        <v>7055</v>
      </c>
      <c r="B6586" s="17" t="s">
        <v>15</v>
      </c>
      <c r="C6586" s="18">
        <v>44499.222569444442</v>
      </c>
      <c r="D6586" s="18">
        <v>44499.232800925929</v>
      </c>
      <c r="E6586" s="19">
        <v>31088</v>
      </c>
      <c r="F6586" s="19">
        <v>31907</v>
      </c>
      <c r="G6586" s="17">
        <v>38.833039999999997</v>
      </c>
      <c r="H6586" s="17">
        <v>-77.059759</v>
      </c>
      <c r="I6586" s="17">
        <v>38.798172999999998</v>
      </c>
      <c r="J6586" s="17">
        <v>-77.048709000000002</v>
      </c>
      <c r="K6586" s="17" t="s">
        <v>14</v>
      </c>
      <c r="L6586" s="17">
        <v>201906200</v>
      </c>
    </row>
    <row r="6587" spans="1:12" x14ac:dyDescent="0.25">
      <c r="A6587" s="17" t="s">
        <v>7056</v>
      </c>
      <c r="B6587" s="17" t="s">
        <v>10</v>
      </c>
      <c r="C6587" s="18">
        <v>44472.218101851853</v>
      </c>
      <c r="D6587" s="18">
        <v>44472.23541666667</v>
      </c>
      <c r="E6587" s="19">
        <v>31088</v>
      </c>
      <c r="F6587" s="19">
        <v>31907</v>
      </c>
      <c r="G6587" s="17">
        <v>38.833077000000003</v>
      </c>
      <c r="H6587" s="17">
        <v>-77.059820999999999</v>
      </c>
      <c r="I6587" s="17">
        <v>38.798133</v>
      </c>
      <c r="J6587" s="17">
        <v>-77.048699999999997</v>
      </c>
      <c r="K6587" s="17" t="s">
        <v>14</v>
      </c>
      <c r="L6587" s="17">
        <v>201707001</v>
      </c>
    </row>
    <row r="6588" spans="1:12" x14ac:dyDescent="0.25">
      <c r="A6588" s="17" t="s">
        <v>7057</v>
      </c>
      <c r="B6588" s="17" t="s">
        <v>10</v>
      </c>
      <c r="C6588" s="18">
        <v>44478.222557870373</v>
      </c>
      <c r="D6588" s="18">
        <v>44478.240682870368</v>
      </c>
      <c r="E6588" s="19">
        <v>31088</v>
      </c>
      <c r="F6588" s="19">
        <v>31907</v>
      </c>
      <c r="G6588" s="17">
        <v>38.833077000000003</v>
      </c>
      <c r="H6588" s="17">
        <v>-77.059820999999999</v>
      </c>
      <c r="I6588" s="17">
        <v>38.798133</v>
      </c>
      <c r="J6588" s="17">
        <v>-77.048699999999997</v>
      </c>
      <c r="K6588" s="17" t="s">
        <v>14</v>
      </c>
      <c r="L6588" s="17">
        <v>201907316</v>
      </c>
    </row>
    <row r="6589" spans="1:12" x14ac:dyDescent="0.25">
      <c r="A6589" s="17" t="s">
        <v>7058</v>
      </c>
      <c r="B6589" s="17" t="s">
        <v>10</v>
      </c>
      <c r="C6589" s="18">
        <v>44472.714745370373</v>
      </c>
      <c r="D6589" s="18">
        <v>44472.757025462961</v>
      </c>
      <c r="E6589" s="19">
        <v>31003</v>
      </c>
      <c r="F6589" s="19">
        <v>31907</v>
      </c>
      <c r="G6589" s="17">
        <v>38.861055999999998</v>
      </c>
      <c r="H6589" s="17">
        <v>-77.049417000000005</v>
      </c>
      <c r="I6589" s="17">
        <v>38.798133</v>
      </c>
      <c r="J6589" s="17">
        <v>-77.048699999999997</v>
      </c>
      <c r="K6589" s="17" t="s">
        <v>14</v>
      </c>
      <c r="L6589" s="17">
        <v>202006471</v>
      </c>
    </row>
    <row r="6590" spans="1:12" x14ac:dyDescent="0.25">
      <c r="A6590" s="17" t="s">
        <v>7059</v>
      </c>
      <c r="B6590" s="17" t="s">
        <v>10</v>
      </c>
      <c r="C6590" s="18">
        <v>44472.713310185187</v>
      </c>
      <c r="D6590" s="18">
        <v>44472.757256944446</v>
      </c>
      <c r="E6590" s="19">
        <v>31003</v>
      </c>
      <c r="F6590" s="19">
        <v>31907</v>
      </c>
      <c r="G6590" s="17">
        <v>38.861055999999998</v>
      </c>
      <c r="H6590" s="17">
        <v>-77.049417000000005</v>
      </c>
      <c r="I6590" s="17">
        <v>38.798133</v>
      </c>
      <c r="J6590" s="17">
        <v>-77.048699999999997</v>
      </c>
      <c r="K6590" s="17" t="s">
        <v>14</v>
      </c>
      <c r="L6590" s="17">
        <v>202112345</v>
      </c>
    </row>
    <row r="6591" spans="1:12" x14ac:dyDescent="0.25">
      <c r="A6591" s="17" t="s">
        <v>7060</v>
      </c>
      <c r="B6591" s="17" t="s">
        <v>10</v>
      </c>
      <c r="C6591" s="18">
        <v>44472.714745370373</v>
      </c>
      <c r="D6591" s="18">
        <v>44472.757002314815</v>
      </c>
      <c r="E6591" s="19">
        <v>31003</v>
      </c>
      <c r="F6591" s="19">
        <v>31907</v>
      </c>
      <c r="G6591" s="17">
        <v>38.861055999999998</v>
      </c>
      <c r="H6591" s="17">
        <v>-77.049417000000005</v>
      </c>
      <c r="I6591" s="17">
        <v>38.798133</v>
      </c>
      <c r="J6591" s="17">
        <v>-77.048699999999997</v>
      </c>
      <c r="K6591" s="17" t="s">
        <v>14</v>
      </c>
      <c r="L6591" s="17">
        <v>201608611</v>
      </c>
    </row>
    <row r="6592" spans="1:12" x14ac:dyDescent="0.25">
      <c r="A6592" s="17" t="s">
        <v>7061</v>
      </c>
      <c r="B6592" s="17" t="s">
        <v>15</v>
      </c>
      <c r="C6592" s="18">
        <v>44492.742152777777</v>
      </c>
      <c r="D6592" s="18">
        <v>44492.763611111113</v>
      </c>
      <c r="E6592" s="19">
        <v>31002</v>
      </c>
      <c r="F6592" s="19">
        <v>31907</v>
      </c>
      <c r="G6592" s="17">
        <v>38.856361999999997</v>
      </c>
      <c r="H6592" s="17">
        <v>-77.049221000000003</v>
      </c>
      <c r="I6592" s="17">
        <v>38.798183999999999</v>
      </c>
      <c r="J6592" s="17">
        <v>-77.048845999999998</v>
      </c>
      <c r="K6592" s="17" t="s">
        <v>14</v>
      </c>
      <c r="L6592" s="17">
        <v>201706907</v>
      </c>
    </row>
    <row r="6593" spans="1:12" x14ac:dyDescent="0.25">
      <c r="A6593" s="17" t="s">
        <v>7062</v>
      </c>
      <c r="B6593" s="17" t="s">
        <v>10</v>
      </c>
      <c r="C6593" s="18">
        <v>44478.804479166669</v>
      </c>
      <c r="D6593" s="18">
        <v>44478.814351851855</v>
      </c>
      <c r="E6593" s="19">
        <v>31041</v>
      </c>
      <c r="F6593" s="19">
        <v>31907</v>
      </c>
      <c r="G6593" s="17">
        <v>38.803123999999997</v>
      </c>
      <c r="H6593" s="17">
        <v>-77.040362999999999</v>
      </c>
      <c r="I6593" s="17">
        <v>38.798133</v>
      </c>
      <c r="J6593" s="17">
        <v>-77.048699999999997</v>
      </c>
      <c r="K6593" s="17" t="s">
        <v>13</v>
      </c>
      <c r="L6593" s="17">
        <v>201908047</v>
      </c>
    </row>
    <row r="6594" spans="1:12" x14ac:dyDescent="0.25">
      <c r="A6594" s="17" t="s">
        <v>7063</v>
      </c>
      <c r="B6594" s="17" t="s">
        <v>10</v>
      </c>
      <c r="C6594" s="18">
        <v>44478.80641203704</v>
      </c>
      <c r="D6594" s="18">
        <v>44478.814305555556</v>
      </c>
      <c r="E6594" s="19">
        <v>31041</v>
      </c>
      <c r="F6594" s="19">
        <v>31907</v>
      </c>
      <c r="G6594" s="17">
        <v>38.803123999999997</v>
      </c>
      <c r="H6594" s="17">
        <v>-77.040362999999999</v>
      </c>
      <c r="I6594" s="17">
        <v>38.798133</v>
      </c>
      <c r="J6594" s="17">
        <v>-77.048699999999997</v>
      </c>
      <c r="K6594" s="17" t="s">
        <v>13</v>
      </c>
      <c r="L6594" s="17">
        <v>202007459</v>
      </c>
    </row>
    <row r="6595" spans="1:12" x14ac:dyDescent="0.25">
      <c r="A6595" s="17" t="s">
        <v>7064</v>
      </c>
      <c r="B6595" s="17" t="s">
        <v>10</v>
      </c>
      <c r="C6595" s="18">
        <v>44500.817094907405</v>
      </c>
      <c r="D6595" s="18">
        <v>44500.821099537039</v>
      </c>
      <c r="E6595" s="19">
        <v>31041</v>
      </c>
      <c r="F6595" s="19">
        <v>31907</v>
      </c>
      <c r="G6595" s="17">
        <v>38.803123999999997</v>
      </c>
      <c r="H6595" s="17">
        <v>-77.040362999999999</v>
      </c>
      <c r="I6595" s="17">
        <v>38.798133</v>
      </c>
      <c r="J6595" s="17">
        <v>-77.048699999999997</v>
      </c>
      <c r="K6595" s="17" t="s">
        <v>14</v>
      </c>
      <c r="L6595" s="17">
        <v>201806278</v>
      </c>
    </row>
    <row r="6596" spans="1:12" x14ac:dyDescent="0.25">
      <c r="A6596" s="17" t="s">
        <v>7065</v>
      </c>
      <c r="B6596" s="17" t="s">
        <v>10</v>
      </c>
      <c r="C6596" s="18">
        <v>44478.688194444447</v>
      </c>
      <c r="D6596" s="18">
        <v>44478.723506944443</v>
      </c>
      <c r="E6596" s="19">
        <v>31041</v>
      </c>
      <c r="F6596" s="19">
        <v>31907</v>
      </c>
      <c r="G6596" s="17">
        <v>38.803123999999997</v>
      </c>
      <c r="H6596" s="17">
        <v>-77.040362999999999</v>
      </c>
      <c r="I6596" s="17">
        <v>38.798133</v>
      </c>
      <c r="J6596" s="17">
        <v>-77.048699999999997</v>
      </c>
      <c r="K6596" s="17" t="s">
        <v>14</v>
      </c>
      <c r="L6596" s="17">
        <v>201806391</v>
      </c>
    </row>
    <row r="6597" spans="1:12" x14ac:dyDescent="0.25">
      <c r="A6597" s="17" t="s">
        <v>7066</v>
      </c>
      <c r="B6597" s="17" t="s">
        <v>10</v>
      </c>
      <c r="C6597" s="18">
        <v>44492.471030092594</v>
      </c>
      <c r="D6597" s="18">
        <v>44492.495185185187</v>
      </c>
      <c r="E6597" s="19">
        <v>31041</v>
      </c>
      <c r="F6597" s="19">
        <v>31907</v>
      </c>
      <c r="G6597" s="17">
        <v>38.803123999999997</v>
      </c>
      <c r="H6597" s="17">
        <v>-77.040362999999999</v>
      </c>
      <c r="I6597" s="17">
        <v>38.798133</v>
      </c>
      <c r="J6597" s="17">
        <v>-77.048699999999997</v>
      </c>
      <c r="K6597" s="17" t="s">
        <v>14</v>
      </c>
      <c r="L6597" s="17">
        <v>202005042</v>
      </c>
    </row>
    <row r="6598" spans="1:12" x14ac:dyDescent="0.25">
      <c r="A6598" s="17" t="s">
        <v>7067</v>
      </c>
      <c r="B6598" s="17" t="s">
        <v>10</v>
      </c>
      <c r="C6598" s="18">
        <v>44492.500069444446</v>
      </c>
      <c r="D6598" s="18">
        <v>44492.510451388887</v>
      </c>
      <c r="E6598" s="19">
        <v>31041</v>
      </c>
      <c r="F6598" s="19">
        <v>31907</v>
      </c>
      <c r="G6598" s="17">
        <v>38.803123999999997</v>
      </c>
      <c r="H6598" s="17">
        <v>-77.040362999999999</v>
      </c>
      <c r="I6598" s="17">
        <v>38.798133</v>
      </c>
      <c r="J6598" s="17">
        <v>-77.048699999999997</v>
      </c>
      <c r="K6598" s="17" t="s">
        <v>13</v>
      </c>
      <c r="L6598" s="17">
        <v>201907942</v>
      </c>
    </row>
    <row r="6599" spans="1:12" x14ac:dyDescent="0.25">
      <c r="A6599" s="17" t="s">
        <v>7068</v>
      </c>
      <c r="B6599" s="17" t="s">
        <v>10</v>
      </c>
      <c r="C6599" s="18">
        <v>44492.597928240742</v>
      </c>
      <c r="D6599" s="18">
        <v>44492.601666666669</v>
      </c>
      <c r="E6599" s="19">
        <v>31041</v>
      </c>
      <c r="F6599" s="19">
        <v>31907</v>
      </c>
      <c r="G6599" s="17">
        <v>38.803123999999997</v>
      </c>
      <c r="H6599" s="17">
        <v>-77.040362999999999</v>
      </c>
      <c r="I6599" s="17">
        <v>38.798133</v>
      </c>
      <c r="J6599" s="17">
        <v>-77.048699999999997</v>
      </c>
      <c r="K6599" s="17" t="s">
        <v>13</v>
      </c>
      <c r="L6599" s="17">
        <v>201906665</v>
      </c>
    </row>
    <row r="6600" spans="1:12" x14ac:dyDescent="0.25">
      <c r="A6600" s="17" t="s">
        <v>7069</v>
      </c>
      <c r="B6600" s="17" t="s">
        <v>10</v>
      </c>
      <c r="C6600" s="18">
        <v>44492.46943287037</v>
      </c>
      <c r="D6600" s="18">
        <v>44492.495185185187</v>
      </c>
      <c r="E6600" s="19">
        <v>31041</v>
      </c>
      <c r="F6600" s="19">
        <v>31907</v>
      </c>
      <c r="G6600" s="17">
        <v>38.803123999999997</v>
      </c>
      <c r="H6600" s="17">
        <v>-77.040362999999999</v>
      </c>
      <c r="I6600" s="17">
        <v>38.798133</v>
      </c>
      <c r="J6600" s="17">
        <v>-77.048699999999997</v>
      </c>
      <c r="K6600" s="17" t="s">
        <v>14</v>
      </c>
      <c r="L6600" s="17">
        <v>201907007</v>
      </c>
    </row>
    <row r="6601" spans="1:12" x14ac:dyDescent="0.25">
      <c r="A6601" s="17" t="s">
        <v>7070</v>
      </c>
      <c r="B6601" s="17" t="s">
        <v>10</v>
      </c>
      <c r="C6601" s="18">
        <v>44481.628831018519</v>
      </c>
      <c r="D6601" s="18">
        <v>44481.653009259258</v>
      </c>
      <c r="E6601" s="19">
        <v>31041</v>
      </c>
      <c r="F6601" s="19">
        <v>31907</v>
      </c>
      <c r="G6601" s="17">
        <v>38.803123999999997</v>
      </c>
      <c r="H6601" s="17">
        <v>-77.040362999999999</v>
      </c>
      <c r="I6601" s="17">
        <v>38.798133</v>
      </c>
      <c r="J6601" s="17">
        <v>-77.048699999999997</v>
      </c>
      <c r="K6601" s="17" t="s">
        <v>14</v>
      </c>
      <c r="L6601" s="17">
        <v>202000161</v>
      </c>
    </row>
    <row r="6602" spans="1:12" x14ac:dyDescent="0.25">
      <c r="A6602" s="17" t="s">
        <v>7071</v>
      </c>
      <c r="B6602" s="17" t="s">
        <v>10</v>
      </c>
      <c r="C6602" s="18">
        <v>44478.805914351855</v>
      </c>
      <c r="D6602" s="18">
        <v>44478.814398148148</v>
      </c>
      <c r="E6602" s="19">
        <v>31041</v>
      </c>
      <c r="F6602" s="19">
        <v>31907</v>
      </c>
      <c r="G6602" s="17">
        <v>38.803123999999997</v>
      </c>
      <c r="H6602" s="17">
        <v>-77.040362999999999</v>
      </c>
      <c r="I6602" s="17">
        <v>38.798133</v>
      </c>
      <c r="J6602" s="17">
        <v>-77.048699999999997</v>
      </c>
      <c r="K6602" s="17" t="s">
        <v>13</v>
      </c>
      <c r="L6602" s="17">
        <v>201705227</v>
      </c>
    </row>
    <row r="6603" spans="1:12" x14ac:dyDescent="0.25">
      <c r="A6603" s="17" t="s">
        <v>7072</v>
      </c>
      <c r="B6603" s="17" t="s">
        <v>10</v>
      </c>
      <c r="C6603" s="18">
        <v>44499.684027777781</v>
      </c>
      <c r="D6603" s="18">
        <v>44499.688136574077</v>
      </c>
      <c r="E6603" s="19">
        <v>31041</v>
      </c>
      <c r="F6603" s="19">
        <v>31907</v>
      </c>
      <c r="G6603" s="17">
        <v>38.803123999999997</v>
      </c>
      <c r="H6603" s="17">
        <v>-77.040362999999999</v>
      </c>
      <c r="I6603" s="17">
        <v>38.798133</v>
      </c>
      <c r="J6603" s="17">
        <v>-77.048699999999997</v>
      </c>
      <c r="K6603" s="17" t="s">
        <v>14</v>
      </c>
      <c r="L6603" s="17">
        <v>202008703</v>
      </c>
    </row>
    <row r="6604" spans="1:12" x14ac:dyDescent="0.25">
      <c r="A6604" s="17" t="s">
        <v>7073</v>
      </c>
      <c r="B6604" s="17" t="s">
        <v>10</v>
      </c>
      <c r="C6604" s="18">
        <v>44478.689004629632</v>
      </c>
      <c r="D6604" s="18">
        <v>44478.723541666666</v>
      </c>
      <c r="E6604" s="19">
        <v>31041</v>
      </c>
      <c r="F6604" s="19">
        <v>31907</v>
      </c>
      <c r="G6604" s="17">
        <v>38.803123999999997</v>
      </c>
      <c r="H6604" s="17">
        <v>-77.040362999999999</v>
      </c>
      <c r="I6604" s="17">
        <v>38.798133</v>
      </c>
      <c r="J6604" s="17">
        <v>-77.048699999999997</v>
      </c>
      <c r="K6604" s="17" t="s">
        <v>14</v>
      </c>
      <c r="L6604" s="17">
        <v>201905831</v>
      </c>
    </row>
    <row r="6605" spans="1:12" x14ac:dyDescent="0.25">
      <c r="A6605" s="17" t="s">
        <v>7074</v>
      </c>
      <c r="B6605" s="17" t="s">
        <v>10</v>
      </c>
      <c r="C6605" s="18">
        <v>44491.710902777777</v>
      </c>
      <c r="D6605" s="18">
        <v>44491.715300925927</v>
      </c>
      <c r="E6605" s="19">
        <v>31041</v>
      </c>
      <c r="F6605" s="19">
        <v>31907</v>
      </c>
      <c r="G6605" s="17">
        <v>38.803123999999997</v>
      </c>
      <c r="H6605" s="17">
        <v>-77.040362999999999</v>
      </c>
      <c r="I6605" s="17">
        <v>38.798133</v>
      </c>
      <c r="J6605" s="17">
        <v>-77.048699999999997</v>
      </c>
      <c r="K6605" s="17" t="s">
        <v>13</v>
      </c>
      <c r="L6605" s="17">
        <v>201806340</v>
      </c>
    </row>
    <row r="6606" spans="1:12" x14ac:dyDescent="0.25">
      <c r="A6606" s="17" t="s">
        <v>7075</v>
      </c>
      <c r="B6606" s="17" t="s">
        <v>10</v>
      </c>
      <c r="C6606" s="18">
        <v>44486.581261574072</v>
      </c>
      <c r="D6606" s="18">
        <v>44486.588726851849</v>
      </c>
      <c r="E6606" s="19">
        <v>31084</v>
      </c>
      <c r="F6606" s="19">
        <v>31907</v>
      </c>
      <c r="G6606" s="17">
        <v>38.802677000000003</v>
      </c>
      <c r="H6606" s="17">
        <v>-77.063562000000005</v>
      </c>
      <c r="I6606" s="17">
        <v>38.798133</v>
      </c>
      <c r="J6606" s="17">
        <v>-77.048699999999997</v>
      </c>
      <c r="K6606" s="17" t="s">
        <v>13</v>
      </c>
      <c r="L6606" s="17">
        <v>202009360</v>
      </c>
    </row>
    <row r="6607" spans="1:12" x14ac:dyDescent="0.25">
      <c r="A6607" s="17" t="s">
        <v>7076</v>
      </c>
      <c r="B6607" s="17" t="s">
        <v>10</v>
      </c>
      <c r="C6607" s="18">
        <v>44477.542129629626</v>
      </c>
      <c r="D6607" s="18">
        <v>44477.546527777777</v>
      </c>
      <c r="E6607" s="19">
        <v>31045</v>
      </c>
      <c r="F6607" s="19">
        <v>31907</v>
      </c>
      <c r="G6607" s="17">
        <v>38.805647999999998</v>
      </c>
      <c r="H6607" s="17">
        <v>-77.052930000000003</v>
      </c>
      <c r="I6607" s="17">
        <v>38.798133</v>
      </c>
      <c r="J6607" s="17">
        <v>-77.048699999999997</v>
      </c>
      <c r="K6607" s="17" t="s">
        <v>14</v>
      </c>
      <c r="L6607" s="17">
        <v>202004864</v>
      </c>
    </row>
    <row r="6608" spans="1:12" x14ac:dyDescent="0.25">
      <c r="A6608" s="17" t="s">
        <v>7077</v>
      </c>
      <c r="B6608" s="17" t="s">
        <v>10</v>
      </c>
      <c r="C6608" s="18">
        <v>44470.310659722221</v>
      </c>
      <c r="D6608" s="18">
        <v>44470.31554398148</v>
      </c>
      <c r="E6608" s="19">
        <v>31045</v>
      </c>
      <c r="F6608" s="19">
        <v>31907</v>
      </c>
      <c r="G6608" s="17">
        <v>38.805647999999998</v>
      </c>
      <c r="H6608" s="17">
        <v>-77.052930000000003</v>
      </c>
      <c r="I6608" s="17">
        <v>38.798133</v>
      </c>
      <c r="J6608" s="17">
        <v>-77.048699999999997</v>
      </c>
      <c r="K6608" s="17" t="s">
        <v>13</v>
      </c>
      <c r="L6608" s="17">
        <v>201603270</v>
      </c>
    </row>
    <row r="6609" spans="1:12" x14ac:dyDescent="0.25">
      <c r="A6609" s="17" t="s">
        <v>7078</v>
      </c>
      <c r="B6609" s="17" t="s">
        <v>10</v>
      </c>
      <c r="C6609" s="18">
        <v>44484.727326388886</v>
      </c>
      <c r="D6609" s="18">
        <v>44484.736956018518</v>
      </c>
      <c r="E6609" s="19">
        <v>31082</v>
      </c>
      <c r="F6609" s="19">
        <v>31907</v>
      </c>
      <c r="G6609" s="17">
        <v>38.801110999999999</v>
      </c>
      <c r="H6609" s="17">
        <v>-77.068951999999996</v>
      </c>
      <c r="I6609" s="17">
        <v>38.798133</v>
      </c>
      <c r="J6609" s="17">
        <v>-77.048699999999997</v>
      </c>
      <c r="K6609" s="17" t="s">
        <v>13</v>
      </c>
      <c r="L6609" s="17">
        <v>201906792</v>
      </c>
    </row>
    <row r="6610" spans="1:12" x14ac:dyDescent="0.25">
      <c r="A6610" s="17" t="s">
        <v>7079</v>
      </c>
      <c r="B6610" s="17" t="s">
        <v>10</v>
      </c>
      <c r="C6610" s="18">
        <v>44473.7028125</v>
      </c>
      <c r="D6610" s="18">
        <v>44473.712083333332</v>
      </c>
      <c r="E6610" s="19">
        <v>31082</v>
      </c>
      <c r="F6610" s="19">
        <v>31907</v>
      </c>
      <c r="G6610" s="17">
        <v>38.801110999999999</v>
      </c>
      <c r="H6610" s="17">
        <v>-77.068951999999996</v>
      </c>
      <c r="I6610" s="17">
        <v>38.798133</v>
      </c>
      <c r="J6610" s="17">
        <v>-77.048699999999997</v>
      </c>
      <c r="K6610" s="17" t="s">
        <v>13</v>
      </c>
      <c r="L6610" s="17">
        <v>201907601</v>
      </c>
    </row>
    <row r="6611" spans="1:12" x14ac:dyDescent="0.25">
      <c r="A6611" s="17" t="s">
        <v>7080</v>
      </c>
      <c r="B6611" s="17" t="s">
        <v>10</v>
      </c>
      <c r="C6611" s="18">
        <v>44479.318032407406</v>
      </c>
      <c r="D6611" s="18">
        <v>44479.326064814813</v>
      </c>
      <c r="E6611" s="19">
        <v>31082</v>
      </c>
      <c r="F6611" s="19">
        <v>31907</v>
      </c>
      <c r="G6611" s="17">
        <v>38.801110999999999</v>
      </c>
      <c r="H6611" s="17">
        <v>-77.068951999999996</v>
      </c>
      <c r="I6611" s="17">
        <v>38.798133</v>
      </c>
      <c r="J6611" s="17">
        <v>-77.048699999999997</v>
      </c>
      <c r="K6611" s="17" t="s">
        <v>13</v>
      </c>
      <c r="L6611" s="17">
        <v>202006289</v>
      </c>
    </row>
    <row r="6612" spans="1:12" x14ac:dyDescent="0.25">
      <c r="A6612" s="17" t="s">
        <v>7081</v>
      </c>
      <c r="B6612" s="17" t="s">
        <v>16</v>
      </c>
      <c r="C6612" s="18">
        <v>44488.681701388887</v>
      </c>
      <c r="D6612" s="18">
        <v>44488.687731481485</v>
      </c>
      <c r="E6612" s="19">
        <v>31929</v>
      </c>
      <c r="F6612" s="19">
        <v>31907</v>
      </c>
      <c r="G6612" s="17">
        <v>38.793064999999999</v>
      </c>
      <c r="H6612" s="17">
        <v>-77.049436</v>
      </c>
      <c r="I6612" s="17">
        <v>38.798133</v>
      </c>
      <c r="J6612" s="17">
        <v>-77.048699999999997</v>
      </c>
      <c r="K6612" s="17" t="s">
        <v>14</v>
      </c>
      <c r="L6612" s="17">
        <v>201907316</v>
      </c>
    </row>
    <row r="6613" spans="1:12" x14ac:dyDescent="0.25">
      <c r="A6613" s="17" t="s">
        <v>7082</v>
      </c>
      <c r="B6613" s="17" t="s">
        <v>10</v>
      </c>
      <c r="C6613" s="18">
        <v>44492.439988425926</v>
      </c>
      <c r="D6613" s="18">
        <v>44492.664664351854</v>
      </c>
      <c r="E6613" s="19">
        <v>31929</v>
      </c>
      <c r="F6613" s="19">
        <v>31907</v>
      </c>
      <c r="G6613" s="17">
        <v>38.793064999999999</v>
      </c>
      <c r="H6613" s="17">
        <v>-77.049436</v>
      </c>
      <c r="I6613" s="17">
        <v>38.798133</v>
      </c>
      <c r="J6613" s="17">
        <v>-77.048699999999997</v>
      </c>
      <c r="K6613" s="17" t="s">
        <v>14</v>
      </c>
      <c r="L6613" s="17">
        <v>202102714</v>
      </c>
    </row>
    <row r="6614" spans="1:12" x14ac:dyDescent="0.25">
      <c r="A6614" s="17" t="s">
        <v>7083</v>
      </c>
      <c r="B6614" s="17" t="s">
        <v>10</v>
      </c>
      <c r="C6614" s="18">
        <v>44472.702361111114</v>
      </c>
      <c r="D6614" s="18">
        <v>44472.705937500003</v>
      </c>
      <c r="E6614" s="19">
        <v>31929</v>
      </c>
      <c r="F6614" s="19">
        <v>31907</v>
      </c>
      <c r="G6614" s="17">
        <v>38.793064999999999</v>
      </c>
      <c r="H6614" s="17">
        <v>-77.049436</v>
      </c>
      <c r="I6614" s="17">
        <v>38.798133</v>
      </c>
      <c r="J6614" s="17">
        <v>-77.048699999999997</v>
      </c>
      <c r="K6614" s="17" t="s">
        <v>13</v>
      </c>
      <c r="L6614" s="17">
        <v>201905097</v>
      </c>
    </row>
    <row r="6615" spans="1:12" x14ac:dyDescent="0.25">
      <c r="A6615" s="17" t="s">
        <v>7084</v>
      </c>
      <c r="B6615" s="17" t="s">
        <v>10</v>
      </c>
      <c r="C6615" s="18">
        <v>44475.605891203704</v>
      </c>
      <c r="D6615" s="18">
        <v>44475.606296296297</v>
      </c>
      <c r="E6615" s="19">
        <v>32009</v>
      </c>
      <c r="F6615" s="19">
        <v>32009</v>
      </c>
      <c r="G6615" s="17">
        <v>39.094771999999999</v>
      </c>
      <c r="H6615" s="17">
        <v>-77.145212999999998</v>
      </c>
      <c r="I6615" s="17">
        <v>39.094771999999999</v>
      </c>
      <c r="J6615" s="17">
        <v>-77.145212999999998</v>
      </c>
      <c r="K6615" s="17" t="s">
        <v>13</v>
      </c>
      <c r="L6615" s="17">
        <v>201407779</v>
      </c>
    </row>
    <row r="6616" spans="1:12" x14ac:dyDescent="0.25">
      <c r="A6616" s="17" t="s">
        <v>7085</v>
      </c>
      <c r="B6616" s="17" t="s">
        <v>10</v>
      </c>
      <c r="C6616" s="18">
        <v>44497.710324074076</v>
      </c>
      <c r="D6616" s="18">
        <v>44497.739861111113</v>
      </c>
      <c r="E6616" s="19">
        <v>32018</v>
      </c>
      <c r="F6616" s="19">
        <v>32009</v>
      </c>
      <c r="G6616" s="17">
        <v>39.123513000000003</v>
      </c>
      <c r="H6616" s="17">
        <v>-77.157409999999999</v>
      </c>
      <c r="I6616" s="17">
        <v>39.094771999999999</v>
      </c>
      <c r="J6616" s="17">
        <v>-77.145212999999998</v>
      </c>
      <c r="K6616" s="17" t="s">
        <v>13</v>
      </c>
      <c r="L6616" s="17">
        <v>201705577</v>
      </c>
    </row>
    <row r="6617" spans="1:12" x14ac:dyDescent="0.25">
      <c r="A6617" s="17" t="s">
        <v>7086</v>
      </c>
      <c r="B6617" s="17" t="s">
        <v>10</v>
      </c>
      <c r="C6617" s="18">
        <v>44492.5159375</v>
      </c>
      <c r="D6617" s="18">
        <v>44492.631944444445</v>
      </c>
      <c r="E6617" s="19">
        <v>32078</v>
      </c>
      <c r="F6617" s="19">
        <v>32009</v>
      </c>
      <c r="G6617" s="17">
        <v>39.043170000000003</v>
      </c>
      <c r="H6617" s="17">
        <v>-77.113500000000002</v>
      </c>
      <c r="I6617" s="17">
        <v>39.094771999999999</v>
      </c>
      <c r="J6617" s="17">
        <v>-77.145212999999998</v>
      </c>
      <c r="K6617" s="17" t="s">
        <v>14</v>
      </c>
      <c r="L6617" s="17">
        <v>202005485</v>
      </c>
    </row>
    <row r="6618" spans="1:12" x14ac:dyDescent="0.25">
      <c r="A6618" s="17" t="s">
        <v>7087</v>
      </c>
      <c r="B6618" s="17" t="s">
        <v>10</v>
      </c>
      <c r="C6618" s="18">
        <v>44492.516041666669</v>
      </c>
      <c r="D6618" s="18">
        <v>44492.631724537037</v>
      </c>
      <c r="E6618" s="19">
        <v>32078</v>
      </c>
      <c r="F6618" s="19">
        <v>32009</v>
      </c>
      <c r="G6618" s="17">
        <v>39.043170000000003</v>
      </c>
      <c r="H6618" s="17">
        <v>-77.113500000000002</v>
      </c>
      <c r="I6618" s="17">
        <v>39.094771999999999</v>
      </c>
      <c r="J6618" s="17">
        <v>-77.145212999999998</v>
      </c>
      <c r="K6618" s="17" t="s">
        <v>14</v>
      </c>
      <c r="L6618" s="17">
        <v>201905727</v>
      </c>
    </row>
    <row r="6619" spans="1:12" x14ac:dyDescent="0.25">
      <c r="A6619" s="17" t="s">
        <v>7088</v>
      </c>
      <c r="B6619" s="17" t="s">
        <v>10</v>
      </c>
      <c r="C6619" s="18">
        <v>44492.516504629632</v>
      </c>
      <c r="D6619" s="18">
        <v>44492.631944444445</v>
      </c>
      <c r="E6619" s="19">
        <v>32078</v>
      </c>
      <c r="F6619" s="19">
        <v>32009</v>
      </c>
      <c r="G6619" s="17">
        <v>39.043170000000003</v>
      </c>
      <c r="H6619" s="17">
        <v>-77.113500000000002</v>
      </c>
      <c r="I6619" s="17">
        <v>39.094771999999999</v>
      </c>
      <c r="J6619" s="17">
        <v>-77.145212999999998</v>
      </c>
      <c r="K6619" s="17" t="s">
        <v>14</v>
      </c>
      <c r="L6619" s="17">
        <v>201604666</v>
      </c>
    </row>
    <row r="6620" spans="1:12" x14ac:dyDescent="0.25">
      <c r="A6620" s="17" t="s">
        <v>7089</v>
      </c>
      <c r="B6620" s="17" t="s">
        <v>15</v>
      </c>
      <c r="C6620" s="18">
        <v>44484.807534722226</v>
      </c>
      <c r="D6620" s="18">
        <v>44484.814710648148</v>
      </c>
      <c r="E6620" s="19">
        <v>31315</v>
      </c>
      <c r="F6620" s="19">
        <v>32040</v>
      </c>
      <c r="G6620" s="17">
        <v>38.964522000000002</v>
      </c>
      <c r="H6620" s="17">
        <v>-77.075169000000002</v>
      </c>
      <c r="I6620" s="17">
        <v>38.961199999999998</v>
      </c>
      <c r="J6620" s="17">
        <v>-77.088677000000004</v>
      </c>
      <c r="K6620" s="17" t="s">
        <v>13</v>
      </c>
      <c r="L6620" s="17">
        <v>201703591</v>
      </c>
    </row>
    <row r="6621" spans="1:12" x14ac:dyDescent="0.25">
      <c r="A6621" s="17" t="s">
        <v>7090</v>
      </c>
      <c r="B6621" s="17" t="s">
        <v>10</v>
      </c>
      <c r="C6621" s="18">
        <v>44492.725972222222</v>
      </c>
      <c r="D6621" s="18">
        <v>44492.762997685182</v>
      </c>
      <c r="E6621" s="19">
        <v>32079</v>
      </c>
      <c r="F6621" s="19">
        <v>32040</v>
      </c>
      <c r="G6621" s="17">
        <v>39.048729999999999</v>
      </c>
      <c r="H6621" s="17">
        <v>-77.125699999999995</v>
      </c>
      <c r="I6621" s="17">
        <v>38.961150000000004</v>
      </c>
      <c r="J6621" s="17">
        <v>-77.088659000000007</v>
      </c>
      <c r="K6621" s="17" t="s">
        <v>14</v>
      </c>
      <c r="L6621" s="17">
        <v>201801012</v>
      </c>
    </row>
    <row r="6622" spans="1:12" x14ac:dyDescent="0.25">
      <c r="A6622" s="17" t="s">
        <v>7091</v>
      </c>
      <c r="B6622" s="17" t="s">
        <v>10</v>
      </c>
      <c r="C6622" s="18">
        <v>44488.776828703703</v>
      </c>
      <c r="D6622" s="18">
        <v>44488.778784722221</v>
      </c>
      <c r="E6622" s="19">
        <v>31317</v>
      </c>
      <c r="F6622" s="19">
        <v>32040</v>
      </c>
      <c r="G6622" s="17">
        <v>38.958266999999999</v>
      </c>
      <c r="H6622" s="17">
        <v>-77.084636000000003</v>
      </c>
      <c r="I6622" s="17">
        <v>38.961150000000004</v>
      </c>
      <c r="J6622" s="17">
        <v>-77.088659000000007</v>
      </c>
      <c r="K6622" s="17" t="s">
        <v>13</v>
      </c>
      <c r="L6622" s="17">
        <v>202005283</v>
      </c>
    </row>
    <row r="6623" spans="1:12" x14ac:dyDescent="0.25">
      <c r="A6623" s="17" t="s">
        <v>7092</v>
      </c>
      <c r="B6623" s="17" t="s">
        <v>10</v>
      </c>
      <c r="C6623" s="18">
        <v>44473.635729166665</v>
      </c>
      <c r="D6623" s="18">
        <v>44473.63857638889</v>
      </c>
      <c r="E6623" s="19">
        <v>31317</v>
      </c>
      <c r="F6623" s="19">
        <v>32040</v>
      </c>
      <c r="G6623" s="17">
        <v>38.958266999999999</v>
      </c>
      <c r="H6623" s="17">
        <v>-77.084636000000003</v>
      </c>
      <c r="I6623" s="17">
        <v>38.961150000000004</v>
      </c>
      <c r="J6623" s="17">
        <v>-77.088659000000007</v>
      </c>
      <c r="K6623" s="17" t="s">
        <v>13</v>
      </c>
      <c r="L6623" s="17">
        <v>202005536</v>
      </c>
    </row>
    <row r="6624" spans="1:12" x14ac:dyDescent="0.25">
      <c r="A6624" s="17" t="s">
        <v>7093</v>
      </c>
      <c r="B6624" s="17" t="s">
        <v>10</v>
      </c>
      <c r="C6624" s="18">
        <v>44492.820173611108</v>
      </c>
      <c r="D6624" s="18">
        <v>44492.822094907409</v>
      </c>
      <c r="E6624" s="19">
        <v>31317</v>
      </c>
      <c r="F6624" s="19">
        <v>32040</v>
      </c>
      <c r="G6624" s="17">
        <v>38.958266999999999</v>
      </c>
      <c r="H6624" s="17">
        <v>-77.084636000000003</v>
      </c>
      <c r="I6624" s="17">
        <v>38.961150000000004</v>
      </c>
      <c r="J6624" s="17">
        <v>-77.088659000000007</v>
      </c>
      <c r="K6624" s="17" t="s">
        <v>13</v>
      </c>
      <c r="L6624" s="17">
        <v>201904969</v>
      </c>
    </row>
    <row r="6625" spans="1:12" x14ac:dyDescent="0.25">
      <c r="A6625" s="17" t="s">
        <v>7094</v>
      </c>
      <c r="B6625" s="17" t="s">
        <v>15</v>
      </c>
      <c r="C6625" s="18">
        <v>44497.659074074072</v>
      </c>
      <c r="D6625" s="18">
        <v>44497.662893518522</v>
      </c>
      <c r="E6625" s="19">
        <v>31319</v>
      </c>
      <c r="F6625" s="19">
        <v>32040</v>
      </c>
      <c r="G6625" s="17">
        <v>38.949820000000003</v>
      </c>
      <c r="H6625" s="17">
        <v>-77.080254999999994</v>
      </c>
      <c r="I6625" s="17">
        <v>38.961159000000002</v>
      </c>
      <c r="J6625" s="17">
        <v>-77.088588999999999</v>
      </c>
      <c r="K6625" s="17" t="s">
        <v>14</v>
      </c>
      <c r="L6625" s="17">
        <v>202007145</v>
      </c>
    </row>
    <row r="6626" spans="1:12" x14ac:dyDescent="0.25">
      <c r="A6626" s="17" t="s">
        <v>7095</v>
      </c>
      <c r="B6626" s="17" t="s">
        <v>15</v>
      </c>
      <c r="C6626" s="18">
        <v>44472.616493055553</v>
      </c>
      <c r="D6626" s="18">
        <v>44472.620358796295</v>
      </c>
      <c r="E6626" s="19">
        <v>31319</v>
      </c>
      <c r="F6626" s="19">
        <v>32040</v>
      </c>
      <c r="G6626" s="17">
        <v>38.949747000000002</v>
      </c>
      <c r="H6626" s="17">
        <v>-77.080263000000002</v>
      </c>
      <c r="I6626" s="17">
        <v>38.961148000000001</v>
      </c>
      <c r="J6626" s="17">
        <v>-77.088588000000001</v>
      </c>
      <c r="K6626" s="17" t="s">
        <v>14</v>
      </c>
      <c r="L6626" s="17">
        <v>202003529</v>
      </c>
    </row>
    <row r="6627" spans="1:12" x14ac:dyDescent="0.25">
      <c r="A6627" s="17" t="s">
        <v>7096</v>
      </c>
      <c r="B6627" s="17" t="s">
        <v>10</v>
      </c>
      <c r="C6627" s="18">
        <v>44476.777592592596</v>
      </c>
      <c r="D6627" s="18">
        <v>44476.782453703701</v>
      </c>
      <c r="E6627" s="19">
        <v>31319</v>
      </c>
      <c r="F6627" s="19">
        <v>32040</v>
      </c>
      <c r="G6627" s="17">
        <v>38.949812999999999</v>
      </c>
      <c r="H6627" s="17">
        <v>-77.080217000000005</v>
      </c>
      <c r="I6627" s="17">
        <v>38.961150000000004</v>
      </c>
      <c r="J6627" s="17">
        <v>-77.088659000000007</v>
      </c>
      <c r="K6627" s="17" t="s">
        <v>13</v>
      </c>
      <c r="L6627" s="17">
        <v>201605775</v>
      </c>
    </row>
    <row r="6628" spans="1:12" x14ac:dyDescent="0.25">
      <c r="A6628" s="17" t="s">
        <v>7097</v>
      </c>
      <c r="B6628" s="17" t="s">
        <v>16</v>
      </c>
      <c r="C6628" s="18">
        <v>44495.706180555557</v>
      </c>
      <c r="D6628" s="18">
        <v>44495.711006944446</v>
      </c>
      <c r="E6628" s="19">
        <v>31319</v>
      </c>
      <c r="F6628" s="19">
        <v>32040</v>
      </c>
      <c r="G6628" s="17">
        <v>38.949812999999999</v>
      </c>
      <c r="H6628" s="17">
        <v>-77.080217000000005</v>
      </c>
      <c r="I6628" s="17">
        <v>38.961150000000004</v>
      </c>
      <c r="J6628" s="17">
        <v>-77.088659000000007</v>
      </c>
      <c r="K6628" s="17" t="s">
        <v>14</v>
      </c>
      <c r="L6628" s="17">
        <v>201800700</v>
      </c>
    </row>
    <row r="6629" spans="1:12" x14ac:dyDescent="0.25">
      <c r="A6629" s="17" t="s">
        <v>7098</v>
      </c>
      <c r="B6629" s="17" t="s">
        <v>10</v>
      </c>
      <c r="C6629" s="18">
        <v>44470.628622685188</v>
      </c>
      <c r="D6629" s="18">
        <v>44470.635798611111</v>
      </c>
      <c r="E6629" s="19">
        <v>31319</v>
      </c>
      <c r="F6629" s="19">
        <v>32040</v>
      </c>
      <c r="G6629" s="17">
        <v>38.949812999999999</v>
      </c>
      <c r="H6629" s="17">
        <v>-77.080217000000005</v>
      </c>
      <c r="I6629" s="17">
        <v>38.961150000000004</v>
      </c>
      <c r="J6629" s="17">
        <v>-77.088659000000007</v>
      </c>
      <c r="K6629" s="17" t="s">
        <v>13</v>
      </c>
      <c r="L6629" s="17">
        <v>201806673</v>
      </c>
    </row>
    <row r="6630" spans="1:12" x14ac:dyDescent="0.25">
      <c r="A6630" s="17" t="s">
        <v>7099</v>
      </c>
      <c r="B6630" s="17" t="s">
        <v>15</v>
      </c>
      <c r="C6630" s="18">
        <v>44485.626655092594</v>
      </c>
      <c r="D6630" s="18">
        <v>44485.64</v>
      </c>
      <c r="E6630" s="19">
        <v>31312</v>
      </c>
      <c r="F6630" s="19">
        <v>32040</v>
      </c>
      <c r="G6630" s="17">
        <v>38.908493999999997</v>
      </c>
      <c r="H6630" s="17">
        <v>-77.063764000000006</v>
      </c>
      <c r="I6630" s="17">
        <v>38.961101999999997</v>
      </c>
      <c r="J6630" s="17">
        <v>-77.088665000000006</v>
      </c>
      <c r="K6630" s="17" t="s">
        <v>14</v>
      </c>
      <c r="L6630" s="17">
        <v>202102702</v>
      </c>
    </row>
    <row r="6631" spans="1:12" x14ac:dyDescent="0.25">
      <c r="A6631" s="17" t="s">
        <v>7100</v>
      </c>
      <c r="B6631" s="17" t="s">
        <v>15</v>
      </c>
      <c r="C6631" s="18">
        <v>44479.533067129632</v>
      </c>
      <c r="D6631" s="18">
        <v>44479.537002314813</v>
      </c>
      <c r="E6631" s="19">
        <v>31319</v>
      </c>
      <c r="F6631" s="19">
        <v>32040</v>
      </c>
      <c r="G6631" s="17">
        <v>38.949829000000001</v>
      </c>
      <c r="H6631" s="17">
        <v>-77.080262000000005</v>
      </c>
      <c r="I6631" s="17">
        <v>38.961151000000001</v>
      </c>
      <c r="J6631" s="17">
        <v>-77.088549</v>
      </c>
      <c r="K6631" s="17" t="s">
        <v>14</v>
      </c>
      <c r="L6631" s="17">
        <v>202006450</v>
      </c>
    </row>
    <row r="6632" spans="1:12" x14ac:dyDescent="0.25">
      <c r="A6632" s="17" t="s">
        <v>7101</v>
      </c>
      <c r="B6632" s="17" t="s">
        <v>10</v>
      </c>
      <c r="C6632" s="18">
        <v>44500.53396990741</v>
      </c>
      <c r="D6632" s="18">
        <v>44500.538182870368</v>
      </c>
      <c r="E6632" s="19">
        <v>31319</v>
      </c>
      <c r="F6632" s="19">
        <v>32040</v>
      </c>
      <c r="G6632" s="17">
        <v>38.949812999999999</v>
      </c>
      <c r="H6632" s="17">
        <v>-77.080217000000005</v>
      </c>
      <c r="I6632" s="17">
        <v>38.961150000000004</v>
      </c>
      <c r="J6632" s="17">
        <v>-77.088659000000007</v>
      </c>
      <c r="K6632" s="17" t="s">
        <v>14</v>
      </c>
      <c r="L6632" s="17">
        <v>201704067</v>
      </c>
    </row>
    <row r="6633" spans="1:12" x14ac:dyDescent="0.25">
      <c r="A6633" s="17" t="s">
        <v>7102</v>
      </c>
      <c r="B6633" s="17" t="s">
        <v>15</v>
      </c>
      <c r="C6633" s="18">
        <v>44497.776307870372</v>
      </c>
      <c r="D6633" s="18">
        <v>44497.782465277778</v>
      </c>
      <c r="E6633" s="19">
        <v>31319</v>
      </c>
      <c r="F6633" s="19">
        <v>32040</v>
      </c>
      <c r="G6633" s="17">
        <v>38.949658999999997</v>
      </c>
      <c r="H6633" s="17">
        <v>-77.080319000000003</v>
      </c>
      <c r="I6633" s="17">
        <v>38.961190999999999</v>
      </c>
      <c r="J6633" s="17">
        <v>-77.088638000000003</v>
      </c>
      <c r="K6633" s="17" t="s">
        <v>13</v>
      </c>
      <c r="L6633" s="17">
        <v>201302823</v>
      </c>
    </row>
    <row r="6634" spans="1:12" x14ac:dyDescent="0.25">
      <c r="A6634" s="17" t="s">
        <v>7103</v>
      </c>
      <c r="B6634" s="17" t="s">
        <v>10</v>
      </c>
      <c r="C6634" s="18">
        <v>44481.659467592595</v>
      </c>
      <c r="D6634" s="18">
        <v>44481.663194444445</v>
      </c>
      <c r="E6634" s="19">
        <v>31319</v>
      </c>
      <c r="F6634" s="19">
        <v>32040</v>
      </c>
      <c r="G6634" s="17">
        <v>38.949812999999999</v>
      </c>
      <c r="H6634" s="17">
        <v>-77.080217000000005</v>
      </c>
      <c r="I6634" s="17">
        <v>38.961150000000004</v>
      </c>
      <c r="J6634" s="17">
        <v>-77.088659000000007</v>
      </c>
      <c r="K6634" s="17" t="s">
        <v>14</v>
      </c>
      <c r="L6634" s="17">
        <v>201706264</v>
      </c>
    </row>
    <row r="6635" spans="1:12" x14ac:dyDescent="0.25">
      <c r="A6635" s="17" t="s">
        <v>7104</v>
      </c>
      <c r="B6635" s="17" t="s">
        <v>15</v>
      </c>
      <c r="C6635" s="18">
        <v>44474.656238425923</v>
      </c>
      <c r="D6635" s="18">
        <v>44474.660219907404</v>
      </c>
      <c r="E6635" s="19">
        <v>31319</v>
      </c>
      <c r="F6635" s="19">
        <v>32040</v>
      </c>
      <c r="G6635" s="17">
        <v>38.949834000000003</v>
      </c>
      <c r="H6635" s="17">
        <v>-77.080264999999997</v>
      </c>
      <c r="I6635" s="17">
        <v>38.961139000000003</v>
      </c>
      <c r="J6635" s="17">
        <v>-77.088603000000006</v>
      </c>
      <c r="K6635" s="17" t="s">
        <v>14</v>
      </c>
      <c r="L6635" s="17">
        <v>201205991</v>
      </c>
    </row>
    <row r="6636" spans="1:12" x14ac:dyDescent="0.25">
      <c r="A6636" s="17" t="s">
        <v>7105</v>
      </c>
      <c r="B6636" s="17" t="s">
        <v>15</v>
      </c>
      <c r="C6636" s="18">
        <v>44486.613194444442</v>
      </c>
      <c r="D6636" s="18">
        <v>44486.617638888885</v>
      </c>
      <c r="E6636" s="19">
        <v>31319</v>
      </c>
      <c r="F6636" s="19">
        <v>32040</v>
      </c>
      <c r="G6636" s="17">
        <v>38.949838999999997</v>
      </c>
      <c r="H6636" s="17">
        <v>-77.080185999999998</v>
      </c>
      <c r="I6636" s="17">
        <v>38.961210999999999</v>
      </c>
      <c r="J6636" s="17">
        <v>-77.088628</v>
      </c>
      <c r="K6636" s="17" t="s">
        <v>14</v>
      </c>
      <c r="L6636" s="17">
        <v>201704507</v>
      </c>
    </row>
    <row r="6637" spans="1:12" x14ac:dyDescent="0.25">
      <c r="A6637" s="17" t="s">
        <v>7106</v>
      </c>
      <c r="B6637" s="17" t="s">
        <v>10</v>
      </c>
      <c r="C6637" s="18">
        <v>44474.82707175926</v>
      </c>
      <c r="D6637" s="18">
        <v>44474.832083333335</v>
      </c>
      <c r="E6637" s="19">
        <v>31310</v>
      </c>
      <c r="F6637" s="19">
        <v>32040</v>
      </c>
      <c r="G6637" s="17">
        <v>38.955016000000001</v>
      </c>
      <c r="H6637" s="17">
        <v>-77.069956000000005</v>
      </c>
      <c r="I6637" s="17">
        <v>38.961150000000004</v>
      </c>
      <c r="J6637" s="17">
        <v>-77.088659000000007</v>
      </c>
      <c r="K6637" s="17" t="s">
        <v>13</v>
      </c>
      <c r="L6637" s="17">
        <v>201603694</v>
      </c>
    </row>
    <row r="6638" spans="1:12" x14ac:dyDescent="0.25">
      <c r="A6638" s="17" t="s">
        <v>7107</v>
      </c>
      <c r="B6638" s="17" t="s">
        <v>10</v>
      </c>
      <c r="C6638" s="18">
        <v>44471.817280092589</v>
      </c>
      <c r="D6638" s="18">
        <v>44471.842951388891</v>
      </c>
      <c r="E6638" s="19">
        <v>31121</v>
      </c>
      <c r="F6638" s="19">
        <v>32040</v>
      </c>
      <c r="G6638" s="17">
        <v>38.923583000000001</v>
      </c>
      <c r="H6638" s="17">
        <v>-77.050045999999995</v>
      </c>
      <c r="I6638" s="17">
        <v>38.961150000000004</v>
      </c>
      <c r="J6638" s="17">
        <v>-77.088659000000007</v>
      </c>
      <c r="K6638" s="17" t="s">
        <v>13</v>
      </c>
      <c r="L6638" s="17">
        <v>202009549</v>
      </c>
    </row>
    <row r="6639" spans="1:12" x14ac:dyDescent="0.25">
      <c r="A6639" s="17" t="s">
        <v>7108</v>
      </c>
      <c r="B6639" s="17" t="s">
        <v>10</v>
      </c>
      <c r="C6639" s="18">
        <v>44483.654479166667</v>
      </c>
      <c r="D6639" s="18">
        <v>44483.657592592594</v>
      </c>
      <c r="E6639" s="19">
        <v>31309</v>
      </c>
      <c r="F6639" s="19">
        <v>32040</v>
      </c>
      <c r="G6639" s="17">
        <v>38.954811999999997</v>
      </c>
      <c r="H6639" s="17">
        <v>-77.082425999999998</v>
      </c>
      <c r="I6639" s="17">
        <v>38.961150000000004</v>
      </c>
      <c r="J6639" s="17">
        <v>-77.088659000000007</v>
      </c>
      <c r="K6639" s="17" t="s">
        <v>14</v>
      </c>
      <c r="L6639" s="17">
        <v>201800698</v>
      </c>
    </row>
    <row r="6640" spans="1:12" x14ac:dyDescent="0.25">
      <c r="A6640" s="17" t="s">
        <v>7109</v>
      </c>
      <c r="B6640" s="17" t="s">
        <v>10</v>
      </c>
      <c r="C6640" s="18">
        <v>44498.776134259257</v>
      </c>
      <c r="D6640" s="18">
        <v>44498.785243055558</v>
      </c>
      <c r="E6640" s="19">
        <v>32055</v>
      </c>
      <c r="F6640" s="19">
        <v>32040</v>
      </c>
      <c r="G6640" s="17">
        <v>38.979875</v>
      </c>
      <c r="H6640" s="17">
        <v>-77.093521999999993</v>
      </c>
      <c r="I6640" s="17">
        <v>38.961150000000004</v>
      </c>
      <c r="J6640" s="17">
        <v>-77.088659000000007</v>
      </c>
      <c r="K6640" s="17" t="s">
        <v>13</v>
      </c>
      <c r="L6640" s="17">
        <v>202004852</v>
      </c>
    </row>
    <row r="6641" spans="1:12" x14ac:dyDescent="0.25">
      <c r="A6641" s="17" t="s">
        <v>7110</v>
      </c>
      <c r="B6641" s="17" t="s">
        <v>15</v>
      </c>
      <c r="C6641" s="18">
        <v>44485.446574074071</v>
      </c>
      <c r="D6641" s="18">
        <v>44485.453553240739</v>
      </c>
      <c r="E6641" s="19">
        <v>32055</v>
      </c>
      <c r="F6641" s="19">
        <v>32040</v>
      </c>
      <c r="G6641" s="17">
        <v>38.979855000000001</v>
      </c>
      <c r="H6641" s="17">
        <v>-77.093428000000003</v>
      </c>
      <c r="I6641" s="17">
        <v>38.961204000000002</v>
      </c>
      <c r="J6641" s="17">
        <v>-77.088573999999994</v>
      </c>
      <c r="K6641" s="17" t="s">
        <v>13</v>
      </c>
      <c r="L6641" s="17">
        <v>201907089</v>
      </c>
    </row>
    <row r="6642" spans="1:12" x14ac:dyDescent="0.25">
      <c r="A6642" s="17" t="s">
        <v>7111</v>
      </c>
      <c r="B6642" s="17" t="s">
        <v>16</v>
      </c>
      <c r="C6642" s="18">
        <v>44478.506331018521</v>
      </c>
      <c r="D6642" s="18">
        <v>44478.512708333335</v>
      </c>
      <c r="E6642" s="19">
        <v>32055</v>
      </c>
      <c r="F6642" s="19">
        <v>32040</v>
      </c>
      <c r="G6642" s="17">
        <v>38.979875</v>
      </c>
      <c r="H6642" s="17">
        <v>-77.093521999999993</v>
      </c>
      <c r="I6642" s="17">
        <v>38.961150000000004</v>
      </c>
      <c r="J6642" s="17">
        <v>-77.088659000000007</v>
      </c>
      <c r="K6642" s="17" t="s">
        <v>14</v>
      </c>
      <c r="L6642" s="17">
        <v>201606590</v>
      </c>
    </row>
    <row r="6643" spans="1:12" x14ac:dyDescent="0.25">
      <c r="A6643" s="17" t="s">
        <v>7112</v>
      </c>
      <c r="B6643" s="17" t="s">
        <v>10</v>
      </c>
      <c r="C6643" s="18">
        <v>44477.562534722223</v>
      </c>
      <c r="D6643" s="18">
        <v>44477.56931712963</v>
      </c>
      <c r="E6643" s="19">
        <v>32055</v>
      </c>
      <c r="F6643" s="19">
        <v>32040</v>
      </c>
      <c r="G6643" s="17">
        <v>38.979875</v>
      </c>
      <c r="H6643" s="17">
        <v>-77.093521999999993</v>
      </c>
      <c r="I6643" s="17">
        <v>38.961150000000004</v>
      </c>
      <c r="J6643" s="17">
        <v>-77.088659000000007</v>
      </c>
      <c r="K6643" s="17" t="s">
        <v>14</v>
      </c>
      <c r="L6643" s="17">
        <v>201605240</v>
      </c>
    </row>
    <row r="6644" spans="1:12" x14ac:dyDescent="0.25">
      <c r="A6644" s="17" t="s">
        <v>7113</v>
      </c>
      <c r="B6644" s="17" t="s">
        <v>10</v>
      </c>
      <c r="C6644" s="18">
        <v>44498.593136574076</v>
      </c>
      <c r="D6644" s="18">
        <v>44498.599791666667</v>
      </c>
      <c r="E6644" s="19">
        <v>32055</v>
      </c>
      <c r="F6644" s="19">
        <v>32040</v>
      </c>
      <c r="G6644" s="17">
        <v>38.979875</v>
      </c>
      <c r="H6644" s="17">
        <v>-77.093521999999993</v>
      </c>
      <c r="I6644" s="17">
        <v>38.961150000000004</v>
      </c>
      <c r="J6644" s="17">
        <v>-77.088659000000007</v>
      </c>
      <c r="K6644" s="17" t="s">
        <v>13</v>
      </c>
      <c r="L6644" s="17">
        <v>201906937</v>
      </c>
    </row>
    <row r="6645" spans="1:12" x14ac:dyDescent="0.25">
      <c r="A6645" s="17" t="s">
        <v>7114</v>
      </c>
      <c r="B6645" s="17" t="s">
        <v>10</v>
      </c>
      <c r="C6645" s="18">
        <v>44488.851458333331</v>
      </c>
      <c r="D6645" s="18">
        <v>44488.870162037034</v>
      </c>
      <c r="E6645" s="19">
        <v>32040</v>
      </c>
      <c r="F6645" s="19">
        <v>32040</v>
      </c>
      <c r="G6645" s="17">
        <v>38.961150000000004</v>
      </c>
      <c r="H6645" s="17">
        <v>-77.088659000000007</v>
      </c>
      <c r="I6645" s="17">
        <v>38.961150000000004</v>
      </c>
      <c r="J6645" s="17">
        <v>-77.088659000000007</v>
      </c>
      <c r="K6645" s="17" t="s">
        <v>14</v>
      </c>
      <c r="L6645" s="17">
        <v>201705720</v>
      </c>
    </row>
    <row r="6646" spans="1:12" x14ac:dyDescent="0.25">
      <c r="A6646" s="17" t="s">
        <v>7115</v>
      </c>
      <c r="B6646" s="17" t="s">
        <v>15</v>
      </c>
      <c r="C6646" s="18">
        <v>44470.386817129627</v>
      </c>
      <c r="D6646" s="18">
        <v>44470.387349537035</v>
      </c>
      <c r="E6646" s="19">
        <v>32040</v>
      </c>
      <c r="F6646" s="19">
        <v>32040</v>
      </c>
      <c r="G6646" s="17">
        <v>38.961235000000002</v>
      </c>
      <c r="H6646" s="17">
        <v>-77.088691999999995</v>
      </c>
      <c r="I6646" s="17">
        <v>38.961224999999999</v>
      </c>
      <c r="J6646" s="17">
        <v>-77.088696999999996</v>
      </c>
      <c r="K6646" s="17" t="s">
        <v>13</v>
      </c>
      <c r="L6646" s="17">
        <v>201005231</v>
      </c>
    </row>
    <row r="6647" spans="1:12" x14ac:dyDescent="0.25">
      <c r="A6647" s="17" t="s">
        <v>7116</v>
      </c>
      <c r="B6647" s="17" t="s">
        <v>10</v>
      </c>
      <c r="C6647" s="18">
        <v>44500.72761574074</v>
      </c>
      <c r="D6647" s="18">
        <v>44500.747916666667</v>
      </c>
      <c r="E6647" s="19">
        <v>32040</v>
      </c>
      <c r="F6647" s="19">
        <v>32040</v>
      </c>
      <c r="G6647" s="17">
        <v>38.961150000000004</v>
      </c>
      <c r="H6647" s="17">
        <v>-77.088659000000007</v>
      </c>
      <c r="I6647" s="17">
        <v>38.961150000000004</v>
      </c>
      <c r="J6647" s="17">
        <v>-77.088659000000007</v>
      </c>
      <c r="K6647" s="17" t="s">
        <v>14</v>
      </c>
      <c r="L6647" s="17">
        <v>201909653</v>
      </c>
    </row>
    <row r="6648" spans="1:12" x14ac:dyDescent="0.25">
      <c r="A6648" s="17" t="s">
        <v>7117</v>
      </c>
      <c r="B6648" s="17" t="s">
        <v>10</v>
      </c>
      <c r="C6648" s="18">
        <v>44471.56050925926</v>
      </c>
      <c r="D6648" s="18">
        <v>44471.587430555555</v>
      </c>
      <c r="E6648" s="19">
        <v>32040</v>
      </c>
      <c r="F6648" s="19">
        <v>32040</v>
      </c>
      <c r="G6648" s="17">
        <v>38.961150000000004</v>
      </c>
      <c r="H6648" s="17">
        <v>-77.088659000000007</v>
      </c>
      <c r="I6648" s="17">
        <v>38.961150000000004</v>
      </c>
      <c r="J6648" s="17">
        <v>-77.088659000000007</v>
      </c>
      <c r="K6648" s="17" t="s">
        <v>14</v>
      </c>
      <c r="L6648" s="17">
        <v>202007031</v>
      </c>
    </row>
    <row r="6649" spans="1:12" x14ac:dyDescent="0.25">
      <c r="A6649" s="17" t="s">
        <v>7118</v>
      </c>
      <c r="B6649" s="17" t="s">
        <v>10</v>
      </c>
      <c r="C6649" s="18">
        <v>44500.757453703707</v>
      </c>
      <c r="D6649" s="18">
        <v>44500.791898148149</v>
      </c>
      <c r="E6649" s="19">
        <v>32040</v>
      </c>
      <c r="F6649" s="19">
        <v>32040</v>
      </c>
      <c r="G6649" s="17">
        <v>38.961150000000004</v>
      </c>
      <c r="H6649" s="17">
        <v>-77.088659000000007</v>
      </c>
      <c r="I6649" s="17">
        <v>38.961150000000004</v>
      </c>
      <c r="J6649" s="17">
        <v>-77.088659000000007</v>
      </c>
      <c r="K6649" s="17" t="s">
        <v>13</v>
      </c>
      <c r="L6649" s="17">
        <v>201907580</v>
      </c>
    </row>
    <row r="6650" spans="1:12" x14ac:dyDescent="0.25">
      <c r="A6650" s="17" t="s">
        <v>7119</v>
      </c>
      <c r="B6650" s="17" t="s">
        <v>10</v>
      </c>
      <c r="C6650" s="18">
        <v>44500.443495370368</v>
      </c>
      <c r="D6650" s="18">
        <v>44500.472939814812</v>
      </c>
      <c r="E6650" s="19">
        <v>32040</v>
      </c>
      <c r="F6650" s="19">
        <v>32040</v>
      </c>
      <c r="G6650" s="17">
        <v>38.961150000000004</v>
      </c>
      <c r="H6650" s="17">
        <v>-77.088659000000007</v>
      </c>
      <c r="I6650" s="17">
        <v>38.961150000000004</v>
      </c>
      <c r="J6650" s="17">
        <v>-77.088659000000007</v>
      </c>
      <c r="K6650" s="17" t="s">
        <v>13</v>
      </c>
      <c r="L6650" s="17">
        <v>202008410</v>
      </c>
    </row>
    <row r="6651" spans="1:12" x14ac:dyDescent="0.25">
      <c r="A6651" s="17" t="s">
        <v>7120</v>
      </c>
      <c r="B6651" s="17" t="s">
        <v>15</v>
      </c>
      <c r="C6651" s="18">
        <v>44470.386018518519</v>
      </c>
      <c r="D6651" s="18">
        <v>44470.386678240742</v>
      </c>
      <c r="E6651" s="19">
        <v>32040</v>
      </c>
      <c r="F6651" s="19">
        <v>32040</v>
      </c>
      <c r="G6651" s="17">
        <v>38.961194999999996</v>
      </c>
      <c r="H6651" s="17">
        <v>-77.088645999999997</v>
      </c>
      <c r="I6651" s="17">
        <v>38.961238999999999</v>
      </c>
      <c r="J6651" s="17">
        <v>-77.088691999999995</v>
      </c>
      <c r="K6651" s="17" t="s">
        <v>13</v>
      </c>
      <c r="L6651" s="17">
        <v>202008862</v>
      </c>
    </row>
    <row r="6652" spans="1:12" x14ac:dyDescent="0.25">
      <c r="A6652" s="17" t="s">
        <v>7121</v>
      </c>
      <c r="B6652" s="17" t="s">
        <v>10</v>
      </c>
      <c r="C6652" s="18">
        <v>44472.422453703701</v>
      </c>
      <c r="D6652" s="18">
        <v>44472.448310185187</v>
      </c>
      <c r="E6652" s="19">
        <v>32040</v>
      </c>
      <c r="F6652" s="19">
        <v>32040</v>
      </c>
      <c r="G6652" s="17">
        <v>38.961150000000004</v>
      </c>
      <c r="H6652" s="17">
        <v>-77.088659000000007</v>
      </c>
      <c r="I6652" s="17">
        <v>38.961150000000004</v>
      </c>
      <c r="J6652" s="17">
        <v>-77.088659000000007</v>
      </c>
      <c r="K6652" s="17" t="s">
        <v>14</v>
      </c>
      <c r="L6652" s="17">
        <v>201909858</v>
      </c>
    </row>
    <row r="6653" spans="1:12" x14ac:dyDescent="0.25">
      <c r="A6653" s="17" t="s">
        <v>7122</v>
      </c>
      <c r="B6653" s="17" t="s">
        <v>15</v>
      </c>
      <c r="C6653" s="18">
        <v>44470.116273148145</v>
      </c>
      <c r="D6653" s="18">
        <v>44470.116736111115</v>
      </c>
      <c r="E6653" s="19">
        <v>32040</v>
      </c>
      <c r="F6653" s="19">
        <v>32040</v>
      </c>
      <c r="G6653" s="17">
        <v>38.961174999999997</v>
      </c>
      <c r="H6653" s="17">
        <v>-77.088654000000005</v>
      </c>
      <c r="I6653" s="17">
        <v>38.961216</v>
      </c>
      <c r="J6653" s="17">
        <v>-77.088648000000006</v>
      </c>
      <c r="K6653" s="17" t="s">
        <v>13</v>
      </c>
      <c r="L6653" s="17">
        <v>200802871</v>
      </c>
    </row>
    <row r="6654" spans="1:12" x14ac:dyDescent="0.25">
      <c r="A6654" s="17" t="s">
        <v>7123</v>
      </c>
      <c r="B6654" s="17" t="s">
        <v>10</v>
      </c>
      <c r="C6654" s="18">
        <v>44470.117442129631</v>
      </c>
      <c r="D6654" s="18">
        <v>44470.118101851855</v>
      </c>
      <c r="E6654" s="19">
        <v>32040</v>
      </c>
      <c r="F6654" s="19">
        <v>32040</v>
      </c>
      <c r="G6654" s="17">
        <v>38.961150000000004</v>
      </c>
      <c r="H6654" s="17">
        <v>-77.088659000000007</v>
      </c>
      <c r="I6654" s="17">
        <v>38.961150000000004</v>
      </c>
      <c r="J6654" s="17">
        <v>-77.088659000000007</v>
      </c>
      <c r="K6654" s="17" t="s">
        <v>13</v>
      </c>
      <c r="L6654" s="17">
        <v>201907254</v>
      </c>
    </row>
    <row r="6655" spans="1:12" x14ac:dyDescent="0.25">
      <c r="A6655" s="17" t="s">
        <v>7124</v>
      </c>
      <c r="B6655" s="17" t="s">
        <v>10</v>
      </c>
      <c r="C6655" s="18">
        <v>44471.560266203705</v>
      </c>
      <c r="D6655" s="18">
        <v>44471.586863425924</v>
      </c>
      <c r="E6655" s="19">
        <v>32040</v>
      </c>
      <c r="F6655" s="19">
        <v>32040</v>
      </c>
      <c r="G6655" s="17">
        <v>38.961150000000004</v>
      </c>
      <c r="H6655" s="17">
        <v>-77.088659000000007</v>
      </c>
      <c r="I6655" s="17">
        <v>38.961150000000004</v>
      </c>
      <c r="J6655" s="17">
        <v>-77.088659000000007</v>
      </c>
      <c r="K6655" s="17" t="s">
        <v>14</v>
      </c>
      <c r="L6655" s="17">
        <v>202006427</v>
      </c>
    </row>
    <row r="6656" spans="1:12" x14ac:dyDescent="0.25">
      <c r="A6656" s="17" t="s">
        <v>7125</v>
      </c>
      <c r="B6656" s="17" t="s">
        <v>10</v>
      </c>
      <c r="C6656" s="18">
        <v>44472.728912037041</v>
      </c>
      <c r="D6656" s="18">
        <v>44472.746134259258</v>
      </c>
      <c r="E6656" s="19">
        <v>32040</v>
      </c>
      <c r="F6656" s="19">
        <v>32040</v>
      </c>
      <c r="G6656" s="17">
        <v>38.961150000000004</v>
      </c>
      <c r="H6656" s="17">
        <v>-77.088659000000007</v>
      </c>
      <c r="I6656" s="17">
        <v>38.961150000000004</v>
      </c>
      <c r="J6656" s="17">
        <v>-77.088659000000007</v>
      </c>
      <c r="K6656" s="17" t="s">
        <v>13</v>
      </c>
      <c r="L6656" s="17">
        <v>201503738</v>
      </c>
    </row>
    <row r="6657" spans="1:12" x14ac:dyDescent="0.25">
      <c r="A6657" s="17" t="s">
        <v>7126</v>
      </c>
      <c r="B6657" s="17" t="s">
        <v>10</v>
      </c>
      <c r="C6657" s="18">
        <v>44472.433634259258</v>
      </c>
      <c r="D6657" s="18">
        <v>44472.461817129632</v>
      </c>
      <c r="E6657" s="19">
        <v>32040</v>
      </c>
      <c r="F6657" s="19">
        <v>32040</v>
      </c>
      <c r="G6657" s="17">
        <v>38.961150000000004</v>
      </c>
      <c r="H6657" s="17">
        <v>-77.088659000000007</v>
      </c>
      <c r="I6657" s="17">
        <v>38.961150000000004</v>
      </c>
      <c r="J6657" s="17">
        <v>-77.088659000000007</v>
      </c>
      <c r="K6657" s="17" t="s">
        <v>13</v>
      </c>
      <c r="L6657" s="17">
        <v>201302823</v>
      </c>
    </row>
    <row r="6658" spans="1:12" x14ac:dyDescent="0.25">
      <c r="A6658" s="17" t="s">
        <v>7127</v>
      </c>
      <c r="B6658" s="17" t="s">
        <v>10</v>
      </c>
      <c r="C6658" s="18">
        <v>44472.462094907409</v>
      </c>
      <c r="D6658" s="18">
        <v>44472.475717592592</v>
      </c>
      <c r="E6658" s="19">
        <v>32040</v>
      </c>
      <c r="F6658" s="19">
        <v>32040</v>
      </c>
      <c r="G6658" s="17">
        <v>38.961150000000004</v>
      </c>
      <c r="H6658" s="17">
        <v>-77.088659000000007</v>
      </c>
      <c r="I6658" s="17">
        <v>38.961150000000004</v>
      </c>
      <c r="J6658" s="17">
        <v>-77.088659000000007</v>
      </c>
      <c r="K6658" s="17" t="s">
        <v>13</v>
      </c>
      <c r="L6658" s="17">
        <v>201907035</v>
      </c>
    </row>
    <row r="6659" spans="1:12" x14ac:dyDescent="0.25">
      <c r="A6659" s="17" t="s">
        <v>7128</v>
      </c>
      <c r="B6659" s="17" t="s">
        <v>10</v>
      </c>
      <c r="C6659" s="18">
        <v>44479.698344907411</v>
      </c>
      <c r="D6659" s="18">
        <v>44479.739965277775</v>
      </c>
      <c r="E6659" s="19">
        <v>32040</v>
      </c>
      <c r="F6659" s="19">
        <v>32040</v>
      </c>
      <c r="G6659" s="17">
        <v>38.961150000000004</v>
      </c>
      <c r="H6659" s="17">
        <v>-77.088659000000007</v>
      </c>
      <c r="I6659" s="17">
        <v>38.961150000000004</v>
      </c>
      <c r="J6659" s="17">
        <v>-77.088659000000007</v>
      </c>
      <c r="K6659" s="17" t="s">
        <v>14</v>
      </c>
      <c r="L6659" s="17">
        <v>202005096</v>
      </c>
    </row>
    <row r="6660" spans="1:12" x14ac:dyDescent="0.25">
      <c r="A6660" s="17" t="s">
        <v>7129</v>
      </c>
      <c r="B6660" s="17" t="s">
        <v>10</v>
      </c>
      <c r="C6660" s="18">
        <v>44475.345578703702</v>
      </c>
      <c r="D6660" s="18">
        <v>44475.360567129632</v>
      </c>
      <c r="E6660" s="19">
        <v>32040</v>
      </c>
      <c r="F6660" s="19">
        <v>32040</v>
      </c>
      <c r="G6660" s="17">
        <v>38.961150000000004</v>
      </c>
      <c r="H6660" s="17">
        <v>-77.088659000000007</v>
      </c>
      <c r="I6660" s="17">
        <v>38.961150000000004</v>
      </c>
      <c r="J6660" s="17">
        <v>-77.088659000000007</v>
      </c>
      <c r="K6660" s="17" t="s">
        <v>13</v>
      </c>
      <c r="L6660" s="17">
        <v>201406189</v>
      </c>
    </row>
    <row r="6661" spans="1:12" x14ac:dyDescent="0.25">
      <c r="A6661" s="17" t="s">
        <v>7130</v>
      </c>
      <c r="B6661" s="17" t="s">
        <v>10</v>
      </c>
      <c r="C6661" s="18">
        <v>44479.520856481482</v>
      </c>
      <c r="D6661" s="18">
        <v>44479.841678240744</v>
      </c>
      <c r="E6661" s="19">
        <v>32040</v>
      </c>
      <c r="F6661" s="19">
        <v>32040</v>
      </c>
      <c r="G6661" s="17">
        <v>38.961150000000004</v>
      </c>
      <c r="H6661" s="17">
        <v>-77.088659000000007</v>
      </c>
      <c r="I6661" s="17">
        <v>38.961150000000004</v>
      </c>
      <c r="J6661" s="17">
        <v>-77.088659000000007</v>
      </c>
      <c r="K6661" s="17" t="s">
        <v>13</v>
      </c>
      <c r="L6661" s="17">
        <v>201706966</v>
      </c>
    </row>
    <row r="6662" spans="1:12" x14ac:dyDescent="0.25">
      <c r="A6662" s="17" t="s">
        <v>7131</v>
      </c>
      <c r="B6662" s="17" t="s">
        <v>10</v>
      </c>
      <c r="C6662" s="18">
        <v>44471.717766203707</v>
      </c>
      <c r="D6662" s="18">
        <v>44471.735625000001</v>
      </c>
      <c r="E6662" s="19">
        <v>32040</v>
      </c>
      <c r="F6662" s="19">
        <v>32040</v>
      </c>
      <c r="G6662" s="17">
        <v>38.961150000000004</v>
      </c>
      <c r="H6662" s="17">
        <v>-77.088659000000007</v>
      </c>
      <c r="I6662" s="17">
        <v>38.961150000000004</v>
      </c>
      <c r="J6662" s="17">
        <v>-77.088659000000007</v>
      </c>
      <c r="K6662" s="17" t="s">
        <v>13</v>
      </c>
      <c r="L6662" s="17">
        <v>201805238</v>
      </c>
    </row>
    <row r="6663" spans="1:12" x14ac:dyDescent="0.25">
      <c r="A6663" s="17" t="s">
        <v>7132</v>
      </c>
      <c r="B6663" s="17" t="s">
        <v>16</v>
      </c>
      <c r="C6663" s="18">
        <v>44472.43513888889</v>
      </c>
      <c r="D6663" s="18">
        <v>44472.448368055557</v>
      </c>
      <c r="E6663" s="19">
        <v>32040</v>
      </c>
      <c r="F6663" s="19">
        <v>32040</v>
      </c>
      <c r="G6663" s="17">
        <v>38.961150000000004</v>
      </c>
      <c r="H6663" s="17">
        <v>-77.088659000000007</v>
      </c>
      <c r="I6663" s="17">
        <v>38.961150000000004</v>
      </c>
      <c r="J6663" s="17">
        <v>-77.088659000000007</v>
      </c>
      <c r="K6663" s="17" t="s">
        <v>14</v>
      </c>
      <c r="L6663" s="17">
        <v>202103629</v>
      </c>
    </row>
    <row r="6664" spans="1:12" x14ac:dyDescent="0.25">
      <c r="A6664" s="17" t="s">
        <v>7133</v>
      </c>
      <c r="B6664" s="17" t="s">
        <v>15</v>
      </c>
      <c r="C6664" s="18">
        <v>44474.732118055559</v>
      </c>
      <c r="D6664" s="18">
        <v>44474.740173611113</v>
      </c>
      <c r="E6664" s="19">
        <v>32002</v>
      </c>
      <c r="F6664" s="19">
        <v>32040</v>
      </c>
      <c r="G6664" s="17">
        <v>38.981119999999997</v>
      </c>
      <c r="H6664" s="17">
        <v>-77.097403999999997</v>
      </c>
      <c r="I6664" s="17">
        <v>38.961252999999999</v>
      </c>
      <c r="J6664" s="17">
        <v>-77.088719999999995</v>
      </c>
      <c r="K6664" s="17" t="s">
        <v>14</v>
      </c>
      <c r="L6664" s="17">
        <v>201302823</v>
      </c>
    </row>
    <row r="6665" spans="1:12" x14ac:dyDescent="0.25">
      <c r="A6665" s="17" t="s">
        <v>7134</v>
      </c>
      <c r="B6665" s="17" t="s">
        <v>10</v>
      </c>
      <c r="C6665" s="18">
        <v>44486.605902777781</v>
      </c>
      <c r="D6665" s="18">
        <v>44486.616898148146</v>
      </c>
      <c r="E6665" s="19">
        <v>32002</v>
      </c>
      <c r="F6665" s="19">
        <v>32040</v>
      </c>
      <c r="G6665" s="17">
        <v>38.981102999999997</v>
      </c>
      <c r="H6665" s="17">
        <v>-77.097425999999999</v>
      </c>
      <c r="I6665" s="17">
        <v>38.961150000000004</v>
      </c>
      <c r="J6665" s="17">
        <v>-77.088659000000007</v>
      </c>
      <c r="K6665" s="17" t="s">
        <v>13</v>
      </c>
      <c r="L6665" s="17">
        <v>201905861</v>
      </c>
    </row>
    <row r="6666" spans="1:12" x14ac:dyDescent="0.25">
      <c r="A6666" s="17" t="s">
        <v>7135</v>
      </c>
      <c r="B6666" s="17" t="s">
        <v>10</v>
      </c>
      <c r="C6666" s="18">
        <v>44475.359768518516</v>
      </c>
      <c r="D6666" s="18">
        <v>44475.368819444448</v>
      </c>
      <c r="E6666" s="19">
        <v>32002</v>
      </c>
      <c r="F6666" s="19">
        <v>32040</v>
      </c>
      <c r="G6666" s="17">
        <v>38.981102999999997</v>
      </c>
      <c r="H6666" s="17">
        <v>-77.097425999999999</v>
      </c>
      <c r="I6666" s="17">
        <v>38.961150000000004</v>
      </c>
      <c r="J6666" s="17">
        <v>-77.088659000000007</v>
      </c>
      <c r="K6666" s="17" t="s">
        <v>13</v>
      </c>
      <c r="L6666" s="17">
        <v>202006773</v>
      </c>
    </row>
    <row r="6667" spans="1:12" x14ac:dyDescent="0.25">
      <c r="A6667" s="17" t="s">
        <v>7136</v>
      </c>
      <c r="B6667" s="17" t="s">
        <v>15</v>
      </c>
      <c r="C6667" s="18">
        <v>44477.824918981481</v>
      </c>
      <c r="D6667" s="18">
        <v>44477.837222222224</v>
      </c>
      <c r="E6667" s="19">
        <v>32027</v>
      </c>
      <c r="F6667" s="19">
        <v>32040</v>
      </c>
      <c r="G6667" s="17">
        <v>38.992372000000003</v>
      </c>
      <c r="H6667" s="17">
        <v>-77.100099999999998</v>
      </c>
      <c r="I6667" s="17">
        <v>38.961342000000002</v>
      </c>
      <c r="J6667" s="17">
        <v>-77.088633000000002</v>
      </c>
      <c r="K6667" s="17" t="s">
        <v>14</v>
      </c>
      <c r="L6667" s="17">
        <v>202004753</v>
      </c>
    </row>
    <row r="6668" spans="1:12" x14ac:dyDescent="0.25">
      <c r="A6668" s="17" t="s">
        <v>7137</v>
      </c>
      <c r="B6668" s="17" t="s">
        <v>15</v>
      </c>
      <c r="C6668" s="18">
        <v>44476.832118055558</v>
      </c>
      <c r="D6668" s="18">
        <v>44476.844467592593</v>
      </c>
      <c r="E6668" s="19">
        <v>32027</v>
      </c>
      <c r="F6668" s="19">
        <v>32040</v>
      </c>
      <c r="G6668" s="17">
        <v>38.992368999999997</v>
      </c>
      <c r="H6668" s="17">
        <v>-77.100082999999998</v>
      </c>
      <c r="I6668" s="17">
        <v>38.961300000000001</v>
      </c>
      <c r="J6668" s="17">
        <v>-77.088721000000007</v>
      </c>
      <c r="K6668" s="17" t="s">
        <v>14</v>
      </c>
      <c r="L6668" s="17">
        <v>202008127</v>
      </c>
    </row>
    <row r="6669" spans="1:12" x14ac:dyDescent="0.25">
      <c r="A6669" s="17" t="s">
        <v>7138</v>
      </c>
      <c r="B6669" s="17" t="s">
        <v>15</v>
      </c>
      <c r="C6669" s="18">
        <v>44472.339328703703</v>
      </c>
      <c r="D6669" s="18">
        <v>44472.349814814814</v>
      </c>
      <c r="E6669" s="19">
        <v>32027</v>
      </c>
      <c r="F6669" s="19">
        <v>32040</v>
      </c>
      <c r="G6669" s="17">
        <v>38.992359</v>
      </c>
      <c r="H6669" s="17">
        <v>-77.100082999999998</v>
      </c>
      <c r="I6669" s="17">
        <v>38.961288000000003</v>
      </c>
      <c r="J6669" s="17">
        <v>-77.088628</v>
      </c>
      <c r="K6669" s="17" t="s">
        <v>14</v>
      </c>
      <c r="L6669" s="17">
        <v>201907316</v>
      </c>
    </row>
    <row r="6670" spans="1:12" x14ac:dyDescent="0.25">
      <c r="A6670" s="17" t="s">
        <v>7139</v>
      </c>
      <c r="B6670" s="17" t="s">
        <v>15</v>
      </c>
      <c r="C6670" s="18">
        <v>44475.82303240741</v>
      </c>
      <c r="D6670" s="18">
        <v>44475.836909722224</v>
      </c>
      <c r="E6670" s="19">
        <v>32027</v>
      </c>
      <c r="F6670" s="19">
        <v>32040</v>
      </c>
      <c r="G6670" s="17">
        <v>38.992417000000003</v>
      </c>
      <c r="H6670" s="17">
        <v>-77.100165000000004</v>
      </c>
      <c r="I6670" s="17">
        <v>38.961286000000001</v>
      </c>
      <c r="J6670" s="17">
        <v>-77.088660000000004</v>
      </c>
      <c r="K6670" s="17" t="s">
        <v>14</v>
      </c>
      <c r="L6670" s="17">
        <v>202103629</v>
      </c>
    </row>
    <row r="6671" spans="1:12" x14ac:dyDescent="0.25">
      <c r="A6671" s="17" t="s">
        <v>7140</v>
      </c>
      <c r="B6671" s="17" t="s">
        <v>15</v>
      </c>
      <c r="C6671" s="18">
        <v>44488.730914351851</v>
      </c>
      <c r="D6671" s="18">
        <v>44488.746134259258</v>
      </c>
      <c r="E6671" s="19">
        <v>32029</v>
      </c>
      <c r="F6671" s="19">
        <v>32040</v>
      </c>
      <c r="G6671" s="17">
        <v>38.97719</v>
      </c>
      <c r="H6671" s="17">
        <v>-77.094615000000005</v>
      </c>
      <c r="I6671" s="17">
        <v>38.961331999999999</v>
      </c>
      <c r="J6671" s="17">
        <v>-77.088723000000002</v>
      </c>
      <c r="K6671" s="17" t="s">
        <v>13</v>
      </c>
      <c r="L6671" s="17">
        <v>202005319</v>
      </c>
    </row>
    <row r="6672" spans="1:12" x14ac:dyDescent="0.25">
      <c r="A6672" s="17" t="s">
        <v>7141</v>
      </c>
      <c r="B6672" s="17" t="s">
        <v>15</v>
      </c>
      <c r="C6672" s="18">
        <v>44499.635370370372</v>
      </c>
      <c r="D6672" s="18">
        <v>44499.641296296293</v>
      </c>
      <c r="E6672" s="19">
        <v>32029</v>
      </c>
      <c r="F6672" s="19">
        <v>32040</v>
      </c>
      <c r="G6672" s="17">
        <v>38.977139000000001</v>
      </c>
      <c r="H6672" s="17">
        <v>-77.094600999999997</v>
      </c>
      <c r="I6672" s="17">
        <v>38.961213000000001</v>
      </c>
      <c r="J6672" s="17">
        <v>-77.088541000000006</v>
      </c>
      <c r="K6672" s="17" t="s">
        <v>14</v>
      </c>
      <c r="L6672" s="17">
        <v>201605497</v>
      </c>
    </row>
    <row r="6673" spans="1:12" x14ac:dyDescent="0.25">
      <c r="A6673" s="17" t="s">
        <v>7142</v>
      </c>
      <c r="B6673" s="17" t="s">
        <v>10</v>
      </c>
      <c r="C6673" s="18">
        <v>44497.842997685184</v>
      </c>
      <c r="D6673" s="18">
        <v>44497.862939814811</v>
      </c>
      <c r="E6673" s="19">
        <v>32057</v>
      </c>
      <c r="F6673" s="19">
        <v>32040</v>
      </c>
      <c r="G6673" s="17">
        <v>39.014716</v>
      </c>
      <c r="H6673" s="17">
        <v>-77.107142999999994</v>
      </c>
      <c r="I6673" s="17">
        <v>38.961150000000004</v>
      </c>
      <c r="J6673" s="17">
        <v>-77.088659000000007</v>
      </c>
      <c r="K6673" s="17" t="s">
        <v>13</v>
      </c>
      <c r="L6673" s="17">
        <v>201206120</v>
      </c>
    </row>
    <row r="6674" spans="1:12" x14ac:dyDescent="0.25">
      <c r="A6674" s="17" t="s">
        <v>7143</v>
      </c>
      <c r="B6674" s="17" t="s">
        <v>10</v>
      </c>
      <c r="C6674" s="18">
        <v>44470.98028935185</v>
      </c>
      <c r="D6674" s="18">
        <v>44471.000138888892</v>
      </c>
      <c r="E6674" s="19">
        <v>32057</v>
      </c>
      <c r="F6674" s="19">
        <v>32040</v>
      </c>
      <c r="G6674" s="17">
        <v>39.014716</v>
      </c>
      <c r="H6674" s="17">
        <v>-77.107142999999994</v>
      </c>
      <c r="I6674" s="17">
        <v>38.961150000000004</v>
      </c>
      <c r="J6674" s="17">
        <v>-77.088659000000007</v>
      </c>
      <c r="K6674" s="17" t="s">
        <v>14</v>
      </c>
      <c r="L6674" s="17">
        <v>200900568</v>
      </c>
    </row>
    <row r="6675" spans="1:12" x14ac:dyDescent="0.25">
      <c r="A6675" s="17" t="s">
        <v>7144</v>
      </c>
      <c r="B6675" s="17" t="s">
        <v>15</v>
      </c>
      <c r="C6675" s="18">
        <v>44495.964733796296</v>
      </c>
      <c r="D6675" s="18">
        <v>44495.976539351854</v>
      </c>
      <c r="E6675" s="19">
        <v>32057</v>
      </c>
      <c r="F6675" s="19">
        <v>32040</v>
      </c>
      <c r="G6675" s="17">
        <v>39.014735000000002</v>
      </c>
      <c r="H6675" s="17">
        <v>-77.107284000000007</v>
      </c>
      <c r="I6675" s="17">
        <v>38.961184000000003</v>
      </c>
      <c r="J6675" s="17">
        <v>-77.088606999999996</v>
      </c>
      <c r="K6675" s="17" t="s">
        <v>14</v>
      </c>
      <c r="L6675" s="17">
        <v>201706415</v>
      </c>
    </row>
    <row r="6676" spans="1:12" x14ac:dyDescent="0.25">
      <c r="A6676" s="17" t="s">
        <v>7145</v>
      </c>
      <c r="B6676" s="17" t="s">
        <v>15</v>
      </c>
      <c r="C6676" s="18">
        <v>44492.846006944441</v>
      </c>
      <c r="D6676" s="18">
        <v>44492.861840277779</v>
      </c>
      <c r="E6676" s="19">
        <v>32057</v>
      </c>
      <c r="F6676" s="19">
        <v>32040</v>
      </c>
      <c r="G6676" s="17">
        <v>39.014761999999997</v>
      </c>
      <c r="H6676" s="17">
        <v>-77.107274000000004</v>
      </c>
      <c r="I6676" s="17">
        <v>38.961241999999999</v>
      </c>
      <c r="J6676" s="17">
        <v>-77.088633999999999</v>
      </c>
      <c r="K6676" s="17" t="s">
        <v>14</v>
      </c>
      <c r="L6676" s="17">
        <v>202006280</v>
      </c>
    </row>
    <row r="6677" spans="1:12" x14ac:dyDescent="0.25">
      <c r="A6677" s="17" t="s">
        <v>7146</v>
      </c>
      <c r="B6677" s="17" t="s">
        <v>10</v>
      </c>
      <c r="C6677" s="18">
        <v>44470.740358796298</v>
      </c>
      <c r="D6677" s="18">
        <v>44470.774953703702</v>
      </c>
      <c r="E6677" s="19">
        <v>32039</v>
      </c>
      <c r="F6677" s="19">
        <v>32040</v>
      </c>
      <c r="G6677" s="17">
        <v>38.999634</v>
      </c>
      <c r="H6677" s="17">
        <v>-77.109646999999995</v>
      </c>
      <c r="I6677" s="17">
        <v>38.961150000000004</v>
      </c>
      <c r="J6677" s="17">
        <v>-77.088659000000007</v>
      </c>
      <c r="K6677" s="17" t="s">
        <v>13</v>
      </c>
      <c r="L6677" s="17">
        <v>201806507</v>
      </c>
    </row>
    <row r="6678" spans="1:12" x14ac:dyDescent="0.25">
      <c r="A6678" s="17" t="s">
        <v>7147</v>
      </c>
      <c r="B6678" s="17" t="s">
        <v>10</v>
      </c>
      <c r="C6678" s="18">
        <v>44495.547465277778</v>
      </c>
      <c r="D6678" s="18">
        <v>44495.565451388888</v>
      </c>
      <c r="E6678" s="19">
        <v>32039</v>
      </c>
      <c r="F6678" s="19">
        <v>32040</v>
      </c>
      <c r="G6678" s="17">
        <v>38.999634</v>
      </c>
      <c r="H6678" s="17">
        <v>-77.109646999999995</v>
      </c>
      <c r="I6678" s="17">
        <v>38.961150000000004</v>
      </c>
      <c r="J6678" s="17">
        <v>-77.088659000000007</v>
      </c>
      <c r="K6678" s="17" t="s">
        <v>14</v>
      </c>
      <c r="L6678" s="17">
        <v>202006289</v>
      </c>
    </row>
    <row r="6679" spans="1:12" x14ac:dyDescent="0.25">
      <c r="A6679" s="17" t="s">
        <v>7148</v>
      </c>
      <c r="B6679" s="17" t="s">
        <v>15</v>
      </c>
      <c r="C6679" s="18">
        <v>44497.725844907407</v>
      </c>
      <c r="D6679" s="18">
        <v>44497.740914351853</v>
      </c>
      <c r="E6679" s="19">
        <v>32039</v>
      </c>
      <c r="F6679" s="19">
        <v>32040</v>
      </c>
      <c r="G6679" s="17">
        <v>38.999676000000001</v>
      </c>
      <c r="H6679" s="17">
        <v>-77.109666000000004</v>
      </c>
      <c r="I6679" s="17">
        <v>38.961173000000002</v>
      </c>
      <c r="J6679" s="17">
        <v>-77.088607999999994</v>
      </c>
      <c r="K6679" s="17" t="s">
        <v>13</v>
      </c>
      <c r="L6679" s="17">
        <v>201806278</v>
      </c>
    </row>
    <row r="6680" spans="1:12" x14ac:dyDescent="0.25">
      <c r="A6680" s="17" t="s">
        <v>7149</v>
      </c>
      <c r="B6680" s="17" t="s">
        <v>15</v>
      </c>
      <c r="C6680" s="18">
        <v>44490.728622685187</v>
      </c>
      <c r="D6680" s="18">
        <v>44490.744155092594</v>
      </c>
      <c r="E6680" s="19">
        <v>32039</v>
      </c>
      <c r="F6680" s="19">
        <v>32040</v>
      </c>
      <c r="G6680" s="17">
        <v>38.999642000000001</v>
      </c>
      <c r="H6680" s="17">
        <v>-77.109634999999997</v>
      </c>
      <c r="I6680" s="17">
        <v>38.961263000000002</v>
      </c>
      <c r="J6680" s="17">
        <v>-77.088578999999996</v>
      </c>
      <c r="K6680" s="17" t="s">
        <v>13</v>
      </c>
      <c r="L6680" s="17">
        <v>201706910</v>
      </c>
    </row>
    <row r="6681" spans="1:12" x14ac:dyDescent="0.25">
      <c r="A6681" s="17" t="s">
        <v>7150</v>
      </c>
      <c r="B6681" s="17" t="s">
        <v>10</v>
      </c>
      <c r="C6681" s="18">
        <v>44490.588009259256</v>
      </c>
      <c r="D6681" s="18">
        <v>44490.605567129627</v>
      </c>
      <c r="E6681" s="19">
        <v>31115</v>
      </c>
      <c r="F6681" s="19">
        <v>31508</v>
      </c>
      <c r="G6681" s="17">
        <v>38.928120999999997</v>
      </c>
      <c r="H6681" s="17">
        <v>-77.023795000000007</v>
      </c>
      <c r="I6681" s="17">
        <v>38.905090000000001</v>
      </c>
      <c r="J6681" s="17">
        <v>-76.994100000000003</v>
      </c>
      <c r="K6681" s="17" t="s">
        <v>13</v>
      </c>
      <c r="L6681" s="17">
        <v>202004343</v>
      </c>
    </row>
    <row r="6682" spans="1:12" x14ac:dyDescent="0.25">
      <c r="A6682" s="17" t="s">
        <v>7151</v>
      </c>
      <c r="B6682" s="17" t="s">
        <v>10</v>
      </c>
      <c r="C6682" s="18">
        <v>44482.294247685182</v>
      </c>
      <c r="D6682" s="18">
        <v>44482.317824074074</v>
      </c>
      <c r="E6682" s="19">
        <v>31275</v>
      </c>
      <c r="F6682" s="19">
        <v>31508</v>
      </c>
      <c r="G6682" s="17">
        <v>38.901755000000001</v>
      </c>
      <c r="H6682" s="17">
        <v>-77.051084000000003</v>
      </c>
      <c r="I6682" s="17">
        <v>38.905090000000001</v>
      </c>
      <c r="J6682" s="17">
        <v>-76.994100000000003</v>
      </c>
      <c r="K6682" s="17" t="s">
        <v>13</v>
      </c>
      <c r="L6682" s="17">
        <v>201907693</v>
      </c>
    </row>
    <row r="6683" spans="1:12" x14ac:dyDescent="0.25">
      <c r="A6683" s="17" t="s">
        <v>7152</v>
      </c>
      <c r="B6683" s="17" t="s">
        <v>10</v>
      </c>
      <c r="C6683" s="18">
        <v>44497.36347222222</v>
      </c>
      <c r="D6683" s="18">
        <v>44497.371192129627</v>
      </c>
      <c r="E6683" s="19">
        <v>31509</v>
      </c>
      <c r="F6683" s="19">
        <v>31508</v>
      </c>
      <c r="G6683" s="17">
        <v>38.912658999999998</v>
      </c>
      <c r="H6683" s="17">
        <v>-77.017668999999998</v>
      </c>
      <c r="I6683" s="17">
        <v>38.905090000000001</v>
      </c>
      <c r="J6683" s="17">
        <v>-76.994100000000003</v>
      </c>
      <c r="K6683" s="17" t="s">
        <v>13</v>
      </c>
      <c r="L6683" s="17">
        <v>201907351</v>
      </c>
    </row>
    <row r="6684" spans="1:12" x14ac:dyDescent="0.25">
      <c r="A6684" s="17" t="s">
        <v>7153</v>
      </c>
      <c r="B6684" s="17" t="s">
        <v>10</v>
      </c>
      <c r="C6684" s="18">
        <v>44483.364189814813</v>
      </c>
      <c r="D6684" s="18">
        <v>44483.371527777781</v>
      </c>
      <c r="E6684" s="19">
        <v>31509</v>
      </c>
      <c r="F6684" s="19">
        <v>31508</v>
      </c>
      <c r="G6684" s="17">
        <v>38.912658999999998</v>
      </c>
      <c r="H6684" s="17">
        <v>-77.017668999999998</v>
      </c>
      <c r="I6684" s="17">
        <v>38.905090000000001</v>
      </c>
      <c r="J6684" s="17">
        <v>-76.994100000000003</v>
      </c>
      <c r="K6684" s="17" t="s">
        <v>13</v>
      </c>
      <c r="L6684" s="17">
        <v>201907455</v>
      </c>
    </row>
    <row r="6685" spans="1:12" x14ac:dyDescent="0.25">
      <c r="A6685" s="17" t="s">
        <v>7154</v>
      </c>
      <c r="B6685" s="17" t="s">
        <v>10</v>
      </c>
      <c r="C6685" s="18">
        <v>44488.384062500001</v>
      </c>
      <c r="D6685" s="18">
        <v>44488.394942129627</v>
      </c>
      <c r="E6685" s="19">
        <v>31509</v>
      </c>
      <c r="F6685" s="19">
        <v>31508</v>
      </c>
      <c r="G6685" s="17">
        <v>38.912658999999998</v>
      </c>
      <c r="H6685" s="17">
        <v>-77.017668999999998</v>
      </c>
      <c r="I6685" s="17">
        <v>38.905090000000001</v>
      </c>
      <c r="J6685" s="17">
        <v>-76.994100000000003</v>
      </c>
      <c r="K6685" s="17" t="s">
        <v>13</v>
      </c>
      <c r="L6685" s="17">
        <v>201904499</v>
      </c>
    </row>
    <row r="6686" spans="1:12" x14ac:dyDescent="0.25">
      <c r="A6686" s="17" t="s">
        <v>7155</v>
      </c>
      <c r="B6686" s="17" t="s">
        <v>10</v>
      </c>
      <c r="C6686" s="18">
        <v>44494.444988425923</v>
      </c>
      <c r="D6686" s="18">
        <v>44494.453344907408</v>
      </c>
      <c r="E6686" s="19">
        <v>31509</v>
      </c>
      <c r="F6686" s="19">
        <v>31508</v>
      </c>
      <c r="G6686" s="17">
        <v>38.912658999999998</v>
      </c>
      <c r="H6686" s="17">
        <v>-77.017668999999998</v>
      </c>
      <c r="I6686" s="17">
        <v>38.905090000000001</v>
      </c>
      <c r="J6686" s="17">
        <v>-76.994100000000003</v>
      </c>
      <c r="K6686" s="17" t="s">
        <v>13</v>
      </c>
      <c r="L6686" s="17">
        <v>201905119</v>
      </c>
    </row>
    <row r="6687" spans="1:12" x14ac:dyDescent="0.25">
      <c r="A6687" s="17" t="s">
        <v>7156</v>
      </c>
      <c r="B6687" s="17" t="s">
        <v>10</v>
      </c>
      <c r="C6687" s="18">
        <v>44480.446458333332</v>
      </c>
      <c r="D6687" s="18">
        <v>44480.455474537041</v>
      </c>
      <c r="E6687" s="19">
        <v>31509</v>
      </c>
      <c r="F6687" s="19">
        <v>31508</v>
      </c>
      <c r="G6687" s="17">
        <v>38.912658999999998</v>
      </c>
      <c r="H6687" s="17">
        <v>-77.017668999999998</v>
      </c>
      <c r="I6687" s="17">
        <v>38.905090000000001</v>
      </c>
      <c r="J6687" s="17">
        <v>-76.994100000000003</v>
      </c>
      <c r="K6687" s="17" t="s">
        <v>13</v>
      </c>
      <c r="L6687" s="17">
        <v>201905793</v>
      </c>
    </row>
    <row r="6688" spans="1:12" x14ac:dyDescent="0.25">
      <c r="A6688" s="17" t="s">
        <v>7157</v>
      </c>
      <c r="B6688" s="17" t="s">
        <v>10</v>
      </c>
      <c r="C6688" s="18">
        <v>44484.366319444445</v>
      </c>
      <c r="D6688" s="18">
        <v>44484.374421296299</v>
      </c>
      <c r="E6688" s="19">
        <v>31509</v>
      </c>
      <c r="F6688" s="19">
        <v>31508</v>
      </c>
      <c r="G6688" s="17">
        <v>38.912658999999998</v>
      </c>
      <c r="H6688" s="17">
        <v>-77.017668999999998</v>
      </c>
      <c r="I6688" s="17">
        <v>38.905090000000001</v>
      </c>
      <c r="J6688" s="17">
        <v>-76.994100000000003</v>
      </c>
      <c r="K6688" s="17" t="s">
        <v>13</v>
      </c>
      <c r="L6688" s="17">
        <v>201507838</v>
      </c>
    </row>
    <row r="6689" spans="1:12" x14ac:dyDescent="0.25">
      <c r="A6689" s="17" t="s">
        <v>7158</v>
      </c>
      <c r="B6689" s="17" t="s">
        <v>15</v>
      </c>
      <c r="C6689" s="18">
        <v>44489.352986111109</v>
      </c>
      <c r="D6689" s="18">
        <v>44489.359780092593</v>
      </c>
      <c r="E6689" s="19">
        <v>31509</v>
      </c>
      <c r="F6689" s="19">
        <v>31508</v>
      </c>
      <c r="G6689" s="17">
        <v>38.912703</v>
      </c>
      <c r="H6689" s="17">
        <v>-77.017531000000005</v>
      </c>
      <c r="I6689" s="17">
        <v>38.905045000000001</v>
      </c>
      <c r="J6689" s="17">
        <v>-76.994462999999996</v>
      </c>
      <c r="K6689" s="17" t="s">
        <v>13</v>
      </c>
      <c r="L6689" s="17">
        <v>202006867</v>
      </c>
    </row>
    <row r="6690" spans="1:12" x14ac:dyDescent="0.25">
      <c r="A6690" s="17" t="s">
        <v>7159</v>
      </c>
      <c r="B6690" s="17" t="s">
        <v>10</v>
      </c>
      <c r="C6690" s="18">
        <v>44478.054710648146</v>
      </c>
      <c r="D6690" s="18">
        <v>44478.060960648145</v>
      </c>
      <c r="E6690" s="19">
        <v>31636</v>
      </c>
      <c r="F6690" s="19">
        <v>31508</v>
      </c>
      <c r="G6690" s="17">
        <v>38.907333000000001</v>
      </c>
      <c r="H6690" s="17">
        <v>-77.015360000000001</v>
      </c>
      <c r="I6690" s="17">
        <v>38.905090000000001</v>
      </c>
      <c r="J6690" s="17">
        <v>-76.994100000000003</v>
      </c>
      <c r="K6690" s="17" t="s">
        <v>13</v>
      </c>
      <c r="L6690" s="17">
        <v>201806846</v>
      </c>
    </row>
    <row r="6691" spans="1:12" x14ac:dyDescent="0.25">
      <c r="A6691" s="17" t="s">
        <v>7160</v>
      </c>
      <c r="B6691" s="17" t="s">
        <v>10</v>
      </c>
      <c r="C6691" s="18">
        <v>44500.78634259259</v>
      </c>
      <c r="D6691" s="18">
        <v>44500.81622685185</v>
      </c>
      <c r="E6691" s="19">
        <v>31200</v>
      </c>
      <c r="F6691" s="19">
        <v>31508</v>
      </c>
      <c r="G6691" s="17">
        <v>38.9101</v>
      </c>
      <c r="H6691" s="17">
        <v>-77.044399999999996</v>
      </c>
      <c r="I6691" s="17">
        <v>38.905090000000001</v>
      </c>
      <c r="J6691" s="17">
        <v>-76.994100000000003</v>
      </c>
      <c r="K6691" s="17" t="s">
        <v>14</v>
      </c>
      <c r="L6691" s="17">
        <v>201706117</v>
      </c>
    </row>
    <row r="6692" spans="1:12" x14ac:dyDescent="0.25">
      <c r="A6692" s="17" t="s">
        <v>7161</v>
      </c>
      <c r="B6692" s="17" t="s">
        <v>10</v>
      </c>
      <c r="C6692" s="18">
        <v>44483.053831018522</v>
      </c>
      <c r="D6692" s="18">
        <v>44483.072210648148</v>
      </c>
      <c r="E6692" s="19">
        <v>31505</v>
      </c>
      <c r="F6692" s="19">
        <v>31508</v>
      </c>
      <c r="G6692" s="17">
        <v>38.910972000000001</v>
      </c>
      <c r="H6692" s="17">
        <v>-77.004949999999994</v>
      </c>
      <c r="I6692" s="17">
        <v>38.905090000000001</v>
      </c>
      <c r="J6692" s="17">
        <v>-76.994100000000003</v>
      </c>
      <c r="K6692" s="17" t="s">
        <v>13</v>
      </c>
      <c r="L6692" s="17">
        <v>201905723</v>
      </c>
    </row>
    <row r="6693" spans="1:12" x14ac:dyDescent="0.25">
      <c r="A6693" s="17" t="s">
        <v>7162</v>
      </c>
      <c r="B6693" s="17" t="s">
        <v>10</v>
      </c>
      <c r="C6693" s="18">
        <v>44494.53943287037</v>
      </c>
      <c r="D6693" s="18">
        <v>44494.543842592589</v>
      </c>
      <c r="E6693" s="19">
        <v>31505</v>
      </c>
      <c r="F6693" s="19">
        <v>31508</v>
      </c>
      <c r="G6693" s="17">
        <v>38.910972000000001</v>
      </c>
      <c r="H6693" s="17">
        <v>-77.004949999999994</v>
      </c>
      <c r="I6693" s="17">
        <v>38.905090000000001</v>
      </c>
      <c r="J6693" s="17">
        <v>-76.994100000000003</v>
      </c>
      <c r="K6693" s="17" t="s">
        <v>13</v>
      </c>
      <c r="L6693" s="17">
        <v>201806155</v>
      </c>
    </row>
    <row r="6694" spans="1:12" x14ac:dyDescent="0.25">
      <c r="A6694" s="17" t="s">
        <v>7163</v>
      </c>
      <c r="B6694" s="17" t="s">
        <v>10</v>
      </c>
      <c r="C6694" s="18">
        <v>44494.35796296296</v>
      </c>
      <c r="D6694" s="18">
        <v>44494.366331018522</v>
      </c>
      <c r="E6694" s="19">
        <v>31513</v>
      </c>
      <c r="F6694" s="19">
        <v>31508</v>
      </c>
      <c r="G6694" s="17">
        <v>38.918154999999999</v>
      </c>
      <c r="H6694" s="17">
        <v>-77.004745999999997</v>
      </c>
      <c r="I6694" s="17">
        <v>38.905090000000001</v>
      </c>
      <c r="J6694" s="17">
        <v>-76.994100000000003</v>
      </c>
      <c r="K6694" s="17" t="s">
        <v>13</v>
      </c>
      <c r="L6694" s="17">
        <v>202004421</v>
      </c>
    </row>
    <row r="6695" spans="1:12" x14ac:dyDescent="0.25">
      <c r="A6695" s="17" t="s">
        <v>7164</v>
      </c>
      <c r="B6695" s="17" t="s">
        <v>10</v>
      </c>
      <c r="C6695" s="18">
        <v>44482.350729166668</v>
      </c>
      <c r="D6695" s="18">
        <v>44482.357638888891</v>
      </c>
      <c r="E6695" s="19">
        <v>31513</v>
      </c>
      <c r="F6695" s="19">
        <v>31508</v>
      </c>
      <c r="G6695" s="17">
        <v>38.918154999999999</v>
      </c>
      <c r="H6695" s="17">
        <v>-77.004745999999997</v>
      </c>
      <c r="I6695" s="17">
        <v>38.905090000000001</v>
      </c>
      <c r="J6695" s="17">
        <v>-76.994100000000003</v>
      </c>
      <c r="K6695" s="17" t="s">
        <v>13</v>
      </c>
      <c r="L6695" s="17">
        <v>201707165</v>
      </c>
    </row>
    <row r="6696" spans="1:12" x14ac:dyDescent="0.25">
      <c r="A6696" s="17" t="s">
        <v>7165</v>
      </c>
      <c r="B6696" s="17" t="s">
        <v>10</v>
      </c>
      <c r="C6696" s="18">
        <v>44495.354872685188</v>
      </c>
      <c r="D6696" s="18">
        <v>44495.361342592594</v>
      </c>
      <c r="E6696" s="19">
        <v>31513</v>
      </c>
      <c r="F6696" s="19">
        <v>31508</v>
      </c>
      <c r="G6696" s="17">
        <v>38.918154999999999</v>
      </c>
      <c r="H6696" s="17">
        <v>-77.004745999999997</v>
      </c>
      <c r="I6696" s="17">
        <v>38.905090000000001</v>
      </c>
      <c r="J6696" s="17">
        <v>-76.994100000000003</v>
      </c>
      <c r="K6696" s="17" t="s">
        <v>13</v>
      </c>
      <c r="L6696" s="17">
        <v>201900181</v>
      </c>
    </row>
    <row r="6697" spans="1:12" x14ac:dyDescent="0.25">
      <c r="A6697" s="17" t="s">
        <v>7166</v>
      </c>
      <c r="B6697" s="17" t="s">
        <v>10</v>
      </c>
      <c r="C6697" s="18">
        <v>44496.356805555559</v>
      </c>
      <c r="D6697" s="18">
        <v>44496.363506944443</v>
      </c>
      <c r="E6697" s="19">
        <v>31513</v>
      </c>
      <c r="F6697" s="19">
        <v>31508</v>
      </c>
      <c r="G6697" s="17">
        <v>38.918154999999999</v>
      </c>
      <c r="H6697" s="17">
        <v>-77.004745999999997</v>
      </c>
      <c r="I6697" s="17">
        <v>38.905090000000001</v>
      </c>
      <c r="J6697" s="17">
        <v>-76.994100000000003</v>
      </c>
      <c r="K6697" s="17" t="s">
        <v>13</v>
      </c>
      <c r="L6697" s="17">
        <v>201603694</v>
      </c>
    </row>
    <row r="6698" spans="1:12" x14ac:dyDescent="0.25">
      <c r="A6698" s="17" t="s">
        <v>7167</v>
      </c>
      <c r="B6698" s="17" t="s">
        <v>10</v>
      </c>
      <c r="C6698" s="18">
        <v>44489.353078703702</v>
      </c>
      <c r="D6698" s="18">
        <v>44489.361388888887</v>
      </c>
      <c r="E6698" s="19">
        <v>31513</v>
      </c>
      <c r="F6698" s="19">
        <v>31508</v>
      </c>
      <c r="G6698" s="17">
        <v>38.918154999999999</v>
      </c>
      <c r="H6698" s="17">
        <v>-77.004745999999997</v>
      </c>
      <c r="I6698" s="17">
        <v>38.905090000000001</v>
      </c>
      <c r="J6698" s="17">
        <v>-76.994100000000003</v>
      </c>
      <c r="K6698" s="17" t="s">
        <v>13</v>
      </c>
      <c r="L6698" s="17">
        <v>201704684</v>
      </c>
    </row>
    <row r="6699" spans="1:12" x14ac:dyDescent="0.25">
      <c r="A6699" s="17" t="s">
        <v>7168</v>
      </c>
      <c r="B6699" s="17" t="s">
        <v>10</v>
      </c>
      <c r="C6699" s="18">
        <v>44498.349398148152</v>
      </c>
      <c r="D6699" s="18">
        <v>44498.35732638889</v>
      </c>
      <c r="E6699" s="19">
        <v>31513</v>
      </c>
      <c r="F6699" s="19">
        <v>31508</v>
      </c>
      <c r="G6699" s="17">
        <v>38.918154999999999</v>
      </c>
      <c r="H6699" s="17">
        <v>-77.004745999999997</v>
      </c>
      <c r="I6699" s="17">
        <v>38.905090000000001</v>
      </c>
      <c r="J6699" s="17">
        <v>-76.994100000000003</v>
      </c>
      <c r="K6699" s="17" t="s">
        <v>13</v>
      </c>
      <c r="L6699" s="17">
        <v>202005428</v>
      </c>
    </row>
    <row r="6700" spans="1:12" x14ac:dyDescent="0.25">
      <c r="A6700" s="17" t="s">
        <v>7169</v>
      </c>
      <c r="B6700" s="17" t="s">
        <v>10</v>
      </c>
      <c r="C6700" s="18">
        <v>44490.355937499997</v>
      </c>
      <c r="D6700" s="18">
        <v>44490.362222222226</v>
      </c>
      <c r="E6700" s="19">
        <v>31513</v>
      </c>
      <c r="F6700" s="19">
        <v>31508</v>
      </c>
      <c r="G6700" s="17">
        <v>38.918154999999999</v>
      </c>
      <c r="H6700" s="17">
        <v>-77.004745999999997</v>
      </c>
      <c r="I6700" s="17">
        <v>38.905090000000001</v>
      </c>
      <c r="J6700" s="17">
        <v>-76.994100000000003</v>
      </c>
      <c r="K6700" s="17" t="s">
        <v>13</v>
      </c>
      <c r="L6700" s="17">
        <v>202008396</v>
      </c>
    </row>
    <row r="6701" spans="1:12" x14ac:dyDescent="0.25">
      <c r="A6701" s="17" t="s">
        <v>7170</v>
      </c>
      <c r="B6701" s="17" t="s">
        <v>10</v>
      </c>
      <c r="C6701" s="18">
        <v>44488.351134259261</v>
      </c>
      <c r="D6701" s="18">
        <v>44488.35765046296</v>
      </c>
      <c r="E6701" s="19">
        <v>31513</v>
      </c>
      <c r="F6701" s="19">
        <v>31508</v>
      </c>
      <c r="G6701" s="17">
        <v>38.918154999999999</v>
      </c>
      <c r="H6701" s="17">
        <v>-77.004745999999997</v>
      </c>
      <c r="I6701" s="17">
        <v>38.905090000000001</v>
      </c>
      <c r="J6701" s="17">
        <v>-76.994100000000003</v>
      </c>
      <c r="K6701" s="17" t="s">
        <v>13</v>
      </c>
      <c r="L6701" s="17">
        <v>202007028</v>
      </c>
    </row>
    <row r="6702" spans="1:12" x14ac:dyDescent="0.25">
      <c r="A6702" s="17" t="s">
        <v>7171</v>
      </c>
      <c r="B6702" s="17" t="s">
        <v>10</v>
      </c>
      <c r="C6702" s="18">
        <v>44487.342372685183</v>
      </c>
      <c r="D6702" s="18">
        <v>44487.348356481481</v>
      </c>
      <c r="E6702" s="19">
        <v>31513</v>
      </c>
      <c r="F6702" s="19">
        <v>31508</v>
      </c>
      <c r="G6702" s="17">
        <v>38.918154999999999</v>
      </c>
      <c r="H6702" s="17">
        <v>-77.004745999999997</v>
      </c>
      <c r="I6702" s="17">
        <v>38.905090000000001</v>
      </c>
      <c r="J6702" s="17">
        <v>-76.994100000000003</v>
      </c>
      <c r="K6702" s="17" t="s">
        <v>13</v>
      </c>
      <c r="L6702" s="17">
        <v>201906648</v>
      </c>
    </row>
    <row r="6703" spans="1:12" x14ac:dyDescent="0.25">
      <c r="A6703" s="17" t="s">
        <v>7172</v>
      </c>
      <c r="B6703" s="17" t="s">
        <v>10</v>
      </c>
      <c r="C6703" s="18">
        <v>44486.072893518518</v>
      </c>
      <c r="D6703" s="18">
        <v>44486.087002314816</v>
      </c>
      <c r="E6703" s="19">
        <v>31503</v>
      </c>
      <c r="F6703" s="19">
        <v>31508</v>
      </c>
      <c r="G6703" s="17">
        <v>38.912599999999998</v>
      </c>
      <c r="H6703" s="17">
        <v>-77.013499999999993</v>
      </c>
      <c r="I6703" s="17">
        <v>38.905090000000001</v>
      </c>
      <c r="J6703" s="17">
        <v>-76.994100000000003</v>
      </c>
      <c r="K6703" s="17" t="s">
        <v>14</v>
      </c>
      <c r="L6703" s="17">
        <v>202102694</v>
      </c>
    </row>
    <row r="6704" spans="1:12" x14ac:dyDescent="0.25">
      <c r="A6704" s="17" t="s">
        <v>7173</v>
      </c>
      <c r="B6704" s="17" t="s">
        <v>10</v>
      </c>
      <c r="C6704" s="18">
        <v>44474.404583333337</v>
      </c>
      <c r="D6704" s="18">
        <v>44474.41202546296</v>
      </c>
      <c r="E6704" s="19">
        <v>31503</v>
      </c>
      <c r="F6704" s="19">
        <v>31508</v>
      </c>
      <c r="G6704" s="17">
        <v>38.912599999999998</v>
      </c>
      <c r="H6704" s="17">
        <v>-77.013499999999993</v>
      </c>
      <c r="I6704" s="17">
        <v>38.905090000000001</v>
      </c>
      <c r="J6704" s="17">
        <v>-76.994100000000003</v>
      </c>
      <c r="K6704" s="17" t="s">
        <v>13</v>
      </c>
      <c r="L6704" s="17">
        <v>202005107</v>
      </c>
    </row>
    <row r="6705" spans="1:12" x14ac:dyDescent="0.25">
      <c r="A6705" s="17" t="s">
        <v>7174</v>
      </c>
      <c r="B6705" s="17" t="s">
        <v>10</v>
      </c>
      <c r="C6705" s="18">
        <v>44487.365694444445</v>
      </c>
      <c r="D6705" s="18">
        <v>44487.373483796298</v>
      </c>
      <c r="E6705" s="19">
        <v>31503</v>
      </c>
      <c r="F6705" s="19">
        <v>31508</v>
      </c>
      <c r="G6705" s="17">
        <v>38.912599999999998</v>
      </c>
      <c r="H6705" s="17">
        <v>-77.013499999999993</v>
      </c>
      <c r="I6705" s="17">
        <v>38.905090000000001</v>
      </c>
      <c r="J6705" s="17">
        <v>-76.994100000000003</v>
      </c>
      <c r="K6705" s="17" t="s">
        <v>13</v>
      </c>
      <c r="L6705" s="17">
        <v>201707234</v>
      </c>
    </row>
    <row r="6706" spans="1:12" x14ac:dyDescent="0.25">
      <c r="A6706" s="17" t="s">
        <v>7175</v>
      </c>
      <c r="B6706" s="17" t="s">
        <v>10</v>
      </c>
      <c r="C6706" s="18">
        <v>44481.436666666668</v>
      </c>
      <c r="D6706" s="18">
        <v>44481.44259259259</v>
      </c>
      <c r="E6706" s="19">
        <v>31503</v>
      </c>
      <c r="F6706" s="19">
        <v>31508</v>
      </c>
      <c r="G6706" s="17">
        <v>38.912599999999998</v>
      </c>
      <c r="H6706" s="17">
        <v>-77.013499999999993</v>
      </c>
      <c r="I6706" s="17">
        <v>38.905090000000001</v>
      </c>
      <c r="J6706" s="17">
        <v>-76.994100000000003</v>
      </c>
      <c r="K6706" s="17" t="s">
        <v>13</v>
      </c>
      <c r="L6706" s="17">
        <v>202008062</v>
      </c>
    </row>
    <row r="6707" spans="1:12" x14ac:dyDescent="0.25">
      <c r="A6707" s="17" t="s">
        <v>7176</v>
      </c>
      <c r="B6707" s="17" t="s">
        <v>10</v>
      </c>
      <c r="C6707" s="18">
        <v>44475.348414351851</v>
      </c>
      <c r="D6707" s="18">
        <v>44475.354618055557</v>
      </c>
      <c r="E6707" s="19">
        <v>31503</v>
      </c>
      <c r="F6707" s="19">
        <v>31508</v>
      </c>
      <c r="G6707" s="17">
        <v>38.912599999999998</v>
      </c>
      <c r="H6707" s="17">
        <v>-77.013499999999993</v>
      </c>
      <c r="I6707" s="17">
        <v>38.905090000000001</v>
      </c>
      <c r="J6707" s="17">
        <v>-76.994100000000003</v>
      </c>
      <c r="K6707" s="17" t="s">
        <v>13</v>
      </c>
      <c r="L6707" s="17">
        <v>202102705</v>
      </c>
    </row>
    <row r="6708" spans="1:12" x14ac:dyDescent="0.25">
      <c r="A6708" s="17" t="s">
        <v>7177</v>
      </c>
      <c r="B6708" s="17" t="s">
        <v>16</v>
      </c>
      <c r="C6708" s="18">
        <v>44472.017152777778</v>
      </c>
      <c r="D6708" s="18">
        <v>44472.026342592595</v>
      </c>
      <c r="E6708" s="19">
        <v>31637</v>
      </c>
      <c r="F6708" s="19">
        <v>31508</v>
      </c>
      <c r="G6708" s="17">
        <v>38.899703000000002</v>
      </c>
      <c r="H6708" s="17">
        <v>-77.008910999999998</v>
      </c>
      <c r="I6708" s="17">
        <v>38.905090000000001</v>
      </c>
      <c r="J6708" s="17">
        <v>-76.994100000000003</v>
      </c>
      <c r="K6708" s="17" t="s">
        <v>14</v>
      </c>
      <c r="L6708" s="17">
        <v>201407779</v>
      </c>
    </row>
    <row r="6709" spans="1:12" x14ac:dyDescent="0.25">
      <c r="A6709" s="17" t="s">
        <v>7178</v>
      </c>
      <c r="B6709" s="17" t="s">
        <v>10</v>
      </c>
      <c r="C6709" s="18">
        <v>44475.840416666666</v>
      </c>
      <c r="D6709" s="18">
        <v>44475.855532407404</v>
      </c>
      <c r="E6709" s="19">
        <v>31624</v>
      </c>
      <c r="F6709" s="19">
        <v>31508</v>
      </c>
      <c r="G6709" s="17">
        <v>38.897446000000002</v>
      </c>
      <c r="H6709" s="17">
        <v>-77.009888000000004</v>
      </c>
      <c r="I6709" s="17">
        <v>38.905090000000001</v>
      </c>
      <c r="J6709" s="17">
        <v>-76.994100000000003</v>
      </c>
      <c r="K6709" s="17" t="s">
        <v>13</v>
      </c>
      <c r="L6709" s="17">
        <v>201904499</v>
      </c>
    </row>
    <row r="6710" spans="1:12" x14ac:dyDescent="0.25">
      <c r="A6710" s="17" t="s">
        <v>7179</v>
      </c>
      <c r="B6710" s="17" t="s">
        <v>10</v>
      </c>
      <c r="C6710" s="18">
        <v>44476.769409722219</v>
      </c>
      <c r="D6710" s="18">
        <v>44476.778275462966</v>
      </c>
      <c r="E6710" s="19">
        <v>31624</v>
      </c>
      <c r="F6710" s="19">
        <v>31508</v>
      </c>
      <c r="G6710" s="17">
        <v>38.897446000000002</v>
      </c>
      <c r="H6710" s="17">
        <v>-77.009888000000004</v>
      </c>
      <c r="I6710" s="17">
        <v>38.905090000000001</v>
      </c>
      <c r="J6710" s="17">
        <v>-76.994100000000003</v>
      </c>
      <c r="K6710" s="17" t="s">
        <v>14</v>
      </c>
      <c r="L6710" s="17">
        <v>201904573</v>
      </c>
    </row>
    <row r="6711" spans="1:12" x14ac:dyDescent="0.25">
      <c r="A6711" s="17" t="s">
        <v>7180</v>
      </c>
      <c r="B6711" s="17" t="s">
        <v>15</v>
      </c>
      <c r="C6711" s="18">
        <v>44496.881828703707</v>
      </c>
      <c r="D6711" s="18">
        <v>44496.915937500002</v>
      </c>
      <c r="E6711" s="19">
        <v>32082</v>
      </c>
      <c r="F6711" s="19">
        <v>31508</v>
      </c>
      <c r="G6711" s="17">
        <v>39.000464999999998</v>
      </c>
      <c r="H6711" s="17">
        <v>-77.000787000000003</v>
      </c>
      <c r="I6711" s="17">
        <v>38.905068</v>
      </c>
      <c r="J6711" s="17">
        <v>-76.994386000000006</v>
      </c>
      <c r="K6711" s="17" t="s">
        <v>13</v>
      </c>
      <c r="L6711" s="17">
        <v>201704951</v>
      </c>
    </row>
    <row r="6712" spans="1:12" x14ac:dyDescent="0.25">
      <c r="A6712" s="17" t="s">
        <v>7181</v>
      </c>
      <c r="B6712" s="17" t="s">
        <v>15</v>
      </c>
      <c r="C6712" s="18">
        <v>44494.400868055556</v>
      </c>
      <c r="D6712" s="18">
        <v>44494.43922453704</v>
      </c>
      <c r="E6712" s="19">
        <v>32082</v>
      </c>
      <c r="F6712" s="19">
        <v>31508</v>
      </c>
      <c r="G6712" s="17">
        <v>39.000475999999999</v>
      </c>
      <c r="H6712" s="17">
        <v>-77.000788999999997</v>
      </c>
      <c r="I6712" s="17">
        <v>38.905085</v>
      </c>
      <c r="J6712" s="17">
        <v>-76.994474999999994</v>
      </c>
      <c r="K6712" s="17" t="s">
        <v>13</v>
      </c>
      <c r="L6712" s="17">
        <v>201905727</v>
      </c>
    </row>
    <row r="6713" spans="1:12" x14ac:dyDescent="0.25">
      <c r="A6713" s="17" t="s">
        <v>7182</v>
      </c>
      <c r="B6713" s="17" t="s">
        <v>10</v>
      </c>
      <c r="C6713" s="18">
        <v>44475.362476851849</v>
      </c>
      <c r="D6713" s="18">
        <v>44475.371145833335</v>
      </c>
      <c r="E6713" s="19">
        <v>31712</v>
      </c>
      <c r="F6713" s="19">
        <v>31508</v>
      </c>
      <c r="G6713" s="17">
        <v>38.894474000000002</v>
      </c>
      <c r="H6713" s="17">
        <v>-76.974828000000002</v>
      </c>
      <c r="I6713" s="17">
        <v>38.905090000000001</v>
      </c>
      <c r="J6713" s="17">
        <v>-76.994100000000003</v>
      </c>
      <c r="K6713" s="17" t="s">
        <v>13</v>
      </c>
      <c r="L6713" s="17">
        <v>200806079</v>
      </c>
    </row>
    <row r="6714" spans="1:12" x14ac:dyDescent="0.25">
      <c r="A6714" s="17" t="s">
        <v>7183</v>
      </c>
      <c r="B6714" s="17" t="s">
        <v>10</v>
      </c>
      <c r="C6714" s="18">
        <v>44494.383113425924</v>
      </c>
      <c r="D6714" s="18">
        <v>44494.392210648148</v>
      </c>
      <c r="E6714" s="19">
        <v>31712</v>
      </c>
      <c r="F6714" s="19">
        <v>31508</v>
      </c>
      <c r="G6714" s="17">
        <v>38.894474000000002</v>
      </c>
      <c r="H6714" s="17">
        <v>-76.974828000000002</v>
      </c>
      <c r="I6714" s="17">
        <v>38.905090000000001</v>
      </c>
      <c r="J6714" s="17">
        <v>-76.994100000000003</v>
      </c>
      <c r="K6714" s="17" t="s">
        <v>13</v>
      </c>
      <c r="L6714" s="17">
        <v>201805238</v>
      </c>
    </row>
    <row r="6715" spans="1:12" x14ac:dyDescent="0.25">
      <c r="A6715" s="17" t="s">
        <v>7184</v>
      </c>
      <c r="B6715" s="17" t="s">
        <v>10</v>
      </c>
      <c r="C6715" s="18">
        <v>44484.355034722219</v>
      </c>
      <c r="D6715" s="18">
        <v>44484.364155092589</v>
      </c>
      <c r="E6715" s="19">
        <v>31712</v>
      </c>
      <c r="F6715" s="19">
        <v>31508</v>
      </c>
      <c r="G6715" s="17">
        <v>38.894474000000002</v>
      </c>
      <c r="H6715" s="17">
        <v>-76.974828000000002</v>
      </c>
      <c r="I6715" s="17">
        <v>38.905090000000001</v>
      </c>
      <c r="J6715" s="17">
        <v>-76.994100000000003</v>
      </c>
      <c r="K6715" s="17" t="s">
        <v>13</v>
      </c>
      <c r="L6715" s="17">
        <v>201900174</v>
      </c>
    </row>
    <row r="6716" spans="1:12" x14ac:dyDescent="0.25">
      <c r="A6716" s="17" t="s">
        <v>7185</v>
      </c>
      <c r="B6716" s="17" t="s">
        <v>10</v>
      </c>
      <c r="C6716" s="18">
        <v>44480.361909722225</v>
      </c>
      <c r="D6716" s="18">
        <v>44480.370393518519</v>
      </c>
      <c r="E6716" s="19">
        <v>31712</v>
      </c>
      <c r="F6716" s="19">
        <v>31508</v>
      </c>
      <c r="G6716" s="17">
        <v>38.894474000000002</v>
      </c>
      <c r="H6716" s="17">
        <v>-76.974828000000002</v>
      </c>
      <c r="I6716" s="17">
        <v>38.905090000000001</v>
      </c>
      <c r="J6716" s="17">
        <v>-76.994100000000003</v>
      </c>
      <c r="K6716" s="17" t="s">
        <v>13</v>
      </c>
      <c r="L6716" s="17">
        <v>201900181</v>
      </c>
    </row>
    <row r="6717" spans="1:12" x14ac:dyDescent="0.25">
      <c r="A6717" s="17" t="s">
        <v>7186</v>
      </c>
      <c r="B6717" s="17" t="s">
        <v>10</v>
      </c>
      <c r="C6717" s="18">
        <v>44488.509004629632</v>
      </c>
      <c r="D6717" s="18">
        <v>44488.517893518518</v>
      </c>
      <c r="E6717" s="19">
        <v>31712</v>
      </c>
      <c r="F6717" s="19">
        <v>31508</v>
      </c>
      <c r="G6717" s="17">
        <v>38.894474000000002</v>
      </c>
      <c r="H6717" s="17">
        <v>-76.974828000000002</v>
      </c>
      <c r="I6717" s="17">
        <v>38.905090000000001</v>
      </c>
      <c r="J6717" s="17">
        <v>-76.994100000000003</v>
      </c>
      <c r="K6717" s="17" t="s">
        <v>13</v>
      </c>
      <c r="L6717" s="17">
        <v>201706910</v>
      </c>
    </row>
    <row r="6718" spans="1:12" x14ac:dyDescent="0.25">
      <c r="A6718" s="17" t="s">
        <v>7187</v>
      </c>
      <c r="B6718" s="17" t="s">
        <v>10</v>
      </c>
      <c r="C6718" s="18">
        <v>44495.376307870371</v>
      </c>
      <c r="D6718" s="18">
        <v>44495.383842592593</v>
      </c>
      <c r="E6718" s="19">
        <v>31712</v>
      </c>
      <c r="F6718" s="19">
        <v>31508</v>
      </c>
      <c r="G6718" s="17">
        <v>38.894474000000002</v>
      </c>
      <c r="H6718" s="17">
        <v>-76.974828000000002</v>
      </c>
      <c r="I6718" s="17">
        <v>38.905090000000001</v>
      </c>
      <c r="J6718" s="17">
        <v>-76.994100000000003</v>
      </c>
      <c r="K6718" s="17" t="s">
        <v>13</v>
      </c>
      <c r="L6718" s="17">
        <v>202008444</v>
      </c>
    </row>
    <row r="6719" spans="1:12" x14ac:dyDescent="0.25">
      <c r="A6719" s="17" t="s">
        <v>7188</v>
      </c>
      <c r="B6719" s="17" t="s">
        <v>10</v>
      </c>
      <c r="C6719" s="18">
        <v>44476.384085648147</v>
      </c>
      <c r="D6719" s="18">
        <v>44476.391539351855</v>
      </c>
      <c r="E6719" s="19">
        <v>31712</v>
      </c>
      <c r="F6719" s="19">
        <v>31508</v>
      </c>
      <c r="G6719" s="17">
        <v>38.894474000000002</v>
      </c>
      <c r="H6719" s="17">
        <v>-76.974828000000002</v>
      </c>
      <c r="I6719" s="17">
        <v>38.905090000000001</v>
      </c>
      <c r="J6719" s="17">
        <v>-76.994100000000003</v>
      </c>
      <c r="K6719" s="17" t="s">
        <v>13</v>
      </c>
      <c r="L6719" s="17">
        <v>201406189</v>
      </c>
    </row>
    <row r="6720" spans="1:12" x14ac:dyDescent="0.25">
      <c r="A6720" s="17" t="s">
        <v>7189</v>
      </c>
      <c r="B6720" s="17" t="s">
        <v>10</v>
      </c>
      <c r="C6720" s="18">
        <v>44487.361909722225</v>
      </c>
      <c r="D6720" s="18">
        <v>44487.371655092589</v>
      </c>
      <c r="E6720" s="19">
        <v>31712</v>
      </c>
      <c r="F6720" s="19">
        <v>31508</v>
      </c>
      <c r="G6720" s="17">
        <v>38.894474000000002</v>
      </c>
      <c r="H6720" s="17">
        <v>-76.974828000000002</v>
      </c>
      <c r="I6720" s="17">
        <v>38.905090000000001</v>
      </c>
      <c r="J6720" s="17">
        <v>-76.994100000000003</v>
      </c>
      <c r="K6720" s="17" t="s">
        <v>13</v>
      </c>
      <c r="L6720" s="17">
        <v>201806820</v>
      </c>
    </row>
    <row r="6721" spans="1:12" x14ac:dyDescent="0.25">
      <c r="A6721" s="17" t="s">
        <v>7190</v>
      </c>
      <c r="B6721" s="17" t="s">
        <v>10</v>
      </c>
      <c r="C6721" s="18">
        <v>44497.384525462963</v>
      </c>
      <c r="D6721" s="18">
        <v>44497.391597222224</v>
      </c>
      <c r="E6721" s="19">
        <v>31712</v>
      </c>
      <c r="F6721" s="19">
        <v>31508</v>
      </c>
      <c r="G6721" s="17">
        <v>38.894474000000002</v>
      </c>
      <c r="H6721" s="17">
        <v>-76.974828000000002</v>
      </c>
      <c r="I6721" s="17">
        <v>38.905090000000001</v>
      </c>
      <c r="J6721" s="17">
        <v>-76.994100000000003</v>
      </c>
      <c r="K6721" s="17" t="s">
        <v>13</v>
      </c>
      <c r="L6721" s="17">
        <v>201603268</v>
      </c>
    </row>
    <row r="6722" spans="1:12" x14ac:dyDescent="0.25">
      <c r="A6722" s="17" t="s">
        <v>7191</v>
      </c>
      <c r="B6722" s="17" t="s">
        <v>10</v>
      </c>
      <c r="C6722" s="18">
        <v>44489.367418981485</v>
      </c>
      <c r="D6722" s="18">
        <v>44489.375300925924</v>
      </c>
      <c r="E6722" s="19">
        <v>31712</v>
      </c>
      <c r="F6722" s="19">
        <v>31508</v>
      </c>
      <c r="G6722" s="17">
        <v>38.894474000000002</v>
      </c>
      <c r="H6722" s="17">
        <v>-76.974828000000002</v>
      </c>
      <c r="I6722" s="17">
        <v>38.905090000000001</v>
      </c>
      <c r="J6722" s="17">
        <v>-76.994100000000003</v>
      </c>
      <c r="K6722" s="17" t="s">
        <v>13</v>
      </c>
      <c r="L6722" s="17">
        <v>201907859</v>
      </c>
    </row>
    <row r="6723" spans="1:12" x14ac:dyDescent="0.25">
      <c r="A6723" s="17" t="s">
        <v>7192</v>
      </c>
      <c r="B6723" s="17" t="s">
        <v>10</v>
      </c>
      <c r="C6723" s="18">
        <v>44489.604687500003</v>
      </c>
      <c r="D6723" s="18">
        <v>44489.613923611112</v>
      </c>
      <c r="E6723" s="19">
        <v>31712</v>
      </c>
      <c r="F6723" s="19">
        <v>31508</v>
      </c>
      <c r="G6723" s="17">
        <v>38.894474000000002</v>
      </c>
      <c r="H6723" s="17">
        <v>-76.974828000000002</v>
      </c>
      <c r="I6723" s="17">
        <v>38.905090000000001</v>
      </c>
      <c r="J6723" s="17">
        <v>-76.994100000000003</v>
      </c>
      <c r="K6723" s="17" t="s">
        <v>13</v>
      </c>
      <c r="L6723" s="17">
        <v>201806860</v>
      </c>
    </row>
    <row r="6724" spans="1:12" x14ac:dyDescent="0.25">
      <c r="A6724" s="17" t="s">
        <v>7193</v>
      </c>
      <c r="B6724" s="17" t="s">
        <v>10</v>
      </c>
      <c r="C6724" s="18">
        <v>44491.414340277777</v>
      </c>
      <c r="D6724" s="18">
        <v>44491.421886574077</v>
      </c>
      <c r="E6724" s="19">
        <v>31712</v>
      </c>
      <c r="F6724" s="19">
        <v>31508</v>
      </c>
      <c r="G6724" s="17">
        <v>38.894474000000002</v>
      </c>
      <c r="H6724" s="17">
        <v>-76.974828000000002</v>
      </c>
      <c r="I6724" s="17">
        <v>38.905090000000001</v>
      </c>
      <c r="J6724" s="17">
        <v>-76.994100000000003</v>
      </c>
      <c r="K6724" s="17" t="s">
        <v>13</v>
      </c>
      <c r="L6724" s="17">
        <v>201805203</v>
      </c>
    </row>
    <row r="6725" spans="1:12" x14ac:dyDescent="0.25">
      <c r="A6725" s="17" t="s">
        <v>7194</v>
      </c>
      <c r="B6725" s="17" t="s">
        <v>10</v>
      </c>
      <c r="C6725" s="18">
        <v>44496.364131944443</v>
      </c>
      <c r="D6725" s="18">
        <v>44496.373993055553</v>
      </c>
      <c r="E6725" s="19">
        <v>31712</v>
      </c>
      <c r="F6725" s="19">
        <v>31508</v>
      </c>
      <c r="G6725" s="17">
        <v>38.894474000000002</v>
      </c>
      <c r="H6725" s="17">
        <v>-76.974828000000002</v>
      </c>
      <c r="I6725" s="17">
        <v>38.905090000000001</v>
      </c>
      <c r="J6725" s="17">
        <v>-76.994100000000003</v>
      </c>
      <c r="K6725" s="17" t="s">
        <v>13</v>
      </c>
      <c r="L6725" s="17">
        <v>201706403</v>
      </c>
    </row>
    <row r="6726" spans="1:12" x14ac:dyDescent="0.25">
      <c r="A6726" s="17" t="s">
        <v>7195</v>
      </c>
      <c r="B6726" s="17" t="s">
        <v>10</v>
      </c>
      <c r="C6726" s="18">
        <v>44485.505381944444</v>
      </c>
      <c r="D6726" s="18">
        <v>44485.514733796299</v>
      </c>
      <c r="E6726" s="19">
        <v>31518</v>
      </c>
      <c r="F6726" s="19">
        <v>31508</v>
      </c>
      <c r="G6726" s="17">
        <v>38.915604000000002</v>
      </c>
      <c r="H6726" s="17">
        <v>-76.983682999999999</v>
      </c>
      <c r="I6726" s="17">
        <v>38.905090000000001</v>
      </c>
      <c r="J6726" s="17">
        <v>-76.994100000000003</v>
      </c>
      <c r="K6726" s="17" t="s">
        <v>14</v>
      </c>
      <c r="L6726" s="17">
        <v>201806776</v>
      </c>
    </row>
    <row r="6727" spans="1:12" x14ac:dyDescent="0.25">
      <c r="A6727" s="17" t="s">
        <v>7196</v>
      </c>
      <c r="B6727" s="17" t="s">
        <v>10</v>
      </c>
      <c r="C6727" s="18">
        <v>44495.501793981479</v>
      </c>
      <c r="D6727" s="18">
        <v>44495.508206018516</v>
      </c>
      <c r="E6727" s="19">
        <v>31518</v>
      </c>
      <c r="F6727" s="19">
        <v>31508</v>
      </c>
      <c r="G6727" s="17">
        <v>38.915604000000002</v>
      </c>
      <c r="H6727" s="17">
        <v>-76.983682999999999</v>
      </c>
      <c r="I6727" s="17">
        <v>38.905090000000001</v>
      </c>
      <c r="J6727" s="17">
        <v>-76.994100000000003</v>
      </c>
      <c r="K6727" s="17" t="s">
        <v>14</v>
      </c>
      <c r="L6727" s="17">
        <v>201706264</v>
      </c>
    </row>
    <row r="6728" spans="1:12" x14ac:dyDescent="0.25">
      <c r="A6728" s="17" t="s">
        <v>7197</v>
      </c>
      <c r="B6728" s="17" t="s">
        <v>10</v>
      </c>
      <c r="C6728" s="18">
        <v>44484.893657407411</v>
      </c>
      <c r="D6728" s="18">
        <v>44484.899467592593</v>
      </c>
      <c r="E6728" s="19">
        <v>31518</v>
      </c>
      <c r="F6728" s="19">
        <v>31508</v>
      </c>
      <c r="G6728" s="17">
        <v>38.915604000000002</v>
      </c>
      <c r="H6728" s="17">
        <v>-76.983682999999999</v>
      </c>
      <c r="I6728" s="17">
        <v>38.905090000000001</v>
      </c>
      <c r="J6728" s="17">
        <v>-76.994100000000003</v>
      </c>
      <c r="K6728" s="17" t="s">
        <v>13</v>
      </c>
      <c r="L6728" s="17">
        <v>202003142</v>
      </c>
    </row>
    <row r="6729" spans="1:12" x14ac:dyDescent="0.25">
      <c r="A6729" s="17" t="s">
        <v>7198</v>
      </c>
      <c r="B6729" s="17" t="s">
        <v>10</v>
      </c>
      <c r="C6729" s="18">
        <v>44496.529166666667</v>
      </c>
      <c r="D6729" s="18">
        <v>44496.536238425928</v>
      </c>
      <c r="E6729" s="19">
        <v>31518</v>
      </c>
      <c r="F6729" s="19">
        <v>31508</v>
      </c>
      <c r="G6729" s="17">
        <v>38.915604000000002</v>
      </c>
      <c r="H6729" s="17">
        <v>-76.983682999999999</v>
      </c>
      <c r="I6729" s="17">
        <v>38.905090000000001</v>
      </c>
      <c r="J6729" s="17">
        <v>-76.994100000000003</v>
      </c>
      <c r="K6729" s="17" t="s">
        <v>14</v>
      </c>
      <c r="L6729" s="17">
        <v>201508216</v>
      </c>
    </row>
    <row r="6730" spans="1:12" x14ac:dyDescent="0.25">
      <c r="A6730" s="17" t="s">
        <v>7199</v>
      </c>
      <c r="B6730" s="17" t="s">
        <v>10</v>
      </c>
      <c r="C6730" s="18">
        <v>44474.802627314813</v>
      </c>
      <c r="D6730" s="18">
        <v>44474.808194444442</v>
      </c>
      <c r="E6730" s="19">
        <v>31518</v>
      </c>
      <c r="F6730" s="19">
        <v>31508</v>
      </c>
      <c r="G6730" s="17">
        <v>38.915604000000002</v>
      </c>
      <c r="H6730" s="17">
        <v>-76.983682999999999</v>
      </c>
      <c r="I6730" s="17">
        <v>38.905090000000001</v>
      </c>
      <c r="J6730" s="17">
        <v>-76.994100000000003</v>
      </c>
      <c r="K6730" s="17" t="s">
        <v>13</v>
      </c>
      <c r="L6730" s="17">
        <v>202006792</v>
      </c>
    </row>
    <row r="6731" spans="1:12" x14ac:dyDescent="0.25">
      <c r="A6731" s="17" t="s">
        <v>7200</v>
      </c>
      <c r="B6731" s="17" t="s">
        <v>10</v>
      </c>
      <c r="C6731" s="18">
        <v>44484.893703703703</v>
      </c>
      <c r="D6731" s="18">
        <v>44484.899421296293</v>
      </c>
      <c r="E6731" s="19">
        <v>31518</v>
      </c>
      <c r="F6731" s="19">
        <v>31508</v>
      </c>
      <c r="G6731" s="17">
        <v>38.915604000000002</v>
      </c>
      <c r="H6731" s="17">
        <v>-76.983682999999999</v>
      </c>
      <c r="I6731" s="17">
        <v>38.905090000000001</v>
      </c>
      <c r="J6731" s="17">
        <v>-76.994100000000003</v>
      </c>
      <c r="K6731" s="17" t="s">
        <v>13</v>
      </c>
      <c r="L6731" s="17">
        <v>201909914</v>
      </c>
    </row>
    <row r="6732" spans="1:12" x14ac:dyDescent="0.25">
      <c r="A6732" s="17" t="s">
        <v>7201</v>
      </c>
      <c r="B6732" s="17" t="s">
        <v>10</v>
      </c>
      <c r="C6732" s="18">
        <v>44483.390046296299</v>
      </c>
      <c r="D6732" s="18">
        <v>44483.40520833333</v>
      </c>
      <c r="E6732" s="19">
        <v>31609</v>
      </c>
      <c r="F6732" s="19">
        <v>31508</v>
      </c>
      <c r="G6732" s="17">
        <v>38.878694000000003</v>
      </c>
      <c r="H6732" s="17">
        <v>-77.023054000000002</v>
      </c>
      <c r="I6732" s="17">
        <v>38.905090000000001</v>
      </c>
      <c r="J6732" s="17">
        <v>-76.994100000000003</v>
      </c>
      <c r="K6732" s="17" t="s">
        <v>14</v>
      </c>
      <c r="L6732" s="17">
        <v>202006059</v>
      </c>
    </row>
    <row r="6733" spans="1:12" x14ac:dyDescent="0.25">
      <c r="A6733" s="17" t="s">
        <v>7202</v>
      </c>
      <c r="B6733" s="17" t="s">
        <v>10</v>
      </c>
      <c r="C6733" s="18">
        <v>44491.440937500003</v>
      </c>
      <c r="D6733" s="18">
        <v>44491.444282407407</v>
      </c>
      <c r="E6733" s="19">
        <v>31524</v>
      </c>
      <c r="F6733" s="19">
        <v>31508</v>
      </c>
      <c r="G6733" s="17">
        <v>38.907443999999998</v>
      </c>
      <c r="H6733" s="17">
        <v>-76.986812999999998</v>
      </c>
      <c r="I6733" s="17">
        <v>38.905090000000001</v>
      </c>
      <c r="J6733" s="17">
        <v>-76.994100000000003</v>
      </c>
      <c r="K6733" s="17" t="s">
        <v>13</v>
      </c>
      <c r="L6733" s="17">
        <v>201905097</v>
      </c>
    </row>
    <row r="6734" spans="1:12" x14ac:dyDescent="0.25">
      <c r="A6734" s="17" t="s">
        <v>7203</v>
      </c>
      <c r="B6734" s="17" t="s">
        <v>10</v>
      </c>
      <c r="C6734" s="18">
        <v>44491.598287037035</v>
      </c>
      <c r="D6734" s="18">
        <v>44491.602187500001</v>
      </c>
      <c r="E6734" s="19">
        <v>31524</v>
      </c>
      <c r="F6734" s="19">
        <v>31508</v>
      </c>
      <c r="G6734" s="17">
        <v>38.907443999999998</v>
      </c>
      <c r="H6734" s="17">
        <v>-76.986812999999998</v>
      </c>
      <c r="I6734" s="17">
        <v>38.905090000000001</v>
      </c>
      <c r="J6734" s="17">
        <v>-76.994100000000003</v>
      </c>
      <c r="K6734" s="17" t="s">
        <v>13</v>
      </c>
      <c r="L6734" s="17">
        <v>201806581</v>
      </c>
    </row>
    <row r="6735" spans="1:12" x14ac:dyDescent="0.25">
      <c r="A6735" s="17" t="s">
        <v>7204</v>
      </c>
      <c r="B6735" s="17" t="s">
        <v>10</v>
      </c>
      <c r="C6735" s="18">
        <v>44488.405324074076</v>
      </c>
      <c r="D6735" s="18">
        <v>44488.409178240741</v>
      </c>
      <c r="E6735" s="19">
        <v>31524</v>
      </c>
      <c r="F6735" s="19">
        <v>31508</v>
      </c>
      <c r="G6735" s="17">
        <v>38.907443999999998</v>
      </c>
      <c r="H6735" s="17">
        <v>-76.986812999999998</v>
      </c>
      <c r="I6735" s="17">
        <v>38.905090000000001</v>
      </c>
      <c r="J6735" s="17">
        <v>-76.994100000000003</v>
      </c>
      <c r="K6735" s="17" t="s">
        <v>13</v>
      </c>
      <c r="L6735" s="17">
        <v>201606590</v>
      </c>
    </row>
    <row r="6736" spans="1:12" x14ac:dyDescent="0.25">
      <c r="A6736" s="17" t="s">
        <v>7205</v>
      </c>
      <c r="B6736" s="17" t="s">
        <v>10</v>
      </c>
      <c r="C6736" s="18">
        <v>44480.720856481479</v>
      </c>
      <c r="D6736" s="18">
        <v>44480.72451388889</v>
      </c>
      <c r="E6736" s="19">
        <v>31524</v>
      </c>
      <c r="F6736" s="19">
        <v>31508</v>
      </c>
      <c r="G6736" s="17">
        <v>38.907443999999998</v>
      </c>
      <c r="H6736" s="17">
        <v>-76.986812999999998</v>
      </c>
      <c r="I6736" s="17">
        <v>38.905090000000001</v>
      </c>
      <c r="J6736" s="17">
        <v>-76.994100000000003</v>
      </c>
      <c r="K6736" s="17" t="s">
        <v>13</v>
      </c>
      <c r="L6736" s="17">
        <v>201707122</v>
      </c>
    </row>
    <row r="6737" spans="1:12" x14ac:dyDescent="0.25">
      <c r="A6737" s="17" t="s">
        <v>7206</v>
      </c>
      <c r="B6737" s="17" t="s">
        <v>10</v>
      </c>
      <c r="C6737" s="18">
        <v>44480.369467592594</v>
      </c>
      <c r="D6737" s="18">
        <v>44480.372511574074</v>
      </c>
      <c r="E6737" s="19">
        <v>31524</v>
      </c>
      <c r="F6737" s="19">
        <v>31508</v>
      </c>
      <c r="G6737" s="17">
        <v>38.907443999999998</v>
      </c>
      <c r="H6737" s="17">
        <v>-76.986812999999998</v>
      </c>
      <c r="I6737" s="17">
        <v>38.905090000000001</v>
      </c>
      <c r="J6737" s="17">
        <v>-76.994100000000003</v>
      </c>
      <c r="K6737" s="17" t="s">
        <v>13</v>
      </c>
      <c r="L6737" s="17">
        <v>202102713</v>
      </c>
    </row>
    <row r="6738" spans="1:12" x14ac:dyDescent="0.25">
      <c r="A6738" s="17" t="s">
        <v>7207</v>
      </c>
      <c r="B6738" s="17" t="s">
        <v>10</v>
      </c>
      <c r="C6738" s="18">
        <v>44477.446828703702</v>
      </c>
      <c r="D6738" s="18">
        <v>44477.449513888889</v>
      </c>
      <c r="E6738" s="19">
        <v>31524</v>
      </c>
      <c r="F6738" s="19">
        <v>31508</v>
      </c>
      <c r="G6738" s="17">
        <v>38.907443999999998</v>
      </c>
      <c r="H6738" s="17">
        <v>-76.986812999999998</v>
      </c>
      <c r="I6738" s="17">
        <v>38.905090000000001</v>
      </c>
      <c r="J6738" s="17">
        <v>-76.994100000000003</v>
      </c>
      <c r="K6738" s="17" t="s">
        <v>13</v>
      </c>
      <c r="L6738" s="17">
        <v>201800185</v>
      </c>
    </row>
    <row r="6739" spans="1:12" x14ac:dyDescent="0.25">
      <c r="A6739" s="17" t="s">
        <v>7208</v>
      </c>
      <c r="B6739" s="17" t="s">
        <v>10</v>
      </c>
      <c r="C6739" s="18">
        <v>44484.633750000001</v>
      </c>
      <c r="D6739" s="18">
        <v>44484.636608796296</v>
      </c>
      <c r="E6739" s="19">
        <v>31524</v>
      </c>
      <c r="F6739" s="19">
        <v>31508</v>
      </c>
      <c r="G6739" s="17">
        <v>38.907443999999998</v>
      </c>
      <c r="H6739" s="17">
        <v>-76.986812999999998</v>
      </c>
      <c r="I6739" s="17">
        <v>38.905090000000001</v>
      </c>
      <c r="J6739" s="17">
        <v>-76.994100000000003</v>
      </c>
      <c r="K6739" s="17" t="s">
        <v>13</v>
      </c>
      <c r="L6739" s="17">
        <v>201907915</v>
      </c>
    </row>
    <row r="6740" spans="1:12" x14ac:dyDescent="0.25">
      <c r="A6740" s="17" t="s">
        <v>7209</v>
      </c>
      <c r="B6740" s="17" t="s">
        <v>10</v>
      </c>
      <c r="C6740" s="18">
        <v>44494.671365740738</v>
      </c>
      <c r="D6740" s="18">
        <v>44494.675150462965</v>
      </c>
      <c r="E6740" s="19">
        <v>31524</v>
      </c>
      <c r="F6740" s="19">
        <v>31508</v>
      </c>
      <c r="G6740" s="17">
        <v>38.907443999999998</v>
      </c>
      <c r="H6740" s="17">
        <v>-76.986812999999998</v>
      </c>
      <c r="I6740" s="17">
        <v>38.905090000000001</v>
      </c>
      <c r="J6740" s="17">
        <v>-76.994100000000003</v>
      </c>
      <c r="K6740" s="17" t="s">
        <v>13</v>
      </c>
      <c r="L6740" s="17">
        <v>201807575</v>
      </c>
    </row>
    <row r="6741" spans="1:12" x14ac:dyDescent="0.25">
      <c r="A6741" s="17" t="s">
        <v>7210</v>
      </c>
      <c r="B6741" s="17" t="s">
        <v>10</v>
      </c>
      <c r="C6741" s="18">
        <v>44475.52579861111</v>
      </c>
      <c r="D6741" s="18">
        <v>44475.52925925926</v>
      </c>
      <c r="E6741" s="19">
        <v>31524</v>
      </c>
      <c r="F6741" s="19">
        <v>31508</v>
      </c>
      <c r="G6741" s="17">
        <v>38.907443999999998</v>
      </c>
      <c r="H6741" s="17">
        <v>-76.986812999999998</v>
      </c>
      <c r="I6741" s="17">
        <v>38.905090000000001</v>
      </c>
      <c r="J6741" s="17">
        <v>-76.994100000000003</v>
      </c>
      <c r="K6741" s="17" t="s">
        <v>13</v>
      </c>
      <c r="L6741" s="17">
        <v>202008866</v>
      </c>
    </row>
    <row r="6742" spans="1:12" x14ac:dyDescent="0.25">
      <c r="A6742" s="17" t="s">
        <v>7211</v>
      </c>
      <c r="B6742" s="17" t="s">
        <v>10</v>
      </c>
      <c r="C6742" s="18">
        <v>44490.367152777777</v>
      </c>
      <c r="D6742" s="18">
        <v>44490.371053240742</v>
      </c>
      <c r="E6742" s="19">
        <v>31524</v>
      </c>
      <c r="F6742" s="19">
        <v>31508</v>
      </c>
      <c r="G6742" s="17">
        <v>38.907443999999998</v>
      </c>
      <c r="H6742" s="17">
        <v>-76.986812999999998</v>
      </c>
      <c r="I6742" s="17">
        <v>38.905090000000001</v>
      </c>
      <c r="J6742" s="17">
        <v>-76.994100000000003</v>
      </c>
      <c r="K6742" s="17" t="s">
        <v>13</v>
      </c>
      <c r="L6742" s="17">
        <v>202005599</v>
      </c>
    </row>
    <row r="6743" spans="1:12" x14ac:dyDescent="0.25">
      <c r="A6743" s="17" t="s">
        <v>7212</v>
      </c>
      <c r="B6743" s="17" t="s">
        <v>10</v>
      </c>
      <c r="C6743" s="18">
        <v>44481.535405092596</v>
      </c>
      <c r="D6743" s="18">
        <v>44481.537546296298</v>
      </c>
      <c r="E6743" s="19">
        <v>31524</v>
      </c>
      <c r="F6743" s="19">
        <v>31508</v>
      </c>
      <c r="G6743" s="17">
        <v>38.907443999999998</v>
      </c>
      <c r="H6743" s="17">
        <v>-76.986812999999998</v>
      </c>
      <c r="I6743" s="17">
        <v>38.905090000000001</v>
      </c>
      <c r="J6743" s="17">
        <v>-76.994100000000003</v>
      </c>
      <c r="K6743" s="17" t="s">
        <v>13</v>
      </c>
      <c r="L6743" s="17">
        <v>202005536</v>
      </c>
    </row>
    <row r="6744" spans="1:12" x14ac:dyDescent="0.25">
      <c r="A6744" s="17" t="s">
        <v>7213</v>
      </c>
      <c r="B6744" s="17" t="s">
        <v>10</v>
      </c>
      <c r="C6744" s="18">
        <v>44473.406192129631</v>
      </c>
      <c r="D6744" s="18">
        <v>44473.409490740742</v>
      </c>
      <c r="E6744" s="19">
        <v>31524</v>
      </c>
      <c r="F6744" s="19">
        <v>31508</v>
      </c>
      <c r="G6744" s="17">
        <v>38.907443999999998</v>
      </c>
      <c r="H6744" s="17">
        <v>-76.986812999999998</v>
      </c>
      <c r="I6744" s="17">
        <v>38.905090000000001</v>
      </c>
      <c r="J6744" s="17">
        <v>-76.994100000000003</v>
      </c>
      <c r="K6744" s="17" t="s">
        <v>13</v>
      </c>
      <c r="L6744" s="17">
        <v>201605976</v>
      </c>
    </row>
    <row r="6745" spans="1:12" x14ac:dyDescent="0.25">
      <c r="A6745" s="17" t="s">
        <v>7214</v>
      </c>
      <c r="B6745" s="17" t="s">
        <v>10</v>
      </c>
      <c r="C6745" s="18">
        <v>44489.533935185187</v>
      </c>
      <c r="D6745" s="18">
        <v>44489.536689814813</v>
      </c>
      <c r="E6745" s="19">
        <v>31524</v>
      </c>
      <c r="F6745" s="19">
        <v>31508</v>
      </c>
      <c r="G6745" s="17">
        <v>38.907443999999998</v>
      </c>
      <c r="H6745" s="17">
        <v>-76.986812999999998</v>
      </c>
      <c r="I6745" s="17">
        <v>38.905090000000001</v>
      </c>
      <c r="J6745" s="17">
        <v>-76.994100000000003</v>
      </c>
      <c r="K6745" s="17" t="s">
        <v>13</v>
      </c>
      <c r="L6745" s="17">
        <v>202007460</v>
      </c>
    </row>
    <row r="6746" spans="1:12" x14ac:dyDescent="0.25">
      <c r="A6746" s="17" t="s">
        <v>7215</v>
      </c>
      <c r="B6746" s="17" t="s">
        <v>10</v>
      </c>
      <c r="C6746" s="18">
        <v>44476.357870370368</v>
      </c>
      <c r="D6746" s="18">
        <v>44476.360347222224</v>
      </c>
      <c r="E6746" s="19">
        <v>31524</v>
      </c>
      <c r="F6746" s="19">
        <v>31508</v>
      </c>
      <c r="G6746" s="17">
        <v>38.907443999999998</v>
      </c>
      <c r="H6746" s="17">
        <v>-76.986812999999998</v>
      </c>
      <c r="I6746" s="17">
        <v>38.905090000000001</v>
      </c>
      <c r="J6746" s="17">
        <v>-76.994100000000003</v>
      </c>
      <c r="K6746" s="17" t="s">
        <v>13</v>
      </c>
      <c r="L6746" s="17">
        <v>201404947</v>
      </c>
    </row>
    <row r="6747" spans="1:12" x14ac:dyDescent="0.25">
      <c r="A6747" s="17" t="s">
        <v>7216</v>
      </c>
      <c r="B6747" s="17" t="s">
        <v>10</v>
      </c>
      <c r="C6747" s="18">
        <v>44476.696817129632</v>
      </c>
      <c r="D6747" s="18">
        <v>44476.699236111112</v>
      </c>
      <c r="E6747" s="19">
        <v>31524</v>
      </c>
      <c r="F6747" s="19">
        <v>31508</v>
      </c>
      <c r="G6747" s="17">
        <v>38.907443999999998</v>
      </c>
      <c r="H6747" s="17">
        <v>-76.986812999999998</v>
      </c>
      <c r="I6747" s="17">
        <v>38.905090000000001</v>
      </c>
      <c r="J6747" s="17">
        <v>-76.994100000000003</v>
      </c>
      <c r="K6747" s="17" t="s">
        <v>13</v>
      </c>
      <c r="L6747" s="17">
        <v>202004864</v>
      </c>
    </row>
    <row r="6748" spans="1:12" x14ac:dyDescent="0.25">
      <c r="A6748" s="17" t="s">
        <v>7217</v>
      </c>
      <c r="B6748" s="17" t="s">
        <v>10</v>
      </c>
      <c r="C6748" s="18">
        <v>44487.369699074072</v>
      </c>
      <c r="D6748" s="18">
        <v>44487.372777777775</v>
      </c>
      <c r="E6748" s="19">
        <v>31524</v>
      </c>
      <c r="F6748" s="19">
        <v>31508</v>
      </c>
      <c r="G6748" s="17">
        <v>38.907443999999998</v>
      </c>
      <c r="H6748" s="17">
        <v>-76.986812999999998</v>
      </c>
      <c r="I6748" s="17">
        <v>38.905090000000001</v>
      </c>
      <c r="J6748" s="17">
        <v>-76.994100000000003</v>
      </c>
      <c r="K6748" s="17" t="s">
        <v>13</v>
      </c>
      <c r="L6748" s="17">
        <v>201706083</v>
      </c>
    </row>
    <row r="6749" spans="1:12" x14ac:dyDescent="0.25">
      <c r="A6749" s="17" t="s">
        <v>7218</v>
      </c>
      <c r="B6749" s="17" t="s">
        <v>10</v>
      </c>
      <c r="C6749" s="18">
        <v>44482.43167824074</v>
      </c>
      <c r="D6749" s="18">
        <v>44482.43550925926</v>
      </c>
      <c r="E6749" s="19">
        <v>31524</v>
      </c>
      <c r="F6749" s="19">
        <v>31508</v>
      </c>
      <c r="G6749" s="17">
        <v>38.907443999999998</v>
      </c>
      <c r="H6749" s="17">
        <v>-76.986812999999998</v>
      </c>
      <c r="I6749" s="17">
        <v>38.905090000000001</v>
      </c>
      <c r="J6749" s="17">
        <v>-76.994100000000003</v>
      </c>
      <c r="K6749" s="17" t="s">
        <v>13</v>
      </c>
      <c r="L6749" s="17">
        <v>201904692</v>
      </c>
    </row>
    <row r="6750" spans="1:12" x14ac:dyDescent="0.25">
      <c r="A6750" s="17" t="s">
        <v>7219</v>
      </c>
      <c r="B6750" s="17" t="s">
        <v>10</v>
      </c>
      <c r="C6750" s="18">
        <v>44483.382986111108</v>
      </c>
      <c r="D6750" s="18">
        <v>44483.385497685187</v>
      </c>
      <c r="E6750" s="19">
        <v>31524</v>
      </c>
      <c r="F6750" s="19">
        <v>31508</v>
      </c>
      <c r="G6750" s="17">
        <v>38.907443999999998</v>
      </c>
      <c r="H6750" s="17">
        <v>-76.986812999999998</v>
      </c>
      <c r="I6750" s="17">
        <v>38.905090000000001</v>
      </c>
      <c r="J6750" s="17">
        <v>-76.994100000000003</v>
      </c>
      <c r="K6750" s="17" t="s">
        <v>13</v>
      </c>
      <c r="L6750" s="17">
        <v>201208089</v>
      </c>
    </row>
    <row r="6751" spans="1:12" x14ac:dyDescent="0.25">
      <c r="A6751" s="17" t="s">
        <v>7220</v>
      </c>
      <c r="B6751" s="17" t="s">
        <v>10</v>
      </c>
      <c r="C6751" s="18">
        <v>44486.475069444445</v>
      </c>
      <c r="D6751" s="18">
        <v>44486.477650462963</v>
      </c>
      <c r="E6751" s="19">
        <v>31524</v>
      </c>
      <c r="F6751" s="19">
        <v>31508</v>
      </c>
      <c r="G6751" s="17">
        <v>38.907443999999998</v>
      </c>
      <c r="H6751" s="17">
        <v>-76.986812999999998</v>
      </c>
      <c r="I6751" s="17">
        <v>38.905090000000001</v>
      </c>
      <c r="J6751" s="17">
        <v>-76.994100000000003</v>
      </c>
      <c r="K6751" s="17" t="s">
        <v>13</v>
      </c>
      <c r="L6751" s="17">
        <v>202005303</v>
      </c>
    </row>
    <row r="6752" spans="1:12" x14ac:dyDescent="0.25">
      <c r="A6752" s="17" t="s">
        <v>7221</v>
      </c>
      <c r="B6752" s="17" t="s">
        <v>15</v>
      </c>
      <c r="C6752" s="18">
        <v>44487.542708333334</v>
      </c>
      <c r="D6752" s="18">
        <v>44487.546724537038</v>
      </c>
      <c r="E6752" s="19">
        <v>31524</v>
      </c>
      <c r="F6752" s="19">
        <v>31508</v>
      </c>
      <c r="G6752" s="17">
        <v>38.907429</v>
      </c>
      <c r="H6752" s="17">
        <v>-76.986862000000002</v>
      </c>
      <c r="I6752" s="17">
        <v>38.905095000000003</v>
      </c>
      <c r="J6752" s="17">
        <v>-76.994386000000006</v>
      </c>
      <c r="K6752" s="17" t="s">
        <v>13</v>
      </c>
      <c r="L6752" s="17">
        <v>201907321</v>
      </c>
    </row>
    <row r="6753" spans="1:12" x14ac:dyDescent="0.25">
      <c r="A6753" s="17" t="s">
        <v>7222</v>
      </c>
      <c r="B6753" s="17" t="s">
        <v>10</v>
      </c>
      <c r="C6753" s="18">
        <v>44484.56659722222</v>
      </c>
      <c r="D6753" s="18">
        <v>44484.571168981478</v>
      </c>
      <c r="E6753" s="19">
        <v>31524</v>
      </c>
      <c r="F6753" s="19">
        <v>31508</v>
      </c>
      <c r="G6753" s="17">
        <v>38.907443999999998</v>
      </c>
      <c r="H6753" s="17">
        <v>-76.986812999999998</v>
      </c>
      <c r="I6753" s="17">
        <v>38.905090000000001</v>
      </c>
      <c r="J6753" s="17">
        <v>-76.994100000000003</v>
      </c>
      <c r="K6753" s="17" t="s">
        <v>13</v>
      </c>
      <c r="L6753" s="17">
        <v>202003574</v>
      </c>
    </row>
    <row r="6754" spans="1:12" x14ac:dyDescent="0.25">
      <c r="A6754" s="17" t="s">
        <v>7223</v>
      </c>
      <c r="B6754" s="17" t="s">
        <v>10</v>
      </c>
      <c r="C6754" s="18">
        <v>44481.430949074071</v>
      </c>
      <c r="D6754" s="18">
        <v>44481.434062499997</v>
      </c>
      <c r="E6754" s="19">
        <v>31524</v>
      </c>
      <c r="F6754" s="19">
        <v>31508</v>
      </c>
      <c r="G6754" s="17">
        <v>38.907443999999998</v>
      </c>
      <c r="H6754" s="17">
        <v>-76.986812999999998</v>
      </c>
      <c r="I6754" s="17">
        <v>38.905090000000001</v>
      </c>
      <c r="J6754" s="17">
        <v>-76.994100000000003</v>
      </c>
      <c r="K6754" s="17" t="s">
        <v>13</v>
      </c>
      <c r="L6754" s="17">
        <v>201909929</v>
      </c>
    </row>
    <row r="6755" spans="1:12" x14ac:dyDescent="0.25">
      <c r="A6755" s="17" t="s">
        <v>7224</v>
      </c>
      <c r="B6755" s="17" t="s">
        <v>10</v>
      </c>
      <c r="C6755" s="18">
        <v>44480.52820601852</v>
      </c>
      <c r="D6755" s="18">
        <v>44480.530590277776</v>
      </c>
      <c r="E6755" s="19">
        <v>31524</v>
      </c>
      <c r="F6755" s="19">
        <v>31508</v>
      </c>
      <c r="G6755" s="17">
        <v>38.907443999999998</v>
      </c>
      <c r="H6755" s="17">
        <v>-76.986812999999998</v>
      </c>
      <c r="I6755" s="17">
        <v>38.905090000000001</v>
      </c>
      <c r="J6755" s="17">
        <v>-76.994100000000003</v>
      </c>
      <c r="K6755" s="17" t="s">
        <v>13</v>
      </c>
      <c r="L6755" s="17">
        <v>201806360</v>
      </c>
    </row>
    <row r="6756" spans="1:12" x14ac:dyDescent="0.25">
      <c r="A6756" s="17" t="s">
        <v>7225</v>
      </c>
      <c r="B6756" s="17" t="s">
        <v>10</v>
      </c>
      <c r="C6756" s="18">
        <v>44488.523101851853</v>
      </c>
      <c r="D6756" s="18">
        <v>44488.526284722226</v>
      </c>
      <c r="E6756" s="19">
        <v>31524</v>
      </c>
      <c r="F6756" s="19">
        <v>31508</v>
      </c>
      <c r="G6756" s="17">
        <v>38.907443999999998</v>
      </c>
      <c r="H6756" s="17">
        <v>-76.986812999999998</v>
      </c>
      <c r="I6756" s="17">
        <v>38.905090000000001</v>
      </c>
      <c r="J6756" s="17">
        <v>-76.994100000000003</v>
      </c>
      <c r="K6756" s="17" t="s">
        <v>13</v>
      </c>
      <c r="L6756" s="17">
        <v>201907345</v>
      </c>
    </row>
    <row r="6757" spans="1:12" x14ac:dyDescent="0.25">
      <c r="A6757" s="17" t="s">
        <v>7226</v>
      </c>
      <c r="B6757" s="17" t="s">
        <v>15</v>
      </c>
      <c r="C6757" s="18">
        <v>44484.753564814811</v>
      </c>
      <c r="D6757" s="18">
        <v>44484.757106481484</v>
      </c>
      <c r="E6757" s="19">
        <v>31530</v>
      </c>
      <c r="F6757" s="19">
        <v>31508</v>
      </c>
      <c r="G6757" s="17">
        <v>38.911202000000003</v>
      </c>
      <c r="H6757" s="17">
        <v>-76.985684000000006</v>
      </c>
      <c r="I6757" s="17">
        <v>38.905096999999998</v>
      </c>
      <c r="J6757" s="17">
        <v>-76.994386000000006</v>
      </c>
      <c r="K6757" s="17" t="s">
        <v>13</v>
      </c>
      <c r="L6757" s="17">
        <v>202003044</v>
      </c>
    </row>
    <row r="6758" spans="1:12" x14ac:dyDescent="0.25">
      <c r="A6758" s="17" t="s">
        <v>7227</v>
      </c>
      <c r="B6758" s="17" t="s">
        <v>10</v>
      </c>
      <c r="C6758" s="18">
        <v>44499.912164351852</v>
      </c>
      <c r="D6758" s="18">
        <v>44499.918819444443</v>
      </c>
      <c r="E6758" s="19">
        <v>31530</v>
      </c>
      <c r="F6758" s="19">
        <v>31508</v>
      </c>
      <c r="G6758" s="17">
        <v>38.910992999999998</v>
      </c>
      <c r="H6758" s="17">
        <v>-76.985854000000003</v>
      </c>
      <c r="I6758" s="17">
        <v>38.905090000000001</v>
      </c>
      <c r="J6758" s="17">
        <v>-76.994100000000003</v>
      </c>
      <c r="K6758" s="17" t="s">
        <v>13</v>
      </c>
      <c r="L6758" s="17">
        <v>201906834</v>
      </c>
    </row>
    <row r="6759" spans="1:12" x14ac:dyDescent="0.25">
      <c r="A6759" s="17" t="s">
        <v>7228</v>
      </c>
      <c r="B6759" s="17" t="s">
        <v>10</v>
      </c>
      <c r="C6759" s="18">
        <v>44499.91138888889</v>
      </c>
      <c r="D6759" s="18">
        <v>44499.918854166666</v>
      </c>
      <c r="E6759" s="19">
        <v>31530</v>
      </c>
      <c r="F6759" s="19">
        <v>31508</v>
      </c>
      <c r="G6759" s="17">
        <v>38.910992999999998</v>
      </c>
      <c r="H6759" s="17">
        <v>-76.985854000000003</v>
      </c>
      <c r="I6759" s="17">
        <v>38.905090000000001</v>
      </c>
      <c r="J6759" s="17">
        <v>-76.994100000000003</v>
      </c>
      <c r="K6759" s="17" t="s">
        <v>13</v>
      </c>
      <c r="L6759" s="17">
        <v>201808543</v>
      </c>
    </row>
    <row r="6760" spans="1:12" x14ac:dyDescent="0.25">
      <c r="A6760" s="17" t="s">
        <v>7229</v>
      </c>
      <c r="B6760" s="17" t="s">
        <v>10</v>
      </c>
      <c r="C6760" s="18">
        <v>44499.91170138889</v>
      </c>
      <c r="D6760" s="18">
        <v>44500.55369212963</v>
      </c>
      <c r="E6760" s="19">
        <v>31530</v>
      </c>
      <c r="F6760" s="19">
        <v>31508</v>
      </c>
      <c r="G6760" s="17">
        <v>38.910992999999998</v>
      </c>
      <c r="H6760" s="17">
        <v>-76.985854000000003</v>
      </c>
      <c r="I6760" s="17">
        <v>38.905090000000001</v>
      </c>
      <c r="J6760" s="17">
        <v>-76.994100000000003</v>
      </c>
      <c r="K6760" s="17" t="s">
        <v>13</v>
      </c>
      <c r="L6760" s="17">
        <v>201907198</v>
      </c>
    </row>
    <row r="6761" spans="1:12" x14ac:dyDescent="0.25">
      <c r="A6761" s="17" t="s">
        <v>7230</v>
      </c>
      <c r="B6761" s="17" t="s">
        <v>10</v>
      </c>
      <c r="C6761" s="18">
        <v>44497.941932870373</v>
      </c>
      <c r="D6761" s="18">
        <v>44497.946886574071</v>
      </c>
      <c r="E6761" s="19">
        <v>31530</v>
      </c>
      <c r="F6761" s="19">
        <v>31508</v>
      </c>
      <c r="G6761" s="17">
        <v>38.910992999999998</v>
      </c>
      <c r="H6761" s="17">
        <v>-76.985854000000003</v>
      </c>
      <c r="I6761" s="17">
        <v>38.905090000000001</v>
      </c>
      <c r="J6761" s="17">
        <v>-76.994100000000003</v>
      </c>
      <c r="K6761" s="17" t="s">
        <v>13</v>
      </c>
      <c r="L6761" s="17">
        <v>201904507</v>
      </c>
    </row>
    <row r="6762" spans="1:12" x14ac:dyDescent="0.25">
      <c r="A6762" s="17" t="s">
        <v>7231</v>
      </c>
      <c r="B6762" s="17" t="s">
        <v>10</v>
      </c>
      <c r="C6762" s="18">
        <v>44497.942060185182</v>
      </c>
      <c r="D6762" s="18">
        <v>44497.947291666664</v>
      </c>
      <c r="E6762" s="19">
        <v>31530</v>
      </c>
      <c r="F6762" s="19">
        <v>31508</v>
      </c>
      <c r="G6762" s="17">
        <v>38.910992999999998</v>
      </c>
      <c r="H6762" s="17">
        <v>-76.985854000000003</v>
      </c>
      <c r="I6762" s="17">
        <v>38.905090000000001</v>
      </c>
      <c r="J6762" s="17">
        <v>-76.994100000000003</v>
      </c>
      <c r="K6762" s="17" t="s">
        <v>13</v>
      </c>
      <c r="L6762" s="17">
        <v>202000162</v>
      </c>
    </row>
    <row r="6763" spans="1:12" x14ac:dyDescent="0.25">
      <c r="A6763" s="17" t="s">
        <v>7232</v>
      </c>
      <c r="B6763" s="17" t="s">
        <v>10</v>
      </c>
      <c r="C6763" s="18">
        <v>44472.817627314813</v>
      </c>
      <c r="D6763" s="18">
        <v>44472.817789351851</v>
      </c>
      <c r="E6763" s="19">
        <v>31508</v>
      </c>
      <c r="F6763" s="19">
        <v>31508</v>
      </c>
      <c r="G6763" s="17">
        <v>38.905090000000001</v>
      </c>
      <c r="H6763" s="17">
        <v>-76.994100000000003</v>
      </c>
      <c r="I6763" s="17">
        <v>38.905090000000001</v>
      </c>
      <c r="J6763" s="17">
        <v>-76.994100000000003</v>
      </c>
      <c r="K6763" s="17" t="s">
        <v>14</v>
      </c>
      <c r="L6763" s="17">
        <v>201605497</v>
      </c>
    </row>
    <row r="6764" spans="1:12" x14ac:dyDescent="0.25">
      <c r="A6764" s="17" t="s">
        <v>7233</v>
      </c>
      <c r="B6764" s="17" t="s">
        <v>10</v>
      </c>
      <c r="C6764" s="18">
        <v>44472.738368055558</v>
      </c>
      <c r="D6764" s="18">
        <v>44472.73978009259</v>
      </c>
      <c r="E6764" s="19">
        <v>31508</v>
      </c>
      <c r="F6764" s="19">
        <v>31508</v>
      </c>
      <c r="G6764" s="17">
        <v>38.905090000000001</v>
      </c>
      <c r="H6764" s="17">
        <v>-76.994100000000003</v>
      </c>
      <c r="I6764" s="17">
        <v>38.905090000000001</v>
      </c>
      <c r="J6764" s="17">
        <v>-76.994100000000003</v>
      </c>
      <c r="K6764" s="17" t="s">
        <v>14</v>
      </c>
      <c r="L6764" s="17">
        <v>202004554</v>
      </c>
    </row>
    <row r="6765" spans="1:12" x14ac:dyDescent="0.25">
      <c r="A6765" s="17" t="s">
        <v>7234</v>
      </c>
      <c r="B6765" s="17" t="s">
        <v>10</v>
      </c>
      <c r="C6765" s="18">
        <v>44470.89738425926</v>
      </c>
      <c r="D6765" s="18">
        <v>44470.914097222223</v>
      </c>
      <c r="E6765" s="19">
        <v>31508</v>
      </c>
      <c r="F6765" s="19">
        <v>31508</v>
      </c>
      <c r="G6765" s="17">
        <v>38.905090000000001</v>
      </c>
      <c r="H6765" s="17">
        <v>-76.994100000000003</v>
      </c>
      <c r="I6765" s="17">
        <v>38.905090000000001</v>
      </c>
      <c r="J6765" s="17">
        <v>-76.994100000000003</v>
      </c>
      <c r="K6765" s="17" t="s">
        <v>14</v>
      </c>
      <c r="L6765" s="17">
        <v>201904692</v>
      </c>
    </row>
    <row r="6766" spans="1:12" x14ac:dyDescent="0.25">
      <c r="A6766" s="17" t="s">
        <v>7235</v>
      </c>
      <c r="B6766" s="17" t="s">
        <v>10</v>
      </c>
      <c r="C6766" s="18">
        <v>44491.561365740738</v>
      </c>
      <c r="D6766" s="18">
        <v>44491.598796296297</v>
      </c>
      <c r="E6766" s="19">
        <v>31508</v>
      </c>
      <c r="F6766" s="19">
        <v>31508</v>
      </c>
      <c r="G6766" s="17">
        <v>38.905090000000001</v>
      </c>
      <c r="H6766" s="17">
        <v>-76.994100000000003</v>
      </c>
      <c r="I6766" s="17">
        <v>38.905090000000001</v>
      </c>
      <c r="J6766" s="17">
        <v>-76.994100000000003</v>
      </c>
      <c r="K6766" s="17" t="s">
        <v>14</v>
      </c>
      <c r="L6766" s="17">
        <v>201405811</v>
      </c>
    </row>
    <row r="6767" spans="1:12" x14ac:dyDescent="0.25">
      <c r="A6767" s="17" t="s">
        <v>7236</v>
      </c>
      <c r="B6767" s="17" t="s">
        <v>10</v>
      </c>
      <c r="C6767" s="18">
        <v>44484.572800925926</v>
      </c>
      <c r="D6767" s="18">
        <v>44484.587106481478</v>
      </c>
      <c r="E6767" s="19">
        <v>31508</v>
      </c>
      <c r="F6767" s="19">
        <v>31508</v>
      </c>
      <c r="G6767" s="17">
        <v>38.905090000000001</v>
      </c>
      <c r="H6767" s="17">
        <v>-76.994100000000003</v>
      </c>
      <c r="I6767" s="17">
        <v>38.905090000000001</v>
      </c>
      <c r="J6767" s="17">
        <v>-76.994100000000003</v>
      </c>
      <c r="K6767" s="17" t="s">
        <v>14</v>
      </c>
      <c r="L6767" s="17">
        <v>202004926</v>
      </c>
    </row>
    <row r="6768" spans="1:12" x14ac:dyDescent="0.25">
      <c r="A6768" s="17" t="s">
        <v>7237</v>
      </c>
      <c r="B6768" s="17" t="s">
        <v>10</v>
      </c>
      <c r="C6768" s="18">
        <v>44485.786643518521</v>
      </c>
      <c r="D6768" s="18">
        <v>44485.802708333336</v>
      </c>
      <c r="E6768" s="19">
        <v>31508</v>
      </c>
      <c r="F6768" s="19">
        <v>31508</v>
      </c>
      <c r="G6768" s="17">
        <v>38.905090000000001</v>
      </c>
      <c r="H6768" s="17">
        <v>-76.994100000000003</v>
      </c>
      <c r="I6768" s="17">
        <v>38.905090000000001</v>
      </c>
      <c r="J6768" s="17">
        <v>-76.994100000000003</v>
      </c>
      <c r="K6768" s="17" t="s">
        <v>14</v>
      </c>
      <c r="L6768" s="17">
        <v>202005592</v>
      </c>
    </row>
    <row r="6769" spans="1:12" x14ac:dyDescent="0.25">
      <c r="A6769" s="17" t="s">
        <v>7238</v>
      </c>
      <c r="B6769" s="17" t="s">
        <v>10</v>
      </c>
      <c r="C6769" s="18">
        <v>44491.628622685188</v>
      </c>
      <c r="D6769" s="18">
        <v>44491.661134259259</v>
      </c>
      <c r="E6769" s="19">
        <v>31508</v>
      </c>
      <c r="F6769" s="19">
        <v>31508</v>
      </c>
      <c r="G6769" s="17">
        <v>38.905090000000001</v>
      </c>
      <c r="H6769" s="17">
        <v>-76.994100000000003</v>
      </c>
      <c r="I6769" s="17">
        <v>38.905090000000001</v>
      </c>
      <c r="J6769" s="17">
        <v>-76.994100000000003</v>
      </c>
      <c r="K6769" s="17" t="s">
        <v>14</v>
      </c>
      <c r="L6769" s="17">
        <v>201700494</v>
      </c>
    </row>
    <row r="6770" spans="1:12" x14ac:dyDescent="0.25">
      <c r="A6770" s="17" t="s">
        <v>7239</v>
      </c>
      <c r="B6770" s="17" t="s">
        <v>10</v>
      </c>
      <c r="C6770" s="18">
        <v>44471.832905092589</v>
      </c>
      <c r="D6770" s="18">
        <v>44471.835138888891</v>
      </c>
      <c r="E6770" s="19">
        <v>31508</v>
      </c>
      <c r="F6770" s="19">
        <v>31508</v>
      </c>
      <c r="G6770" s="17">
        <v>38.905090000000001</v>
      </c>
      <c r="H6770" s="17">
        <v>-76.994100000000003</v>
      </c>
      <c r="I6770" s="17">
        <v>38.905090000000001</v>
      </c>
      <c r="J6770" s="17">
        <v>-76.994100000000003</v>
      </c>
      <c r="K6770" s="17" t="s">
        <v>14</v>
      </c>
      <c r="L6770" s="17">
        <v>202008323</v>
      </c>
    </row>
    <row r="6771" spans="1:12" x14ac:dyDescent="0.25">
      <c r="A6771" s="17" t="s">
        <v>7240</v>
      </c>
      <c r="B6771" s="17" t="s">
        <v>10</v>
      </c>
      <c r="C6771" s="18">
        <v>44473.840567129628</v>
      </c>
      <c r="D6771" s="18">
        <v>44473.870115740741</v>
      </c>
      <c r="E6771" s="19">
        <v>31508</v>
      </c>
      <c r="F6771" s="19">
        <v>31508</v>
      </c>
      <c r="G6771" s="17">
        <v>38.905090000000001</v>
      </c>
      <c r="H6771" s="17">
        <v>-76.994100000000003</v>
      </c>
      <c r="I6771" s="17">
        <v>38.905090000000001</v>
      </c>
      <c r="J6771" s="17">
        <v>-76.994100000000003</v>
      </c>
      <c r="K6771" s="17" t="s">
        <v>14</v>
      </c>
      <c r="L6771" s="17">
        <v>202004225</v>
      </c>
    </row>
    <row r="6772" spans="1:12" x14ac:dyDescent="0.25">
      <c r="A6772" s="17" t="s">
        <v>7241</v>
      </c>
      <c r="B6772" s="17" t="s">
        <v>10</v>
      </c>
      <c r="C6772" s="18">
        <v>44477.561979166669</v>
      </c>
      <c r="D6772" s="18">
        <v>44477.598819444444</v>
      </c>
      <c r="E6772" s="19">
        <v>31508</v>
      </c>
      <c r="F6772" s="19">
        <v>31508</v>
      </c>
      <c r="G6772" s="17">
        <v>38.905090000000001</v>
      </c>
      <c r="H6772" s="17">
        <v>-76.994100000000003</v>
      </c>
      <c r="I6772" s="17">
        <v>38.905090000000001</v>
      </c>
      <c r="J6772" s="17">
        <v>-76.994100000000003</v>
      </c>
      <c r="K6772" s="17" t="s">
        <v>14</v>
      </c>
      <c r="L6772" s="17">
        <v>201900359</v>
      </c>
    </row>
    <row r="6773" spans="1:12" x14ac:dyDescent="0.25">
      <c r="A6773" s="17" t="s">
        <v>7242</v>
      </c>
      <c r="B6773" s="17" t="s">
        <v>10</v>
      </c>
      <c r="C6773" s="18">
        <v>44497.917326388888</v>
      </c>
      <c r="D6773" s="18">
        <v>44497.920115740744</v>
      </c>
      <c r="E6773" s="19">
        <v>31508</v>
      </c>
      <c r="F6773" s="19">
        <v>31508</v>
      </c>
      <c r="G6773" s="17">
        <v>38.905090000000001</v>
      </c>
      <c r="H6773" s="17">
        <v>-76.994100000000003</v>
      </c>
      <c r="I6773" s="17">
        <v>38.905090000000001</v>
      </c>
      <c r="J6773" s="17">
        <v>-76.994100000000003</v>
      </c>
      <c r="K6773" s="17" t="s">
        <v>13</v>
      </c>
      <c r="L6773" s="17">
        <v>202004682</v>
      </c>
    </row>
    <row r="6774" spans="1:12" x14ac:dyDescent="0.25">
      <c r="A6774" s="17" t="s">
        <v>7243</v>
      </c>
      <c r="B6774" s="17" t="s">
        <v>10</v>
      </c>
      <c r="C6774" s="18">
        <v>44484.570451388892</v>
      </c>
      <c r="D6774" s="18">
        <v>44484.601597222223</v>
      </c>
      <c r="E6774" s="19">
        <v>31508</v>
      </c>
      <c r="F6774" s="19">
        <v>31508</v>
      </c>
      <c r="G6774" s="17">
        <v>38.905090000000001</v>
      </c>
      <c r="H6774" s="17">
        <v>-76.994100000000003</v>
      </c>
      <c r="I6774" s="17">
        <v>38.905090000000001</v>
      </c>
      <c r="J6774" s="17">
        <v>-76.994100000000003</v>
      </c>
      <c r="K6774" s="17" t="s">
        <v>14</v>
      </c>
      <c r="L6774" s="17">
        <v>202008094</v>
      </c>
    </row>
    <row r="6775" spans="1:12" x14ac:dyDescent="0.25">
      <c r="A6775" s="17" t="s">
        <v>7244</v>
      </c>
      <c r="B6775" s="17" t="s">
        <v>10</v>
      </c>
      <c r="C6775" s="18">
        <v>44491.562268518515</v>
      </c>
      <c r="D6775" s="18">
        <v>44491.597592592596</v>
      </c>
      <c r="E6775" s="19">
        <v>31508</v>
      </c>
      <c r="F6775" s="19">
        <v>31508</v>
      </c>
      <c r="G6775" s="17">
        <v>38.905090000000001</v>
      </c>
      <c r="H6775" s="17">
        <v>-76.994100000000003</v>
      </c>
      <c r="I6775" s="17">
        <v>38.905090000000001</v>
      </c>
      <c r="J6775" s="17">
        <v>-76.994100000000003</v>
      </c>
      <c r="K6775" s="17" t="s">
        <v>14</v>
      </c>
      <c r="L6775" s="17">
        <v>201905727</v>
      </c>
    </row>
    <row r="6776" spans="1:12" x14ac:dyDescent="0.25">
      <c r="A6776" s="17" t="s">
        <v>7245</v>
      </c>
      <c r="B6776" s="17" t="s">
        <v>10</v>
      </c>
      <c r="C6776" s="18">
        <v>44472.847627314812</v>
      </c>
      <c r="D6776" s="18">
        <v>44472.874745370369</v>
      </c>
      <c r="E6776" s="19">
        <v>31508</v>
      </c>
      <c r="F6776" s="19">
        <v>31508</v>
      </c>
      <c r="G6776" s="17">
        <v>38.905090000000001</v>
      </c>
      <c r="H6776" s="17">
        <v>-76.994100000000003</v>
      </c>
      <c r="I6776" s="17">
        <v>38.905090000000001</v>
      </c>
      <c r="J6776" s="17">
        <v>-76.994100000000003</v>
      </c>
      <c r="K6776" s="17" t="s">
        <v>14</v>
      </c>
      <c r="L6776" s="17">
        <v>202006407</v>
      </c>
    </row>
    <row r="6777" spans="1:12" x14ac:dyDescent="0.25">
      <c r="A6777" s="17" t="s">
        <v>7246</v>
      </c>
      <c r="B6777" s="17" t="s">
        <v>16</v>
      </c>
      <c r="C6777" s="18">
        <v>44490.46466435185</v>
      </c>
      <c r="D6777" s="18">
        <v>44490.489895833336</v>
      </c>
      <c r="E6777" s="19">
        <v>31508</v>
      </c>
      <c r="F6777" s="19">
        <v>31508</v>
      </c>
      <c r="G6777" s="17">
        <v>38.905090000000001</v>
      </c>
      <c r="H6777" s="17">
        <v>-76.994100000000003</v>
      </c>
      <c r="I6777" s="17">
        <v>38.905090000000001</v>
      </c>
      <c r="J6777" s="17">
        <v>-76.994100000000003</v>
      </c>
      <c r="K6777" s="17" t="s">
        <v>14</v>
      </c>
      <c r="L6777" s="17">
        <v>201905376</v>
      </c>
    </row>
    <row r="6778" spans="1:12" x14ac:dyDescent="0.25">
      <c r="A6778" s="17" t="s">
        <v>7247</v>
      </c>
      <c r="B6778" s="17" t="s">
        <v>10</v>
      </c>
      <c r="C6778" s="18">
        <v>44486.749606481484</v>
      </c>
      <c r="D6778" s="18">
        <v>44486.7653587963</v>
      </c>
      <c r="E6778" s="19">
        <v>31508</v>
      </c>
      <c r="F6778" s="19">
        <v>31508</v>
      </c>
      <c r="G6778" s="17">
        <v>38.905090000000001</v>
      </c>
      <c r="H6778" s="17">
        <v>-76.994100000000003</v>
      </c>
      <c r="I6778" s="17">
        <v>38.905090000000001</v>
      </c>
      <c r="J6778" s="17">
        <v>-76.994100000000003</v>
      </c>
      <c r="K6778" s="17" t="s">
        <v>14</v>
      </c>
      <c r="L6778" s="17">
        <v>202109456</v>
      </c>
    </row>
    <row r="6779" spans="1:12" x14ac:dyDescent="0.25">
      <c r="A6779" s="17" t="s">
        <v>7248</v>
      </c>
      <c r="B6779" s="17" t="s">
        <v>10</v>
      </c>
      <c r="C6779" s="18">
        <v>44495.853935185187</v>
      </c>
      <c r="D6779" s="18">
        <v>44495.854490740741</v>
      </c>
      <c r="E6779" s="19">
        <v>31508</v>
      </c>
      <c r="F6779" s="19">
        <v>31508</v>
      </c>
      <c r="G6779" s="17">
        <v>38.905090000000001</v>
      </c>
      <c r="H6779" s="17">
        <v>-76.994100000000003</v>
      </c>
      <c r="I6779" s="17">
        <v>38.905090000000001</v>
      </c>
      <c r="J6779" s="17">
        <v>-76.994100000000003</v>
      </c>
      <c r="K6779" s="17" t="s">
        <v>13</v>
      </c>
      <c r="L6779" s="17">
        <v>202005950</v>
      </c>
    </row>
    <row r="6780" spans="1:12" x14ac:dyDescent="0.25">
      <c r="A6780" s="17" t="s">
        <v>7249</v>
      </c>
      <c r="B6780" s="17" t="s">
        <v>16</v>
      </c>
      <c r="C6780" s="18">
        <v>44490.464594907404</v>
      </c>
      <c r="D6780" s="18">
        <v>44490.489687499998</v>
      </c>
      <c r="E6780" s="19">
        <v>31508</v>
      </c>
      <c r="F6780" s="19">
        <v>31508</v>
      </c>
      <c r="G6780" s="17">
        <v>38.905090000000001</v>
      </c>
      <c r="H6780" s="17">
        <v>-76.994100000000003</v>
      </c>
      <c r="I6780" s="17">
        <v>38.905090000000001</v>
      </c>
      <c r="J6780" s="17">
        <v>-76.994100000000003</v>
      </c>
      <c r="K6780" s="17" t="s">
        <v>14</v>
      </c>
      <c r="L6780" s="17">
        <v>201904639</v>
      </c>
    </row>
    <row r="6781" spans="1:12" x14ac:dyDescent="0.25">
      <c r="A6781" s="17" t="s">
        <v>7250</v>
      </c>
      <c r="B6781" s="17" t="s">
        <v>10</v>
      </c>
      <c r="C6781" s="18">
        <v>44485.785729166666</v>
      </c>
      <c r="D6781" s="18">
        <v>44485.80190972222</v>
      </c>
      <c r="E6781" s="19">
        <v>31508</v>
      </c>
      <c r="F6781" s="19">
        <v>31508</v>
      </c>
      <c r="G6781" s="17">
        <v>38.905090000000001</v>
      </c>
      <c r="H6781" s="17">
        <v>-76.994100000000003</v>
      </c>
      <c r="I6781" s="17">
        <v>38.905090000000001</v>
      </c>
      <c r="J6781" s="17">
        <v>-76.994100000000003</v>
      </c>
      <c r="K6781" s="17" t="s">
        <v>14</v>
      </c>
      <c r="L6781" s="17">
        <v>202006837</v>
      </c>
    </row>
    <row r="6782" spans="1:12" x14ac:dyDescent="0.25">
      <c r="A6782" s="17" t="s">
        <v>7251</v>
      </c>
      <c r="B6782" s="17" t="s">
        <v>10</v>
      </c>
      <c r="C6782" s="18">
        <v>44472.544398148151</v>
      </c>
      <c r="D6782" s="18">
        <v>44472.558541666665</v>
      </c>
      <c r="E6782" s="19">
        <v>31508</v>
      </c>
      <c r="F6782" s="19">
        <v>31508</v>
      </c>
      <c r="G6782" s="17">
        <v>38.905090000000001</v>
      </c>
      <c r="H6782" s="17">
        <v>-76.994100000000003</v>
      </c>
      <c r="I6782" s="17">
        <v>38.905090000000001</v>
      </c>
      <c r="J6782" s="17">
        <v>-76.994100000000003</v>
      </c>
      <c r="K6782" s="17" t="s">
        <v>14</v>
      </c>
      <c r="L6782" s="17">
        <v>202006094</v>
      </c>
    </row>
    <row r="6783" spans="1:12" x14ac:dyDescent="0.25">
      <c r="A6783" s="17" t="s">
        <v>7252</v>
      </c>
      <c r="B6783" s="17" t="s">
        <v>10</v>
      </c>
      <c r="C6783" s="18">
        <v>44480.906875000001</v>
      </c>
      <c r="D6783" s="18">
        <v>44480.911817129629</v>
      </c>
      <c r="E6783" s="19">
        <v>31617</v>
      </c>
      <c r="F6783" s="19">
        <v>31508</v>
      </c>
      <c r="G6783" s="17">
        <v>38.900413</v>
      </c>
      <c r="H6783" s="17">
        <v>-76.982872</v>
      </c>
      <c r="I6783" s="17">
        <v>38.905090000000001</v>
      </c>
      <c r="J6783" s="17">
        <v>-76.994100000000003</v>
      </c>
      <c r="K6783" s="17" t="s">
        <v>13</v>
      </c>
      <c r="L6783" s="17">
        <v>201708804</v>
      </c>
    </row>
    <row r="6784" spans="1:12" x14ac:dyDescent="0.25">
      <c r="A6784" s="17" t="s">
        <v>7253</v>
      </c>
      <c r="B6784" s="17" t="s">
        <v>10</v>
      </c>
      <c r="C6784" s="18">
        <v>44480.906678240739</v>
      </c>
      <c r="D6784" s="18">
        <v>44480.911828703705</v>
      </c>
      <c r="E6784" s="19">
        <v>31617</v>
      </c>
      <c r="F6784" s="19">
        <v>31508</v>
      </c>
      <c r="G6784" s="17">
        <v>38.900413</v>
      </c>
      <c r="H6784" s="17">
        <v>-76.982872</v>
      </c>
      <c r="I6784" s="17">
        <v>38.905090000000001</v>
      </c>
      <c r="J6784" s="17">
        <v>-76.994100000000003</v>
      </c>
      <c r="K6784" s="17" t="s">
        <v>13</v>
      </c>
      <c r="L6784" s="17">
        <v>202004324</v>
      </c>
    </row>
    <row r="6785" spans="1:12" x14ac:dyDescent="0.25">
      <c r="A6785" s="17" t="s">
        <v>7254</v>
      </c>
      <c r="B6785" s="17" t="s">
        <v>10</v>
      </c>
      <c r="C6785" s="18">
        <v>44477.760995370372</v>
      </c>
      <c r="D6785" s="18">
        <v>44477.76866898148</v>
      </c>
      <c r="E6785" s="19">
        <v>31617</v>
      </c>
      <c r="F6785" s="19">
        <v>31508</v>
      </c>
      <c r="G6785" s="17">
        <v>38.900413</v>
      </c>
      <c r="H6785" s="17">
        <v>-76.982872</v>
      </c>
      <c r="I6785" s="17">
        <v>38.905090000000001</v>
      </c>
      <c r="J6785" s="17">
        <v>-76.994100000000003</v>
      </c>
      <c r="K6785" s="17" t="s">
        <v>14</v>
      </c>
      <c r="L6785" s="17">
        <v>202006613</v>
      </c>
    </row>
    <row r="6786" spans="1:12" x14ac:dyDescent="0.25">
      <c r="A6786" s="17" t="s">
        <v>7255</v>
      </c>
      <c r="B6786" s="17" t="s">
        <v>10</v>
      </c>
      <c r="C6786" s="18">
        <v>44497.546574074076</v>
      </c>
      <c r="D6786" s="18">
        <v>44497.550937499997</v>
      </c>
      <c r="E6786" s="19">
        <v>31617</v>
      </c>
      <c r="F6786" s="19">
        <v>31508</v>
      </c>
      <c r="G6786" s="17">
        <v>38.900413</v>
      </c>
      <c r="H6786" s="17">
        <v>-76.982872</v>
      </c>
      <c r="I6786" s="17">
        <v>38.905090000000001</v>
      </c>
      <c r="J6786" s="17">
        <v>-76.994100000000003</v>
      </c>
      <c r="K6786" s="17" t="s">
        <v>14</v>
      </c>
      <c r="L6786" s="17">
        <v>202008397</v>
      </c>
    </row>
    <row r="6787" spans="1:12" x14ac:dyDescent="0.25">
      <c r="A6787" s="17" t="s">
        <v>7256</v>
      </c>
      <c r="B6787" s="17" t="s">
        <v>10</v>
      </c>
      <c r="C6787" s="18">
        <v>44486.641157407408</v>
      </c>
      <c r="D6787" s="18">
        <v>44486.647268518522</v>
      </c>
      <c r="E6787" s="19">
        <v>31656</v>
      </c>
      <c r="F6787" s="19">
        <v>31508</v>
      </c>
      <c r="G6787" s="17">
        <v>38.901935000000002</v>
      </c>
      <c r="H6787" s="17">
        <v>-76.978627000000003</v>
      </c>
      <c r="I6787" s="17">
        <v>38.905090000000001</v>
      </c>
      <c r="J6787" s="17">
        <v>-76.994100000000003</v>
      </c>
      <c r="K6787" s="17" t="s">
        <v>13</v>
      </c>
      <c r="L6787" s="17">
        <v>202007531</v>
      </c>
    </row>
    <row r="6788" spans="1:12" x14ac:dyDescent="0.25">
      <c r="A6788" s="17" t="s">
        <v>7257</v>
      </c>
      <c r="B6788" s="17" t="s">
        <v>10</v>
      </c>
      <c r="C6788" s="18">
        <v>44486.641273148147</v>
      </c>
      <c r="D6788" s="18">
        <v>44486.647870370369</v>
      </c>
      <c r="E6788" s="19">
        <v>31656</v>
      </c>
      <c r="F6788" s="19">
        <v>31508</v>
      </c>
      <c r="G6788" s="17">
        <v>38.901935000000002</v>
      </c>
      <c r="H6788" s="17">
        <v>-76.978627000000003</v>
      </c>
      <c r="I6788" s="17">
        <v>38.905090000000001</v>
      </c>
      <c r="J6788" s="17">
        <v>-76.994100000000003</v>
      </c>
      <c r="K6788" s="17" t="s">
        <v>13</v>
      </c>
      <c r="L6788" s="17">
        <v>201807575</v>
      </c>
    </row>
    <row r="6789" spans="1:12" x14ac:dyDescent="0.25">
      <c r="A6789" s="17" t="s">
        <v>7258</v>
      </c>
      <c r="B6789" s="17" t="s">
        <v>10</v>
      </c>
      <c r="C6789" s="18">
        <v>44476.338425925926</v>
      </c>
      <c r="D6789" s="18">
        <v>44476.344236111108</v>
      </c>
      <c r="E6789" s="19">
        <v>31656</v>
      </c>
      <c r="F6789" s="19">
        <v>31508</v>
      </c>
      <c r="G6789" s="17">
        <v>38.901935000000002</v>
      </c>
      <c r="H6789" s="17">
        <v>-76.978627000000003</v>
      </c>
      <c r="I6789" s="17">
        <v>38.905090000000001</v>
      </c>
      <c r="J6789" s="17">
        <v>-76.994100000000003</v>
      </c>
      <c r="K6789" s="17" t="s">
        <v>13</v>
      </c>
      <c r="L6789" s="17">
        <v>202008581</v>
      </c>
    </row>
    <row r="6790" spans="1:12" x14ac:dyDescent="0.25">
      <c r="A6790" s="17" t="s">
        <v>7259</v>
      </c>
      <c r="B6790" s="17" t="s">
        <v>10</v>
      </c>
      <c r="C6790" s="18">
        <v>44497.510636574072</v>
      </c>
      <c r="D6790" s="18">
        <v>44497.516122685185</v>
      </c>
      <c r="E6790" s="19">
        <v>31656</v>
      </c>
      <c r="F6790" s="19">
        <v>31508</v>
      </c>
      <c r="G6790" s="17">
        <v>38.901935000000002</v>
      </c>
      <c r="H6790" s="17">
        <v>-76.978627000000003</v>
      </c>
      <c r="I6790" s="17">
        <v>38.905090000000001</v>
      </c>
      <c r="J6790" s="17">
        <v>-76.994100000000003</v>
      </c>
      <c r="K6790" s="17" t="s">
        <v>13</v>
      </c>
      <c r="L6790" s="17">
        <v>201704710</v>
      </c>
    </row>
    <row r="6791" spans="1:12" x14ac:dyDescent="0.25">
      <c r="A6791" s="17" t="s">
        <v>7260</v>
      </c>
      <c r="B6791" s="17" t="s">
        <v>10</v>
      </c>
      <c r="C6791" s="18">
        <v>44483.558379629627</v>
      </c>
      <c r="D6791" s="18">
        <v>44483.563715277778</v>
      </c>
      <c r="E6791" s="19">
        <v>31656</v>
      </c>
      <c r="F6791" s="19">
        <v>31508</v>
      </c>
      <c r="G6791" s="17">
        <v>38.901935000000002</v>
      </c>
      <c r="H6791" s="17">
        <v>-76.978627000000003</v>
      </c>
      <c r="I6791" s="17">
        <v>38.905090000000001</v>
      </c>
      <c r="J6791" s="17">
        <v>-76.994100000000003</v>
      </c>
      <c r="K6791" s="17" t="s">
        <v>14</v>
      </c>
      <c r="L6791" s="17">
        <v>202008703</v>
      </c>
    </row>
    <row r="6792" spans="1:12" x14ac:dyDescent="0.25">
      <c r="A6792" s="17" t="s">
        <v>7261</v>
      </c>
      <c r="B6792" s="17" t="s">
        <v>15</v>
      </c>
      <c r="C6792" s="18">
        <v>44488.396516203706</v>
      </c>
      <c r="D6792" s="18">
        <v>44488.402986111112</v>
      </c>
      <c r="E6792" s="19">
        <v>31271</v>
      </c>
      <c r="F6792" s="19">
        <v>31508</v>
      </c>
      <c r="G6792" s="17">
        <v>38.892268999999999</v>
      </c>
      <c r="H6792" s="17">
        <v>-77.013857000000002</v>
      </c>
      <c r="I6792" s="17">
        <v>38.905056000000002</v>
      </c>
      <c r="J6792" s="17">
        <v>-76.994477000000003</v>
      </c>
      <c r="K6792" s="17" t="s">
        <v>14</v>
      </c>
      <c r="L6792" s="17">
        <v>202009549</v>
      </c>
    </row>
    <row r="6793" spans="1:12" x14ac:dyDescent="0.25">
      <c r="A6793" s="17" t="s">
        <v>7262</v>
      </c>
      <c r="B6793" s="17" t="s">
        <v>10</v>
      </c>
      <c r="C6793" s="18">
        <v>44474.594618055555</v>
      </c>
      <c r="D6793" s="18">
        <v>44474.605057870373</v>
      </c>
      <c r="E6793" s="19">
        <v>32049</v>
      </c>
      <c r="F6793" s="19">
        <v>32082</v>
      </c>
      <c r="G6793" s="17">
        <v>38.986742999999997</v>
      </c>
      <c r="H6793" s="17">
        <v>-77.000034999999997</v>
      </c>
      <c r="I6793" s="17">
        <v>39.000480000000003</v>
      </c>
      <c r="J6793" s="17">
        <v>-77.000770000000003</v>
      </c>
      <c r="K6793" s="17" t="s">
        <v>13</v>
      </c>
      <c r="L6793" s="17">
        <v>201404947</v>
      </c>
    </row>
    <row r="6794" spans="1:12" x14ac:dyDescent="0.25">
      <c r="A6794" s="17" t="s">
        <v>7263</v>
      </c>
      <c r="B6794" s="17" t="s">
        <v>15</v>
      </c>
      <c r="C6794" s="18">
        <v>44499.628472222219</v>
      </c>
      <c r="D6794" s="18">
        <v>44499.639537037037</v>
      </c>
      <c r="E6794" s="19">
        <v>32043</v>
      </c>
      <c r="F6794" s="19">
        <v>32082</v>
      </c>
      <c r="G6794" s="17">
        <v>38.997480000000003</v>
      </c>
      <c r="H6794" s="17">
        <v>-77.023938000000001</v>
      </c>
      <c r="I6794" s="17">
        <v>39.000396000000002</v>
      </c>
      <c r="J6794" s="17">
        <v>-77.000848000000005</v>
      </c>
      <c r="K6794" s="17" t="s">
        <v>13</v>
      </c>
      <c r="L6794" s="17">
        <v>202007797</v>
      </c>
    </row>
    <row r="6795" spans="1:12" x14ac:dyDescent="0.25">
      <c r="A6795" s="17" t="s">
        <v>7264</v>
      </c>
      <c r="B6795" s="17" t="s">
        <v>10</v>
      </c>
      <c r="C6795" s="18">
        <v>44500.617731481485</v>
      </c>
      <c r="D6795" s="18">
        <v>44500.632905092592</v>
      </c>
      <c r="E6795" s="19">
        <v>32043</v>
      </c>
      <c r="F6795" s="19">
        <v>32082</v>
      </c>
      <c r="G6795" s="17">
        <v>38.997444999999999</v>
      </c>
      <c r="H6795" s="17">
        <v>-77.023893999999999</v>
      </c>
      <c r="I6795" s="17">
        <v>39.000480000000003</v>
      </c>
      <c r="J6795" s="17">
        <v>-77.000770000000003</v>
      </c>
      <c r="K6795" s="17" t="s">
        <v>13</v>
      </c>
      <c r="L6795" s="17">
        <v>202005319</v>
      </c>
    </row>
    <row r="6796" spans="1:12" x14ac:dyDescent="0.25">
      <c r="A6796" s="17" t="s">
        <v>7265</v>
      </c>
      <c r="B6796" s="17" t="s">
        <v>10</v>
      </c>
      <c r="C6796" s="18">
        <v>44497.642245370371</v>
      </c>
      <c r="D6796" s="18">
        <v>44497.655960648146</v>
      </c>
      <c r="E6796" s="19">
        <v>32022</v>
      </c>
      <c r="F6796" s="19">
        <v>32082</v>
      </c>
      <c r="G6796" s="17">
        <v>39.025387000000002</v>
      </c>
      <c r="H6796" s="17">
        <v>-77.044562999999997</v>
      </c>
      <c r="I6796" s="17">
        <v>39.000480000000003</v>
      </c>
      <c r="J6796" s="17">
        <v>-77.000770000000003</v>
      </c>
      <c r="K6796" s="17" t="s">
        <v>13</v>
      </c>
      <c r="L6796" s="17">
        <v>201907058</v>
      </c>
    </row>
    <row r="6797" spans="1:12" x14ac:dyDescent="0.25">
      <c r="A6797" s="17" t="s">
        <v>7266</v>
      </c>
      <c r="B6797" s="17" t="s">
        <v>10</v>
      </c>
      <c r="C6797" s="18">
        <v>44482.530891203707</v>
      </c>
      <c r="D6797" s="18">
        <v>44482.547199074077</v>
      </c>
      <c r="E6797" s="19">
        <v>32022</v>
      </c>
      <c r="F6797" s="19">
        <v>32082</v>
      </c>
      <c r="G6797" s="17">
        <v>39.025387000000002</v>
      </c>
      <c r="H6797" s="17">
        <v>-77.044562999999997</v>
      </c>
      <c r="I6797" s="17">
        <v>39.000480000000003</v>
      </c>
      <c r="J6797" s="17">
        <v>-77.000770000000003</v>
      </c>
      <c r="K6797" s="17" t="s">
        <v>13</v>
      </c>
      <c r="L6797" s="17">
        <v>201607944</v>
      </c>
    </row>
    <row r="6798" spans="1:12" x14ac:dyDescent="0.25">
      <c r="A6798" s="17" t="s">
        <v>7267</v>
      </c>
      <c r="B6798" s="17" t="s">
        <v>10</v>
      </c>
      <c r="C6798" s="18">
        <v>44497.776134259257</v>
      </c>
      <c r="D6798" s="18">
        <v>44497.788321759261</v>
      </c>
      <c r="E6798" s="19">
        <v>32036</v>
      </c>
      <c r="F6798" s="19">
        <v>32082</v>
      </c>
      <c r="G6798" s="17">
        <v>38.997033000000002</v>
      </c>
      <c r="H6798" s="17">
        <v>-77.025608000000005</v>
      </c>
      <c r="I6798" s="17">
        <v>39.000480000000003</v>
      </c>
      <c r="J6798" s="17">
        <v>-77.000770000000003</v>
      </c>
      <c r="K6798" s="17" t="s">
        <v>13</v>
      </c>
      <c r="L6798" s="17">
        <v>201504772</v>
      </c>
    </row>
    <row r="6799" spans="1:12" x14ac:dyDescent="0.25">
      <c r="A6799" s="17" t="s">
        <v>7268</v>
      </c>
      <c r="B6799" s="17" t="s">
        <v>15</v>
      </c>
      <c r="C6799" s="18">
        <v>44480.705324074072</v>
      </c>
      <c r="D6799" s="18">
        <v>44480.726655092592</v>
      </c>
      <c r="E6799" s="19">
        <v>32054</v>
      </c>
      <c r="F6799" s="19">
        <v>32082</v>
      </c>
      <c r="G6799" s="17">
        <v>38.999659000000001</v>
      </c>
      <c r="H6799" s="17">
        <v>-77.051188999999994</v>
      </c>
      <c r="I6799" s="17">
        <v>39.000439999999998</v>
      </c>
      <c r="J6799" s="17">
        <v>-77.000845999999996</v>
      </c>
      <c r="K6799" s="17" t="s">
        <v>13</v>
      </c>
      <c r="L6799" s="17">
        <v>201905810</v>
      </c>
    </row>
    <row r="6800" spans="1:12" x14ac:dyDescent="0.25">
      <c r="A6800" s="17" t="s">
        <v>7269</v>
      </c>
      <c r="B6800" s="17" t="s">
        <v>15</v>
      </c>
      <c r="C6800" s="18">
        <v>44493.919074074074</v>
      </c>
      <c r="D6800" s="18">
        <v>44493.928240740737</v>
      </c>
      <c r="E6800" s="19">
        <v>32035</v>
      </c>
      <c r="F6800" s="19">
        <v>32082</v>
      </c>
      <c r="G6800" s="17">
        <v>38.999423</v>
      </c>
      <c r="H6800" s="17">
        <v>-77.031565000000001</v>
      </c>
      <c r="I6800" s="17">
        <v>39.000500000000002</v>
      </c>
      <c r="J6800" s="17">
        <v>-77.000876000000005</v>
      </c>
      <c r="K6800" s="17" t="s">
        <v>14</v>
      </c>
      <c r="L6800" s="17">
        <v>202009533</v>
      </c>
    </row>
    <row r="6801" spans="1:12" x14ac:dyDescent="0.25">
      <c r="A6801" s="17" t="s">
        <v>7270</v>
      </c>
      <c r="B6801" s="17" t="s">
        <v>15</v>
      </c>
      <c r="C6801" s="18">
        <v>44487.936944444446</v>
      </c>
      <c r="D6801" s="18">
        <v>44487.946770833332</v>
      </c>
      <c r="E6801" s="19">
        <v>32035</v>
      </c>
      <c r="F6801" s="19">
        <v>32082</v>
      </c>
      <c r="G6801" s="17">
        <v>38.999389999999998</v>
      </c>
      <c r="H6801" s="17">
        <v>-77.031566999999995</v>
      </c>
      <c r="I6801" s="17">
        <v>39.000453999999998</v>
      </c>
      <c r="J6801" s="17">
        <v>-77.000805</v>
      </c>
      <c r="K6801" s="17" t="s">
        <v>14</v>
      </c>
      <c r="L6801" s="17">
        <v>202008902</v>
      </c>
    </row>
    <row r="6802" spans="1:12" x14ac:dyDescent="0.25">
      <c r="A6802" s="17" t="s">
        <v>7271</v>
      </c>
      <c r="B6802" s="17" t="s">
        <v>15</v>
      </c>
      <c r="C6802" s="18">
        <v>44479.938819444447</v>
      </c>
      <c r="D6802" s="18">
        <v>44479.948587962965</v>
      </c>
      <c r="E6802" s="19">
        <v>32035</v>
      </c>
      <c r="F6802" s="19">
        <v>32082</v>
      </c>
      <c r="G6802" s="17">
        <v>38.999395999999997</v>
      </c>
      <c r="H6802" s="17">
        <v>-77.031569000000005</v>
      </c>
      <c r="I6802" s="17">
        <v>39.000458999999999</v>
      </c>
      <c r="J6802" s="17">
        <v>-77.000884999999997</v>
      </c>
      <c r="K6802" s="17" t="s">
        <v>14</v>
      </c>
      <c r="L6802" s="17">
        <v>202004852</v>
      </c>
    </row>
    <row r="6803" spans="1:12" x14ac:dyDescent="0.25">
      <c r="A6803" s="17" t="s">
        <v>7272</v>
      </c>
      <c r="B6803" s="17" t="s">
        <v>15</v>
      </c>
      <c r="C6803" s="18">
        <v>44489.93990740741</v>
      </c>
      <c r="D6803" s="18">
        <v>44489.948599537034</v>
      </c>
      <c r="E6803" s="19">
        <v>32035</v>
      </c>
      <c r="F6803" s="19">
        <v>32082</v>
      </c>
      <c r="G6803" s="17">
        <v>38.999397000000002</v>
      </c>
      <c r="H6803" s="17">
        <v>-77.031542000000002</v>
      </c>
      <c r="I6803" s="17">
        <v>39.000484</v>
      </c>
      <c r="J6803" s="17">
        <v>-77.000797000000006</v>
      </c>
      <c r="K6803" s="17" t="s">
        <v>14</v>
      </c>
      <c r="L6803" s="17">
        <v>201705812</v>
      </c>
    </row>
    <row r="6804" spans="1:12" x14ac:dyDescent="0.25">
      <c r="A6804" s="17" t="s">
        <v>7273</v>
      </c>
      <c r="B6804" s="17" t="s">
        <v>15</v>
      </c>
      <c r="C6804" s="18">
        <v>44489.748252314814</v>
      </c>
      <c r="D6804" s="18">
        <v>44489.753599537034</v>
      </c>
      <c r="E6804" s="19">
        <v>32061</v>
      </c>
      <c r="F6804" s="19">
        <v>32082</v>
      </c>
      <c r="G6804" s="17">
        <v>38.988097000000003</v>
      </c>
      <c r="H6804" s="17">
        <v>-76.988409000000004</v>
      </c>
      <c r="I6804" s="17">
        <v>39.000442</v>
      </c>
      <c r="J6804" s="17">
        <v>-77.000787000000003</v>
      </c>
      <c r="K6804" s="17" t="s">
        <v>13</v>
      </c>
      <c r="L6804" s="17">
        <v>201308099</v>
      </c>
    </row>
    <row r="6805" spans="1:12" x14ac:dyDescent="0.25">
      <c r="A6805" s="17" t="s">
        <v>7274</v>
      </c>
      <c r="B6805" s="17" t="s">
        <v>15</v>
      </c>
      <c r="C6805" s="18">
        <v>44475.741006944445</v>
      </c>
      <c r="D6805" s="18">
        <v>44475.747997685183</v>
      </c>
      <c r="E6805" s="19">
        <v>32061</v>
      </c>
      <c r="F6805" s="19">
        <v>32082</v>
      </c>
      <c r="G6805" s="17">
        <v>38.988109000000001</v>
      </c>
      <c r="H6805" s="17">
        <v>-76.988408000000007</v>
      </c>
      <c r="I6805" s="17">
        <v>39.000413999999999</v>
      </c>
      <c r="J6805" s="17">
        <v>-77.000765000000001</v>
      </c>
      <c r="K6805" s="17" t="s">
        <v>13</v>
      </c>
      <c r="L6805" s="17">
        <v>201705208</v>
      </c>
    </row>
    <row r="6806" spans="1:12" x14ac:dyDescent="0.25">
      <c r="A6806" s="17" t="s">
        <v>7275</v>
      </c>
      <c r="B6806" s="17" t="s">
        <v>10</v>
      </c>
      <c r="C6806" s="18">
        <v>44486.491909722223</v>
      </c>
      <c r="D6806" s="18">
        <v>44486.498819444445</v>
      </c>
      <c r="E6806" s="19">
        <v>32061</v>
      </c>
      <c r="F6806" s="19">
        <v>32082</v>
      </c>
      <c r="G6806" s="17">
        <v>38.988101</v>
      </c>
      <c r="H6806" s="17">
        <v>-76.988422</v>
      </c>
      <c r="I6806" s="17">
        <v>39.000480000000003</v>
      </c>
      <c r="J6806" s="17">
        <v>-77.000770000000003</v>
      </c>
      <c r="K6806" s="17" t="s">
        <v>13</v>
      </c>
      <c r="L6806" s="17">
        <v>202007519</v>
      </c>
    </row>
    <row r="6807" spans="1:12" x14ac:dyDescent="0.25">
      <c r="A6807" s="17" t="s">
        <v>7276</v>
      </c>
      <c r="B6807" s="17" t="s">
        <v>15</v>
      </c>
      <c r="C6807" s="18">
        <v>44486.93173611111</v>
      </c>
      <c r="D6807" s="18">
        <v>44486.944606481484</v>
      </c>
      <c r="E6807" s="19">
        <v>32019</v>
      </c>
      <c r="F6807" s="19">
        <v>32082</v>
      </c>
      <c r="G6807" s="17">
        <v>38.990377000000002</v>
      </c>
      <c r="H6807" s="17">
        <v>-77.029490999999993</v>
      </c>
      <c r="I6807" s="17">
        <v>39.000504999999997</v>
      </c>
      <c r="J6807" s="17">
        <v>-77.000885999999994</v>
      </c>
      <c r="K6807" s="17" t="s">
        <v>14</v>
      </c>
      <c r="L6807" s="17">
        <v>202005528</v>
      </c>
    </row>
    <row r="6808" spans="1:12" x14ac:dyDescent="0.25">
      <c r="A6808" s="17" t="s">
        <v>7277</v>
      </c>
      <c r="B6808" s="17" t="s">
        <v>16</v>
      </c>
      <c r="C6808" s="18">
        <v>44481.493449074071</v>
      </c>
      <c r="D6808" s="18">
        <v>44481.556585648148</v>
      </c>
      <c r="E6808" s="19">
        <v>32082</v>
      </c>
      <c r="F6808" s="19">
        <v>32082</v>
      </c>
      <c r="G6808" s="17">
        <v>39.000480000000003</v>
      </c>
      <c r="H6808" s="17">
        <v>-77.000770000000003</v>
      </c>
      <c r="I6808" s="17">
        <v>39.000480000000003</v>
      </c>
      <c r="J6808" s="17">
        <v>-77.000770000000003</v>
      </c>
      <c r="K6808" s="17" t="s">
        <v>14</v>
      </c>
      <c r="L6808" s="17">
        <v>201907351</v>
      </c>
    </row>
    <row r="6809" spans="1:12" x14ac:dyDescent="0.25">
      <c r="A6809" s="17" t="s">
        <v>7278</v>
      </c>
      <c r="B6809" s="17" t="s">
        <v>10</v>
      </c>
      <c r="C6809" s="18">
        <v>44472.769386574073</v>
      </c>
      <c r="D6809" s="18">
        <v>44472.800474537034</v>
      </c>
      <c r="E6809" s="19">
        <v>32082</v>
      </c>
      <c r="F6809" s="19">
        <v>32082</v>
      </c>
      <c r="G6809" s="17">
        <v>39.000480000000003</v>
      </c>
      <c r="H6809" s="17">
        <v>-77.000770000000003</v>
      </c>
      <c r="I6809" s="17">
        <v>39.000480000000003</v>
      </c>
      <c r="J6809" s="17">
        <v>-77.000770000000003</v>
      </c>
      <c r="K6809" s="17" t="s">
        <v>14</v>
      </c>
      <c r="L6809" s="17">
        <v>201905705</v>
      </c>
    </row>
    <row r="6810" spans="1:12" x14ac:dyDescent="0.25">
      <c r="A6810" s="17" t="s">
        <v>7279</v>
      </c>
      <c r="B6810" s="17" t="s">
        <v>15</v>
      </c>
      <c r="C6810" s="18">
        <v>44491.266956018517</v>
      </c>
      <c r="D6810" s="18">
        <v>44491.306238425925</v>
      </c>
      <c r="E6810" s="19">
        <v>32082</v>
      </c>
      <c r="F6810" s="19">
        <v>32082</v>
      </c>
      <c r="G6810" s="17">
        <v>39.000453999999998</v>
      </c>
      <c r="H6810" s="17">
        <v>-77.000812999999994</v>
      </c>
      <c r="I6810" s="17">
        <v>39.000464999999998</v>
      </c>
      <c r="J6810" s="17">
        <v>-77.000831000000005</v>
      </c>
      <c r="K6810" s="17" t="s">
        <v>14</v>
      </c>
      <c r="L6810" s="17">
        <v>201806340</v>
      </c>
    </row>
    <row r="6811" spans="1:12" x14ac:dyDescent="0.25">
      <c r="A6811" s="17" t="s">
        <v>7280</v>
      </c>
      <c r="B6811" s="17" t="s">
        <v>10</v>
      </c>
      <c r="C6811" s="18">
        <v>44473.790648148148</v>
      </c>
      <c r="D6811" s="18">
        <v>44473.831747685188</v>
      </c>
      <c r="E6811" s="19">
        <v>32082</v>
      </c>
      <c r="F6811" s="19">
        <v>32082</v>
      </c>
      <c r="G6811" s="17">
        <v>39.000480000000003</v>
      </c>
      <c r="H6811" s="17">
        <v>-77.000770000000003</v>
      </c>
      <c r="I6811" s="17">
        <v>39.000480000000003</v>
      </c>
      <c r="J6811" s="17">
        <v>-77.000770000000003</v>
      </c>
      <c r="K6811" s="17" t="s">
        <v>14</v>
      </c>
      <c r="L6811" s="17">
        <v>202006059</v>
      </c>
    </row>
    <row r="6812" spans="1:12" x14ac:dyDescent="0.25">
      <c r="A6812" s="17" t="s">
        <v>7281</v>
      </c>
      <c r="B6812" s="17" t="s">
        <v>15</v>
      </c>
      <c r="C6812" s="18">
        <v>44478.585057870368</v>
      </c>
      <c r="D6812" s="18">
        <v>44478.586076388892</v>
      </c>
      <c r="E6812" s="19">
        <v>32082</v>
      </c>
      <c r="F6812" s="19">
        <v>32082</v>
      </c>
      <c r="G6812" s="17">
        <v>39.000461999999999</v>
      </c>
      <c r="H6812" s="17">
        <v>-77.000766999999996</v>
      </c>
      <c r="I6812" s="17">
        <v>39.000411</v>
      </c>
      <c r="J6812" s="17">
        <v>-77.000823999999994</v>
      </c>
      <c r="K6812" s="17" t="s">
        <v>14</v>
      </c>
      <c r="L6812" s="17">
        <v>202000138</v>
      </c>
    </row>
    <row r="6813" spans="1:12" x14ac:dyDescent="0.25">
      <c r="A6813" s="17" t="s">
        <v>7282</v>
      </c>
      <c r="B6813" s="17" t="s">
        <v>10</v>
      </c>
      <c r="C6813" s="18">
        <v>44475.661863425928</v>
      </c>
      <c r="D6813" s="18">
        <v>44475.683680555558</v>
      </c>
      <c r="E6813" s="19">
        <v>32082</v>
      </c>
      <c r="F6813" s="19">
        <v>32082</v>
      </c>
      <c r="G6813" s="17">
        <v>39.000480000000003</v>
      </c>
      <c r="H6813" s="17">
        <v>-77.000770000000003</v>
      </c>
      <c r="I6813" s="17">
        <v>39.000480000000003</v>
      </c>
      <c r="J6813" s="17">
        <v>-77.000770000000003</v>
      </c>
      <c r="K6813" s="17" t="s">
        <v>14</v>
      </c>
      <c r="L6813" s="17">
        <v>202006094</v>
      </c>
    </row>
    <row r="6814" spans="1:12" x14ac:dyDescent="0.25">
      <c r="A6814" s="17" t="s">
        <v>7283</v>
      </c>
      <c r="B6814" s="17" t="s">
        <v>10</v>
      </c>
      <c r="C6814" s="18">
        <v>44481.689976851849</v>
      </c>
      <c r="D6814" s="18">
        <v>44481.70988425926</v>
      </c>
      <c r="E6814" s="19">
        <v>32082</v>
      </c>
      <c r="F6814" s="19">
        <v>32082</v>
      </c>
      <c r="G6814" s="17">
        <v>39.000480000000003</v>
      </c>
      <c r="H6814" s="17">
        <v>-77.000770000000003</v>
      </c>
      <c r="I6814" s="17">
        <v>39.000480000000003</v>
      </c>
      <c r="J6814" s="17">
        <v>-77.000770000000003</v>
      </c>
      <c r="K6814" s="17" t="s">
        <v>14</v>
      </c>
      <c r="L6814" s="17">
        <v>201905354</v>
      </c>
    </row>
    <row r="6815" spans="1:12" x14ac:dyDescent="0.25">
      <c r="A6815" s="17" t="s">
        <v>7284</v>
      </c>
      <c r="B6815" s="17" t="s">
        <v>10</v>
      </c>
      <c r="C6815" s="18">
        <v>44490.413761574076</v>
      </c>
      <c r="D6815" s="18">
        <v>44490.45385416667</v>
      </c>
      <c r="E6815" s="19">
        <v>32082</v>
      </c>
      <c r="F6815" s="19">
        <v>32082</v>
      </c>
      <c r="G6815" s="17">
        <v>39.000480000000003</v>
      </c>
      <c r="H6815" s="17">
        <v>-77.000770000000003</v>
      </c>
      <c r="I6815" s="17">
        <v>39.000480000000003</v>
      </c>
      <c r="J6815" s="17">
        <v>-77.000770000000003</v>
      </c>
      <c r="K6815" s="17" t="s">
        <v>14</v>
      </c>
      <c r="L6815" s="17">
        <v>202003574</v>
      </c>
    </row>
    <row r="6816" spans="1:12" x14ac:dyDescent="0.25">
      <c r="A6816" s="17" t="s">
        <v>7285</v>
      </c>
      <c r="B6816" s="17" t="s">
        <v>10</v>
      </c>
      <c r="C6816" s="18">
        <v>44500.704479166663</v>
      </c>
      <c r="D6816" s="18">
        <v>44500.728761574072</v>
      </c>
      <c r="E6816" s="19">
        <v>32082</v>
      </c>
      <c r="F6816" s="19">
        <v>32082</v>
      </c>
      <c r="G6816" s="17">
        <v>39.000480000000003</v>
      </c>
      <c r="H6816" s="17">
        <v>-77.000770000000003</v>
      </c>
      <c r="I6816" s="17">
        <v>39.000480000000003</v>
      </c>
      <c r="J6816" s="17">
        <v>-77.000770000000003</v>
      </c>
      <c r="K6816" s="17" t="s">
        <v>13</v>
      </c>
      <c r="L6816" s="17">
        <v>201605775</v>
      </c>
    </row>
    <row r="6817" spans="1:12" x14ac:dyDescent="0.25">
      <c r="A6817" s="17" t="s">
        <v>7286</v>
      </c>
      <c r="B6817" s="17" t="s">
        <v>16</v>
      </c>
      <c r="C6817" s="18">
        <v>44472.775625000002</v>
      </c>
      <c r="D6817" s="18">
        <v>44472.800578703704</v>
      </c>
      <c r="E6817" s="19">
        <v>32082</v>
      </c>
      <c r="F6817" s="19">
        <v>32082</v>
      </c>
      <c r="G6817" s="17">
        <v>39.000480000000003</v>
      </c>
      <c r="H6817" s="17">
        <v>-77.000770000000003</v>
      </c>
      <c r="I6817" s="17">
        <v>39.000480000000003</v>
      </c>
      <c r="J6817" s="17">
        <v>-77.000770000000003</v>
      </c>
      <c r="K6817" s="17" t="s">
        <v>14</v>
      </c>
      <c r="L6817" s="17">
        <v>202008866</v>
      </c>
    </row>
    <row r="6818" spans="1:12" x14ac:dyDescent="0.25">
      <c r="A6818" s="17" t="s">
        <v>7287</v>
      </c>
      <c r="B6818" s="17" t="s">
        <v>15</v>
      </c>
      <c r="C6818" s="18">
        <v>44478.26321759259</v>
      </c>
      <c r="D6818" s="18">
        <v>44478.285046296296</v>
      </c>
      <c r="E6818" s="19">
        <v>32082</v>
      </c>
      <c r="F6818" s="19">
        <v>32082</v>
      </c>
      <c r="G6818" s="17">
        <v>39.000501999999997</v>
      </c>
      <c r="H6818" s="17">
        <v>-77.000808000000006</v>
      </c>
      <c r="I6818" s="17">
        <v>39.000455000000002</v>
      </c>
      <c r="J6818" s="17">
        <v>-77.000821000000002</v>
      </c>
      <c r="K6818" s="17" t="s">
        <v>13</v>
      </c>
      <c r="L6818" s="17">
        <v>201905810</v>
      </c>
    </row>
    <row r="6819" spans="1:12" x14ac:dyDescent="0.25">
      <c r="A6819" s="17" t="s">
        <v>7288</v>
      </c>
      <c r="B6819" s="17" t="s">
        <v>15</v>
      </c>
      <c r="C6819" s="18">
        <v>44496.711238425924</v>
      </c>
      <c r="D6819" s="18">
        <v>44496.718553240738</v>
      </c>
      <c r="E6819" s="19">
        <v>32082</v>
      </c>
      <c r="F6819" s="19">
        <v>32082</v>
      </c>
      <c r="G6819" s="17">
        <v>39.000495999999998</v>
      </c>
      <c r="H6819" s="17">
        <v>-77.000794999999997</v>
      </c>
      <c r="I6819" s="17">
        <v>39.000445999999997</v>
      </c>
      <c r="J6819" s="17">
        <v>-77.000805</v>
      </c>
      <c r="K6819" s="17" t="s">
        <v>13</v>
      </c>
      <c r="L6819" s="17">
        <v>201204970</v>
      </c>
    </row>
    <row r="6820" spans="1:12" x14ac:dyDescent="0.25">
      <c r="A6820" s="17" t="s">
        <v>7289</v>
      </c>
      <c r="B6820" s="17" t="s">
        <v>15</v>
      </c>
      <c r="C6820" s="18">
        <v>44484.38559027778</v>
      </c>
      <c r="D6820" s="18">
        <v>44484.419212962966</v>
      </c>
      <c r="E6820" s="19">
        <v>31508</v>
      </c>
      <c r="F6820" s="19">
        <v>32082</v>
      </c>
      <c r="G6820" s="17">
        <v>38.905107999999998</v>
      </c>
      <c r="H6820" s="17">
        <v>-76.994364000000004</v>
      </c>
      <c r="I6820" s="17">
        <v>39.000419999999998</v>
      </c>
      <c r="J6820" s="17">
        <v>-77.000860000000003</v>
      </c>
      <c r="K6820" s="17" t="s">
        <v>13</v>
      </c>
      <c r="L6820" s="17">
        <v>202008396</v>
      </c>
    </row>
    <row r="6821" spans="1:12" x14ac:dyDescent="0.25">
      <c r="A6821" s="17" t="s">
        <v>7290</v>
      </c>
      <c r="B6821" s="17" t="s">
        <v>15</v>
      </c>
      <c r="C6821" s="18">
        <v>44475.532013888886</v>
      </c>
      <c r="D6821" s="18">
        <v>44475.570821759262</v>
      </c>
      <c r="E6821" s="19">
        <v>31508</v>
      </c>
      <c r="F6821" s="19">
        <v>32082</v>
      </c>
      <c r="G6821" s="17">
        <v>38.904971000000003</v>
      </c>
      <c r="H6821" s="17">
        <v>-76.994418999999994</v>
      </c>
      <c r="I6821" s="17">
        <v>39.000413999999999</v>
      </c>
      <c r="J6821" s="17">
        <v>-77.000814000000005</v>
      </c>
      <c r="K6821" s="17" t="s">
        <v>13</v>
      </c>
      <c r="L6821" s="17">
        <v>201606201</v>
      </c>
    </row>
    <row r="6822" spans="1:12" x14ac:dyDescent="0.25">
      <c r="A6822" s="17" t="s">
        <v>7291</v>
      </c>
      <c r="B6822" s="17" t="s">
        <v>10</v>
      </c>
      <c r="C6822" s="18">
        <v>44472.774363425924</v>
      </c>
      <c r="D6822" s="18">
        <v>44472.787673611114</v>
      </c>
      <c r="E6822" s="19">
        <v>32606</v>
      </c>
      <c r="F6822" s="19">
        <v>31036</v>
      </c>
      <c r="G6822" s="17">
        <v>38.878084999999999</v>
      </c>
      <c r="H6822" s="17">
        <v>-77.153953000000001</v>
      </c>
      <c r="I6822" s="17">
        <v>38.878869999999999</v>
      </c>
      <c r="J6822" s="17">
        <v>-77.120699999999999</v>
      </c>
      <c r="K6822" s="17" t="s">
        <v>13</v>
      </c>
      <c r="L6822" s="17">
        <v>201908253</v>
      </c>
    </row>
    <row r="6823" spans="1:12" x14ac:dyDescent="0.25">
      <c r="A6823" s="17" t="s">
        <v>7292</v>
      </c>
      <c r="B6823" s="17" t="s">
        <v>15</v>
      </c>
      <c r="C6823" s="18">
        <v>44481.394687499997</v>
      </c>
      <c r="D6823" s="18">
        <v>44481.412199074075</v>
      </c>
      <c r="E6823" s="19">
        <v>31239</v>
      </c>
      <c r="F6823" s="19">
        <v>31036</v>
      </c>
      <c r="G6823" s="17">
        <v>38.905960999999998</v>
      </c>
      <c r="H6823" s="17">
        <v>-77.039981999999995</v>
      </c>
      <c r="I6823" s="17">
        <v>38.878861999999998</v>
      </c>
      <c r="J6823" s="17">
        <v>-77.120617999999993</v>
      </c>
      <c r="K6823" s="17" t="s">
        <v>13</v>
      </c>
      <c r="L6823" s="17">
        <v>202007463</v>
      </c>
    </row>
    <row r="6824" spans="1:12" x14ac:dyDescent="0.25">
      <c r="A6824" s="17" t="s">
        <v>7293</v>
      </c>
      <c r="B6824" s="17" t="s">
        <v>10</v>
      </c>
      <c r="C6824" s="18">
        <v>44489.537800925929</v>
      </c>
      <c r="D6824" s="18">
        <v>44489.547662037039</v>
      </c>
      <c r="E6824" s="19">
        <v>31021</v>
      </c>
      <c r="F6824" s="19">
        <v>31036</v>
      </c>
      <c r="G6824" s="17">
        <v>38.888100000000001</v>
      </c>
      <c r="H6824" s="17">
        <v>-77.09308</v>
      </c>
      <c r="I6824" s="17">
        <v>38.878869999999999</v>
      </c>
      <c r="J6824" s="17">
        <v>-77.120699999999999</v>
      </c>
      <c r="K6824" s="17" t="s">
        <v>13</v>
      </c>
      <c r="L6824" s="17">
        <v>202109486</v>
      </c>
    </row>
    <row r="6825" spans="1:12" x14ac:dyDescent="0.25">
      <c r="A6825" s="17" t="s">
        <v>7294</v>
      </c>
      <c r="B6825" s="17" t="s">
        <v>10</v>
      </c>
      <c r="C6825" s="18">
        <v>44490.638194444444</v>
      </c>
      <c r="D6825" s="18">
        <v>44490.645995370367</v>
      </c>
      <c r="E6825" s="19">
        <v>31021</v>
      </c>
      <c r="F6825" s="19">
        <v>31036</v>
      </c>
      <c r="G6825" s="17">
        <v>38.888100000000001</v>
      </c>
      <c r="H6825" s="17">
        <v>-77.09308</v>
      </c>
      <c r="I6825" s="17">
        <v>38.878869999999999</v>
      </c>
      <c r="J6825" s="17">
        <v>-77.120699999999999</v>
      </c>
      <c r="K6825" s="17" t="s">
        <v>13</v>
      </c>
      <c r="L6825" s="17">
        <v>202006867</v>
      </c>
    </row>
    <row r="6826" spans="1:12" x14ac:dyDescent="0.25">
      <c r="A6826" s="17" t="s">
        <v>7295</v>
      </c>
      <c r="B6826" s="17" t="s">
        <v>10</v>
      </c>
      <c r="C6826" s="18">
        <v>44489.790462962963</v>
      </c>
      <c r="D6826" s="18">
        <v>44489.797453703701</v>
      </c>
      <c r="E6826" s="19">
        <v>31021</v>
      </c>
      <c r="F6826" s="19">
        <v>31036</v>
      </c>
      <c r="G6826" s="17">
        <v>38.888100000000001</v>
      </c>
      <c r="H6826" s="17">
        <v>-77.09308</v>
      </c>
      <c r="I6826" s="17">
        <v>38.878869999999999</v>
      </c>
      <c r="J6826" s="17">
        <v>-77.120699999999999</v>
      </c>
      <c r="K6826" s="17" t="s">
        <v>13</v>
      </c>
      <c r="L6826" s="17">
        <v>201709304</v>
      </c>
    </row>
    <row r="6827" spans="1:12" x14ac:dyDescent="0.25">
      <c r="A6827" s="17" t="s">
        <v>7296</v>
      </c>
      <c r="B6827" s="17" t="s">
        <v>10</v>
      </c>
      <c r="C6827" s="18">
        <v>44477.709363425929</v>
      </c>
      <c r="D6827" s="18">
        <v>44477.718078703707</v>
      </c>
      <c r="E6827" s="19">
        <v>31021</v>
      </c>
      <c r="F6827" s="19">
        <v>31036</v>
      </c>
      <c r="G6827" s="17">
        <v>38.888100000000001</v>
      </c>
      <c r="H6827" s="17">
        <v>-77.09308</v>
      </c>
      <c r="I6827" s="17">
        <v>38.878869999999999</v>
      </c>
      <c r="J6827" s="17">
        <v>-77.120699999999999</v>
      </c>
      <c r="K6827" s="17" t="s">
        <v>13</v>
      </c>
      <c r="L6827" s="17">
        <v>202007463</v>
      </c>
    </row>
    <row r="6828" spans="1:12" x14ac:dyDescent="0.25">
      <c r="A6828" s="17" t="s">
        <v>7297</v>
      </c>
      <c r="B6828" s="17" t="s">
        <v>10</v>
      </c>
      <c r="C6828" s="18">
        <v>44491.614305555559</v>
      </c>
      <c r="D6828" s="18">
        <v>44491.622743055559</v>
      </c>
      <c r="E6828" s="19">
        <v>31021</v>
      </c>
      <c r="F6828" s="19">
        <v>31036</v>
      </c>
      <c r="G6828" s="17">
        <v>38.888100000000001</v>
      </c>
      <c r="H6828" s="17">
        <v>-77.09308</v>
      </c>
      <c r="I6828" s="17">
        <v>38.878869999999999</v>
      </c>
      <c r="J6828" s="17">
        <v>-77.120699999999999</v>
      </c>
      <c r="K6828" s="17" t="s">
        <v>13</v>
      </c>
      <c r="L6828" s="17">
        <v>202004229</v>
      </c>
    </row>
    <row r="6829" spans="1:12" x14ac:dyDescent="0.25">
      <c r="A6829" s="17" t="s">
        <v>7298</v>
      </c>
      <c r="B6829" s="17" t="s">
        <v>15</v>
      </c>
      <c r="C6829" s="18">
        <v>44480.781458333331</v>
      </c>
      <c r="D6829" s="18">
        <v>44480.786921296298</v>
      </c>
      <c r="E6829" s="19">
        <v>31021</v>
      </c>
      <c r="F6829" s="19">
        <v>31036</v>
      </c>
      <c r="G6829" s="17">
        <v>38.888102000000003</v>
      </c>
      <c r="H6829" s="17">
        <v>-77.093267999999995</v>
      </c>
      <c r="I6829" s="17">
        <v>38.879069000000001</v>
      </c>
      <c r="J6829" s="17">
        <v>-77.120352999999994</v>
      </c>
      <c r="K6829" s="17" t="s">
        <v>13</v>
      </c>
      <c r="L6829" s="17">
        <v>201704710</v>
      </c>
    </row>
    <row r="6830" spans="1:12" x14ac:dyDescent="0.25">
      <c r="A6830" s="17" t="s">
        <v>7299</v>
      </c>
      <c r="B6830" s="17" t="s">
        <v>10</v>
      </c>
      <c r="C6830" s="18">
        <v>44487.735717592594</v>
      </c>
      <c r="D6830" s="18">
        <v>44487.743564814817</v>
      </c>
      <c r="E6830" s="19">
        <v>31021</v>
      </c>
      <c r="F6830" s="19">
        <v>31036</v>
      </c>
      <c r="G6830" s="17">
        <v>38.888100000000001</v>
      </c>
      <c r="H6830" s="17">
        <v>-77.09308</v>
      </c>
      <c r="I6830" s="17">
        <v>38.878869999999999</v>
      </c>
      <c r="J6830" s="17">
        <v>-77.120699999999999</v>
      </c>
      <c r="K6830" s="17" t="s">
        <v>13</v>
      </c>
      <c r="L6830" s="17">
        <v>201808543</v>
      </c>
    </row>
    <row r="6831" spans="1:12" x14ac:dyDescent="0.25">
      <c r="A6831" s="17" t="s">
        <v>7300</v>
      </c>
      <c r="B6831" s="17" t="s">
        <v>10</v>
      </c>
      <c r="C6831" s="18">
        <v>44480.788576388892</v>
      </c>
      <c r="D6831" s="18">
        <v>44480.79614583333</v>
      </c>
      <c r="E6831" s="19">
        <v>31021</v>
      </c>
      <c r="F6831" s="19">
        <v>31036</v>
      </c>
      <c r="G6831" s="17">
        <v>38.888100000000001</v>
      </c>
      <c r="H6831" s="17">
        <v>-77.09308</v>
      </c>
      <c r="I6831" s="17">
        <v>38.878869999999999</v>
      </c>
      <c r="J6831" s="17">
        <v>-77.120699999999999</v>
      </c>
      <c r="K6831" s="17" t="s">
        <v>13</v>
      </c>
      <c r="L6831" s="17">
        <v>202006677</v>
      </c>
    </row>
    <row r="6832" spans="1:12" x14ac:dyDescent="0.25">
      <c r="A6832" s="17" t="s">
        <v>7301</v>
      </c>
      <c r="B6832" s="17" t="s">
        <v>10</v>
      </c>
      <c r="C6832" s="18">
        <v>44483.707326388889</v>
      </c>
      <c r="D6832" s="18">
        <v>44483.71738425926</v>
      </c>
      <c r="E6832" s="19">
        <v>31021</v>
      </c>
      <c r="F6832" s="19">
        <v>31036</v>
      </c>
      <c r="G6832" s="17">
        <v>38.888100000000001</v>
      </c>
      <c r="H6832" s="17">
        <v>-77.09308</v>
      </c>
      <c r="I6832" s="17">
        <v>38.878869999999999</v>
      </c>
      <c r="J6832" s="17">
        <v>-77.120699999999999</v>
      </c>
      <c r="K6832" s="17" t="s">
        <v>13</v>
      </c>
      <c r="L6832" s="17">
        <v>201509918</v>
      </c>
    </row>
    <row r="6833" spans="1:12" x14ac:dyDescent="0.25">
      <c r="A6833" s="17" t="s">
        <v>7302</v>
      </c>
      <c r="B6833" s="17" t="s">
        <v>10</v>
      </c>
      <c r="C6833" s="18">
        <v>44497.583113425928</v>
      </c>
      <c r="D6833" s="18">
        <v>44497.590370370373</v>
      </c>
      <c r="E6833" s="19">
        <v>31021</v>
      </c>
      <c r="F6833" s="19">
        <v>31036</v>
      </c>
      <c r="G6833" s="17">
        <v>38.888100000000001</v>
      </c>
      <c r="H6833" s="17">
        <v>-77.09308</v>
      </c>
      <c r="I6833" s="17">
        <v>38.878869999999999</v>
      </c>
      <c r="J6833" s="17">
        <v>-77.120699999999999</v>
      </c>
      <c r="K6833" s="17" t="s">
        <v>13</v>
      </c>
      <c r="L6833" s="17">
        <v>202008021</v>
      </c>
    </row>
    <row r="6834" spans="1:12" x14ac:dyDescent="0.25">
      <c r="A6834" s="17" t="s">
        <v>7303</v>
      </c>
      <c r="B6834" s="17" t="s">
        <v>10</v>
      </c>
      <c r="C6834" s="18">
        <v>44493.751157407409</v>
      </c>
      <c r="D6834" s="18">
        <v>44493.758240740739</v>
      </c>
      <c r="E6834" s="19">
        <v>31021</v>
      </c>
      <c r="F6834" s="19">
        <v>31036</v>
      </c>
      <c r="G6834" s="17">
        <v>38.888100000000001</v>
      </c>
      <c r="H6834" s="17">
        <v>-77.09308</v>
      </c>
      <c r="I6834" s="17">
        <v>38.878869999999999</v>
      </c>
      <c r="J6834" s="17">
        <v>-77.120699999999999</v>
      </c>
      <c r="K6834" s="17" t="s">
        <v>13</v>
      </c>
      <c r="L6834" s="17">
        <v>202005108</v>
      </c>
    </row>
    <row r="6835" spans="1:12" x14ac:dyDescent="0.25">
      <c r="A6835" s="17" t="s">
        <v>7304</v>
      </c>
      <c r="B6835" s="17" t="s">
        <v>10</v>
      </c>
      <c r="C6835" s="18">
        <v>44495.76898148148</v>
      </c>
      <c r="D6835" s="18">
        <v>44495.776979166665</v>
      </c>
      <c r="E6835" s="19">
        <v>31021</v>
      </c>
      <c r="F6835" s="19">
        <v>31036</v>
      </c>
      <c r="G6835" s="17">
        <v>38.888100000000001</v>
      </c>
      <c r="H6835" s="17">
        <v>-77.09308</v>
      </c>
      <c r="I6835" s="17">
        <v>38.878869999999999</v>
      </c>
      <c r="J6835" s="17">
        <v>-77.120699999999999</v>
      </c>
      <c r="K6835" s="17" t="s">
        <v>13</v>
      </c>
      <c r="L6835" s="17">
        <v>201208138</v>
      </c>
    </row>
    <row r="6836" spans="1:12" x14ac:dyDescent="0.25">
      <c r="A6836" s="17" t="s">
        <v>7305</v>
      </c>
      <c r="B6836" s="17" t="s">
        <v>10</v>
      </c>
      <c r="C6836" s="18">
        <v>44481.483611111114</v>
      </c>
      <c r="D6836" s="18">
        <v>44481.491979166669</v>
      </c>
      <c r="E6836" s="19">
        <v>31021</v>
      </c>
      <c r="F6836" s="19">
        <v>31036</v>
      </c>
      <c r="G6836" s="17">
        <v>38.888100000000001</v>
      </c>
      <c r="H6836" s="17">
        <v>-77.09308</v>
      </c>
      <c r="I6836" s="17">
        <v>38.878869999999999</v>
      </c>
      <c r="J6836" s="17">
        <v>-77.120699999999999</v>
      </c>
      <c r="K6836" s="17" t="s">
        <v>13</v>
      </c>
      <c r="L6836" s="17">
        <v>201005231</v>
      </c>
    </row>
    <row r="6837" spans="1:12" x14ac:dyDescent="0.25">
      <c r="A6837" s="17" t="s">
        <v>7306</v>
      </c>
      <c r="B6837" s="17" t="s">
        <v>10</v>
      </c>
      <c r="C6837" s="18">
        <v>44474.476620370369</v>
      </c>
      <c r="D6837" s="18">
        <v>44474.484942129631</v>
      </c>
      <c r="E6837" s="19">
        <v>31021</v>
      </c>
      <c r="F6837" s="19">
        <v>31036</v>
      </c>
      <c r="G6837" s="17">
        <v>38.888100000000001</v>
      </c>
      <c r="H6837" s="17">
        <v>-77.09308</v>
      </c>
      <c r="I6837" s="17">
        <v>38.878869999999999</v>
      </c>
      <c r="J6837" s="17">
        <v>-77.120699999999999</v>
      </c>
      <c r="K6837" s="17" t="s">
        <v>13</v>
      </c>
      <c r="L6837" s="17">
        <v>201708809</v>
      </c>
    </row>
    <row r="6838" spans="1:12" x14ac:dyDescent="0.25">
      <c r="A6838" s="17" t="s">
        <v>7307</v>
      </c>
      <c r="B6838" s="17" t="s">
        <v>10</v>
      </c>
      <c r="C6838" s="18">
        <v>44500.419363425928</v>
      </c>
      <c r="D6838" s="18">
        <v>44500.444571759261</v>
      </c>
      <c r="E6838" s="19">
        <v>31945</v>
      </c>
      <c r="F6838" s="19">
        <v>31036</v>
      </c>
      <c r="G6838" s="17">
        <v>38.854019000000001</v>
      </c>
      <c r="H6838" s="17">
        <v>-77.118105999999997</v>
      </c>
      <c r="I6838" s="17">
        <v>38.878869999999999</v>
      </c>
      <c r="J6838" s="17">
        <v>-77.120699999999999</v>
      </c>
      <c r="K6838" s="17" t="s">
        <v>14</v>
      </c>
      <c r="L6838" s="17">
        <v>202005599</v>
      </c>
    </row>
    <row r="6839" spans="1:12" x14ac:dyDescent="0.25">
      <c r="A6839" s="17" t="s">
        <v>7308</v>
      </c>
      <c r="B6839" s="17" t="s">
        <v>10</v>
      </c>
      <c r="C6839" s="18">
        <v>44500.419062499997</v>
      </c>
      <c r="D6839" s="18">
        <v>44500.444432870368</v>
      </c>
      <c r="E6839" s="19">
        <v>31945</v>
      </c>
      <c r="F6839" s="19">
        <v>31036</v>
      </c>
      <c r="G6839" s="17">
        <v>38.854019000000001</v>
      </c>
      <c r="H6839" s="17">
        <v>-77.118105999999997</v>
      </c>
      <c r="I6839" s="17">
        <v>38.878869999999999</v>
      </c>
      <c r="J6839" s="17">
        <v>-77.120699999999999</v>
      </c>
      <c r="K6839" s="17" t="s">
        <v>14</v>
      </c>
      <c r="L6839" s="17">
        <v>202007028</v>
      </c>
    </row>
    <row r="6840" spans="1:12" x14ac:dyDescent="0.25">
      <c r="A6840" s="17" t="s">
        <v>7309</v>
      </c>
      <c r="B6840" s="17" t="s">
        <v>10</v>
      </c>
      <c r="C6840" s="18">
        <v>44489.538148148145</v>
      </c>
      <c r="D6840" s="18">
        <v>44489.553020833337</v>
      </c>
      <c r="E6840" s="19">
        <v>31067</v>
      </c>
      <c r="F6840" s="19">
        <v>31036</v>
      </c>
      <c r="G6840" s="17">
        <v>38.862478000000003</v>
      </c>
      <c r="H6840" s="17">
        <v>-77.086599000000007</v>
      </c>
      <c r="I6840" s="17">
        <v>38.878869999999999</v>
      </c>
      <c r="J6840" s="17">
        <v>-77.120699999999999</v>
      </c>
      <c r="K6840" s="17" t="s">
        <v>13</v>
      </c>
      <c r="L6840" s="17">
        <v>202007797</v>
      </c>
    </row>
    <row r="6841" spans="1:12" x14ac:dyDescent="0.25">
      <c r="A6841" s="17" t="s">
        <v>7310</v>
      </c>
      <c r="B6841" s="17" t="s">
        <v>10</v>
      </c>
      <c r="C6841" s="18">
        <v>44491.560601851852</v>
      </c>
      <c r="D6841" s="18">
        <v>44491.576145833336</v>
      </c>
      <c r="E6841" s="19">
        <v>31067</v>
      </c>
      <c r="F6841" s="19">
        <v>31036</v>
      </c>
      <c r="G6841" s="17">
        <v>38.862478000000003</v>
      </c>
      <c r="H6841" s="17">
        <v>-77.086599000000007</v>
      </c>
      <c r="I6841" s="17">
        <v>38.878869999999999</v>
      </c>
      <c r="J6841" s="17">
        <v>-77.120699999999999</v>
      </c>
      <c r="K6841" s="17" t="s">
        <v>13</v>
      </c>
      <c r="L6841" s="17">
        <v>201906837</v>
      </c>
    </row>
    <row r="6842" spans="1:12" x14ac:dyDescent="0.25">
      <c r="A6842" s="17" t="s">
        <v>7311</v>
      </c>
      <c r="B6842" s="17" t="s">
        <v>16</v>
      </c>
      <c r="C6842" s="18">
        <v>44471.635115740741</v>
      </c>
      <c r="D6842" s="18">
        <v>44471.656793981485</v>
      </c>
      <c r="E6842" s="19">
        <v>31036</v>
      </c>
      <c r="F6842" s="19">
        <v>31036</v>
      </c>
      <c r="G6842" s="17">
        <v>38.878869999999999</v>
      </c>
      <c r="H6842" s="17">
        <v>-77.120699999999999</v>
      </c>
      <c r="I6842" s="17">
        <v>38.878869999999999</v>
      </c>
      <c r="J6842" s="17">
        <v>-77.120699999999999</v>
      </c>
      <c r="K6842" s="17" t="s">
        <v>14</v>
      </c>
      <c r="L6842" s="17">
        <v>201904634</v>
      </c>
    </row>
    <row r="6843" spans="1:12" x14ac:dyDescent="0.25">
      <c r="A6843" s="17" t="s">
        <v>7312</v>
      </c>
      <c r="B6843" s="17" t="s">
        <v>10</v>
      </c>
      <c r="C6843" s="18">
        <v>44471.442847222221</v>
      </c>
      <c r="D6843" s="18">
        <v>44471.459722222222</v>
      </c>
      <c r="E6843" s="19">
        <v>31036</v>
      </c>
      <c r="F6843" s="19">
        <v>31036</v>
      </c>
      <c r="G6843" s="17">
        <v>38.878869999999999</v>
      </c>
      <c r="H6843" s="17">
        <v>-77.120699999999999</v>
      </c>
      <c r="I6843" s="17">
        <v>38.878869999999999</v>
      </c>
      <c r="J6843" s="17">
        <v>-77.120699999999999</v>
      </c>
      <c r="K6843" s="17" t="s">
        <v>14</v>
      </c>
      <c r="L6843" s="17">
        <v>201706534</v>
      </c>
    </row>
    <row r="6844" spans="1:12" x14ac:dyDescent="0.25">
      <c r="A6844" s="17" t="s">
        <v>7313</v>
      </c>
      <c r="B6844" s="17" t="s">
        <v>16</v>
      </c>
      <c r="C6844" s="18">
        <v>44472.625775462962</v>
      </c>
      <c r="D6844" s="18">
        <v>44472.649212962962</v>
      </c>
      <c r="E6844" s="19">
        <v>31036</v>
      </c>
      <c r="F6844" s="19">
        <v>31036</v>
      </c>
      <c r="G6844" s="17">
        <v>38.878869999999999</v>
      </c>
      <c r="H6844" s="17">
        <v>-77.120699999999999</v>
      </c>
      <c r="I6844" s="17">
        <v>38.878869999999999</v>
      </c>
      <c r="J6844" s="17">
        <v>-77.120699999999999</v>
      </c>
      <c r="K6844" s="17" t="s">
        <v>14</v>
      </c>
      <c r="L6844" s="17">
        <v>201703591</v>
      </c>
    </row>
    <row r="6845" spans="1:12" x14ac:dyDescent="0.25">
      <c r="A6845" s="17" t="s">
        <v>7314</v>
      </c>
      <c r="B6845" s="17" t="s">
        <v>10</v>
      </c>
      <c r="C6845" s="18">
        <v>44494.814826388887</v>
      </c>
      <c r="D6845" s="18">
        <v>44494.816643518519</v>
      </c>
      <c r="E6845" s="19">
        <v>31036</v>
      </c>
      <c r="F6845" s="19">
        <v>31036</v>
      </c>
      <c r="G6845" s="17">
        <v>38.878869999999999</v>
      </c>
      <c r="H6845" s="17">
        <v>-77.120699999999999</v>
      </c>
      <c r="I6845" s="17">
        <v>38.878869999999999</v>
      </c>
      <c r="J6845" s="17">
        <v>-77.120699999999999</v>
      </c>
      <c r="K6845" s="17" t="s">
        <v>13</v>
      </c>
      <c r="L6845" s="17">
        <v>202007036</v>
      </c>
    </row>
    <row r="6846" spans="1:12" x14ac:dyDescent="0.25">
      <c r="A6846" s="17" t="s">
        <v>7315</v>
      </c>
      <c r="B6846" s="17" t="s">
        <v>10</v>
      </c>
      <c r="C6846" s="18">
        <v>44478.447280092594</v>
      </c>
      <c r="D6846" s="18">
        <v>44478.491944444446</v>
      </c>
      <c r="E6846" s="19">
        <v>31036</v>
      </c>
      <c r="F6846" s="19">
        <v>31036</v>
      </c>
      <c r="G6846" s="17">
        <v>38.878869999999999</v>
      </c>
      <c r="H6846" s="17">
        <v>-77.120699999999999</v>
      </c>
      <c r="I6846" s="17">
        <v>38.878869999999999</v>
      </c>
      <c r="J6846" s="17">
        <v>-77.120699999999999</v>
      </c>
      <c r="K6846" s="17" t="s">
        <v>13</v>
      </c>
      <c r="L6846" s="17">
        <v>201906465</v>
      </c>
    </row>
    <row r="6847" spans="1:12" x14ac:dyDescent="0.25">
      <c r="A6847" s="17" t="s">
        <v>7316</v>
      </c>
      <c r="B6847" s="17" t="s">
        <v>10</v>
      </c>
      <c r="C6847" s="18">
        <v>44487.675567129627</v>
      </c>
      <c r="D6847" s="18">
        <v>44487.675763888888</v>
      </c>
      <c r="E6847" s="19">
        <v>31036</v>
      </c>
      <c r="F6847" s="19">
        <v>31036</v>
      </c>
      <c r="G6847" s="17">
        <v>38.878869999999999</v>
      </c>
      <c r="H6847" s="17">
        <v>-77.120699999999999</v>
      </c>
      <c r="I6847" s="17">
        <v>38.878869999999999</v>
      </c>
      <c r="J6847" s="17">
        <v>-77.120699999999999</v>
      </c>
      <c r="K6847" s="17" t="s">
        <v>13</v>
      </c>
      <c r="L6847" s="17">
        <v>201907287</v>
      </c>
    </row>
    <row r="6848" spans="1:12" x14ac:dyDescent="0.25">
      <c r="A6848" s="17" t="s">
        <v>7317</v>
      </c>
      <c r="B6848" s="17" t="s">
        <v>10</v>
      </c>
      <c r="C6848" s="18">
        <v>44472.568796296298</v>
      </c>
      <c r="D6848" s="18">
        <v>44472.658541666664</v>
      </c>
      <c r="E6848" s="19">
        <v>31036</v>
      </c>
      <c r="F6848" s="19">
        <v>31036</v>
      </c>
      <c r="G6848" s="17">
        <v>38.878869999999999</v>
      </c>
      <c r="H6848" s="17">
        <v>-77.120699999999999</v>
      </c>
      <c r="I6848" s="17">
        <v>38.878869999999999</v>
      </c>
      <c r="J6848" s="17">
        <v>-77.120699999999999</v>
      </c>
      <c r="K6848" s="17" t="s">
        <v>14</v>
      </c>
      <c r="L6848" s="17">
        <v>201605380</v>
      </c>
    </row>
    <row r="6849" spans="1:12" x14ac:dyDescent="0.25">
      <c r="A6849" s="17" t="s">
        <v>7318</v>
      </c>
      <c r="B6849" s="17" t="s">
        <v>10</v>
      </c>
      <c r="C6849" s="18">
        <v>44486.413715277777</v>
      </c>
      <c r="D6849" s="18">
        <v>44486.434525462966</v>
      </c>
      <c r="E6849" s="19">
        <v>31036</v>
      </c>
      <c r="F6849" s="19">
        <v>31036</v>
      </c>
      <c r="G6849" s="17">
        <v>38.878869999999999</v>
      </c>
      <c r="H6849" s="17">
        <v>-77.120699999999999</v>
      </c>
      <c r="I6849" s="17">
        <v>38.878869999999999</v>
      </c>
      <c r="J6849" s="17">
        <v>-77.120699999999999</v>
      </c>
      <c r="K6849" s="17" t="s">
        <v>14</v>
      </c>
      <c r="L6849" s="17">
        <v>201907321</v>
      </c>
    </row>
    <row r="6850" spans="1:12" x14ac:dyDescent="0.25">
      <c r="A6850" s="17" t="s">
        <v>7319</v>
      </c>
      <c r="B6850" s="17" t="s">
        <v>10</v>
      </c>
      <c r="C6850" s="18">
        <v>44474.820428240739</v>
      </c>
      <c r="D6850" s="18">
        <v>44474.820833333331</v>
      </c>
      <c r="E6850" s="19">
        <v>31036</v>
      </c>
      <c r="F6850" s="19">
        <v>31036</v>
      </c>
      <c r="G6850" s="17">
        <v>38.878869999999999</v>
      </c>
      <c r="H6850" s="17">
        <v>-77.120699999999999</v>
      </c>
      <c r="I6850" s="17">
        <v>38.878869999999999</v>
      </c>
      <c r="J6850" s="17">
        <v>-77.120699999999999</v>
      </c>
      <c r="K6850" s="17" t="s">
        <v>13</v>
      </c>
      <c r="L6850" s="17">
        <v>201707329</v>
      </c>
    </row>
    <row r="6851" spans="1:12" x14ac:dyDescent="0.25">
      <c r="A6851" s="17" t="s">
        <v>7320</v>
      </c>
      <c r="B6851" s="17" t="s">
        <v>16</v>
      </c>
      <c r="C6851" s="18">
        <v>44483.397719907407</v>
      </c>
      <c r="D6851" s="18">
        <v>44483.456446759257</v>
      </c>
      <c r="E6851" s="19">
        <v>31036</v>
      </c>
      <c r="F6851" s="19">
        <v>31036</v>
      </c>
      <c r="G6851" s="17">
        <v>38.878869999999999</v>
      </c>
      <c r="H6851" s="17">
        <v>-77.120699999999999</v>
      </c>
      <c r="I6851" s="17">
        <v>38.878869999999999</v>
      </c>
      <c r="J6851" s="17">
        <v>-77.120699999999999</v>
      </c>
      <c r="K6851" s="17" t="s">
        <v>14</v>
      </c>
      <c r="L6851" s="17">
        <v>201405811</v>
      </c>
    </row>
    <row r="6852" spans="1:12" x14ac:dyDescent="0.25">
      <c r="A6852" s="17" t="s">
        <v>7321</v>
      </c>
      <c r="B6852" s="17" t="s">
        <v>15</v>
      </c>
      <c r="C6852" s="18">
        <v>44478.533113425925</v>
      </c>
      <c r="D6852" s="18">
        <v>44478.612534722219</v>
      </c>
      <c r="E6852" s="19">
        <v>31036</v>
      </c>
      <c r="F6852" s="19">
        <v>31036</v>
      </c>
      <c r="G6852" s="17">
        <v>38.878808999999997</v>
      </c>
      <c r="H6852" s="17">
        <v>-77.120643999999999</v>
      </c>
      <c r="I6852" s="17">
        <v>38.878802999999998</v>
      </c>
      <c r="J6852" s="17">
        <v>-77.120677000000001</v>
      </c>
      <c r="K6852" s="17" t="s">
        <v>14</v>
      </c>
      <c r="L6852" s="17">
        <v>202003466</v>
      </c>
    </row>
    <row r="6853" spans="1:12" x14ac:dyDescent="0.25">
      <c r="A6853" s="17" t="s">
        <v>7322</v>
      </c>
      <c r="B6853" s="17" t="s">
        <v>10</v>
      </c>
      <c r="C6853" s="18">
        <v>44480.690995370373</v>
      </c>
      <c r="D6853" s="18">
        <v>44480.73400462963</v>
      </c>
      <c r="E6853" s="19">
        <v>31036</v>
      </c>
      <c r="F6853" s="19">
        <v>31036</v>
      </c>
      <c r="G6853" s="17">
        <v>38.878869999999999</v>
      </c>
      <c r="H6853" s="17">
        <v>-77.120699999999999</v>
      </c>
      <c r="I6853" s="17">
        <v>38.878869999999999</v>
      </c>
      <c r="J6853" s="17">
        <v>-77.120699999999999</v>
      </c>
      <c r="K6853" s="17" t="s">
        <v>14</v>
      </c>
      <c r="L6853" s="17">
        <v>202005242</v>
      </c>
    </row>
    <row r="6854" spans="1:12" x14ac:dyDescent="0.25">
      <c r="A6854" s="17" t="s">
        <v>7323</v>
      </c>
      <c r="B6854" s="17" t="s">
        <v>10</v>
      </c>
      <c r="C6854" s="18">
        <v>44480.69127314815</v>
      </c>
      <c r="D6854" s="18">
        <v>44480.733993055554</v>
      </c>
      <c r="E6854" s="19">
        <v>31036</v>
      </c>
      <c r="F6854" s="19">
        <v>31036</v>
      </c>
      <c r="G6854" s="17">
        <v>38.878869999999999</v>
      </c>
      <c r="H6854" s="17">
        <v>-77.120699999999999</v>
      </c>
      <c r="I6854" s="17">
        <v>38.878869999999999</v>
      </c>
      <c r="J6854" s="17">
        <v>-77.120699999999999</v>
      </c>
      <c r="K6854" s="17" t="s">
        <v>14</v>
      </c>
      <c r="L6854" s="17">
        <v>202005428</v>
      </c>
    </row>
    <row r="6855" spans="1:12" x14ac:dyDescent="0.25">
      <c r="A6855" s="17" t="s">
        <v>7324</v>
      </c>
      <c r="B6855" s="17" t="s">
        <v>10</v>
      </c>
      <c r="C6855" s="18">
        <v>44478.998553240737</v>
      </c>
      <c r="D6855" s="18">
        <v>44479.007013888891</v>
      </c>
      <c r="E6855" s="19">
        <v>31036</v>
      </c>
      <c r="F6855" s="19">
        <v>31036</v>
      </c>
      <c r="G6855" s="17">
        <v>38.878869999999999</v>
      </c>
      <c r="H6855" s="17">
        <v>-77.120699999999999</v>
      </c>
      <c r="I6855" s="17">
        <v>38.878869999999999</v>
      </c>
      <c r="J6855" s="17">
        <v>-77.120699999999999</v>
      </c>
      <c r="K6855" s="17" t="s">
        <v>13</v>
      </c>
      <c r="L6855" s="17">
        <v>202007888</v>
      </c>
    </row>
    <row r="6856" spans="1:12" x14ac:dyDescent="0.25">
      <c r="A6856" s="17" t="s">
        <v>7325</v>
      </c>
      <c r="B6856" s="17" t="s">
        <v>15</v>
      </c>
      <c r="C6856" s="18">
        <v>44485.575115740743</v>
      </c>
      <c r="D6856" s="18">
        <v>44485.575590277775</v>
      </c>
      <c r="E6856" s="19">
        <v>31036</v>
      </c>
      <c r="F6856" s="19">
        <v>31036</v>
      </c>
      <c r="G6856" s="17">
        <v>38.878799999999998</v>
      </c>
      <c r="H6856" s="17">
        <v>-77.120614000000003</v>
      </c>
      <c r="I6856" s="17">
        <v>38.878805</v>
      </c>
      <c r="J6856" s="17">
        <v>-77.120604999999998</v>
      </c>
      <c r="K6856" s="17" t="s">
        <v>14</v>
      </c>
      <c r="L6856" s="17">
        <v>201905587</v>
      </c>
    </row>
    <row r="6857" spans="1:12" x14ac:dyDescent="0.25">
      <c r="A6857" s="17" t="s">
        <v>7326</v>
      </c>
      <c r="B6857" s="17" t="s">
        <v>10</v>
      </c>
      <c r="C6857" s="18">
        <v>44486.496365740742</v>
      </c>
      <c r="D6857" s="18">
        <v>44486.521192129629</v>
      </c>
      <c r="E6857" s="19">
        <v>31036</v>
      </c>
      <c r="F6857" s="19">
        <v>31036</v>
      </c>
      <c r="G6857" s="17">
        <v>38.878869999999999</v>
      </c>
      <c r="H6857" s="17">
        <v>-77.120699999999999</v>
      </c>
      <c r="I6857" s="17">
        <v>38.878869999999999</v>
      </c>
      <c r="J6857" s="17">
        <v>-77.120699999999999</v>
      </c>
      <c r="K6857" s="17" t="s">
        <v>14</v>
      </c>
      <c r="L6857" s="17">
        <v>201911913</v>
      </c>
    </row>
    <row r="6858" spans="1:12" x14ac:dyDescent="0.25">
      <c r="A6858" s="17" t="s">
        <v>7327</v>
      </c>
      <c r="B6858" s="17" t="s">
        <v>10</v>
      </c>
      <c r="C6858" s="18">
        <v>44486.413472222222</v>
      </c>
      <c r="D6858" s="18">
        <v>44486.434328703705</v>
      </c>
      <c r="E6858" s="19">
        <v>31036</v>
      </c>
      <c r="F6858" s="19">
        <v>31036</v>
      </c>
      <c r="G6858" s="17">
        <v>38.878869999999999</v>
      </c>
      <c r="H6858" s="17">
        <v>-77.120699999999999</v>
      </c>
      <c r="I6858" s="17">
        <v>38.878869999999999</v>
      </c>
      <c r="J6858" s="17">
        <v>-77.120699999999999</v>
      </c>
      <c r="K6858" s="17" t="s">
        <v>14</v>
      </c>
      <c r="L6858" s="17">
        <v>201905604</v>
      </c>
    </row>
    <row r="6859" spans="1:12" x14ac:dyDescent="0.25">
      <c r="A6859" s="17" t="s">
        <v>7328</v>
      </c>
      <c r="B6859" s="17" t="s">
        <v>16</v>
      </c>
      <c r="C6859" s="18">
        <v>44472.590833333335</v>
      </c>
      <c r="D6859" s="18">
        <v>44472.608425925922</v>
      </c>
      <c r="E6859" s="19">
        <v>31035</v>
      </c>
      <c r="F6859" s="19">
        <v>31036</v>
      </c>
      <c r="G6859" s="17">
        <v>38.876393</v>
      </c>
      <c r="H6859" s="17">
        <v>-77.107735000000005</v>
      </c>
      <c r="I6859" s="17">
        <v>38.878869999999999</v>
      </c>
      <c r="J6859" s="17">
        <v>-77.120699999999999</v>
      </c>
      <c r="K6859" s="17" t="s">
        <v>14</v>
      </c>
      <c r="L6859" s="17">
        <v>201605976</v>
      </c>
    </row>
    <row r="6860" spans="1:12" x14ac:dyDescent="0.25">
      <c r="A6860" s="17" t="s">
        <v>7329</v>
      </c>
      <c r="B6860" s="17" t="s">
        <v>10</v>
      </c>
      <c r="C6860" s="18">
        <v>44475.549062500002</v>
      </c>
      <c r="D6860" s="18">
        <v>44475.556250000001</v>
      </c>
      <c r="E6860" s="19">
        <v>31035</v>
      </c>
      <c r="F6860" s="19">
        <v>31036</v>
      </c>
      <c r="G6860" s="17">
        <v>38.876393</v>
      </c>
      <c r="H6860" s="17">
        <v>-77.107735000000005</v>
      </c>
      <c r="I6860" s="17">
        <v>38.878869999999999</v>
      </c>
      <c r="J6860" s="17">
        <v>-77.120699999999999</v>
      </c>
      <c r="K6860" s="17" t="s">
        <v>13</v>
      </c>
      <c r="L6860" s="17">
        <v>202007216</v>
      </c>
    </row>
    <row r="6861" spans="1:12" x14ac:dyDescent="0.25">
      <c r="A6861" s="17" t="s">
        <v>7330</v>
      </c>
      <c r="B6861" s="17" t="s">
        <v>10</v>
      </c>
      <c r="C6861" s="18">
        <v>44483.836562500001</v>
      </c>
      <c r="D6861" s="18">
        <v>44483.839942129627</v>
      </c>
      <c r="E6861" s="19">
        <v>31926</v>
      </c>
      <c r="F6861" s="19">
        <v>31036</v>
      </c>
      <c r="G6861" s="17">
        <v>38.879477000000001</v>
      </c>
      <c r="H6861" s="17">
        <v>-77.114563000000004</v>
      </c>
      <c r="I6861" s="17">
        <v>38.878869999999999</v>
      </c>
      <c r="J6861" s="17">
        <v>-77.120699999999999</v>
      </c>
      <c r="K6861" s="17" t="s">
        <v>13</v>
      </c>
      <c r="L6861" s="17">
        <v>201706583</v>
      </c>
    </row>
    <row r="6862" spans="1:12" x14ac:dyDescent="0.25">
      <c r="A6862" s="17" t="s">
        <v>7331</v>
      </c>
      <c r="B6862" s="17" t="s">
        <v>10</v>
      </c>
      <c r="C6862" s="18">
        <v>44478.664224537039</v>
      </c>
      <c r="D6862" s="18">
        <v>44478.666307870371</v>
      </c>
      <c r="E6862" s="19">
        <v>31926</v>
      </c>
      <c r="F6862" s="19">
        <v>31036</v>
      </c>
      <c r="G6862" s="17">
        <v>38.879477000000001</v>
      </c>
      <c r="H6862" s="17">
        <v>-77.114563000000004</v>
      </c>
      <c r="I6862" s="17">
        <v>38.878869999999999</v>
      </c>
      <c r="J6862" s="17">
        <v>-77.120699999999999</v>
      </c>
      <c r="K6862" s="17" t="s">
        <v>13</v>
      </c>
      <c r="L6862" s="17">
        <v>202004852</v>
      </c>
    </row>
    <row r="6863" spans="1:12" x14ac:dyDescent="0.25">
      <c r="A6863" s="17" t="s">
        <v>7332</v>
      </c>
      <c r="B6863" s="17" t="s">
        <v>10</v>
      </c>
      <c r="C6863" s="18">
        <v>44486.646874999999</v>
      </c>
      <c r="D6863" s="18">
        <v>44486.653483796297</v>
      </c>
      <c r="E6863" s="19">
        <v>31926</v>
      </c>
      <c r="F6863" s="19">
        <v>31036</v>
      </c>
      <c r="G6863" s="17">
        <v>38.879477000000001</v>
      </c>
      <c r="H6863" s="17">
        <v>-77.114563000000004</v>
      </c>
      <c r="I6863" s="17">
        <v>38.878869999999999</v>
      </c>
      <c r="J6863" s="17">
        <v>-77.120699999999999</v>
      </c>
      <c r="K6863" s="17" t="s">
        <v>13</v>
      </c>
      <c r="L6863" s="17">
        <v>202008867</v>
      </c>
    </row>
    <row r="6864" spans="1:12" x14ac:dyDescent="0.25">
      <c r="A6864" s="17" t="s">
        <v>7333</v>
      </c>
      <c r="B6864" s="17" t="s">
        <v>10</v>
      </c>
      <c r="C6864" s="18">
        <v>44470.777129629627</v>
      </c>
      <c r="D6864" s="18">
        <v>44470.804432870369</v>
      </c>
      <c r="E6864" s="19">
        <v>31926</v>
      </c>
      <c r="F6864" s="19">
        <v>31036</v>
      </c>
      <c r="G6864" s="17">
        <v>38.879477000000001</v>
      </c>
      <c r="H6864" s="17">
        <v>-77.114563000000004</v>
      </c>
      <c r="I6864" s="17">
        <v>38.878869999999999</v>
      </c>
      <c r="J6864" s="17">
        <v>-77.120699999999999</v>
      </c>
      <c r="K6864" s="17" t="s">
        <v>13</v>
      </c>
      <c r="L6864" s="17">
        <v>201905861</v>
      </c>
    </row>
    <row r="6865" spans="1:12" x14ac:dyDescent="0.25">
      <c r="A6865" s="17" t="s">
        <v>7334</v>
      </c>
      <c r="B6865" s="17" t="s">
        <v>10</v>
      </c>
      <c r="C6865" s="18">
        <v>44483.836770833332</v>
      </c>
      <c r="D6865" s="18">
        <v>44483.839942129627</v>
      </c>
      <c r="E6865" s="19">
        <v>31926</v>
      </c>
      <c r="F6865" s="19">
        <v>31036</v>
      </c>
      <c r="G6865" s="17">
        <v>38.879477000000001</v>
      </c>
      <c r="H6865" s="17">
        <v>-77.114563000000004</v>
      </c>
      <c r="I6865" s="17">
        <v>38.878869999999999</v>
      </c>
      <c r="J6865" s="17">
        <v>-77.120699999999999</v>
      </c>
      <c r="K6865" s="17" t="s">
        <v>14</v>
      </c>
      <c r="L6865" s="17">
        <v>201700101</v>
      </c>
    </row>
    <row r="6866" spans="1:12" x14ac:dyDescent="0.25">
      <c r="A6866" s="17" t="s">
        <v>7335</v>
      </c>
      <c r="B6866" s="17" t="s">
        <v>10</v>
      </c>
      <c r="C6866" s="18">
        <v>44480.829768518517</v>
      </c>
      <c r="D6866" s="18">
        <v>44480.848807870374</v>
      </c>
      <c r="E6866" s="19">
        <v>31059</v>
      </c>
      <c r="F6866" s="19">
        <v>31036</v>
      </c>
      <c r="G6866" s="17">
        <v>38.847360000000002</v>
      </c>
      <c r="H6866" s="17">
        <v>-77.095431000000005</v>
      </c>
      <c r="I6866" s="17">
        <v>38.878869999999999</v>
      </c>
      <c r="J6866" s="17">
        <v>-77.120699999999999</v>
      </c>
      <c r="K6866" s="17" t="s">
        <v>13</v>
      </c>
      <c r="L6866" s="17">
        <v>201705783</v>
      </c>
    </row>
    <row r="6867" spans="1:12" x14ac:dyDescent="0.25">
      <c r="A6867" s="17" t="s">
        <v>7336</v>
      </c>
      <c r="B6867" s="17" t="s">
        <v>10</v>
      </c>
      <c r="C6867" s="18">
        <v>44492.45753472222</v>
      </c>
      <c r="D6867" s="18">
        <v>44492.481990740744</v>
      </c>
      <c r="E6867" s="19">
        <v>31057</v>
      </c>
      <c r="F6867" s="19">
        <v>31036</v>
      </c>
      <c r="G6867" s="17">
        <v>38.8444</v>
      </c>
      <c r="H6867" s="17">
        <v>-77.085931000000002</v>
      </c>
      <c r="I6867" s="17">
        <v>38.878869999999999</v>
      </c>
      <c r="J6867" s="17">
        <v>-77.120699999999999</v>
      </c>
      <c r="K6867" s="17" t="s">
        <v>13</v>
      </c>
      <c r="L6867" s="17">
        <v>201603270</v>
      </c>
    </row>
    <row r="6868" spans="1:12" x14ac:dyDescent="0.25">
      <c r="A6868" s="17" t="s">
        <v>7337</v>
      </c>
      <c r="B6868" s="17" t="s">
        <v>10</v>
      </c>
      <c r="C6868" s="18">
        <v>44497.340937499997</v>
      </c>
      <c r="D6868" s="18">
        <v>44497.360497685186</v>
      </c>
      <c r="E6868" s="19">
        <v>31059</v>
      </c>
      <c r="F6868" s="19">
        <v>31036</v>
      </c>
      <c r="G6868" s="17">
        <v>38.847360000000002</v>
      </c>
      <c r="H6868" s="17">
        <v>-77.095431000000005</v>
      </c>
      <c r="I6868" s="17">
        <v>38.878869999999999</v>
      </c>
      <c r="J6868" s="17">
        <v>-77.120699999999999</v>
      </c>
      <c r="K6868" s="17" t="s">
        <v>13</v>
      </c>
      <c r="L6868" s="17">
        <v>201405742</v>
      </c>
    </row>
    <row r="6869" spans="1:12" x14ac:dyDescent="0.25">
      <c r="A6869" s="17" t="s">
        <v>7338</v>
      </c>
      <c r="B6869" s="17" t="s">
        <v>10</v>
      </c>
      <c r="C6869" s="18">
        <v>44498.338252314818</v>
      </c>
      <c r="D6869" s="18">
        <v>44498.3594212963</v>
      </c>
      <c r="E6869" s="19">
        <v>31057</v>
      </c>
      <c r="F6869" s="19">
        <v>31036</v>
      </c>
      <c r="G6869" s="17">
        <v>38.8444</v>
      </c>
      <c r="H6869" s="17">
        <v>-77.085931000000002</v>
      </c>
      <c r="I6869" s="17">
        <v>38.878869999999999</v>
      </c>
      <c r="J6869" s="17">
        <v>-77.120699999999999</v>
      </c>
      <c r="K6869" s="17" t="s">
        <v>13</v>
      </c>
      <c r="L6869" s="17">
        <v>201705812</v>
      </c>
    </row>
    <row r="6870" spans="1:12" x14ac:dyDescent="0.25">
      <c r="A6870" s="17" t="s">
        <v>7339</v>
      </c>
      <c r="B6870" s="17" t="s">
        <v>10</v>
      </c>
      <c r="C6870" s="18">
        <v>44494.723379629628</v>
      </c>
      <c r="D6870" s="18">
        <v>44494.740578703706</v>
      </c>
      <c r="E6870" s="19">
        <v>31059</v>
      </c>
      <c r="F6870" s="19">
        <v>31036</v>
      </c>
      <c r="G6870" s="17">
        <v>38.847360000000002</v>
      </c>
      <c r="H6870" s="17">
        <v>-77.095431000000005</v>
      </c>
      <c r="I6870" s="17">
        <v>38.878869999999999</v>
      </c>
      <c r="J6870" s="17">
        <v>-77.120699999999999</v>
      </c>
      <c r="K6870" s="17" t="s">
        <v>13</v>
      </c>
      <c r="L6870" s="17">
        <v>202008094</v>
      </c>
    </row>
    <row r="6871" spans="1:12" x14ac:dyDescent="0.25">
      <c r="A6871" s="17" t="s">
        <v>7340</v>
      </c>
      <c r="B6871" s="17" t="s">
        <v>10</v>
      </c>
      <c r="C6871" s="18">
        <v>44499.409641203703</v>
      </c>
      <c r="D6871" s="18">
        <v>44499.439201388886</v>
      </c>
      <c r="E6871" s="19">
        <v>31059</v>
      </c>
      <c r="F6871" s="19">
        <v>31036</v>
      </c>
      <c r="G6871" s="17">
        <v>38.847360000000002</v>
      </c>
      <c r="H6871" s="17">
        <v>-77.095431000000005</v>
      </c>
      <c r="I6871" s="17">
        <v>38.878869999999999</v>
      </c>
      <c r="J6871" s="17">
        <v>-77.120699999999999</v>
      </c>
      <c r="K6871" s="17" t="s">
        <v>13</v>
      </c>
      <c r="L6871" s="17">
        <v>201504772</v>
      </c>
    </row>
    <row r="6872" spans="1:12" x14ac:dyDescent="0.25">
      <c r="A6872" s="17" t="s">
        <v>7341</v>
      </c>
      <c r="B6872" s="17" t="s">
        <v>10</v>
      </c>
      <c r="C6872" s="18">
        <v>44473.833333333336</v>
      </c>
      <c r="D6872" s="18">
        <v>44473.865231481483</v>
      </c>
      <c r="E6872" s="19">
        <v>31909</v>
      </c>
      <c r="F6872" s="19">
        <v>31036</v>
      </c>
      <c r="G6872" s="17">
        <v>38.843421999999997</v>
      </c>
      <c r="H6872" s="17">
        <v>-77.064015999999995</v>
      </c>
      <c r="I6872" s="17">
        <v>38.878869999999999</v>
      </c>
      <c r="J6872" s="17">
        <v>-77.120699999999999</v>
      </c>
      <c r="K6872" s="17" t="s">
        <v>13</v>
      </c>
      <c r="L6872" s="17">
        <v>201904649</v>
      </c>
    </row>
    <row r="6873" spans="1:12" x14ac:dyDescent="0.25">
      <c r="A6873" s="17" t="s">
        <v>7342</v>
      </c>
      <c r="B6873" s="17" t="s">
        <v>10</v>
      </c>
      <c r="C6873" s="18">
        <v>44470.334166666667</v>
      </c>
      <c r="D6873" s="18">
        <v>44470.346400462964</v>
      </c>
      <c r="E6873" s="19">
        <v>31032</v>
      </c>
      <c r="F6873" s="19">
        <v>31036</v>
      </c>
      <c r="G6873" s="17">
        <v>38.880809999999997</v>
      </c>
      <c r="H6873" s="17">
        <v>-77.090791999999993</v>
      </c>
      <c r="I6873" s="17">
        <v>38.878869999999999</v>
      </c>
      <c r="J6873" s="17">
        <v>-77.120699999999999</v>
      </c>
      <c r="K6873" s="17" t="s">
        <v>13</v>
      </c>
      <c r="L6873" s="17">
        <v>202103636</v>
      </c>
    </row>
    <row r="6874" spans="1:12" x14ac:dyDescent="0.25">
      <c r="A6874" s="17" t="s">
        <v>7343</v>
      </c>
      <c r="B6874" s="17" t="s">
        <v>10</v>
      </c>
      <c r="C6874" s="18">
        <v>44480.313715277778</v>
      </c>
      <c r="D6874" s="18">
        <v>44480.325520833336</v>
      </c>
      <c r="E6874" s="19">
        <v>31032</v>
      </c>
      <c r="F6874" s="19">
        <v>31036</v>
      </c>
      <c r="G6874" s="17">
        <v>38.880809999999997</v>
      </c>
      <c r="H6874" s="17">
        <v>-77.090791999999993</v>
      </c>
      <c r="I6874" s="17">
        <v>38.878869999999999</v>
      </c>
      <c r="J6874" s="17">
        <v>-77.120699999999999</v>
      </c>
      <c r="K6874" s="17" t="s">
        <v>13</v>
      </c>
      <c r="L6874" s="17">
        <v>201706910</v>
      </c>
    </row>
    <row r="6875" spans="1:12" x14ac:dyDescent="0.25">
      <c r="A6875" s="17" t="s">
        <v>7344</v>
      </c>
      <c r="B6875" s="17" t="s">
        <v>10</v>
      </c>
      <c r="C6875" s="18">
        <v>44496.3358912037</v>
      </c>
      <c r="D6875" s="18">
        <v>44496.348634259259</v>
      </c>
      <c r="E6875" s="19">
        <v>31032</v>
      </c>
      <c r="F6875" s="19">
        <v>31036</v>
      </c>
      <c r="G6875" s="17">
        <v>38.880809999999997</v>
      </c>
      <c r="H6875" s="17">
        <v>-77.090791999999993</v>
      </c>
      <c r="I6875" s="17">
        <v>38.878869999999999</v>
      </c>
      <c r="J6875" s="17">
        <v>-77.120699999999999</v>
      </c>
      <c r="K6875" s="17" t="s">
        <v>13</v>
      </c>
      <c r="L6875" s="17">
        <v>201704507</v>
      </c>
    </row>
    <row r="6876" spans="1:12" x14ac:dyDescent="0.25">
      <c r="A6876" s="17" t="s">
        <v>7345</v>
      </c>
      <c r="B6876" s="17" t="s">
        <v>10</v>
      </c>
      <c r="C6876" s="18">
        <v>44477.310011574074</v>
      </c>
      <c r="D6876" s="18">
        <v>44477.322175925925</v>
      </c>
      <c r="E6876" s="19">
        <v>31032</v>
      </c>
      <c r="F6876" s="19">
        <v>31036</v>
      </c>
      <c r="G6876" s="17">
        <v>38.880809999999997</v>
      </c>
      <c r="H6876" s="17">
        <v>-77.090791999999993</v>
      </c>
      <c r="I6876" s="17">
        <v>38.878869999999999</v>
      </c>
      <c r="J6876" s="17">
        <v>-77.120699999999999</v>
      </c>
      <c r="K6876" s="17" t="s">
        <v>13</v>
      </c>
      <c r="L6876" s="17">
        <v>202006533</v>
      </c>
    </row>
    <row r="6877" spans="1:12" x14ac:dyDescent="0.25">
      <c r="A6877" s="17" t="s">
        <v>7346</v>
      </c>
      <c r="B6877" s="17" t="s">
        <v>10</v>
      </c>
      <c r="C6877" s="18">
        <v>44475.315335648149</v>
      </c>
      <c r="D6877" s="18">
        <v>44475.325543981482</v>
      </c>
      <c r="E6877" s="19">
        <v>31032</v>
      </c>
      <c r="F6877" s="19">
        <v>31036</v>
      </c>
      <c r="G6877" s="17">
        <v>38.880809999999997</v>
      </c>
      <c r="H6877" s="17">
        <v>-77.090791999999993</v>
      </c>
      <c r="I6877" s="17">
        <v>38.878869999999999</v>
      </c>
      <c r="J6877" s="17">
        <v>-77.120699999999999</v>
      </c>
      <c r="K6877" s="17" t="s">
        <v>13</v>
      </c>
      <c r="L6877" s="17">
        <v>201606590</v>
      </c>
    </row>
    <row r="6878" spans="1:12" x14ac:dyDescent="0.25">
      <c r="A6878" s="17" t="s">
        <v>7347</v>
      </c>
      <c r="B6878" s="17" t="s">
        <v>10</v>
      </c>
      <c r="C6878" s="18">
        <v>44495.342222222222</v>
      </c>
      <c r="D6878" s="18">
        <v>44495.353043981479</v>
      </c>
      <c r="E6878" s="19">
        <v>31032</v>
      </c>
      <c r="F6878" s="19">
        <v>31036</v>
      </c>
      <c r="G6878" s="17">
        <v>38.880809999999997</v>
      </c>
      <c r="H6878" s="17">
        <v>-77.090791999999993</v>
      </c>
      <c r="I6878" s="17">
        <v>38.878869999999999</v>
      </c>
      <c r="J6878" s="17">
        <v>-77.120699999999999</v>
      </c>
      <c r="K6878" s="17" t="s">
        <v>13</v>
      </c>
      <c r="L6878" s="17">
        <v>202005942</v>
      </c>
    </row>
    <row r="6879" spans="1:12" x14ac:dyDescent="0.25">
      <c r="A6879" s="17" t="s">
        <v>7348</v>
      </c>
      <c r="B6879" s="17" t="s">
        <v>10</v>
      </c>
      <c r="C6879" s="18">
        <v>44492.404768518521</v>
      </c>
      <c r="D6879" s="18">
        <v>44492.416331018518</v>
      </c>
      <c r="E6879" s="19">
        <v>31017</v>
      </c>
      <c r="F6879" s="19">
        <v>31036</v>
      </c>
      <c r="G6879" s="17">
        <v>38.891696000000003</v>
      </c>
      <c r="H6879" s="17">
        <v>-77.084599999999995</v>
      </c>
      <c r="I6879" s="17">
        <v>38.878869999999999</v>
      </c>
      <c r="J6879" s="17">
        <v>-77.120699999999999</v>
      </c>
      <c r="K6879" s="17" t="s">
        <v>13</v>
      </c>
      <c r="L6879" s="17">
        <v>202006241</v>
      </c>
    </row>
    <row r="6880" spans="1:12" x14ac:dyDescent="0.25">
      <c r="A6880" s="17" t="s">
        <v>7349</v>
      </c>
      <c r="B6880" s="17" t="s">
        <v>10</v>
      </c>
      <c r="C6880" s="18">
        <v>44499.378275462965</v>
      </c>
      <c r="D6880" s="18">
        <v>44499.388136574074</v>
      </c>
      <c r="E6880" s="19">
        <v>31039</v>
      </c>
      <c r="F6880" s="19">
        <v>31036</v>
      </c>
      <c r="G6880" s="17">
        <v>38.880012000000001</v>
      </c>
      <c r="H6880" s="17">
        <v>-77.107854000000003</v>
      </c>
      <c r="I6880" s="17">
        <v>38.878869999999999</v>
      </c>
      <c r="J6880" s="17">
        <v>-77.120699999999999</v>
      </c>
      <c r="K6880" s="17" t="s">
        <v>13</v>
      </c>
      <c r="L6880" s="17">
        <v>202008323</v>
      </c>
    </row>
    <row r="6881" spans="1:12" x14ac:dyDescent="0.25">
      <c r="A6881" s="17" t="s">
        <v>7350</v>
      </c>
      <c r="B6881" s="17" t="s">
        <v>10</v>
      </c>
      <c r="C6881" s="18">
        <v>44481.927951388891</v>
      </c>
      <c r="D6881" s="18">
        <v>44481.930775462963</v>
      </c>
      <c r="E6881" s="19">
        <v>31039</v>
      </c>
      <c r="F6881" s="19">
        <v>31036</v>
      </c>
      <c r="G6881" s="17">
        <v>38.880012000000001</v>
      </c>
      <c r="H6881" s="17">
        <v>-77.107854000000003</v>
      </c>
      <c r="I6881" s="17">
        <v>38.878869999999999</v>
      </c>
      <c r="J6881" s="17">
        <v>-77.120699999999999</v>
      </c>
      <c r="K6881" s="17" t="s">
        <v>13</v>
      </c>
      <c r="L6881" s="17">
        <v>201707046</v>
      </c>
    </row>
    <row r="6882" spans="1:12" x14ac:dyDescent="0.25">
      <c r="A6882" s="17" t="s">
        <v>7351</v>
      </c>
      <c r="B6882" s="17" t="s">
        <v>10</v>
      </c>
      <c r="C6882" s="18">
        <v>44471.479270833333</v>
      </c>
      <c r="D6882" s="18">
        <v>44471.486030092594</v>
      </c>
      <c r="E6882" s="19">
        <v>31039</v>
      </c>
      <c r="F6882" s="19">
        <v>31036</v>
      </c>
      <c r="G6882" s="17">
        <v>38.880012000000001</v>
      </c>
      <c r="H6882" s="17">
        <v>-77.107854000000003</v>
      </c>
      <c r="I6882" s="17">
        <v>38.878869999999999</v>
      </c>
      <c r="J6882" s="17">
        <v>-77.120699999999999</v>
      </c>
      <c r="K6882" s="17" t="s">
        <v>13</v>
      </c>
      <c r="L6882" s="17">
        <v>202006582</v>
      </c>
    </row>
    <row r="6883" spans="1:12" x14ac:dyDescent="0.25">
      <c r="A6883" s="17" t="s">
        <v>7352</v>
      </c>
      <c r="B6883" s="17" t="s">
        <v>10</v>
      </c>
      <c r="C6883" s="18">
        <v>44496.556423611109</v>
      </c>
      <c r="D6883" s="18">
        <v>44496.560219907406</v>
      </c>
      <c r="E6883" s="19">
        <v>31039</v>
      </c>
      <c r="F6883" s="19">
        <v>31036</v>
      </c>
      <c r="G6883" s="17">
        <v>38.880012000000001</v>
      </c>
      <c r="H6883" s="17">
        <v>-77.107854000000003</v>
      </c>
      <c r="I6883" s="17">
        <v>38.878869999999999</v>
      </c>
      <c r="J6883" s="17">
        <v>-77.120699999999999</v>
      </c>
      <c r="K6883" s="17" t="s">
        <v>13</v>
      </c>
      <c r="L6883" s="17">
        <v>202007769</v>
      </c>
    </row>
    <row r="6884" spans="1:12" x14ac:dyDescent="0.25">
      <c r="A6884" s="17" t="s">
        <v>7353</v>
      </c>
      <c r="B6884" s="17" t="s">
        <v>10</v>
      </c>
      <c r="C6884" s="18">
        <v>44500.782557870371</v>
      </c>
      <c r="D6884" s="18">
        <v>44500.784548611111</v>
      </c>
      <c r="E6884" s="19">
        <v>31902</v>
      </c>
      <c r="F6884" s="19">
        <v>31036</v>
      </c>
      <c r="G6884" s="17">
        <v>38.876528</v>
      </c>
      <c r="H6884" s="17">
        <v>-77.127120000000005</v>
      </c>
      <c r="I6884" s="17">
        <v>38.878869999999999</v>
      </c>
      <c r="J6884" s="17">
        <v>-77.120699999999999</v>
      </c>
      <c r="K6884" s="17" t="s">
        <v>13</v>
      </c>
      <c r="L6884" s="17">
        <v>202008127</v>
      </c>
    </row>
    <row r="6885" spans="1:12" x14ac:dyDescent="0.25">
      <c r="A6885" s="17" t="s">
        <v>7354</v>
      </c>
      <c r="B6885" s="17" t="s">
        <v>10</v>
      </c>
      <c r="C6885" s="18">
        <v>44484.71974537037</v>
      </c>
      <c r="D6885" s="18">
        <v>44484.734085648146</v>
      </c>
      <c r="E6885" s="19">
        <v>31924</v>
      </c>
      <c r="F6885" s="19">
        <v>31036</v>
      </c>
      <c r="G6885" s="17">
        <v>38.892555999999999</v>
      </c>
      <c r="H6885" s="17">
        <v>-77.082088999999996</v>
      </c>
      <c r="I6885" s="17">
        <v>38.878869999999999</v>
      </c>
      <c r="J6885" s="17">
        <v>-77.120699999999999</v>
      </c>
      <c r="K6885" s="17" t="s">
        <v>13</v>
      </c>
      <c r="L6885" s="17">
        <v>201508246</v>
      </c>
    </row>
    <row r="6886" spans="1:12" x14ac:dyDescent="0.25">
      <c r="A6886" s="17" t="s">
        <v>7355</v>
      </c>
      <c r="B6886" s="17" t="s">
        <v>10</v>
      </c>
      <c r="C6886" s="18">
        <v>44473.75277777778</v>
      </c>
      <c r="D6886" s="18">
        <v>44473.761990740742</v>
      </c>
      <c r="E6886" s="19">
        <v>31019</v>
      </c>
      <c r="F6886" s="19">
        <v>31036</v>
      </c>
      <c r="G6886" s="17">
        <v>38.889395999999998</v>
      </c>
      <c r="H6886" s="17">
        <v>-77.091862000000006</v>
      </c>
      <c r="I6886" s="17">
        <v>38.878869999999999</v>
      </c>
      <c r="J6886" s="17">
        <v>-77.120699999999999</v>
      </c>
      <c r="K6886" s="17" t="s">
        <v>13</v>
      </c>
      <c r="L6886" s="17">
        <v>202007375</v>
      </c>
    </row>
    <row r="6887" spans="1:12" x14ac:dyDescent="0.25">
      <c r="A6887" s="17" t="s">
        <v>7356</v>
      </c>
      <c r="B6887" s="17" t="s">
        <v>10</v>
      </c>
      <c r="C6887" s="18">
        <v>44472.638553240744</v>
      </c>
      <c r="D6887" s="18">
        <v>44472.65121527778</v>
      </c>
      <c r="E6887" s="19">
        <v>31019</v>
      </c>
      <c r="F6887" s="19">
        <v>31036</v>
      </c>
      <c r="G6887" s="17">
        <v>38.889395999999998</v>
      </c>
      <c r="H6887" s="17">
        <v>-77.091862000000006</v>
      </c>
      <c r="I6887" s="17">
        <v>38.878869999999999</v>
      </c>
      <c r="J6887" s="17">
        <v>-77.120699999999999</v>
      </c>
      <c r="K6887" s="17" t="s">
        <v>14</v>
      </c>
      <c r="L6887" s="17">
        <v>201906104</v>
      </c>
    </row>
    <row r="6888" spans="1:12" x14ac:dyDescent="0.25">
      <c r="A6888" s="17" t="s">
        <v>7357</v>
      </c>
      <c r="B6888" s="17" t="s">
        <v>16</v>
      </c>
      <c r="C6888" s="18">
        <v>44483.601030092592</v>
      </c>
      <c r="D6888" s="18">
        <v>44483.617256944446</v>
      </c>
      <c r="E6888" s="19">
        <v>31092</v>
      </c>
      <c r="F6888" s="19">
        <v>31036</v>
      </c>
      <c r="G6888" s="17">
        <v>38.896456000000001</v>
      </c>
      <c r="H6888" s="17">
        <v>-77.104562000000001</v>
      </c>
      <c r="I6888" s="17">
        <v>38.878869999999999</v>
      </c>
      <c r="J6888" s="17">
        <v>-77.120699999999999</v>
      </c>
      <c r="K6888" s="17" t="s">
        <v>14</v>
      </c>
      <c r="L6888" s="17">
        <v>201703602</v>
      </c>
    </row>
    <row r="6889" spans="1:12" x14ac:dyDescent="0.25">
      <c r="A6889" s="17" t="s">
        <v>7358</v>
      </c>
      <c r="B6889" s="17" t="s">
        <v>15</v>
      </c>
      <c r="C6889" s="18">
        <v>44481.677430555559</v>
      </c>
      <c r="D6889" s="18">
        <v>44481.683217592596</v>
      </c>
      <c r="E6889" s="19">
        <v>31094</v>
      </c>
      <c r="F6889" s="19">
        <v>31036</v>
      </c>
      <c r="G6889" s="17">
        <v>38.895333999999998</v>
      </c>
      <c r="H6889" s="17">
        <v>-77.097324</v>
      </c>
      <c r="I6889" s="17">
        <v>38.878968999999998</v>
      </c>
      <c r="J6889" s="17">
        <v>-77.120588999999995</v>
      </c>
      <c r="K6889" s="17" t="s">
        <v>13</v>
      </c>
      <c r="L6889" s="17">
        <v>201804904</v>
      </c>
    </row>
    <row r="6890" spans="1:12" x14ac:dyDescent="0.25">
      <c r="A6890" s="17" t="s">
        <v>7359</v>
      </c>
      <c r="B6890" s="17" t="s">
        <v>10</v>
      </c>
      <c r="C6890" s="18">
        <v>44482.580891203703</v>
      </c>
      <c r="D6890" s="18">
        <v>44482.590451388889</v>
      </c>
      <c r="E6890" s="19">
        <v>31079</v>
      </c>
      <c r="F6890" s="19">
        <v>31036</v>
      </c>
      <c r="G6890" s="17">
        <v>38.894941000000003</v>
      </c>
      <c r="H6890" s="17">
        <v>-77.09169</v>
      </c>
      <c r="I6890" s="17">
        <v>38.878869999999999</v>
      </c>
      <c r="J6890" s="17">
        <v>-77.120699999999999</v>
      </c>
      <c r="K6890" s="17" t="s">
        <v>13</v>
      </c>
      <c r="L6890" s="17">
        <v>201705812</v>
      </c>
    </row>
    <row r="6891" spans="1:12" x14ac:dyDescent="0.25">
      <c r="A6891" s="17" t="s">
        <v>7360</v>
      </c>
      <c r="B6891" s="17" t="s">
        <v>10</v>
      </c>
      <c r="C6891" s="18">
        <v>44496.728217592594</v>
      </c>
      <c r="D6891" s="18">
        <v>44496.732233796298</v>
      </c>
      <c r="E6891" s="19">
        <v>31034</v>
      </c>
      <c r="F6891" s="19">
        <v>31036</v>
      </c>
      <c r="G6891" s="17">
        <v>38.882629000000001</v>
      </c>
      <c r="H6891" s="17">
        <v>-77.109365999999994</v>
      </c>
      <c r="I6891" s="17">
        <v>38.878869999999999</v>
      </c>
      <c r="J6891" s="17">
        <v>-77.120699999999999</v>
      </c>
      <c r="K6891" s="17" t="s">
        <v>13</v>
      </c>
      <c r="L6891" s="17">
        <v>201806082</v>
      </c>
    </row>
    <row r="6892" spans="1:12" x14ac:dyDescent="0.25">
      <c r="A6892" s="17" t="s">
        <v>7361</v>
      </c>
      <c r="B6892" s="17" t="s">
        <v>16</v>
      </c>
      <c r="C6892" s="18">
        <v>44471.624780092592</v>
      </c>
      <c r="D6892" s="18">
        <v>44471.635775462964</v>
      </c>
      <c r="E6892" s="19">
        <v>31069</v>
      </c>
      <c r="F6892" s="19">
        <v>31036</v>
      </c>
      <c r="G6892" s="17">
        <v>38.871822000000002</v>
      </c>
      <c r="H6892" s="17">
        <v>-77.107906</v>
      </c>
      <c r="I6892" s="17">
        <v>38.878869999999999</v>
      </c>
      <c r="J6892" s="17">
        <v>-77.120699999999999</v>
      </c>
      <c r="K6892" s="17" t="s">
        <v>14</v>
      </c>
      <c r="L6892" s="17">
        <v>202008856</v>
      </c>
    </row>
    <row r="6893" spans="1:12" x14ac:dyDescent="0.25">
      <c r="A6893" s="17" t="s">
        <v>7362</v>
      </c>
      <c r="B6893" s="17" t="s">
        <v>15</v>
      </c>
      <c r="C6893" s="18">
        <v>44484.30741898148</v>
      </c>
      <c r="D6893" s="18">
        <v>44484.316770833335</v>
      </c>
      <c r="E6893" s="19">
        <v>31065</v>
      </c>
      <c r="F6893" s="19">
        <v>31036</v>
      </c>
      <c r="G6893" s="17">
        <v>38.880786000000001</v>
      </c>
      <c r="H6893" s="17">
        <v>-77.086290000000005</v>
      </c>
      <c r="I6893" s="17">
        <v>38.878990999999999</v>
      </c>
      <c r="J6893" s="17">
        <v>-77.120504999999994</v>
      </c>
      <c r="K6893" s="17" t="s">
        <v>13</v>
      </c>
      <c r="L6893" s="17">
        <v>201004304</v>
      </c>
    </row>
    <row r="6894" spans="1:12" x14ac:dyDescent="0.25">
      <c r="A6894" s="17" t="s">
        <v>7363</v>
      </c>
      <c r="B6894" s="17" t="s">
        <v>10</v>
      </c>
      <c r="C6894" s="18">
        <v>44475.718124999999</v>
      </c>
      <c r="D6894" s="18">
        <v>44475.72556712963</v>
      </c>
      <c r="E6894" s="19">
        <v>31919</v>
      </c>
      <c r="F6894" s="19">
        <v>31036</v>
      </c>
      <c r="G6894" s="17">
        <v>38.876694999999998</v>
      </c>
      <c r="H6894" s="17">
        <v>-77.112982000000002</v>
      </c>
      <c r="I6894" s="17">
        <v>38.878869999999999</v>
      </c>
      <c r="J6894" s="17">
        <v>-77.120699999999999</v>
      </c>
      <c r="K6894" s="17" t="s">
        <v>13</v>
      </c>
      <c r="L6894" s="17">
        <v>201904810</v>
      </c>
    </row>
    <row r="6895" spans="1:12" x14ac:dyDescent="0.25">
      <c r="A6895" s="17" t="s">
        <v>7364</v>
      </c>
      <c r="B6895" s="17" t="s">
        <v>10</v>
      </c>
      <c r="C6895" s="18">
        <v>44473.764467592591</v>
      </c>
      <c r="D6895" s="18">
        <v>44473.767627314817</v>
      </c>
      <c r="E6895" s="19">
        <v>31919</v>
      </c>
      <c r="F6895" s="19">
        <v>31036</v>
      </c>
      <c r="G6895" s="17">
        <v>38.876694999999998</v>
      </c>
      <c r="H6895" s="17">
        <v>-77.112982000000002</v>
      </c>
      <c r="I6895" s="17">
        <v>38.878869999999999</v>
      </c>
      <c r="J6895" s="17">
        <v>-77.120699999999999</v>
      </c>
      <c r="K6895" s="17" t="s">
        <v>13</v>
      </c>
      <c r="L6895" s="17">
        <v>201707165</v>
      </c>
    </row>
    <row r="6896" spans="1:12" x14ac:dyDescent="0.25">
      <c r="A6896" s="17" t="s">
        <v>7365</v>
      </c>
      <c r="B6896" s="17" t="s">
        <v>10</v>
      </c>
      <c r="C6896" s="18">
        <v>44490.927581018521</v>
      </c>
      <c r="D6896" s="18">
        <v>44490.941145833334</v>
      </c>
      <c r="E6896" s="19">
        <v>31050</v>
      </c>
      <c r="F6896" s="19">
        <v>31036</v>
      </c>
      <c r="G6896" s="17">
        <v>38.884960999999997</v>
      </c>
      <c r="H6896" s="17">
        <v>-77.087770000000006</v>
      </c>
      <c r="I6896" s="17">
        <v>38.878869999999999</v>
      </c>
      <c r="J6896" s="17">
        <v>-77.120699999999999</v>
      </c>
      <c r="K6896" s="17" t="s">
        <v>14</v>
      </c>
      <c r="L6896" s="17">
        <v>201907771</v>
      </c>
    </row>
    <row r="6897" spans="1:12" x14ac:dyDescent="0.25">
      <c r="A6897" s="17" t="s">
        <v>7366</v>
      </c>
      <c r="B6897" s="17" t="s">
        <v>10</v>
      </c>
      <c r="C6897" s="18">
        <v>44500.448333333334</v>
      </c>
      <c r="D6897" s="18">
        <v>44500.460046296299</v>
      </c>
      <c r="E6897" s="19">
        <v>31112</v>
      </c>
      <c r="F6897" s="19">
        <v>31415</v>
      </c>
      <c r="G6897" s="17">
        <v>38.927872000000001</v>
      </c>
      <c r="H6897" s="17">
        <v>-77.043357999999998</v>
      </c>
      <c r="I6897" s="17">
        <v>38.956740000000003</v>
      </c>
      <c r="J6897" s="17">
        <v>-77.027910000000006</v>
      </c>
      <c r="K6897" s="17" t="s">
        <v>13</v>
      </c>
      <c r="L6897" s="17">
        <v>201504772</v>
      </c>
    </row>
    <row r="6898" spans="1:12" x14ac:dyDescent="0.25">
      <c r="A6898" s="17" t="s">
        <v>7367</v>
      </c>
      <c r="B6898" s="17" t="s">
        <v>10</v>
      </c>
      <c r="C6898" s="18">
        <v>44483.766388888886</v>
      </c>
      <c r="D6898" s="18">
        <v>44483.777361111112</v>
      </c>
      <c r="E6898" s="19">
        <v>31113</v>
      </c>
      <c r="F6898" s="19">
        <v>31419</v>
      </c>
      <c r="G6898" s="17">
        <v>38.920668999999997</v>
      </c>
      <c r="H6898" s="17">
        <v>-77.043679999999995</v>
      </c>
      <c r="I6898" s="17">
        <v>38.932127999999999</v>
      </c>
      <c r="J6898" s="17">
        <v>-77.023499999999999</v>
      </c>
      <c r="K6898" s="17" t="s">
        <v>13</v>
      </c>
      <c r="L6898" s="17">
        <v>202008107</v>
      </c>
    </row>
    <row r="6899" spans="1:12" x14ac:dyDescent="0.25">
      <c r="A6899" s="17" t="s">
        <v>7368</v>
      </c>
      <c r="B6899" s="17" t="s">
        <v>10</v>
      </c>
      <c r="C6899" s="18">
        <v>44482.979629629626</v>
      </c>
      <c r="D6899" s="18">
        <v>44482.988692129627</v>
      </c>
      <c r="E6899" s="19">
        <v>31113</v>
      </c>
      <c r="F6899" s="19">
        <v>31419</v>
      </c>
      <c r="G6899" s="17">
        <v>38.920668999999997</v>
      </c>
      <c r="H6899" s="17">
        <v>-77.043679999999995</v>
      </c>
      <c r="I6899" s="17">
        <v>38.932127999999999</v>
      </c>
      <c r="J6899" s="17">
        <v>-77.023499999999999</v>
      </c>
      <c r="K6899" s="17" t="s">
        <v>13</v>
      </c>
      <c r="L6899" s="17">
        <v>202005285</v>
      </c>
    </row>
    <row r="6900" spans="1:12" x14ac:dyDescent="0.25">
      <c r="A6900" s="17" t="s">
        <v>7369</v>
      </c>
      <c r="B6900" s="17" t="s">
        <v>15</v>
      </c>
      <c r="C6900" s="18">
        <v>44491.682314814818</v>
      </c>
      <c r="D6900" s="18">
        <v>44491.694965277777</v>
      </c>
      <c r="E6900" s="19">
        <v>31113</v>
      </c>
      <c r="F6900" s="19">
        <v>31405</v>
      </c>
      <c r="G6900" s="17">
        <v>38.920709000000002</v>
      </c>
      <c r="H6900" s="17">
        <v>-77.043666000000002</v>
      </c>
      <c r="I6900" s="17">
        <v>38.949705999999999</v>
      </c>
      <c r="J6900" s="17">
        <v>-77.027389999999997</v>
      </c>
      <c r="K6900" s="17" t="s">
        <v>14</v>
      </c>
      <c r="L6900" s="17">
        <v>201605497</v>
      </c>
    </row>
    <row r="6901" spans="1:12" x14ac:dyDescent="0.25">
      <c r="A6901" s="17" t="s">
        <v>7370</v>
      </c>
      <c r="B6901" s="17" t="s">
        <v>10</v>
      </c>
      <c r="C6901" s="18">
        <v>44485.756388888891</v>
      </c>
      <c r="D6901" s="18">
        <v>44485.766087962962</v>
      </c>
      <c r="E6901" s="19">
        <v>31113</v>
      </c>
      <c r="F6901" s="19">
        <v>31419</v>
      </c>
      <c r="G6901" s="17">
        <v>38.920668999999997</v>
      </c>
      <c r="H6901" s="17">
        <v>-77.043679999999995</v>
      </c>
      <c r="I6901" s="17">
        <v>38.932127999999999</v>
      </c>
      <c r="J6901" s="17">
        <v>-77.023499999999999</v>
      </c>
      <c r="K6901" s="17" t="s">
        <v>13</v>
      </c>
      <c r="L6901" s="17">
        <v>201706117</v>
      </c>
    </row>
    <row r="6902" spans="1:12" x14ac:dyDescent="0.25">
      <c r="A6902" s="17" t="s">
        <v>7371</v>
      </c>
      <c r="B6902" s="17" t="s">
        <v>10</v>
      </c>
      <c r="C6902" s="18">
        <v>44475.816643518519</v>
      </c>
      <c r="D6902" s="18">
        <v>44475.82471064815</v>
      </c>
      <c r="E6902" s="19">
        <v>31113</v>
      </c>
      <c r="F6902" s="19">
        <v>31419</v>
      </c>
      <c r="G6902" s="17">
        <v>38.920668999999997</v>
      </c>
      <c r="H6902" s="17">
        <v>-77.043679999999995</v>
      </c>
      <c r="I6902" s="17">
        <v>38.932127999999999</v>
      </c>
      <c r="J6902" s="17">
        <v>-77.023499999999999</v>
      </c>
      <c r="K6902" s="17" t="s">
        <v>13</v>
      </c>
      <c r="L6902" s="17">
        <v>201905727</v>
      </c>
    </row>
    <row r="6903" spans="1:12" x14ac:dyDescent="0.25">
      <c r="A6903" s="17" t="s">
        <v>7372</v>
      </c>
      <c r="B6903" s="17" t="s">
        <v>15</v>
      </c>
      <c r="C6903" s="18">
        <v>44491.745196759257</v>
      </c>
      <c r="D6903" s="18">
        <v>44491.753807870373</v>
      </c>
      <c r="E6903" s="19">
        <v>31113</v>
      </c>
      <c r="F6903" s="19">
        <v>31419</v>
      </c>
      <c r="G6903" s="17">
        <v>38.920679999999997</v>
      </c>
      <c r="H6903" s="17">
        <v>-77.043695</v>
      </c>
      <c r="I6903" s="17">
        <v>38.932057999999998</v>
      </c>
      <c r="J6903" s="17">
        <v>-77.023542000000006</v>
      </c>
      <c r="K6903" s="17" t="s">
        <v>13</v>
      </c>
      <c r="L6903" s="17">
        <v>201509918</v>
      </c>
    </row>
    <row r="6904" spans="1:12" x14ac:dyDescent="0.25">
      <c r="A6904" s="17" t="s">
        <v>7373</v>
      </c>
      <c r="B6904" s="17" t="s">
        <v>10</v>
      </c>
      <c r="C6904" s="18">
        <v>44485.756493055553</v>
      </c>
      <c r="D6904" s="18">
        <v>44485.766215277778</v>
      </c>
      <c r="E6904" s="19">
        <v>31113</v>
      </c>
      <c r="F6904" s="19">
        <v>31419</v>
      </c>
      <c r="G6904" s="17">
        <v>38.920668999999997</v>
      </c>
      <c r="H6904" s="17">
        <v>-77.043679999999995</v>
      </c>
      <c r="I6904" s="17">
        <v>38.932127999999999</v>
      </c>
      <c r="J6904" s="17">
        <v>-77.023499999999999</v>
      </c>
      <c r="K6904" s="17" t="s">
        <v>13</v>
      </c>
      <c r="L6904" s="17">
        <v>201808533</v>
      </c>
    </row>
    <row r="6905" spans="1:12" x14ac:dyDescent="0.25">
      <c r="A6905" s="17" t="s">
        <v>7374</v>
      </c>
      <c r="B6905" s="17" t="s">
        <v>10</v>
      </c>
      <c r="C6905" s="18">
        <v>44492.561122685183</v>
      </c>
      <c r="D6905" s="18">
        <v>44492.574224537035</v>
      </c>
      <c r="E6905" s="19">
        <v>31113</v>
      </c>
      <c r="F6905" s="19">
        <v>31419</v>
      </c>
      <c r="G6905" s="17">
        <v>38.920668999999997</v>
      </c>
      <c r="H6905" s="17">
        <v>-77.043679999999995</v>
      </c>
      <c r="I6905" s="17">
        <v>38.932127999999999</v>
      </c>
      <c r="J6905" s="17">
        <v>-77.023499999999999</v>
      </c>
      <c r="K6905" s="17" t="s">
        <v>13</v>
      </c>
      <c r="L6905" s="17">
        <v>202006388</v>
      </c>
    </row>
    <row r="6906" spans="1:12" x14ac:dyDescent="0.25">
      <c r="A6906" s="17" t="s">
        <v>7375</v>
      </c>
      <c r="B6906" s="17" t="s">
        <v>10</v>
      </c>
      <c r="C6906" s="18">
        <v>44482.616898148146</v>
      </c>
      <c r="D6906" s="18">
        <v>44482.628368055557</v>
      </c>
      <c r="E6906" s="19">
        <v>31113</v>
      </c>
      <c r="F6906" s="19">
        <v>31419</v>
      </c>
      <c r="G6906" s="17">
        <v>38.920668999999997</v>
      </c>
      <c r="H6906" s="17">
        <v>-77.043679999999995</v>
      </c>
      <c r="I6906" s="17">
        <v>38.932127999999999</v>
      </c>
      <c r="J6906" s="17">
        <v>-77.023499999999999</v>
      </c>
      <c r="K6906" s="17" t="s">
        <v>14</v>
      </c>
      <c r="L6906" s="17">
        <v>200707284</v>
      </c>
    </row>
    <row r="6907" spans="1:12" x14ac:dyDescent="0.25">
      <c r="A6907" s="17" t="s">
        <v>7376</v>
      </c>
      <c r="B6907" s="17" t="s">
        <v>10</v>
      </c>
      <c r="C6907" s="18">
        <v>44489.890439814815</v>
      </c>
      <c r="D6907" s="18">
        <v>44489.898298611108</v>
      </c>
      <c r="E6907" s="19">
        <v>31113</v>
      </c>
      <c r="F6907" s="19">
        <v>31419</v>
      </c>
      <c r="G6907" s="17">
        <v>38.920668999999997</v>
      </c>
      <c r="H6907" s="17">
        <v>-77.043679999999995</v>
      </c>
      <c r="I6907" s="17">
        <v>38.932127999999999</v>
      </c>
      <c r="J6907" s="17">
        <v>-77.023499999999999</v>
      </c>
      <c r="K6907" s="17" t="s">
        <v>13</v>
      </c>
      <c r="L6907" s="17">
        <v>201604666</v>
      </c>
    </row>
    <row r="6908" spans="1:12" x14ac:dyDescent="0.25">
      <c r="A6908" s="17" t="s">
        <v>7377</v>
      </c>
      <c r="B6908" s="17" t="s">
        <v>10</v>
      </c>
      <c r="C6908" s="18">
        <v>44471.565509259257</v>
      </c>
      <c r="D6908" s="18">
        <v>44471.578263888892</v>
      </c>
      <c r="E6908" s="19">
        <v>31115</v>
      </c>
      <c r="F6908" s="19">
        <v>31415</v>
      </c>
      <c r="G6908" s="17">
        <v>38.928120999999997</v>
      </c>
      <c r="H6908" s="17">
        <v>-77.023795000000007</v>
      </c>
      <c r="I6908" s="17">
        <v>38.956740000000003</v>
      </c>
      <c r="J6908" s="17">
        <v>-77.027910000000006</v>
      </c>
      <c r="K6908" s="17" t="s">
        <v>13</v>
      </c>
      <c r="L6908" s="17">
        <v>201907063</v>
      </c>
    </row>
    <row r="6909" spans="1:12" x14ac:dyDescent="0.25">
      <c r="A6909" s="17" t="s">
        <v>7378</v>
      </c>
      <c r="B6909" s="17" t="s">
        <v>15</v>
      </c>
      <c r="C6909" s="18">
        <v>44491.679861111108</v>
      </c>
      <c r="D6909" s="18">
        <v>44491.691689814812</v>
      </c>
      <c r="E6909" s="19">
        <v>31115</v>
      </c>
      <c r="F6909" s="19">
        <v>31405</v>
      </c>
      <c r="G6909" s="17">
        <v>38.928086</v>
      </c>
      <c r="H6909" s="17">
        <v>-77.023684000000003</v>
      </c>
      <c r="I6909" s="17">
        <v>38.949649000000001</v>
      </c>
      <c r="J6909" s="17">
        <v>-77.027339999999995</v>
      </c>
      <c r="K6909" s="17" t="s">
        <v>13</v>
      </c>
      <c r="L6909" s="17">
        <v>201906665</v>
      </c>
    </row>
    <row r="6910" spans="1:12" x14ac:dyDescent="0.25">
      <c r="A6910" s="17" t="s">
        <v>7379</v>
      </c>
      <c r="B6910" s="17" t="s">
        <v>10</v>
      </c>
      <c r="C6910" s="18">
        <v>44471.525023148148</v>
      </c>
      <c r="D6910" s="18">
        <v>44471.541446759256</v>
      </c>
      <c r="E6910" s="19">
        <v>31115</v>
      </c>
      <c r="F6910" s="19">
        <v>31405</v>
      </c>
      <c r="G6910" s="17">
        <v>38.928120999999997</v>
      </c>
      <c r="H6910" s="17">
        <v>-77.023795000000007</v>
      </c>
      <c r="I6910" s="17">
        <v>38.949661999999996</v>
      </c>
      <c r="J6910" s="17">
        <v>-77.027332999999999</v>
      </c>
      <c r="K6910" s="17" t="s">
        <v>14</v>
      </c>
      <c r="L6910" s="17">
        <v>202004324</v>
      </c>
    </row>
    <row r="6911" spans="1:12" x14ac:dyDescent="0.25">
      <c r="A6911" s="17" t="s">
        <v>7380</v>
      </c>
      <c r="B6911" s="17" t="s">
        <v>10</v>
      </c>
      <c r="C6911" s="18">
        <v>44471.531122685185</v>
      </c>
      <c r="D6911" s="18">
        <v>44471.539247685185</v>
      </c>
      <c r="E6911" s="19">
        <v>31115</v>
      </c>
      <c r="F6911" s="19">
        <v>31405</v>
      </c>
      <c r="G6911" s="17">
        <v>38.928120999999997</v>
      </c>
      <c r="H6911" s="17">
        <v>-77.023795000000007</v>
      </c>
      <c r="I6911" s="17">
        <v>38.949661999999996</v>
      </c>
      <c r="J6911" s="17">
        <v>-77.027332999999999</v>
      </c>
      <c r="K6911" s="17" t="s">
        <v>13</v>
      </c>
      <c r="L6911" s="17">
        <v>201800698</v>
      </c>
    </row>
    <row r="6912" spans="1:12" x14ac:dyDescent="0.25">
      <c r="A6912" s="17" t="s">
        <v>7381</v>
      </c>
      <c r="B6912" s="17" t="s">
        <v>15</v>
      </c>
      <c r="C6912" s="18">
        <v>44472.023194444446</v>
      </c>
      <c r="D6912" s="18">
        <v>44472.038321759261</v>
      </c>
      <c r="E6912" s="19">
        <v>31115</v>
      </c>
      <c r="F6912" s="19">
        <v>31414</v>
      </c>
      <c r="G6912" s="17">
        <v>38.928114999999998</v>
      </c>
      <c r="H6912" s="17">
        <v>-77.023819000000003</v>
      </c>
      <c r="I6912" s="17">
        <v>38.967543999999997</v>
      </c>
      <c r="J6912" s="17">
        <v>-77.027922000000004</v>
      </c>
      <c r="K6912" s="17" t="s">
        <v>13</v>
      </c>
      <c r="L6912" s="17">
        <v>201904881</v>
      </c>
    </row>
    <row r="6913" spans="1:12" x14ac:dyDescent="0.25">
      <c r="A6913" s="17" t="s">
        <v>7382</v>
      </c>
      <c r="B6913" s="17" t="s">
        <v>15</v>
      </c>
      <c r="C6913" s="18">
        <v>44472.692314814813</v>
      </c>
      <c r="D6913" s="18">
        <v>44472.705648148149</v>
      </c>
      <c r="E6913" s="19">
        <v>31116</v>
      </c>
      <c r="F6913" s="19">
        <v>31414</v>
      </c>
      <c r="G6913" s="17">
        <v>38.917731000000003</v>
      </c>
      <c r="H6913" s="17">
        <v>-77.040735999999995</v>
      </c>
      <c r="I6913" s="17">
        <v>38.967450999999997</v>
      </c>
      <c r="J6913" s="17">
        <v>-77.028006000000005</v>
      </c>
      <c r="K6913" s="17" t="s">
        <v>13</v>
      </c>
      <c r="L6913" s="17">
        <v>201907297</v>
      </c>
    </row>
    <row r="6914" spans="1:12" x14ac:dyDescent="0.25">
      <c r="A6914" s="17" t="s">
        <v>7383</v>
      </c>
      <c r="B6914" s="17" t="s">
        <v>15</v>
      </c>
      <c r="C6914" s="18">
        <v>44493.017534722225</v>
      </c>
      <c r="D6914" s="18">
        <v>44493.027581018519</v>
      </c>
      <c r="E6914" s="19">
        <v>31116</v>
      </c>
      <c r="F6914" s="19">
        <v>31405</v>
      </c>
      <c r="G6914" s="17">
        <v>38.917729000000001</v>
      </c>
      <c r="H6914" s="17">
        <v>-77.040647000000007</v>
      </c>
      <c r="I6914" s="17">
        <v>38.949630999999997</v>
      </c>
      <c r="J6914" s="17">
        <v>-77.027438000000004</v>
      </c>
      <c r="K6914" s="17" t="s">
        <v>14</v>
      </c>
      <c r="L6914" s="17">
        <v>201905723</v>
      </c>
    </row>
    <row r="6915" spans="1:12" x14ac:dyDescent="0.25">
      <c r="A6915" s="17" t="s">
        <v>7384</v>
      </c>
      <c r="B6915" s="17" t="s">
        <v>10</v>
      </c>
      <c r="C6915" s="18">
        <v>44483.864386574074</v>
      </c>
      <c r="D6915" s="18">
        <v>44483.873182870368</v>
      </c>
      <c r="E6915" s="19">
        <v>31116</v>
      </c>
      <c r="F6915" s="19">
        <v>31419</v>
      </c>
      <c r="G6915" s="17">
        <v>38.917760999999999</v>
      </c>
      <c r="H6915" s="17">
        <v>-77.040620000000004</v>
      </c>
      <c r="I6915" s="17">
        <v>38.932127999999999</v>
      </c>
      <c r="J6915" s="17">
        <v>-77.023499999999999</v>
      </c>
      <c r="K6915" s="17" t="s">
        <v>14</v>
      </c>
      <c r="L6915" s="17">
        <v>202008021</v>
      </c>
    </row>
    <row r="6916" spans="1:12" x14ac:dyDescent="0.25">
      <c r="A6916" s="17" t="s">
        <v>7385</v>
      </c>
      <c r="B6916" s="17" t="s">
        <v>10</v>
      </c>
      <c r="C6916" s="18">
        <v>44479.721006944441</v>
      </c>
      <c r="D6916" s="18">
        <v>44479.731157407405</v>
      </c>
      <c r="E6916" s="19">
        <v>31116</v>
      </c>
      <c r="F6916" s="19">
        <v>31419</v>
      </c>
      <c r="G6916" s="17">
        <v>38.917760999999999</v>
      </c>
      <c r="H6916" s="17">
        <v>-77.040620000000004</v>
      </c>
      <c r="I6916" s="17">
        <v>38.932127999999999</v>
      </c>
      <c r="J6916" s="17">
        <v>-77.023499999999999</v>
      </c>
      <c r="K6916" s="17" t="s">
        <v>13</v>
      </c>
      <c r="L6916" s="17">
        <v>202006302</v>
      </c>
    </row>
    <row r="6917" spans="1:12" x14ac:dyDescent="0.25">
      <c r="A6917" s="17" t="s">
        <v>7386</v>
      </c>
      <c r="B6917" s="17" t="s">
        <v>15</v>
      </c>
      <c r="C6917" s="18">
        <v>44485.979884259257</v>
      </c>
      <c r="D6917" s="18">
        <v>44485.989351851851</v>
      </c>
      <c r="E6917" s="19">
        <v>31116</v>
      </c>
      <c r="F6917" s="19">
        <v>31419</v>
      </c>
      <c r="G6917" s="17">
        <v>38.917729999999999</v>
      </c>
      <c r="H6917" s="17">
        <v>-77.040698000000006</v>
      </c>
      <c r="I6917" s="17">
        <v>38.932121000000002</v>
      </c>
      <c r="J6917" s="17">
        <v>-77.023599000000004</v>
      </c>
      <c r="K6917" s="17" t="s">
        <v>13</v>
      </c>
      <c r="L6917" s="17">
        <v>201704507</v>
      </c>
    </row>
    <row r="6918" spans="1:12" x14ac:dyDescent="0.25">
      <c r="A6918" s="17" t="s">
        <v>7387</v>
      </c>
      <c r="B6918" s="17" t="s">
        <v>10</v>
      </c>
      <c r="C6918" s="18">
        <v>44471.417175925926</v>
      </c>
      <c r="D6918" s="18">
        <v>44471.431331018517</v>
      </c>
      <c r="E6918" s="19">
        <v>31116</v>
      </c>
      <c r="F6918" s="19">
        <v>31419</v>
      </c>
      <c r="G6918" s="17">
        <v>38.917760999999999</v>
      </c>
      <c r="H6918" s="17">
        <v>-77.040620000000004</v>
      </c>
      <c r="I6918" s="17">
        <v>38.932127999999999</v>
      </c>
      <c r="J6918" s="17">
        <v>-77.023499999999999</v>
      </c>
      <c r="K6918" s="17" t="s">
        <v>14</v>
      </c>
      <c r="L6918" s="17">
        <v>201907351</v>
      </c>
    </row>
    <row r="6919" spans="1:12" x14ac:dyDescent="0.25">
      <c r="A6919" s="17" t="s">
        <v>7388</v>
      </c>
      <c r="B6919" s="17" t="s">
        <v>10</v>
      </c>
      <c r="C6919" s="18">
        <v>44494.487175925926</v>
      </c>
      <c r="D6919" s="18">
        <v>44494.51835648148</v>
      </c>
      <c r="E6919" s="19">
        <v>31116</v>
      </c>
      <c r="F6919" s="19">
        <v>31415</v>
      </c>
      <c r="G6919" s="17">
        <v>38.917760999999999</v>
      </c>
      <c r="H6919" s="17">
        <v>-77.040620000000004</v>
      </c>
      <c r="I6919" s="17">
        <v>38.956740000000003</v>
      </c>
      <c r="J6919" s="17">
        <v>-77.027910000000006</v>
      </c>
      <c r="K6919" s="17" t="s">
        <v>14</v>
      </c>
      <c r="L6919" s="17">
        <v>202008581</v>
      </c>
    </row>
    <row r="6920" spans="1:12" x14ac:dyDescent="0.25">
      <c r="A6920" s="17" t="s">
        <v>7389</v>
      </c>
      <c r="B6920" s="17" t="s">
        <v>10</v>
      </c>
      <c r="C6920" s="18">
        <v>44470.364791666667</v>
      </c>
      <c r="D6920" s="18">
        <v>44470.378553240742</v>
      </c>
      <c r="E6920" s="19">
        <v>31116</v>
      </c>
      <c r="F6920" s="19">
        <v>31415</v>
      </c>
      <c r="G6920" s="17">
        <v>38.917760999999999</v>
      </c>
      <c r="H6920" s="17">
        <v>-77.040620000000004</v>
      </c>
      <c r="I6920" s="17">
        <v>38.956740000000003</v>
      </c>
      <c r="J6920" s="17">
        <v>-77.027910000000006</v>
      </c>
      <c r="K6920" s="17" t="s">
        <v>14</v>
      </c>
      <c r="L6920" s="17">
        <v>201706200</v>
      </c>
    </row>
    <row r="6921" spans="1:12" x14ac:dyDescent="0.25">
      <c r="A6921" s="17" t="s">
        <v>7390</v>
      </c>
      <c r="B6921" s="17" t="s">
        <v>10</v>
      </c>
      <c r="C6921" s="18">
        <v>44479.292708333334</v>
      </c>
      <c r="D6921" s="18">
        <v>44479.314421296294</v>
      </c>
      <c r="E6921" s="19">
        <v>32065</v>
      </c>
      <c r="F6921" s="19">
        <v>31405</v>
      </c>
      <c r="G6921" s="17">
        <v>39.043272000000002</v>
      </c>
      <c r="H6921" s="17">
        <v>-77.053084999999996</v>
      </c>
      <c r="I6921" s="17">
        <v>38.949661999999996</v>
      </c>
      <c r="J6921" s="17">
        <v>-77.027332999999999</v>
      </c>
      <c r="K6921" s="17" t="s">
        <v>13</v>
      </c>
      <c r="L6921" s="17">
        <v>201907619</v>
      </c>
    </row>
    <row r="6922" spans="1:12" x14ac:dyDescent="0.25">
      <c r="A6922" s="17" t="s">
        <v>7391</v>
      </c>
      <c r="B6922" s="17" t="s">
        <v>10</v>
      </c>
      <c r="C6922" s="18">
        <v>44496.366041666668</v>
      </c>
      <c r="D6922" s="18">
        <v>44496.371365740742</v>
      </c>
      <c r="E6922" s="19">
        <v>32050</v>
      </c>
      <c r="F6922" s="19">
        <v>32035</v>
      </c>
      <c r="G6922" s="17">
        <v>38.997653</v>
      </c>
      <c r="H6922" s="17">
        <v>-77.034498999999997</v>
      </c>
      <c r="I6922" s="17">
        <v>38.999388000000003</v>
      </c>
      <c r="J6922" s="17">
        <v>-77.031554999999997</v>
      </c>
      <c r="K6922" s="17" t="s">
        <v>13</v>
      </c>
      <c r="L6922" s="17">
        <v>202103367</v>
      </c>
    </row>
    <row r="6923" spans="1:12" x14ac:dyDescent="0.25">
      <c r="A6923" s="17" t="s">
        <v>7392</v>
      </c>
      <c r="B6923" s="17" t="s">
        <v>10</v>
      </c>
      <c r="C6923" s="18">
        <v>44490.798750000002</v>
      </c>
      <c r="D6923" s="18">
        <v>44490.799942129626</v>
      </c>
      <c r="E6923" s="19">
        <v>32050</v>
      </c>
      <c r="F6923" s="19">
        <v>32035</v>
      </c>
      <c r="G6923" s="17">
        <v>38.997653</v>
      </c>
      <c r="H6923" s="17">
        <v>-77.034498999999997</v>
      </c>
      <c r="I6923" s="17">
        <v>38.999388000000003</v>
      </c>
      <c r="J6923" s="17">
        <v>-77.031554999999997</v>
      </c>
      <c r="K6923" s="17" t="s">
        <v>14</v>
      </c>
      <c r="L6923" s="17">
        <v>201605976</v>
      </c>
    </row>
    <row r="6924" spans="1:12" x14ac:dyDescent="0.25">
      <c r="A6924" s="17" t="s">
        <v>7393</v>
      </c>
      <c r="B6924" s="17" t="s">
        <v>10</v>
      </c>
      <c r="C6924" s="18">
        <v>44473.761655092596</v>
      </c>
      <c r="D6924" s="18">
        <v>44473.780752314815</v>
      </c>
      <c r="E6924" s="19">
        <v>32049</v>
      </c>
      <c r="F6924" s="19">
        <v>31419</v>
      </c>
      <c r="G6924" s="17">
        <v>38.986742999999997</v>
      </c>
      <c r="H6924" s="17">
        <v>-77.000034999999997</v>
      </c>
      <c r="I6924" s="17">
        <v>38.932127999999999</v>
      </c>
      <c r="J6924" s="17">
        <v>-77.023499999999999</v>
      </c>
      <c r="K6924" s="17" t="s">
        <v>13</v>
      </c>
      <c r="L6924" s="17">
        <v>202008551</v>
      </c>
    </row>
    <row r="6925" spans="1:12" x14ac:dyDescent="0.25">
      <c r="A6925" s="17" t="s">
        <v>7394</v>
      </c>
      <c r="B6925" s="17" t="s">
        <v>10</v>
      </c>
      <c r="C6925" s="18">
        <v>44476.392395833333</v>
      </c>
      <c r="D6925" s="18">
        <v>44476.421400462961</v>
      </c>
      <c r="E6925" s="19">
        <v>32049</v>
      </c>
      <c r="F6925" s="19">
        <v>32035</v>
      </c>
      <c r="G6925" s="17">
        <v>38.986742999999997</v>
      </c>
      <c r="H6925" s="17">
        <v>-77.000034999999997</v>
      </c>
      <c r="I6925" s="17">
        <v>38.999388000000003</v>
      </c>
      <c r="J6925" s="17">
        <v>-77.031554999999997</v>
      </c>
      <c r="K6925" s="17" t="s">
        <v>14</v>
      </c>
      <c r="L6925" s="17">
        <v>202007525</v>
      </c>
    </row>
    <row r="6926" spans="1:12" x14ac:dyDescent="0.25">
      <c r="A6926" s="17" t="s">
        <v>7395</v>
      </c>
      <c r="B6926" s="17" t="s">
        <v>10</v>
      </c>
      <c r="C6926" s="18">
        <v>44479.474849537037</v>
      </c>
      <c r="D6926" s="18">
        <v>44479.50240740741</v>
      </c>
      <c r="E6926" s="19">
        <v>31275</v>
      </c>
      <c r="F6926" s="19">
        <v>31419</v>
      </c>
      <c r="G6926" s="17">
        <v>38.901755000000001</v>
      </c>
      <c r="H6926" s="17">
        <v>-77.051084000000003</v>
      </c>
      <c r="I6926" s="17">
        <v>38.932127999999999</v>
      </c>
      <c r="J6926" s="17">
        <v>-77.023499999999999</v>
      </c>
      <c r="K6926" s="17" t="s">
        <v>14</v>
      </c>
      <c r="L6926" s="17">
        <v>202005954</v>
      </c>
    </row>
    <row r="6927" spans="1:12" x14ac:dyDescent="0.25">
      <c r="A6927" s="17" t="s">
        <v>7396</v>
      </c>
      <c r="B6927" s="17" t="s">
        <v>10</v>
      </c>
      <c r="C6927" s="18">
        <v>44491.772858796299</v>
      </c>
      <c r="D6927" s="18">
        <v>44491.790532407409</v>
      </c>
      <c r="E6927" s="19">
        <v>31275</v>
      </c>
      <c r="F6927" s="19">
        <v>31419</v>
      </c>
      <c r="G6927" s="17">
        <v>38.901755000000001</v>
      </c>
      <c r="H6927" s="17">
        <v>-77.051084000000003</v>
      </c>
      <c r="I6927" s="17">
        <v>38.932127999999999</v>
      </c>
      <c r="J6927" s="17">
        <v>-77.023499999999999</v>
      </c>
      <c r="K6927" s="17" t="s">
        <v>13</v>
      </c>
      <c r="L6927" s="17">
        <v>201808613</v>
      </c>
    </row>
    <row r="6928" spans="1:12" x14ac:dyDescent="0.25">
      <c r="A6928" s="17" t="s">
        <v>7397</v>
      </c>
      <c r="B6928" s="17" t="s">
        <v>10</v>
      </c>
      <c r="C6928" s="18">
        <v>44496.763101851851</v>
      </c>
      <c r="D6928" s="18">
        <v>44496.777349537035</v>
      </c>
      <c r="E6928" s="19">
        <v>31212</v>
      </c>
      <c r="F6928" s="19">
        <v>31419</v>
      </c>
      <c r="G6928" s="17">
        <v>38.905710999999997</v>
      </c>
      <c r="H6928" s="17">
        <v>-77.047318000000004</v>
      </c>
      <c r="I6928" s="17">
        <v>38.932127999999999</v>
      </c>
      <c r="J6928" s="17">
        <v>-77.023499999999999</v>
      </c>
      <c r="K6928" s="17" t="s">
        <v>14</v>
      </c>
      <c r="L6928" s="17">
        <v>201704684</v>
      </c>
    </row>
    <row r="6929" spans="1:12" x14ac:dyDescent="0.25">
      <c r="A6929" s="17" t="s">
        <v>7398</v>
      </c>
      <c r="B6929" s="17" t="s">
        <v>10</v>
      </c>
      <c r="C6929" s="18">
        <v>44475.753564814811</v>
      </c>
      <c r="D6929" s="18">
        <v>44475.767326388886</v>
      </c>
      <c r="E6929" s="19">
        <v>31212</v>
      </c>
      <c r="F6929" s="19">
        <v>31419</v>
      </c>
      <c r="G6929" s="17">
        <v>38.905710999999997</v>
      </c>
      <c r="H6929" s="17">
        <v>-77.047318000000004</v>
      </c>
      <c r="I6929" s="17">
        <v>38.932127999999999</v>
      </c>
      <c r="J6929" s="17">
        <v>-77.023499999999999</v>
      </c>
      <c r="K6929" s="17" t="s">
        <v>13</v>
      </c>
      <c r="L6929" s="17">
        <v>202004816</v>
      </c>
    </row>
    <row r="6930" spans="1:12" x14ac:dyDescent="0.25">
      <c r="A6930" s="17" t="s">
        <v>7399</v>
      </c>
      <c r="B6930" s="17" t="s">
        <v>10</v>
      </c>
      <c r="C6930" s="18">
        <v>44479.475104166668</v>
      </c>
      <c r="D6930" s="18">
        <v>44479.502337962964</v>
      </c>
      <c r="E6930" s="19">
        <v>31275</v>
      </c>
      <c r="F6930" s="19">
        <v>31419</v>
      </c>
      <c r="G6930" s="17">
        <v>38.901755000000001</v>
      </c>
      <c r="H6930" s="17">
        <v>-77.051084000000003</v>
      </c>
      <c r="I6930" s="17">
        <v>38.932127999999999</v>
      </c>
      <c r="J6930" s="17">
        <v>-77.023499999999999</v>
      </c>
      <c r="K6930" s="17" t="s">
        <v>14</v>
      </c>
      <c r="L6930" s="17">
        <v>201404459</v>
      </c>
    </row>
    <row r="6931" spans="1:12" x14ac:dyDescent="0.25">
      <c r="A6931" s="17" t="s">
        <v>7400</v>
      </c>
      <c r="B6931" s="17" t="s">
        <v>10</v>
      </c>
      <c r="C6931" s="18">
        <v>44471.586388888885</v>
      </c>
      <c r="D6931" s="18">
        <v>44471.623287037037</v>
      </c>
      <c r="E6931" s="19">
        <v>31212</v>
      </c>
      <c r="F6931" s="19">
        <v>31405</v>
      </c>
      <c r="G6931" s="17">
        <v>38.905710999999997</v>
      </c>
      <c r="H6931" s="17">
        <v>-77.047318000000004</v>
      </c>
      <c r="I6931" s="17">
        <v>38.949661999999996</v>
      </c>
      <c r="J6931" s="17">
        <v>-77.027332999999999</v>
      </c>
      <c r="K6931" s="17" t="s">
        <v>14</v>
      </c>
      <c r="L6931" s="17">
        <v>201904639</v>
      </c>
    </row>
    <row r="6932" spans="1:12" x14ac:dyDescent="0.25">
      <c r="A6932" s="17" t="s">
        <v>7401</v>
      </c>
      <c r="B6932" s="17" t="s">
        <v>15</v>
      </c>
      <c r="C6932" s="18">
        <v>44487.767581018517</v>
      </c>
      <c r="D6932" s="18">
        <v>44487.77584490741</v>
      </c>
      <c r="E6932" s="19">
        <v>31229</v>
      </c>
      <c r="F6932" s="19">
        <v>31419</v>
      </c>
      <c r="G6932" s="17">
        <v>38.915517999999999</v>
      </c>
      <c r="H6932" s="17">
        <v>-77.038331999999997</v>
      </c>
      <c r="I6932" s="17">
        <v>38.932110999999999</v>
      </c>
      <c r="J6932" s="17">
        <v>-77.023455999999996</v>
      </c>
      <c r="K6932" s="17" t="s">
        <v>13</v>
      </c>
      <c r="L6932" s="17">
        <v>202006533</v>
      </c>
    </row>
    <row r="6933" spans="1:12" x14ac:dyDescent="0.25">
      <c r="A6933" s="17" t="s">
        <v>7402</v>
      </c>
      <c r="B6933" s="17" t="s">
        <v>10</v>
      </c>
      <c r="C6933" s="18">
        <v>44499.717037037037</v>
      </c>
      <c r="D6933" s="18">
        <v>44499.728888888887</v>
      </c>
      <c r="E6933" s="19">
        <v>31229</v>
      </c>
      <c r="F6933" s="19">
        <v>31419</v>
      </c>
      <c r="G6933" s="17">
        <v>38.915543999999997</v>
      </c>
      <c r="H6933" s="17">
        <v>-77.038252</v>
      </c>
      <c r="I6933" s="17">
        <v>38.932127999999999</v>
      </c>
      <c r="J6933" s="17">
        <v>-77.023499999999999</v>
      </c>
      <c r="K6933" s="17" t="s">
        <v>13</v>
      </c>
      <c r="L6933" s="17">
        <v>202008094</v>
      </c>
    </row>
    <row r="6934" spans="1:12" x14ac:dyDescent="0.25">
      <c r="A6934" s="17" t="s">
        <v>7403</v>
      </c>
      <c r="B6934" s="17" t="s">
        <v>10</v>
      </c>
      <c r="C6934" s="18">
        <v>44485.064618055556</v>
      </c>
      <c r="D6934" s="18">
        <v>44485.073888888888</v>
      </c>
      <c r="E6934" s="19">
        <v>31229</v>
      </c>
      <c r="F6934" s="19">
        <v>31419</v>
      </c>
      <c r="G6934" s="17">
        <v>38.915543999999997</v>
      </c>
      <c r="H6934" s="17">
        <v>-77.038252</v>
      </c>
      <c r="I6934" s="17">
        <v>38.932127999999999</v>
      </c>
      <c r="J6934" s="17">
        <v>-77.023499999999999</v>
      </c>
      <c r="K6934" s="17" t="s">
        <v>13</v>
      </c>
      <c r="L6934" s="17">
        <v>201603270</v>
      </c>
    </row>
    <row r="6935" spans="1:12" x14ac:dyDescent="0.25">
      <c r="A6935" s="17" t="s">
        <v>7404</v>
      </c>
      <c r="B6935" s="17" t="s">
        <v>10</v>
      </c>
      <c r="C6935" s="18">
        <v>44478.624120370368</v>
      </c>
      <c r="D6935" s="18">
        <v>44478.631331018521</v>
      </c>
      <c r="E6935" s="19">
        <v>31229</v>
      </c>
      <c r="F6935" s="19">
        <v>31419</v>
      </c>
      <c r="G6935" s="17">
        <v>38.915543999999997</v>
      </c>
      <c r="H6935" s="17">
        <v>-77.038252</v>
      </c>
      <c r="I6935" s="17">
        <v>38.932127999999999</v>
      </c>
      <c r="J6935" s="17">
        <v>-77.023499999999999</v>
      </c>
      <c r="K6935" s="17" t="s">
        <v>13</v>
      </c>
      <c r="L6935" s="17">
        <v>201407776</v>
      </c>
    </row>
    <row r="6936" spans="1:12" x14ac:dyDescent="0.25">
      <c r="A6936" s="17" t="s">
        <v>7405</v>
      </c>
      <c r="B6936" s="17" t="s">
        <v>10</v>
      </c>
      <c r="C6936" s="18">
        <v>44499.665254629632</v>
      </c>
      <c r="D6936" s="18">
        <v>44499.67459490741</v>
      </c>
      <c r="E6936" s="19">
        <v>31229</v>
      </c>
      <c r="F6936" s="19">
        <v>31419</v>
      </c>
      <c r="G6936" s="17">
        <v>38.915543999999997</v>
      </c>
      <c r="H6936" s="17">
        <v>-77.038252</v>
      </c>
      <c r="I6936" s="17">
        <v>38.932127999999999</v>
      </c>
      <c r="J6936" s="17">
        <v>-77.023499999999999</v>
      </c>
      <c r="K6936" s="17" t="s">
        <v>13</v>
      </c>
      <c r="L6936" s="17">
        <v>201608551</v>
      </c>
    </row>
    <row r="6937" spans="1:12" x14ac:dyDescent="0.25">
      <c r="A6937" s="17" t="s">
        <v>7406</v>
      </c>
      <c r="B6937" s="17" t="s">
        <v>10</v>
      </c>
      <c r="C6937" s="18">
        <v>44471.826620370368</v>
      </c>
      <c r="D6937" s="18">
        <v>44471.836701388886</v>
      </c>
      <c r="E6937" s="19">
        <v>31229</v>
      </c>
      <c r="F6937" s="19">
        <v>31419</v>
      </c>
      <c r="G6937" s="17">
        <v>38.915543999999997</v>
      </c>
      <c r="H6937" s="17">
        <v>-77.038252</v>
      </c>
      <c r="I6937" s="17">
        <v>38.932127999999999</v>
      </c>
      <c r="J6937" s="17">
        <v>-77.023499999999999</v>
      </c>
      <c r="K6937" s="17" t="s">
        <v>13</v>
      </c>
      <c r="L6937" s="17">
        <v>202004823</v>
      </c>
    </row>
    <row r="6938" spans="1:12" x14ac:dyDescent="0.25">
      <c r="A6938" s="17" t="s">
        <v>7407</v>
      </c>
      <c r="B6938" s="17" t="s">
        <v>10</v>
      </c>
      <c r="C6938" s="18">
        <v>44480.986909722225</v>
      </c>
      <c r="D6938" s="18">
        <v>44481.025625000002</v>
      </c>
      <c r="E6938" s="19">
        <v>31229</v>
      </c>
      <c r="F6938" s="19">
        <v>31405</v>
      </c>
      <c r="G6938" s="17">
        <v>38.915543999999997</v>
      </c>
      <c r="H6938" s="17">
        <v>-77.038252</v>
      </c>
      <c r="I6938" s="17">
        <v>38.949661999999996</v>
      </c>
      <c r="J6938" s="17">
        <v>-77.027332999999999</v>
      </c>
      <c r="K6938" s="17" t="s">
        <v>14</v>
      </c>
      <c r="L6938" s="17">
        <v>202008410</v>
      </c>
    </row>
    <row r="6939" spans="1:12" x14ac:dyDescent="0.25">
      <c r="A6939" s="17" t="s">
        <v>7408</v>
      </c>
      <c r="B6939" s="17" t="s">
        <v>15</v>
      </c>
      <c r="C6939" s="18">
        <v>44472.965069444443</v>
      </c>
      <c r="D6939" s="18">
        <v>44472.979571759257</v>
      </c>
      <c r="E6939" s="19">
        <v>31229</v>
      </c>
      <c r="F6939" s="19">
        <v>31405</v>
      </c>
      <c r="G6939" s="17">
        <v>38.915559000000002</v>
      </c>
      <c r="H6939" s="17">
        <v>-77.038297999999998</v>
      </c>
      <c r="I6939" s="17">
        <v>38.949635999999998</v>
      </c>
      <c r="J6939" s="17">
        <v>-77.027388000000002</v>
      </c>
      <c r="K6939" s="17" t="s">
        <v>14</v>
      </c>
      <c r="L6939" s="17">
        <v>201907483</v>
      </c>
    </row>
    <row r="6940" spans="1:12" x14ac:dyDescent="0.25">
      <c r="A6940" s="17" t="s">
        <v>7409</v>
      </c>
      <c r="B6940" s="17" t="s">
        <v>10</v>
      </c>
      <c r="C6940" s="18">
        <v>44479.973229166666</v>
      </c>
      <c r="D6940" s="18">
        <v>44479.987986111111</v>
      </c>
      <c r="E6940" s="19">
        <v>31229</v>
      </c>
      <c r="F6940" s="19">
        <v>31405</v>
      </c>
      <c r="G6940" s="17">
        <v>38.915543999999997</v>
      </c>
      <c r="H6940" s="17">
        <v>-77.038252</v>
      </c>
      <c r="I6940" s="17">
        <v>38.949661999999996</v>
      </c>
      <c r="J6940" s="17">
        <v>-77.027332999999999</v>
      </c>
      <c r="K6940" s="17" t="s">
        <v>14</v>
      </c>
      <c r="L6940" s="17">
        <v>202004968</v>
      </c>
    </row>
    <row r="6941" spans="1:12" x14ac:dyDescent="0.25">
      <c r="A6941" s="17" t="s">
        <v>7410</v>
      </c>
      <c r="B6941" s="17" t="s">
        <v>10</v>
      </c>
      <c r="C6941" s="18">
        <v>44486.97351851852</v>
      </c>
      <c r="D6941" s="18">
        <v>44486.987812500003</v>
      </c>
      <c r="E6941" s="19">
        <v>31229</v>
      </c>
      <c r="F6941" s="19">
        <v>31405</v>
      </c>
      <c r="G6941" s="17">
        <v>38.915543999999997</v>
      </c>
      <c r="H6941" s="17">
        <v>-77.038252</v>
      </c>
      <c r="I6941" s="17">
        <v>38.949661999999996</v>
      </c>
      <c r="J6941" s="17">
        <v>-77.027332999999999</v>
      </c>
      <c r="K6941" s="17" t="s">
        <v>14</v>
      </c>
      <c r="L6941" s="17">
        <v>201904660</v>
      </c>
    </row>
    <row r="6942" spans="1:12" x14ac:dyDescent="0.25">
      <c r="A6942" s="17" t="s">
        <v>7411</v>
      </c>
      <c r="B6942" s="17" t="s">
        <v>15</v>
      </c>
      <c r="C6942" s="18">
        <v>44492.025636574072</v>
      </c>
      <c r="D6942" s="18">
        <v>44492.040381944447</v>
      </c>
      <c r="E6942" s="19">
        <v>31229</v>
      </c>
      <c r="F6942" s="19">
        <v>31405</v>
      </c>
      <c r="G6942" s="17">
        <v>38.915498999999997</v>
      </c>
      <c r="H6942" s="17">
        <v>-77.038348999999997</v>
      </c>
      <c r="I6942" s="17">
        <v>38.949649999999998</v>
      </c>
      <c r="J6942" s="17">
        <v>-77.027362999999994</v>
      </c>
      <c r="K6942" s="17" t="s">
        <v>14</v>
      </c>
      <c r="L6942" s="17">
        <v>202005097</v>
      </c>
    </row>
    <row r="6943" spans="1:12" x14ac:dyDescent="0.25">
      <c r="A6943" s="17" t="s">
        <v>7412</v>
      </c>
      <c r="B6943" s="17" t="s">
        <v>10</v>
      </c>
      <c r="C6943" s="18">
        <v>44500.976817129631</v>
      </c>
      <c r="D6943" s="18">
        <v>44500.993333333332</v>
      </c>
      <c r="E6943" s="19">
        <v>31229</v>
      </c>
      <c r="F6943" s="19">
        <v>31405</v>
      </c>
      <c r="G6943" s="17">
        <v>38.915543999999997</v>
      </c>
      <c r="H6943" s="17">
        <v>-77.038252</v>
      </c>
      <c r="I6943" s="17">
        <v>38.949661999999996</v>
      </c>
      <c r="J6943" s="17">
        <v>-77.027332999999999</v>
      </c>
      <c r="K6943" s="17" t="s">
        <v>14</v>
      </c>
      <c r="L6943" s="17">
        <v>201710579</v>
      </c>
    </row>
    <row r="6944" spans="1:12" x14ac:dyDescent="0.25">
      <c r="A6944" s="17" t="s">
        <v>7413</v>
      </c>
      <c r="B6944" s="17" t="s">
        <v>10</v>
      </c>
      <c r="C6944" s="18">
        <v>44493.961550925924</v>
      </c>
      <c r="D6944" s="18">
        <v>44493.976319444446</v>
      </c>
      <c r="E6944" s="19">
        <v>31229</v>
      </c>
      <c r="F6944" s="19">
        <v>31405</v>
      </c>
      <c r="G6944" s="17">
        <v>38.915543999999997</v>
      </c>
      <c r="H6944" s="17">
        <v>-77.038252</v>
      </c>
      <c r="I6944" s="17">
        <v>38.949661999999996</v>
      </c>
      <c r="J6944" s="17">
        <v>-77.027332999999999</v>
      </c>
      <c r="K6944" s="17" t="s">
        <v>14</v>
      </c>
      <c r="L6944" s="17">
        <v>202005146</v>
      </c>
    </row>
    <row r="6945" spans="1:12" x14ac:dyDescent="0.25">
      <c r="A6945" s="17" t="s">
        <v>7414</v>
      </c>
      <c r="B6945" s="17" t="s">
        <v>10</v>
      </c>
      <c r="C6945" s="18">
        <v>44473.983657407407</v>
      </c>
      <c r="D6945" s="18">
        <v>44473.998854166668</v>
      </c>
      <c r="E6945" s="19">
        <v>31229</v>
      </c>
      <c r="F6945" s="19">
        <v>31405</v>
      </c>
      <c r="G6945" s="17">
        <v>38.915543999999997</v>
      </c>
      <c r="H6945" s="17">
        <v>-77.038252</v>
      </c>
      <c r="I6945" s="17">
        <v>38.949661999999996</v>
      </c>
      <c r="J6945" s="17">
        <v>-77.027332999999999</v>
      </c>
      <c r="K6945" s="17" t="s">
        <v>14</v>
      </c>
      <c r="L6945" s="17">
        <v>201907664</v>
      </c>
    </row>
    <row r="6946" spans="1:12" x14ac:dyDescent="0.25">
      <c r="A6946" s="17" t="s">
        <v>7415</v>
      </c>
      <c r="B6946" s="17" t="s">
        <v>10</v>
      </c>
      <c r="C6946" s="18">
        <v>44485.01767361111</v>
      </c>
      <c r="D6946" s="18">
        <v>44485.032534722224</v>
      </c>
      <c r="E6946" s="19">
        <v>31229</v>
      </c>
      <c r="F6946" s="19">
        <v>31405</v>
      </c>
      <c r="G6946" s="17">
        <v>38.915543999999997</v>
      </c>
      <c r="H6946" s="17">
        <v>-77.038252</v>
      </c>
      <c r="I6946" s="17">
        <v>38.949661999999996</v>
      </c>
      <c r="J6946" s="17">
        <v>-77.027332999999999</v>
      </c>
      <c r="K6946" s="17" t="s">
        <v>14</v>
      </c>
      <c r="L6946" s="17">
        <v>201605240</v>
      </c>
    </row>
    <row r="6947" spans="1:12" x14ac:dyDescent="0.25">
      <c r="A6947" s="17" t="s">
        <v>7416</v>
      </c>
      <c r="B6947" s="17" t="s">
        <v>10</v>
      </c>
      <c r="C6947" s="18">
        <v>44478.019606481481</v>
      </c>
      <c r="D6947" s="18">
        <v>44478.033217592594</v>
      </c>
      <c r="E6947" s="19">
        <v>31229</v>
      </c>
      <c r="F6947" s="19">
        <v>31405</v>
      </c>
      <c r="G6947" s="17">
        <v>38.915543999999997</v>
      </c>
      <c r="H6947" s="17">
        <v>-77.038252</v>
      </c>
      <c r="I6947" s="17">
        <v>38.949661999999996</v>
      </c>
      <c r="J6947" s="17">
        <v>-77.027332999999999</v>
      </c>
      <c r="K6947" s="17" t="s">
        <v>14</v>
      </c>
      <c r="L6947" s="17">
        <v>202007769</v>
      </c>
    </row>
    <row r="6948" spans="1:12" x14ac:dyDescent="0.25">
      <c r="A6948" s="17" t="s">
        <v>7417</v>
      </c>
      <c r="B6948" s="17" t="s">
        <v>10</v>
      </c>
      <c r="C6948" s="18">
        <v>44484.676840277774</v>
      </c>
      <c r="D6948" s="18">
        <v>44484.695381944446</v>
      </c>
      <c r="E6948" s="19">
        <v>31229</v>
      </c>
      <c r="F6948" s="19">
        <v>31414</v>
      </c>
      <c r="G6948" s="17">
        <v>38.915543999999997</v>
      </c>
      <c r="H6948" s="17">
        <v>-77.038252</v>
      </c>
      <c r="I6948" s="17">
        <v>38.967505000000003</v>
      </c>
      <c r="J6948" s="17">
        <v>-77.027975999999995</v>
      </c>
      <c r="K6948" s="17" t="s">
        <v>13</v>
      </c>
      <c r="L6948" s="17">
        <v>202008076</v>
      </c>
    </row>
    <row r="6949" spans="1:12" x14ac:dyDescent="0.25">
      <c r="A6949" s="17" t="s">
        <v>7418</v>
      </c>
      <c r="B6949" s="17" t="s">
        <v>15</v>
      </c>
      <c r="C6949" s="18">
        <v>44492.004988425928</v>
      </c>
      <c r="D6949" s="18">
        <v>44492.016689814816</v>
      </c>
      <c r="E6949" s="19">
        <v>31229</v>
      </c>
      <c r="F6949" s="19">
        <v>31414</v>
      </c>
      <c r="G6949" s="17">
        <v>38.915582999999998</v>
      </c>
      <c r="H6949" s="17">
        <v>-77.038291999999998</v>
      </c>
      <c r="I6949" s="17">
        <v>38.967475</v>
      </c>
      <c r="J6949" s="17">
        <v>-77.028024000000002</v>
      </c>
      <c r="K6949" s="17" t="s">
        <v>13</v>
      </c>
      <c r="L6949" s="17">
        <v>202008319</v>
      </c>
    </row>
    <row r="6950" spans="1:12" x14ac:dyDescent="0.25">
      <c r="A6950" s="17" t="s">
        <v>7419</v>
      </c>
      <c r="B6950" s="17" t="s">
        <v>10</v>
      </c>
      <c r="C6950" s="18">
        <v>44472.686909722222</v>
      </c>
      <c r="D6950" s="18">
        <v>44472.697326388887</v>
      </c>
      <c r="E6950" s="19">
        <v>31229</v>
      </c>
      <c r="F6950" s="19">
        <v>31419</v>
      </c>
      <c r="G6950" s="17">
        <v>38.915543999999997</v>
      </c>
      <c r="H6950" s="17">
        <v>-77.038252</v>
      </c>
      <c r="I6950" s="17">
        <v>38.932127999999999</v>
      </c>
      <c r="J6950" s="17">
        <v>-77.023499999999999</v>
      </c>
      <c r="K6950" s="17" t="s">
        <v>14</v>
      </c>
      <c r="L6950" s="17">
        <v>201809896</v>
      </c>
    </row>
    <row r="6951" spans="1:12" x14ac:dyDescent="0.25">
      <c r="A6951" s="17" t="s">
        <v>7420</v>
      </c>
      <c r="B6951" s="17" t="s">
        <v>10</v>
      </c>
      <c r="C6951" s="18">
        <v>44497.726458333331</v>
      </c>
      <c r="D6951" s="18">
        <v>44497.738067129627</v>
      </c>
      <c r="E6951" s="19">
        <v>31229</v>
      </c>
      <c r="F6951" s="19">
        <v>31419</v>
      </c>
      <c r="G6951" s="17">
        <v>38.915543999999997</v>
      </c>
      <c r="H6951" s="17">
        <v>-77.038252</v>
      </c>
      <c r="I6951" s="17">
        <v>38.932127999999999</v>
      </c>
      <c r="J6951" s="17">
        <v>-77.023499999999999</v>
      </c>
      <c r="K6951" s="17" t="s">
        <v>13</v>
      </c>
      <c r="L6951" s="17">
        <v>202006533</v>
      </c>
    </row>
    <row r="6952" spans="1:12" x14ac:dyDescent="0.25">
      <c r="A6952" s="17" t="s">
        <v>7421</v>
      </c>
      <c r="B6952" s="17" t="s">
        <v>10</v>
      </c>
      <c r="C6952" s="18">
        <v>44495.811342592591</v>
      </c>
      <c r="D6952" s="18">
        <v>44495.824386574073</v>
      </c>
      <c r="E6952" s="19">
        <v>31229</v>
      </c>
      <c r="F6952" s="19">
        <v>31419</v>
      </c>
      <c r="G6952" s="17">
        <v>38.915543999999997</v>
      </c>
      <c r="H6952" s="17">
        <v>-77.038252</v>
      </c>
      <c r="I6952" s="17">
        <v>38.932127999999999</v>
      </c>
      <c r="J6952" s="17">
        <v>-77.023499999999999</v>
      </c>
      <c r="K6952" s="17" t="s">
        <v>13</v>
      </c>
      <c r="L6952" s="17">
        <v>202004225</v>
      </c>
    </row>
    <row r="6953" spans="1:12" x14ac:dyDescent="0.25">
      <c r="A6953" s="17" t="s">
        <v>7422</v>
      </c>
      <c r="B6953" s="17" t="s">
        <v>15</v>
      </c>
      <c r="C6953" s="18">
        <v>44477.978321759256</v>
      </c>
      <c r="D6953" s="18">
        <v>44477.986643518518</v>
      </c>
      <c r="E6953" s="19">
        <v>31229</v>
      </c>
      <c r="F6953" s="19">
        <v>31419</v>
      </c>
      <c r="G6953" s="17">
        <v>38.915641000000001</v>
      </c>
      <c r="H6953" s="17">
        <v>-77.038174999999995</v>
      </c>
      <c r="I6953" s="17">
        <v>38.932125999999997</v>
      </c>
      <c r="J6953" s="17">
        <v>-77.023567999999997</v>
      </c>
      <c r="K6953" s="17" t="s">
        <v>13</v>
      </c>
      <c r="L6953" s="17">
        <v>201705812</v>
      </c>
    </row>
    <row r="6954" spans="1:12" x14ac:dyDescent="0.25">
      <c r="A6954" s="17" t="s">
        <v>7423</v>
      </c>
      <c r="B6954" s="17" t="s">
        <v>10</v>
      </c>
      <c r="C6954" s="18">
        <v>44494.651759259257</v>
      </c>
      <c r="D6954" s="18">
        <v>44494.671631944446</v>
      </c>
      <c r="E6954" s="19">
        <v>32043</v>
      </c>
      <c r="F6954" s="19">
        <v>31414</v>
      </c>
      <c r="G6954" s="17">
        <v>38.997444999999999</v>
      </c>
      <c r="H6954" s="17">
        <v>-77.023893999999999</v>
      </c>
      <c r="I6954" s="17">
        <v>38.967505000000003</v>
      </c>
      <c r="J6954" s="17">
        <v>-77.027975999999995</v>
      </c>
      <c r="K6954" s="17" t="s">
        <v>14</v>
      </c>
      <c r="L6954" s="17">
        <v>201905861</v>
      </c>
    </row>
    <row r="6955" spans="1:12" x14ac:dyDescent="0.25">
      <c r="A6955" s="17" t="s">
        <v>7424</v>
      </c>
      <c r="B6955" s="17" t="s">
        <v>10</v>
      </c>
      <c r="C6955" s="18">
        <v>44478.796793981484</v>
      </c>
      <c r="D6955" s="18">
        <v>44478.807974537034</v>
      </c>
      <c r="E6955" s="19">
        <v>32043</v>
      </c>
      <c r="F6955" s="19">
        <v>31414</v>
      </c>
      <c r="G6955" s="17">
        <v>38.997444999999999</v>
      </c>
      <c r="H6955" s="17">
        <v>-77.023893999999999</v>
      </c>
      <c r="I6955" s="17">
        <v>38.967505000000003</v>
      </c>
      <c r="J6955" s="17">
        <v>-77.027975999999995</v>
      </c>
      <c r="K6955" s="17" t="s">
        <v>13</v>
      </c>
      <c r="L6955" s="17">
        <v>201507838</v>
      </c>
    </row>
    <row r="6956" spans="1:12" x14ac:dyDescent="0.25">
      <c r="A6956" s="17" t="s">
        <v>7425</v>
      </c>
      <c r="B6956" s="17" t="s">
        <v>10</v>
      </c>
      <c r="C6956" s="18">
        <v>44500.785543981481</v>
      </c>
      <c r="D6956" s="18">
        <v>44500.792175925926</v>
      </c>
      <c r="E6956" s="19">
        <v>32043</v>
      </c>
      <c r="F6956" s="19">
        <v>32035</v>
      </c>
      <c r="G6956" s="17">
        <v>38.997444999999999</v>
      </c>
      <c r="H6956" s="17">
        <v>-77.023893999999999</v>
      </c>
      <c r="I6956" s="17">
        <v>38.999388000000003</v>
      </c>
      <c r="J6956" s="17">
        <v>-77.031554999999997</v>
      </c>
      <c r="K6956" s="17" t="s">
        <v>13</v>
      </c>
      <c r="L6956" s="17">
        <v>202103312</v>
      </c>
    </row>
    <row r="6957" spans="1:12" x14ac:dyDescent="0.25">
      <c r="A6957" s="17" t="s">
        <v>7426</v>
      </c>
      <c r="B6957" s="17" t="s">
        <v>15</v>
      </c>
      <c r="C6957" s="18">
        <v>44485.779768518521</v>
      </c>
      <c r="D6957" s="18">
        <v>44485.809641203705</v>
      </c>
      <c r="E6957" s="19">
        <v>32043</v>
      </c>
      <c r="F6957" s="19">
        <v>32035</v>
      </c>
      <c r="G6957" s="17">
        <v>38.997511000000003</v>
      </c>
      <c r="H6957" s="17">
        <v>-77.023973999999995</v>
      </c>
      <c r="I6957" s="17">
        <v>38.999429999999997</v>
      </c>
      <c r="J6957" s="17">
        <v>-77.031578999999994</v>
      </c>
      <c r="K6957" s="17" t="s">
        <v>14</v>
      </c>
      <c r="L6957" s="17">
        <v>202007614</v>
      </c>
    </row>
    <row r="6958" spans="1:12" x14ac:dyDescent="0.25">
      <c r="A6958" s="17" t="s">
        <v>7427</v>
      </c>
      <c r="B6958" s="17" t="s">
        <v>15</v>
      </c>
      <c r="C6958" s="18">
        <v>44500.786134259259</v>
      </c>
      <c r="D6958" s="18">
        <v>44500.791956018518</v>
      </c>
      <c r="E6958" s="19">
        <v>32043</v>
      </c>
      <c r="F6958" s="19">
        <v>32035</v>
      </c>
      <c r="G6958" s="17">
        <v>38.997458000000002</v>
      </c>
      <c r="H6958" s="17">
        <v>-77.023966999999999</v>
      </c>
      <c r="I6958" s="17">
        <v>38.999375999999998</v>
      </c>
      <c r="J6958" s="17">
        <v>-77.031540000000007</v>
      </c>
      <c r="K6958" s="17" t="s">
        <v>13</v>
      </c>
      <c r="L6958" s="17">
        <v>202006773</v>
      </c>
    </row>
    <row r="6959" spans="1:12" x14ac:dyDescent="0.25">
      <c r="A6959" s="17" t="s">
        <v>7428</v>
      </c>
      <c r="B6959" s="17" t="s">
        <v>10</v>
      </c>
      <c r="C6959" s="18">
        <v>44471.563576388886</v>
      </c>
      <c r="D6959" s="18">
        <v>44471.576550925929</v>
      </c>
      <c r="E6959" s="19">
        <v>31305</v>
      </c>
      <c r="F6959" s="19">
        <v>31419</v>
      </c>
      <c r="G6959" s="17">
        <v>38.934266999999998</v>
      </c>
      <c r="H6959" s="17">
        <v>-77.057979000000003</v>
      </c>
      <c r="I6959" s="17">
        <v>38.932127999999999</v>
      </c>
      <c r="J6959" s="17">
        <v>-77.023499999999999</v>
      </c>
      <c r="K6959" s="17" t="s">
        <v>13</v>
      </c>
      <c r="L6959" s="17">
        <v>201604257</v>
      </c>
    </row>
    <row r="6960" spans="1:12" x14ac:dyDescent="0.25">
      <c r="A6960" s="17" t="s">
        <v>7429</v>
      </c>
      <c r="B6960" s="17" t="s">
        <v>10</v>
      </c>
      <c r="C6960" s="18">
        <v>44471.563668981478</v>
      </c>
      <c r="D6960" s="18">
        <v>44471.576643518521</v>
      </c>
      <c r="E6960" s="19">
        <v>31305</v>
      </c>
      <c r="F6960" s="19">
        <v>31419</v>
      </c>
      <c r="G6960" s="17">
        <v>38.934266999999998</v>
      </c>
      <c r="H6960" s="17">
        <v>-77.057979000000003</v>
      </c>
      <c r="I6960" s="17">
        <v>38.932127999999999</v>
      </c>
      <c r="J6960" s="17">
        <v>-77.023499999999999</v>
      </c>
      <c r="K6960" s="17" t="s">
        <v>13</v>
      </c>
      <c r="L6960" s="17">
        <v>201908209</v>
      </c>
    </row>
    <row r="6961" spans="1:12" x14ac:dyDescent="0.25">
      <c r="A6961" s="17" t="s">
        <v>7430</v>
      </c>
      <c r="B6961" s="17" t="s">
        <v>16</v>
      </c>
      <c r="C6961" s="18">
        <v>44475.654652777775</v>
      </c>
      <c r="D6961" s="18">
        <v>44475.670902777776</v>
      </c>
      <c r="E6961" s="19">
        <v>31313</v>
      </c>
      <c r="F6961" s="19">
        <v>31415</v>
      </c>
      <c r="G6961" s="17">
        <v>38.941139</v>
      </c>
      <c r="H6961" s="17">
        <v>-77.061976999999999</v>
      </c>
      <c r="I6961" s="17">
        <v>38.956740000000003</v>
      </c>
      <c r="J6961" s="17">
        <v>-77.027910000000006</v>
      </c>
      <c r="K6961" s="17" t="s">
        <v>14</v>
      </c>
      <c r="L6961" s="17">
        <v>201907035</v>
      </c>
    </row>
    <row r="6962" spans="1:12" x14ac:dyDescent="0.25">
      <c r="A6962" s="17" t="s">
        <v>7431</v>
      </c>
      <c r="B6962" s="17" t="s">
        <v>15</v>
      </c>
      <c r="C6962" s="18">
        <v>44474.833981481483</v>
      </c>
      <c r="D6962" s="18">
        <v>44474.841956018521</v>
      </c>
      <c r="E6962" s="19">
        <v>31305</v>
      </c>
      <c r="F6962" s="19">
        <v>31419</v>
      </c>
      <c r="G6962" s="17">
        <v>38.934306999999997</v>
      </c>
      <c r="H6962" s="17">
        <v>-77.057956000000004</v>
      </c>
      <c r="I6962" s="17">
        <v>38.932026999999998</v>
      </c>
      <c r="J6962" s="17">
        <v>-77.023567</v>
      </c>
      <c r="K6962" s="17" t="s">
        <v>13</v>
      </c>
      <c r="L6962" s="17">
        <v>201908047</v>
      </c>
    </row>
    <row r="6963" spans="1:12" x14ac:dyDescent="0.25">
      <c r="A6963" s="17" t="s">
        <v>7432</v>
      </c>
      <c r="B6963" s="17" t="s">
        <v>10</v>
      </c>
      <c r="C6963" s="18">
        <v>44470.797222222223</v>
      </c>
      <c r="D6963" s="18">
        <v>44470.808680555558</v>
      </c>
      <c r="E6963" s="19">
        <v>31636</v>
      </c>
      <c r="F6963" s="19">
        <v>31419</v>
      </c>
      <c r="G6963" s="17">
        <v>38.907333000000001</v>
      </c>
      <c r="H6963" s="17">
        <v>-77.015360000000001</v>
      </c>
      <c r="I6963" s="17">
        <v>38.932127999999999</v>
      </c>
      <c r="J6963" s="17">
        <v>-77.023499999999999</v>
      </c>
      <c r="K6963" s="17" t="s">
        <v>14</v>
      </c>
      <c r="L6963" s="17">
        <v>202005208</v>
      </c>
    </row>
    <row r="6964" spans="1:12" x14ac:dyDescent="0.25">
      <c r="A6964" s="17" t="s">
        <v>7433</v>
      </c>
      <c r="B6964" s="17" t="s">
        <v>15</v>
      </c>
      <c r="C6964" s="18">
        <v>44499.175370370373</v>
      </c>
      <c r="D6964" s="18">
        <v>44499.184791666667</v>
      </c>
      <c r="E6964" s="19">
        <v>31636</v>
      </c>
      <c r="F6964" s="19">
        <v>31405</v>
      </c>
      <c r="G6964" s="17">
        <v>38.907328</v>
      </c>
      <c r="H6964" s="17">
        <v>-77.015343000000001</v>
      </c>
      <c r="I6964" s="17">
        <v>38.949573999999998</v>
      </c>
      <c r="J6964" s="17">
        <v>-77.027309000000002</v>
      </c>
      <c r="K6964" s="17" t="s">
        <v>13</v>
      </c>
      <c r="L6964" s="17">
        <v>201706117</v>
      </c>
    </row>
    <row r="6965" spans="1:12" x14ac:dyDescent="0.25">
      <c r="A6965" s="17" t="s">
        <v>7434</v>
      </c>
      <c r="B6965" s="17" t="s">
        <v>10</v>
      </c>
      <c r="C6965" s="18">
        <v>44499.712048611109</v>
      </c>
      <c r="D6965" s="18">
        <v>44499.721238425926</v>
      </c>
      <c r="E6965" s="19">
        <v>31509</v>
      </c>
      <c r="F6965" s="19">
        <v>31419</v>
      </c>
      <c r="G6965" s="17">
        <v>38.912658999999998</v>
      </c>
      <c r="H6965" s="17">
        <v>-77.017668999999998</v>
      </c>
      <c r="I6965" s="17">
        <v>38.932127999999999</v>
      </c>
      <c r="J6965" s="17">
        <v>-77.023499999999999</v>
      </c>
      <c r="K6965" s="17" t="s">
        <v>14</v>
      </c>
      <c r="L6965" s="17">
        <v>202008401</v>
      </c>
    </row>
    <row r="6966" spans="1:12" x14ac:dyDescent="0.25">
      <c r="A6966" s="17" t="s">
        <v>7435</v>
      </c>
      <c r="B6966" s="17" t="s">
        <v>10</v>
      </c>
      <c r="C6966" s="18">
        <v>44488.791678240741</v>
      </c>
      <c r="D6966" s="18">
        <v>44488.809282407405</v>
      </c>
      <c r="E6966" s="19">
        <v>31655</v>
      </c>
      <c r="F6966" s="19">
        <v>31419</v>
      </c>
      <c r="G6966" s="17">
        <v>38.897108000000003</v>
      </c>
      <c r="H6966" s="17">
        <v>-77.011616000000004</v>
      </c>
      <c r="I6966" s="17">
        <v>38.932127999999999</v>
      </c>
      <c r="J6966" s="17">
        <v>-77.023499999999999</v>
      </c>
      <c r="K6966" s="17" t="s">
        <v>13</v>
      </c>
      <c r="L6966" s="17">
        <v>201709436</v>
      </c>
    </row>
    <row r="6967" spans="1:12" x14ac:dyDescent="0.25">
      <c r="A6967" s="17" t="s">
        <v>7436</v>
      </c>
      <c r="B6967" s="17" t="s">
        <v>10</v>
      </c>
      <c r="C6967" s="18">
        <v>44483.770127314812</v>
      </c>
      <c r="D6967" s="18">
        <v>44483.781828703701</v>
      </c>
      <c r="E6967" s="19">
        <v>31636</v>
      </c>
      <c r="F6967" s="19">
        <v>31419</v>
      </c>
      <c r="G6967" s="17">
        <v>38.907333000000001</v>
      </c>
      <c r="H6967" s="17">
        <v>-77.015360000000001</v>
      </c>
      <c r="I6967" s="17">
        <v>38.932127999999999</v>
      </c>
      <c r="J6967" s="17">
        <v>-77.023499999999999</v>
      </c>
      <c r="K6967" s="17" t="s">
        <v>14</v>
      </c>
      <c r="L6967" s="17">
        <v>201606590</v>
      </c>
    </row>
    <row r="6968" spans="1:12" x14ac:dyDescent="0.25">
      <c r="A6968" s="17" t="s">
        <v>7437</v>
      </c>
      <c r="B6968" s="17" t="s">
        <v>15</v>
      </c>
      <c r="C6968" s="18">
        <v>44488.022488425922</v>
      </c>
      <c r="D6968" s="18">
        <v>44488.030277777776</v>
      </c>
      <c r="E6968" s="19">
        <v>31239</v>
      </c>
      <c r="F6968" s="19">
        <v>31419</v>
      </c>
      <c r="G6968" s="17">
        <v>38.905892000000001</v>
      </c>
      <c r="H6968" s="17">
        <v>-77.040012000000004</v>
      </c>
      <c r="I6968" s="17">
        <v>38.932110999999999</v>
      </c>
      <c r="J6968" s="17">
        <v>-77.023470000000003</v>
      </c>
      <c r="K6968" s="17" t="s">
        <v>13</v>
      </c>
      <c r="L6968" s="17">
        <v>201606499</v>
      </c>
    </row>
    <row r="6969" spans="1:12" x14ac:dyDescent="0.25">
      <c r="A6969" s="17" t="s">
        <v>7438</v>
      </c>
      <c r="B6969" s="17" t="s">
        <v>10</v>
      </c>
      <c r="C6969" s="18">
        <v>44492.03633101852</v>
      </c>
      <c r="D6969" s="18">
        <v>44492.055335648147</v>
      </c>
      <c r="E6969" s="19">
        <v>31526</v>
      </c>
      <c r="F6969" s="19">
        <v>31419</v>
      </c>
      <c r="G6969" s="17">
        <v>38.924300000000002</v>
      </c>
      <c r="H6969" s="17">
        <v>-76.985900000000001</v>
      </c>
      <c r="I6969" s="17">
        <v>38.932127999999999</v>
      </c>
      <c r="J6969" s="17">
        <v>-77.023499999999999</v>
      </c>
      <c r="K6969" s="17" t="s">
        <v>14</v>
      </c>
      <c r="L6969" s="17">
        <v>202004225</v>
      </c>
    </row>
    <row r="6970" spans="1:12" x14ac:dyDescent="0.25">
      <c r="A6970" s="17" t="s">
        <v>7439</v>
      </c>
      <c r="B6970" s="17" t="s">
        <v>10</v>
      </c>
      <c r="C6970" s="18">
        <v>44495.779618055552</v>
      </c>
      <c r="D6970" s="18">
        <v>44495.792199074072</v>
      </c>
      <c r="E6970" s="19">
        <v>31526</v>
      </c>
      <c r="F6970" s="19">
        <v>31419</v>
      </c>
      <c r="G6970" s="17">
        <v>38.924300000000002</v>
      </c>
      <c r="H6970" s="17">
        <v>-76.985900000000001</v>
      </c>
      <c r="I6970" s="17">
        <v>38.932127999999999</v>
      </c>
      <c r="J6970" s="17">
        <v>-77.023499999999999</v>
      </c>
      <c r="K6970" s="17" t="s">
        <v>13</v>
      </c>
      <c r="L6970" s="17">
        <v>201404459</v>
      </c>
    </row>
    <row r="6971" spans="1:12" x14ac:dyDescent="0.25">
      <c r="A6971" s="17" t="s">
        <v>7440</v>
      </c>
      <c r="B6971" s="17" t="s">
        <v>10</v>
      </c>
      <c r="C6971" s="18">
        <v>44491.663634259261</v>
      </c>
      <c r="D6971" s="18">
        <v>44491.666979166665</v>
      </c>
      <c r="E6971" s="19">
        <v>31417</v>
      </c>
      <c r="F6971" s="19">
        <v>31415</v>
      </c>
      <c r="G6971" s="17">
        <v>38.947961999999997</v>
      </c>
      <c r="H6971" s="17">
        <v>-77.021550000000005</v>
      </c>
      <c r="I6971" s="17">
        <v>38.956740000000003</v>
      </c>
      <c r="J6971" s="17">
        <v>-77.027910000000006</v>
      </c>
      <c r="K6971" s="17" t="s">
        <v>13</v>
      </c>
      <c r="L6971" s="17">
        <v>202005845</v>
      </c>
    </row>
    <row r="6972" spans="1:12" x14ac:dyDescent="0.25">
      <c r="A6972" s="17" t="s">
        <v>7441</v>
      </c>
      <c r="B6972" s="17" t="s">
        <v>10</v>
      </c>
      <c r="C6972" s="18">
        <v>44490.673148148147</v>
      </c>
      <c r="D6972" s="18">
        <v>44490.678090277775</v>
      </c>
      <c r="E6972" s="19">
        <v>31417</v>
      </c>
      <c r="F6972" s="19">
        <v>31415</v>
      </c>
      <c r="G6972" s="17">
        <v>38.947961999999997</v>
      </c>
      <c r="H6972" s="17">
        <v>-77.021550000000005</v>
      </c>
      <c r="I6972" s="17">
        <v>38.956740000000003</v>
      </c>
      <c r="J6972" s="17">
        <v>-77.027910000000006</v>
      </c>
      <c r="K6972" s="17" t="s">
        <v>13</v>
      </c>
      <c r="L6972" s="17">
        <v>202006582</v>
      </c>
    </row>
    <row r="6973" spans="1:12" x14ac:dyDescent="0.25">
      <c r="A6973" s="17" t="s">
        <v>7442</v>
      </c>
      <c r="B6973" s="17" t="s">
        <v>10</v>
      </c>
      <c r="C6973" s="18">
        <v>44491.319502314815</v>
      </c>
      <c r="D6973" s="18">
        <v>44491.331018518518</v>
      </c>
      <c r="E6973" s="19">
        <v>31423</v>
      </c>
      <c r="F6973" s="19">
        <v>31419</v>
      </c>
      <c r="G6973" s="17">
        <v>38.958098</v>
      </c>
      <c r="H6973" s="17">
        <v>-77.013820999999993</v>
      </c>
      <c r="I6973" s="17">
        <v>38.932127999999999</v>
      </c>
      <c r="J6973" s="17">
        <v>-77.023499999999999</v>
      </c>
      <c r="K6973" s="17" t="s">
        <v>14</v>
      </c>
      <c r="L6973" s="17">
        <v>202007525</v>
      </c>
    </row>
    <row r="6974" spans="1:12" x14ac:dyDescent="0.25">
      <c r="A6974" s="17" t="s">
        <v>7443</v>
      </c>
      <c r="B6974" s="17" t="s">
        <v>15</v>
      </c>
      <c r="C6974" s="18">
        <v>44472.513333333336</v>
      </c>
      <c r="D6974" s="18">
        <v>44472.529178240744</v>
      </c>
      <c r="E6974" s="19">
        <v>31423</v>
      </c>
      <c r="F6974" s="19">
        <v>31419</v>
      </c>
      <c r="G6974" s="17">
        <v>38.958069999999999</v>
      </c>
      <c r="H6974" s="17">
        <v>-77.013895000000005</v>
      </c>
      <c r="I6974" s="17">
        <v>38.932039000000003</v>
      </c>
      <c r="J6974" s="17">
        <v>-77.023517999999996</v>
      </c>
      <c r="K6974" s="17" t="s">
        <v>13</v>
      </c>
      <c r="L6974" s="17">
        <v>201907664</v>
      </c>
    </row>
    <row r="6975" spans="1:12" x14ac:dyDescent="0.25">
      <c r="A6975" s="17" t="s">
        <v>7444</v>
      </c>
      <c r="B6975" s="17" t="s">
        <v>10</v>
      </c>
      <c r="C6975" s="18">
        <v>44473.664224537039</v>
      </c>
      <c r="D6975" s="18">
        <v>44473.667187500003</v>
      </c>
      <c r="E6975" s="19">
        <v>31417</v>
      </c>
      <c r="F6975" s="19">
        <v>31415</v>
      </c>
      <c r="G6975" s="17">
        <v>38.947961999999997</v>
      </c>
      <c r="H6975" s="17">
        <v>-77.021550000000005</v>
      </c>
      <c r="I6975" s="17">
        <v>38.956740000000003</v>
      </c>
      <c r="J6975" s="17">
        <v>-77.027910000000006</v>
      </c>
      <c r="K6975" s="17" t="s">
        <v>13</v>
      </c>
      <c r="L6975" s="17">
        <v>202005356</v>
      </c>
    </row>
    <row r="6976" spans="1:12" x14ac:dyDescent="0.25">
      <c r="A6976" s="17" t="s">
        <v>7445</v>
      </c>
      <c r="B6976" s="17" t="s">
        <v>10</v>
      </c>
      <c r="C6976" s="18">
        <v>44482.666435185187</v>
      </c>
      <c r="D6976" s="18">
        <v>44482.669618055559</v>
      </c>
      <c r="E6976" s="19">
        <v>31417</v>
      </c>
      <c r="F6976" s="19">
        <v>31415</v>
      </c>
      <c r="G6976" s="17">
        <v>38.947961999999997</v>
      </c>
      <c r="H6976" s="17">
        <v>-77.021550000000005</v>
      </c>
      <c r="I6976" s="17">
        <v>38.956740000000003</v>
      </c>
      <c r="J6976" s="17">
        <v>-77.027910000000006</v>
      </c>
      <c r="K6976" s="17" t="s">
        <v>13</v>
      </c>
      <c r="L6976" s="17">
        <v>202004810</v>
      </c>
    </row>
    <row r="6977" spans="1:12" x14ac:dyDescent="0.25">
      <c r="A6977" s="17" t="s">
        <v>7446</v>
      </c>
      <c r="B6977" s="17" t="s">
        <v>10</v>
      </c>
      <c r="C6977" s="18">
        <v>44481.663414351853</v>
      </c>
      <c r="D6977" s="18">
        <v>44481.666944444441</v>
      </c>
      <c r="E6977" s="19">
        <v>31417</v>
      </c>
      <c r="F6977" s="19">
        <v>31415</v>
      </c>
      <c r="G6977" s="17">
        <v>38.947961999999997</v>
      </c>
      <c r="H6977" s="17">
        <v>-77.021550000000005</v>
      </c>
      <c r="I6977" s="17">
        <v>38.956740000000003</v>
      </c>
      <c r="J6977" s="17">
        <v>-77.027910000000006</v>
      </c>
      <c r="K6977" s="17" t="s">
        <v>13</v>
      </c>
      <c r="L6977" s="17">
        <v>202009549</v>
      </c>
    </row>
    <row r="6978" spans="1:12" x14ac:dyDescent="0.25">
      <c r="A6978" s="17" t="s">
        <v>7447</v>
      </c>
      <c r="B6978" s="17" t="s">
        <v>10</v>
      </c>
      <c r="C6978" s="18">
        <v>44494.662245370368</v>
      </c>
      <c r="D6978" s="18">
        <v>44494.665497685186</v>
      </c>
      <c r="E6978" s="19">
        <v>31417</v>
      </c>
      <c r="F6978" s="19">
        <v>31415</v>
      </c>
      <c r="G6978" s="17">
        <v>38.947961999999997</v>
      </c>
      <c r="H6978" s="17">
        <v>-77.021550000000005</v>
      </c>
      <c r="I6978" s="17">
        <v>38.956740000000003</v>
      </c>
      <c r="J6978" s="17">
        <v>-77.027910000000006</v>
      </c>
      <c r="K6978" s="17" t="s">
        <v>13</v>
      </c>
      <c r="L6978" s="17">
        <v>201705616</v>
      </c>
    </row>
    <row r="6979" spans="1:12" x14ac:dyDescent="0.25">
      <c r="A6979" s="17" t="s">
        <v>7448</v>
      </c>
      <c r="B6979" s="17" t="s">
        <v>10</v>
      </c>
      <c r="C6979" s="18">
        <v>44482.594178240739</v>
      </c>
      <c r="D6979" s="18">
        <v>44482.600277777776</v>
      </c>
      <c r="E6979" s="19">
        <v>31417</v>
      </c>
      <c r="F6979" s="19">
        <v>31415</v>
      </c>
      <c r="G6979" s="17">
        <v>38.947961999999997</v>
      </c>
      <c r="H6979" s="17">
        <v>-77.021550000000005</v>
      </c>
      <c r="I6979" s="17">
        <v>38.956740000000003</v>
      </c>
      <c r="J6979" s="17">
        <v>-77.027910000000006</v>
      </c>
      <c r="K6979" s="17" t="s">
        <v>14</v>
      </c>
      <c r="L6979" s="17">
        <v>201905166</v>
      </c>
    </row>
    <row r="6980" spans="1:12" x14ac:dyDescent="0.25">
      <c r="A6980" s="17" t="s">
        <v>7449</v>
      </c>
      <c r="B6980" s="17" t="s">
        <v>10</v>
      </c>
      <c r="C6980" s="18">
        <v>44484.693009259259</v>
      </c>
      <c r="D6980" s="18">
        <v>44484.700509259259</v>
      </c>
      <c r="E6980" s="19">
        <v>31417</v>
      </c>
      <c r="F6980" s="19">
        <v>31415</v>
      </c>
      <c r="G6980" s="17">
        <v>38.947961999999997</v>
      </c>
      <c r="H6980" s="17">
        <v>-77.021550000000005</v>
      </c>
      <c r="I6980" s="17">
        <v>38.956740000000003</v>
      </c>
      <c r="J6980" s="17">
        <v>-77.027910000000006</v>
      </c>
      <c r="K6980" s="17" t="s">
        <v>14</v>
      </c>
      <c r="L6980" s="17">
        <v>202006407</v>
      </c>
    </row>
    <row r="6981" spans="1:12" x14ac:dyDescent="0.25">
      <c r="A6981" s="17" t="s">
        <v>7450</v>
      </c>
      <c r="B6981" s="17" t="s">
        <v>10</v>
      </c>
      <c r="C6981" s="18">
        <v>44488.681956018518</v>
      </c>
      <c r="D6981" s="18">
        <v>44488.684594907405</v>
      </c>
      <c r="E6981" s="19">
        <v>31417</v>
      </c>
      <c r="F6981" s="19">
        <v>31415</v>
      </c>
      <c r="G6981" s="17">
        <v>38.947961999999997</v>
      </c>
      <c r="H6981" s="17">
        <v>-77.021550000000005</v>
      </c>
      <c r="I6981" s="17">
        <v>38.956740000000003</v>
      </c>
      <c r="J6981" s="17">
        <v>-77.027910000000006</v>
      </c>
      <c r="K6981" s="17" t="s">
        <v>13</v>
      </c>
      <c r="L6981" s="17">
        <v>202103312</v>
      </c>
    </row>
    <row r="6982" spans="1:12" x14ac:dyDescent="0.25">
      <c r="A6982" s="17" t="s">
        <v>7451</v>
      </c>
      <c r="B6982" s="17" t="s">
        <v>10</v>
      </c>
      <c r="C6982" s="18">
        <v>44496.665578703702</v>
      </c>
      <c r="D6982" s="18">
        <v>44496.669386574074</v>
      </c>
      <c r="E6982" s="19">
        <v>31417</v>
      </c>
      <c r="F6982" s="19">
        <v>31415</v>
      </c>
      <c r="G6982" s="17">
        <v>38.947961999999997</v>
      </c>
      <c r="H6982" s="17">
        <v>-77.021550000000005</v>
      </c>
      <c r="I6982" s="17">
        <v>38.956740000000003</v>
      </c>
      <c r="J6982" s="17">
        <v>-77.027910000000006</v>
      </c>
      <c r="K6982" s="17" t="s">
        <v>13</v>
      </c>
      <c r="L6982" s="17">
        <v>201906454</v>
      </c>
    </row>
    <row r="6983" spans="1:12" x14ac:dyDescent="0.25">
      <c r="A6983" s="17" t="s">
        <v>7452</v>
      </c>
      <c r="B6983" s="17" t="s">
        <v>10</v>
      </c>
      <c r="C6983" s="18">
        <v>44470.663703703707</v>
      </c>
      <c r="D6983" s="18">
        <v>44470.667048611111</v>
      </c>
      <c r="E6983" s="19">
        <v>31417</v>
      </c>
      <c r="F6983" s="19">
        <v>31415</v>
      </c>
      <c r="G6983" s="17">
        <v>38.947961999999997</v>
      </c>
      <c r="H6983" s="17">
        <v>-77.021550000000005</v>
      </c>
      <c r="I6983" s="17">
        <v>38.956740000000003</v>
      </c>
      <c r="J6983" s="17">
        <v>-77.027910000000006</v>
      </c>
      <c r="K6983" s="17" t="s">
        <v>13</v>
      </c>
      <c r="L6983" s="17">
        <v>201504772</v>
      </c>
    </row>
    <row r="6984" spans="1:12" x14ac:dyDescent="0.25">
      <c r="A6984" s="17" t="s">
        <v>7453</v>
      </c>
      <c r="B6984" s="17" t="s">
        <v>10</v>
      </c>
      <c r="C6984" s="18">
        <v>44476.6640162037</v>
      </c>
      <c r="D6984" s="18">
        <v>44476.667962962965</v>
      </c>
      <c r="E6984" s="19">
        <v>31417</v>
      </c>
      <c r="F6984" s="19">
        <v>31415</v>
      </c>
      <c r="G6984" s="17">
        <v>38.947961999999997</v>
      </c>
      <c r="H6984" s="17">
        <v>-77.021550000000005</v>
      </c>
      <c r="I6984" s="17">
        <v>38.956740000000003</v>
      </c>
      <c r="J6984" s="17">
        <v>-77.027910000000006</v>
      </c>
      <c r="K6984" s="17" t="s">
        <v>13</v>
      </c>
      <c r="L6984" s="17">
        <v>201904803</v>
      </c>
    </row>
    <row r="6985" spans="1:12" x14ac:dyDescent="0.25">
      <c r="A6985" s="17" t="s">
        <v>7454</v>
      </c>
      <c r="B6985" s="17" t="s">
        <v>10</v>
      </c>
      <c r="C6985" s="18">
        <v>44485.532083333332</v>
      </c>
      <c r="D6985" s="18">
        <v>44485.538993055554</v>
      </c>
      <c r="E6985" s="19">
        <v>31417</v>
      </c>
      <c r="F6985" s="19">
        <v>31419</v>
      </c>
      <c r="G6985" s="17">
        <v>38.947961999999997</v>
      </c>
      <c r="H6985" s="17">
        <v>-77.021550000000005</v>
      </c>
      <c r="I6985" s="17">
        <v>38.932127999999999</v>
      </c>
      <c r="J6985" s="17">
        <v>-77.023499999999999</v>
      </c>
      <c r="K6985" s="17" t="s">
        <v>13</v>
      </c>
      <c r="L6985" s="17">
        <v>201402718</v>
      </c>
    </row>
    <row r="6986" spans="1:12" x14ac:dyDescent="0.25">
      <c r="A6986" s="17" t="s">
        <v>7455</v>
      </c>
      <c r="B6986" s="17" t="s">
        <v>15</v>
      </c>
      <c r="C6986" s="18">
        <v>44471.668090277781</v>
      </c>
      <c r="D6986" s="18">
        <v>44471.672372685185</v>
      </c>
      <c r="E6986" s="19">
        <v>31417</v>
      </c>
      <c r="F6986" s="19">
        <v>31419</v>
      </c>
      <c r="G6986" s="17">
        <v>38.948070999999999</v>
      </c>
      <c r="H6986" s="17">
        <v>-77.021372</v>
      </c>
      <c r="I6986" s="17">
        <v>38.932144999999998</v>
      </c>
      <c r="J6986" s="17">
        <v>-77.023471000000001</v>
      </c>
      <c r="K6986" s="17" t="s">
        <v>13</v>
      </c>
      <c r="L6986" s="17">
        <v>201908178</v>
      </c>
    </row>
    <row r="6987" spans="1:12" x14ac:dyDescent="0.25">
      <c r="A6987" s="17" t="s">
        <v>7456</v>
      </c>
      <c r="B6987" s="17" t="s">
        <v>10</v>
      </c>
      <c r="C6987" s="18">
        <v>44478.40483796296</v>
      </c>
      <c r="D6987" s="18">
        <v>44478.414583333331</v>
      </c>
      <c r="E6987" s="19">
        <v>31423</v>
      </c>
      <c r="F6987" s="19">
        <v>31419</v>
      </c>
      <c r="G6987" s="17">
        <v>38.958098</v>
      </c>
      <c r="H6987" s="17">
        <v>-77.013820999999993</v>
      </c>
      <c r="I6987" s="17">
        <v>38.932127999999999</v>
      </c>
      <c r="J6987" s="17">
        <v>-77.023499999999999</v>
      </c>
      <c r="K6987" s="17" t="s">
        <v>14</v>
      </c>
      <c r="L6987" s="17">
        <v>201907396</v>
      </c>
    </row>
    <row r="6988" spans="1:12" x14ac:dyDescent="0.25">
      <c r="A6988" s="17" t="s">
        <v>7457</v>
      </c>
      <c r="B6988" s="17" t="s">
        <v>10</v>
      </c>
      <c r="C6988" s="18">
        <v>44494.497256944444</v>
      </c>
      <c r="D6988" s="18">
        <v>44494.509513888886</v>
      </c>
      <c r="E6988" s="19">
        <v>31423</v>
      </c>
      <c r="F6988" s="19">
        <v>31419</v>
      </c>
      <c r="G6988" s="17">
        <v>38.958098</v>
      </c>
      <c r="H6988" s="17">
        <v>-77.013820999999993</v>
      </c>
      <c r="I6988" s="17">
        <v>38.932127999999999</v>
      </c>
      <c r="J6988" s="17">
        <v>-77.023499999999999</v>
      </c>
      <c r="K6988" s="17" t="s">
        <v>13</v>
      </c>
      <c r="L6988" s="17">
        <v>201104122</v>
      </c>
    </row>
    <row r="6989" spans="1:12" x14ac:dyDescent="0.25">
      <c r="A6989" s="17" t="s">
        <v>7458</v>
      </c>
      <c r="B6989" s="17" t="s">
        <v>10</v>
      </c>
      <c r="C6989" s="18">
        <v>44472.516134259262</v>
      </c>
      <c r="D6989" s="18">
        <v>44472.529166666667</v>
      </c>
      <c r="E6989" s="19">
        <v>31423</v>
      </c>
      <c r="F6989" s="19">
        <v>31419</v>
      </c>
      <c r="G6989" s="17">
        <v>38.958098</v>
      </c>
      <c r="H6989" s="17">
        <v>-77.013820999999993</v>
      </c>
      <c r="I6989" s="17">
        <v>38.932127999999999</v>
      </c>
      <c r="J6989" s="17">
        <v>-77.023499999999999</v>
      </c>
      <c r="K6989" s="17" t="s">
        <v>13</v>
      </c>
      <c r="L6989" s="17">
        <v>202007855</v>
      </c>
    </row>
    <row r="6990" spans="1:12" x14ac:dyDescent="0.25">
      <c r="A6990" s="17" t="s">
        <v>7459</v>
      </c>
      <c r="B6990" s="17" t="s">
        <v>10</v>
      </c>
      <c r="C6990" s="18">
        <v>44471.587187500001</v>
      </c>
      <c r="D6990" s="18">
        <v>44471.59814814815</v>
      </c>
      <c r="E6990" s="19">
        <v>31423</v>
      </c>
      <c r="F6990" s="19">
        <v>31419</v>
      </c>
      <c r="G6990" s="17">
        <v>38.958098</v>
      </c>
      <c r="H6990" s="17">
        <v>-77.013820999999993</v>
      </c>
      <c r="I6990" s="17">
        <v>38.932127999999999</v>
      </c>
      <c r="J6990" s="17">
        <v>-77.023499999999999</v>
      </c>
      <c r="K6990" s="17" t="s">
        <v>14</v>
      </c>
      <c r="L6990" s="17">
        <v>202005148</v>
      </c>
    </row>
    <row r="6991" spans="1:12" x14ac:dyDescent="0.25">
      <c r="A6991" s="17" t="s">
        <v>7460</v>
      </c>
      <c r="B6991" s="17" t="s">
        <v>10</v>
      </c>
      <c r="C6991" s="18">
        <v>44474.364687499998</v>
      </c>
      <c r="D6991" s="18">
        <v>44474.374560185184</v>
      </c>
      <c r="E6991" s="19">
        <v>31417</v>
      </c>
      <c r="F6991" s="19">
        <v>31405</v>
      </c>
      <c r="G6991" s="17">
        <v>38.947961999999997</v>
      </c>
      <c r="H6991" s="17">
        <v>-77.021550000000005</v>
      </c>
      <c r="I6991" s="17">
        <v>38.949661999999996</v>
      </c>
      <c r="J6991" s="17">
        <v>-77.027332999999999</v>
      </c>
      <c r="K6991" s="17" t="s">
        <v>13</v>
      </c>
      <c r="L6991" s="17">
        <v>201908687</v>
      </c>
    </row>
    <row r="6992" spans="1:12" x14ac:dyDescent="0.25">
      <c r="A6992" s="17" t="s">
        <v>7461</v>
      </c>
      <c r="B6992" s="17" t="s">
        <v>10</v>
      </c>
      <c r="C6992" s="18">
        <v>44471.452939814815</v>
      </c>
      <c r="D6992" s="18">
        <v>44471.457708333335</v>
      </c>
      <c r="E6992" s="19">
        <v>31417</v>
      </c>
      <c r="F6992" s="19">
        <v>31405</v>
      </c>
      <c r="G6992" s="17">
        <v>38.947961999999997</v>
      </c>
      <c r="H6992" s="17">
        <v>-77.021550000000005</v>
      </c>
      <c r="I6992" s="17">
        <v>38.949661999999996</v>
      </c>
      <c r="J6992" s="17">
        <v>-77.027332999999999</v>
      </c>
      <c r="K6992" s="17" t="s">
        <v>13</v>
      </c>
      <c r="L6992" s="17">
        <v>202007895</v>
      </c>
    </row>
    <row r="6993" spans="1:12" x14ac:dyDescent="0.25">
      <c r="A6993" s="17" t="s">
        <v>7462</v>
      </c>
      <c r="B6993" s="17" t="s">
        <v>10</v>
      </c>
      <c r="C6993" s="18">
        <v>44492.844918981478</v>
      </c>
      <c r="D6993" s="18">
        <v>44492.849456018521</v>
      </c>
      <c r="E6993" s="19">
        <v>31423</v>
      </c>
      <c r="F6993" s="19">
        <v>31415</v>
      </c>
      <c r="G6993" s="17">
        <v>38.958098</v>
      </c>
      <c r="H6993" s="17">
        <v>-77.013820999999993</v>
      </c>
      <c r="I6993" s="17">
        <v>38.956740000000003</v>
      </c>
      <c r="J6993" s="17">
        <v>-77.027910000000006</v>
      </c>
      <c r="K6993" s="17" t="s">
        <v>13</v>
      </c>
      <c r="L6993" s="17">
        <v>202006241</v>
      </c>
    </row>
    <row r="6994" spans="1:12" x14ac:dyDescent="0.25">
      <c r="A6994" s="17" t="s">
        <v>7463</v>
      </c>
      <c r="B6994" s="17" t="s">
        <v>15</v>
      </c>
      <c r="C6994" s="18">
        <v>44492.322731481479</v>
      </c>
      <c r="D6994" s="18">
        <v>44492.329722222225</v>
      </c>
      <c r="E6994" s="19">
        <v>31423</v>
      </c>
      <c r="F6994" s="19">
        <v>31419</v>
      </c>
      <c r="G6994" s="17">
        <v>38.958168000000001</v>
      </c>
      <c r="H6994" s="17">
        <v>-77.013863000000001</v>
      </c>
      <c r="I6994" s="17">
        <v>38.932175000000001</v>
      </c>
      <c r="J6994" s="17">
        <v>-77.023501999999993</v>
      </c>
      <c r="K6994" s="17" t="s">
        <v>14</v>
      </c>
      <c r="L6994" s="17">
        <v>201906200</v>
      </c>
    </row>
    <row r="6995" spans="1:12" x14ac:dyDescent="0.25">
      <c r="A6995" s="17" t="s">
        <v>7464</v>
      </c>
      <c r="B6995" s="17" t="s">
        <v>10</v>
      </c>
      <c r="C6995" s="18">
        <v>44471.586898148147</v>
      </c>
      <c r="D6995" s="18">
        <v>44471.59784722222</v>
      </c>
      <c r="E6995" s="19">
        <v>31423</v>
      </c>
      <c r="F6995" s="19">
        <v>31419</v>
      </c>
      <c r="G6995" s="17">
        <v>38.958098</v>
      </c>
      <c r="H6995" s="17">
        <v>-77.013820999999993</v>
      </c>
      <c r="I6995" s="17">
        <v>38.932127999999999</v>
      </c>
      <c r="J6995" s="17">
        <v>-77.023499999999999</v>
      </c>
      <c r="K6995" s="17" t="s">
        <v>14</v>
      </c>
      <c r="L6995" s="17">
        <v>201900188</v>
      </c>
    </row>
    <row r="6996" spans="1:12" x14ac:dyDescent="0.25">
      <c r="A6996" s="17" t="s">
        <v>7465</v>
      </c>
      <c r="B6996" s="17" t="s">
        <v>15</v>
      </c>
      <c r="C6996" s="18">
        <v>44476.32403935185</v>
      </c>
      <c r="D6996" s="18">
        <v>44476.331747685188</v>
      </c>
      <c r="E6996" s="19">
        <v>31423</v>
      </c>
      <c r="F6996" s="19">
        <v>31419</v>
      </c>
      <c r="G6996" s="17">
        <v>38.958119000000003</v>
      </c>
      <c r="H6996" s="17">
        <v>-77.013841999999997</v>
      </c>
      <c r="I6996" s="17">
        <v>38.932150999999998</v>
      </c>
      <c r="J6996" s="17">
        <v>-77.023550999999998</v>
      </c>
      <c r="K6996" s="17" t="s">
        <v>14</v>
      </c>
      <c r="L6996" s="17">
        <v>201705591</v>
      </c>
    </row>
    <row r="6997" spans="1:12" x14ac:dyDescent="0.25">
      <c r="A6997" s="17" t="s">
        <v>7466</v>
      </c>
      <c r="B6997" s="17" t="s">
        <v>10</v>
      </c>
      <c r="C6997" s="18">
        <v>44470.649375000001</v>
      </c>
      <c r="D6997" s="18">
        <v>44470.67696759259</v>
      </c>
      <c r="E6997" s="19">
        <v>32022</v>
      </c>
      <c r="F6997" s="19">
        <v>32035</v>
      </c>
      <c r="G6997" s="17">
        <v>39.025387000000002</v>
      </c>
      <c r="H6997" s="17">
        <v>-77.044562999999997</v>
      </c>
      <c r="I6997" s="17">
        <v>38.999388000000003</v>
      </c>
      <c r="J6997" s="17">
        <v>-77.031554999999997</v>
      </c>
      <c r="K6997" s="17" t="s">
        <v>14</v>
      </c>
      <c r="L6997" s="17">
        <v>201807575</v>
      </c>
    </row>
    <row r="6998" spans="1:12" x14ac:dyDescent="0.25">
      <c r="A6998" s="17" t="s">
        <v>7467</v>
      </c>
      <c r="B6998" s="17" t="s">
        <v>10</v>
      </c>
      <c r="C6998" s="18">
        <v>44470.648344907408</v>
      </c>
      <c r="D6998" s="18">
        <v>44470.676678240743</v>
      </c>
      <c r="E6998" s="19">
        <v>32022</v>
      </c>
      <c r="F6998" s="19">
        <v>32035</v>
      </c>
      <c r="G6998" s="17">
        <v>39.025387000000002</v>
      </c>
      <c r="H6998" s="17">
        <v>-77.044562999999997</v>
      </c>
      <c r="I6998" s="17">
        <v>38.999388000000003</v>
      </c>
      <c r="J6998" s="17">
        <v>-77.031554999999997</v>
      </c>
      <c r="K6998" s="17" t="s">
        <v>14</v>
      </c>
      <c r="L6998" s="17">
        <v>201808533</v>
      </c>
    </row>
    <row r="6999" spans="1:12" x14ac:dyDescent="0.25">
      <c r="A6999" s="17" t="s">
        <v>7468</v>
      </c>
      <c r="B6999" s="17" t="s">
        <v>10</v>
      </c>
      <c r="C6999" s="18">
        <v>44488.765057870369</v>
      </c>
      <c r="D6999" s="18">
        <v>44488.783634259256</v>
      </c>
      <c r="E6999" s="19">
        <v>31291</v>
      </c>
      <c r="F6999" s="19">
        <v>31419</v>
      </c>
      <c r="G6999" s="17">
        <v>38.901136000000001</v>
      </c>
      <c r="H6999" s="17">
        <v>-77.034451000000004</v>
      </c>
      <c r="I6999" s="17">
        <v>38.932127999999999</v>
      </c>
      <c r="J6999" s="17">
        <v>-77.023499999999999</v>
      </c>
      <c r="K6999" s="17" t="s">
        <v>13</v>
      </c>
      <c r="L6999" s="17">
        <v>201506449</v>
      </c>
    </row>
    <row r="7000" spans="1:12" x14ac:dyDescent="0.25">
      <c r="A7000" s="17" t="s">
        <v>7469</v>
      </c>
      <c r="B7000" s="17" t="s">
        <v>10</v>
      </c>
      <c r="C7000" s="18">
        <v>44478.608124999999</v>
      </c>
      <c r="D7000" s="18">
        <v>44478.626851851855</v>
      </c>
      <c r="E7000" s="19">
        <v>31291</v>
      </c>
      <c r="F7000" s="19">
        <v>31405</v>
      </c>
      <c r="G7000" s="17">
        <v>38.901136000000001</v>
      </c>
      <c r="H7000" s="17">
        <v>-77.034451000000004</v>
      </c>
      <c r="I7000" s="17">
        <v>38.949661999999996</v>
      </c>
      <c r="J7000" s="17">
        <v>-77.027332999999999</v>
      </c>
      <c r="K7000" s="17" t="s">
        <v>13</v>
      </c>
      <c r="L7000" s="17">
        <v>202006837</v>
      </c>
    </row>
    <row r="7001" spans="1:12" x14ac:dyDescent="0.25">
      <c r="A7001" s="17" t="s">
        <v>7470</v>
      </c>
      <c r="B7001" s="17" t="s">
        <v>16</v>
      </c>
      <c r="C7001" s="18">
        <v>44499.621203703704</v>
      </c>
      <c r="D7001" s="18">
        <v>44499.664004629631</v>
      </c>
      <c r="E7001" s="19">
        <v>31291</v>
      </c>
      <c r="F7001" s="19">
        <v>31414</v>
      </c>
      <c r="G7001" s="17">
        <v>38.901136000000001</v>
      </c>
      <c r="H7001" s="17">
        <v>-77.034451000000004</v>
      </c>
      <c r="I7001" s="17">
        <v>38.967505000000003</v>
      </c>
      <c r="J7001" s="17">
        <v>-77.027975999999995</v>
      </c>
      <c r="K7001" s="17" t="s">
        <v>14</v>
      </c>
      <c r="L7001" s="17">
        <v>201806691</v>
      </c>
    </row>
    <row r="7002" spans="1:12" x14ac:dyDescent="0.25">
      <c r="A7002" s="17" t="s">
        <v>7471</v>
      </c>
      <c r="B7002" s="17" t="s">
        <v>10</v>
      </c>
      <c r="C7002" s="18">
        <v>44479.875567129631</v>
      </c>
      <c r="D7002" s="18">
        <v>44479.893090277779</v>
      </c>
      <c r="E7002" s="19">
        <v>32036</v>
      </c>
      <c r="F7002" s="19">
        <v>31414</v>
      </c>
      <c r="G7002" s="17">
        <v>38.997033000000002</v>
      </c>
      <c r="H7002" s="17">
        <v>-77.025608000000005</v>
      </c>
      <c r="I7002" s="17">
        <v>38.967505000000003</v>
      </c>
      <c r="J7002" s="17">
        <v>-77.027975999999995</v>
      </c>
      <c r="K7002" s="17" t="s">
        <v>14</v>
      </c>
      <c r="L7002" s="17">
        <v>201707056</v>
      </c>
    </row>
    <row r="7003" spans="1:12" x14ac:dyDescent="0.25">
      <c r="A7003" s="17" t="s">
        <v>7472</v>
      </c>
      <c r="B7003" s="17" t="s">
        <v>10</v>
      </c>
      <c r="C7003" s="18">
        <v>44473.712581018517</v>
      </c>
      <c r="D7003" s="18">
        <v>44473.944201388891</v>
      </c>
      <c r="E7003" s="19">
        <v>32036</v>
      </c>
      <c r="F7003" s="19">
        <v>31414</v>
      </c>
      <c r="G7003" s="17">
        <v>38.997033000000002</v>
      </c>
      <c r="H7003" s="17">
        <v>-77.025608000000005</v>
      </c>
      <c r="I7003" s="17">
        <v>38.967505000000003</v>
      </c>
      <c r="J7003" s="17">
        <v>-77.027975999999995</v>
      </c>
      <c r="K7003" s="17" t="s">
        <v>14</v>
      </c>
      <c r="L7003" s="17">
        <v>201907089</v>
      </c>
    </row>
    <row r="7004" spans="1:12" x14ac:dyDescent="0.25">
      <c r="A7004" s="17" t="s">
        <v>7473</v>
      </c>
      <c r="B7004" s="17" t="s">
        <v>10</v>
      </c>
      <c r="C7004" s="18">
        <v>44474.568368055552</v>
      </c>
      <c r="D7004" s="18">
        <v>44474.823414351849</v>
      </c>
      <c r="E7004" s="19">
        <v>32036</v>
      </c>
      <c r="F7004" s="19">
        <v>31405</v>
      </c>
      <c r="G7004" s="17">
        <v>38.997033000000002</v>
      </c>
      <c r="H7004" s="17">
        <v>-77.025608000000005</v>
      </c>
      <c r="I7004" s="17">
        <v>38.949661999999996</v>
      </c>
      <c r="J7004" s="17">
        <v>-77.027332999999999</v>
      </c>
      <c r="K7004" s="17" t="s">
        <v>13</v>
      </c>
      <c r="L7004" s="17">
        <v>201905723</v>
      </c>
    </row>
    <row r="7005" spans="1:12" x14ac:dyDescent="0.25">
      <c r="A7005" s="17" t="s">
        <v>7474</v>
      </c>
      <c r="B7005" s="17" t="s">
        <v>10</v>
      </c>
      <c r="C7005" s="18">
        <v>44470.712997685187</v>
      </c>
      <c r="D7005" s="18">
        <v>44470.725057870368</v>
      </c>
      <c r="E7005" s="19">
        <v>32036</v>
      </c>
      <c r="F7005" s="19">
        <v>31414</v>
      </c>
      <c r="G7005" s="17">
        <v>38.997033000000002</v>
      </c>
      <c r="H7005" s="17">
        <v>-77.025608000000005</v>
      </c>
      <c r="I7005" s="17">
        <v>38.967505000000003</v>
      </c>
      <c r="J7005" s="17">
        <v>-77.027975999999995</v>
      </c>
      <c r="K7005" s="17" t="s">
        <v>13</v>
      </c>
      <c r="L7005" s="17">
        <v>201906454</v>
      </c>
    </row>
    <row r="7006" spans="1:12" x14ac:dyDescent="0.25">
      <c r="A7006" s="17" t="s">
        <v>7475</v>
      </c>
      <c r="B7006" s="17" t="s">
        <v>15</v>
      </c>
      <c r="C7006" s="18">
        <v>44494.598055555558</v>
      </c>
      <c r="D7006" s="18">
        <v>44494.602326388886</v>
      </c>
      <c r="E7006" s="19">
        <v>32001</v>
      </c>
      <c r="F7006" s="19">
        <v>31414</v>
      </c>
      <c r="G7006" s="17">
        <v>38.985346</v>
      </c>
      <c r="H7006" s="17">
        <v>-77.023038</v>
      </c>
      <c r="I7006" s="17">
        <v>38.967606000000004</v>
      </c>
      <c r="J7006" s="17">
        <v>-77.027983000000006</v>
      </c>
      <c r="K7006" s="17" t="s">
        <v>13</v>
      </c>
      <c r="L7006" s="17">
        <v>201806673</v>
      </c>
    </row>
    <row r="7007" spans="1:12" x14ac:dyDescent="0.25">
      <c r="A7007" s="17" t="s">
        <v>7476</v>
      </c>
      <c r="B7007" s="17" t="s">
        <v>10</v>
      </c>
      <c r="C7007" s="18">
        <v>44498.826597222222</v>
      </c>
      <c r="D7007" s="18">
        <v>44498.835659722223</v>
      </c>
      <c r="E7007" s="19">
        <v>32001</v>
      </c>
      <c r="F7007" s="19">
        <v>31414</v>
      </c>
      <c r="G7007" s="17">
        <v>38.985404000000003</v>
      </c>
      <c r="H7007" s="17">
        <v>-77.023082000000002</v>
      </c>
      <c r="I7007" s="17">
        <v>38.967505000000003</v>
      </c>
      <c r="J7007" s="17">
        <v>-77.027975999999995</v>
      </c>
      <c r="K7007" s="17" t="s">
        <v>13</v>
      </c>
      <c r="L7007" s="17">
        <v>201806345</v>
      </c>
    </row>
    <row r="7008" spans="1:12" x14ac:dyDescent="0.25">
      <c r="A7008" s="17" t="s">
        <v>7477</v>
      </c>
      <c r="B7008" s="17" t="s">
        <v>10</v>
      </c>
      <c r="C7008" s="18">
        <v>44479.907986111109</v>
      </c>
      <c r="D7008" s="18">
        <v>44479.915706018517</v>
      </c>
      <c r="E7008" s="19">
        <v>32024</v>
      </c>
      <c r="F7008" s="19">
        <v>31414</v>
      </c>
      <c r="G7008" s="17">
        <v>38.989724000000002</v>
      </c>
      <c r="H7008" s="17">
        <v>-77.023854</v>
      </c>
      <c r="I7008" s="17">
        <v>38.967505000000003</v>
      </c>
      <c r="J7008" s="17">
        <v>-77.027975999999995</v>
      </c>
      <c r="K7008" s="17" t="s">
        <v>13</v>
      </c>
      <c r="L7008" s="17">
        <v>201806151</v>
      </c>
    </row>
    <row r="7009" spans="1:12" x14ac:dyDescent="0.25">
      <c r="A7009" s="17" t="s">
        <v>7478</v>
      </c>
      <c r="B7009" s="17" t="s">
        <v>10</v>
      </c>
      <c r="C7009" s="18">
        <v>44483.540868055556</v>
      </c>
      <c r="D7009" s="18">
        <v>44483.5471875</v>
      </c>
      <c r="E7009" s="19">
        <v>32024</v>
      </c>
      <c r="F7009" s="19">
        <v>31414</v>
      </c>
      <c r="G7009" s="17">
        <v>38.989724000000002</v>
      </c>
      <c r="H7009" s="17">
        <v>-77.023854</v>
      </c>
      <c r="I7009" s="17">
        <v>38.967505000000003</v>
      </c>
      <c r="J7009" s="17">
        <v>-77.027975999999995</v>
      </c>
      <c r="K7009" s="17" t="s">
        <v>13</v>
      </c>
      <c r="L7009" s="17">
        <v>201907783</v>
      </c>
    </row>
    <row r="7010" spans="1:12" x14ac:dyDescent="0.25">
      <c r="A7010" s="17" t="s">
        <v>7479</v>
      </c>
      <c r="B7010" s="17" t="s">
        <v>10</v>
      </c>
      <c r="C7010" s="18">
        <v>44491.819178240738</v>
      </c>
      <c r="D7010" s="18">
        <v>44491.828981481478</v>
      </c>
      <c r="E7010" s="19">
        <v>32024</v>
      </c>
      <c r="F7010" s="19">
        <v>31414</v>
      </c>
      <c r="G7010" s="17">
        <v>38.989724000000002</v>
      </c>
      <c r="H7010" s="17">
        <v>-77.023854</v>
      </c>
      <c r="I7010" s="17">
        <v>38.967505000000003</v>
      </c>
      <c r="J7010" s="17">
        <v>-77.027975999999995</v>
      </c>
      <c r="K7010" s="17" t="s">
        <v>13</v>
      </c>
      <c r="L7010" s="17">
        <v>201907768</v>
      </c>
    </row>
    <row r="7011" spans="1:12" x14ac:dyDescent="0.25">
      <c r="A7011" s="17" t="s">
        <v>7480</v>
      </c>
      <c r="B7011" s="17" t="s">
        <v>10</v>
      </c>
      <c r="C7011" s="18">
        <v>44470.844259259262</v>
      </c>
      <c r="D7011" s="18">
        <v>44470.854988425926</v>
      </c>
      <c r="E7011" s="19">
        <v>32024</v>
      </c>
      <c r="F7011" s="19">
        <v>31414</v>
      </c>
      <c r="G7011" s="17">
        <v>38.989724000000002</v>
      </c>
      <c r="H7011" s="17">
        <v>-77.023854</v>
      </c>
      <c r="I7011" s="17">
        <v>38.967505000000003</v>
      </c>
      <c r="J7011" s="17">
        <v>-77.027975999999995</v>
      </c>
      <c r="K7011" s="17" t="s">
        <v>13</v>
      </c>
      <c r="L7011" s="17">
        <v>202009548</v>
      </c>
    </row>
    <row r="7012" spans="1:12" x14ac:dyDescent="0.25">
      <c r="A7012" s="17" t="s">
        <v>7481</v>
      </c>
      <c r="B7012" s="17" t="s">
        <v>10</v>
      </c>
      <c r="C7012" s="18">
        <v>44477.903692129628</v>
      </c>
      <c r="D7012" s="18">
        <v>44477.913078703707</v>
      </c>
      <c r="E7012" s="19">
        <v>32024</v>
      </c>
      <c r="F7012" s="19">
        <v>31414</v>
      </c>
      <c r="G7012" s="17">
        <v>38.989724000000002</v>
      </c>
      <c r="H7012" s="17">
        <v>-77.023854</v>
      </c>
      <c r="I7012" s="17">
        <v>38.967505000000003</v>
      </c>
      <c r="J7012" s="17">
        <v>-77.027975999999995</v>
      </c>
      <c r="K7012" s="17" t="s">
        <v>13</v>
      </c>
      <c r="L7012" s="17">
        <v>201900148</v>
      </c>
    </row>
    <row r="7013" spans="1:12" x14ac:dyDescent="0.25">
      <c r="A7013" s="17" t="s">
        <v>7482</v>
      </c>
      <c r="B7013" s="17" t="s">
        <v>10</v>
      </c>
      <c r="C7013" s="18">
        <v>44475.717835648145</v>
      </c>
      <c r="D7013" s="18">
        <v>44475.748298611114</v>
      </c>
      <c r="E7013" s="19">
        <v>32024</v>
      </c>
      <c r="F7013" s="19">
        <v>31414</v>
      </c>
      <c r="G7013" s="17">
        <v>38.989724000000002</v>
      </c>
      <c r="H7013" s="17">
        <v>-77.023854</v>
      </c>
      <c r="I7013" s="17">
        <v>38.967505000000003</v>
      </c>
      <c r="J7013" s="17">
        <v>-77.027975999999995</v>
      </c>
      <c r="K7013" s="17" t="s">
        <v>13</v>
      </c>
      <c r="L7013" s="17">
        <v>201904798</v>
      </c>
    </row>
    <row r="7014" spans="1:12" x14ac:dyDescent="0.25">
      <c r="A7014" s="17" t="s">
        <v>7483</v>
      </c>
      <c r="B7014" s="17" t="s">
        <v>10</v>
      </c>
      <c r="C7014" s="18">
        <v>44497.88858796296</v>
      </c>
      <c r="D7014" s="18">
        <v>44497.905011574076</v>
      </c>
      <c r="E7014" s="19">
        <v>32024</v>
      </c>
      <c r="F7014" s="19">
        <v>31414</v>
      </c>
      <c r="G7014" s="17">
        <v>38.989724000000002</v>
      </c>
      <c r="H7014" s="17">
        <v>-77.023854</v>
      </c>
      <c r="I7014" s="17">
        <v>38.967505000000003</v>
      </c>
      <c r="J7014" s="17">
        <v>-77.027975999999995</v>
      </c>
      <c r="K7014" s="17" t="s">
        <v>13</v>
      </c>
      <c r="L7014" s="17">
        <v>201907507</v>
      </c>
    </row>
    <row r="7015" spans="1:12" x14ac:dyDescent="0.25">
      <c r="A7015" s="17" t="s">
        <v>7484</v>
      </c>
      <c r="B7015" s="17" t="s">
        <v>15</v>
      </c>
      <c r="C7015" s="18">
        <v>44493.728495370371</v>
      </c>
      <c r="D7015" s="18">
        <v>44493.739849537036</v>
      </c>
      <c r="E7015" s="19">
        <v>32024</v>
      </c>
      <c r="F7015" s="19">
        <v>31419</v>
      </c>
      <c r="G7015" s="17">
        <v>38.989728999999997</v>
      </c>
      <c r="H7015" s="17">
        <v>-77.023841000000004</v>
      </c>
      <c r="I7015" s="17">
        <v>38.932192999999998</v>
      </c>
      <c r="J7015" s="17">
        <v>-77.023472999999996</v>
      </c>
      <c r="K7015" s="17" t="s">
        <v>13</v>
      </c>
      <c r="L7015" s="17">
        <v>201706910</v>
      </c>
    </row>
    <row r="7016" spans="1:12" x14ac:dyDescent="0.25">
      <c r="A7016" s="17" t="s">
        <v>7485</v>
      </c>
      <c r="B7016" s="17" t="s">
        <v>15</v>
      </c>
      <c r="C7016" s="18">
        <v>44491.833761574075</v>
      </c>
      <c r="D7016" s="18">
        <v>44491.846898148149</v>
      </c>
      <c r="E7016" s="19">
        <v>32024</v>
      </c>
      <c r="F7016" s="19">
        <v>31419</v>
      </c>
      <c r="G7016" s="17">
        <v>38.989710000000002</v>
      </c>
      <c r="H7016" s="17">
        <v>-77.023831000000001</v>
      </c>
      <c r="I7016" s="17">
        <v>38.932153</v>
      </c>
      <c r="J7016" s="17">
        <v>-77.023520000000005</v>
      </c>
      <c r="K7016" s="17" t="s">
        <v>13</v>
      </c>
      <c r="L7016" s="17">
        <v>201706412</v>
      </c>
    </row>
    <row r="7017" spans="1:12" x14ac:dyDescent="0.25">
      <c r="A7017" s="17" t="s">
        <v>7486</v>
      </c>
      <c r="B7017" s="17" t="s">
        <v>15</v>
      </c>
      <c r="C7017" s="18">
        <v>44500.527997685182</v>
      </c>
      <c r="D7017" s="18">
        <v>44500.587800925925</v>
      </c>
      <c r="E7017" s="19">
        <v>32036</v>
      </c>
      <c r="F7017" s="19">
        <v>32035</v>
      </c>
      <c r="G7017" s="17">
        <v>38.997039000000001</v>
      </c>
      <c r="H7017" s="17">
        <v>-77.025470999999996</v>
      </c>
      <c r="I7017" s="17">
        <v>38.999374000000003</v>
      </c>
      <c r="J7017" s="17">
        <v>-77.031446000000003</v>
      </c>
      <c r="K7017" s="17" t="s">
        <v>13</v>
      </c>
      <c r="L7017" s="17">
        <v>202007519</v>
      </c>
    </row>
    <row r="7018" spans="1:12" x14ac:dyDescent="0.25">
      <c r="A7018" s="17" t="s">
        <v>7487</v>
      </c>
      <c r="B7018" s="17" t="s">
        <v>15</v>
      </c>
      <c r="C7018" s="18">
        <v>44496.687569444446</v>
      </c>
      <c r="D7018" s="18">
        <v>44496.710393518515</v>
      </c>
      <c r="E7018" s="19">
        <v>32036</v>
      </c>
      <c r="F7018" s="19">
        <v>32035</v>
      </c>
      <c r="G7018" s="17">
        <v>38.996775999999997</v>
      </c>
      <c r="H7018" s="17">
        <v>-77.025569000000004</v>
      </c>
      <c r="I7018" s="17">
        <v>38.999457999999997</v>
      </c>
      <c r="J7018" s="17">
        <v>-77.031469999999999</v>
      </c>
      <c r="K7018" s="17" t="s">
        <v>14</v>
      </c>
      <c r="L7018" s="17">
        <v>201705255</v>
      </c>
    </row>
    <row r="7019" spans="1:12" x14ac:dyDescent="0.25">
      <c r="A7019" s="17" t="s">
        <v>7488</v>
      </c>
      <c r="B7019" s="17" t="s">
        <v>10</v>
      </c>
      <c r="C7019" s="18">
        <v>44489.650439814817</v>
      </c>
      <c r="D7019" s="18">
        <v>44489.683425925927</v>
      </c>
      <c r="E7019" s="19">
        <v>31200</v>
      </c>
      <c r="F7019" s="19">
        <v>31415</v>
      </c>
      <c r="G7019" s="17">
        <v>38.9101</v>
      </c>
      <c r="H7019" s="17">
        <v>-77.044399999999996</v>
      </c>
      <c r="I7019" s="17">
        <v>38.956740000000003</v>
      </c>
      <c r="J7019" s="17">
        <v>-77.027910000000006</v>
      </c>
      <c r="K7019" s="17" t="s">
        <v>13</v>
      </c>
      <c r="L7019" s="17">
        <v>201905587</v>
      </c>
    </row>
    <row r="7020" spans="1:12" x14ac:dyDescent="0.25">
      <c r="A7020" s="17" t="s">
        <v>7489</v>
      </c>
      <c r="B7020" s="17" t="s">
        <v>10</v>
      </c>
      <c r="C7020" s="18">
        <v>44489.821597222224</v>
      </c>
      <c r="D7020" s="18">
        <v>44489.837175925924</v>
      </c>
      <c r="E7020" s="19">
        <v>31200</v>
      </c>
      <c r="F7020" s="19">
        <v>31419</v>
      </c>
      <c r="G7020" s="17">
        <v>38.9101</v>
      </c>
      <c r="H7020" s="17">
        <v>-77.044399999999996</v>
      </c>
      <c r="I7020" s="17">
        <v>38.932127999999999</v>
      </c>
      <c r="J7020" s="17">
        <v>-77.023499999999999</v>
      </c>
      <c r="K7020" s="17" t="s">
        <v>13</v>
      </c>
      <c r="L7020" s="17">
        <v>201905097</v>
      </c>
    </row>
    <row r="7021" spans="1:12" x14ac:dyDescent="0.25">
      <c r="A7021" s="17" t="s">
        <v>7490</v>
      </c>
      <c r="B7021" s="17" t="s">
        <v>10</v>
      </c>
      <c r="C7021" s="18">
        <v>44489.821550925924</v>
      </c>
      <c r="D7021" s="18">
        <v>44489.837233796294</v>
      </c>
      <c r="E7021" s="19">
        <v>31200</v>
      </c>
      <c r="F7021" s="19">
        <v>31419</v>
      </c>
      <c r="G7021" s="17">
        <v>38.9101</v>
      </c>
      <c r="H7021" s="17">
        <v>-77.044399999999996</v>
      </c>
      <c r="I7021" s="17">
        <v>38.932127999999999</v>
      </c>
      <c r="J7021" s="17">
        <v>-77.023499999999999</v>
      </c>
      <c r="K7021" s="17" t="s">
        <v>14</v>
      </c>
      <c r="L7021" s="17">
        <v>202006450</v>
      </c>
    </row>
    <row r="7022" spans="1:12" x14ac:dyDescent="0.25">
      <c r="A7022" s="17" t="s">
        <v>7491</v>
      </c>
      <c r="B7022" s="17" t="s">
        <v>10</v>
      </c>
      <c r="C7022" s="18">
        <v>44475.818981481483</v>
      </c>
      <c r="D7022" s="18">
        <v>44475.830347222225</v>
      </c>
      <c r="E7022" s="19">
        <v>31200</v>
      </c>
      <c r="F7022" s="19">
        <v>31419</v>
      </c>
      <c r="G7022" s="17">
        <v>38.9101</v>
      </c>
      <c r="H7022" s="17">
        <v>-77.044399999999996</v>
      </c>
      <c r="I7022" s="17">
        <v>38.932127999999999</v>
      </c>
      <c r="J7022" s="17">
        <v>-77.023499999999999</v>
      </c>
      <c r="K7022" s="17" t="s">
        <v>13</v>
      </c>
      <c r="L7022" s="17">
        <v>201909521</v>
      </c>
    </row>
    <row r="7023" spans="1:12" x14ac:dyDescent="0.25">
      <c r="A7023" s="17" t="s">
        <v>7492</v>
      </c>
      <c r="B7023" s="17" t="s">
        <v>10</v>
      </c>
      <c r="C7023" s="18">
        <v>44474.715115740742</v>
      </c>
      <c r="D7023" s="18">
        <v>44474.728750000002</v>
      </c>
      <c r="E7023" s="19">
        <v>31200</v>
      </c>
      <c r="F7023" s="19">
        <v>31419</v>
      </c>
      <c r="G7023" s="17">
        <v>38.9101</v>
      </c>
      <c r="H7023" s="17">
        <v>-77.044399999999996</v>
      </c>
      <c r="I7023" s="17">
        <v>38.932127999999999</v>
      </c>
      <c r="J7023" s="17">
        <v>-77.023499999999999</v>
      </c>
      <c r="K7023" s="17" t="s">
        <v>13</v>
      </c>
      <c r="L7023" s="17">
        <v>201705783</v>
      </c>
    </row>
    <row r="7024" spans="1:12" x14ac:dyDescent="0.25">
      <c r="A7024" s="17" t="s">
        <v>7493</v>
      </c>
      <c r="B7024" s="17" t="s">
        <v>10</v>
      </c>
      <c r="C7024" s="18">
        <v>44499.452534722222</v>
      </c>
      <c r="D7024" s="18">
        <v>44499.467199074075</v>
      </c>
      <c r="E7024" s="19">
        <v>31200</v>
      </c>
      <c r="F7024" s="19">
        <v>31405</v>
      </c>
      <c r="G7024" s="17">
        <v>38.9101</v>
      </c>
      <c r="H7024" s="17">
        <v>-77.044399999999996</v>
      </c>
      <c r="I7024" s="17">
        <v>38.949661999999996</v>
      </c>
      <c r="J7024" s="17">
        <v>-77.027332999999999</v>
      </c>
      <c r="K7024" s="17" t="s">
        <v>13</v>
      </c>
      <c r="L7024" s="17">
        <v>201705494</v>
      </c>
    </row>
    <row r="7025" spans="1:12" x14ac:dyDescent="0.25">
      <c r="A7025" s="17" t="s">
        <v>7494</v>
      </c>
      <c r="B7025" s="17" t="s">
        <v>10</v>
      </c>
      <c r="C7025" s="18">
        <v>44477.918263888889</v>
      </c>
      <c r="D7025" s="18">
        <v>44477.943344907406</v>
      </c>
      <c r="E7025" s="19">
        <v>31200</v>
      </c>
      <c r="F7025" s="19">
        <v>31414</v>
      </c>
      <c r="G7025" s="17">
        <v>38.9101</v>
      </c>
      <c r="H7025" s="17">
        <v>-77.044399999999996</v>
      </c>
      <c r="I7025" s="17">
        <v>38.967505000000003</v>
      </c>
      <c r="J7025" s="17">
        <v>-77.027975999999995</v>
      </c>
      <c r="K7025" s="17" t="s">
        <v>13</v>
      </c>
      <c r="L7025" s="17">
        <v>201706534</v>
      </c>
    </row>
    <row r="7026" spans="1:12" x14ac:dyDescent="0.25">
      <c r="A7026" s="17" t="s">
        <v>7495</v>
      </c>
      <c r="B7026" s="17" t="s">
        <v>10</v>
      </c>
      <c r="C7026" s="18">
        <v>44471.45412037037</v>
      </c>
      <c r="D7026" s="18">
        <v>44471.470462962963</v>
      </c>
      <c r="E7026" s="19">
        <v>31200</v>
      </c>
      <c r="F7026" s="19">
        <v>31405</v>
      </c>
      <c r="G7026" s="17">
        <v>38.9101</v>
      </c>
      <c r="H7026" s="17">
        <v>-77.044399999999996</v>
      </c>
      <c r="I7026" s="17">
        <v>38.949661999999996</v>
      </c>
      <c r="J7026" s="17">
        <v>-77.027332999999999</v>
      </c>
      <c r="K7026" s="17" t="s">
        <v>13</v>
      </c>
      <c r="L7026" s="17">
        <v>202005107</v>
      </c>
    </row>
    <row r="7027" spans="1:12" x14ac:dyDescent="0.25">
      <c r="A7027" s="17" t="s">
        <v>7496</v>
      </c>
      <c r="B7027" s="17" t="s">
        <v>10</v>
      </c>
      <c r="C7027" s="18">
        <v>44500.534236111111</v>
      </c>
      <c r="D7027" s="18">
        <v>44500.551562499997</v>
      </c>
      <c r="E7027" s="19">
        <v>31505</v>
      </c>
      <c r="F7027" s="19">
        <v>31419</v>
      </c>
      <c r="G7027" s="17">
        <v>38.910972000000001</v>
      </c>
      <c r="H7027" s="17">
        <v>-77.004949999999994</v>
      </c>
      <c r="I7027" s="17">
        <v>38.932127999999999</v>
      </c>
      <c r="J7027" s="17">
        <v>-77.023499999999999</v>
      </c>
      <c r="K7027" s="17" t="s">
        <v>13</v>
      </c>
      <c r="L7027" s="17">
        <v>201809896</v>
      </c>
    </row>
    <row r="7028" spans="1:12" x14ac:dyDescent="0.25">
      <c r="A7028" s="17" t="s">
        <v>7497</v>
      </c>
      <c r="B7028" s="17" t="s">
        <v>10</v>
      </c>
      <c r="C7028" s="18">
        <v>44476.732615740744</v>
      </c>
      <c r="D7028" s="18">
        <v>44476.748703703706</v>
      </c>
      <c r="E7028" s="19">
        <v>31505</v>
      </c>
      <c r="F7028" s="19">
        <v>31419</v>
      </c>
      <c r="G7028" s="17">
        <v>38.910972000000001</v>
      </c>
      <c r="H7028" s="17">
        <v>-77.004949999999994</v>
      </c>
      <c r="I7028" s="17">
        <v>38.932127999999999</v>
      </c>
      <c r="J7028" s="17">
        <v>-77.023499999999999</v>
      </c>
      <c r="K7028" s="17" t="s">
        <v>13</v>
      </c>
      <c r="L7028" s="17">
        <v>201806757</v>
      </c>
    </row>
    <row r="7029" spans="1:12" x14ac:dyDescent="0.25">
      <c r="A7029" s="17" t="s">
        <v>7498</v>
      </c>
      <c r="B7029" s="17" t="s">
        <v>15</v>
      </c>
      <c r="C7029" s="18">
        <v>44470.73541666667</v>
      </c>
      <c r="D7029" s="18">
        <v>44470.764780092592</v>
      </c>
      <c r="E7029" s="19">
        <v>31312</v>
      </c>
      <c r="F7029" s="19">
        <v>31405</v>
      </c>
      <c r="G7029" s="17">
        <v>38.908462</v>
      </c>
      <c r="H7029" s="17">
        <v>-77.063680000000005</v>
      </c>
      <c r="I7029" s="17">
        <v>38.949706999999997</v>
      </c>
      <c r="J7029" s="17">
        <v>-77.027407999999994</v>
      </c>
      <c r="K7029" s="17" t="s">
        <v>13</v>
      </c>
      <c r="L7029" s="17">
        <v>201706956</v>
      </c>
    </row>
    <row r="7030" spans="1:12" x14ac:dyDescent="0.25">
      <c r="A7030" s="17" t="s">
        <v>7499</v>
      </c>
      <c r="B7030" s="17" t="s">
        <v>10</v>
      </c>
      <c r="C7030" s="18">
        <v>44470.991909722223</v>
      </c>
      <c r="D7030" s="18">
        <v>44470.999039351853</v>
      </c>
      <c r="E7030" s="19">
        <v>31104</v>
      </c>
      <c r="F7030" s="19">
        <v>31419</v>
      </c>
      <c r="G7030" s="17">
        <v>38.922924999999999</v>
      </c>
      <c r="H7030" s="17">
        <v>-77.042580999999998</v>
      </c>
      <c r="I7030" s="17">
        <v>38.932127999999999</v>
      </c>
      <c r="J7030" s="17">
        <v>-77.023499999999999</v>
      </c>
      <c r="K7030" s="17" t="s">
        <v>13</v>
      </c>
      <c r="L7030" s="17">
        <v>202004735</v>
      </c>
    </row>
    <row r="7031" spans="1:12" x14ac:dyDescent="0.25">
      <c r="A7031" s="17" t="s">
        <v>7500</v>
      </c>
      <c r="B7031" s="17" t="s">
        <v>10</v>
      </c>
      <c r="C7031" s="18">
        <v>44475.808564814812</v>
      </c>
      <c r="D7031" s="18">
        <v>44475.816469907404</v>
      </c>
      <c r="E7031" s="19">
        <v>31104</v>
      </c>
      <c r="F7031" s="19">
        <v>31419</v>
      </c>
      <c r="G7031" s="17">
        <v>38.922924999999999</v>
      </c>
      <c r="H7031" s="17">
        <v>-77.042580999999998</v>
      </c>
      <c r="I7031" s="17">
        <v>38.932127999999999</v>
      </c>
      <c r="J7031" s="17">
        <v>-77.023499999999999</v>
      </c>
      <c r="K7031" s="17" t="s">
        <v>14</v>
      </c>
      <c r="L7031" s="17">
        <v>201806406</v>
      </c>
    </row>
    <row r="7032" spans="1:12" x14ac:dyDescent="0.25">
      <c r="A7032" s="17" t="s">
        <v>7501</v>
      </c>
      <c r="B7032" s="17" t="s">
        <v>10</v>
      </c>
      <c r="C7032" s="18">
        <v>44497.941516203704</v>
      </c>
      <c r="D7032" s="18">
        <v>44497.94940972222</v>
      </c>
      <c r="E7032" s="19">
        <v>31104</v>
      </c>
      <c r="F7032" s="19">
        <v>31419</v>
      </c>
      <c r="G7032" s="17">
        <v>38.922924999999999</v>
      </c>
      <c r="H7032" s="17">
        <v>-77.042580999999998</v>
      </c>
      <c r="I7032" s="17">
        <v>38.932127999999999</v>
      </c>
      <c r="J7032" s="17">
        <v>-77.023499999999999</v>
      </c>
      <c r="K7032" s="17" t="s">
        <v>13</v>
      </c>
      <c r="L7032" s="17">
        <v>202008401</v>
      </c>
    </row>
    <row r="7033" spans="1:12" x14ac:dyDescent="0.25">
      <c r="A7033" s="17" t="s">
        <v>7502</v>
      </c>
      <c r="B7033" s="17" t="s">
        <v>10</v>
      </c>
      <c r="C7033" s="18">
        <v>44479.660208333335</v>
      </c>
      <c r="D7033" s="18">
        <v>44479.670960648145</v>
      </c>
      <c r="E7033" s="19">
        <v>31104</v>
      </c>
      <c r="F7033" s="19">
        <v>31419</v>
      </c>
      <c r="G7033" s="17">
        <v>38.922924999999999</v>
      </c>
      <c r="H7033" s="17">
        <v>-77.042580999999998</v>
      </c>
      <c r="I7033" s="17">
        <v>38.932127999999999</v>
      </c>
      <c r="J7033" s="17">
        <v>-77.023499999999999</v>
      </c>
      <c r="K7033" s="17" t="s">
        <v>13</v>
      </c>
      <c r="L7033" s="17">
        <v>201906961</v>
      </c>
    </row>
    <row r="7034" spans="1:12" x14ac:dyDescent="0.25">
      <c r="A7034" s="17" t="s">
        <v>7503</v>
      </c>
      <c r="B7034" s="17" t="s">
        <v>10</v>
      </c>
      <c r="C7034" s="18">
        <v>44499.484525462962</v>
      </c>
      <c r="D7034" s="18">
        <v>44499.494351851848</v>
      </c>
      <c r="E7034" s="19">
        <v>31104</v>
      </c>
      <c r="F7034" s="19">
        <v>31419</v>
      </c>
      <c r="G7034" s="17">
        <v>38.922924999999999</v>
      </c>
      <c r="H7034" s="17">
        <v>-77.042580999999998</v>
      </c>
      <c r="I7034" s="17">
        <v>38.932127999999999</v>
      </c>
      <c r="J7034" s="17">
        <v>-77.023499999999999</v>
      </c>
      <c r="K7034" s="17" t="s">
        <v>13</v>
      </c>
      <c r="L7034" s="17">
        <v>202102696</v>
      </c>
    </row>
    <row r="7035" spans="1:12" x14ac:dyDescent="0.25">
      <c r="A7035" s="17" t="s">
        <v>7504</v>
      </c>
      <c r="B7035" s="17" t="s">
        <v>10</v>
      </c>
      <c r="C7035" s="18">
        <v>44480.698379629626</v>
      </c>
      <c r="D7035" s="18">
        <v>44480.706319444442</v>
      </c>
      <c r="E7035" s="19">
        <v>31104</v>
      </c>
      <c r="F7035" s="19">
        <v>31419</v>
      </c>
      <c r="G7035" s="17">
        <v>38.922924999999999</v>
      </c>
      <c r="H7035" s="17">
        <v>-77.042580999999998</v>
      </c>
      <c r="I7035" s="17">
        <v>38.932127999999999</v>
      </c>
      <c r="J7035" s="17">
        <v>-77.023499999999999</v>
      </c>
      <c r="K7035" s="17" t="s">
        <v>13</v>
      </c>
      <c r="L7035" s="17">
        <v>202103367</v>
      </c>
    </row>
    <row r="7036" spans="1:12" x14ac:dyDescent="0.25">
      <c r="A7036" s="17" t="s">
        <v>7505</v>
      </c>
      <c r="B7036" s="17" t="s">
        <v>10</v>
      </c>
      <c r="C7036" s="18">
        <v>44472.657951388886</v>
      </c>
      <c r="D7036" s="18">
        <v>44472.665393518517</v>
      </c>
      <c r="E7036" s="19">
        <v>31104</v>
      </c>
      <c r="F7036" s="19">
        <v>31419</v>
      </c>
      <c r="G7036" s="17">
        <v>38.922924999999999</v>
      </c>
      <c r="H7036" s="17">
        <v>-77.042580999999998</v>
      </c>
      <c r="I7036" s="17">
        <v>38.932127999999999</v>
      </c>
      <c r="J7036" s="17">
        <v>-77.023499999999999</v>
      </c>
      <c r="K7036" s="17" t="s">
        <v>14</v>
      </c>
      <c r="L7036" s="17">
        <v>201402718</v>
      </c>
    </row>
    <row r="7037" spans="1:12" x14ac:dyDescent="0.25">
      <c r="A7037" s="17" t="s">
        <v>7506</v>
      </c>
      <c r="B7037" s="17" t="s">
        <v>10</v>
      </c>
      <c r="C7037" s="18">
        <v>44477.889618055553</v>
      </c>
      <c r="D7037" s="18">
        <v>44477.895729166667</v>
      </c>
      <c r="E7037" s="19">
        <v>31104</v>
      </c>
      <c r="F7037" s="19">
        <v>31419</v>
      </c>
      <c r="G7037" s="17">
        <v>38.922924999999999</v>
      </c>
      <c r="H7037" s="17">
        <v>-77.042580999999998</v>
      </c>
      <c r="I7037" s="17">
        <v>38.932127999999999</v>
      </c>
      <c r="J7037" s="17">
        <v>-77.023499999999999</v>
      </c>
      <c r="K7037" s="17" t="s">
        <v>13</v>
      </c>
      <c r="L7037" s="17">
        <v>202006923</v>
      </c>
    </row>
    <row r="7038" spans="1:12" x14ac:dyDescent="0.25">
      <c r="A7038" s="17" t="s">
        <v>7507</v>
      </c>
      <c r="B7038" s="17" t="s">
        <v>15</v>
      </c>
      <c r="C7038" s="18">
        <v>44481.787800925929</v>
      </c>
      <c r="D7038" s="18">
        <v>44481.795254629629</v>
      </c>
      <c r="E7038" s="19">
        <v>31104</v>
      </c>
      <c r="F7038" s="19">
        <v>31419</v>
      </c>
      <c r="G7038" s="17">
        <v>38.923079999999999</v>
      </c>
      <c r="H7038" s="17">
        <v>-77.042608000000001</v>
      </c>
      <c r="I7038" s="17">
        <v>38.932119999999998</v>
      </c>
      <c r="J7038" s="17">
        <v>-77.023497000000006</v>
      </c>
      <c r="K7038" s="17" t="s">
        <v>13</v>
      </c>
      <c r="L7038" s="17">
        <v>202006471</v>
      </c>
    </row>
    <row r="7039" spans="1:12" x14ac:dyDescent="0.25">
      <c r="A7039" s="17" t="s">
        <v>7508</v>
      </c>
      <c r="B7039" s="17" t="s">
        <v>10</v>
      </c>
      <c r="C7039" s="18">
        <v>44484.653796296298</v>
      </c>
      <c r="D7039" s="18">
        <v>44484.660960648151</v>
      </c>
      <c r="E7039" s="19">
        <v>31104</v>
      </c>
      <c r="F7039" s="19">
        <v>31419</v>
      </c>
      <c r="G7039" s="17">
        <v>38.922924999999999</v>
      </c>
      <c r="H7039" s="17">
        <v>-77.042580999999998</v>
      </c>
      <c r="I7039" s="17">
        <v>38.932127999999999</v>
      </c>
      <c r="J7039" s="17">
        <v>-77.023499999999999</v>
      </c>
      <c r="K7039" s="17" t="s">
        <v>13</v>
      </c>
      <c r="L7039" s="17">
        <v>202005827</v>
      </c>
    </row>
    <row r="7040" spans="1:12" x14ac:dyDescent="0.25">
      <c r="A7040" s="17" t="s">
        <v>7509</v>
      </c>
      <c r="B7040" s="17" t="s">
        <v>10</v>
      </c>
      <c r="C7040" s="18">
        <v>44471.716006944444</v>
      </c>
      <c r="D7040" s="18">
        <v>44471.726770833331</v>
      </c>
      <c r="E7040" s="19">
        <v>31104</v>
      </c>
      <c r="F7040" s="19">
        <v>31419</v>
      </c>
      <c r="G7040" s="17">
        <v>38.922924999999999</v>
      </c>
      <c r="H7040" s="17">
        <v>-77.042580999999998</v>
      </c>
      <c r="I7040" s="17">
        <v>38.932127999999999</v>
      </c>
      <c r="J7040" s="17">
        <v>-77.023499999999999</v>
      </c>
      <c r="K7040" s="17" t="s">
        <v>13</v>
      </c>
      <c r="L7040" s="17">
        <v>202005216</v>
      </c>
    </row>
    <row r="7041" spans="1:12" x14ac:dyDescent="0.25">
      <c r="A7041" s="17" t="s">
        <v>7510</v>
      </c>
      <c r="B7041" s="17" t="s">
        <v>10</v>
      </c>
      <c r="C7041" s="18">
        <v>44497.941874999997</v>
      </c>
      <c r="D7041" s="18">
        <v>44497.949479166666</v>
      </c>
      <c r="E7041" s="19">
        <v>31104</v>
      </c>
      <c r="F7041" s="19">
        <v>31419</v>
      </c>
      <c r="G7041" s="17">
        <v>38.922924999999999</v>
      </c>
      <c r="H7041" s="17">
        <v>-77.042580999999998</v>
      </c>
      <c r="I7041" s="17">
        <v>38.932127999999999</v>
      </c>
      <c r="J7041" s="17">
        <v>-77.023499999999999</v>
      </c>
      <c r="K7041" s="17" t="s">
        <v>13</v>
      </c>
      <c r="L7041" s="17">
        <v>201806776</v>
      </c>
    </row>
    <row r="7042" spans="1:12" x14ac:dyDescent="0.25">
      <c r="A7042" s="17" t="s">
        <v>7511</v>
      </c>
      <c r="B7042" s="17" t="s">
        <v>15</v>
      </c>
      <c r="C7042" s="18">
        <v>44490.605115740742</v>
      </c>
      <c r="D7042" s="18">
        <v>44490.615266203706</v>
      </c>
      <c r="E7042" s="19">
        <v>31104</v>
      </c>
      <c r="F7042" s="19">
        <v>31405</v>
      </c>
      <c r="G7042" s="17">
        <v>38.922812</v>
      </c>
      <c r="H7042" s="17">
        <v>-77.042620999999997</v>
      </c>
      <c r="I7042" s="17">
        <v>38.949570999999999</v>
      </c>
      <c r="J7042" s="17">
        <v>-77.027377000000001</v>
      </c>
      <c r="K7042" s="17" t="s">
        <v>14</v>
      </c>
      <c r="L7042" s="17">
        <v>201907254</v>
      </c>
    </row>
    <row r="7043" spans="1:12" x14ac:dyDescent="0.25">
      <c r="A7043" s="17" t="s">
        <v>7512</v>
      </c>
      <c r="B7043" s="17" t="s">
        <v>15</v>
      </c>
      <c r="C7043" s="18">
        <v>44493.95684027778</v>
      </c>
      <c r="D7043" s="18">
        <v>44493.967013888891</v>
      </c>
      <c r="E7043" s="19">
        <v>31104</v>
      </c>
      <c r="F7043" s="19">
        <v>31414</v>
      </c>
      <c r="G7043" s="17">
        <v>38.923040999999998</v>
      </c>
      <c r="H7043" s="17">
        <v>-77.042587999999995</v>
      </c>
      <c r="I7043" s="17">
        <v>38.967559999999999</v>
      </c>
      <c r="J7043" s="17">
        <v>-77.028008999999997</v>
      </c>
      <c r="K7043" s="17" t="s">
        <v>13</v>
      </c>
      <c r="L7043" s="17">
        <v>202003044</v>
      </c>
    </row>
    <row r="7044" spans="1:12" x14ac:dyDescent="0.25">
      <c r="A7044" s="17" t="s">
        <v>7513</v>
      </c>
      <c r="B7044" s="17" t="s">
        <v>10</v>
      </c>
      <c r="C7044" s="18">
        <v>44500.743703703702</v>
      </c>
      <c r="D7044" s="18">
        <v>44500.753807870373</v>
      </c>
      <c r="E7044" s="19">
        <v>31121</v>
      </c>
      <c r="F7044" s="19">
        <v>31419</v>
      </c>
      <c r="G7044" s="17">
        <v>38.923583000000001</v>
      </c>
      <c r="H7044" s="17">
        <v>-77.050045999999995</v>
      </c>
      <c r="I7044" s="17">
        <v>38.932127999999999</v>
      </c>
      <c r="J7044" s="17">
        <v>-77.023499999999999</v>
      </c>
      <c r="K7044" s="17" t="s">
        <v>13</v>
      </c>
      <c r="L7044" s="17">
        <v>202000130</v>
      </c>
    </row>
    <row r="7045" spans="1:12" x14ac:dyDescent="0.25">
      <c r="A7045" s="17" t="s">
        <v>7514</v>
      </c>
      <c r="B7045" s="17" t="s">
        <v>10</v>
      </c>
      <c r="C7045" s="18">
        <v>44470.538900462961</v>
      </c>
      <c r="D7045" s="18">
        <v>44470.55263888889</v>
      </c>
      <c r="E7045" s="19">
        <v>31121</v>
      </c>
      <c r="F7045" s="19">
        <v>31419</v>
      </c>
      <c r="G7045" s="17">
        <v>38.923583000000001</v>
      </c>
      <c r="H7045" s="17">
        <v>-77.050045999999995</v>
      </c>
      <c r="I7045" s="17">
        <v>38.932127999999999</v>
      </c>
      <c r="J7045" s="17">
        <v>-77.023499999999999</v>
      </c>
      <c r="K7045" s="17" t="s">
        <v>13</v>
      </c>
      <c r="L7045" s="17">
        <v>201905443</v>
      </c>
    </row>
    <row r="7046" spans="1:12" x14ac:dyDescent="0.25">
      <c r="A7046" s="17" t="s">
        <v>7515</v>
      </c>
      <c r="B7046" s="17" t="s">
        <v>10</v>
      </c>
      <c r="C7046" s="18">
        <v>44500.743807870371</v>
      </c>
      <c r="D7046" s="18">
        <v>44500.75377314815</v>
      </c>
      <c r="E7046" s="19">
        <v>31121</v>
      </c>
      <c r="F7046" s="19">
        <v>31419</v>
      </c>
      <c r="G7046" s="17">
        <v>38.923583000000001</v>
      </c>
      <c r="H7046" s="17">
        <v>-77.050045999999995</v>
      </c>
      <c r="I7046" s="17">
        <v>38.932127999999999</v>
      </c>
      <c r="J7046" s="17">
        <v>-77.023499999999999</v>
      </c>
      <c r="K7046" s="17" t="s">
        <v>14</v>
      </c>
      <c r="L7046" s="17">
        <v>201704136</v>
      </c>
    </row>
    <row r="7047" spans="1:12" x14ac:dyDescent="0.25">
      <c r="A7047" s="17" t="s">
        <v>7516</v>
      </c>
      <c r="B7047" s="17" t="s">
        <v>10</v>
      </c>
      <c r="C7047" s="18">
        <v>44479.529953703706</v>
      </c>
      <c r="D7047" s="18">
        <v>44479.553888888891</v>
      </c>
      <c r="E7047" s="19">
        <v>32035</v>
      </c>
      <c r="F7047" s="19">
        <v>32035</v>
      </c>
      <c r="G7047" s="17">
        <v>38.999388000000003</v>
      </c>
      <c r="H7047" s="17">
        <v>-77.031554999999997</v>
      </c>
      <c r="I7047" s="17">
        <v>38.999388000000003</v>
      </c>
      <c r="J7047" s="17">
        <v>-77.031554999999997</v>
      </c>
      <c r="K7047" s="17" t="s">
        <v>13</v>
      </c>
      <c r="L7047" s="17">
        <v>201704093</v>
      </c>
    </row>
    <row r="7048" spans="1:12" x14ac:dyDescent="0.25">
      <c r="A7048" s="17" t="s">
        <v>7517</v>
      </c>
      <c r="B7048" s="17" t="s">
        <v>16</v>
      </c>
      <c r="C7048" s="18">
        <v>44478.669050925928</v>
      </c>
      <c r="D7048" s="18">
        <v>44478.69321759259</v>
      </c>
      <c r="E7048" s="19">
        <v>32035</v>
      </c>
      <c r="F7048" s="19">
        <v>32035</v>
      </c>
      <c r="G7048" s="17">
        <v>38.999388000000003</v>
      </c>
      <c r="H7048" s="17">
        <v>-77.031554999999997</v>
      </c>
      <c r="I7048" s="17">
        <v>38.999388000000003</v>
      </c>
      <c r="J7048" s="17">
        <v>-77.031554999999997</v>
      </c>
      <c r="K7048" s="17" t="s">
        <v>14</v>
      </c>
      <c r="L7048" s="17">
        <v>202007539</v>
      </c>
    </row>
    <row r="7049" spans="1:12" x14ac:dyDescent="0.25">
      <c r="A7049" s="17" t="s">
        <v>7518</v>
      </c>
      <c r="B7049" s="17" t="s">
        <v>16</v>
      </c>
      <c r="C7049" s="18">
        <v>44477.781435185185</v>
      </c>
      <c r="D7049" s="18">
        <v>44477.79346064815</v>
      </c>
      <c r="E7049" s="19">
        <v>32035</v>
      </c>
      <c r="F7049" s="19">
        <v>32035</v>
      </c>
      <c r="G7049" s="17">
        <v>38.999388000000003</v>
      </c>
      <c r="H7049" s="17">
        <v>-77.031554999999997</v>
      </c>
      <c r="I7049" s="17">
        <v>38.999388000000003</v>
      </c>
      <c r="J7049" s="17">
        <v>-77.031554999999997</v>
      </c>
      <c r="K7049" s="17" t="s">
        <v>14</v>
      </c>
      <c r="L7049" s="17">
        <v>201906750</v>
      </c>
    </row>
    <row r="7050" spans="1:12" x14ac:dyDescent="0.25">
      <c r="A7050" s="17" t="s">
        <v>7519</v>
      </c>
      <c r="B7050" s="17" t="s">
        <v>10</v>
      </c>
      <c r="C7050" s="18">
        <v>44471.789398148147</v>
      </c>
      <c r="D7050" s="18">
        <v>44471.805601851855</v>
      </c>
      <c r="E7050" s="19">
        <v>32035</v>
      </c>
      <c r="F7050" s="19">
        <v>32035</v>
      </c>
      <c r="G7050" s="17">
        <v>38.999388000000003</v>
      </c>
      <c r="H7050" s="17">
        <v>-77.031554999999997</v>
      </c>
      <c r="I7050" s="17">
        <v>38.999388000000003</v>
      </c>
      <c r="J7050" s="17">
        <v>-77.031554999999997</v>
      </c>
      <c r="K7050" s="17" t="s">
        <v>13</v>
      </c>
      <c r="L7050" s="17">
        <v>202008126</v>
      </c>
    </row>
    <row r="7051" spans="1:12" x14ac:dyDescent="0.25">
      <c r="A7051" s="17" t="s">
        <v>7520</v>
      </c>
      <c r="B7051" s="17" t="s">
        <v>16</v>
      </c>
      <c r="C7051" s="18">
        <v>44477.781458333331</v>
      </c>
      <c r="D7051" s="18">
        <v>44477.793425925927</v>
      </c>
      <c r="E7051" s="19">
        <v>32035</v>
      </c>
      <c r="F7051" s="19">
        <v>32035</v>
      </c>
      <c r="G7051" s="17">
        <v>38.999388000000003</v>
      </c>
      <c r="H7051" s="17">
        <v>-77.031554999999997</v>
      </c>
      <c r="I7051" s="17">
        <v>38.999388000000003</v>
      </c>
      <c r="J7051" s="17">
        <v>-77.031554999999997</v>
      </c>
      <c r="K7051" s="17" t="s">
        <v>14</v>
      </c>
      <c r="L7051" s="17">
        <v>201704335</v>
      </c>
    </row>
    <row r="7052" spans="1:12" x14ac:dyDescent="0.25">
      <c r="A7052" s="17" t="s">
        <v>7521</v>
      </c>
      <c r="B7052" s="17" t="s">
        <v>10</v>
      </c>
      <c r="C7052" s="18">
        <v>44478.527291666665</v>
      </c>
      <c r="D7052" s="18">
        <v>44478.559525462966</v>
      </c>
      <c r="E7052" s="19">
        <v>31415</v>
      </c>
      <c r="F7052" s="19">
        <v>31415</v>
      </c>
      <c r="G7052" s="17">
        <v>38.956740000000003</v>
      </c>
      <c r="H7052" s="17">
        <v>-77.027910000000006</v>
      </c>
      <c r="I7052" s="17">
        <v>38.956740000000003</v>
      </c>
      <c r="J7052" s="17">
        <v>-77.027910000000006</v>
      </c>
      <c r="K7052" s="17" t="s">
        <v>13</v>
      </c>
      <c r="L7052" s="17">
        <v>201905682</v>
      </c>
    </row>
    <row r="7053" spans="1:12" x14ac:dyDescent="0.25">
      <c r="A7053" s="17" t="s">
        <v>7522</v>
      </c>
      <c r="B7053" s="17" t="s">
        <v>10</v>
      </c>
      <c r="C7053" s="18">
        <v>44486.516446759262</v>
      </c>
      <c r="D7053" s="18">
        <v>44486.519652777781</v>
      </c>
      <c r="E7053" s="19">
        <v>31415</v>
      </c>
      <c r="F7053" s="19">
        <v>31415</v>
      </c>
      <c r="G7053" s="17">
        <v>38.956740000000003</v>
      </c>
      <c r="H7053" s="17">
        <v>-77.027910000000006</v>
      </c>
      <c r="I7053" s="17">
        <v>38.956740000000003</v>
      </c>
      <c r="J7053" s="17">
        <v>-77.027910000000006</v>
      </c>
      <c r="K7053" s="17" t="s">
        <v>14</v>
      </c>
      <c r="L7053" s="17">
        <v>201700493</v>
      </c>
    </row>
    <row r="7054" spans="1:12" x14ac:dyDescent="0.25">
      <c r="A7054" s="17" t="s">
        <v>7523</v>
      </c>
      <c r="B7054" s="17" t="s">
        <v>16</v>
      </c>
      <c r="C7054" s="18">
        <v>44471.62127314815</v>
      </c>
      <c r="D7054" s="18">
        <v>44471.640567129631</v>
      </c>
      <c r="E7054" s="19">
        <v>31415</v>
      </c>
      <c r="F7054" s="19">
        <v>31415</v>
      </c>
      <c r="G7054" s="17">
        <v>38.956740000000003</v>
      </c>
      <c r="H7054" s="17">
        <v>-77.027910000000006</v>
      </c>
      <c r="I7054" s="17">
        <v>38.956740000000003</v>
      </c>
      <c r="J7054" s="17">
        <v>-77.027910000000006</v>
      </c>
      <c r="K7054" s="17" t="s">
        <v>14</v>
      </c>
      <c r="L7054" s="17">
        <v>201606590</v>
      </c>
    </row>
    <row r="7055" spans="1:12" x14ac:dyDescent="0.25">
      <c r="A7055" s="17" t="s">
        <v>7524</v>
      </c>
      <c r="B7055" s="17" t="s">
        <v>15</v>
      </c>
      <c r="C7055" s="18">
        <v>44472.62290509259</v>
      </c>
      <c r="D7055" s="18">
        <v>44472.62400462963</v>
      </c>
      <c r="E7055" s="19">
        <v>31415</v>
      </c>
      <c r="F7055" s="19">
        <v>31415</v>
      </c>
      <c r="G7055" s="17">
        <v>38.956721000000002</v>
      </c>
      <c r="H7055" s="17">
        <v>-77.027904000000007</v>
      </c>
      <c r="I7055" s="17">
        <v>38.956650000000003</v>
      </c>
      <c r="J7055" s="17">
        <v>-77.027781000000004</v>
      </c>
      <c r="K7055" s="17" t="s">
        <v>14</v>
      </c>
      <c r="L7055" s="17">
        <v>201806340</v>
      </c>
    </row>
    <row r="7056" spans="1:12" x14ac:dyDescent="0.25">
      <c r="A7056" s="17" t="s">
        <v>7525</v>
      </c>
      <c r="B7056" s="17" t="s">
        <v>10</v>
      </c>
      <c r="C7056" s="18">
        <v>44479.685543981483</v>
      </c>
      <c r="D7056" s="18">
        <v>44479.731307870374</v>
      </c>
      <c r="E7056" s="19">
        <v>31415</v>
      </c>
      <c r="F7056" s="19">
        <v>31415</v>
      </c>
      <c r="G7056" s="17">
        <v>38.956740000000003</v>
      </c>
      <c r="H7056" s="17">
        <v>-77.027910000000006</v>
      </c>
      <c r="I7056" s="17">
        <v>38.956740000000003</v>
      </c>
      <c r="J7056" s="17">
        <v>-77.027910000000006</v>
      </c>
      <c r="K7056" s="17" t="s">
        <v>13</v>
      </c>
      <c r="L7056" s="17">
        <v>202102704</v>
      </c>
    </row>
    <row r="7057" spans="1:12" x14ac:dyDescent="0.25">
      <c r="A7057" s="17" t="s">
        <v>7526</v>
      </c>
      <c r="B7057" s="17" t="s">
        <v>10</v>
      </c>
      <c r="C7057" s="18">
        <v>44490.716319444444</v>
      </c>
      <c r="D7057" s="18">
        <v>44490.723263888889</v>
      </c>
      <c r="E7057" s="19">
        <v>31415</v>
      </c>
      <c r="F7057" s="19">
        <v>31419</v>
      </c>
      <c r="G7057" s="17">
        <v>38.956740000000003</v>
      </c>
      <c r="H7057" s="17">
        <v>-77.027910000000006</v>
      </c>
      <c r="I7057" s="17">
        <v>38.932127999999999</v>
      </c>
      <c r="J7057" s="17">
        <v>-77.023499999999999</v>
      </c>
      <c r="K7057" s="17" t="s">
        <v>14</v>
      </c>
      <c r="L7057" s="17">
        <v>201905129</v>
      </c>
    </row>
    <row r="7058" spans="1:12" x14ac:dyDescent="0.25">
      <c r="A7058" s="17" t="s">
        <v>7527</v>
      </c>
      <c r="B7058" s="17" t="s">
        <v>10</v>
      </c>
      <c r="C7058" s="18">
        <v>44486.777303240742</v>
      </c>
      <c r="D7058" s="18">
        <v>44486.784918981481</v>
      </c>
      <c r="E7058" s="19">
        <v>31415</v>
      </c>
      <c r="F7058" s="19">
        <v>31419</v>
      </c>
      <c r="G7058" s="17">
        <v>38.956740000000003</v>
      </c>
      <c r="H7058" s="17">
        <v>-77.027910000000006</v>
      </c>
      <c r="I7058" s="17">
        <v>38.932127999999999</v>
      </c>
      <c r="J7058" s="17">
        <v>-77.023499999999999</v>
      </c>
      <c r="K7058" s="17" t="s">
        <v>14</v>
      </c>
      <c r="L7058" s="17">
        <v>202007969</v>
      </c>
    </row>
    <row r="7059" spans="1:12" x14ac:dyDescent="0.25">
      <c r="A7059" s="17" t="s">
        <v>7528</v>
      </c>
      <c r="B7059" s="17" t="s">
        <v>10</v>
      </c>
      <c r="C7059" s="18">
        <v>44471.504178240742</v>
      </c>
      <c r="D7059" s="18">
        <v>44471.557291666664</v>
      </c>
      <c r="E7059" s="19">
        <v>31415</v>
      </c>
      <c r="F7059" s="19">
        <v>31419</v>
      </c>
      <c r="G7059" s="17">
        <v>38.956740000000003</v>
      </c>
      <c r="H7059" s="17">
        <v>-77.027910000000006</v>
      </c>
      <c r="I7059" s="17">
        <v>38.932127999999999</v>
      </c>
      <c r="J7059" s="17">
        <v>-77.023499999999999</v>
      </c>
      <c r="K7059" s="17" t="s">
        <v>13</v>
      </c>
      <c r="L7059" s="17">
        <v>201906104</v>
      </c>
    </row>
    <row r="7060" spans="1:12" x14ac:dyDescent="0.25">
      <c r="A7060" s="17" t="s">
        <v>7529</v>
      </c>
      <c r="B7060" s="17" t="s">
        <v>10</v>
      </c>
      <c r="C7060" s="18">
        <v>44487.735509259262</v>
      </c>
      <c r="D7060" s="18">
        <v>44487.744328703702</v>
      </c>
      <c r="E7060" s="19">
        <v>31415</v>
      </c>
      <c r="F7060" s="19">
        <v>31419</v>
      </c>
      <c r="G7060" s="17">
        <v>38.956740000000003</v>
      </c>
      <c r="H7060" s="17">
        <v>-77.027910000000006</v>
      </c>
      <c r="I7060" s="17">
        <v>38.932127999999999</v>
      </c>
      <c r="J7060" s="17">
        <v>-77.023499999999999</v>
      </c>
      <c r="K7060" s="17" t="s">
        <v>14</v>
      </c>
      <c r="L7060" s="17">
        <v>201907915</v>
      </c>
    </row>
    <row r="7061" spans="1:12" x14ac:dyDescent="0.25">
      <c r="A7061" s="17" t="s">
        <v>7530</v>
      </c>
      <c r="B7061" s="17" t="s">
        <v>10</v>
      </c>
      <c r="C7061" s="18">
        <v>44481.745300925926</v>
      </c>
      <c r="D7061" s="18">
        <v>44481.753530092596</v>
      </c>
      <c r="E7061" s="19">
        <v>31415</v>
      </c>
      <c r="F7061" s="19">
        <v>31419</v>
      </c>
      <c r="G7061" s="17">
        <v>38.956740000000003</v>
      </c>
      <c r="H7061" s="17">
        <v>-77.027910000000006</v>
      </c>
      <c r="I7061" s="17">
        <v>38.932127999999999</v>
      </c>
      <c r="J7061" s="17">
        <v>-77.023499999999999</v>
      </c>
      <c r="K7061" s="17" t="s">
        <v>14</v>
      </c>
      <c r="L7061" s="17">
        <v>200802871</v>
      </c>
    </row>
    <row r="7062" spans="1:12" x14ac:dyDescent="0.25">
      <c r="A7062" s="17" t="s">
        <v>7531</v>
      </c>
      <c r="B7062" s="17" t="s">
        <v>10</v>
      </c>
      <c r="C7062" s="18">
        <v>44489.701990740738</v>
      </c>
      <c r="D7062" s="18">
        <v>44489.708865740744</v>
      </c>
      <c r="E7062" s="19">
        <v>31415</v>
      </c>
      <c r="F7062" s="19">
        <v>31419</v>
      </c>
      <c r="G7062" s="17">
        <v>38.956740000000003</v>
      </c>
      <c r="H7062" s="17">
        <v>-77.027910000000006</v>
      </c>
      <c r="I7062" s="17">
        <v>38.932127999999999</v>
      </c>
      <c r="J7062" s="17">
        <v>-77.023499999999999</v>
      </c>
      <c r="K7062" s="17" t="s">
        <v>14</v>
      </c>
      <c r="L7062" s="17">
        <v>202007485</v>
      </c>
    </row>
    <row r="7063" spans="1:12" x14ac:dyDescent="0.25">
      <c r="A7063" s="17" t="s">
        <v>7532</v>
      </c>
      <c r="B7063" s="17" t="s">
        <v>10</v>
      </c>
      <c r="C7063" s="18">
        <v>44471.490729166668</v>
      </c>
      <c r="D7063" s="18">
        <v>44471.505497685182</v>
      </c>
      <c r="E7063" s="19">
        <v>31415</v>
      </c>
      <c r="F7063" s="19">
        <v>31419</v>
      </c>
      <c r="G7063" s="17">
        <v>38.956740000000003</v>
      </c>
      <c r="H7063" s="17">
        <v>-77.027910000000006</v>
      </c>
      <c r="I7063" s="17">
        <v>38.932127999999999</v>
      </c>
      <c r="J7063" s="17">
        <v>-77.023499999999999</v>
      </c>
      <c r="K7063" s="17" t="s">
        <v>14</v>
      </c>
      <c r="L7063" s="17">
        <v>201906648</v>
      </c>
    </row>
    <row r="7064" spans="1:12" x14ac:dyDescent="0.25">
      <c r="A7064" s="17" t="s">
        <v>7533</v>
      </c>
      <c r="B7064" s="17" t="s">
        <v>16</v>
      </c>
      <c r="C7064" s="18">
        <v>44471.493379629632</v>
      </c>
      <c r="D7064" s="18">
        <v>44471.505613425928</v>
      </c>
      <c r="E7064" s="19">
        <v>31415</v>
      </c>
      <c r="F7064" s="19">
        <v>31419</v>
      </c>
      <c r="G7064" s="17">
        <v>38.956740000000003</v>
      </c>
      <c r="H7064" s="17">
        <v>-77.027910000000006</v>
      </c>
      <c r="I7064" s="17">
        <v>38.932127999999999</v>
      </c>
      <c r="J7064" s="17">
        <v>-77.023499999999999</v>
      </c>
      <c r="K7064" s="17" t="s">
        <v>14</v>
      </c>
      <c r="L7064" s="17">
        <v>201907288</v>
      </c>
    </row>
    <row r="7065" spans="1:12" x14ac:dyDescent="0.25">
      <c r="A7065" s="17" t="s">
        <v>7534</v>
      </c>
      <c r="B7065" s="17" t="s">
        <v>10</v>
      </c>
      <c r="C7065" s="18">
        <v>44473.724548611113</v>
      </c>
      <c r="D7065" s="18">
        <v>44473.73510416667</v>
      </c>
      <c r="E7065" s="19">
        <v>31414</v>
      </c>
      <c r="F7065" s="19">
        <v>31419</v>
      </c>
      <c r="G7065" s="17">
        <v>38.967505000000003</v>
      </c>
      <c r="H7065" s="17">
        <v>-77.027975999999995</v>
      </c>
      <c r="I7065" s="17">
        <v>38.932127999999999</v>
      </c>
      <c r="J7065" s="17">
        <v>-77.023499999999999</v>
      </c>
      <c r="K7065" s="17" t="s">
        <v>13</v>
      </c>
      <c r="L7065" s="17">
        <v>201900359</v>
      </c>
    </row>
    <row r="7066" spans="1:12" x14ac:dyDescent="0.25">
      <c r="A7066" s="17" t="s">
        <v>7535</v>
      </c>
      <c r="B7066" s="17" t="s">
        <v>10</v>
      </c>
      <c r="C7066" s="18">
        <v>44494.61791666667</v>
      </c>
      <c r="D7066" s="18">
        <v>44494.620081018518</v>
      </c>
      <c r="E7066" s="19">
        <v>31415</v>
      </c>
      <c r="F7066" s="19">
        <v>31405</v>
      </c>
      <c r="G7066" s="17">
        <v>38.956740000000003</v>
      </c>
      <c r="H7066" s="17">
        <v>-77.027910000000006</v>
      </c>
      <c r="I7066" s="17">
        <v>38.949661999999996</v>
      </c>
      <c r="J7066" s="17">
        <v>-77.027332999999999</v>
      </c>
      <c r="K7066" s="17" t="s">
        <v>14</v>
      </c>
      <c r="L7066" s="17">
        <v>201907106</v>
      </c>
    </row>
    <row r="7067" spans="1:12" x14ac:dyDescent="0.25">
      <c r="A7067" s="17" t="s">
        <v>7536</v>
      </c>
      <c r="B7067" s="17" t="s">
        <v>10</v>
      </c>
      <c r="C7067" s="18">
        <v>44491.784918981481</v>
      </c>
      <c r="D7067" s="18">
        <v>44491.790682870371</v>
      </c>
      <c r="E7067" s="19">
        <v>31415</v>
      </c>
      <c r="F7067" s="19">
        <v>31414</v>
      </c>
      <c r="G7067" s="17">
        <v>38.956740000000003</v>
      </c>
      <c r="H7067" s="17">
        <v>-77.027910000000006</v>
      </c>
      <c r="I7067" s="17">
        <v>38.967505000000003</v>
      </c>
      <c r="J7067" s="17">
        <v>-77.027975999999995</v>
      </c>
      <c r="K7067" s="17" t="s">
        <v>14</v>
      </c>
      <c r="L7067" s="17">
        <v>201907580</v>
      </c>
    </row>
    <row r="7068" spans="1:12" x14ac:dyDescent="0.25">
      <c r="A7068" s="17" t="s">
        <v>7537</v>
      </c>
      <c r="B7068" s="17" t="s">
        <v>10</v>
      </c>
      <c r="C7068" s="18">
        <v>44478.663194444445</v>
      </c>
      <c r="D7068" s="18">
        <v>44478.668726851851</v>
      </c>
      <c r="E7068" s="19">
        <v>31414</v>
      </c>
      <c r="F7068" s="19">
        <v>31415</v>
      </c>
      <c r="G7068" s="17">
        <v>38.967505000000003</v>
      </c>
      <c r="H7068" s="17">
        <v>-77.027975999999995</v>
      </c>
      <c r="I7068" s="17">
        <v>38.956740000000003</v>
      </c>
      <c r="J7068" s="17">
        <v>-77.027910000000006</v>
      </c>
      <c r="K7068" s="17" t="s">
        <v>14</v>
      </c>
      <c r="L7068" s="17">
        <v>202103344</v>
      </c>
    </row>
    <row r="7069" spans="1:12" x14ac:dyDescent="0.25">
      <c r="A7069" s="17" t="s">
        <v>7538</v>
      </c>
      <c r="B7069" s="17" t="s">
        <v>10</v>
      </c>
      <c r="C7069" s="18">
        <v>44482.578900462962</v>
      </c>
      <c r="D7069" s="18">
        <v>44482.582071759258</v>
      </c>
      <c r="E7069" s="19">
        <v>31414</v>
      </c>
      <c r="F7069" s="19">
        <v>31415</v>
      </c>
      <c r="G7069" s="17">
        <v>38.967505000000003</v>
      </c>
      <c r="H7069" s="17">
        <v>-77.027975999999995</v>
      </c>
      <c r="I7069" s="17">
        <v>38.956740000000003</v>
      </c>
      <c r="J7069" s="17">
        <v>-77.027910000000006</v>
      </c>
      <c r="K7069" s="17" t="s">
        <v>13</v>
      </c>
      <c r="L7069" s="17">
        <v>201905376</v>
      </c>
    </row>
    <row r="7070" spans="1:12" x14ac:dyDescent="0.25">
      <c r="A7070" s="17" t="s">
        <v>7539</v>
      </c>
      <c r="B7070" s="17" t="s">
        <v>15</v>
      </c>
      <c r="C7070" s="18">
        <v>44484.44494212963</v>
      </c>
      <c r="D7070" s="18">
        <v>44484.445601851854</v>
      </c>
      <c r="E7070" s="19">
        <v>31414</v>
      </c>
      <c r="F7070" s="19">
        <v>31414</v>
      </c>
      <c r="G7070" s="17">
        <v>38.967529999999996</v>
      </c>
      <c r="H7070" s="17">
        <v>-77.027912000000001</v>
      </c>
      <c r="I7070" s="17">
        <v>38.967503000000001</v>
      </c>
      <c r="J7070" s="17">
        <v>-77.028019999999998</v>
      </c>
      <c r="K7070" s="17" t="s">
        <v>14</v>
      </c>
      <c r="L7070" s="17">
        <v>202005692</v>
      </c>
    </row>
    <row r="7071" spans="1:12" x14ac:dyDescent="0.25">
      <c r="A7071" s="17" t="s">
        <v>7540</v>
      </c>
      <c r="B7071" s="17" t="s">
        <v>10</v>
      </c>
      <c r="C7071" s="18">
        <v>44480.707673611112</v>
      </c>
      <c r="D7071" s="18">
        <v>44480.747986111113</v>
      </c>
      <c r="E7071" s="19">
        <v>31414</v>
      </c>
      <c r="F7071" s="19">
        <v>31414</v>
      </c>
      <c r="G7071" s="17">
        <v>38.967505000000003</v>
      </c>
      <c r="H7071" s="17">
        <v>-77.027975999999995</v>
      </c>
      <c r="I7071" s="17">
        <v>38.967505000000003</v>
      </c>
      <c r="J7071" s="17">
        <v>-77.027975999999995</v>
      </c>
      <c r="K7071" s="17" t="s">
        <v>13</v>
      </c>
      <c r="L7071" s="17">
        <v>201607944</v>
      </c>
    </row>
    <row r="7072" spans="1:12" x14ac:dyDescent="0.25">
      <c r="A7072" s="17" t="s">
        <v>7541</v>
      </c>
      <c r="B7072" s="17" t="s">
        <v>10</v>
      </c>
      <c r="C7072" s="18">
        <v>44475.118541666663</v>
      </c>
      <c r="D7072" s="18">
        <v>44475.118564814817</v>
      </c>
      <c r="E7072" s="19">
        <v>31414</v>
      </c>
      <c r="F7072" s="19">
        <v>31414</v>
      </c>
      <c r="G7072" s="17">
        <v>38.967505000000003</v>
      </c>
      <c r="H7072" s="17">
        <v>-77.027975999999995</v>
      </c>
      <c r="I7072" s="17">
        <v>38.967505000000003</v>
      </c>
      <c r="J7072" s="17">
        <v>-77.027975999999995</v>
      </c>
      <c r="K7072" s="17" t="s">
        <v>14</v>
      </c>
      <c r="L7072" s="17">
        <v>202007516</v>
      </c>
    </row>
    <row r="7073" spans="1:12" x14ac:dyDescent="0.25">
      <c r="A7073" s="17" t="s">
        <v>7542</v>
      </c>
      <c r="B7073" s="17" t="s">
        <v>10</v>
      </c>
      <c r="C7073" s="18">
        <v>44491.396203703705</v>
      </c>
      <c r="D7073" s="18">
        <v>44491.425023148149</v>
      </c>
      <c r="E7073" s="19">
        <v>31414</v>
      </c>
      <c r="F7073" s="19">
        <v>31414</v>
      </c>
      <c r="G7073" s="17">
        <v>38.967505000000003</v>
      </c>
      <c r="H7073" s="17">
        <v>-77.027975999999995</v>
      </c>
      <c r="I7073" s="17">
        <v>38.967505000000003</v>
      </c>
      <c r="J7073" s="17">
        <v>-77.027975999999995</v>
      </c>
      <c r="K7073" s="17" t="s">
        <v>14</v>
      </c>
      <c r="L7073" s="17">
        <v>201705149</v>
      </c>
    </row>
    <row r="7074" spans="1:12" x14ac:dyDescent="0.25">
      <c r="A7074" s="17" t="s">
        <v>7543</v>
      </c>
      <c r="B7074" s="17" t="s">
        <v>15</v>
      </c>
      <c r="C7074" s="18">
        <v>44484.735046296293</v>
      </c>
      <c r="D7074" s="18">
        <v>44484.736759259256</v>
      </c>
      <c r="E7074" s="19">
        <v>31414</v>
      </c>
      <c r="F7074" s="19">
        <v>31414</v>
      </c>
      <c r="G7074" s="17">
        <v>38.967492999999997</v>
      </c>
      <c r="H7074" s="17">
        <v>-77.027997999999997</v>
      </c>
      <c r="I7074" s="17">
        <v>38.96752</v>
      </c>
      <c r="J7074" s="17">
        <v>-77.028017000000006</v>
      </c>
      <c r="K7074" s="17" t="s">
        <v>14</v>
      </c>
      <c r="L7074" s="17">
        <v>202003484</v>
      </c>
    </row>
    <row r="7075" spans="1:12" x14ac:dyDescent="0.25">
      <c r="A7075" s="17" t="s">
        <v>7544</v>
      </c>
      <c r="B7075" s="17" t="s">
        <v>15</v>
      </c>
      <c r="C7075" s="18">
        <v>44484.756192129629</v>
      </c>
      <c r="D7075" s="18">
        <v>44484.756469907406</v>
      </c>
      <c r="E7075" s="19">
        <v>31414</v>
      </c>
      <c r="F7075" s="19">
        <v>31414</v>
      </c>
      <c r="G7075" s="17">
        <v>38.967565999999998</v>
      </c>
      <c r="H7075" s="17">
        <v>-77.027990000000003</v>
      </c>
      <c r="I7075" s="17">
        <v>38.967556000000002</v>
      </c>
      <c r="J7075" s="17">
        <v>-77.027953999999994</v>
      </c>
      <c r="K7075" s="17" t="s">
        <v>13</v>
      </c>
      <c r="L7075" s="17">
        <v>201603903</v>
      </c>
    </row>
    <row r="7076" spans="1:12" x14ac:dyDescent="0.25">
      <c r="A7076" s="17" t="s">
        <v>7545</v>
      </c>
      <c r="B7076" s="17" t="s">
        <v>10</v>
      </c>
      <c r="C7076" s="18">
        <v>44475.580127314817</v>
      </c>
      <c r="D7076" s="18">
        <v>44475.581250000003</v>
      </c>
      <c r="E7076" s="19">
        <v>31414</v>
      </c>
      <c r="F7076" s="19">
        <v>31414</v>
      </c>
      <c r="G7076" s="17">
        <v>38.967505000000003</v>
      </c>
      <c r="H7076" s="17">
        <v>-77.027975999999995</v>
      </c>
      <c r="I7076" s="17">
        <v>38.967505000000003</v>
      </c>
      <c r="J7076" s="17">
        <v>-77.027975999999995</v>
      </c>
      <c r="K7076" s="17" t="s">
        <v>13</v>
      </c>
      <c r="L7076" s="17">
        <v>201603270</v>
      </c>
    </row>
    <row r="7077" spans="1:12" x14ac:dyDescent="0.25">
      <c r="A7077" s="17" t="s">
        <v>7546</v>
      </c>
      <c r="B7077" s="17" t="s">
        <v>10</v>
      </c>
      <c r="C7077" s="18">
        <v>44472.721122685187</v>
      </c>
      <c r="D7077" s="18">
        <v>44472.760636574072</v>
      </c>
      <c r="E7077" s="19">
        <v>31414</v>
      </c>
      <c r="F7077" s="19">
        <v>31414</v>
      </c>
      <c r="G7077" s="17">
        <v>38.967505000000003</v>
      </c>
      <c r="H7077" s="17">
        <v>-77.027975999999995</v>
      </c>
      <c r="I7077" s="17">
        <v>38.967505000000003</v>
      </c>
      <c r="J7077" s="17">
        <v>-77.027975999999995</v>
      </c>
      <c r="K7077" s="17" t="s">
        <v>13</v>
      </c>
      <c r="L7077" s="17">
        <v>201806629</v>
      </c>
    </row>
    <row r="7078" spans="1:12" x14ac:dyDescent="0.25">
      <c r="A7078" s="17" t="s">
        <v>7547</v>
      </c>
      <c r="B7078" s="17" t="s">
        <v>10</v>
      </c>
      <c r="C7078" s="18">
        <v>44488.726724537039</v>
      </c>
      <c r="D7078" s="18">
        <v>44488.731469907405</v>
      </c>
      <c r="E7078" s="19">
        <v>31414</v>
      </c>
      <c r="F7078" s="19">
        <v>31405</v>
      </c>
      <c r="G7078" s="17">
        <v>38.967505000000003</v>
      </c>
      <c r="H7078" s="17">
        <v>-77.027975999999995</v>
      </c>
      <c r="I7078" s="17">
        <v>38.949661999999996</v>
      </c>
      <c r="J7078" s="17">
        <v>-77.027332999999999</v>
      </c>
      <c r="K7078" s="17" t="s">
        <v>13</v>
      </c>
      <c r="L7078" s="17">
        <v>201909920</v>
      </c>
    </row>
    <row r="7079" spans="1:12" x14ac:dyDescent="0.25">
      <c r="A7079" s="17" t="s">
        <v>7548</v>
      </c>
      <c r="B7079" s="17" t="s">
        <v>15</v>
      </c>
      <c r="C7079" s="18">
        <v>44482.708078703705</v>
      </c>
      <c r="D7079" s="18">
        <v>44482.712592592594</v>
      </c>
      <c r="E7079" s="19">
        <v>31419</v>
      </c>
      <c r="F7079" s="19">
        <v>31405</v>
      </c>
      <c r="G7079" s="17">
        <v>38.932141000000001</v>
      </c>
      <c r="H7079" s="17">
        <v>-77.023508000000007</v>
      </c>
      <c r="I7079" s="17">
        <v>38.949652</v>
      </c>
      <c r="J7079" s="17">
        <v>-77.027338999999998</v>
      </c>
      <c r="K7079" s="17" t="s">
        <v>14</v>
      </c>
      <c r="L7079" s="17">
        <v>201705580</v>
      </c>
    </row>
    <row r="7080" spans="1:12" x14ac:dyDescent="0.25">
      <c r="A7080" s="17" t="s">
        <v>7549</v>
      </c>
      <c r="B7080" s="17" t="s">
        <v>10</v>
      </c>
      <c r="C7080" s="18">
        <v>44491.723483796297</v>
      </c>
      <c r="D7080" s="18">
        <v>44491.733020833337</v>
      </c>
      <c r="E7080" s="19">
        <v>31405</v>
      </c>
      <c r="F7080" s="19">
        <v>31405</v>
      </c>
      <c r="G7080" s="17">
        <v>38.949661999999996</v>
      </c>
      <c r="H7080" s="17">
        <v>-77.027332999999999</v>
      </c>
      <c r="I7080" s="17">
        <v>38.949661999999996</v>
      </c>
      <c r="J7080" s="17">
        <v>-77.027332999999999</v>
      </c>
      <c r="K7080" s="17" t="s">
        <v>13</v>
      </c>
      <c r="L7080" s="17">
        <v>201907506</v>
      </c>
    </row>
    <row r="7081" spans="1:12" x14ac:dyDescent="0.25">
      <c r="A7081" s="17" t="s">
        <v>7550</v>
      </c>
      <c r="B7081" s="17" t="s">
        <v>10</v>
      </c>
      <c r="C7081" s="18">
        <v>44473.715995370374</v>
      </c>
      <c r="D7081" s="18">
        <v>44473.860752314817</v>
      </c>
      <c r="E7081" s="19">
        <v>31405</v>
      </c>
      <c r="F7081" s="19">
        <v>31405</v>
      </c>
      <c r="G7081" s="17">
        <v>38.949661999999996</v>
      </c>
      <c r="H7081" s="17">
        <v>-77.027332999999999</v>
      </c>
      <c r="I7081" s="17">
        <v>38.949661999999996</v>
      </c>
      <c r="J7081" s="17">
        <v>-77.027332999999999</v>
      </c>
      <c r="K7081" s="17" t="s">
        <v>14</v>
      </c>
      <c r="L7081" s="17">
        <v>201907942</v>
      </c>
    </row>
    <row r="7082" spans="1:12" x14ac:dyDescent="0.25">
      <c r="A7082" s="17" t="s">
        <v>7551</v>
      </c>
      <c r="B7082" s="17" t="s">
        <v>10</v>
      </c>
      <c r="C7082" s="18">
        <v>44491.713831018518</v>
      </c>
      <c r="D7082" s="18">
        <v>44491.720937500002</v>
      </c>
      <c r="E7082" s="19">
        <v>31405</v>
      </c>
      <c r="F7082" s="19">
        <v>31405</v>
      </c>
      <c r="G7082" s="17">
        <v>38.949661999999996</v>
      </c>
      <c r="H7082" s="17">
        <v>-77.027332999999999</v>
      </c>
      <c r="I7082" s="17">
        <v>38.949661999999996</v>
      </c>
      <c r="J7082" s="17">
        <v>-77.027332999999999</v>
      </c>
      <c r="K7082" s="17" t="s">
        <v>13</v>
      </c>
      <c r="L7082" s="17">
        <v>202102714</v>
      </c>
    </row>
    <row r="7083" spans="1:12" x14ac:dyDescent="0.25">
      <c r="A7083" s="17" t="s">
        <v>7552</v>
      </c>
      <c r="B7083" s="17" t="s">
        <v>10</v>
      </c>
      <c r="C7083" s="18">
        <v>44471.385185185187</v>
      </c>
      <c r="D7083" s="18">
        <v>44471.392372685186</v>
      </c>
      <c r="E7083" s="19">
        <v>31419</v>
      </c>
      <c r="F7083" s="19">
        <v>31405</v>
      </c>
      <c r="G7083" s="17">
        <v>38.932127999999999</v>
      </c>
      <c r="H7083" s="17">
        <v>-77.023499999999999</v>
      </c>
      <c r="I7083" s="17">
        <v>38.949661999999996</v>
      </c>
      <c r="J7083" s="17">
        <v>-77.027332999999999</v>
      </c>
      <c r="K7083" s="17" t="s">
        <v>13</v>
      </c>
      <c r="L7083" s="17">
        <v>202009538</v>
      </c>
    </row>
    <row r="7084" spans="1:12" x14ac:dyDescent="0.25">
      <c r="A7084" s="17" t="s">
        <v>7553</v>
      </c>
      <c r="B7084" s="17" t="s">
        <v>10</v>
      </c>
      <c r="C7084" s="18">
        <v>44500.548229166663</v>
      </c>
      <c r="D7084" s="18">
        <v>44500.548888888887</v>
      </c>
      <c r="E7084" s="19">
        <v>31419</v>
      </c>
      <c r="F7084" s="19">
        <v>31419</v>
      </c>
      <c r="G7084" s="17">
        <v>38.932127999999999</v>
      </c>
      <c r="H7084" s="17">
        <v>-77.023499999999999</v>
      </c>
      <c r="I7084" s="17">
        <v>38.932127999999999</v>
      </c>
      <c r="J7084" s="17">
        <v>-77.023499999999999</v>
      </c>
      <c r="K7084" s="17" t="s">
        <v>13</v>
      </c>
      <c r="L7084" s="17">
        <v>201806155</v>
      </c>
    </row>
    <row r="7085" spans="1:12" x14ac:dyDescent="0.25">
      <c r="A7085" s="17" t="s">
        <v>7554</v>
      </c>
      <c r="B7085" s="17" t="s">
        <v>10</v>
      </c>
      <c r="C7085" s="18">
        <v>44492.649178240739</v>
      </c>
      <c r="D7085" s="18">
        <v>44492.649837962963</v>
      </c>
      <c r="E7085" s="19">
        <v>31419</v>
      </c>
      <c r="F7085" s="19">
        <v>31419</v>
      </c>
      <c r="G7085" s="17">
        <v>38.932127999999999</v>
      </c>
      <c r="H7085" s="17">
        <v>-77.023499999999999</v>
      </c>
      <c r="I7085" s="17">
        <v>38.932127999999999</v>
      </c>
      <c r="J7085" s="17">
        <v>-77.023499999999999</v>
      </c>
      <c r="K7085" s="17" t="s">
        <v>13</v>
      </c>
      <c r="L7085" s="17">
        <v>201904803</v>
      </c>
    </row>
    <row r="7086" spans="1:12" x14ac:dyDescent="0.25">
      <c r="A7086" s="17" t="s">
        <v>7555</v>
      </c>
      <c r="B7086" s="17" t="s">
        <v>15</v>
      </c>
      <c r="C7086" s="18">
        <v>44483.366226851853</v>
      </c>
      <c r="D7086" s="18">
        <v>44483.366550925923</v>
      </c>
      <c r="E7086" s="19">
        <v>31419</v>
      </c>
      <c r="F7086" s="19">
        <v>31419</v>
      </c>
      <c r="G7086" s="17">
        <v>38.932144000000001</v>
      </c>
      <c r="H7086" s="17">
        <v>-77.023493999999999</v>
      </c>
      <c r="I7086" s="17">
        <v>38.932133</v>
      </c>
      <c r="J7086" s="17">
        <v>-77.023515000000003</v>
      </c>
      <c r="K7086" s="17" t="s">
        <v>13</v>
      </c>
      <c r="L7086" s="17">
        <v>202007242</v>
      </c>
    </row>
    <row r="7087" spans="1:12" x14ac:dyDescent="0.25">
      <c r="A7087" s="17" t="s">
        <v>7556</v>
      </c>
      <c r="B7087" s="17" t="s">
        <v>15</v>
      </c>
      <c r="C7087" s="18">
        <v>44496.453541666669</v>
      </c>
      <c r="D7087" s="18">
        <v>44496.461539351854</v>
      </c>
      <c r="E7087" s="19">
        <v>31419</v>
      </c>
      <c r="F7087" s="19">
        <v>31419</v>
      </c>
      <c r="G7087" s="17">
        <v>38.932025000000003</v>
      </c>
      <c r="H7087" s="17">
        <v>-77.023303999999996</v>
      </c>
      <c r="I7087" s="17">
        <v>38.932090000000002</v>
      </c>
      <c r="J7087" s="17">
        <v>-77.023477999999997</v>
      </c>
      <c r="K7087" s="17" t="s">
        <v>14</v>
      </c>
      <c r="L7087" s="17">
        <v>202004554</v>
      </c>
    </row>
    <row r="7088" spans="1:12" x14ac:dyDescent="0.25">
      <c r="A7088" s="17" t="s">
        <v>7557</v>
      </c>
      <c r="B7088" s="17" t="s">
        <v>10</v>
      </c>
      <c r="C7088" s="18">
        <v>44488.529768518521</v>
      </c>
      <c r="D7088" s="18">
        <v>44488.535613425927</v>
      </c>
      <c r="E7088" s="19">
        <v>31405</v>
      </c>
      <c r="F7088" s="19">
        <v>31419</v>
      </c>
      <c r="G7088" s="17">
        <v>38.949661999999996</v>
      </c>
      <c r="H7088" s="17">
        <v>-77.027332999999999</v>
      </c>
      <c r="I7088" s="17">
        <v>38.932127999999999</v>
      </c>
      <c r="J7088" s="17">
        <v>-77.023499999999999</v>
      </c>
      <c r="K7088" s="17" t="s">
        <v>13</v>
      </c>
      <c r="L7088" s="17">
        <v>201905451</v>
      </c>
    </row>
    <row r="7089" spans="1:12" x14ac:dyDescent="0.25">
      <c r="A7089" s="17" t="s">
        <v>7558</v>
      </c>
      <c r="B7089" s="17" t="s">
        <v>10</v>
      </c>
      <c r="C7089" s="18">
        <v>44471.548680555556</v>
      </c>
      <c r="D7089" s="18">
        <v>44471.569594907407</v>
      </c>
      <c r="E7089" s="19">
        <v>31405</v>
      </c>
      <c r="F7089" s="19">
        <v>31419</v>
      </c>
      <c r="G7089" s="17">
        <v>38.949661999999996</v>
      </c>
      <c r="H7089" s="17">
        <v>-77.027332999999999</v>
      </c>
      <c r="I7089" s="17">
        <v>38.932127999999999</v>
      </c>
      <c r="J7089" s="17">
        <v>-77.023499999999999</v>
      </c>
      <c r="K7089" s="17" t="s">
        <v>13</v>
      </c>
      <c r="L7089" s="17">
        <v>201906634</v>
      </c>
    </row>
    <row r="7090" spans="1:12" x14ac:dyDescent="0.25">
      <c r="A7090" s="17" t="s">
        <v>7559</v>
      </c>
      <c r="B7090" s="17" t="s">
        <v>10</v>
      </c>
      <c r="C7090" s="18">
        <v>44488.731863425928</v>
      </c>
      <c r="D7090" s="18">
        <v>44488.736909722225</v>
      </c>
      <c r="E7090" s="19">
        <v>31405</v>
      </c>
      <c r="F7090" s="19">
        <v>31419</v>
      </c>
      <c r="G7090" s="17">
        <v>38.949661999999996</v>
      </c>
      <c r="H7090" s="17">
        <v>-77.027332999999999</v>
      </c>
      <c r="I7090" s="17">
        <v>38.932127999999999</v>
      </c>
      <c r="J7090" s="17">
        <v>-77.023499999999999</v>
      </c>
      <c r="K7090" s="17" t="s">
        <v>13</v>
      </c>
      <c r="L7090" s="17">
        <v>201707329</v>
      </c>
    </row>
    <row r="7091" spans="1:12" x14ac:dyDescent="0.25">
      <c r="A7091" s="17" t="s">
        <v>7560</v>
      </c>
      <c r="B7091" s="17" t="s">
        <v>10</v>
      </c>
      <c r="C7091" s="18">
        <v>44471.468252314815</v>
      </c>
      <c r="D7091" s="18">
        <v>44471.479050925926</v>
      </c>
      <c r="E7091" s="19">
        <v>31405</v>
      </c>
      <c r="F7091" s="19">
        <v>31419</v>
      </c>
      <c r="G7091" s="17">
        <v>38.949661999999996</v>
      </c>
      <c r="H7091" s="17">
        <v>-77.027332999999999</v>
      </c>
      <c r="I7091" s="17">
        <v>38.932127999999999</v>
      </c>
      <c r="J7091" s="17">
        <v>-77.023499999999999</v>
      </c>
      <c r="K7091" s="17" t="s">
        <v>13</v>
      </c>
      <c r="L7091" s="17">
        <v>201603268</v>
      </c>
    </row>
    <row r="7092" spans="1:12" x14ac:dyDescent="0.25">
      <c r="A7092" s="17" t="s">
        <v>7561</v>
      </c>
      <c r="B7092" s="17" t="s">
        <v>10</v>
      </c>
      <c r="C7092" s="18">
        <v>44471.467997685184</v>
      </c>
      <c r="D7092" s="18">
        <v>44471.479131944441</v>
      </c>
      <c r="E7092" s="19">
        <v>31405</v>
      </c>
      <c r="F7092" s="19">
        <v>31419</v>
      </c>
      <c r="G7092" s="17">
        <v>38.949661999999996</v>
      </c>
      <c r="H7092" s="17">
        <v>-77.027332999999999</v>
      </c>
      <c r="I7092" s="17">
        <v>38.932127999999999</v>
      </c>
      <c r="J7092" s="17">
        <v>-77.023499999999999</v>
      </c>
      <c r="K7092" s="17" t="s">
        <v>13</v>
      </c>
      <c r="L7092" s="17">
        <v>201700494</v>
      </c>
    </row>
    <row r="7093" spans="1:12" x14ac:dyDescent="0.25">
      <c r="A7093" s="17" t="s">
        <v>7562</v>
      </c>
      <c r="B7093" s="17" t="s">
        <v>10</v>
      </c>
      <c r="C7093" s="18">
        <v>44483.363668981481</v>
      </c>
      <c r="D7093" s="18">
        <v>44483.363819444443</v>
      </c>
      <c r="E7093" s="19">
        <v>31419</v>
      </c>
      <c r="F7093" s="19">
        <v>31419</v>
      </c>
      <c r="G7093" s="17">
        <v>38.932127999999999</v>
      </c>
      <c r="H7093" s="17">
        <v>-77.023499999999999</v>
      </c>
      <c r="I7093" s="17">
        <v>38.932127999999999</v>
      </c>
      <c r="J7093" s="17">
        <v>-77.023499999999999</v>
      </c>
      <c r="K7093" s="17" t="s">
        <v>14</v>
      </c>
      <c r="L7093" s="17">
        <v>202007623</v>
      </c>
    </row>
    <row r="7094" spans="1:12" x14ac:dyDescent="0.25">
      <c r="A7094" s="17" t="s">
        <v>7563</v>
      </c>
      <c r="B7094" s="17" t="s">
        <v>10</v>
      </c>
      <c r="C7094" s="18">
        <v>44478.467685185184</v>
      </c>
      <c r="D7094" s="18">
        <v>44478.467847222222</v>
      </c>
      <c r="E7094" s="19">
        <v>31419</v>
      </c>
      <c r="F7094" s="19">
        <v>31419</v>
      </c>
      <c r="G7094" s="17">
        <v>38.932127999999999</v>
      </c>
      <c r="H7094" s="17">
        <v>-77.023499999999999</v>
      </c>
      <c r="I7094" s="17">
        <v>38.932127999999999</v>
      </c>
      <c r="J7094" s="17">
        <v>-77.023499999999999</v>
      </c>
      <c r="K7094" s="17" t="s">
        <v>14</v>
      </c>
      <c r="L7094" s="17">
        <v>201900131</v>
      </c>
    </row>
    <row r="7095" spans="1:12" x14ac:dyDescent="0.25">
      <c r="A7095" s="17" t="s">
        <v>7564</v>
      </c>
      <c r="B7095" s="17" t="s">
        <v>10</v>
      </c>
      <c r="C7095" s="18">
        <v>44477.563819444447</v>
      </c>
      <c r="D7095" s="18">
        <v>44477.57304398148</v>
      </c>
      <c r="E7095" s="19">
        <v>31419</v>
      </c>
      <c r="F7095" s="19">
        <v>31419</v>
      </c>
      <c r="G7095" s="17">
        <v>38.932127999999999</v>
      </c>
      <c r="H7095" s="17">
        <v>-77.023499999999999</v>
      </c>
      <c r="I7095" s="17">
        <v>38.932127999999999</v>
      </c>
      <c r="J7095" s="17">
        <v>-77.023499999999999</v>
      </c>
      <c r="K7095" s="17" t="s">
        <v>14</v>
      </c>
      <c r="L7095" s="17">
        <v>202007769</v>
      </c>
    </row>
    <row r="7096" spans="1:12" x14ac:dyDescent="0.25">
      <c r="A7096" s="17" t="s">
        <v>7565</v>
      </c>
      <c r="B7096" s="17" t="s">
        <v>10</v>
      </c>
      <c r="C7096" s="18">
        <v>44500.133622685185</v>
      </c>
      <c r="D7096" s="18">
        <v>44500.137719907405</v>
      </c>
      <c r="E7096" s="19">
        <v>31419</v>
      </c>
      <c r="F7096" s="19">
        <v>31419</v>
      </c>
      <c r="G7096" s="17">
        <v>38.932127999999999</v>
      </c>
      <c r="H7096" s="17">
        <v>-77.023499999999999</v>
      </c>
      <c r="I7096" s="17">
        <v>38.932127999999999</v>
      </c>
      <c r="J7096" s="17">
        <v>-77.023499999999999</v>
      </c>
      <c r="K7096" s="17" t="s">
        <v>13</v>
      </c>
      <c r="L7096" s="17">
        <v>202003142</v>
      </c>
    </row>
    <row r="7097" spans="1:12" x14ac:dyDescent="0.25">
      <c r="A7097" s="17" t="s">
        <v>7566</v>
      </c>
      <c r="B7097" s="17" t="s">
        <v>10</v>
      </c>
      <c r="C7097" s="18">
        <v>44493.66778935185</v>
      </c>
      <c r="D7097" s="18">
        <v>44493.674768518518</v>
      </c>
      <c r="E7097" s="19">
        <v>31419</v>
      </c>
      <c r="F7097" s="19">
        <v>31415</v>
      </c>
      <c r="G7097" s="17">
        <v>38.932127999999999</v>
      </c>
      <c r="H7097" s="17">
        <v>-77.023499999999999</v>
      </c>
      <c r="I7097" s="17">
        <v>38.956740000000003</v>
      </c>
      <c r="J7097" s="17">
        <v>-77.027910000000006</v>
      </c>
      <c r="K7097" s="17" t="s">
        <v>14</v>
      </c>
      <c r="L7097" s="17">
        <v>201906117</v>
      </c>
    </row>
    <row r="7098" spans="1:12" x14ac:dyDescent="0.25">
      <c r="A7098" s="17" t="s">
        <v>7567</v>
      </c>
      <c r="B7098" s="17" t="s">
        <v>10</v>
      </c>
      <c r="C7098" s="18">
        <v>44480.510694444441</v>
      </c>
      <c r="D7098" s="18">
        <v>44480.521168981482</v>
      </c>
      <c r="E7098" s="19">
        <v>31405</v>
      </c>
      <c r="F7098" s="19">
        <v>31405</v>
      </c>
      <c r="G7098" s="17">
        <v>38.949661999999996</v>
      </c>
      <c r="H7098" s="17">
        <v>-77.027332999999999</v>
      </c>
      <c r="I7098" s="17">
        <v>38.949661999999996</v>
      </c>
      <c r="J7098" s="17">
        <v>-77.027332999999999</v>
      </c>
      <c r="K7098" s="17" t="s">
        <v>13</v>
      </c>
      <c r="L7098" s="17">
        <v>202007629</v>
      </c>
    </row>
    <row r="7099" spans="1:12" x14ac:dyDescent="0.25">
      <c r="A7099" s="17" t="s">
        <v>7568</v>
      </c>
      <c r="B7099" s="17" t="s">
        <v>10</v>
      </c>
      <c r="C7099" s="18">
        <v>44480.510370370372</v>
      </c>
      <c r="D7099" s="18">
        <v>44480.510520833333</v>
      </c>
      <c r="E7099" s="19">
        <v>31405</v>
      </c>
      <c r="F7099" s="19">
        <v>31405</v>
      </c>
      <c r="G7099" s="17">
        <v>38.949661999999996</v>
      </c>
      <c r="H7099" s="17">
        <v>-77.027332999999999</v>
      </c>
      <c r="I7099" s="17">
        <v>38.949661999999996</v>
      </c>
      <c r="J7099" s="17">
        <v>-77.027332999999999</v>
      </c>
      <c r="K7099" s="17" t="s">
        <v>13</v>
      </c>
      <c r="L7099" s="17">
        <v>202004816</v>
      </c>
    </row>
    <row r="7100" spans="1:12" x14ac:dyDescent="0.25">
      <c r="A7100" s="17" t="s">
        <v>7569</v>
      </c>
      <c r="B7100" s="17" t="s">
        <v>10</v>
      </c>
      <c r="C7100" s="18">
        <v>44471.583680555559</v>
      </c>
      <c r="D7100" s="18">
        <v>44471.609467592592</v>
      </c>
      <c r="E7100" s="19">
        <v>31405</v>
      </c>
      <c r="F7100" s="19">
        <v>31405</v>
      </c>
      <c r="G7100" s="17">
        <v>38.949661999999996</v>
      </c>
      <c r="H7100" s="17">
        <v>-77.027332999999999</v>
      </c>
      <c r="I7100" s="17">
        <v>38.949661999999996</v>
      </c>
      <c r="J7100" s="17">
        <v>-77.027332999999999</v>
      </c>
      <c r="K7100" s="17" t="s">
        <v>13</v>
      </c>
      <c r="L7100" s="17">
        <v>201005457</v>
      </c>
    </row>
    <row r="7101" spans="1:12" x14ac:dyDescent="0.25">
      <c r="A7101" s="17" t="s">
        <v>7570</v>
      </c>
      <c r="B7101" s="17" t="s">
        <v>10</v>
      </c>
      <c r="C7101" s="18">
        <v>44471.458587962959</v>
      </c>
      <c r="D7101" s="18">
        <v>44471.480173611111</v>
      </c>
      <c r="E7101" s="19">
        <v>31405</v>
      </c>
      <c r="F7101" s="19">
        <v>31405</v>
      </c>
      <c r="G7101" s="17">
        <v>38.949661999999996</v>
      </c>
      <c r="H7101" s="17">
        <v>-77.027332999999999</v>
      </c>
      <c r="I7101" s="17">
        <v>38.949661999999996</v>
      </c>
      <c r="J7101" s="17">
        <v>-77.027332999999999</v>
      </c>
      <c r="K7101" s="17" t="s">
        <v>13</v>
      </c>
      <c r="L7101" s="17">
        <v>202003072</v>
      </c>
    </row>
    <row r="7102" spans="1:12" x14ac:dyDescent="0.25">
      <c r="A7102" s="17" t="s">
        <v>7571</v>
      </c>
      <c r="B7102" s="17" t="s">
        <v>10</v>
      </c>
      <c r="C7102" s="18">
        <v>44490.592314814814</v>
      </c>
      <c r="D7102" s="18">
        <v>44490.624988425923</v>
      </c>
      <c r="E7102" s="19">
        <v>31405</v>
      </c>
      <c r="F7102" s="19">
        <v>31405</v>
      </c>
      <c r="G7102" s="17">
        <v>38.949661999999996</v>
      </c>
      <c r="H7102" s="17">
        <v>-77.027332999999999</v>
      </c>
      <c r="I7102" s="17">
        <v>38.949661999999996</v>
      </c>
      <c r="J7102" s="17">
        <v>-77.027332999999999</v>
      </c>
      <c r="K7102" s="17" t="s">
        <v>14</v>
      </c>
      <c r="L7102" s="17">
        <v>201907915</v>
      </c>
    </row>
    <row r="7103" spans="1:12" x14ac:dyDescent="0.25">
      <c r="A7103" s="17" t="s">
        <v>7572</v>
      </c>
      <c r="B7103" s="17" t="s">
        <v>10</v>
      </c>
      <c r="C7103" s="18">
        <v>44478.443437499998</v>
      </c>
      <c r="D7103" s="18">
        <v>44478.443518518521</v>
      </c>
      <c r="E7103" s="19">
        <v>31405</v>
      </c>
      <c r="F7103" s="19">
        <v>31405</v>
      </c>
      <c r="G7103" s="17">
        <v>38.949661999999996</v>
      </c>
      <c r="H7103" s="17">
        <v>-77.027332999999999</v>
      </c>
      <c r="I7103" s="17">
        <v>38.949661999999996</v>
      </c>
      <c r="J7103" s="17">
        <v>-77.027332999999999</v>
      </c>
      <c r="K7103" s="17" t="s">
        <v>13</v>
      </c>
      <c r="L7103" s="17">
        <v>202103312</v>
      </c>
    </row>
    <row r="7104" spans="1:12" x14ac:dyDescent="0.25">
      <c r="A7104" s="17" t="s">
        <v>7573</v>
      </c>
      <c r="B7104" s="17" t="s">
        <v>10</v>
      </c>
      <c r="C7104" s="18">
        <v>44472.578344907408</v>
      </c>
      <c r="D7104" s="18">
        <v>44472.580324074072</v>
      </c>
      <c r="E7104" s="19">
        <v>31405</v>
      </c>
      <c r="F7104" s="19">
        <v>31405</v>
      </c>
      <c r="G7104" s="17">
        <v>38.949661999999996</v>
      </c>
      <c r="H7104" s="17">
        <v>-77.027332999999999</v>
      </c>
      <c r="I7104" s="17">
        <v>38.949661999999996</v>
      </c>
      <c r="J7104" s="17">
        <v>-77.027332999999999</v>
      </c>
      <c r="K7104" s="17" t="s">
        <v>14</v>
      </c>
      <c r="L7104" s="17">
        <v>201908253</v>
      </c>
    </row>
    <row r="7105" spans="1:12" x14ac:dyDescent="0.25">
      <c r="A7105" s="17" t="s">
        <v>7574</v>
      </c>
      <c r="B7105" s="17" t="s">
        <v>15</v>
      </c>
      <c r="C7105" s="18">
        <v>44472.005300925928</v>
      </c>
      <c r="D7105" s="18">
        <v>44472.020995370367</v>
      </c>
      <c r="E7105" s="19">
        <v>31405</v>
      </c>
      <c r="F7105" s="19">
        <v>31405</v>
      </c>
      <c r="G7105" s="17">
        <v>38.949706999999997</v>
      </c>
      <c r="H7105" s="17">
        <v>-77.027423999999996</v>
      </c>
      <c r="I7105" s="17">
        <v>38.949531999999998</v>
      </c>
      <c r="J7105" s="17">
        <v>-77.027258000000003</v>
      </c>
      <c r="K7105" s="17" t="s">
        <v>14</v>
      </c>
      <c r="L7105" s="17">
        <v>202004343</v>
      </c>
    </row>
    <row r="7106" spans="1:12" x14ac:dyDescent="0.25">
      <c r="A7106" s="17" t="s">
        <v>7575</v>
      </c>
      <c r="B7106" s="17" t="s">
        <v>10</v>
      </c>
      <c r="C7106" s="18">
        <v>44493.330729166664</v>
      </c>
      <c r="D7106" s="18">
        <v>44493.33084490741</v>
      </c>
      <c r="E7106" s="19">
        <v>31405</v>
      </c>
      <c r="F7106" s="19">
        <v>31405</v>
      </c>
      <c r="G7106" s="17">
        <v>38.949661999999996</v>
      </c>
      <c r="H7106" s="17">
        <v>-77.027332999999999</v>
      </c>
      <c r="I7106" s="17">
        <v>38.949661999999996</v>
      </c>
      <c r="J7106" s="17">
        <v>-77.027332999999999</v>
      </c>
      <c r="K7106" s="17" t="s">
        <v>13</v>
      </c>
      <c r="L7106" s="17">
        <v>201402718</v>
      </c>
    </row>
    <row r="7107" spans="1:12" x14ac:dyDescent="0.25">
      <c r="A7107" s="17" t="s">
        <v>7576</v>
      </c>
      <c r="B7107" s="17" t="s">
        <v>10</v>
      </c>
      <c r="C7107" s="18">
        <v>44472.477118055554</v>
      </c>
      <c r="D7107" s="18">
        <v>44472.477881944447</v>
      </c>
      <c r="E7107" s="19">
        <v>31405</v>
      </c>
      <c r="F7107" s="19">
        <v>31405</v>
      </c>
      <c r="G7107" s="17">
        <v>38.949661999999996</v>
      </c>
      <c r="H7107" s="17">
        <v>-77.027332999999999</v>
      </c>
      <c r="I7107" s="17">
        <v>38.949661999999996</v>
      </c>
      <c r="J7107" s="17">
        <v>-77.027332999999999</v>
      </c>
      <c r="K7107" s="17" t="s">
        <v>13</v>
      </c>
      <c r="L7107" s="17">
        <v>202005283</v>
      </c>
    </row>
    <row r="7108" spans="1:12" x14ac:dyDescent="0.25">
      <c r="A7108" s="17" t="s">
        <v>7577</v>
      </c>
      <c r="B7108" s="17" t="s">
        <v>15</v>
      </c>
      <c r="C7108" s="18">
        <v>44489.869490740741</v>
      </c>
      <c r="D7108" s="18">
        <v>44489.874652777777</v>
      </c>
      <c r="E7108" s="19">
        <v>31419</v>
      </c>
      <c r="F7108" s="19">
        <v>31405</v>
      </c>
      <c r="G7108" s="17">
        <v>38.932144999999998</v>
      </c>
      <c r="H7108" s="17">
        <v>-77.023392000000001</v>
      </c>
      <c r="I7108" s="17">
        <v>38.949539999999999</v>
      </c>
      <c r="J7108" s="17">
        <v>-77.027175999999997</v>
      </c>
      <c r="K7108" s="17" t="s">
        <v>14</v>
      </c>
      <c r="L7108" s="17">
        <v>201800185</v>
      </c>
    </row>
    <row r="7109" spans="1:12" x14ac:dyDescent="0.25">
      <c r="A7109" s="17" t="s">
        <v>7578</v>
      </c>
      <c r="B7109" s="17" t="s">
        <v>10</v>
      </c>
      <c r="C7109" s="18">
        <v>44490.357048611113</v>
      </c>
      <c r="D7109" s="18">
        <v>44490.357210648152</v>
      </c>
      <c r="E7109" s="19">
        <v>31419</v>
      </c>
      <c r="F7109" s="19">
        <v>31419</v>
      </c>
      <c r="G7109" s="17">
        <v>38.932127999999999</v>
      </c>
      <c r="H7109" s="17">
        <v>-77.023499999999999</v>
      </c>
      <c r="I7109" s="17">
        <v>38.932127999999999</v>
      </c>
      <c r="J7109" s="17">
        <v>-77.023499999999999</v>
      </c>
      <c r="K7109" s="17" t="s">
        <v>13</v>
      </c>
      <c r="L7109" s="17">
        <v>202007042</v>
      </c>
    </row>
    <row r="7110" spans="1:12" x14ac:dyDescent="0.25">
      <c r="A7110" s="17" t="s">
        <v>7579</v>
      </c>
      <c r="B7110" s="17" t="s">
        <v>10</v>
      </c>
      <c r="C7110" s="18">
        <v>44483.361956018518</v>
      </c>
      <c r="D7110" s="18">
        <v>44483.362662037034</v>
      </c>
      <c r="E7110" s="19">
        <v>31419</v>
      </c>
      <c r="F7110" s="19">
        <v>31419</v>
      </c>
      <c r="G7110" s="17">
        <v>38.932127999999999</v>
      </c>
      <c r="H7110" s="17">
        <v>-77.023499999999999</v>
      </c>
      <c r="I7110" s="17">
        <v>38.932127999999999</v>
      </c>
      <c r="J7110" s="17">
        <v>-77.023499999999999</v>
      </c>
      <c r="K7110" s="17" t="s">
        <v>14</v>
      </c>
      <c r="L7110" s="17">
        <v>202007855</v>
      </c>
    </row>
    <row r="7111" spans="1:12" x14ac:dyDescent="0.25">
      <c r="A7111" s="17" t="s">
        <v>7580</v>
      </c>
      <c r="B7111" s="17" t="s">
        <v>10</v>
      </c>
      <c r="C7111" s="18">
        <v>44484.482152777775</v>
      </c>
      <c r="D7111" s="18">
        <v>44484.482256944444</v>
      </c>
      <c r="E7111" s="19">
        <v>31419</v>
      </c>
      <c r="F7111" s="19">
        <v>31419</v>
      </c>
      <c r="G7111" s="17">
        <v>38.932127999999999</v>
      </c>
      <c r="H7111" s="17">
        <v>-77.023499999999999</v>
      </c>
      <c r="I7111" s="17">
        <v>38.932127999999999</v>
      </c>
      <c r="J7111" s="17">
        <v>-77.023499999999999</v>
      </c>
      <c r="K7111" s="17" t="s">
        <v>13</v>
      </c>
      <c r="L7111" s="17">
        <v>202009360</v>
      </c>
    </row>
    <row r="7112" spans="1:12" x14ac:dyDescent="0.25">
      <c r="A7112" s="17" t="s">
        <v>7581</v>
      </c>
      <c r="B7112" s="17" t="s">
        <v>10</v>
      </c>
      <c r="C7112" s="18">
        <v>44495.638032407405</v>
      </c>
      <c r="D7112" s="18">
        <v>44495.645879629628</v>
      </c>
      <c r="E7112" s="19">
        <v>31419</v>
      </c>
      <c r="F7112" s="19">
        <v>31419</v>
      </c>
      <c r="G7112" s="17">
        <v>38.932127999999999</v>
      </c>
      <c r="H7112" s="17">
        <v>-77.023499999999999</v>
      </c>
      <c r="I7112" s="17">
        <v>38.932127999999999</v>
      </c>
      <c r="J7112" s="17">
        <v>-77.023499999999999</v>
      </c>
      <c r="K7112" s="17" t="s">
        <v>13</v>
      </c>
      <c r="L7112" s="17">
        <v>201906792</v>
      </c>
    </row>
    <row r="7113" spans="1:12" x14ac:dyDescent="0.25">
      <c r="A7113" s="17" t="s">
        <v>7582</v>
      </c>
      <c r="B7113" s="17" t="s">
        <v>10</v>
      </c>
      <c r="C7113" s="18">
        <v>44499.48333333333</v>
      </c>
      <c r="D7113" s="18">
        <v>44499.497152777774</v>
      </c>
      <c r="E7113" s="19">
        <v>31419</v>
      </c>
      <c r="F7113" s="19">
        <v>31419</v>
      </c>
      <c r="G7113" s="17">
        <v>38.932127999999999</v>
      </c>
      <c r="H7113" s="17">
        <v>-77.023499999999999</v>
      </c>
      <c r="I7113" s="17">
        <v>38.932127999999999</v>
      </c>
      <c r="J7113" s="17">
        <v>-77.023499999999999</v>
      </c>
      <c r="K7113" s="17" t="s">
        <v>14</v>
      </c>
      <c r="L7113" s="17">
        <v>201900728</v>
      </c>
    </row>
    <row r="7114" spans="1:12" x14ac:dyDescent="0.25">
      <c r="A7114" s="17" t="s">
        <v>7583</v>
      </c>
      <c r="B7114" s="17" t="s">
        <v>10</v>
      </c>
      <c r="C7114" s="18">
        <v>44480.62059027778</v>
      </c>
      <c r="D7114" s="18">
        <v>44480.622141203705</v>
      </c>
      <c r="E7114" s="19">
        <v>31419</v>
      </c>
      <c r="F7114" s="19">
        <v>31419</v>
      </c>
      <c r="G7114" s="17">
        <v>38.932127999999999</v>
      </c>
      <c r="H7114" s="17">
        <v>-77.023499999999999</v>
      </c>
      <c r="I7114" s="17">
        <v>38.932127999999999</v>
      </c>
      <c r="J7114" s="17">
        <v>-77.023499999999999</v>
      </c>
      <c r="K7114" s="17" t="s">
        <v>13</v>
      </c>
      <c r="L7114" s="17">
        <v>201907506</v>
      </c>
    </row>
    <row r="7115" spans="1:12" x14ac:dyDescent="0.25">
      <c r="A7115" s="17" t="s">
        <v>7584</v>
      </c>
      <c r="B7115" s="17" t="s">
        <v>15</v>
      </c>
      <c r="C7115" s="18">
        <v>44485.768437500003</v>
      </c>
      <c r="D7115" s="18">
        <v>44485.780844907407</v>
      </c>
      <c r="E7115" s="19">
        <v>31414</v>
      </c>
      <c r="F7115" s="19">
        <v>31419</v>
      </c>
      <c r="G7115" s="17">
        <v>38.967542000000002</v>
      </c>
      <c r="H7115" s="17">
        <v>-77.027987999999993</v>
      </c>
      <c r="I7115" s="17">
        <v>38.932200000000002</v>
      </c>
      <c r="J7115" s="17">
        <v>-77.023458000000005</v>
      </c>
      <c r="K7115" s="17" t="s">
        <v>14</v>
      </c>
      <c r="L7115" s="17">
        <v>201706044</v>
      </c>
    </row>
    <row r="7116" spans="1:12" x14ac:dyDescent="0.25">
      <c r="A7116" s="17" t="s">
        <v>7585</v>
      </c>
      <c r="B7116" s="17" t="s">
        <v>10</v>
      </c>
      <c r="C7116" s="18">
        <v>44499.562835648147</v>
      </c>
      <c r="D7116" s="18">
        <v>44499.581469907411</v>
      </c>
      <c r="E7116" s="19">
        <v>31419</v>
      </c>
      <c r="F7116" s="19">
        <v>31419</v>
      </c>
      <c r="G7116" s="17">
        <v>38.932127999999999</v>
      </c>
      <c r="H7116" s="17">
        <v>-77.023499999999999</v>
      </c>
      <c r="I7116" s="17">
        <v>38.932127999999999</v>
      </c>
      <c r="J7116" s="17">
        <v>-77.023499999999999</v>
      </c>
      <c r="K7116" s="17" t="s">
        <v>14</v>
      </c>
      <c r="L7116" s="17">
        <v>201904573</v>
      </c>
    </row>
    <row r="7117" spans="1:12" x14ac:dyDescent="0.25">
      <c r="A7117" s="17" t="s">
        <v>7586</v>
      </c>
      <c r="B7117" s="17" t="s">
        <v>10</v>
      </c>
      <c r="C7117" s="18">
        <v>44480.400046296294</v>
      </c>
      <c r="D7117" s="18">
        <v>44480.400370370371</v>
      </c>
      <c r="E7117" s="19">
        <v>31419</v>
      </c>
      <c r="F7117" s="19">
        <v>31419</v>
      </c>
      <c r="G7117" s="17">
        <v>38.932127999999999</v>
      </c>
      <c r="H7117" s="17">
        <v>-77.023499999999999</v>
      </c>
      <c r="I7117" s="17">
        <v>38.932127999999999</v>
      </c>
      <c r="J7117" s="17">
        <v>-77.023499999999999</v>
      </c>
      <c r="K7117" s="17" t="s">
        <v>13</v>
      </c>
      <c r="L7117" s="17">
        <v>201806629</v>
      </c>
    </row>
    <row r="7118" spans="1:12" x14ac:dyDescent="0.25">
      <c r="A7118" s="17" t="s">
        <v>7587</v>
      </c>
      <c r="B7118" s="17" t="s">
        <v>10</v>
      </c>
      <c r="C7118" s="18">
        <v>44478.013391203705</v>
      </c>
      <c r="D7118" s="18">
        <v>44478.013564814813</v>
      </c>
      <c r="E7118" s="19">
        <v>31419</v>
      </c>
      <c r="F7118" s="19">
        <v>31419</v>
      </c>
      <c r="G7118" s="17">
        <v>38.932127999999999</v>
      </c>
      <c r="H7118" s="17">
        <v>-77.023499999999999</v>
      </c>
      <c r="I7118" s="17">
        <v>38.932127999999999</v>
      </c>
      <c r="J7118" s="17">
        <v>-77.023499999999999</v>
      </c>
      <c r="K7118" s="17" t="s">
        <v>13</v>
      </c>
      <c r="L7118" s="17">
        <v>201906883</v>
      </c>
    </row>
    <row r="7119" spans="1:12" x14ac:dyDescent="0.25">
      <c r="A7119" s="17" t="s">
        <v>7588</v>
      </c>
      <c r="B7119" s="17" t="s">
        <v>10</v>
      </c>
      <c r="C7119" s="18">
        <v>44475.714768518519</v>
      </c>
      <c r="D7119" s="18">
        <v>44475.725057870368</v>
      </c>
      <c r="E7119" s="19">
        <v>31414</v>
      </c>
      <c r="F7119" s="19">
        <v>31419</v>
      </c>
      <c r="G7119" s="17">
        <v>38.967505000000003</v>
      </c>
      <c r="H7119" s="17">
        <v>-77.027975999999995</v>
      </c>
      <c r="I7119" s="17">
        <v>38.932127999999999</v>
      </c>
      <c r="J7119" s="17">
        <v>-77.023499999999999</v>
      </c>
      <c r="K7119" s="17" t="s">
        <v>13</v>
      </c>
      <c r="L7119" s="17">
        <v>202005216</v>
      </c>
    </row>
    <row r="7120" spans="1:12" x14ac:dyDescent="0.25">
      <c r="A7120" s="17" t="s">
        <v>7589</v>
      </c>
      <c r="B7120" s="17" t="s">
        <v>10</v>
      </c>
      <c r="C7120" s="18">
        <v>44497.979224537034</v>
      </c>
      <c r="D7120" s="18">
        <v>44497.981516203705</v>
      </c>
      <c r="E7120" s="19">
        <v>31419</v>
      </c>
      <c r="F7120" s="19">
        <v>31419</v>
      </c>
      <c r="G7120" s="17">
        <v>38.932127999999999</v>
      </c>
      <c r="H7120" s="17">
        <v>-77.023499999999999</v>
      </c>
      <c r="I7120" s="17">
        <v>38.932127999999999</v>
      </c>
      <c r="J7120" s="17">
        <v>-77.023499999999999</v>
      </c>
      <c r="K7120" s="17" t="s">
        <v>13</v>
      </c>
      <c r="L7120" s="17">
        <v>200904191</v>
      </c>
    </row>
    <row r="7121" spans="1:12" x14ac:dyDescent="0.25">
      <c r="A7121" s="17" t="s">
        <v>7590</v>
      </c>
      <c r="B7121" s="17" t="s">
        <v>10</v>
      </c>
      <c r="C7121" s="18">
        <v>44489.728206018517</v>
      </c>
      <c r="D7121" s="18">
        <v>44489.734074074076</v>
      </c>
      <c r="E7121" s="19">
        <v>31405</v>
      </c>
      <c r="F7121" s="19">
        <v>31419</v>
      </c>
      <c r="G7121" s="17">
        <v>38.949661999999996</v>
      </c>
      <c r="H7121" s="17">
        <v>-77.027332999999999</v>
      </c>
      <c r="I7121" s="17">
        <v>38.932127999999999</v>
      </c>
      <c r="J7121" s="17">
        <v>-77.023499999999999</v>
      </c>
      <c r="K7121" s="17" t="s">
        <v>13</v>
      </c>
      <c r="L7121" s="17">
        <v>202006773</v>
      </c>
    </row>
    <row r="7122" spans="1:12" x14ac:dyDescent="0.25">
      <c r="A7122" s="17" t="s">
        <v>7591</v>
      </c>
      <c r="B7122" s="17" t="s">
        <v>15</v>
      </c>
      <c r="C7122" s="18">
        <v>44490.76494212963</v>
      </c>
      <c r="D7122" s="18">
        <v>44490.770497685182</v>
      </c>
      <c r="E7122" s="19">
        <v>31419</v>
      </c>
      <c r="F7122" s="19">
        <v>31415</v>
      </c>
      <c r="G7122" s="17">
        <v>38.932034000000002</v>
      </c>
      <c r="H7122" s="17">
        <v>-77.023404999999997</v>
      </c>
      <c r="I7122" s="17">
        <v>38.956688</v>
      </c>
      <c r="J7122" s="17">
        <v>-77.027879999999996</v>
      </c>
      <c r="K7122" s="17" t="s">
        <v>14</v>
      </c>
      <c r="L7122" s="17">
        <v>201806178</v>
      </c>
    </row>
    <row r="7123" spans="1:12" x14ac:dyDescent="0.25">
      <c r="A7123" s="17" t="s">
        <v>7592</v>
      </c>
      <c r="B7123" s="17" t="s">
        <v>10</v>
      </c>
      <c r="C7123" s="18">
        <v>44483.608854166669</v>
      </c>
      <c r="D7123" s="18">
        <v>44483.613136574073</v>
      </c>
      <c r="E7123" s="19">
        <v>31405</v>
      </c>
      <c r="F7123" s="19">
        <v>31415</v>
      </c>
      <c r="G7123" s="17">
        <v>38.949661999999996</v>
      </c>
      <c r="H7123" s="17">
        <v>-77.027332999999999</v>
      </c>
      <c r="I7123" s="17">
        <v>38.956740000000003</v>
      </c>
      <c r="J7123" s="17">
        <v>-77.027910000000006</v>
      </c>
      <c r="K7123" s="17" t="s">
        <v>13</v>
      </c>
      <c r="L7123" s="17">
        <v>202006059</v>
      </c>
    </row>
    <row r="7124" spans="1:12" x14ac:dyDescent="0.25">
      <c r="A7124" s="17" t="s">
        <v>7593</v>
      </c>
      <c r="B7124" s="17" t="s">
        <v>10</v>
      </c>
      <c r="C7124" s="18">
        <v>44485.590555555558</v>
      </c>
      <c r="D7124" s="18">
        <v>44485.619212962964</v>
      </c>
      <c r="E7124" s="19">
        <v>31414</v>
      </c>
      <c r="F7124" s="19">
        <v>31414</v>
      </c>
      <c r="G7124" s="17">
        <v>38.967505000000003</v>
      </c>
      <c r="H7124" s="17">
        <v>-77.027975999999995</v>
      </c>
      <c r="I7124" s="17">
        <v>38.967505000000003</v>
      </c>
      <c r="J7124" s="17">
        <v>-77.027975999999995</v>
      </c>
      <c r="K7124" s="17" t="s">
        <v>13</v>
      </c>
      <c r="L7124" s="17">
        <v>202005536</v>
      </c>
    </row>
    <row r="7125" spans="1:12" x14ac:dyDescent="0.25">
      <c r="A7125" s="17" t="s">
        <v>7594</v>
      </c>
      <c r="B7125" s="17" t="s">
        <v>10</v>
      </c>
      <c r="C7125" s="18">
        <v>44499.851111111115</v>
      </c>
      <c r="D7125" s="18">
        <v>44499.860520833332</v>
      </c>
      <c r="E7125" s="19">
        <v>31503</v>
      </c>
      <c r="F7125" s="19">
        <v>31419</v>
      </c>
      <c r="G7125" s="17">
        <v>38.912599999999998</v>
      </c>
      <c r="H7125" s="17">
        <v>-77.013499999999993</v>
      </c>
      <c r="I7125" s="17">
        <v>38.932127999999999</v>
      </c>
      <c r="J7125" s="17">
        <v>-77.023499999999999</v>
      </c>
      <c r="K7125" s="17" t="s">
        <v>14</v>
      </c>
      <c r="L7125" s="17">
        <v>202008413</v>
      </c>
    </row>
    <row r="7126" spans="1:12" x14ac:dyDescent="0.25">
      <c r="A7126" s="17" t="s">
        <v>7595</v>
      </c>
      <c r="B7126" s="17" t="s">
        <v>10</v>
      </c>
      <c r="C7126" s="18">
        <v>44486.849236111113</v>
      </c>
      <c r="D7126" s="18">
        <v>44486.858946759261</v>
      </c>
      <c r="E7126" s="19">
        <v>31503</v>
      </c>
      <c r="F7126" s="19">
        <v>31419</v>
      </c>
      <c r="G7126" s="17">
        <v>38.912599999999998</v>
      </c>
      <c r="H7126" s="17">
        <v>-77.013499999999993</v>
      </c>
      <c r="I7126" s="17">
        <v>38.932127999999999</v>
      </c>
      <c r="J7126" s="17">
        <v>-77.023499999999999</v>
      </c>
      <c r="K7126" s="17" t="s">
        <v>14</v>
      </c>
      <c r="L7126" s="17">
        <v>201504870</v>
      </c>
    </row>
    <row r="7127" spans="1:12" x14ac:dyDescent="0.25">
      <c r="A7127" s="17" t="s">
        <v>7596</v>
      </c>
      <c r="B7127" s="17" t="s">
        <v>10</v>
      </c>
      <c r="C7127" s="18">
        <v>44471.412916666668</v>
      </c>
      <c r="D7127" s="18">
        <v>44471.423148148147</v>
      </c>
      <c r="E7127" s="19">
        <v>31503</v>
      </c>
      <c r="F7127" s="19">
        <v>31419</v>
      </c>
      <c r="G7127" s="17">
        <v>38.912599999999998</v>
      </c>
      <c r="H7127" s="17">
        <v>-77.013499999999993</v>
      </c>
      <c r="I7127" s="17">
        <v>38.932127999999999</v>
      </c>
      <c r="J7127" s="17">
        <v>-77.023499999999999</v>
      </c>
      <c r="K7127" s="17" t="s">
        <v>13</v>
      </c>
      <c r="L7127" s="17">
        <v>201709436</v>
      </c>
    </row>
    <row r="7128" spans="1:12" x14ac:dyDescent="0.25">
      <c r="A7128" s="17" t="s">
        <v>7597</v>
      </c>
      <c r="B7128" s="17" t="s">
        <v>10</v>
      </c>
      <c r="C7128" s="18">
        <v>44484.452372685184</v>
      </c>
      <c r="D7128" s="18">
        <v>44484.461481481485</v>
      </c>
      <c r="E7128" s="19">
        <v>31503</v>
      </c>
      <c r="F7128" s="19">
        <v>31419</v>
      </c>
      <c r="G7128" s="17">
        <v>38.912599999999998</v>
      </c>
      <c r="H7128" s="17">
        <v>-77.013499999999993</v>
      </c>
      <c r="I7128" s="17">
        <v>38.932127999999999</v>
      </c>
      <c r="J7128" s="17">
        <v>-77.023499999999999</v>
      </c>
      <c r="K7128" s="17" t="s">
        <v>13</v>
      </c>
      <c r="L7128" s="17">
        <v>201806340</v>
      </c>
    </row>
    <row r="7129" spans="1:12" x14ac:dyDescent="0.25">
      <c r="A7129" s="17" t="s">
        <v>7598</v>
      </c>
      <c r="B7129" s="17" t="s">
        <v>15</v>
      </c>
      <c r="C7129" s="18">
        <v>44483.416701388887</v>
      </c>
      <c r="D7129" s="18">
        <v>44483.423101851855</v>
      </c>
      <c r="E7129" s="19">
        <v>31418</v>
      </c>
      <c r="F7129" s="19">
        <v>31419</v>
      </c>
      <c r="G7129" s="17">
        <v>38.951631999999996</v>
      </c>
      <c r="H7129" s="17">
        <v>-77.012800999999996</v>
      </c>
      <c r="I7129" s="17">
        <v>38.932201999999997</v>
      </c>
      <c r="J7129" s="17">
        <v>-77.023415999999997</v>
      </c>
      <c r="K7129" s="17" t="s">
        <v>13</v>
      </c>
      <c r="L7129" s="17">
        <v>202004288</v>
      </c>
    </row>
    <row r="7130" spans="1:12" x14ac:dyDescent="0.25">
      <c r="A7130" s="17" t="s">
        <v>7599</v>
      </c>
      <c r="B7130" s="17" t="s">
        <v>10</v>
      </c>
      <c r="C7130" s="18">
        <v>44478.361319444448</v>
      </c>
      <c r="D7130" s="18">
        <v>44478.365127314813</v>
      </c>
      <c r="E7130" s="19">
        <v>31418</v>
      </c>
      <c r="F7130" s="19">
        <v>31405</v>
      </c>
      <c r="G7130" s="17">
        <v>38.951596000000002</v>
      </c>
      <c r="H7130" s="17">
        <v>-77.012808000000007</v>
      </c>
      <c r="I7130" s="17">
        <v>38.949661999999996</v>
      </c>
      <c r="J7130" s="17">
        <v>-77.027332999999999</v>
      </c>
      <c r="K7130" s="17" t="s">
        <v>14</v>
      </c>
      <c r="L7130" s="17">
        <v>202005283</v>
      </c>
    </row>
    <row r="7131" spans="1:12" x14ac:dyDescent="0.25">
      <c r="A7131" s="17" t="s">
        <v>7600</v>
      </c>
      <c r="B7131" s="17" t="s">
        <v>15</v>
      </c>
      <c r="C7131" s="18">
        <v>44496.379155092596</v>
      </c>
      <c r="D7131" s="18">
        <v>44496.382488425923</v>
      </c>
      <c r="E7131" s="19">
        <v>31418</v>
      </c>
      <c r="F7131" s="19">
        <v>31405</v>
      </c>
      <c r="G7131" s="17">
        <v>38.951687999999997</v>
      </c>
      <c r="H7131" s="17">
        <v>-77.012752000000006</v>
      </c>
      <c r="I7131" s="17">
        <v>38.949666999999998</v>
      </c>
      <c r="J7131" s="17">
        <v>-77.027362999999994</v>
      </c>
      <c r="K7131" s="17" t="s">
        <v>14</v>
      </c>
      <c r="L7131" s="17">
        <v>202008076</v>
      </c>
    </row>
    <row r="7132" spans="1:12" x14ac:dyDescent="0.25">
      <c r="A7132" s="17" t="s">
        <v>7601</v>
      </c>
      <c r="B7132" s="17" t="s">
        <v>10</v>
      </c>
      <c r="C7132" s="18">
        <v>44470.971631944441</v>
      </c>
      <c r="D7132" s="18">
        <v>44471.012025462966</v>
      </c>
      <c r="E7132" s="19">
        <v>31527</v>
      </c>
      <c r="F7132" s="19">
        <v>31419</v>
      </c>
      <c r="G7132" s="17">
        <v>38.912523999999998</v>
      </c>
      <c r="H7132" s="17">
        <v>-77.008797999999999</v>
      </c>
      <c r="I7132" s="17">
        <v>38.932127999999999</v>
      </c>
      <c r="J7132" s="17">
        <v>-77.023499999999999</v>
      </c>
      <c r="K7132" s="17" t="s">
        <v>13</v>
      </c>
      <c r="L7132" s="17">
        <v>202006613</v>
      </c>
    </row>
    <row r="7133" spans="1:12" x14ac:dyDescent="0.25">
      <c r="A7133" s="17" t="s">
        <v>7602</v>
      </c>
      <c r="B7133" s="17" t="s">
        <v>10</v>
      </c>
      <c r="C7133" s="18">
        <v>44470.971250000002</v>
      </c>
      <c r="D7133" s="18">
        <v>44470.988275462965</v>
      </c>
      <c r="E7133" s="19">
        <v>31527</v>
      </c>
      <c r="F7133" s="19">
        <v>31419</v>
      </c>
      <c r="G7133" s="17">
        <v>38.912523999999998</v>
      </c>
      <c r="H7133" s="17">
        <v>-77.008797999999999</v>
      </c>
      <c r="I7133" s="17">
        <v>38.932127999999999</v>
      </c>
      <c r="J7133" s="17">
        <v>-77.023499999999999</v>
      </c>
      <c r="K7133" s="17" t="s">
        <v>14</v>
      </c>
      <c r="L7133" s="17">
        <v>202007463</v>
      </c>
    </row>
    <row r="7134" spans="1:12" x14ac:dyDescent="0.25">
      <c r="A7134" s="17" t="s">
        <v>7603</v>
      </c>
      <c r="B7134" s="17" t="s">
        <v>10</v>
      </c>
      <c r="C7134" s="18">
        <v>44470.970659722225</v>
      </c>
      <c r="D7134" s="18">
        <v>44470.987662037034</v>
      </c>
      <c r="E7134" s="19">
        <v>31527</v>
      </c>
      <c r="F7134" s="19">
        <v>31419</v>
      </c>
      <c r="G7134" s="17">
        <v>38.912523999999998</v>
      </c>
      <c r="H7134" s="17">
        <v>-77.008797999999999</v>
      </c>
      <c r="I7134" s="17">
        <v>38.932127999999999</v>
      </c>
      <c r="J7134" s="17">
        <v>-77.023499999999999</v>
      </c>
      <c r="K7134" s="17" t="s">
        <v>13</v>
      </c>
      <c r="L7134" s="17">
        <v>202008418</v>
      </c>
    </row>
    <row r="7135" spans="1:12" x14ac:dyDescent="0.25">
      <c r="A7135" s="17" t="s">
        <v>7604</v>
      </c>
      <c r="B7135" s="17" t="s">
        <v>10</v>
      </c>
      <c r="C7135" s="18">
        <v>44491.762719907405</v>
      </c>
      <c r="D7135" s="18">
        <v>44491.784791666665</v>
      </c>
      <c r="E7135" s="19">
        <v>31527</v>
      </c>
      <c r="F7135" s="19">
        <v>31415</v>
      </c>
      <c r="G7135" s="17">
        <v>38.912523999999998</v>
      </c>
      <c r="H7135" s="17">
        <v>-77.008797999999999</v>
      </c>
      <c r="I7135" s="17">
        <v>38.956740000000003</v>
      </c>
      <c r="J7135" s="17">
        <v>-77.027910000000006</v>
      </c>
      <c r="K7135" s="17" t="s">
        <v>14</v>
      </c>
      <c r="L7135" s="17">
        <v>201708804</v>
      </c>
    </row>
    <row r="7136" spans="1:12" x14ac:dyDescent="0.25">
      <c r="A7136" s="17" t="s">
        <v>7605</v>
      </c>
      <c r="B7136" s="17" t="s">
        <v>10</v>
      </c>
      <c r="C7136" s="18">
        <v>44490.348055555558</v>
      </c>
      <c r="D7136" s="18">
        <v>44490.351840277777</v>
      </c>
      <c r="E7136" s="19">
        <v>32056</v>
      </c>
      <c r="F7136" s="19">
        <v>32035</v>
      </c>
      <c r="G7136" s="17">
        <v>38.995680999999998</v>
      </c>
      <c r="H7136" s="17">
        <v>-77.038720999999995</v>
      </c>
      <c r="I7136" s="17">
        <v>38.999388000000003</v>
      </c>
      <c r="J7136" s="17">
        <v>-77.031554999999997</v>
      </c>
      <c r="K7136" s="17" t="s">
        <v>14</v>
      </c>
      <c r="L7136" s="17">
        <v>201605373</v>
      </c>
    </row>
    <row r="7137" spans="1:12" x14ac:dyDescent="0.25">
      <c r="A7137" s="17" t="s">
        <v>7606</v>
      </c>
      <c r="B7137" s="17" t="s">
        <v>10</v>
      </c>
      <c r="C7137" s="18">
        <v>44482.41165509259</v>
      </c>
      <c r="D7137" s="18">
        <v>44482.41479166667</v>
      </c>
      <c r="E7137" s="19">
        <v>32056</v>
      </c>
      <c r="F7137" s="19">
        <v>32035</v>
      </c>
      <c r="G7137" s="17">
        <v>38.995680999999998</v>
      </c>
      <c r="H7137" s="17">
        <v>-77.038720999999995</v>
      </c>
      <c r="I7137" s="17">
        <v>38.999388000000003</v>
      </c>
      <c r="J7137" s="17">
        <v>-77.031554999999997</v>
      </c>
      <c r="K7137" s="17" t="s">
        <v>14</v>
      </c>
      <c r="L7137" s="17">
        <v>201905129</v>
      </c>
    </row>
    <row r="7138" spans="1:12" x14ac:dyDescent="0.25">
      <c r="A7138" s="17" t="s">
        <v>7607</v>
      </c>
      <c r="B7138" s="17" t="s">
        <v>15</v>
      </c>
      <c r="C7138" s="18">
        <v>44496.024004629631</v>
      </c>
      <c r="D7138" s="18">
        <v>44496.025972222225</v>
      </c>
      <c r="E7138" s="19">
        <v>32056</v>
      </c>
      <c r="F7138" s="19">
        <v>32035</v>
      </c>
      <c r="G7138" s="17">
        <v>38.995674000000001</v>
      </c>
      <c r="H7138" s="17">
        <v>-77.038751000000005</v>
      </c>
      <c r="I7138" s="17">
        <v>38.999409999999997</v>
      </c>
      <c r="J7138" s="17">
        <v>-77.031563000000006</v>
      </c>
      <c r="K7138" s="17" t="s">
        <v>13</v>
      </c>
      <c r="L7138" s="17">
        <v>202006302</v>
      </c>
    </row>
    <row r="7139" spans="1:12" x14ac:dyDescent="0.25">
      <c r="A7139" s="17" t="s">
        <v>7608</v>
      </c>
      <c r="B7139" s="17" t="s">
        <v>15</v>
      </c>
      <c r="C7139" s="18">
        <v>44499.528865740744</v>
      </c>
      <c r="D7139" s="18">
        <v>44499.534351851849</v>
      </c>
      <c r="E7139" s="19">
        <v>32019</v>
      </c>
      <c r="F7139" s="19">
        <v>31414</v>
      </c>
      <c r="G7139" s="17">
        <v>38.990333999999997</v>
      </c>
      <c r="H7139" s="17">
        <v>-77.029285000000002</v>
      </c>
      <c r="I7139" s="17">
        <v>38.967657000000003</v>
      </c>
      <c r="J7139" s="17">
        <v>-77.027912000000001</v>
      </c>
      <c r="K7139" s="17" t="s">
        <v>13</v>
      </c>
      <c r="L7139" s="17">
        <v>202005592</v>
      </c>
    </row>
    <row r="7140" spans="1:12" x14ac:dyDescent="0.25">
      <c r="A7140" s="17" t="s">
        <v>7609</v>
      </c>
      <c r="B7140" s="17" t="s">
        <v>10</v>
      </c>
      <c r="C7140" s="18">
        <v>44485.757025462961</v>
      </c>
      <c r="D7140" s="18">
        <v>44485.767951388887</v>
      </c>
      <c r="E7140" s="19">
        <v>32056</v>
      </c>
      <c r="F7140" s="19">
        <v>31414</v>
      </c>
      <c r="G7140" s="17">
        <v>38.995680999999998</v>
      </c>
      <c r="H7140" s="17">
        <v>-77.038720999999995</v>
      </c>
      <c r="I7140" s="17">
        <v>38.967505000000003</v>
      </c>
      <c r="J7140" s="17">
        <v>-77.027975999999995</v>
      </c>
      <c r="K7140" s="17" t="s">
        <v>14</v>
      </c>
      <c r="L7140" s="17">
        <v>201906777</v>
      </c>
    </row>
    <row r="7141" spans="1:12" x14ac:dyDescent="0.25">
      <c r="A7141" s="17" t="s">
        <v>7610</v>
      </c>
      <c r="B7141" s="17" t="s">
        <v>10</v>
      </c>
      <c r="C7141" s="18">
        <v>44476.120937500003</v>
      </c>
      <c r="D7141" s="18">
        <v>44476.129363425927</v>
      </c>
      <c r="E7141" s="19">
        <v>32019</v>
      </c>
      <c r="F7141" s="19">
        <v>31414</v>
      </c>
      <c r="G7141" s="17">
        <v>38.990248999999999</v>
      </c>
      <c r="H7141" s="17">
        <v>-77.029349999999994</v>
      </c>
      <c r="I7141" s="17">
        <v>38.967505000000003</v>
      </c>
      <c r="J7141" s="17">
        <v>-77.027975999999995</v>
      </c>
      <c r="K7141" s="17" t="s">
        <v>14</v>
      </c>
      <c r="L7141" s="17">
        <v>201809221</v>
      </c>
    </row>
    <row r="7142" spans="1:12" x14ac:dyDescent="0.25">
      <c r="A7142" s="17" t="s">
        <v>7611</v>
      </c>
      <c r="B7142" s="17" t="s">
        <v>10</v>
      </c>
      <c r="C7142" s="18">
        <v>44500.863564814812</v>
      </c>
      <c r="D7142" s="18">
        <v>44500.884756944448</v>
      </c>
      <c r="E7142" s="19">
        <v>31624</v>
      </c>
      <c r="F7142" s="19">
        <v>31419</v>
      </c>
      <c r="G7142" s="17">
        <v>38.897446000000002</v>
      </c>
      <c r="H7142" s="17">
        <v>-77.009888000000004</v>
      </c>
      <c r="I7142" s="17">
        <v>38.932127999999999</v>
      </c>
      <c r="J7142" s="17">
        <v>-77.023499999999999</v>
      </c>
      <c r="K7142" s="17" t="s">
        <v>13</v>
      </c>
      <c r="L7142" s="17">
        <v>201608611</v>
      </c>
    </row>
    <row r="7143" spans="1:12" x14ac:dyDescent="0.25">
      <c r="A7143" s="17" t="s">
        <v>7612</v>
      </c>
      <c r="B7143" s="17" t="s">
        <v>10</v>
      </c>
      <c r="C7143" s="18">
        <v>44491.827453703707</v>
      </c>
      <c r="D7143" s="18">
        <v>44491.837754629632</v>
      </c>
      <c r="E7143" s="19">
        <v>31523</v>
      </c>
      <c r="F7143" s="19">
        <v>31419</v>
      </c>
      <c r="G7143" s="17">
        <v>38.914999999999999</v>
      </c>
      <c r="H7143" s="17">
        <v>-77.007800000000003</v>
      </c>
      <c r="I7143" s="17">
        <v>38.932127999999999</v>
      </c>
      <c r="J7143" s="17">
        <v>-77.023499999999999</v>
      </c>
      <c r="K7143" s="17" t="s">
        <v>13</v>
      </c>
      <c r="L7143" s="17">
        <v>202007145</v>
      </c>
    </row>
    <row r="7144" spans="1:12" x14ac:dyDescent="0.25">
      <c r="A7144" s="17" t="s">
        <v>7613</v>
      </c>
      <c r="B7144" s="17" t="s">
        <v>10</v>
      </c>
      <c r="C7144" s="18">
        <v>44490.788680555554</v>
      </c>
      <c r="D7144" s="18">
        <v>44490.823842592596</v>
      </c>
      <c r="E7144" s="19">
        <v>31523</v>
      </c>
      <c r="F7144" s="19">
        <v>31419</v>
      </c>
      <c r="G7144" s="17">
        <v>38.914999999999999</v>
      </c>
      <c r="H7144" s="17">
        <v>-77.007800000000003</v>
      </c>
      <c r="I7144" s="17">
        <v>38.932127999999999</v>
      </c>
      <c r="J7144" s="17">
        <v>-77.023499999999999</v>
      </c>
      <c r="K7144" s="17" t="s">
        <v>13</v>
      </c>
      <c r="L7144" s="17">
        <v>201905705</v>
      </c>
    </row>
    <row r="7145" spans="1:12" x14ac:dyDescent="0.25">
      <c r="A7145" s="17" t="s">
        <v>7614</v>
      </c>
      <c r="B7145" s="17" t="s">
        <v>15</v>
      </c>
      <c r="C7145" s="18">
        <v>44479.56994212963</v>
      </c>
      <c r="D7145" s="18">
        <v>44479.579513888886</v>
      </c>
      <c r="E7145" s="19">
        <v>32082</v>
      </c>
      <c r="F7145" s="19">
        <v>32035</v>
      </c>
      <c r="G7145" s="17">
        <v>39.000452000000003</v>
      </c>
      <c r="H7145" s="17">
        <v>-77.000799999999998</v>
      </c>
      <c r="I7145" s="17">
        <v>38.999414999999999</v>
      </c>
      <c r="J7145" s="17">
        <v>-77.031459999999996</v>
      </c>
      <c r="K7145" s="17" t="s">
        <v>14</v>
      </c>
      <c r="L7145" s="17">
        <v>201700122</v>
      </c>
    </row>
    <row r="7146" spans="1:12" x14ac:dyDescent="0.25">
      <c r="A7146" s="17" t="s">
        <v>7615</v>
      </c>
      <c r="B7146" s="17" t="s">
        <v>15</v>
      </c>
      <c r="C7146" s="18">
        <v>44494.568657407406</v>
      </c>
      <c r="D7146" s="18">
        <v>44494.578356481485</v>
      </c>
      <c r="E7146" s="19">
        <v>32082</v>
      </c>
      <c r="F7146" s="19">
        <v>32035</v>
      </c>
      <c r="G7146" s="17">
        <v>39.000459999999997</v>
      </c>
      <c r="H7146" s="17">
        <v>-77.000826000000004</v>
      </c>
      <c r="I7146" s="17">
        <v>38.999392999999998</v>
      </c>
      <c r="J7146" s="17">
        <v>-77.031504999999996</v>
      </c>
      <c r="K7146" s="17" t="s">
        <v>14</v>
      </c>
      <c r="L7146" s="17">
        <v>202101913</v>
      </c>
    </row>
    <row r="7147" spans="1:12" x14ac:dyDescent="0.25">
      <c r="A7147" s="17" t="s">
        <v>7616</v>
      </c>
      <c r="B7147" s="17" t="s">
        <v>15</v>
      </c>
      <c r="C7147" s="18">
        <v>44478.586574074077</v>
      </c>
      <c r="D7147" s="18">
        <v>44478.596724537034</v>
      </c>
      <c r="E7147" s="19">
        <v>32082</v>
      </c>
      <c r="F7147" s="19">
        <v>32035</v>
      </c>
      <c r="G7147" s="17">
        <v>39.000495999999998</v>
      </c>
      <c r="H7147" s="17">
        <v>-77.000761999999995</v>
      </c>
      <c r="I7147" s="17">
        <v>38.999417999999999</v>
      </c>
      <c r="J7147" s="17">
        <v>-77.031514999999999</v>
      </c>
      <c r="K7147" s="17" t="s">
        <v>14</v>
      </c>
      <c r="L7147" s="17">
        <v>201705127</v>
      </c>
    </row>
    <row r="7148" spans="1:12" x14ac:dyDescent="0.25">
      <c r="A7148" s="17" t="s">
        <v>7617</v>
      </c>
      <c r="B7148" s="17" t="s">
        <v>15</v>
      </c>
      <c r="C7148" s="18">
        <v>44497.570405092592</v>
      </c>
      <c r="D7148" s="18">
        <v>44497.580370370371</v>
      </c>
      <c r="E7148" s="19">
        <v>32082</v>
      </c>
      <c r="F7148" s="19">
        <v>32035</v>
      </c>
      <c r="G7148" s="17">
        <v>39.000425</v>
      </c>
      <c r="H7148" s="17">
        <v>-77.000820000000004</v>
      </c>
      <c r="I7148" s="17">
        <v>38.999347</v>
      </c>
      <c r="J7148" s="17">
        <v>-77.031542999999999</v>
      </c>
      <c r="K7148" s="17" t="s">
        <v>14</v>
      </c>
      <c r="L7148" s="17">
        <v>202005321</v>
      </c>
    </row>
    <row r="7149" spans="1:12" x14ac:dyDescent="0.25">
      <c r="A7149" s="17" t="s">
        <v>7618</v>
      </c>
      <c r="B7149" s="17" t="s">
        <v>15</v>
      </c>
      <c r="C7149" s="18">
        <v>44480.563981481479</v>
      </c>
      <c r="D7149" s="18">
        <v>44480.573113425926</v>
      </c>
      <c r="E7149" s="19">
        <v>32082</v>
      </c>
      <c r="F7149" s="19">
        <v>32035</v>
      </c>
      <c r="G7149" s="17">
        <v>39.000461999999999</v>
      </c>
      <c r="H7149" s="17">
        <v>-77.000756999999993</v>
      </c>
      <c r="I7149" s="17">
        <v>38.999406</v>
      </c>
      <c r="J7149" s="17">
        <v>-77.031405000000007</v>
      </c>
      <c r="K7149" s="17" t="s">
        <v>14</v>
      </c>
      <c r="L7149" s="17">
        <v>202006289</v>
      </c>
    </row>
    <row r="7150" spans="1:12" x14ac:dyDescent="0.25">
      <c r="A7150" s="17" t="s">
        <v>7619</v>
      </c>
      <c r="B7150" s="17" t="s">
        <v>15</v>
      </c>
      <c r="C7150" s="18">
        <v>44490.583009259259</v>
      </c>
      <c r="D7150" s="18">
        <v>44490.591145833336</v>
      </c>
      <c r="E7150" s="19">
        <v>32082</v>
      </c>
      <c r="F7150" s="19">
        <v>32035</v>
      </c>
      <c r="G7150" s="17">
        <v>39.000456999999997</v>
      </c>
      <c r="H7150" s="17">
        <v>-77.000821000000002</v>
      </c>
      <c r="I7150" s="17">
        <v>38.999389999999998</v>
      </c>
      <c r="J7150" s="17">
        <v>-77.031510999999995</v>
      </c>
      <c r="K7150" s="17" t="s">
        <v>14</v>
      </c>
      <c r="L7150" s="17">
        <v>201907058</v>
      </c>
    </row>
    <row r="7151" spans="1:12" x14ac:dyDescent="0.25">
      <c r="A7151" s="17" t="s">
        <v>7620</v>
      </c>
      <c r="B7151" s="17" t="s">
        <v>15</v>
      </c>
      <c r="C7151" s="18">
        <v>44489.584953703707</v>
      </c>
      <c r="D7151" s="18">
        <v>44489.593599537038</v>
      </c>
      <c r="E7151" s="19">
        <v>32082</v>
      </c>
      <c r="F7151" s="19">
        <v>32035</v>
      </c>
      <c r="G7151" s="17">
        <v>39.000501999999997</v>
      </c>
      <c r="H7151" s="17">
        <v>-77.000792000000004</v>
      </c>
      <c r="I7151" s="17">
        <v>38.999357000000003</v>
      </c>
      <c r="J7151" s="17">
        <v>-77.031524000000005</v>
      </c>
      <c r="K7151" s="17" t="s">
        <v>14</v>
      </c>
      <c r="L7151" s="17">
        <v>201909927</v>
      </c>
    </row>
    <row r="7152" spans="1:12" x14ac:dyDescent="0.25">
      <c r="A7152" s="17" t="s">
        <v>7621</v>
      </c>
      <c r="B7152" s="17" t="s">
        <v>10</v>
      </c>
      <c r="C7152" s="18">
        <v>44472.451990740738</v>
      </c>
      <c r="D7152" s="18">
        <v>44472.463368055556</v>
      </c>
      <c r="E7152" s="19">
        <v>32416</v>
      </c>
      <c r="F7152" s="19">
        <v>31405</v>
      </c>
      <c r="G7152" s="17">
        <v>38.961736999999999</v>
      </c>
      <c r="H7152" s="17">
        <v>-76.995921999999993</v>
      </c>
      <c r="I7152" s="17">
        <v>38.949661999999996</v>
      </c>
      <c r="J7152" s="17">
        <v>-77.027332999999999</v>
      </c>
      <c r="K7152" s="17" t="s">
        <v>13</v>
      </c>
      <c r="L7152" s="17">
        <v>202005319</v>
      </c>
    </row>
    <row r="7153" spans="1:12" x14ac:dyDescent="0.25">
      <c r="A7153" s="17" t="s">
        <v>7622</v>
      </c>
      <c r="B7153" s="17" t="s">
        <v>10</v>
      </c>
      <c r="C7153" s="18">
        <v>44476.310474537036</v>
      </c>
      <c r="D7153" s="18">
        <v>44476.326909722222</v>
      </c>
      <c r="E7153" s="19">
        <v>32416</v>
      </c>
      <c r="F7153" s="19">
        <v>31405</v>
      </c>
      <c r="G7153" s="17">
        <v>38.961736999999999</v>
      </c>
      <c r="H7153" s="17">
        <v>-76.995921999999993</v>
      </c>
      <c r="I7153" s="17">
        <v>38.949661999999996</v>
      </c>
      <c r="J7153" s="17">
        <v>-77.027332999999999</v>
      </c>
      <c r="K7153" s="17" t="s">
        <v>13</v>
      </c>
      <c r="L7153" s="17">
        <v>201706534</v>
      </c>
    </row>
    <row r="7154" spans="1:12" x14ac:dyDescent="0.25">
      <c r="A7154" s="17" t="s">
        <v>7623</v>
      </c>
      <c r="B7154" s="17" t="s">
        <v>10</v>
      </c>
      <c r="C7154" s="18">
        <v>44484.368981481479</v>
      </c>
      <c r="D7154" s="18">
        <v>44484.382662037038</v>
      </c>
      <c r="E7154" s="19">
        <v>32416</v>
      </c>
      <c r="F7154" s="19">
        <v>31405</v>
      </c>
      <c r="G7154" s="17">
        <v>38.961736999999999</v>
      </c>
      <c r="H7154" s="17">
        <v>-76.995921999999993</v>
      </c>
      <c r="I7154" s="17">
        <v>38.949661999999996</v>
      </c>
      <c r="J7154" s="17">
        <v>-77.027332999999999</v>
      </c>
      <c r="K7154" s="17" t="s">
        <v>13</v>
      </c>
      <c r="L7154" s="17">
        <v>202008396</v>
      </c>
    </row>
    <row r="7155" spans="1:12" x14ac:dyDescent="0.25">
      <c r="A7155" s="17" t="s">
        <v>7624</v>
      </c>
      <c r="B7155" s="17" t="s">
        <v>10</v>
      </c>
      <c r="C7155" s="18">
        <v>44473.350891203707</v>
      </c>
      <c r="D7155" s="18">
        <v>44473.363229166665</v>
      </c>
      <c r="E7155" s="19">
        <v>32416</v>
      </c>
      <c r="F7155" s="19">
        <v>31405</v>
      </c>
      <c r="G7155" s="17">
        <v>38.961736999999999</v>
      </c>
      <c r="H7155" s="17">
        <v>-76.995921999999993</v>
      </c>
      <c r="I7155" s="17">
        <v>38.949661999999996</v>
      </c>
      <c r="J7155" s="17">
        <v>-77.027332999999999</v>
      </c>
      <c r="K7155" s="17" t="s">
        <v>13</v>
      </c>
      <c r="L7155" s="17">
        <v>201806128</v>
      </c>
    </row>
    <row r="7156" spans="1:12" x14ac:dyDescent="0.25">
      <c r="A7156" s="17" t="s">
        <v>7625</v>
      </c>
      <c r="B7156" s="17" t="s">
        <v>10</v>
      </c>
      <c r="C7156" s="18">
        <v>44494.360358796293</v>
      </c>
      <c r="D7156" s="18">
        <v>44494.373368055552</v>
      </c>
      <c r="E7156" s="19">
        <v>32416</v>
      </c>
      <c r="F7156" s="19">
        <v>31405</v>
      </c>
      <c r="G7156" s="17">
        <v>38.961736999999999</v>
      </c>
      <c r="H7156" s="17">
        <v>-76.995921999999993</v>
      </c>
      <c r="I7156" s="17">
        <v>38.949661999999996</v>
      </c>
      <c r="J7156" s="17">
        <v>-77.027332999999999</v>
      </c>
      <c r="K7156" s="17" t="s">
        <v>13</v>
      </c>
      <c r="L7156" s="17">
        <v>201806691</v>
      </c>
    </row>
    <row r="7157" spans="1:12" x14ac:dyDescent="0.25">
      <c r="A7157" s="17" t="s">
        <v>7626</v>
      </c>
      <c r="B7157" s="17" t="s">
        <v>10</v>
      </c>
      <c r="C7157" s="18">
        <v>44483.370752314811</v>
      </c>
      <c r="D7157" s="18">
        <v>44483.38244212963</v>
      </c>
      <c r="E7157" s="19">
        <v>32416</v>
      </c>
      <c r="F7157" s="19">
        <v>31405</v>
      </c>
      <c r="G7157" s="17">
        <v>38.961736999999999</v>
      </c>
      <c r="H7157" s="17">
        <v>-76.995921999999993</v>
      </c>
      <c r="I7157" s="17">
        <v>38.949661999999996</v>
      </c>
      <c r="J7157" s="17">
        <v>-77.027332999999999</v>
      </c>
      <c r="K7157" s="17" t="s">
        <v>13</v>
      </c>
      <c r="L7157" s="17">
        <v>201704289</v>
      </c>
    </row>
    <row r="7158" spans="1:12" x14ac:dyDescent="0.25">
      <c r="A7158" s="17" t="s">
        <v>7627</v>
      </c>
      <c r="B7158" s="17" t="s">
        <v>10</v>
      </c>
      <c r="C7158" s="18">
        <v>44477.341967592591</v>
      </c>
      <c r="D7158" s="18">
        <v>44477.354120370372</v>
      </c>
      <c r="E7158" s="19">
        <v>32416</v>
      </c>
      <c r="F7158" s="19">
        <v>31405</v>
      </c>
      <c r="G7158" s="17">
        <v>38.961736999999999</v>
      </c>
      <c r="H7158" s="17">
        <v>-76.995921999999993</v>
      </c>
      <c r="I7158" s="17">
        <v>38.949661999999996</v>
      </c>
      <c r="J7158" s="17">
        <v>-77.027332999999999</v>
      </c>
      <c r="K7158" s="17" t="s">
        <v>13</v>
      </c>
      <c r="L7158" s="17">
        <v>202009548</v>
      </c>
    </row>
    <row r="7159" spans="1:12" x14ac:dyDescent="0.25">
      <c r="A7159" s="17" t="s">
        <v>7628</v>
      </c>
      <c r="B7159" s="17" t="s">
        <v>10</v>
      </c>
      <c r="C7159" s="18">
        <v>44491.61451388889</v>
      </c>
      <c r="D7159" s="18">
        <v>44491.634479166663</v>
      </c>
      <c r="E7159" s="19">
        <v>32084</v>
      </c>
      <c r="F7159" s="19">
        <v>32035</v>
      </c>
      <c r="G7159" s="17">
        <v>39.047322999999999</v>
      </c>
      <c r="H7159" s="17">
        <v>-77.051096999999999</v>
      </c>
      <c r="I7159" s="17">
        <v>38.999388000000003</v>
      </c>
      <c r="J7159" s="17">
        <v>-77.031554999999997</v>
      </c>
      <c r="K7159" s="17" t="s">
        <v>13</v>
      </c>
      <c r="L7159" s="17">
        <v>201907445</v>
      </c>
    </row>
    <row r="7160" spans="1:12" x14ac:dyDescent="0.25">
      <c r="A7160" s="17" t="s">
        <v>7629</v>
      </c>
      <c r="B7160" s="17" t="s">
        <v>10</v>
      </c>
      <c r="C7160" s="18">
        <v>44478.586944444447</v>
      </c>
      <c r="D7160" s="18">
        <v>44478.595416666663</v>
      </c>
      <c r="E7160" s="19">
        <v>31502</v>
      </c>
      <c r="F7160" s="19">
        <v>31419</v>
      </c>
      <c r="G7160" s="17">
        <v>38.934600000000003</v>
      </c>
      <c r="H7160" s="17">
        <v>-76.995500000000007</v>
      </c>
      <c r="I7160" s="17">
        <v>38.932127999999999</v>
      </c>
      <c r="J7160" s="17">
        <v>-77.023499999999999</v>
      </c>
      <c r="K7160" s="17" t="s">
        <v>14</v>
      </c>
      <c r="L7160" s="17">
        <v>202007590</v>
      </c>
    </row>
    <row r="7161" spans="1:12" x14ac:dyDescent="0.25">
      <c r="A7161" s="17" t="s">
        <v>7630</v>
      </c>
      <c r="B7161" s="17" t="s">
        <v>10</v>
      </c>
      <c r="C7161" s="18">
        <v>44493.435219907406</v>
      </c>
      <c r="D7161" s="18">
        <v>44493.454479166663</v>
      </c>
      <c r="E7161" s="19">
        <v>31502</v>
      </c>
      <c r="F7161" s="19">
        <v>31415</v>
      </c>
      <c r="G7161" s="17">
        <v>38.934600000000003</v>
      </c>
      <c r="H7161" s="17">
        <v>-76.995500000000007</v>
      </c>
      <c r="I7161" s="17">
        <v>38.956740000000003</v>
      </c>
      <c r="J7161" s="17">
        <v>-77.027910000000006</v>
      </c>
      <c r="K7161" s="17" t="s">
        <v>13</v>
      </c>
      <c r="L7161" s="17">
        <v>201905604</v>
      </c>
    </row>
    <row r="7162" spans="1:12" x14ac:dyDescent="0.25">
      <c r="A7162" s="17" t="s">
        <v>7631</v>
      </c>
      <c r="B7162" s="17" t="s">
        <v>15</v>
      </c>
      <c r="C7162" s="18">
        <v>44483.659710648149</v>
      </c>
      <c r="D7162" s="18">
        <v>44483.680763888886</v>
      </c>
      <c r="E7162" s="19">
        <v>31222</v>
      </c>
      <c r="F7162" s="19">
        <v>31415</v>
      </c>
      <c r="G7162" s="17">
        <v>38.898899999999998</v>
      </c>
      <c r="H7162" s="17">
        <v>-77.033304999999999</v>
      </c>
      <c r="I7162" s="17">
        <v>38.956595999999998</v>
      </c>
      <c r="J7162" s="17">
        <v>-77.027871000000005</v>
      </c>
      <c r="K7162" s="17" t="s">
        <v>14</v>
      </c>
      <c r="L7162" s="17">
        <v>201900177</v>
      </c>
    </row>
    <row r="7163" spans="1:12" x14ac:dyDescent="0.25">
      <c r="A7163" s="17" t="s">
        <v>7632</v>
      </c>
      <c r="B7163" s="17" t="s">
        <v>10</v>
      </c>
      <c r="C7163" s="18">
        <v>44476.570416666669</v>
      </c>
      <c r="D7163" s="18">
        <v>44476.588634259257</v>
      </c>
      <c r="E7163" s="19">
        <v>31222</v>
      </c>
      <c r="F7163" s="19">
        <v>31419</v>
      </c>
      <c r="G7163" s="17">
        <v>38.899031999999998</v>
      </c>
      <c r="H7163" s="17">
        <v>-77.033354000000003</v>
      </c>
      <c r="I7163" s="17">
        <v>38.932127999999999</v>
      </c>
      <c r="J7163" s="17">
        <v>-77.023499999999999</v>
      </c>
      <c r="K7163" s="17" t="s">
        <v>13</v>
      </c>
      <c r="L7163" s="17">
        <v>201706264</v>
      </c>
    </row>
    <row r="7164" spans="1:12" x14ac:dyDescent="0.25">
      <c r="A7164" s="17" t="s">
        <v>7633</v>
      </c>
      <c r="B7164" s="17" t="s">
        <v>10</v>
      </c>
      <c r="C7164" s="18">
        <v>44480.468854166669</v>
      </c>
      <c r="D7164" s="18">
        <v>44480.487592592595</v>
      </c>
      <c r="E7164" s="19">
        <v>31518</v>
      </c>
      <c r="F7164" s="19">
        <v>31419</v>
      </c>
      <c r="G7164" s="17">
        <v>38.915604000000002</v>
      </c>
      <c r="H7164" s="17">
        <v>-76.983682999999999</v>
      </c>
      <c r="I7164" s="17">
        <v>38.932127999999999</v>
      </c>
      <c r="J7164" s="17">
        <v>-77.023499999999999</v>
      </c>
      <c r="K7164" s="17" t="s">
        <v>14</v>
      </c>
      <c r="L7164" s="17">
        <v>201806246</v>
      </c>
    </row>
    <row r="7165" spans="1:12" x14ac:dyDescent="0.25">
      <c r="A7165" s="17" t="s">
        <v>7634</v>
      </c>
      <c r="B7165" s="17" t="s">
        <v>10</v>
      </c>
      <c r="C7165" s="18">
        <v>44480.468078703707</v>
      </c>
      <c r="D7165" s="18">
        <v>44480.487743055557</v>
      </c>
      <c r="E7165" s="19">
        <v>31518</v>
      </c>
      <c r="F7165" s="19">
        <v>31419</v>
      </c>
      <c r="G7165" s="17">
        <v>38.915604000000002</v>
      </c>
      <c r="H7165" s="17">
        <v>-76.983682999999999</v>
      </c>
      <c r="I7165" s="17">
        <v>38.932127999999999</v>
      </c>
      <c r="J7165" s="17">
        <v>-77.023499999999999</v>
      </c>
      <c r="K7165" s="17" t="s">
        <v>14</v>
      </c>
      <c r="L7165" s="17">
        <v>202000130</v>
      </c>
    </row>
    <row r="7166" spans="1:12" x14ac:dyDescent="0.25">
      <c r="A7166" s="17" t="s">
        <v>7635</v>
      </c>
      <c r="B7166" s="17" t="s">
        <v>10</v>
      </c>
      <c r="C7166" s="18">
        <v>44484.778217592589</v>
      </c>
      <c r="D7166" s="18">
        <v>44484.808495370373</v>
      </c>
      <c r="E7166" s="19">
        <v>31034</v>
      </c>
      <c r="F7166" s="19">
        <v>31419</v>
      </c>
      <c r="G7166" s="17">
        <v>38.882629000000001</v>
      </c>
      <c r="H7166" s="17">
        <v>-77.109365999999994</v>
      </c>
      <c r="I7166" s="17">
        <v>38.932127999999999</v>
      </c>
      <c r="J7166" s="17">
        <v>-77.023499999999999</v>
      </c>
      <c r="K7166" s="17" t="s">
        <v>13</v>
      </c>
      <c r="L7166" s="17">
        <v>201706907</v>
      </c>
    </row>
    <row r="7167" spans="1:12" x14ac:dyDescent="0.25">
      <c r="A7167" s="17" t="s">
        <v>7636</v>
      </c>
      <c r="B7167" s="17" t="s">
        <v>10</v>
      </c>
      <c r="C7167" s="18">
        <v>44476.880023148151</v>
      </c>
      <c r="D7167" s="18">
        <v>44476.903796296298</v>
      </c>
      <c r="E7167" s="19">
        <v>31640</v>
      </c>
      <c r="F7167" s="19">
        <v>31419</v>
      </c>
      <c r="G7167" s="17">
        <v>38.896225999999999</v>
      </c>
      <c r="H7167" s="17">
        <v>-76.992785999999995</v>
      </c>
      <c r="I7167" s="17">
        <v>38.932127999999999</v>
      </c>
      <c r="J7167" s="17">
        <v>-77.023499999999999</v>
      </c>
      <c r="K7167" s="17" t="s">
        <v>14</v>
      </c>
      <c r="L7167" s="17">
        <v>202006059</v>
      </c>
    </row>
    <row r="7168" spans="1:12" x14ac:dyDescent="0.25">
      <c r="A7168" s="17" t="s">
        <v>7637</v>
      </c>
      <c r="B7168" s="17" t="s">
        <v>15</v>
      </c>
      <c r="C7168" s="18">
        <v>44486.436874999999</v>
      </c>
      <c r="D7168" s="18">
        <v>44486.466944444444</v>
      </c>
      <c r="E7168" s="19">
        <v>32002</v>
      </c>
      <c r="F7168" s="19">
        <v>31419</v>
      </c>
      <c r="G7168" s="17">
        <v>38.981209</v>
      </c>
      <c r="H7168" s="17">
        <v>-77.097550999999996</v>
      </c>
      <c r="I7168" s="17">
        <v>38.932116999999998</v>
      </c>
      <c r="J7168" s="17">
        <v>-77.023518999999993</v>
      </c>
      <c r="K7168" s="17" t="s">
        <v>13</v>
      </c>
      <c r="L7168" s="17">
        <v>202008076</v>
      </c>
    </row>
    <row r="7169" spans="1:12" x14ac:dyDescent="0.25">
      <c r="A7169" s="17" t="s">
        <v>7638</v>
      </c>
      <c r="B7169" s="17" t="s">
        <v>10</v>
      </c>
      <c r="C7169" s="18">
        <v>44481.692442129628</v>
      </c>
      <c r="D7169" s="18">
        <v>44481.694837962961</v>
      </c>
      <c r="E7169" s="19">
        <v>31021</v>
      </c>
      <c r="F7169" s="19">
        <v>31040</v>
      </c>
      <c r="G7169" s="17">
        <v>38.888100000000001</v>
      </c>
      <c r="H7169" s="17">
        <v>-77.09308</v>
      </c>
      <c r="I7169" s="17">
        <v>38.884616000000001</v>
      </c>
      <c r="J7169" s="17">
        <v>-77.101079999999996</v>
      </c>
      <c r="K7169" s="17" t="s">
        <v>13</v>
      </c>
      <c r="L7169" s="17">
        <v>201907779</v>
      </c>
    </row>
    <row r="7170" spans="1:12" x14ac:dyDescent="0.25">
      <c r="A7170" s="17" t="s">
        <v>7639</v>
      </c>
      <c r="B7170" s="17" t="s">
        <v>10</v>
      </c>
      <c r="C7170" s="18">
        <v>44474.668993055559</v>
      </c>
      <c r="D7170" s="18">
        <v>44474.672708333332</v>
      </c>
      <c r="E7170" s="19">
        <v>31021</v>
      </c>
      <c r="F7170" s="19">
        <v>31040</v>
      </c>
      <c r="G7170" s="17">
        <v>38.888100000000001</v>
      </c>
      <c r="H7170" s="17">
        <v>-77.09308</v>
      </c>
      <c r="I7170" s="17">
        <v>38.884616000000001</v>
      </c>
      <c r="J7170" s="17">
        <v>-77.101079999999996</v>
      </c>
      <c r="K7170" s="17" t="s">
        <v>13</v>
      </c>
      <c r="L7170" s="17">
        <v>201906116</v>
      </c>
    </row>
    <row r="7171" spans="1:12" x14ac:dyDescent="0.25">
      <c r="A7171" s="17" t="s">
        <v>7640</v>
      </c>
      <c r="B7171" s="17" t="s">
        <v>15</v>
      </c>
      <c r="C7171" s="18">
        <v>44480.607592592591</v>
      </c>
      <c r="D7171" s="18">
        <v>44480.627430555556</v>
      </c>
      <c r="E7171" s="19">
        <v>31063</v>
      </c>
      <c r="F7171" s="19">
        <v>31040</v>
      </c>
      <c r="G7171" s="17">
        <v>38.852276000000003</v>
      </c>
      <c r="H7171" s="17">
        <v>-77.104974999999996</v>
      </c>
      <c r="I7171" s="17">
        <v>38.884591999999998</v>
      </c>
      <c r="J7171" s="17">
        <v>-77.101116000000005</v>
      </c>
      <c r="K7171" s="17" t="s">
        <v>13</v>
      </c>
      <c r="L7171" s="17">
        <v>201707001</v>
      </c>
    </row>
    <row r="7172" spans="1:12" x14ac:dyDescent="0.25">
      <c r="A7172" s="17" t="s">
        <v>7641</v>
      </c>
      <c r="B7172" s="17" t="s">
        <v>10</v>
      </c>
      <c r="C7172" s="18">
        <v>44477.615659722222</v>
      </c>
      <c r="D7172" s="18">
        <v>44477.623182870368</v>
      </c>
      <c r="E7172" s="19">
        <v>31029</v>
      </c>
      <c r="F7172" s="19">
        <v>31040</v>
      </c>
      <c r="G7172" s="17">
        <v>38.896923000000001</v>
      </c>
      <c r="H7172" s="17">
        <v>-77.086501999999996</v>
      </c>
      <c r="I7172" s="17">
        <v>38.884616000000001</v>
      </c>
      <c r="J7172" s="17">
        <v>-77.101079999999996</v>
      </c>
      <c r="K7172" s="17" t="s">
        <v>13</v>
      </c>
      <c r="L7172" s="17">
        <v>202009533</v>
      </c>
    </row>
    <row r="7173" spans="1:12" x14ac:dyDescent="0.25">
      <c r="A7173" s="17" t="s">
        <v>7642</v>
      </c>
      <c r="B7173" s="17" t="s">
        <v>10</v>
      </c>
      <c r="C7173" s="18">
        <v>44490.366030092591</v>
      </c>
      <c r="D7173" s="18">
        <v>44490.366087962961</v>
      </c>
      <c r="E7173" s="19">
        <v>31040</v>
      </c>
      <c r="F7173" s="19">
        <v>31040</v>
      </c>
      <c r="G7173" s="17">
        <v>38.884616000000001</v>
      </c>
      <c r="H7173" s="17">
        <v>-77.101079999999996</v>
      </c>
      <c r="I7173" s="17">
        <v>38.884616000000001</v>
      </c>
      <c r="J7173" s="17">
        <v>-77.101079999999996</v>
      </c>
      <c r="K7173" s="17" t="s">
        <v>13</v>
      </c>
      <c r="L7173" s="17">
        <v>201806927</v>
      </c>
    </row>
    <row r="7174" spans="1:12" x14ac:dyDescent="0.25">
      <c r="A7174" s="17" t="s">
        <v>7643</v>
      </c>
      <c r="B7174" s="17" t="s">
        <v>10</v>
      </c>
      <c r="C7174" s="18">
        <v>44471.520902777775</v>
      </c>
      <c r="D7174" s="18">
        <v>44471.553946759261</v>
      </c>
      <c r="E7174" s="19">
        <v>31040</v>
      </c>
      <c r="F7174" s="19">
        <v>31040</v>
      </c>
      <c r="G7174" s="17">
        <v>38.884616000000001</v>
      </c>
      <c r="H7174" s="17">
        <v>-77.101079999999996</v>
      </c>
      <c r="I7174" s="17">
        <v>38.884616000000001</v>
      </c>
      <c r="J7174" s="17">
        <v>-77.101079999999996</v>
      </c>
      <c r="K7174" s="17" t="s">
        <v>14</v>
      </c>
      <c r="L7174" s="17">
        <v>202006641</v>
      </c>
    </row>
    <row r="7175" spans="1:12" x14ac:dyDescent="0.25">
      <c r="A7175" s="17" t="s">
        <v>7644</v>
      </c>
      <c r="B7175" s="17" t="s">
        <v>10</v>
      </c>
      <c r="C7175" s="18">
        <v>44480.884050925924</v>
      </c>
      <c r="D7175" s="18">
        <v>44480.894791666666</v>
      </c>
      <c r="E7175" s="19">
        <v>31040</v>
      </c>
      <c r="F7175" s="19">
        <v>31040</v>
      </c>
      <c r="G7175" s="17">
        <v>38.884616000000001</v>
      </c>
      <c r="H7175" s="17">
        <v>-77.101079999999996</v>
      </c>
      <c r="I7175" s="17">
        <v>38.884616000000001</v>
      </c>
      <c r="J7175" s="17">
        <v>-77.101079999999996</v>
      </c>
      <c r="K7175" s="17" t="s">
        <v>14</v>
      </c>
      <c r="L7175" s="17">
        <v>201704961</v>
      </c>
    </row>
    <row r="7176" spans="1:12" x14ac:dyDescent="0.25">
      <c r="A7176" s="17" t="s">
        <v>7645</v>
      </c>
      <c r="B7176" s="17" t="s">
        <v>10</v>
      </c>
      <c r="C7176" s="18">
        <v>44480.883032407408</v>
      </c>
      <c r="D7176" s="18">
        <v>44480.894756944443</v>
      </c>
      <c r="E7176" s="19">
        <v>31040</v>
      </c>
      <c r="F7176" s="19">
        <v>31040</v>
      </c>
      <c r="G7176" s="17">
        <v>38.884616000000001</v>
      </c>
      <c r="H7176" s="17">
        <v>-77.101079999999996</v>
      </c>
      <c r="I7176" s="17">
        <v>38.884616000000001</v>
      </c>
      <c r="J7176" s="17">
        <v>-77.101079999999996</v>
      </c>
      <c r="K7176" s="17" t="s">
        <v>14</v>
      </c>
      <c r="L7176" s="17">
        <v>201601879</v>
      </c>
    </row>
    <row r="7177" spans="1:12" x14ac:dyDescent="0.25">
      <c r="A7177" s="17" t="s">
        <v>7646</v>
      </c>
      <c r="B7177" s="17" t="s">
        <v>10</v>
      </c>
      <c r="C7177" s="18">
        <v>44477.748611111114</v>
      </c>
      <c r="D7177" s="18">
        <v>44477.748854166668</v>
      </c>
      <c r="E7177" s="19">
        <v>31040</v>
      </c>
      <c r="F7177" s="19">
        <v>31040</v>
      </c>
      <c r="G7177" s="17">
        <v>38.884616000000001</v>
      </c>
      <c r="H7177" s="17">
        <v>-77.101079999999996</v>
      </c>
      <c r="I7177" s="17">
        <v>38.884616000000001</v>
      </c>
      <c r="J7177" s="17">
        <v>-77.101079999999996</v>
      </c>
      <c r="K7177" s="17" t="s">
        <v>13</v>
      </c>
      <c r="L7177" s="17">
        <v>202102713</v>
      </c>
    </row>
    <row r="7178" spans="1:12" x14ac:dyDescent="0.25">
      <c r="A7178" s="17" t="s">
        <v>7647</v>
      </c>
      <c r="B7178" s="17" t="s">
        <v>10</v>
      </c>
      <c r="C7178" s="18">
        <v>44486.326018518521</v>
      </c>
      <c r="D7178" s="18">
        <v>44486.355196759258</v>
      </c>
      <c r="E7178" s="19">
        <v>31040</v>
      </c>
      <c r="F7178" s="19">
        <v>31040</v>
      </c>
      <c r="G7178" s="17">
        <v>38.884616000000001</v>
      </c>
      <c r="H7178" s="17">
        <v>-77.101079999999996</v>
      </c>
      <c r="I7178" s="17">
        <v>38.884616000000001</v>
      </c>
      <c r="J7178" s="17">
        <v>-77.101079999999996</v>
      </c>
      <c r="K7178" s="17" t="s">
        <v>13</v>
      </c>
      <c r="L7178" s="17">
        <v>200703548</v>
      </c>
    </row>
    <row r="7179" spans="1:12" x14ac:dyDescent="0.25">
      <c r="A7179" s="17" t="s">
        <v>7648</v>
      </c>
      <c r="B7179" s="17" t="s">
        <v>10</v>
      </c>
      <c r="C7179" s="18">
        <v>44496.696284722224</v>
      </c>
      <c r="D7179" s="18">
        <v>44496.696435185186</v>
      </c>
      <c r="E7179" s="19">
        <v>31040</v>
      </c>
      <c r="F7179" s="19">
        <v>31040</v>
      </c>
      <c r="G7179" s="17">
        <v>38.884616000000001</v>
      </c>
      <c r="H7179" s="17">
        <v>-77.101079999999996</v>
      </c>
      <c r="I7179" s="17">
        <v>38.884616000000001</v>
      </c>
      <c r="J7179" s="17">
        <v>-77.101079999999996</v>
      </c>
      <c r="K7179" s="17" t="s">
        <v>13</v>
      </c>
      <c r="L7179" s="17">
        <v>201906945</v>
      </c>
    </row>
    <row r="7180" spans="1:12" x14ac:dyDescent="0.25">
      <c r="A7180" s="17" t="s">
        <v>7649</v>
      </c>
      <c r="B7180" s="17" t="s">
        <v>10</v>
      </c>
      <c r="C7180" s="18">
        <v>44496.606215277781</v>
      </c>
      <c r="D7180" s="18">
        <v>44496.69462962963</v>
      </c>
      <c r="E7180" s="19">
        <v>31040</v>
      </c>
      <c r="F7180" s="19">
        <v>31040</v>
      </c>
      <c r="G7180" s="17">
        <v>38.884616000000001</v>
      </c>
      <c r="H7180" s="17">
        <v>-77.101079999999996</v>
      </c>
      <c r="I7180" s="17">
        <v>38.884616000000001</v>
      </c>
      <c r="J7180" s="17">
        <v>-77.101079999999996</v>
      </c>
      <c r="K7180" s="17" t="s">
        <v>14</v>
      </c>
      <c r="L7180" s="17">
        <v>201306340</v>
      </c>
    </row>
    <row r="7181" spans="1:12" x14ac:dyDescent="0.25">
      <c r="A7181" s="17" t="s">
        <v>7650</v>
      </c>
      <c r="B7181" s="17" t="s">
        <v>16</v>
      </c>
      <c r="C7181" s="18">
        <v>44478.580625000002</v>
      </c>
      <c r="D7181" s="18">
        <v>44478.668923611112</v>
      </c>
      <c r="E7181" s="19">
        <v>31040</v>
      </c>
      <c r="F7181" s="19">
        <v>31040</v>
      </c>
      <c r="G7181" s="17">
        <v>38.884616000000001</v>
      </c>
      <c r="H7181" s="17">
        <v>-77.101079999999996</v>
      </c>
      <c r="I7181" s="17">
        <v>38.884616000000001</v>
      </c>
      <c r="J7181" s="17">
        <v>-77.101079999999996</v>
      </c>
      <c r="K7181" s="17" t="s">
        <v>14</v>
      </c>
      <c r="L7181" s="17">
        <v>201706044</v>
      </c>
    </row>
    <row r="7182" spans="1:12" x14ac:dyDescent="0.25">
      <c r="A7182" s="17" t="s">
        <v>7651</v>
      </c>
      <c r="B7182" s="17" t="s">
        <v>10</v>
      </c>
      <c r="C7182" s="18">
        <v>44473.786111111112</v>
      </c>
      <c r="D7182" s="18">
        <v>44473.79519675926</v>
      </c>
      <c r="E7182" s="19">
        <v>31067</v>
      </c>
      <c r="F7182" s="19">
        <v>31040</v>
      </c>
      <c r="G7182" s="17">
        <v>38.862478000000003</v>
      </c>
      <c r="H7182" s="17">
        <v>-77.086599000000007</v>
      </c>
      <c r="I7182" s="17">
        <v>38.884616000000001</v>
      </c>
      <c r="J7182" s="17">
        <v>-77.101079999999996</v>
      </c>
      <c r="K7182" s="17" t="s">
        <v>13</v>
      </c>
      <c r="L7182" s="17">
        <v>201907942</v>
      </c>
    </row>
    <row r="7183" spans="1:12" x14ac:dyDescent="0.25">
      <c r="A7183" s="17" t="s">
        <v>7652</v>
      </c>
      <c r="B7183" s="17" t="s">
        <v>15</v>
      </c>
      <c r="C7183" s="18">
        <v>44497.650937500002</v>
      </c>
      <c r="D7183" s="18">
        <v>44497.665833333333</v>
      </c>
      <c r="E7183" s="19">
        <v>31066</v>
      </c>
      <c r="F7183" s="19">
        <v>31040</v>
      </c>
      <c r="G7183" s="17">
        <v>38.867373999999998</v>
      </c>
      <c r="H7183" s="17">
        <v>-77.072295999999994</v>
      </c>
      <c r="I7183" s="17">
        <v>38.884653999999998</v>
      </c>
      <c r="J7183" s="17">
        <v>-77.101042000000007</v>
      </c>
      <c r="K7183" s="17" t="s">
        <v>14</v>
      </c>
      <c r="L7183" s="17">
        <v>201403686</v>
      </c>
    </row>
    <row r="7184" spans="1:12" x14ac:dyDescent="0.25">
      <c r="A7184" s="17" t="s">
        <v>7653</v>
      </c>
      <c r="B7184" s="17" t="s">
        <v>15</v>
      </c>
      <c r="C7184" s="18">
        <v>44497.650682870371</v>
      </c>
      <c r="D7184" s="18">
        <v>44497.665925925925</v>
      </c>
      <c r="E7184" s="19">
        <v>31066</v>
      </c>
      <c r="F7184" s="19">
        <v>31040</v>
      </c>
      <c r="G7184" s="17">
        <v>38.867334999999997</v>
      </c>
      <c r="H7184" s="17">
        <v>-77.072354000000004</v>
      </c>
      <c r="I7184" s="17">
        <v>38.884658999999999</v>
      </c>
      <c r="J7184" s="17">
        <v>-77.101051999999996</v>
      </c>
      <c r="K7184" s="17" t="s">
        <v>14</v>
      </c>
      <c r="L7184" s="17">
        <v>201908047</v>
      </c>
    </row>
    <row r="7185" spans="1:12" x14ac:dyDescent="0.25">
      <c r="A7185" s="17" t="s">
        <v>7654</v>
      </c>
      <c r="B7185" s="17" t="s">
        <v>10</v>
      </c>
      <c r="C7185" s="18">
        <v>44483.609016203707</v>
      </c>
      <c r="D7185" s="18">
        <v>44483.619328703702</v>
      </c>
      <c r="E7185" s="19">
        <v>31923</v>
      </c>
      <c r="F7185" s="19">
        <v>31040</v>
      </c>
      <c r="G7185" s="17">
        <v>38.859305999999997</v>
      </c>
      <c r="H7185" s="17">
        <v>-77.102018999999999</v>
      </c>
      <c r="I7185" s="17">
        <v>38.884616000000001</v>
      </c>
      <c r="J7185" s="17">
        <v>-77.101079999999996</v>
      </c>
      <c r="K7185" s="17" t="s">
        <v>13</v>
      </c>
      <c r="L7185" s="17">
        <v>201806321</v>
      </c>
    </row>
    <row r="7186" spans="1:12" x14ac:dyDescent="0.25">
      <c r="A7186" s="17" t="s">
        <v>7655</v>
      </c>
      <c r="B7186" s="17" t="s">
        <v>10</v>
      </c>
      <c r="C7186" s="18">
        <v>44481.67527777778</v>
      </c>
      <c r="D7186" s="18">
        <v>44481.685497685183</v>
      </c>
      <c r="E7186" s="19">
        <v>31923</v>
      </c>
      <c r="F7186" s="19">
        <v>31040</v>
      </c>
      <c r="G7186" s="17">
        <v>38.859305999999997</v>
      </c>
      <c r="H7186" s="17">
        <v>-77.102018999999999</v>
      </c>
      <c r="I7186" s="17">
        <v>38.884616000000001</v>
      </c>
      <c r="J7186" s="17">
        <v>-77.101079999999996</v>
      </c>
      <c r="K7186" s="17" t="s">
        <v>13</v>
      </c>
      <c r="L7186" s="17">
        <v>201406189</v>
      </c>
    </row>
    <row r="7187" spans="1:12" x14ac:dyDescent="0.25">
      <c r="A7187" s="17" t="s">
        <v>7656</v>
      </c>
      <c r="B7187" s="17" t="s">
        <v>10</v>
      </c>
      <c r="C7187" s="18">
        <v>44476.609456018516</v>
      </c>
      <c r="D7187" s="18">
        <v>44476.619479166664</v>
      </c>
      <c r="E7187" s="19">
        <v>31923</v>
      </c>
      <c r="F7187" s="19">
        <v>31040</v>
      </c>
      <c r="G7187" s="17">
        <v>38.859305999999997</v>
      </c>
      <c r="H7187" s="17">
        <v>-77.102018999999999</v>
      </c>
      <c r="I7187" s="17">
        <v>38.884616000000001</v>
      </c>
      <c r="J7187" s="17">
        <v>-77.101079999999996</v>
      </c>
      <c r="K7187" s="17" t="s">
        <v>13</v>
      </c>
      <c r="L7187" s="17">
        <v>201905793</v>
      </c>
    </row>
    <row r="7188" spans="1:12" x14ac:dyDescent="0.25">
      <c r="A7188" s="17" t="s">
        <v>7657</v>
      </c>
      <c r="B7188" s="17" t="s">
        <v>10</v>
      </c>
      <c r="C7188" s="18">
        <v>44490.610717592594</v>
      </c>
      <c r="D7188" s="18">
        <v>44490.621203703704</v>
      </c>
      <c r="E7188" s="19">
        <v>31923</v>
      </c>
      <c r="F7188" s="19">
        <v>31040</v>
      </c>
      <c r="G7188" s="17">
        <v>38.859305999999997</v>
      </c>
      <c r="H7188" s="17">
        <v>-77.102018999999999</v>
      </c>
      <c r="I7188" s="17">
        <v>38.884616000000001</v>
      </c>
      <c r="J7188" s="17">
        <v>-77.101079999999996</v>
      </c>
      <c r="K7188" s="17" t="s">
        <v>13</v>
      </c>
      <c r="L7188" s="17">
        <v>201706412</v>
      </c>
    </row>
    <row r="7189" spans="1:12" x14ac:dyDescent="0.25">
      <c r="A7189" s="17" t="s">
        <v>7658</v>
      </c>
      <c r="B7189" s="17" t="s">
        <v>10</v>
      </c>
      <c r="C7189" s="18">
        <v>44473.681643518517</v>
      </c>
      <c r="D7189" s="18">
        <v>44473.690983796296</v>
      </c>
      <c r="E7189" s="19">
        <v>31923</v>
      </c>
      <c r="F7189" s="19">
        <v>31040</v>
      </c>
      <c r="G7189" s="17">
        <v>38.859305999999997</v>
      </c>
      <c r="H7189" s="17">
        <v>-77.102018999999999</v>
      </c>
      <c r="I7189" s="17">
        <v>38.884616000000001</v>
      </c>
      <c r="J7189" s="17">
        <v>-77.101079999999996</v>
      </c>
      <c r="K7189" s="17" t="s">
        <v>13</v>
      </c>
      <c r="L7189" s="17">
        <v>202006012</v>
      </c>
    </row>
    <row r="7190" spans="1:12" x14ac:dyDescent="0.25">
      <c r="A7190" s="17" t="s">
        <v>7659</v>
      </c>
      <c r="B7190" s="17" t="s">
        <v>10</v>
      </c>
      <c r="C7190" s="18">
        <v>44487.682835648149</v>
      </c>
      <c r="D7190" s="18">
        <v>44487.693136574075</v>
      </c>
      <c r="E7190" s="19">
        <v>31923</v>
      </c>
      <c r="F7190" s="19">
        <v>31040</v>
      </c>
      <c r="G7190" s="17">
        <v>38.859305999999997</v>
      </c>
      <c r="H7190" s="17">
        <v>-77.102018999999999</v>
      </c>
      <c r="I7190" s="17">
        <v>38.884616000000001</v>
      </c>
      <c r="J7190" s="17">
        <v>-77.101079999999996</v>
      </c>
      <c r="K7190" s="17" t="s">
        <v>13</v>
      </c>
      <c r="L7190" s="17">
        <v>202005356</v>
      </c>
    </row>
    <row r="7191" spans="1:12" x14ac:dyDescent="0.25">
      <c r="A7191" s="17" t="s">
        <v>7660</v>
      </c>
      <c r="B7191" s="17" t="s">
        <v>10</v>
      </c>
      <c r="C7191" s="18">
        <v>44494.687800925924</v>
      </c>
      <c r="D7191" s="18">
        <v>44494.696909722225</v>
      </c>
      <c r="E7191" s="19">
        <v>31923</v>
      </c>
      <c r="F7191" s="19">
        <v>31040</v>
      </c>
      <c r="G7191" s="17">
        <v>38.859305999999997</v>
      </c>
      <c r="H7191" s="17">
        <v>-77.102018999999999</v>
      </c>
      <c r="I7191" s="17">
        <v>38.884616000000001</v>
      </c>
      <c r="J7191" s="17">
        <v>-77.101079999999996</v>
      </c>
      <c r="K7191" s="17" t="s">
        <v>13</v>
      </c>
      <c r="L7191" s="17">
        <v>202003219</v>
      </c>
    </row>
    <row r="7192" spans="1:12" x14ac:dyDescent="0.25">
      <c r="A7192" s="17" t="s">
        <v>7661</v>
      </c>
      <c r="B7192" s="17" t="s">
        <v>10</v>
      </c>
      <c r="C7192" s="18">
        <v>44497.608402777776</v>
      </c>
      <c r="D7192" s="18">
        <v>44497.618587962963</v>
      </c>
      <c r="E7192" s="19">
        <v>31923</v>
      </c>
      <c r="F7192" s="19">
        <v>31040</v>
      </c>
      <c r="G7192" s="17">
        <v>38.859305999999997</v>
      </c>
      <c r="H7192" s="17">
        <v>-77.102018999999999</v>
      </c>
      <c r="I7192" s="17">
        <v>38.884616000000001</v>
      </c>
      <c r="J7192" s="17">
        <v>-77.101079999999996</v>
      </c>
      <c r="K7192" s="17" t="s">
        <v>13</v>
      </c>
      <c r="L7192" s="17">
        <v>201705312</v>
      </c>
    </row>
    <row r="7193" spans="1:12" x14ac:dyDescent="0.25">
      <c r="A7193" s="17" t="s">
        <v>7662</v>
      </c>
      <c r="B7193" s="17" t="s">
        <v>10</v>
      </c>
      <c r="C7193" s="18">
        <v>44470.76353009259</v>
      </c>
      <c r="D7193" s="18">
        <v>44470.774548611109</v>
      </c>
      <c r="E7193" s="19">
        <v>31923</v>
      </c>
      <c r="F7193" s="19">
        <v>31040</v>
      </c>
      <c r="G7193" s="17">
        <v>38.859305999999997</v>
      </c>
      <c r="H7193" s="17">
        <v>-77.102018999999999</v>
      </c>
      <c r="I7193" s="17">
        <v>38.884616000000001</v>
      </c>
      <c r="J7193" s="17">
        <v>-77.101079999999996</v>
      </c>
      <c r="K7193" s="17" t="s">
        <v>13</v>
      </c>
      <c r="L7193" s="17">
        <v>202008867</v>
      </c>
    </row>
    <row r="7194" spans="1:12" x14ac:dyDescent="0.25">
      <c r="A7194" s="17" t="s">
        <v>7663</v>
      </c>
      <c r="B7194" s="17" t="s">
        <v>10</v>
      </c>
      <c r="C7194" s="18">
        <v>44488.355115740742</v>
      </c>
      <c r="D7194" s="18">
        <v>44488.358437499999</v>
      </c>
      <c r="E7194" s="19">
        <v>31035</v>
      </c>
      <c r="F7194" s="19">
        <v>31040</v>
      </c>
      <c r="G7194" s="17">
        <v>38.876393</v>
      </c>
      <c r="H7194" s="17">
        <v>-77.107735000000005</v>
      </c>
      <c r="I7194" s="17">
        <v>38.884616000000001</v>
      </c>
      <c r="J7194" s="17">
        <v>-77.101079999999996</v>
      </c>
      <c r="K7194" s="17" t="s">
        <v>13</v>
      </c>
      <c r="L7194" s="17">
        <v>201806360</v>
      </c>
    </row>
    <row r="7195" spans="1:12" x14ac:dyDescent="0.25">
      <c r="A7195" s="17" t="s">
        <v>7664</v>
      </c>
      <c r="B7195" s="17" t="s">
        <v>10</v>
      </c>
      <c r="C7195" s="18">
        <v>44491.321296296293</v>
      </c>
      <c r="D7195" s="18">
        <v>44491.324861111112</v>
      </c>
      <c r="E7195" s="19">
        <v>31035</v>
      </c>
      <c r="F7195" s="19">
        <v>31040</v>
      </c>
      <c r="G7195" s="17">
        <v>38.876393</v>
      </c>
      <c r="H7195" s="17">
        <v>-77.107735000000005</v>
      </c>
      <c r="I7195" s="17">
        <v>38.884616000000001</v>
      </c>
      <c r="J7195" s="17">
        <v>-77.101079999999996</v>
      </c>
      <c r="K7195" s="17" t="s">
        <v>13</v>
      </c>
      <c r="L7195" s="17">
        <v>201800318</v>
      </c>
    </row>
    <row r="7196" spans="1:12" x14ac:dyDescent="0.25">
      <c r="A7196" s="17" t="s">
        <v>7665</v>
      </c>
      <c r="B7196" s="17" t="s">
        <v>10</v>
      </c>
      <c r="C7196" s="18">
        <v>44481.320289351854</v>
      </c>
      <c r="D7196" s="18">
        <v>44481.323819444442</v>
      </c>
      <c r="E7196" s="19">
        <v>31035</v>
      </c>
      <c r="F7196" s="19">
        <v>31040</v>
      </c>
      <c r="G7196" s="17">
        <v>38.876393</v>
      </c>
      <c r="H7196" s="17">
        <v>-77.107735000000005</v>
      </c>
      <c r="I7196" s="17">
        <v>38.884616000000001</v>
      </c>
      <c r="J7196" s="17">
        <v>-77.101079999999996</v>
      </c>
      <c r="K7196" s="17" t="s">
        <v>13</v>
      </c>
      <c r="L7196" s="17">
        <v>201603268</v>
      </c>
    </row>
    <row r="7197" spans="1:12" x14ac:dyDescent="0.25">
      <c r="A7197" s="17" t="s">
        <v>7666</v>
      </c>
      <c r="B7197" s="17" t="s">
        <v>10</v>
      </c>
      <c r="C7197" s="18">
        <v>44487.322939814818</v>
      </c>
      <c r="D7197" s="18">
        <v>44487.326944444445</v>
      </c>
      <c r="E7197" s="19">
        <v>31035</v>
      </c>
      <c r="F7197" s="19">
        <v>31040</v>
      </c>
      <c r="G7197" s="17">
        <v>38.876393</v>
      </c>
      <c r="H7197" s="17">
        <v>-77.107735000000005</v>
      </c>
      <c r="I7197" s="17">
        <v>38.884616000000001</v>
      </c>
      <c r="J7197" s="17">
        <v>-77.101079999999996</v>
      </c>
      <c r="K7197" s="17" t="s">
        <v>13</v>
      </c>
      <c r="L7197" s="17">
        <v>201806691</v>
      </c>
    </row>
    <row r="7198" spans="1:12" x14ac:dyDescent="0.25">
      <c r="A7198" s="17" t="s">
        <v>7667</v>
      </c>
      <c r="B7198" s="17" t="s">
        <v>10</v>
      </c>
      <c r="C7198" s="18">
        <v>44490.332349537035</v>
      </c>
      <c r="D7198" s="18">
        <v>44490.335902777777</v>
      </c>
      <c r="E7198" s="19">
        <v>31035</v>
      </c>
      <c r="F7198" s="19">
        <v>31040</v>
      </c>
      <c r="G7198" s="17">
        <v>38.876393</v>
      </c>
      <c r="H7198" s="17">
        <v>-77.107735000000005</v>
      </c>
      <c r="I7198" s="17">
        <v>38.884616000000001</v>
      </c>
      <c r="J7198" s="17">
        <v>-77.101079999999996</v>
      </c>
      <c r="K7198" s="17" t="s">
        <v>13</v>
      </c>
      <c r="L7198" s="17">
        <v>201906837</v>
      </c>
    </row>
    <row r="7199" spans="1:12" x14ac:dyDescent="0.25">
      <c r="A7199" s="17" t="s">
        <v>7668</v>
      </c>
      <c r="B7199" s="17" t="s">
        <v>10</v>
      </c>
      <c r="C7199" s="18">
        <v>44480.318194444444</v>
      </c>
      <c r="D7199" s="18">
        <v>44480.321689814817</v>
      </c>
      <c r="E7199" s="19">
        <v>31035</v>
      </c>
      <c r="F7199" s="19">
        <v>31040</v>
      </c>
      <c r="G7199" s="17">
        <v>38.876393</v>
      </c>
      <c r="H7199" s="17">
        <v>-77.107735000000005</v>
      </c>
      <c r="I7199" s="17">
        <v>38.884616000000001</v>
      </c>
      <c r="J7199" s="17">
        <v>-77.101079999999996</v>
      </c>
      <c r="K7199" s="17" t="s">
        <v>13</v>
      </c>
      <c r="L7199" s="17">
        <v>202000705</v>
      </c>
    </row>
    <row r="7200" spans="1:12" x14ac:dyDescent="0.25">
      <c r="A7200" s="17" t="s">
        <v>7669</v>
      </c>
      <c r="B7200" s="17" t="s">
        <v>10</v>
      </c>
      <c r="C7200" s="18">
        <v>44484.720277777778</v>
      </c>
      <c r="D7200" s="18">
        <v>44484.724930555552</v>
      </c>
      <c r="E7200" s="19">
        <v>31035</v>
      </c>
      <c r="F7200" s="19">
        <v>31040</v>
      </c>
      <c r="G7200" s="17">
        <v>38.876393</v>
      </c>
      <c r="H7200" s="17">
        <v>-77.107735000000005</v>
      </c>
      <c r="I7200" s="17">
        <v>38.884616000000001</v>
      </c>
      <c r="J7200" s="17">
        <v>-77.101079999999996</v>
      </c>
      <c r="K7200" s="17" t="s">
        <v>13</v>
      </c>
      <c r="L7200" s="17">
        <v>201908014</v>
      </c>
    </row>
    <row r="7201" spans="1:12" x14ac:dyDescent="0.25">
      <c r="A7201" s="17" t="s">
        <v>7670</v>
      </c>
      <c r="B7201" s="17" t="s">
        <v>10</v>
      </c>
      <c r="C7201" s="18">
        <v>44495.364212962966</v>
      </c>
      <c r="D7201" s="18">
        <v>44495.367592592593</v>
      </c>
      <c r="E7201" s="19">
        <v>31035</v>
      </c>
      <c r="F7201" s="19">
        <v>31040</v>
      </c>
      <c r="G7201" s="17">
        <v>38.876393</v>
      </c>
      <c r="H7201" s="17">
        <v>-77.107735000000005</v>
      </c>
      <c r="I7201" s="17">
        <v>38.884616000000001</v>
      </c>
      <c r="J7201" s="17">
        <v>-77.101079999999996</v>
      </c>
      <c r="K7201" s="17" t="s">
        <v>13</v>
      </c>
      <c r="L7201" s="17">
        <v>200904191</v>
      </c>
    </row>
    <row r="7202" spans="1:12" x14ac:dyDescent="0.25">
      <c r="A7202" s="17" t="s">
        <v>7671</v>
      </c>
      <c r="B7202" s="17" t="s">
        <v>10</v>
      </c>
      <c r="C7202" s="18">
        <v>44484.325358796297</v>
      </c>
      <c r="D7202" s="18">
        <v>44484.32916666667</v>
      </c>
      <c r="E7202" s="19">
        <v>31035</v>
      </c>
      <c r="F7202" s="19">
        <v>31040</v>
      </c>
      <c r="G7202" s="17">
        <v>38.876393</v>
      </c>
      <c r="H7202" s="17">
        <v>-77.107735000000005</v>
      </c>
      <c r="I7202" s="17">
        <v>38.884616000000001</v>
      </c>
      <c r="J7202" s="17">
        <v>-77.101079999999996</v>
      </c>
      <c r="K7202" s="17" t="s">
        <v>13</v>
      </c>
      <c r="L7202" s="17">
        <v>202005283</v>
      </c>
    </row>
    <row r="7203" spans="1:12" x14ac:dyDescent="0.25">
      <c r="A7203" s="17" t="s">
        <v>7672</v>
      </c>
      <c r="B7203" s="17" t="s">
        <v>10</v>
      </c>
      <c r="C7203" s="18">
        <v>44494.32230324074</v>
      </c>
      <c r="D7203" s="18">
        <v>44494.325520833336</v>
      </c>
      <c r="E7203" s="19">
        <v>31035</v>
      </c>
      <c r="F7203" s="19">
        <v>31040</v>
      </c>
      <c r="G7203" s="17">
        <v>38.876393</v>
      </c>
      <c r="H7203" s="17">
        <v>-77.107735000000005</v>
      </c>
      <c r="I7203" s="17">
        <v>38.884616000000001</v>
      </c>
      <c r="J7203" s="17">
        <v>-77.101079999999996</v>
      </c>
      <c r="K7203" s="17" t="s">
        <v>13</v>
      </c>
      <c r="L7203" s="17">
        <v>201905587</v>
      </c>
    </row>
    <row r="7204" spans="1:12" x14ac:dyDescent="0.25">
      <c r="A7204" s="17" t="s">
        <v>7673</v>
      </c>
      <c r="B7204" s="17" t="s">
        <v>10</v>
      </c>
      <c r="C7204" s="18">
        <v>44495.651562500003</v>
      </c>
      <c r="D7204" s="18">
        <v>44495.657268518517</v>
      </c>
      <c r="E7204" s="19">
        <v>31035</v>
      </c>
      <c r="F7204" s="19">
        <v>31040</v>
      </c>
      <c r="G7204" s="17">
        <v>38.876393</v>
      </c>
      <c r="H7204" s="17">
        <v>-77.107735000000005</v>
      </c>
      <c r="I7204" s="17">
        <v>38.884616000000001</v>
      </c>
      <c r="J7204" s="17">
        <v>-77.101079999999996</v>
      </c>
      <c r="K7204" s="17" t="s">
        <v>13</v>
      </c>
      <c r="L7204" s="17">
        <v>201905354</v>
      </c>
    </row>
    <row r="7205" spans="1:12" x14ac:dyDescent="0.25">
      <c r="A7205" s="17" t="s">
        <v>7674</v>
      </c>
      <c r="B7205" s="17" t="s">
        <v>10</v>
      </c>
      <c r="C7205" s="18">
        <v>44476.373749999999</v>
      </c>
      <c r="D7205" s="18">
        <v>44476.379236111112</v>
      </c>
      <c r="E7205" s="19">
        <v>31926</v>
      </c>
      <c r="F7205" s="19">
        <v>31040</v>
      </c>
      <c r="G7205" s="17">
        <v>38.879477000000001</v>
      </c>
      <c r="H7205" s="17">
        <v>-77.114563000000004</v>
      </c>
      <c r="I7205" s="17">
        <v>38.884616000000001</v>
      </c>
      <c r="J7205" s="17">
        <v>-77.101079999999996</v>
      </c>
      <c r="K7205" s="17" t="s">
        <v>13</v>
      </c>
      <c r="L7205" s="17">
        <v>201907601</v>
      </c>
    </row>
    <row r="7206" spans="1:12" x14ac:dyDescent="0.25">
      <c r="A7206" s="17" t="s">
        <v>7675</v>
      </c>
      <c r="B7206" s="17" t="s">
        <v>10</v>
      </c>
      <c r="C7206" s="18">
        <v>44474.377638888887</v>
      </c>
      <c r="D7206" s="18">
        <v>44474.383506944447</v>
      </c>
      <c r="E7206" s="19">
        <v>31926</v>
      </c>
      <c r="F7206" s="19">
        <v>31040</v>
      </c>
      <c r="G7206" s="17">
        <v>38.879477000000001</v>
      </c>
      <c r="H7206" s="17">
        <v>-77.114563000000004</v>
      </c>
      <c r="I7206" s="17">
        <v>38.884616000000001</v>
      </c>
      <c r="J7206" s="17">
        <v>-77.101079999999996</v>
      </c>
      <c r="K7206" s="17" t="s">
        <v>13</v>
      </c>
      <c r="L7206" s="17">
        <v>200304815</v>
      </c>
    </row>
    <row r="7207" spans="1:12" x14ac:dyDescent="0.25">
      <c r="A7207" s="17" t="s">
        <v>7676</v>
      </c>
      <c r="B7207" s="17" t="s">
        <v>10</v>
      </c>
      <c r="C7207" s="18">
        <v>44497.442152777781</v>
      </c>
      <c r="D7207" s="18">
        <v>44497.447835648149</v>
      </c>
      <c r="E7207" s="19">
        <v>31926</v>
      </c>
      <c r="F7207" s="19">
        <v>31040</v>
      </c>
      <c r="G7207" s="17">
        <v>38.879477000000001</v>
      </c>
      <c r="H7207" s="17">
        <v>-77.114563000000004</v>
      </c>
      <c r="I7207" s="17">
        <v>38.884616000000001</v>
      </c>
      <c r="J7207" s="17">
        <v>-77.101079999999996</v>
      </c>
      <c r="K7207" s="17" t="s">
        <v>13</v>
      </c>
      <c r="L7207" s="17">
        <v>202000416</v>
      </c>
    </row>
    <row r="7208" spans="1:12" x14ac:dyDescent="0.25">
      <c r="A7208" s="17" t="s">
        <v>7677</v>
      </c>
      <c r="B7208" s="17" t="s">
        <v>10</v>
      </c>
      <c r="C7208" s="18">
        <v>44483.395740740743</v>
      </c>
      <c r="D7208" s="18">
        <v>44483.402268518519</v>
      </c>
      <c r="E7208" s="19">
        <v>31926</v>
      </c>
      <c r="F7208" s="19">
        <v>31040</v>
      </c>
      <c r="G7208" s="17">
        <v>38.879477000000001</v>
      </c>
      <c r="H7208" s="17">
        <v>-77.114563000000004</v>
      </c>
      <c r="I7208" s="17">
        <v>38.884616000000001</v>
      </c>
      <c r="J7208" s="17">
        <v>-77.101079999999996</v>
      </c>
      <c r="K7208" s="17" t="s">
        <v>13</v>
      </c>
      <c r="L7208" s="17">
        <v>201905228</v>
      </c>
    </row>
    <row r="7209" spans="1:12" x14ac:dyDescent="0.25">
      <c r="A7209" s="17" t="s">
        <v>7678</v>
      </c>
      <c r="B7209" s="17" t="s">
        <v>10</v>
      </c>
      <c r="C7209" s="18">
        <v>44496.690555555557</v>
      </c>
      <c r="D7209" s="18">
        <v>44496.696122685185</v>
      </c>
      <c r="E7209" s="19">
        <v>31026</v>
      </c>
      <c r="F7209" s="19">
        <v>31040</v>
      </c>
      <c r="G7209" s="17">
        <v>38.884734000000002</v>
      </c>
      <c r="H7209" s="17">
        <v>-77.093485000000001</v>
      </c>
      <c r="I7209" s="17">
        <v>38.884616000000001</v>
      </c>
      <c r="J7209" s="17">
        <v>-77.101079999999996</v>
      </c>
      <c r="K7209" s="17" t="s">
        <v>13</v>
      </c>
      <c r="L7209" s="17">
        <v>201706162</v>
      </c>
    </row>
    <row r="7210" spans="1:12" x14ac:dyDescent="0.25">
      <c r="A7210" s="17" t="s">
        <v>7679</v>
      </c>
      <c r="B7210" s="17" t="s">
        <v>10</v>
      </c>
      <c r="C7210" s="18">
        <v>44470.564097222225</v>
      </c>
      <c r="D7210" s="18">
        <v>44470.578252314815</v>
      </c>
      <c r="E7210" s="19">
        <v>31073</v>
      </c>
      <c r="F7210" s="19">
        <v>31040</v>
      </c>
      <c r="G7210" s="17">
        <v>38.873218999999999</v>
      </c>
      <c r="H7210" s="17">
        <v>-77.082104000000001</v>
      </c>
      <c r="I7210" s="17">
        <v>38.884616000000001</v>
      </c>
      <c r="J7210" s="17">
        <v>-77.101079999999996</v>
      </c>
      <c r="K7210" s="17" t="s">
        <v>13</v>
      </c>
      <c r="L7210" s="17">
        <v>202005321</v>
      </c>
    </row>
    <row r="7211" spans="1:12" x14ac:dyDescent="0.25">
      <c r="A7211" s="17" t="s">
        <v>7680</v>
      </c>
      <c r="B7211" s="17" t="s">
        <v>15</v>
      </c>
      <c r="C7211" s="18">
        <v>44495.399606481478</v>
      </c>
      <c r="D7211" s="18">
        <v>44495.407129629632</v>
      </c>
      <c r="E7211" s="19">
        <v>31073</v>
      </c>
      <c r="F7211" s="19">
        <v>31040</v>
      </c>
      <c r="G7211" s="17">
        <v>38.873260999999999</v>
      </c>
      <c r="H7211" s="17">
        <v>-77.082113000000007</v>
      </c>
      <c r="I7211" s="17">
        <v>38.884613999999999</v>
      </c>
      <c r="J7211" s="17">
        <v>-77.101005000000001</v>
      </c>
      <c r="K7211" s="17" t="s">
        <v>13</v>
      </c>
      <c r="L7211" s="17">
        <v>201906883</v>
      </c>
    </row>
    <row r="7212" spans="1:12" x14ac:dyDescent="0.25">
      <c r="A7212" s="17" t="s">
        <v>7681</v>
      </c>
      <c r="B7212" s="17" t="s">
        <v>15</v>
      </c>
      <c r="C7212" s="18">
        <v>44495.560486111113</v>
      </c>
      <c r="D7212" s="18">
        <v>44495.567662037036</v>
      </c>
      <c r="E7212" s="19">
        <v>31073</v>
      </c>
      <c r="F7212" s="19">
        <v>31040</v>
      </c>
      <c r="G7212" s="17">
        <v>38.873260000000002</v>
      </c>
      <c r="H7212" s="17">
        <v>-77.082100999999994</v>
      </c>
      <c r="I7212" s="17">
        <v>38.884605000000001</v>
      </c>
      <c r="J7212" s="17">
        <v>-77.100972999999996</v>
      </c>
      <c r="K7212" s="17" t="s">
        <v>13</v>
      </c>
      <c r="L7212" s="17">
        <v>202004293</v>
      </c>
    </row>
    <row r="7213" spans="1:12" x14ac:dyDescent="0.25">
      <c r="A7213" s="17" t="s">
        <v>7682</v>
      </c>
      <c r="B7213" s="17" t="s">
        <v>15</v>
      </c>
      <c r="C7213" s="18">
        <v>44487.344375000001</v>
      </c>
      <c r="D7213" s="18">
        <v>44487.357037037036</v>
      </c>
      <c r="E7213" s="19">
        <v>31073</v>
      </c>
      <c r="F7213" s="19">
        <v>31040</v>
      </c>
      <c r="G7213" s="17">
        <v>38.873266000000001</v>
      </c>
      <c r="H7213" s="17">
        <v>-77.082110999999998</v>
      </c>
      <c r="I7213" s="17">
        <v>38.884684999999998</v>
      </c>
      <c r="J7213" s="17">
        <v>-77.101102999999995</v>
      </c>
      <c r="K7213" s="17" t="s">
        <v>13</v>
      </c>
      <c r="L7213" s="17">
        <v>200304815</v>
      </c>
    </row>
    <row r="7214" spans="1:12" x14ac:dyDescent="0.25">
      <c r="A7214" s="17" t="s">
        <v>7683</v>
      </c>
      <c r="B7214" s="17" t="s">
        <v>15</v>
      </c>
      <c r="C7214" s="18">
        <v>44488.558020833334</v>
      </c>
      <c r="D7214" s="18">
        <v>44488.564398148148</v>
      </c>
      <c r="E7214" s="19">
        <v>31073</v>
      </c>
      <c r="F7214" s="19">
        <v>31040</v>
      </c>
      <c r="G7214" s="17">
        <v>38.873246999999999</v>
      </c>
      <c r="H7214" s="17">
        <v>-77.082096000000007</v>
      </c>
      <c r="I7214" s="17">
        <v>38.884604000000003</v>
      </c>
      <c r="J7214" s="17">
        <v>-77.101022</v>
      </c>
      <c r="K7214" s="17" t="s">
        <v>13</v>
      </c>
      <c r="L7214" s="17">
        <v>201700150</v>
      </c>
    </row>
    <row r="7215" spans="1:12" x14ac:dyDescent="0.25">
      <c r="A7215" s="17" t="s">
        <v>7684</v>
      </c>
      <c r="B7215" s="17" t="s">
        <v>15</v>
      </c>
      <c r="C7215" s="18">
        <v>44494.541956018518</v>
      </c>
      <c r="D7215" s="18">
        <v>44494.549375000002</v>
      </c>
      <c r="E7215" s="19">
        <v>31073</v>
      </c>
      <c r="F7215" s="19">
        <v>31040</v>
      </c>
      <c r="G7215" s="17">
        <v>38.873314000000001</v>
      </c>
      <c r="H7215" s="17">
        <v>-77.082134999999994</v>
      </c>
      <c r="I7215" s="17">
        <v>38.884579000000002</v>
      </c>
      <c r="J7215" s="17">
        <v>-77.100986000000006</v>
      </c>
      <c r="K7215" s="17" t="s">
        <v>13</v>
      </c>
      <c r="L7215" s="17">
        <v>202008127</v>
      </c>
    </row>
    <row r="7216" spans="1:12" x14ac:dyDescent="0.25">
      <c r="A7216" s="17" t="s">
        <v>7685</v>
      </c>
      <c r="B7216" s="17" t="s">
        <v>10</v>
      </c>
      <c r="C7216" s="18">
        <v>44496.690983796296</v>
      </c>
      <c r="D7216" s="18">
        <v>44496.695983796293</v>
      </c>
      <c r="E7216" s="19">
        <v>31026</v>
      </c>
      <c r="F7216" s="19">
        <v>31040</v>
      </c>
      <c r="G7216" s="17">
        <v>38.884734000000002</v>
      </c>
      <c r="H7216" s="17">
        <v>-77.093485000000001</v>
      </c>
      <c r="I7216" s="17">
        <v>38.884616000000001</v>
      </c>
      <c r="J7216" s="17">
        <v>-77.101079999999996</v>
      </c>
      <c r="K7216" s="17" t="s">
        <v>13</v>
      </c>
      <c r="L7216" s="17">
        <v>202006837</v>
      </c>
    </row>
    <row r="7217" spans="1:12" x14ac:dyDescent="0.25">
      <c r="A7217" s="17" t="s">
        <v>7686</v>
      </c>
      <c r="B7217" s="17" t="s">
        <v>10</v>
      </c>
      <c r="C7217" s="18">
        <v>44488.561249999999</v>
      </c>
      <c r="D7217" s="18">
        <v>44488.563831018517</v>
      </c>
      <c r="E7217" s="19">
        <v>31019</v>
      </c>
      <c r="F7217" s="19">
        <v>31040</v>
      </c>
      <c r="G7217" s="17">
        <v>38.889395999999998</v>
      </c>
      <c r="H7217" s="17">
        <v>-77.091862000000006</v>
      </c>
      <c r="I7217" s="17">
        <v>38.884616000000001</v>
      </c>
      <c r="J7217" s="17">
        <v>-77.101079999999996</v>
      </c>
      <c r="K7217" s="17" t="s">
        <v>13</v>
      </c>
      <c r="L7217" s="17">
        <v>202007568</v>
      </c>
    </row>
    <row r="7218" spans="1:12" x14ac:dyDescent="0.25">
      <c r="A7218" s="17" t="s">
        <v>7687</v>
      </c>
      <c r="B7218" s="17" t="s">
        <v>10</v>
      </c>
      <c r="C7218" s="18">
        <v>44477.351886574077</v>
      </c>
      <c r="D7218" s="18">
        <v>44477.355081018519</v>
      </c>
      <c r="E7218" s="19">
        <v>31019</v>
      </c>
      <c r="F7218" s="19">
        <v>31040</v>
      </c>
      <c r="G7218" s="17">
        <v>38.889395999999998</v>
      </c>
      <c r="H7218" s="17">
        <v>-77.091862000000006</v>
      </c>
      <c r="I7218" s="17">
        <v>38.884616000000001</v>
      </c>
      <c r="J7218" s="17">
        <v>-77.101079999999996</v>
      </c>
      <c r="K7218" s="17" t="s">
        <v>13</v>
      </c>
      <c r="L7218" s="17">
        <v>202006641</v>
      </c>
    </row>
    <row r="7219" spans="1:12" x14ac:dyDescent="0.25">
      <c r="A7219" s="17" t="s">
        <v>7688</v>
      </c>
      <c r="B7219" s="17" t="s">
        <v>10</v>
      </c>
      <c r="C7219" s="18">
        <v>44492.409791666665</v>
      </c>
      <c r="D7219" s="18">
        <v>44492.415902777779</v>
      </c>
      <c r="E7219" s="19">
        <v>31017</v>
      </c>
      <c r="F7219" s="19">
        <v>31040</v>
      </c>
      <c r="G7219" s="17">
        <v>38.891696000000003</v>
      </c>
      <c r="H7219" s="17">
        <v>-77.084599999999995</v>
      </c>
      <c r="I7219" s="17">
        <v>38.884616000000001</v>
      </c>
      <c r="J7219" s="17">
        <v>-77.101079999999996</v>
      </c>
      <c r="K7219" s="17" t="s">
        <v>13</v>
      </c>
      <c r="L7219" s="17">
        <v>201905682</v>
      </c>
    </row>
    <row r="7220" spans="1:12" x14ac:dyDescent="0.25">
      <c r="A7220" s="17" t="s">
        <v>7689</v>
      </c>
      <c r="B7220" s="17" t="s">
        <v>10</v>
      </c>
      <c r="C7220" s="18">
        <v>44490.342222222222</v>
      </c>
      <c r="D7220" s="18">
        <v>44490.35125</v>
      </c>
      <c r="E7220" s="19">
        <v>31017</v>
      </c>
      <c r="F7220" s="19">
        <v>31040</v>
      </c>
      <c r="G7220" s="17">
        <v>38.891696000000003</v>
      </c>
      <c r="H7220" s="17">
        <v>-77.084599999999995</v>
      </c>
      <c r="I7220" s="17">
        <v>38.884616000000001</v>
      </c>
      <c r="J7220" s="17">
        <v>-77.101079999999996</v>
      </c>
      <c r="K7220" s="17" t="s">
        <v>13</v>
      </c>
      <c r="L7220" s="17">
        <v>201806787</v>
      </c>
    </row>
    <row r="7221" spans="1:12" x14ac:dyDescent="0.25">
      <c r="A7221" s="17" t="s">
        <v>7690</v>
      </c>
      <c r="B7221" s="17" t="s">
        <v>10</v>
      </c>
      <c r="C7221" s="18">
        <v>44484.666342592594</v>
      </c>
      <c r="D7221" s="18">
        <v>44484.682997685188</v>
      </c>
      <c r="E7221" s="19">
        <v>31019</v>
      </c>
      <c r="F7221" s="19">
        <v>31040</v>
      </c>
      <c r="G7221" s="17">
        <v>38.889395999999998</v>
      </c>
      <c r="H7221" s="17">
        <v>-77.091862000000006</v>
      </c>
      <c r="I7221" s="17">
        <v>38.884616000000001</v>
      </c>
      <c r="J7221" s="17">
        <v>-77.101079999999996</v>
      </c>
      <c r="K7221" s="17" t="s">
        <v>13</v>
      </c>
      <c r="L7221" s="17">
        <v>201904810</v>
      </c>
    </row>
    <row r="7222" spans="1:12" x14ac:dyDescent="0.25">
      <c r="A7222" s="17" t="s">
        <v>7691</v>
      </c>
      <c r="B7222" s="17" t="s">
        <v>10</v>
      </c>
      <c r="C7222" s="18">
        <v>44474.771006944444</v>
      </c>
      <c r="D7222" s="18">
        <v>44474.775173611109</v>
      </c>
      <c r="E7222" s="19">
        <v>31019</v>
      </c>
      <c r="F7222" s="19">
        <v>31040</v>
      </c>
      <c r="G7222" s="17">
        <v>38.889395999999998</v>
      </c>
      <c r="H7222" s="17">
        <v>-77.091862000000006</v>
      </c>
      <c r="I7222" s="17">
        <v>38.884616000000001</v>
      </c>
      <c r="J7222" s="17">
        <v>-77.101079999999996</v>
      </c>
      <c r="K7222" s="17" t="s">
        <v>13</v>
      </c>
      <c r="L7222" s="17">
        <v>201700494</v>
      </c>
    </row>
    <row r="7223" spans="1:12" x14ac:dyDescent="0.25">
      <c r="A7223" s="17" t="s">
        <v>7692</v>
      </c>
      <c r="B7223" s="17" t="s">
        <v>10</v>
      </c>
      <c r="C7223" s="18">
        <v>44476.87</v>
      </c>
      <c r="D7223" s="18">
        <v>44476.873541666668</v>
      </c>
      <c r="E7223" s="19">
        <v>31019</v>
      </c>
      <c r="F7223" s="19">
        <v>31040</v>
      </c>
      <c r="G7223" s="17">
        <v>38.889395999999998</v>
      </c>
      <c r="H7223" s="17">
        <v>-77.091862000000006</v>
      </c>
      <c r="I7223" s="17">
        <v>38.884616000000001</v>
      </c>
      <c r="J7223" s="17">
        <v>-77.101079999999996</v>
      </c>
      <c r="K7223" s="17" t="s">
        <v>13</v>
      </c>
      <c r="L7223" s="17">
        <v>202007009</v>
      </c>
    </row>
    <row r="7224" spans="1:12" x14ac:dyDescent="0.25">
      <c r="A7224" s="17" t="s">
        <v>7693</v>
      </c>
      <c r="B7224" s="17" t="s">
        <v>15</v>
      </c>
      <c r="C7224" s="18">
        <v>44487.728472222225</v>
      </c>
      <c r="D7224" s="18">
        <v>44487.731342592589</v>
      </c>
      <c r="E7224" s="19">
        <v>31039</v>
      </c>
      <c r="F7224" s="19">
        <v>31040</v>
      </c>
      <c r="G7224" s="17">
        <v>38.879924000000003</v>
      </c>
      <c r="H7224" s="17">
        <v>-77.107637999999994</v>
      </c>
      <c r="I7224" s="17">
        <v>38.884552999999997</v>
      </c>
      <c r="J7224" s="17">
        <v>-77.101046999999994</v>
      </c>
      <c r="K7224" s="17" t="s">
        <v>13</v>
      </c>
      <c r="L7224" s="17">
        <v>201405811</v>
      </c>
    </row>
    <row r="7225" spans="1:12" x14ac:dyDescent="0.25">
      <c r="A7225" s="17" t="s">
        <v>7694</v>
      </c>
      <c r="B7225" s="17" t="s">
        <v>10</v>
      </c>
      <c r="C7225" s="18">
        <v>44483.739374999997</v>
      </c>
      <c r="D7225" s="18">
        <v>44483.742349537039</v>
      </c>
      <c r="E7225" s="19">
        <v>31039</v>
      </c>
      <c r="F7225" s="19">
        <v>31040</v>
      </c>
      <c r="G7225" s="17">
        <v>38.880012000000001</v>
      </c>
      <c r="H7225" s="17">
        <v>-77.107854000000003</v>
      </c>
      <c r="I7225" s="17">
        <v>38.884616000000001</v>
      </c>
      <c r="J7225" s="17">
        <v>-77.101079999999996</v>
      </c>
      <c r="K7225" s="17" t="s">
        <v>13</v>
      </c>
      <c r="L7225" s="17">
        <v>202000162</v>
      </c>
    </row>
    <row r="7226" spans="1:12" x14ac:dyDescent="0.25">
      <c r="A7226" s="17" t="s">
        <v>7695</v>
      </c>
      <c r="B7226" s="17" t="s">
        <v>10</v>
      </c>
      <c r="C7226" s="18">
        <v>44479.437789351854</v>
      </c>
      <c r="D7226" s="18">
        <v>44479.440092592595</v>
      </c>
      <c r="E7226" s="19">
        <v>31039</v>
      </c>
      <c r="F7226" s="19">
        <v>31040</v>
      </c>
      <c r="G7226" s="17">
        <v>38.880012000000001</v>
      </c>
      <c r="H7226" s="17">
        <v>-77.107854000000003</v>
      </c>
      <c r="I7226" s="17">
        <v>38.884616000000001</v>
      </c>
      <c r="J7226" s="17">
        <v>-77.101079999999996</v>
      </c>
      <c r="K7226" s="17" t="s">
        <v>13</v>
      </c>
      <c r="L7226" s="17">
        <v>201906961</v>
      </c>
    </row>
    <row r="7227" spans="1:12" x14ac:dyDescent="0.25">
      <c r="A7227" s="17" t="s">
        <v>7696</v>
      </c>
      <c r="B7227" s="17" t="s">
        <v>10</v>
      </c>
      <c r="C7227" s="18">
        <v>44486.438043981485</v>
      </c>
      <c r="D7227" s="18">
        <v>44486.440763888888</v>
      </c>
      <c r="E7227" s="19">
        <v>31039</v>
      </c>
      <c r="F7227" s="19">
        <v>31040</v>
      </c>
      <c r="G7227" s="17">
        <v>38.880012000000001</v>
      </c>
      <c r="H7227" s="17">
        <v>-77.107854000000003</v>
      </c>
      <c r="I7227" s="17">
        <v>38.884616000000001</v>
      </c>
      <c r="J7227" s="17">
        <v>-77.101079999999996</v>
      </c>
      <c r="K7227" s="17" t="s">
        <v>13</v>
      </c>
      <c r="L7227" s="17">
        <v>201904952</v>
      </c>
    </row>
    <row r="7228" spans="1:12" x14ac:dyDescent="0.25">
      <c r="A7228" s="17" t="s">
        <v>7697</v>
      </c>
      <c r="B7228" s="17" t="s">
        <v>10</v>
      </c>
      <c r="C7228" s="18">
        <v>44500.681122685186</v>
      </c>
      <c r="D7228" s="18">
        <v>44500.702430555553</v>
      </c>
      <c r="E7228" s="19">
        <v>31902</v>
      </c>
      <c r="F7228" s="19">
        <v>31040</v>
      </c>
      <c r="G7228" s="17">
        <v>38.876528</v>
      </c>
      <c r="H7228" s="17">
        <v>-77.127120000000005</v>
      </c>
      <c r="I7228" s="17">
        <v>38.884616000000001</v>
      </c>
      <c r="J7228" s="17">
        <v>-77.101079999999996</v>
      </c>
      <c r="K7228" s="17" t="s">
        <v>13</v>
      </c>
      <c r="L7228" s="17">
        <v>202008401</v>
      </c>
    </row>
    <row r="7229" spans="1:12" x14ac:dyDescent="0.25">
      <c r="A7229" s="17" t="s">
        <v>7698</v>
      </c>
      <c r="B7229" s="17" t="s">
        <v>15</v>
      </c>
      <c r="C7229" s="18">
        <v>44488.679085648146</v>
      </c>
      <c r="D7229" s="18">
        <v>44488.683194444442</v>
      </c>
      <c r="E7229" s="19">
        <v>31027</v>
      </c>
      <c r="F7229" s="19">
        <v>31040</v>
      </c>
      <c r="G7229" s="17">
        <v>38.893971999999998</v>
      </c>
      <c r="H7229" s="17">
        <v>-77.078646000000006</v>
      </c>
      <c r="I7229" s="17">
        <v>38.884604000000003</v>
      </c>
      <c r="J7229" s="17">
        <v>-77.100887999999998</v>
      </c>
      <c r="K7229" s="17" t="s">
        <v>14</v>
      </c>
      <c r="L7229" s="17">
        <v>202102696</v>
      </c>
    </row>
    <row r="7230" spans="1:12" x14ac:dyDescent="0.25">
      <c r="A7230" s="17" t="s">
        <v>7699</v>
      </c>
      <c r="B7230" s="17" t="s">
        <v>15</v>
      </c>
      <c r="C7230" s="18">
        <v>44497.735925925925</v>
      </c>
      <c r="D7230" s="18">
        <v>44497.740983796299</v>
      </c>
      <c r="E7230" s="19">
        <v>31027</v>
      </c>
      <c r="F7230" s="19">
        <v>31040</v>
      </c>
      <c r="G7230" s="17">
        <v>38.893973000000003</v>
      </c>
      <c r="H7230" s="17">
        <v>-77.078620000000001</v>
      </c>
      <c r="I7230" s="17">
        <v>38.884611</v>
      </c>
      <c r="J7230" s="17">
        <v>-77.101052999999993</v>
      </c>
      <c r="K7230" s="17" t="s">
        <v>13</v>
      </c>
      <c r="L7230" s="17">
        <v>201706415</v>
      </c>
    </row>
    <row r="7231" spans="1:12" x14ac:dyDescent="0.25">
      <c r="A7231" s="17" t="s">
        <v>7700</v>
      </c>
      <c r="B7231" s="17" t="s">
        <v>15</v>
      </c>
      <c r="C7231" s="18">
        <v>44499.706111111111</v>
      </c>
      <c r="D7231" s="18">
        <v>44499.710578703707</v>
      </c>
      <c r="E7231" s="19">
        <v>31924</v>
      </c>
      <c r="F7231" s="19">
        <v>31040</v>
      </c>
      <c r="G7231" s="17">
        <v>38.892549000000002</v>
      </c>
      <c r="H7231" s="17">
        <v>-77.082061999999993</v>
      </c>
      <c r="I7231" s="17">
        <v>38.884624000000002</v>
      </c>
      <c r="J7231" s="17">
        <v>-77.101050999999998</v>
      </c>
      <c r="K7231" s="17" t="s">
        <v>14</v>
      </c>
      <c r="L7231" s="17">
        <v>201706430</v>
      </c>
    </row>
    <row r="7232" spans="1:12" x14ac:dyDescent="0.25">
      <c r="A7232" s="17" t="s">
        <v>7701</v>
      </c>
      <c r="B7232" s="17" t="s">
        <v>10</v>
      </c>
      <c r="C7232" s="18">
        <v>44474.672627314816</v>
      </c>
      <c r="D7232" s="18">
        <v>44474.679571759261</v>
      </c>
      <c r="E7232" s="19">
        <v>31027</v>
      </c>
      <c r="F7232" s="19">
        <v>31040</v>
      </c>
      <c r="G7232" s="17">
        <v>38.893993000000002</v>
      </c>
      <c r="H7232" s="17">
        <v>-77.078569999999999</v>
      </c>
      <c r="I7232" s="17">
        <v>38.884616000000001</v>
      </c>
      <c r="J7232" s="17">
        <v>-77.101079999999996</v>
      </c>
      <c r="K7232" s="17" t="s">
        <v>14</v>
      </c>
      <c r="L7232" s="17">
        <v>201706766</v>
      </c>
    </row>
    <row r="7233" spans="1:12" x14ac:dyDescent="0.25">
      <c r="A7233" s="17" t="s">
        <v>7702</v>
      </c>
      <c r="B7233" s="17" t="s">
        <v>15</v>
      </c>
      <c r="C7233" s="18">
        <v>44480.756527777776</v>
      </c>
      <c r="D7233" s="18">
        <v>44480.761643518519</v>
      </c>
      <c r="E7233" s="19">
        <v>31027</v>
      </c>
      <c r="F7233" s="19">
        <v>31040</v>
      </c>
      <c r="G7233" s="17">
        <v>38.894058000000001</v>
      </c>
      <c r="H7233" s="17">
        <v>-77.078620000000001</v>
      </c>
      <c r="I7233" s="17">
        <v>38.884656</v>
      </c>
      <c r="J7233" s="17">
        <v>-77.101051999999996</v>
      </c>
      <c r="K7233" s="17" t="s">
        <v>13</v>
      </c>
      <c r="L7233" s="17">
        <v>202008107</v>
      </c>
    </row>
    <row r="7234" spans="1:12" x14ac:dyDescent="0.25">
      <c r="A7234" s="17" t="s">
        <v>7703</v>
      </c>
      <c r="B7234" s="17" t="s">
        <v>15</v>
      </c>
      <c r="C7234" s="18">
        <v>44481.676608796297</v>
      </c>
      <c r="D7234" s="18">
        <v>44481.680833333332</v>
      </c>
      <c r="E7234" s="19">
        <v>31027</v>
      </c>
      <c r="F7234" s="19">
        <v>31040</v>
      </c>
      <c r="G7234" s="17">
        <v>38.893949999999997</v>
      </c>
      <c r="H7234" s="17">
        <v>-77.078680000000006</v>
      </c>
      <c r="I7234" s="17">
        <v>38.884659999999997</v>
      </c>
      <c r="J7234" s="17">
        <v>-77.100926999999999</v>
      </c>
      <c r="K7234" s="17" t="s">
        <v>14</v>
      </c>
      <c r="L7234" s="17">
        <v>202008862</v>
      </c>
    </row>
    <row r="7235" spans="1:12" x14ac:dyDescent="0.25">
      <c r="A7235" s="17" t="s">
        <v>7704</v>
      </c>
      <c r="B7235" s="17" t="s">
        <v>15</v>
      </c>
      <c r="C7235" s="18">
        <v>44472.420335648145</v>
      </c>
      <c r="D7235" s="18">
        <v>44472.424756944441</v>
      </c>
      <c r="E7235" s="19">
        <v>31924</v>
      </c>
      <c r="F7235" s="19">
        <v>31040</v>
      </c>
      <c r="G7235" s="17">
        <v>38.89246</v>
      </c>
      <c r="H7235" s="17">
        <v>-77.082136000000006</v>
      </c>
      <c r="I7235" s="17">
        <v>38.884622</v>
      </c>
      <c r="J7235" s="17">
        <v>-77.100898000000001</v>
      </c>
      <c r="K7235" s="17" t="s">
        <v>14</v>
      </c>
      <c r="L7235" s="17">
        <v>201908075</v>
      </c>
    </row>
    <row r="7236" spans="1:12" x14ac:dyDescent="0.25">
      <c r="A7236" s="17" t="s">
        <v>7705</v>
      </c>
      <c r="B7236" s="17" t="s">
        <v>10</v>
      </c>
      <c r="C7236" s="18">
        <v>44473.673460648148</v>
      </c>
      <c r="D7236" s="18">
        <v>44473.679629629631</v>
      </c>
      <c r="E7236" s="19">
        <v>31924</v>
      </c>
      <c r="F7236" s="19">
        <v>31040</v>
      </c>
      <c r="G7236" s="17">
        <v>38.892555999999999</v>
      </c>
      <c r="H7236" s="17">
        <v>-77.082088999999996</v>
      </c>
      <c r="I7236" s="17">
        <v>38.884616000000001</v>
      </c>
      <c r="J7236" s="17">
        <v>-77.101079999999996</v>
      </c>
      <c r="K7236" s="17" t="s">
        <v>14</v>
      </c>
      <c r="L7236" s="17">
        <v>201906777</v>
      </c>
    </row>
    <row r="7237" spans="1:12" x14ac:dyDescent="0.25">
      <c r="A7237" s="17" t="s">
        <v>7706</v>
      </c>
      <c r="B7237" s="17" t="s">
        <v>10</v>
      </c>
      <c r="C7237" s="18">
        <v>44471.70685185185</v>
      </c>
      <c r="D7237" s="18">
        <v>44471.713067129633</v>
      </c>
      <c r="E7237" s="19">
        <v>31017</v>
      </c>
      <c r="F7237" s="19">
        <v>31040</v>
      </c>
      <c r="G7237" s="17">
        <v>38.891696000000003</v>
      </c>
      <c r="H7237" s="17">
        <v>-77.084599999999995</v>
      </c>
      <c r="I7237" s="17">
        <v>38.884616000000001</v>
      </c>
      <c r="J7237" s="17">
        <v>-77.101079999999996</v>
      </c>
      <c r="K7237" s="17" t="s">
        <v>13</v>
      </c>
      <c r="L7237" s="17">
        <v>201907316</v>
      </c>
    </row>
    <row r="7238" spans="1:12" x14ac:dyDescent="0.25">
      <c r="A7238" s="17" t="s">
        <v>7707</v>
      </c>
      <c r="B7238" s="17" t="s">
        <v>16</v>
      </c>
      <c r="C7238" s="18">
        <v>44478.698437500003</v>
      </c>
      <c r="D7238" s="18">
        <v>44478.708414351851</v>
      </c>
      <c r="E7238" s="19">
        <v>31020</v>
      </c>
      <c r="F7238" s="19">
        <v>31040</v>
      </c>
      <c r="G7238" s="17">
        <v>38.8904</v>
      </c>
      <c r="H7238" s="17">
        <v>-77.088899999999995</v>
      </c>
      <c r="I7238" s="17">
        <v>38.884616000000001</v>
      </c>
      <c r="J7238" s="17">
        <v>-77.101079999999996</v>
      </c>
      <c r="K7238" s="17" t="s">
        <v>14</v>
      </c>
      <c r="L7238" s="17">
        <v>201407779</v>
      </c>
    </row>
    <row r="7239" spans="1:12" x14ac:dyDescent="0.25">
      <c r="A7239" s="17" t="s">
        <v>7708</v>
      </c>
      <c r="B7239" s="17" t="s">
        <v>15</v>
      </c>
      <c r="C7239" s="18">
        <v>44495.673668981479</v>
      </c>
      <c r="D7239" s="18">
        <v>44495.678449074076</v>
      </c>
      <c r="E7239" s="19">
        <v>31924</v>
      </c>
      <c r="F7239" s="19">
        <v>31040</v>
      </c>
      <c r="G7239" s="17">
        <v>38.892524999999999</v>
      </c>
      <c r="H7239" s="17">
        <v>-77.082014999999998</v>
      </c>
      <c r="I7239" s="17">
        <v>38.884642999999997</v>
      </c>
      <c r="J7239" s="17">
        <v>-77.100926999999999</v>
      </c>
      <c r="K7239" s="17" t="s">
        <v>14</v>
      </c>
      <c r="L7239" s="17">
        <v>201708804</v>
      </c>
    </row>
    <row r="7240" spans="1:12" x14ac:dyDescent="0.25">
      <c r="A7240" s="17" t="s">
        <v>7709</v>
      </c>
      <c r="B7240" s="17" t="s">
        <v>10</v>
      </c>
      <c r="C7240" s="18">
        <v>44497.723587962966</v>
      </c>
      <c r="D7240" s="18">
        <v>44497.729641203703</v>
      </c>
      <c r="E7240" s="19">
        <v>31924</v>
      </c>
      <c r="F7240" s="19">
        <v>31040</v>
      </c>
      <c r="G7240" s="17">
        <v>38.892555999999999</v>
      </c>
      <c r="H7240" s="17">
        <v>-77.082088999999996</v>
      </c>
      <c r="I7240" s="17">
        <v>38.884616000000001</v>
      </c>
      <c r="J7240" s="17">
        <v>-77.101079999999996</v>
      </c>
      <c r="K7240" s="17" t="s">
        <v>13</v>
      </c>
      <c r="L7240" s="17">
        <v>201504395</v>
      </c>
    </row>
    <row r="7241" spans="1:12" x14ac:dyDescent="0.25">
      <c r="A7241" s="17" t="s">
        <v>7710</v>
      </c>
      <c r="B7241" s="17" t="s">
        <v>10</v>
      </c>
      <c r="C7241" s="18">
        <v>44496.768287037034</v>
      </c>
      <c r="D7241" s="18">
        <v>44496.77579861111</v>
      </c>
      <c r="E7241" s="19">
        <v>31027</v>
      </c>
      <c r="F7241" s="19">
        <v>31040</v>
      </c>
      <c r="G7241" s="17">
        <v>38.893993000000002</v>
      </c>
      <c r="H7241" s="17">
        <v>-77.078569999999999</v>
      </c>
      <c r="I7241" s="17">
        <v>38.884616000000001</v>
      </c>
      <c r="J7241" s="17">
        <v>-77.101079999999996</v>
      </c>
      <c r="K7241" s="17" t="s">
        <v>13</v>
      </c>
      <c r="L7241" s="17">
        <v>202109456</v>
      </c>
    </row>
    <row r="7242" spans="1:12" x14ac:dyDescent="0.25">
      <c r="A7242" s="17" t="s">
        <v>7711</v>
      </c>
      <c r="B7242" s="17" t="s">
        <v>15</v>
      </c>
      <c r="C7242" s="18">
        <v>44496.733159722222</v>
      </c>
      <c r="D7242" s="18">
        <v>44496.740393518521</v>
      </c>
      <c r="E7242" s="19">
        <v>31939</v>
      </c>
      <c r="F7242" s="19">
        <v>31040</v>
      </c>
      <c r="G7242" s="17">
        <v>38.895108</v>
      </c>
      <c r="H7242" s="17">
        <v>-77.073702999999995</v>
      </c>
      <c r="I7242" s="17">
        <v>38.884684</v>
      </c>
      <c r="J7242" s="17">
        <v>-77.101051999999996</v>
      </c>
      <c r="K7242" s="17" t="s">
        <v>13</v>
      </c>
      <c r="L7242" s="17">
        <v>202005592</v>
      </c>
    </row>
    <row r="7243" spans="1:12" x14ac:dyDescent="0.25">
      <c r="A7243" s="17" t="s">
        <v>7712</v>
      </c>
      <c r="B7243" s="17" t="s">
        <v>15</v>
      </c>
      <c r="C7243" s="18">
        <v>44495.732592592591</v>
      </c>
      <c r="D7243" s="18">
        <v>44495.739189814813</v>
      </c>
      <c r="E7243" s="19">
        <v>31939</v>
      </c>
      <c r="F7243" s="19">
        <v>31040</v>
      </c>
      <c r="G7243" s="17">
        <v>38.895117999999997</v>
      </c>
      <c r="H7243" s="17">
        <v>-77.073734000000002</v>
      </c>
      <c r="I7243" s="17">
        <v>38.884669000000002</v>
      </c>
      <c r="J7243" s="17">
        <v>-77.100908000000004</v>
      </c>
      <c r="K7243" s="17" t="s">
        <v>13</v>
      </c>
      <c r="L7243" s="17">
        <v>202007163</v>
      </c>
    </row>
    <row r="7244" spans="1:12" x14ac:dyDescent="0.25">
      <c r="A7244" s="17" t="s">
        <v>7713</v>
      </c>
      <c r="B7244" s="17" t="s">
        <v>10</v>
      </c>
      <c r="C7244" s="18">
        <v>44486.819421296299</v>
      </c>
      <c r="D7244" s="18">
        <v>44486.823067129626</v>
      </c>
      <c r="E7244" s="19">
        <v>31020</v>
      </c>
      <c r="F7244" s="19">
        <v>31040</v>
      </c>
      <c r="G7244" s="17">
        <v>38.8904</v>
      </c>
      <c r="H7244" s="17">
        <v>-77.088899999999995</v>
      </c>
      <c r="I7244" s="17">
        <v>38.884616000000001</v>
      </c>
      <c r="J7244" s="17">
        <v>-77.101079999999996</v>
      </c>
      <c r="K7244" s="17" t="s">
        <v>14</v>
      </c>
      <c r="L7244" s="17">
        <v>201908178</v>
      </c>
    </row>
    <row r="7245" spans="1:12" x14ac:dyDescent="0.25">
      <c r="A7245" s="17" t="s">
        <v>7714</v>
      </c>
      <c r="B7245" s="17" t="s">
        <v>10</v>
      </c>
      <c r="C7245" s="18">
        <v>44486.787233796298</v>
      </c>
      <c r="D7245" s="18">
        <v>44486.790775462963</v>
      </c>
      <c r="E7245" s="19">
        <v>31020</v>
      </c>
      <c r="F7245" s="19">
        <v>31040</v>
      </c>
      <c r="G7245" s="17">
        <v>38.8904</v>
      </c>
      <c r="H7245" s="17">
        <v>-77.088899999999995</v>
      </c>
      <c r="I7245" s="17">
        <v>38.884616000000001</v>
      </c>
      <c r="J7245" s="17">
        <v>-77.101079999999996</v>
      </c>
      <c r="K7245" s="17" t="s">
        <v>13</v>
      </c>
      <c r="L7245" s="17">
        <v>202008413</v>
      </c>
    </row>
    <row r="7246" spans="1:12" x14ac:dyDescent="0.25">
      <c r="A7246" s="17" t="s">
        <v>7715</v>
      </c>
      <c r="B7246" s="17" t="s">
        <v>15</v>
      </c>
      <c r="C7246" s="18">
        <v>44482.286840277775</v>
      </c>
      <c r="D7246" s="18">
        <v>44482.292627314811</v>
      </c>
      <c r="E7246" s="19">
        <v>31030</v>
      </c>
      <c r="F7246" s="19">
        <v>31040</v>
      </c>
      <c r="G7246" s="17">
        <v>38.895904000000002</v>
      </c>
      <c r="H7246" s="17">
        <v>-77.089004000000003</v>
      </c>
      <c r="I7246" s="17">
        <v>38.884588000000001</v>
      </c>
      <c r="J7246" s="17">
        <v>-77.101057999999995</v>
      </c>
      <c r="K7246" s="17" t="s">
        <v>13</v>
      </c>
      <c r="L7246" s="17">
        <v>201907455</v>
      </c>
    </row>
    <row r="7247" spans="1:12" x14ac:dyDescent="0.25">
      <c r="A7247" s="17" t="s">
        <v>7716</v>
      </c>
      <c r="B7247" s="17" t="s">
        <v>10</v>
      </c>
      <c r="C7247" s="18">
        <v>44482.758321759262</v>
      </c>
      <c r="D7247" s="18">
        <v>44482.762997685182</v>
      </c>
      <c r="E7247" s="19">
        <v>31094</v>
      </c>
      <c r="F7247" s="19">
        <v>31040</v>
      </c>
      <c r="G7247" s="17">
        <v>38.895377000000003</v>
      </c>
      <c r="H7247" s="17">
        <v>-77.097130000000007</v>
      </c>
      <c r="I7247" s="17">
        <v>38.884616000000001</v>
      </c>
      <c r="J7247" s="17">
        <v>-77.101079999999996</v>
      </c>
      <c r="K7247" s="17" t="s">
        <v>13</v>
      </c>
      <c r="L7247" s="17">
        <v>201705720</v>
      </c>
    </row>
    <row r="7248" spans="1:12" x14ac:dyDescent="0.25">
      <c r="A7248" s="17" t="s">
        <v>7717</v>
      </c>
      <c r="B7248" s="17" t="s">
        <v>15</v>
      </c>
      <c r="C7248" s="18">
        <v>44495.635150462964</v>
      </c>
      <c r="D7248" s="18">
        <v>44495.645243055558</v>
      </c>
      <c r="E7248" s="19">
        <v>31080</v>
      </c>
      <c r="F7248" s="19">
        <v>31040</v>
      </c>
      <c r="G7248" s="17">
        <v>38.897672999999998</v>
      </c>
      <c r="H7248" s="17">
        <v>-77.080822999999995</v>
      </c>
      <c r="I7248" s="17">
        <v>38.884611</v>
      </c>
      <c r="J7248" s="17">
        <v>-77.101080999999994</v>
      </c>
      <c r="K7248" s="17" t="s">
        <v>13</v>
      </c>
      <c r="L7248" s="17">
        <v>201908178</v>
      </c>
    </row>
    <row r="7249" spans="1:12" x14ac:dyDescent="0.25">
      <c r="A7249" s="17" t="s">
        <v>7718</v>
      </c>
      <c r="B7249" s="17" t="s">
        <v>15</v>
      </c>
      <c r="C7249" s="18">
        <v>44495.820648148147</v>
      </c>
      <c r="D7249" s="18">
        <v>44495.831469907411</v>
      </c>
      <c r="E7249" s="19">
        <v>31079</v>
      </c>
      <c r="F7249" s="19">
        <v>31040</v>
      </c>
      <c r="G7249" s="17">
        <v>38.895012000000001</v>
      </c>
      <c r="H7249" s="17">
        <v>-77.091734000000002</v>
      </c>
      <c r="I7249" s="17">
        <v>38.884605999999998</v>
      </c>
      <c r="J7249" s="17">
        <v>-77.101010000000002</v>
      </c>
      <c r="K7249" s="17" t="s">
        <v>14</v>
      </c>
      <c r="L7249" s="17">
        <v>202103636</v>
      </c>
    </row>
    <row r="7250" spans="1:12" x14ac:dyDescent="0.25">
      <c r="A7250" s="17" t="s">
        <v>7719</v>
      </c>
      <c r="B7250" s="17" t="s">
        <v>10</v>
      </c>
      <c r="C7250" s="18">
        <v>44483.558842592596</v>
      </c>
      <c r="D7250" s="18">
        <v>44483.563310185185</v>
      </c>
      <c r="E7250" s="19">
        <v>31079</v>
      </c>
      <c r="F7250" s="19">
        <v>31040</v>
      </c>
      <c r="G7250" s="17">
        <v>38.894941000000003</v>
      </c>
      <c r="H7250" s="17">
        <v>-77.09169</v>
      </c>
      <c r="I7250" s="17">
        <v>38.884616000000001</v>
      </c>
      <c r="J7250" s="17">
        <v>-77.101079999999996</v>
      </c>
      <c r="K7250" s="17" t="s">
        <v>13</v>
      </c>
      <c r="L7250" s="17">
        <v>200304815</v>
      </c>
    </row>
    <row r="7251" spans="1:12" x14ac:dyDescent="0.25">
      <c r="A7251" s="17" t="s">
        <v>7720</v>
      </c>
      <c r="B7251" s="17" t="s">
        <v>10</v>
      </c>
      <c r="C7251" s="18">
        <v>44498.541192129633</v>
      </c>
      <c r="D7251" s="18">
        <v>44498.547893518517</v>
      </c>
      <c r="E7251" s="19">
        <v>31079</v>
      </c>
      <c r="F7251" s="19">
        <v>31040</v>
      </c>
      <c r="G7251" s="17">
        <v>38.894941000000003</v>
      </c>
      <c r="H7251" s="17">
        <v>-77.09169</v>
      </c>
      <c r="I7251" s="17">
        <v>38.884616000000001</v>
      </c>
      <c r="J7251" s="17">
        <v>-77.101079999999996</v>
      </c>
      <c r="K7251" s="17" t="s">
        <v>14</v>
      </c>
      <c r="L7251" s="17">
        <v>201907538</v>
      </c>
    </row>
    <row r="7252" spans="1:12" x14ac:dyDescent="0.25">
      <c r="A7252" s="17" t="s">
        <v>7721</v>
      </c>
      <c r="B7252" s="17" t="s">
        <v>10</v>
      </c>
      <c r="C7252" s="18">
        <v>44484.27449074074</v>
      </c>
      <c r="D7252" s="18">
        <v>44484.279918981483</v>
      </c>
      <c r="E7252" s="19">
        <v>31079</v>
      </c>
      <c r="F7252" s="19">
        <v>31040</v>
      </c>
      <c r="G7252" s="17">
        <v>38.894941000000003</v>
      </c>
      <c r="H7252" s="17">
        <v>-77.09169</v>
      </c>
      <c r="I7252" s="17">
        <v>38.884616000000001</v>
      </c>
      <c r="J7252" s="17">
        <v>-77.101079999999996</v>
      </c>
      <c r="K7252" s="17" t="s">
        <v>13</v>
      </c>
      <c r="L7252" s="17">
        <v>202008110</v>
      </c>
    </row>
    <row r="7253" spans="1:12" x14ac:dyDescent="0.25">
      <c r="A7253" s="17" t="s">
        <v>7722</v>
      </c>
      <c r="B7253" s="17" t="s">
        <v>10</v>
      </c>
      <c r="C7253" s="18">
        <v>44487.745046296295</v>
      </c>
      <c r="D7253" s="18">
        <v>44487.75072916667</v>
      </c>
      <c r="E7253" s="19">
        <v>31940</v>
      </c>
      <c r="F7253" s="19">
        <v>31040</v>
      </c>
      <c r="G7253" s="17">
        <v>38.886256000000003</v>
      </c>
      <c r="H7253" s="17">
        <v>-77.084261999999995</v>
      </c>
      <c r="I7253" s="17">
        <v>38.884616000000001</v>
      </c>
      <c r="J7253" s="17">
        <v>-77.101079999999996</v>
      </c>
      <c r="K7253" s="17" t="s">
        <v>13</v>
      </c>
      <c r="L7253" s="17">
        <v>201606590</v>
      </c>
    </row>
    <row r="7254" spans="1:12" x14ac:dyDescent="0.25">
      <c r="A7254" s="17" t="s">
        <v>7723</v>
      </c>
      <c r="B7254" s="17" t="s">
        <v>10</v>
      </c>
      <c r="C7254" s="18">
        <v>44497.708634259259</v>
      </c>
      <c r="D7254" s="18">
        <v>44497.724965277775</v>
      </c>
      <c r="E7254" s="19">
        <v>31051</v>
      </c>
      <c r="F7254" s="19">
        <v>31040</v>
      </c>
      <c r="G7254" s="17">
        <v>38.889364999999998</v>
      </c>
      <c r="H7254" s="17">
        <v>-77.077293999999995</v>
      </c>
      <c r="I7254" s="17">
        <v>38.884616000000001</v>
      </c>
      <c r="J7254" s="17">
        <v>-77.101079999999996</v>
      </c>
      <c r="K7254" s="17" t="s">
        <v>13</v>
      </c>
      <c r="L7254" s="17">
        <v>201905179</v>
      </c>
    </row>
    <row r="7255" spans="1:12" x14ac:dyDescent="0.25">
      <c r="A7255" s="17" t="s">
        <v>7724</v>
      </c>
      <c r="B7255" s="17" t="s">
        <v>16</v>
      </c>
      <c r="C7255" s="18">
        <v>44485.528657407405</v>
      </c>
      <c r="D7255" s="18">
        <v>44485.536539351851</v>
      </c>
      <c r="E7255" s="19">
        <v>31023</v>
      </c>
      <c r="F7255" s="19">
        <v>31040</v>
      </c>
      <c r="G7255" s="17">
        <v>38.885801000000001</v>
      </c>
      <c r="H7255" s="17">
        <v>-77.097745000000003</v>
      </c>
      <c r="I7255" s="17">
        <v>38.884616000000001</v>
      </c>
      <c r="J7255" s="17">
        <v>-77.101079999999996</v>
      </c>
      <c r="K7255" s="17" t="s">
        <v>14</v>
      </c>
      <c r="L7255" s="17">
        <v>202007463</v>
      </c>
    </row>
    <row r="7256" spans="1:12" x14ac:dyDescent="0.25">
      <c r="A7256" s="17" t="s">
        <v>7725</v>
      </c>
      <c r="B7256" s="17" t="s">
        <v>10</v>
      </c>
      <c r="C7256" s="18">
        <v>44485.52648148148</v>
      </c>
      <c r="D7256" s="18">
        <v>44485.536215277774</v>
      </c>
      <c r="E7256" s="19">
        <v>31023</v>
      </c>
      <c r="F7256" s="19">
        <v>31040</v>
      </c>
      <c r="G7256" s="17">
        <v>38.885801000000001</v>
      </c>
      <c r="H7256" s="17">
        <v>-77.097745000000003</v>
      </c>
      <c r="I7256" s="17">
        <v>38.884616000000001</v>
      </c>
      <c r="J7256" s="17">
        <v>-77.101079999999996</v>
      </c>
      <c r="K7256" s="17" t="s">
        <v>14</v>
      </c>
      <c r="L7256" s="17">
        <v>201800185</v>
      </c>
    </row>
    <row r="7257" spans="1:12" x14ac:dyDescent="0.25">
      <c r="A7257" s="17" t="s">
        <v>7726</v>
      </c>
      <c r="B7257" s="17" t="s">
        <v>10</v>
      </c>
      <c r="C7257" s="18">
        <v>44483.774791666663</v>
      </c>
      <c r="D7257" s="18">
        <v>44483.775752314818</v>
      </c>
      <c r="E7257" s="19">
        <v>31023</v>
      </c>
      <c r="F7257" s="19">
        <v>31040</v>
      </c>
      <c r="G7257" s="17">
        <v>38.885801000000001</v>
      </c>
      <c r="H7257" s="17">
        <v>-77.097745000000003</v>
      </c>
      <c r="I7257" s="17">
        <v>38.884616000000001</v>
      </c>
      <c r="J7257" s="17">
        <v>-77.101079999999996</v>
      </c>
      <c r="K7257" s="17" t="s">
        <v>13</v>
      </c>
      <c r="L7257" s="17">
        <v>202000705</v>
      </c>
    </row>
    <row r="7258" spans="1:12" x14ac:dyDescent="0.25">
      <c r="A7258" s="17" t="s">
        <v>7727</v>
      </c>
      <c r="B7258" s="17" t="s">
        <v>10</v>
      </c>
      <c r="C7258" s="18">
        <v>44499.504756944443</v>
      </c>
      <c r="D7258" s="18">
        <v>44499.505787037036</v>
      </c>
      <c r="E7258" s="19">
        <v>31023</v>
      </c>
      <c r="F7258" s="19">
        <v>31040</v>
      </c>
      <c r="G7258" s="17">
        <v>38.885801000000001</v>
      </c>
      <c r="H7258" s="17">
        <v>-77.097745000000003</v>
      </c>
      <c r="I7258" s="17">
        <v>38.884616000000001</v>
      </c>
      <c r="J7258" s="17">
        <v>-77.101079999999996</v>
      </c>
      <c r="K7258" s="17" t="s">
        <v>13</v>
      </c>
      <c r="L7258" s="17">
        <v>202005942</v>
      </c>
    </row>
    <row r="7259" spans="1:12" x14ac:dyDescent="0.25">
      <c r="A7259" s="17" t="s">
        <v>7728</v>
      </c>
      <c r="B7259" s="17" t="s">
        <v>10</v>
      </c>
      <c r="C7259" s="18">
        <v>44483.338587962964</v>
      </c>
      <c r="D7259" s="18">
        <v>44483.339687500003</v>
      </c>
      <c r="E7259" s="19">
        <v>31023</v>
      </c>
      <c r="F7259" s="19">
        <v>31040</v>
      </c>
      <c r="G7259" s="17">
        <v>38.885801000000001</v>
      </c>
      <c r="H7259" s="17">
        <v>-77.097745000000003</v>
      </c>
      <c r="I7259" s="17">
        <v>38.884616000000001</v>
      </c>
      <c r="J7259" s="17">
        <v>-77.101079999999996</v>
      </c>
      <c r="K7259" s="17" t="s">
        <v>14</v>
      </c>
      <c r="L7259" s="17">
        <v>202004864</v>
      </c>
    </row>
    <row r="7260" spans="1:12" x14ac:dyDescent="0.25">
      <c r="A7260" s="17" t="s">
        <v>7729</v>
      </c>
      <c r="B7260" s="17" t="s">
        <v>10</v>
      </c>
      <c r="C7260" s="18">
        <v>44489.329780092594</v>
      </c>
      <c r="D7260" s="18">
        <v>44489.33090277778</v>
      </c>
      <c r="E7260" s="19">
        <v>31023</v>
      </c>
      <c r="F7260" s="19">
        <v>31040</v>
      </c>
      <c r="G7260" s="17">
        <v>38.885801000000001</v>
      </c>
      <c r="H7260" s="17">
        <v>-77.097745000000003</v>
      </c>
      <c r="I7260" s="17">
        <v>38.884616000000001</v>
      </c>
      <c r="J7260" s="17">
        <v>-77.101079999999996</v>
      </c>
      <c r="K7260" s="17" t="s">
        <v>13</v>
      </c>
      <c r="L7260" s="17">
        <v>201908075</v>
      </c>
    </row>
    <row r="7261" spans="1:12" x14ac:dyDescent="0.25">
      <c r="A7261" s="17" t="s">
        <v>7730</v>
      </c>
      <c r="B7261" s="17" t="s">
        <v>10</v>
      </c>
      <c r="C7261" s="18">
        <v>44484.34306712963</v>
      </c>
      <c r="D7261" s="18">
        <v>44484.34480324074</v>
      </c>
      <c r="E7261" s="19">
        <v>31023</v>
      </c>
      <c r="F7261" s="19">
        <v>31040</v>
      </c>
      <c r="G7261" s="17">
        <v>38.885801000000001</v>
      </c>
      <c r="H7261" s="17">
        <v>-77.097745000000003</v>
      </c>
      <c r="I7261" s="17">
        <v>38.884616000000001</v>
      </c>
      <c r="J7261" s="17">
        <v>-77.101079999999996</v>
      </c>
      <c r="K7261" s="17" t="s">
        <v>13</v>
      </c>
      <c r="L7261" s="17">
        <v>201403686</v>
      </c>
    </row>
    <row r="7262" spans="1:12" x14ac:dyDescent="0.25">
      <c r="A7262" s="17" t="s">
        <v>7731</v>
      </c>
      <c r="B7262" s="17" t="s">
        <v>10</v>
      </c>
      <c r="C7262" s="18">
        <v>44497.77</v>
      </c>
      <c r="D7262" s="18">
        <v>44497.77306712963</v>
      </c>
      <c r="E7262" s="19">
        <v>31034</v>
      </c>
      <c r="F7262" s="19">
        <v>31040</v>
      </c>
      <c r="G7262" s="17">
        <v>38.882629000000001</v>
      </c>
      <c r="H7262" s="17">
        <v>-77.109365999999994</v>
      </c>
      <c r="I7262" s="17">
        <v>38.884616000000001</v>
      </c>
      <c r="J7262" s="17">
        <v>-77.101079999999996</v>
      </c>
      <c r="K7262" s="17" t="s">
        <v>13</v>
      </c>
      <c r="L7262" s="17">
        <v>201908143</v>
      </c>
    </row>
    <row r="7263" spans="1:12" x14ac:dyDescent="0.25">
      <c r="A7263" s="17" t="s">
        <v>7732</v>
      </c>
      <c r="B7263" s="17" t="s">
        <v>10</v>
      </c>
      <c r="C7263" s="18">
        <v>44493.602916666663</v>
      </c>
      <c r="D7263" s="18">
        <v>44493.607488425929</v>
      </c>
      <c r="E7263" s="19">
        <v>31034</v>
      </c>
      <c r="F7263" s="19">
        <v>31040</v>
      </c>
      <c r="G7263" s="17">
        <v>38.882629000000001</v>
      </c>
      <c r="H7263" s="17">
        <v>-77.109365999999994</v>
      </c>
      <c r="I7263" s="17">
        <v>38.884616000000001</v>
      </c>
      <c r="J7263" s="17">
        <v>-77.101079999999996</v>
      </c>
      <c r="K7263" s="17" t="s">
        <v>13</v>
      </c>
      <c r="L7263" s="17">
        <v>202004735</v>
      </c>
    </row>
    <row r="7264" spans="1:12" x14ac:dyDescent="0.25">
      <c r="A7264" s="17" t="s">
        <v>7733</v>
      </c>
      <c r="B7264" s="17" t="s">
        <v>10</v>
      </c>
      <c r="C7264" s="18">
        <v>44491.325300925928</v>
      </c>
      <c r="D7264" s="18">
        <v>44491.331469907411</v>
      </c>
      <c r="E7264" s="19">
        <v>31069</v>
      </c>
      <c r="F7264" s="19">
        <v>31040</v>
      </c>
      <c r="G7264" s="17">
        <v>38.871822000000002</v>
      </c>
      <c r="H7264" s="17">
        <v>-77.107906</v>
      </c>
      <c r="I7264" s="17">
        <v>38.884616000000001</v>
      </c>
      <c r="J7264" s="17">
        <v>-77.101079999999996</v>
      </c>
      <c r="K7264" s="17" t="s">
        <v>13</v>
      </c>
      <c r="L7264" s="17">
        <v>201808541</v>
      </c>
    </row>
    <row r="7265" spans="1:12" x14ac:dyDescent="0.25">
      <c r="A7265" s="17" t="s">
        <v>7734</v>
      </c>
      <c r="B7265" s="17" t="s">
        <v>10</v>
      </c>
      <c r="C7265" s="18">
        <v>44483.361863425926</v>
      </c>
      <c r="D7265" s="18">
        <v>44483.368194444447</v>
      </c>
      <c r="E7265" s="19">
        <v>31919</v>
      </c>
      <c r="F7265" s="19">
        <v>31040</v>
      </c>
      <c r="G7265" s="17">
        <v>38.876694999999998</v>
      </c>
      <c r="H7265" s="17">
        <v>-77.112982000000002</v>
      </c>
      <c r="I7265" s="17">
        <v>38.884616000000001</v>
      </c>
      <c r="J7265" s="17">
        <v>-77.101079999999996</v>
      </c>
      <c r="K7265" s="17" t="s">
        <v>13</v>
      </c>
      <c r="L7265" s="17">
        <v>201707165</v>
      </c>
    </row>
    <row r="7266" spans="1:12" x14ac:dyDescent="0.25">
      <c r="A7266" s="17" t="s">
        <v>7735</v>
      </c>
      <c r="B7266" s="17" t="s">
        <v>10</v>
      </c>
      <c r="C7266" s="18">
        <v>44470.37908564815</v>
      </c>
      <c r="D7266" s="18">
        <v>44470.385648148149</v>
      </c>
      <c r="E7266" s="19">
        <v>31919</v>
      </c>
      <c r="F7266" s="19">
        <v>31040</v>
      </c>
      <c r="G7266" s="17">
        <v>38.876694999999998</v>
      </c>
      <c r="H7266" s="17">
        <v>-77.112982000000002</v>
      </c>
      <c r="I7266" s="17">
        <v>38.884616000000001</v>
      </c>
      <c r="J7266" s="17">
        <v>-77.101079999999996</v>
      </c>
      <c r="K7266" s="17" t="s">
        <v>14</v>
      </c>
      <c r="L7266" s="17">
        <v>202004893</v>
      </c>
    </row>
    <row r="7267" spans="1:12" x14ac:dyDescent="0.25">
      <c r="A7267" s="17" t="s">
        <v>7736</v>
      </c>
      <c r="B7267" s="17" t="s">
        <v>15</v>
      </c>
      <c r="C7267" s="18">
        <v>44471.719351851854</v>
      </c>
      <c r="D7267" s="18">
        <v>44471.722893518519</v>
      </c>
      <c r="E7267" s="19">
        <v>31050</v>
      </c>
      <c r="F7267" s="19">
        <v>31040</v>
      </c>
      <c r="G7267" s="17">
        <v>38.885111999999999</v>
      </c>
      <c r="H7267" s="17">
        <v>-77.087832000000006</v>
      </c>
      <c r="I7267" s="17">
        <v>38.884644999999999</v>
      </c>
      <c r="J7267" s="17">
        <v>-77.100943000000001</v>
      </c>
      <c r="K7267" s="17" t="s">
        <v>13</v>
      </c>
      <c r="L7267" s="17">
        <v>201603903</v>
      </c>
    </row>
    <row r="7268" spans="1:12" x14ac:dyDescent="0.25">
      <c r="A7268" s="17" t="s">
        <v>7737</v>
      </c>
      <c r="B7268" s="17" t="s">
        <v>10</v>
      </c>
      <c r="C7268" s="18">
        <v>44486.47515046296</v>
      </c>
      <c r="D7268" s="18">
        <v>44486.482256944444</v>
      </c>
      <c r="E7268" s="19">
        <v>31096</v>
      </c>
      <c r="F7268" s="19">
        <v>31040</v>
      </c>
      <c r="G7268" s="17">
        <v>38.866120000000002</v>
      </c>
      <c r="H7268" s="17">
        <v>-77.087869999999995</v>
      </c>
      <c r="I7268" s="17">
        <v>38.884616000000001</v>
      </c>
      <c r="J7268" s="17">
        <v>-77.101079999999996</v>
      </c>
      <c r="K7268" s="17" t="s">
        <v>14</v>
      </c>
      <c r="L7268" s="17">
        <v>201708809</v>
      </c>
    </row>
    <row r="7269" spans="1:12" x14ac:dyDescent="0.25">
      <c r="A7269" s="17" t="s">
        <v>7738</v>
      </c>
      <c r="B7269" s="17" t="s">
        <v>15</v>
      </c>
      <c r="C7269" s="18">
        <v>44471.853564814817</v>
      </c>
      <c r="D7269" s="18">
        <v>44471.861458333333</v>
      </c>
      <c r="E7269" s="19">
        <v>31635</v>
      </c>
      <c r="F7269" s="19">
        <v>31700</v>
      </c>
      <c r="G7269" s="17">
        <v>38.876748999999997</v>
      </c>
      <c r="H7269" s="17">
        <v>-76.994488000000004</v>
      </c>
      <c r="I7269" s="17">
        <v>38.861694</v>
      </c>
      <c r="J7269" s="17">
        <v>-76.969080000000005</v>
      </c>
      <c r="K7269" s="17" t="s">
        <v>13</v>
      </c>
      <c r="L7269" s="17">
        <v>202005107</v>
      </c>
    </row>
    <row r="7270" spans="1:12" x14ac:dyDescent="0.25">
      <c r="A7270" s="17" t="s">
        <v>7739</v>
      </c>
      <c r="B7270" s="17" t="s">
        <v>10</v>
      </c>
      <c r="C7270" s="18">
        <v>44471.567048611112</v>
      </c>
      <c r="D7270" s="18">
        <v>44471.570277777777</v>
      </c>
      <c r="E7270" s="19">
        <v>31700</v>
      </c>
      <c r="F7270" s="19">
        <v>31700</v>
      </c>
      <c r="G7270" s="17">
        <v>38.861663</v>
      </c>
      <c r="H7270" s="17">
        <v>-76.969183999999998</v>
      </c>
      <c r="I7270" s="17">
        <v>38.861663</v>
      </c>
      <c r="J7270" s="17">
        <v>-76.969183999999998</v>
      </c>
      <c r="K7270" s="17" t="s">
        <v>14</v>
      </c>
      <c r="L7270" s="17">
        <v>201806860</v>
      </c>
    </row>
    <row r="7271" spans="1:12" x14ac:dyDescent="0.25">
      <c r="A7271" s="17" t="s">
        <v>7740</v>
      </c>
      <c r="B7271" s="17" t="s">
        <v>10</v>
      </c>
      <c r="C7271" s="18">
        <v>44481.522905092592</v>
      </c>
      <c r="D7271" s="18">
        <v>44481.551365740743</v>
      </c>
      <c r="E7271" s="19">
        <v>31805</v>
      </c>
      <c r="F7271" s="19">
        <v>31700</v>
      </c>
      <c r="G7271" s="17">
        <v>38.873057000000003</v>
      </c>
      <c r="H7271" s="17">
        <v>-76.971014999999994</v>
      </c>
      <c r="I7271" s="17">
        <v>38.861663</v>
      </c>
      <c r="J7271" s="17">
        <v>-76.969183999999998</v>
      </c>
      <c r="K7271" s="17" t="s">
        <v>13</v>
      </c>
      <c r="L7271" s="17">
        <v>201806092</v>
      </c>
    </row>
    <row r="7272" spans="1:12" x14ac:dyDescent="0.25">
      <c r="A7272" s="17" t="s">
        <v>7741</v>
      </c>
      <c r="B7272" s="17" t="s">
        <v>10</v>
      </c>
      <c r="C7272" s="18">
        <v>44491.721365740741</v>
      </c>
      <c r="D7272" s="18">
        <v>44491.75099537037</v>
      </c>
      <c r="E7272" s="19">
        <v>31200</v>
      </c>
      <c r="F7272" s="19">
        <v>31802</v>
      </c>
      <c r="G7272" s="17">
        <v>38.9101</v>
      </c>
      <c r="H7272" s="17">
        <v>-77.044399999999996</v>
      </c>
      <c r="I7272" s="17">
        <v>38.867373000000001</v>
      </c>
      <c r="J7272" s="17">
        <v>-76.988039000000001</v>
      </c>
      <c r="K7272" s="17" t="s">
        <v>14</v>
      </c>
      <c r="L7272" s="17">
        <v>201405742</v>
      </c>
    </row>
    <row r="7273" spans="1:12" x14ac:dyDescent="0.25">
      <c r="A7273" s="17" t="s">
        <v>7742</v>
      </c>
      <c r="B7273" s="17" t="s">
        <v>15</v>
      </c>
      <c r="C7273" s="18">
        <v>44483.818564814814</v>
      </c>
      <c r="D7273" s="18">
        <v>44483.824374999997</v>
      </c>
      <c r="E7273" s="19">
        <v>31702</v>
      </c>
      <c r="F7273" s="19">
        <v>31802</v>
      </c>
      <c r="G7273" s="17">
        <v>38.878084999999999</v>
      </c>
      <c r="H7273" s="17">
        <v>-76.960729000000001</v>
      </c>
      <c r="I7273" s="17">
        <v>38.867370999999999</v>
      </c>
      <c r="J7273" s="17">
        <v>-76.987904999999998</v>
      </c>
      <c r="K7273" s="17" t="s">
        <v>14</v>
      </c>
      <c r="L7273" s="17">
        <v>202004891</v>
      </c>
    </row>
    <row r="7274" spans="1:12" x14ac:dyDescent="0.25">
      <c r="A7274" s="17" t="s">
        <v>7743</v>
      </c>
      <c r="B7274" s="17" t="s">
        <v>10</v>
      </c>
      <c r="C7274" s="18">
        <v>44481.598611111112</v>
      </c>
      <c r="D7274" s="18">
        <v>44481.651608796295</v>
      </c>
      <c r="E7274" s="19">
        <v>31247</v>
      </c>
      <c r="F7274" s="19">
        <v>31802</v>
      </c>
      <c r="G7274" s="17">
        <v>38.888553000000002</v>
      </c>
      <c r="H7274" s="17">
        <v>-77.032426999999998</v>
      </c>
      <c r="I7274" s="17">
        <v>38.867373000000001</v>
      </c>
      <c r="J7274" s="17">
        <v>-76.988039000000001</v>
      </c>
      <c r="K7274" s="17" t="s">
        <v>14</v>
      </c>
      <c r="L7274" s="17">
        <v>202007459</v>
      </c>
    </row>
    <row r="7275" spans="1:12" x14ac:dyDescent="0.25">
      <c r="A7275" s="17" t="s">
        <v>7744</v>
      </c>
      <c r="B7275" s="17" t="s">
        <v>15</v>
      </c>
      <c r="C7275" s="18">
        <v>44493.666759259257</v>
      </c>
      <c r="D7275" s="18">
        <v>44493.676180555558</v>
      </c>
      <c r="E7275" s="19">
        <v>31824</v>
      </c>
      <c r="F7275" s="19">
        <v>31802</v>
      </c>
      <c r="G7275" s="17">
        <v>38.836703</v>
      </c>
      <c r="H7275" s="17">
        <v>-76.993590999999995</v>
      </c>
      <c r="I7275" s="17">
        <v>38.867325999999998</v>
      </c>
      <c r="J7275" s="17">
        <v>-76.988016000000002</v>
      </c>
      <c r="K7275" s="17" t="s">
        <v>14</v>
      </c>
      <c r="L7275" s="17">
        <v>202004864</v>
      </c>
    </row>
    <row r="7276" spans="1:12" x14ac:dyDescent="0.25">
      <c r="A7276" s="17" t="s">
        <v>7745</v>
      </c>
      <c r="B7276" s="17" t="s">
        <v>10</v>
      </c>
      <c r="C7276" s="18">
        <v>44476.342893518522</v>
      </c>
      <c r="D7276" s="18">
        <v>44476.357951388891</v>
      </c>
      <c r="E7276" s="19">
        <v>31719</v>
      </c>
      <c r="F7276" s="19">
        <v>31802</v>
      </c>
      <c r="G7276" s="17">
        <v>38.897500000000001</v>
      </c>
      <c r="H7276" s="17">
        <v>-76.969509000000002</v>
      </c>
      <c r="I7276" s="17">
        <v>38.867373000000001</v>
      </c>
      <c r="J7276" s="17">
        <v>-76.988039000000001</v>
      </c>
      <c r="K7276" s="17" t="s">
        <v>13</v>
      </c>
      <c r="L7276" s="17">
        <v>201907089</v>
      </c>
    </row>
    <row r="7277" spans="1:12" x14ac:dyDescent="0.25">
      <c r="A7277" s="17" t="s">
        <v>7746</v>
      </c>
      <c r="B7277" s="17" t="s">
        <v>10</v>
      </c>
      <c r="C7277" s="18">
        <v>44494.348611111112</v>
      </c>
      <c r="D7277" s="18">
        <v>44494.363935185182</v>
      </c>
      <c r="E7277" s="19">
        <v>31719</v>
      </c>
      <c r="F7277" s="19">
        <v>31802</v>
      </c>
      <c r="G7277" s="17">
        <v>38.897500000000001</v>
      </c>
      <c r="H7277" s="17">
        <v>-76.969509000000002</v>
      </c>
      <c r="I7277" s="17">
        <v>38.867373000000001</v>
      </c>
      <c r="J7277" s="17">
        <v>-76.988039000000001</v>
      </c>
      <c r="K7277" s="17" t="s">
        <v>13</v>
      </c>
      <c r="L7277" s="17">
        <v>202000140</v>
      </c>
    </row>
    <row r="7278" spans="1:12" x14ac:dyDescent="0.25">
      <c r="A7278" s="17" t="s">
        <v>7747</v>
      </c>
      <c r="B7278" s="17" t="s">
        <v>10</v>
      </c>
      <c r="C7278" s="18">
        <v>44495.343831018516</v>
      </c>
      <c r="D7278" s="18">
        <v>44495.361284722225</v>
      </c>
      <c r="E7278" s="19">
        <v>31719</v>
      </c>
      <c r="F7278" s="19">
        <v>31802</v>
      </c>
      <c r="G7278" s="17">
        <v>38.897500000000001</v>
      </c>
      <c r="H7278" s="17">
        <v>-76.969509000000002</v>
      </c>
      <c r="I7278" s="17">
        <v>38.867373000000001</v>
      </c>
      <c r="J7278" s="17">
        <v>-76.988039000000001</v>
      </c>
      <c r="K7278" s="17" t="s">
        <v>13</v>
      </c>
      <c r="L7278" s="17">
        <v>201705072</v>
      </c>
    </row>
    <row r="7279" spans="1:12" x14ac:dyDescent="0.25">
      <c r="A7279" s="17" t="s">
        <v>7748</v>
      </c>
      <c r="B7279" s="17" t="s">
        <v>10</v>
      </c>
      <c r="C7279" s="18">
        <v>44490.344398148147</v>
      </c>
      <c r="D7279" s="18">
        <v>44490.361064814817</v>
      </c>
      <c r="E7279" s="19">
        <v>31719</v>
      </c>
      <c r="F7279" s="19">
        <v>31802</v>
      </c>
      <c r="G7279" s="17">
        <v>38.897500000000001</v>
      </c>
      <c r="H7279" s="17">
        <v>-76.969509000000002</v>
      </c>
      <c r="I7279" s="17">
        <v>38.867373000000001</v>
      </c>
      <c r="J7279" s="17">
        <v>-76.988039000000001</v>
      </c>
      <c r="K7279" s="17" t="s">
        <v>13</v>
      </c>
      <c r="L7279" s="17">
        <v>202003320</v>
      </c>
    </row>
    <row r="7280" spans="1:12" x14ac:dyDescent="0.25">
      <c r="A7280" s="17" t="s">
        <v>7749</v>
      </c>
      <c r="B7280" s="17" t="s">
        <v>10</v>
      </c>
      <c r="C7280" s="18">
        <v>44470.343958333331</v>
      </c>
      <c r="D7280" s="18">
        <v>44470.359699074077</v>
      </c>
      <c r="E7280" s="19">
        <v>31719</v>
      </c>
      <c r="F7280" s="19">
        <v>31802</v>
      </c>
      <c r="G7280" s="17">
        <v>38.897500000000001</v>
      </c>
      <c r="H7280" s="17">
        <v>-76.969509000000002</v>
      </c>
      <c r="I7280" s="17">
        <v>38.867373000000001</v>
      </c>
      <c r="J7280" s="17">
        <v>-76.988039000000001</v>
      </c>
      <c r="K7280" s="17" t="s">
        <v>13</v>
      </c>
      <c r="L7280" s="17">
        <v>201705494</v>
      </c>
    </row>
    <row r="7281" spans="1:12" x14ac:dyDescent="0.25">
      <c r="A7281" s="17" t="s">
        <v>7750</v>
      </c>
      <c r="B7281" s="17" t="s">
        <v>10</v>
      </c>
      <c r="C7281" s="18">
        <v>44491.346284722225</v>
      </c>
      <c r="D7281" s="18">
        <v>44491.362719907411</v>
      </c>
      <c r="E7281" s="19">
        <v>31719</v>
      </c>
      <c r="F7281" s="19">
        <v>31802</v>
      </c>
      <c r="G7281" s="17">
        <v>38.897500000000001</v>
      </c>
      <c r="H7281" s="17">
        <v>-76.969509000000002</v>
      </c>
      <c r="I7281" s="17">
        <v>38.867373000000001</v>
      </c>
      <c r="J7281" s="17">
        <v>-76.988039000000001</v>
      </c>
      <c r="K7281" s="17" t="s">
        <v>13</v>
      </c>
      <c r="L7281" s="17">
        <v>202007516</v>
      </c>
    </row>
    <row r="7282" spans="1:12" x14ac:dyDescent="0.25">
      <c r="A7282" s="17" t="s">
        <v>7751</v>
      </c>
      <c r="B7282" s="17" t="s">
        <v>10</v>
      </c>
      <c r="C7282" s="18">
        <v>44484.349687499998</v>
      </c>
      <c r="D7282" s="18">
        <v>44484.36645833333</v>
      </c>
      <c r="E7282" s="19">
        <v>31719</v>
      </c>
      <c r="F7282" s="19">
        <v>31802</v>
      </c>
      <c r="G7282" s="17">
        <v>38.897500000000001</v>
      </c>
      <c r="H7282" s="17">
        <v>-76.969509000000002</v>
      </c>
      <c r="I7282" s="17">
        <v>38.867373000000001</v>
      </c>
      <c r="J7282" s="17">
        <v>-76.988039000000001</v>
      </c>
      <c r="K7282" s="17" t="s">
        <v>13</v>
      </c>
      <c r="L7282" s="17">
        <v>202006094</v>
      </c>
    </row>
    <row r="7283" spans="1:12" x14ac:dyDescent="0.25">
      <c r="A7283" s="17" t="s">
        <v>7752</v>
      </c>
      <c r="B7283" s="17" t="s">
        <v>10</v>
      </c>
      <c r="C7283" s="18">
        <v>44474.34165509259</v>
      </c>
      <c r="D7283" s="18">
        <v>44474.356435185182</v>
      </c>
      <c r="E7283" s="19">
        <v>31719</v>
      </c>
      <c r="F7283" s="19">
        <v>31802</v>
      </c>
      <c r="G7283" s="17">
        <v>38.897500000000001</v>
      </c>
      <c r="H7283" s="17">
        <v>-76.969509000000002</v>
      </c>
      <c r="I7283" s="17">
        <v>38.867373000000001</v>
      </c>
      <c r="J7283" s="17">
        <v>-76.988039000000001</v>
      </c>
      <c r="K7283" s="17" t="s">
        <v>13</v>
      </c>
      <c r="L7283" s="17">
        <v>201906235</v>
      </c>
    </row>
    <row r="7284" spans="1:12" x14ac:dyDescent="0.25">
      <c r="A7284" s="17" t="s">
        <v>7753</v>
      </c>
      <c r="B7284" s="17" t="s">
        <v>10</v>
      </c>
      <c r="C7284" s="18">
        <v>44488.344444444447</v>
      </c>
      <c r="D7284" s="18">
        <v>44488.361226851855</v>
      </c>
      <c r="E7284" s="19">
        <v>31719</v>
      </c>
      <c r="F7284" s="19">
        <v>31802</v>
      </c>
      <c r="G7284" s="17">
        <v>38.897500000000001</v>
      </c>
      <c r="H7284" s="17">
        <v>-76.969509000000002</v>
      </c>
      <c r="I7284" s="17">
        <v>38.867373000000001</v>
      </c>
      <c r="J7284" s="17">
        <v>-76.988039000000001</v>
      </c>
      <c r="K7284" s="17" t="s">
        <v>13</v>
      </c>
      <c r="L7284" s="17">
        <v>201605373</v>
      </c>
    </row>
    <row r="7285" spans="1:12" x14ac:dyDescent="0.25">
      <c r="A7285" s="17" t="s">
        <v>7754</v>
      </c>
      <c r="B7285" s="17" t="s">
        <v>10</v>
      </c>
      <c r="C7285" s="18">
        <v>44487.34238425926</v>
      </c>
      <c r="D7285" s="18">
        <v>44487.358425925922</v>
      </c>
      <c r="E7285" s="19">
        <v>31719</v>
      </c>
      <c r="F7285" s="19">
        <v>31802</v>
      </c>
      <c r="G7285" s="17">
        <v>38.897500000000001</v>
      </c>
      <c r="H7285" s="17">
        <v>-76.969509000000002</v>
      </c>
      <c r="I7285" s="17">
        <v>38.867373000000001</v>
      </c>
      <c r="J7285" s="17">
        <v>-76.988039000000001</v>
      </c>
      <c r="K7285" s="17" t="s">
        <v>13</v>
      </c>
      <c r="L7285" s="17">
        <v>202003484</v>
      </c>
    </row>
    <row r="7286" spans="1:12" x14ac:dyDescent="0.25">
      <c r="A7286" s="17" t="s">
        <v>7755</v>
      </c>
      <c r="B7286" s="17" t="s">
        <v>10</v>
      </c>
      <c r="C7286" s="18">
        <v>44482.359733796293</v>
      </c>
      <c r="D7286" s="18">
        <v>44482.374837962961</v>
      </c>
      <c r="E7286" s="19">
        <v>31719</v>
      </c>
      <c r="F7286" s="19">
        <v>31802</v>
      </c>
      <c r="G7286" s="17">
        <v>38.897500000000001</v>
      </c>
      <c r="H7286" s="17">
        <v>-76.969509000000002</v>
      </c>
      <c r="I7286" s="17">
        <v>38.867373000000001</v>
      </c>
      <c r="J7286" s="17">
        <v>-76.988039000000001</v>
      </c>
      <c r="K7286" s="17" t="s">
        <v>13</v>
      </c>
      <c r="L7286" s="17">
        <v>202006280</v>
      </c>
    </row>
    <row r="7287" spans="1:12" x14ac:dyDescent="0.25">
      <c r="A7287" s="17" t="s">
        <v>7756</v>
      </c>
      <c r="B7287" s="17" t="s">
        <v>10</v>
      </c>
      <c r="C7287" s="18">
        <v>44483.34878472222</v>
      </c>
      <c r="D7287" s="18">
        <v>44483.365324074075</v>
      </c>
      <c r="E7287" s="19">
        <v>31719</v>
      </c>
      <c r="F7287" s="19">
        <v>31802</v>
      </c>
      <c r="G7287" s="17">
        <v>38.897500000000001</v>
      </c>
      <c r="H7287" s="17">
        <v>-76.969509000000002</v>
      </c>
      <c r="I7287" s="17">
        <v>38.867373000000001</v>
      </c>
      <c r="J7287" s="17">
        <v>-76.988039000000001</v>
      </c>
      <c r="K7287" s="17" t="s">
        <v>13</v>
      </c>
      <c r="L7287" s="17">
        <v>201900728</v>
      </c>
    </row>
    <row r="7288" spans="1:12" x14ac:dyDescent="0.25">
      <c r="A7288" s="17" t="s">
        <v>7757</v>
      </c>
      <c r="B7288" s="17" t="s">
        <v>10</v>
      </c>
      <c r="C7288" s="18">
        <v>44497.344733796293</v>
      </c>
      <c r="D7288" s="18">
        <v>44497.359618055554</v>
      </c>
      <c r="E7288" s="19">
        <v>31719</v>
      </c>
      <c r="F7288" s="19">
        <v>31802</v>
      </c>
      <c r="G7288" s="17">
        <v>38.897500000000001</v>
      </c>
      <c r="H7288" s="17">
        <v>-76.969509000000002</v>
      </c>
      <c r="I7288" s="17">
        <v>38.867373000000001</v>
      </c>
      <c r="J7288" s="17">
        <v>-76.988039000000001</v>
      </c>
      <c r="K7288" s="17" t="s">
        <v>13</v>
      </c>
      <c r="L7288" s="17">
        <v>202006670</v>
      </c>
    </row>
    <row r="7289" spans="1:12" x14ac:dyDescent="0.25">
      <c r="A7289" s="17" t="s">
        <v>7758</v>
      </c>
      <c r="B7289" s="17" t="s">
        <v>10</v>
      </c>
      <c r="C7289" s="18">
        <v>44489.342662037037</v>
      </c>
      <c r="D7289" s="18">
        <v>44489.358622685184</v>
      </c>
      <c r="E7289" s="19">
        <v>31719</v>
      </c>
      <c r="F7289" s="19">
        <v>31802</v>
      </c>
      <c r="G7289" s="17">
        <v>38.897500000000001</v>
      </c>
      <c r="H7289" s="17">
        <v>-76.969509000000002</v>
      </c>
      <c r="I7289" s="17">
        <v>38.867373000000001</v>
      </c>
      <c r="J7289" s="17">
        <v>-76.988039000000001</v>
      </c>
      <c r="K7289" s="17" t="s">
        <v>13</v>
      </c>
      <c r="L7289" s="17">
        <v>202000145</v>
      </c>
    </row>
    <row r="7290" spans="1:12" x14ac:dyDescent="0.25">
      <c r="A7290" s="17" t="s">
        <v>7759</v>
      </c>
      <c r="B7290" s="17" t="s">
        <v>10</v>
      </c>
      <c r="C7290" s="18">
        <v>44475.343900462962</v>
      </c>
      <c r="D7290" s="18">
        <v>44475.357905092591</v>
      </c>
      <c r="E7290" s="19">
        <v>31719</v>
      </c>
      <c r="F7290" s="19">
        <v>31802</v>
      </c>
      <c r="G7290" s="17">
        <v>38.897500000000001</v>
      </c>
      <c r="H7290" s="17">
        <v>-76.969509000000002</v>
      </c>
      <c r="I7290" s="17">
        <v>38.867373000000001</v>
      </c>
      <c r="J7290" s="17">
        <v>-76.988039000000001</v>
      </c>
      <c r="K7290" s="17" t="s">
        <v>13</v>
      </c>
      <c r="L7290" s="17">
        <v>201705208</v>
      </c>
    </row>
    <row r="7291" spans="1:12" x14ac:dyDescent="0.25">
      <c r="A7291" s="17" t="s">
        <v>7760</v>
      </c>
      <c r="B7291" s="17" t="s">
        <v>10</v>
      </c>
      <c r="C7291" s="18">
        <v>44474.799479166664</v>
      </c>
      <c r="D7291" s="18">
        <v>44474.807766203703</v>
      </c>
      <c r="E7291" s="19">
        <v>31648</v>
      </c>
      <c r="F7291" s="19">
        <v>31802</v>
      </c>
      <c r="G7291" s="17">
        <v>38.869683000000002</v>
      </c>
      <c r="H7291" s="17">
        <v>-77.010814999999994</v>
      </c>
      <c r="I7291" s="17">
        <v>38.867373000000001</v>
      </c>
      <c r="J7291" s="17">
        <v>-76.988039000000001</v>
      </c>
      <c r="K7291" s="17" t="s">
        <v>13</v>
      </c>
      <c r="L7291" s="17">
        <v>202004852</v>
      </c>
    </row>
    <row r="7292" spans="1:12" x14ac:dyDescent="0.25">
      <c r="A7292" s="17" t="s">
        <v>7761</v>
      </c>
      <c r="B7292" s="17" t="s">
        <v>10</v>
      </c>
      <c r="C7292" s="18">
        <v>44500.743437500001</v>
      </c>
      <c r="D7292" s="18">
        <v>44500.746331018519</v>
      </c>
      <c r="E7292" s="19">
        <v>31635</v>
      </c>
      <c r="F7292" s="19">
        <v>31802</v>
      </c>
      <c r="G7292" s="17">
        <v>38.876736999999999</v>
      </c>
      <c r="H7292" s="17">
        <v>-76.994467999999998</v>
      </c>
      <c r="I7292" s="17">
        <v>38.867373000000001</v>
      </c>
      <c r="J7292" s="17">
        <v>-76.988039000000001</v>
      </c>
      <c r="K7292" s="17" t="s">
        <v>14</v>
      </c>
      <c r="L7292" s="17">
        <v>201808533</v>
      </c>
    </row>
    <row r="7293" spans="1:12" x14ac:dyDescent="0.25">
      <c r="A7293" s="17" t="s">
        <v>7762</v>
      </c>
      <c r="B7293" s="17" t="s">
        <v>10</v>
      </c>
      <c r="C7293" s="18">
        <v>44496.558935185189</v>
      </c>
      <c r="D7293" s="18">
        <v>44496.568993055553</v>
      </c>
      <c r="E7293" s="19">
        <v>31826</v>
      </c>
      <c r="F7293" s="19">
        <v>31803</v>
      </c>
      <c r="G7293" s="17">
        <v>38.869337000000002</v>
      </c>
      <c r="H7293" s="17">
        <v>-76.978519000000006</v>
      </c>
      <c r="I7293" s="17">
        <v>38.866610999999999</v>
      </c>
      <c r="J7293" s="17">
        <v>-76.985237999999995</v>
      </c>
      <c r="K7293" s="17" t="s">
        <v>14</v>
      </c>
      <c r="L7293" s="17">
        <v>201907538</v>
      </c>
    </row>
    <row r="7294" spans="1:12" x14ac:dyDescent="0.25">
      <c r="A7294" s="17" t="s">
        <v>7763</v>
      </c>
      <c r="B7294" s="17" t="s">
        <v>10</v>
      </c>
      <c r="C7294" s="18">
        <v>44475.351423611108</v>
      </c>
      <c r="D7294" s="18">
        <v>44475.35359953704</v>
      </c>
      <c r="E7294" s="19">
        <v>31826</v>
      </c>
      <c r="F7294" s="19">
        <v>31803</v>
      </c>
      <c r="G7294" s="17">
        <v>38.869337000000002</v>
      </c>
      <c r="H7294" s="17">
        <v>-76.978519000000006</v>
      </c>
      <c r="I7294" s="17">
        <v>38.866610999999999</v>
      </c>
      <c r="J7294" s="17">
        <v>-76.985237999999995</v>
      </c>
      <c r="K7294" s="17" t="s">
        <v>13</v>
      </c>
      <c r="L7294" s="17">
        <v>201906638</v>
      </c>
    </row>
    <row r="7295" spans="1:12" x14ac:dyDescent="0.25">
      <c r="A7295" s="17" t="s">
        <v>7764</v>
      </c>
      <c r="B7295" s="17" t="s">
        <v>10</v>
      </c>
      <c r="C7295" s="18">
        <v>44486.845694444448</v>
      </c>
      <c r="D7295" s="18">
        <v>44486.847546296296</v>
      </c>
      <c r="E7295" s="19">
        <v>31826</v>
      </c>
      <c r="F7295" s="19">
        <v>31803</v>
      </c>
      <c r="G7295" s="17">
        <v>38.869337000000002</v>
      </c>
      <c r="H7295" s="17">
        <v>-76.978519000000006</v>
      </c>
      <c r="I7295" s="17">
        <v>38.866610999999999</v>
      </c>
      <c r="J7295" s="17">
        <v>-76.985237999999995</v>
      </c>
      <c r="K7295" s="17" t="s">
        <v>13</v>
      </c>
      <c r="L7295" s="17">
        <v>201706828</v>
      </c>
    </row>
    <row r="7296" spans="1:12" x14ac:dyDescent="0.25">
      <c r="A7296" s="17" t="s">
        <v>7765</v>
      </c>
      <c r="B7296" s="17" t="s">
        <v>10</v>
      </c>
      <c r="C7296" s="18">
        <v>44479.698391203703</v>
      </c>
      <c r="D7296" s="18">
        <v>44479.701215277775</v>
      </c>
      <c r="E7296" s="19">
        <v>31826</v>
      </c>
      <c r="F7296" s="19">
        <v>31802</v>
      </c>
      <c r="G7296" s="17">
        <v>38.869337000000002</v>
      </c>
      <c r="H7296" s="17">
        <v>-76.978519000000006</v>
      </c>
      <c r="I7296" s="17">
        <v>38.867373000000001</v>
      </c>
      <c r="J7296" s="17">
        <v>-76.988039000000001</v>
      </c>
      <c r="K7296" s="17" t="s">
        <v>13</v>
      </c>
      <c r="L7296" s="17">
        <v>199803795</v>
      </c>
    </row>
    <row r="7297" spans="1:12" x14ac:dyDescent="0.25">
      <c r="A7297" s="17" t="s">
        <v>7766</v>
      </c>
      <c r="B7297" s="17" t="s">
        <v>10</v>
      </c>
      <c r="C7297" s="18">
        <v>44478.61614583333</v>
      </c>
      <c r="D7297" s="18">
        <v>44478.622071759259</v>
      </c>
      <c r="E7297" s="19">
        <v>31700</v>
      </c>
      <c r="F7297" s="19">
        <v>31803</v>
      </c>
      <c r="G7297" s="17">
        <v>38.861663</v>
      </c>
      <c r="H7297" s="17">
        <v>-76.969183999999998</v>
      </c>
      <c r="I7297" s="17">
        <v>38.866610999999999</v>
      </c>
      <c r="J7297" s="17">
        <v>-76.985237999999995</v>
      </c>
      <c r="K7297" s="17" t="s">
        <v>13</v>
      </c>
      <c r="L7297" s="17">
        <v>202102704</v>
      </c>
    </row>
    <row r="7298" spans="1:12" x14ac:dyDescent="0.25">
      <c r="A7298" s="17" t="s">
        <v>7767</v>
      </c>
      <c r="B7298" s="17" t="s">
        <v>10</v>
      </c>
      <c r="C7298" s="18">
        <v>44488.890763888892</v>
      </c>
      <c r="D7298" s="18">
        <v>44488.911423611113</v>
      </c>
      <c r="E7298" s="19">
        <v>31805</v>
      </c>
      <c r="F7298" s="19">
        <v>31802</v>
      </c>
      <c r="G7298" s="17">
        <v>38.873057000000003</v>
      </c>
      <c r="H7298" s="17">
        <v>-76.971014999999994</v>
      </c>
      <c r="I7298" s="17">
        <v>38.867373000000001</v>
      </c>
      <c r="J7298" s="17">
        <v>-76.988039000000001</v>
      </c>
      <c r="K7298" s="17" t="s">
        <v>13</v>
      </c>
      <c r="L7298" s="17">
        <v>201605373</v>
      </c>
    </row>
    <row r="7299" spans="1:12" x14ac:dyDescent="0.25">
      <c r="A7299" s="17" t="s">
        <v>7768</v>
      </c>
      <c r="B7299" s="17" t="s">
        <v>10</v>
      </c>
      <c r="C7299" s="18">
        <v>44489.663055555553</v>
      </c>
      <c r="D7299" s="18">
        <v>44489.684108796297</v>
      </c>
      <c r="E7299" s="19">
        <v>31805</v>
      </c>
      <c r="F7299" s="19">
        <v>31802</v>
      </c>
      <c r="G7299" s="17">
        <v>38.873057000000003</v>
      </c>
      <c r="H7299" s="17">
        <v>-76.971014999999994</v>
      </c>
      <c r="I7299" s="17">
        <v>38.867373000000001</v>
      </c>
      <c r="J7299" s="17">
        <v>-76.988039000000001</v>
      </c>
      <c r="K7299" s="17" t="s">
        <v>14</v>
      </c>
      <c r="L7299" s="17">
        <v>201706415</v>
      </c>
    </row>
    <row r="7300" spans="1:12" x14ac:dyDescent="0.25">
      <c r="A7300" s="17" t="s">
        <v>7769</v>
      </c>
      <c r="B7300" s="17" t="s">
        <v>10</v>
      </c>
      <c r="C7300" s="18">
        <v>44490.673807870371</v>
      </c>
      <c r="D7300" s="18">
        <v>44490.712129629632</v>
      </c>
      <c r="E7300" s="19">
        <v>31805</v>
      </c>
      <c r="F7300" s="19">
        <v>31803</v>
      </c>
      <c r="G7300" s="17">
        <v>38.873057000000003</v>
      </c>
      <c r="H7300" s="17">
        <v>-76.971014999999994</v>
      </c>
      <c r="I7300" s="17">
        <v>38.866610999999999</v>
      </c>
      <c r="J7300" s="17">
        <v>-76.985237999999995</v>
      </c>
      <c r="K7300" s="17" t="s">
        <v>13</v>
      </c>
      <c r="L7300" s="17">
        <v>201705312</v>
      </c>
    </row>
    <row r="7301" spans="1:12" x14ac:dyDescent="0.25">
      <c r="A7301" s="17" t="s">
        <v>7770</v>
      </c>
      <c r="B7301" s="17" t="s">
        <v>10</v>
      </c>
      <c r="C7301" s="18">
        <v>44495.922893518517</v>
      </c>
      <c r="D7301" s="18">
        <v>44495.930081018516</v>
      </c>
      <c r="E7301" s="19">
        <v>31802</v>
      </c>
      <c r="F7301" s="19">
        <v>31803</v>
      </c>
      <c r="G7301" s="17">
        <v>38.867373000000001</v>
      </c>
      <c r="H7301" s="17">
        <v>-76.988039000000001</v>
      </c>
      <c r="I7301" s="17">
        <v>38.866610999999999</v>
      </c>
      <c r="J7301" s="17">
        <v>-76.985237999999995</v>
      </c>
      <c r="K7301" s="17" t="s">
        <v>14</v>
      </c>
      <c r="L7301" s="17">
        <v>201800165</v>
      </c>
    </row>
    <row r="7302" spans="1:12" x14ac:dyDescent="0.25">
      <c r="A7302" s="17" t="s">
        <v>7771</v>
      </c>
      <c r="B7302" s="17" t="s">
        <v>10</v>
      </c>
      <c r="C7302" s="18">
        <v>44474.819803240738</v>
      </c>
      <c r="D7302" s="18">
        <v>44474.8202662037</v>
      </c>
      <c r="E7302" s="19">
        <v>31802</v>
      </c>
      <c r="F7302" s="19">
        <v>31802</v>
      </c>
      <c r="G7302" s="17">
        <v>38.867373000000001</v>
      </c>
      <c r="H7302" s="17">
        <v>-76.988039000000001</v>
      </c>
      <c r="I7302" s="17">
        <v>38.867373000000001</v>
      </c>
      <c r="J7302" s="17">
        <v>-76.988039000000001</v>
      </c>
      <c r="K7302" s="17" t="s">
        <v>13</v>
      </c>
      <c r="L7302" s="17">
        <v>202006427</v>
      </c>
    </row>
    <row r="7303" spans="1:12" x14ac:dyDescent="0.25">
      <c r="A7303" s="17" t="s">
        <v>7772</v>
      </c>
      <c r="B7303" s="17" t="s">
        <v>16</v>
      </c>
      <c r="C7303" s="18">
        <v>44484.736180555556</v>
      </c>
      <c r="D7303" s="18">
        <v>44484.781261574077</v>
      </c>
      <c r="E7303" s="19">
        <v>31802</v>
      </c>
      <c r="F7303" s="19">
        <v>31802</v>
      </c>
      <c r="G7303" s="17">
        <v>38.867373000000001</v>
      </c>
      <c r="H7303" s="17">
        <v>-76.988039000000001</v>
      </c>
      <c r="I7303" s="17">
        <v>38.867373000000001</v>
      </c>
      <c r="J7303" s="17">
        <v>-76.988039000000001</v>
      </c>
      <c r="K7303" s="17" t="s">
        <v>14</v>
      </c>
      <c r="L7303" s="17">
        <v>201905097</v>
      </c>
    </row>
    <row r="7304" spans="1:12" x14ac:dyDescent="0.25">
      <c r="A7304" s="17" t="s">
        <v>7773</v>
      </c>
      <c r="B7304" s="17" t="s">
        <v>10</v>
      </c>
      <c r="C7304" s="18">
        <v>44499.790462962963</v>
      </c>
      <c r="D7304" s="18">
        <v>44499.790497685186</v>
      </c>
      <c r="E7304" s="19">
        <v>31802</v>
      </c>
      <c r="F7304" s="19">
        <v>31802</v>
      </c>
      <c r="G7304" s="17">
        <v>38.867373000000001</v>
      </c>
      <c r="H7304" s="17">
        <v>-76.988039000000001</v>
      </c>
      <c r="I7304" s="17">
        <v>38.867373000000001</v>
      </c>
      <c r="J7304" s="17">
        <v>-76.988039000000001</v>
      </c>
      <c r="K7304" s="17" t="s">
        <v>13</v>
      </c>
      <c r="L7304" s="17">
        <v>201606590</v>
      </c>
    </row>
    <row r="7305" spans="1:12" x14ac:dyDescent="0.25">
      <c r="A7305" s="17" t="s">
        <v>7774</v>
      </c>
      <c r="B7305" s="17" t="s">
        <v>16</v>
      </c>
      <c r="C7305" s="18">
        <v>44484.736087962963</v>
      </c>
      <c r="D7305" s="18">
        <v>44484.78125</v>
      </c>
      <c r="E7305" s="19">
        <v>31802</v>
      </c>
      <c r="F7305" s="19">
        <v>31802</v>
      </c>
      <c r="G7305" s="17">
        <v>38.867373000000001</v>
      </c>
      <c r="H7305" s="17">
        <v>-76.988039000000001</v>
      </c>
      <c r="I7305" s="17">
        <v>38.867373000000001</v>
      </c>
      <c r="J7305" s="17">
        <v>-76.988039000000001</v>
      </c>
      <c r="K7305" s="17" t="s">
        <v>14</v>
      </c>
      <c r="L7305" s="17">
        <v>202004186</v>
      </c>
    </row>
    <row r="7306" spans="1:12" x14ac:dyDescent="0.25">
      <c r="A7306" s="17" t="s">
        <v>7775</v>
      </c>
      <c r="B7306" s="17" t="s">
        <v>10</v>
      </c>
      <c r="C7306" s="18">
        <v>44481.541678240741</v>
      </c>
      <c r="D7306" s="18">
        <v>44481.558634259258</v>
      </c>
      <c r="E7306" s="19">
        <v>31803</v>
      </c>
      <c r="F7306" s="19">
        <v>31802</v>
      </c>
      <c r="G7306" s="17">
        <v>38.866610999999999</v>
      </c>
      <c r="H7306" s="17">
        <v>-76.985237999999995</v>
      </c>
      <c r="I7306" s="17">
        <v>38.867373000000001</v>
      </c>
      <c r="J7306" s="17">
        <v>-76.988039000000001</v>
      </c>
      <c r="K7306" s="17" t="s">
        <v>13</v>
      </c>
      <c r="L7306" s="17">
        <v>202007629</v>
      </c>
    </row>
    <row r="7307" spans="1:12" x14ac:dyDescent="0.25">
      <c r="A7307" s="17" t="s">
        <v>7776</v>
      </c>
      <c r="B7307" s="17" t="s">
        <v>10</v>
      </c>
      <c r="C7307" s="18">
        <v>44480.534756944442</v>
      </c>
      <c r="D7307" s="18">
        <v>44480.561805555553</v>
      </c>
      <c r="E7307" s="19">
        <v>31803</v>
      </c>
      <c r="F7307" s="19">
        <v>31803</v>
      </c>
      <c r="G7307" s="17">
        <v>38.866610999999999</v>
      </c>
      <c r="H7307" s="17">
        <v>-76.985237999999995</v>
      </c>
      <c r="I7307" s="17">
        <v>38.866610999999999</v>
      </c>
      <c r="J7307" s="17">
        <v>-76.985237999999995</v>
      </c>
      <c r="K7307" s="17" t="s">
        <v>13</v>
      </c>
      <c r="L7307" s="17">
        <v>202004225</v>
      </c>
    </row>
    <row r="7308" spans="1:12" x14ac:dyDescent="0.25">
      <c r="A7308" s="17" t="s">
        <v>7777</v>
      </c>
      <c r="B7308" s="17" t="s">
        <v>10</v>
      </c>
      <c r="C7308" s="18">
        <v>44473.507743055554</v>
      </c>
      <c r="D7308" s="18">
        <v>44473.524212962962</v>
      </c>
      <c r="E7308" s="19">
        <v>31803</v>
      </c>
      <c r="F7308" s="19">
        <v>31803</v>
      </c>
      <c r="G7308" s="17">
        <v>38.866610999999999</v>
      </c>
      <c r="H7308" s="17">
        <v>-76.985237999999995</v>
      </c>
      <c r="I7308" s="17">
        <v>38.866610999999999</v>
      </c>
      <c r="J7308" s="17">
        <v>-76.985237999999995</v>
      </c>
      <c r="K7308" s="17" t="s">
        <v>14</v>
      </c>
      <c r="L7308" s="17">
        <v>202005950</v>
      </c>
    </row>
    <row r="7309" spans="1:12" x14ac:dyDescent="0.25">
      <c r="A7309" s="17" t="s">
        <v>7778</v>
      </c>
      <c r="B7309" s="17" t="s">
        <v>10</v>
      </c>
      <c r="C7309" s="18">
        <v>44473.068981481483</v>
      </c>
      <c r="D7309" s="18">
        <v>44473.082025462965</v>
      </c>
      <c r="E7309" s="19">
        <v>31803</v>
      </c>
      <c r="F7309" s="19">
        <v>31803</v>
      </c>
      <c r="G7309" s="17">
        <v>38.866610999999999</v>
      </c>
      <c r="H7309" s="17">
        <v>-76.985237999999995</v>
      </c>
      <c r="I7309" s="17">
        <v>38.866610999999999</v>
      </c>
      <c r="J7309" s="17">
        <v>-76.985237999999995</v>
      </c>
      <c r="K7309" s="17" t="s">
        <v>14</v>
      </c>
      <c r="L7309" s="17">
        <v>202008116</v>
      </c>
    </row>
    <row r="7310" spans="1:12" x14ac:dyDescent="0.25">
      <c r="A7310" s="17" t="s">
        <v>7779</v>
      </c>
      <c r="B7310" s="17" t="s">
        <v>10</v>
      </c>
      <c r="C7310" s="18">
        <v>44473.069398148145</v>
      </c>
      <c r="D7310" s="18">
        <v>44473.082604166666</v>
      </c>
      <c r="E7310" s="19">
        <v>31803</v>
      </c>
      <c r="F7310" s="19">
        <v>31803</v>
      </c>
      <c r="G7310" s="17">
        <v>38.866610999999999</v>
      </c>
      <c r="H7310" s="17">
        <v>-76.985237999999995</v>
      </c>
      <c r="I7310" s="17">
        <v>38.866610999999999</v>
      </c>
      <c r="J7310" s="17">
        <v>-76.985237999999995</v>
      </c>
      <c r="K7310" s="17" t="s">
        <v>14</v>
      </c>
      <c r="L7310" s="17">
        <v>202004823</v>
      </c>
    </row>
    <row r="7311" spans="1:12" x14ac:dyDescent="0.25">
      <c r="A7311" s="17" t="s">
        <v>7780</v>
      </c>
      <c r="B7311" s="17" t="s">
        <v>10</v>
      </c>
      <c r="C7311" s="18">
        <v>44489.668368055558</v>
      </c>
      <c r="D7311" s="18">
        <v>44489.678541666668</v>
      </c>
      <c r="E7311" s="19">
        <v>31646</v>
      </c>
      <c r="F7311" s="19">
        <v>31802</v>
      </c>
      <c r="G7311" s="17">
        <v>38.88044</v>
      </c>
      <c r="H7311" s="17">
        <v>-77.025236000000007</v>
      </c>
      <c r="I7311" s="17">
        <v>38.867373000000001</v>
      </c>
      <c r="J7311" s="17">
        <v>-76.988039000000001</v>
      </c>
      <c r="K7311" s="17" t="s">
        <v>14</v>
      </c>
      <c r="L7311" s="17">
        <v>201904499</v>
      </c>
    </row>
    <row r="7312" spans="1:12" x14ac:dyDescent="0.25">
      <c r="A7312" s="17" t="s">
        <v>7781</v>
      </c>
      <c r="B7312" s="17" t="s">
        <v>10</v>
      </c>
      <c r="C7312" s="18">
        <v>44497.463842592595</v>
      </c>
      <c r="D7312" s="18">
        <v>44497.465312499997</v>
      </c>
      <c r="E7312" s="19">
        <v>31807</v>
      </c>
      <c r="F7312" s="19">
        <v>31802</v>
      </c>
      <c r="G7312" s="17">
        <v>38.863897000000001</v>
      </c>
      <c r="H7312" s="17">
        <v>-76.990037000000001</v>
      </c>
      <c r="I7312" s="17">
        <v>38.867373000000001</v>
      </c>
      <c r="J7312" s="17">
        <v>-76.988039000000001</v>
      </c>
      <c r="K7312" s="17" t="s">
        <v>13</v>
      </c>
      <c r="L7312" s="17">
        <v>201806849</v>
      </c>
    </row>
    <row r="7313" spans="1:12" x14ac:dyDescent="0.25">
      <c r="A7313" s="17" t="s">
        <v>7782</v>
      </c>
      <c r="B7313" s="17" t="s">
        <v>10</v>
      </c>
      <c r="C7313" s="18">
        <v>44472.416597222225</v>
      </c>
      <c r="D7313" s="18">
        <v>44472.435439814813</v>
      </c>
      <c r="E7313" s="19">
        <v>31530</v>
      </c>
      <c r="F7313" s="19">
        <v>31802</v>
      </c>
      <c r="G7313" s="17">
        <v>38.910992999999998</v>
      </c>
      <c r="H7313" s="17">
        <v>-76.985854000000003</v>
      </c>
      <c r="I7313" s="17">
        <v>38.867373000000001</v>
      </c>
      <c r="J7313" s="17">
        <v>-76.988039000000001</v>
      </c>
      <c r="K7313" s="17" t="s">
        <v>14</v>
      </c>
      <c r="L7313" s="17">
        <v>201708809</v>
      </c>
    </row>
    <row r="7314" spans="1:12" x14ac:dyDescent="0.25">
      <c r="A7314" s="17" t="s">
        <v>7783</v>
      </c>
      <c r="B7314" s="17" t="s">
        <v>10</v>
      </c>
      <c r="C7314" s="18">
        <v>44475.756377314814</v>
      </c>
      <c r="D7314" s="18">
        <v>44475.769895833335</v>
      </c>
      <c r="E7314" s="19">
        <v>31640</v>
      </c>
      <c r="F7314" s="19">
        <v>31802</v>
      </c>
      <c r="G7314" s="17">
        <v>38.896225999999999</v>
      </c>
      <c r="H7314" s="17">
        <v>-76.992785999999995</v>
      </c>
      <c r="I7314" s="17">
        <v>38.867373000000001</v>
      </c>
      <c r="J7314" s="17">
        <v>-76.988039000000001</v>
      </c>
      <c r="K7314" s="17" t="s">
        <v>13</v>
      </c>
      <c r="L7314" s="17">
        <v>202008116</v>
      </c>
    </row>
    <row r="7315" spans="1:12" x14ac:dyDescent="0.25">
      <c r="A7315" s="17" t="s">
        <v>7784</v>
      </c>
      <c r="B7315" s="17" t="s">
        <v>10</v>
      </c>
      <c r="C7315" s="18">
        <v>44475.75640046296</v>
      </c>
      <c r="D7315" s="18">
        <v>44475.769895833335</v>
      </c>
      <c r="E7315" s="19">
        <v>31640</v>
      </c>
      <c r="F7315" s="19">
        <v>31802</v>
      </c>
      <c r="G7315" s="17">
        <v>38.896225999999999</v>
      </c>
      <c r="H7315" s="17">
        <v>-76.992785999999995</v>
      </c>
      <c r="I7315" s="17">
        <v>38.867373000000001</v>
      </c>
      <c r="J7315" s="17">
        <v>-76.988039000000001</v>
      </c>
      <c r="K7315" s="17" t="s">
        <v>13</v>
      </c>
      <c r="L7315" s="17">
        <v>201302823</v>
      </c>
    </row>
    <row r="7316" spans="1:12" x14ac:dyDescent="0.25">
      <c r="A7316" s="17" t="s">
        <v>7785</v>
      </c>
      <c r="B7316" s="17" t="s">
        <v>10</v>
      </c>
      <c r="C7316" s="18">
        <v>44475.756226851852</v>
      </c>
      <c r="D7316" s="18">
        <v>44475.769895833335</v>
      </c>
      <c r="E7316" s="19">
        <v>31640</v>
      </c>
      <c r="F7316" s="19">
        <v>31802</v>
      </c>
      <c r="G7316" s="17">
        <v>38.896225999999999</v>
      </c>
      <c r="H7316" s="17">
        <v>-76.992785999999995</v>
      </c>
      <c r="I7316" s="17">
        <v>38.867373000000001</v>
      </c>
      <c r="J7316" s="17">
        <v>-76.988039000000001</v>
      </c>
      <c r="K7316" s="17" t="s">
        <v>13</v>
      </c>
      <c r="L7316" s="17">
        <v>202005209</v>
      </c>
    </row>
    <row r="7317" spans="1:12" x14ac:dyDescent="0.25">
      <c r="A7317" s="17" t="s">
        <v>7786</v>
      </c>
      <c r="B7317" s="17" t="s">
        <v>16</v>
      </c>
      <c r="C7317" s="18">
        <v>44472.655138888891</v>
      </c>
      <c r="D7317" s="18">
        <v>44472.73159722222</v>
      </c>
      <c r="E7317" s="19">
        <v>32065</v>
      </c>
      <c r="F7317" s="19">
        <v>32065</v>
      </c>
      <c r="G7317" s="17">
        <v>39.043272000000002</v>
      </c>
      <c r="H7317" s="17">
        <v>-77.053084999999996</v>
      </c>
      <c r="I7317" s="17">
        <v>39.043272000000002</v>
      </c>
      <c r="J7317" s="17">
        <v>-77.053084999999996</v>
      </c>
      <c r="K7317" s="17" t="s">
        <v>14</v>
      </c>
      <c r="L7317" s="17">
        <v>201806629</v>
      </c>
    </row>
    <row r="7318" spans="1:12" x14ac:dyDescent="0.25">
      <c r="A7318" s="17" t="s">
        <v>7787</v>
      </c>
      <c r="B7318" s="17" t="s">
        <v>10</v>
      </c>
      <c r="C7318" s="18">
        <v>44493.722650462965</v>
      </c>
      <c r="D7318" s="18">
        <v>44493.726319444446</v>
      </c>
      <c r="E7318" s="19">
        <v>32221</v>
      </c>
      <c r="F7318" s="19">
        <v>32221</v>
      </c>
      <c r="G7318" s="17">
        <v>38.923082999999998</v>
      </c>
      <c r="H7318" s="17">
        <v>-77.227417000000003</v>
      </c>
      <c r="I7318" s="17">
        <v>38.923082999999998</v>
      </c>
      <c r="J7318" s="17">
        <v>-77.227417000000003</v>
      </c>
      <c r="K7318" s="17" t="s">
        <v>14</v>
      </c>
      <c r="L7318" s="17">
        <v>202005283</v>
      </c>
    </row>
    <row r="7319" spans="1:12" x14ac:dyDescent="0.25">
      <c r="A7319" s="17" t="s">
        <v>7788</v>
      </c>
      <c r="B7319" s="17" t="s">
        <v>10</v>
      </c>
      <c r="C7319" s="18">
        <v>44497.667824074073</v>
      </c>
      <c r="D7319" s="18">
        <v>44497.721504629626</v>
      </c>
      <c r="E7319" s="19">
        <v>32222</v>
      </c>
      <c r="F7319" s="19">
        <v>32227</v>
      </c>
      <c r="G7319" s="17">
        <v>38.915246000000003</v>
      </c>
      <c r="H7319" s="17">
        <v>-77.220157</v>
      </c>
      <c r="I7319" s="17">
        <v>38.922449999999998</v>
      </c>
      <c r="J7319" s="17">
        <v>-77.230339999999998</v>
      </c>
      <c r="K7319" s="17" t="s">
        <v>13</v>
      </c>
      <c r="L7319" s="17">
        <v>201905711</v>
      </c>
    </row>
    <row r="7320" spans="1:12" x14ac:dyDescent="0.25">
      <c r="A7320" s="17" t="s">
        <v>7789</v>
      </c>
      <c r="B7320" s="17" t="s">
        <v>16</v>
      </c>
      <c r="C7320" s="18">
        <v>44495.927222222221</v>
      </c>
      <c r="D7320" s="18">
        <v>44495.942928240744</v>
      </c>
      <c r="E7320" s="19">
        <v>32203</v>
      </c>
      <c r="F7320" s="19">
        <v>32221</v>
      </c>
      <c r="G7320" s="17">
        <v>38.919474999999998</v>
      </c>
      <c r="H7320" s="17">
        <v>-77.221179000000006</v>
      </c>
      <c r="I7320" s="17">
        <v>38.923082999999998</v>
      </c>
      <c r="J7320" s="17">
        <v>-77.227417000000003</v>
      </c>
      <c r="K7320" s="17" t="s">
        <v>14</v>
      </c>
      <c r="L7320" s="17">
        <v>202000140</v>
      </c>
    </row>
    <row r="7321" spans="1:12" x14ac:dyDescent="0.25">
      <c r="A7321" s="17" t="s">
        <v>7790</v>
      </c>
      <c r="B7321" s="17" t="s">
        <v>16</v>
      </c>
      <c r="C7321" s="18">
        <v>44478.478946759256</v>
      </c>
      <c r="D7321" s="18">
        <v>44479.812037037038</v>
      </c>
      <c r="E7321" s="19">
        <v>32255</v>
      </c>
      <c r="F7321" s="19">
        <v>32255</v>
      </c>
      <c r="G7321" s="17">
        <v>38.878601000000003</v>
      </c>
      <c r="H7321" s="17">
        <v>-77.222808000000001</v>
      </c>
      <c r="I7321" s="17">
        <v>38.878601000000003</v>
      </c>
      <c r="J7321" s="17">
        <v>-77.222808000000001</v>
      </c>
      <c r="K7321" s="17" t="s">
        <v>14</v>
      </c>
      <c r="L7321" s="17">
        <v>201904865</v>
      </c>
    </row>
    <row r="7322" spans="1:12" x14ac:dyDescent="0.25">
      <c r="A7322" s="17" t="s">
        <v>7791</v>
      </c>
      <c r="B7322" s="17" t="s">
        <v>16</v>
      </c>
      <c r="C7322" s="18">
        <v>44472.739120370374</v>
      </c>
      <c r="D7322" s="18">
        <v>44472.766284722224</v>
      </c>
      <c r="E7322" s="19">
        <v>32255</v>
      </c>
      <c r="F7322" s="19">
        <v>32255</v>
      </c>
      <c r="G7322" s="17">
        <v>38.878601000000003</v>
      </c>
      <c r="H7322" s="17">
        <v>-77.222808000000001</v>
      </c>
      <c r="I7322" s="17">
        <v>38.878601000000003</v>
      </c>
      <c r="J7322" s="17">
        <v>-77.222808000000001</v>
      </c>
      <c r="K7322" s="17" t="s">
        <v>14</v>
      </c>
      <c r="L7322" s="17">
        <v>201704976</v>
      </c>
    </row>
    <row r="7323" spans="1:12" x14ac:dyDescent="0.25">
      <c r="A7323" s="17" t="s">
        <v>7792</v>
      </c>
      <c r="B7323" s="17" t="s">
        <v>16</v>
      </c>
      <c r="C7323" s="18">
        <v>44479.577685185184</v>
      </c>
      <c r="D7323" s="18">
        <v>44479.593715277777</v>
      </c>
      <c r="E7323" s="19">
        <v>32255</v>
      </c>
      <c r="F7323" s="19">
        <v>32255</v>
      </c>
      <c r="G7323" s="17">
        <v>38.878601000000003</v>
      </c>
      <c r="H7323" s="17">
        <v>-77.222808000000001</v>
      </c>
      <c r="I7323" s="17">
        <v>38.878601000000003</v>
      </c>
      <c r="J7323" s="17">
        <v>-77.222808000000001</v>
      </c>
      <c r="K7323" s="17" t="s">
        <v>14</v>
      </c>
      <c r="L7323" s="17">
        <v>201806673</v>
      </c>
    </row>
    <row r="7324" spans="1:12" x14ac:dyDescent="0.25">
      <c r="A7324" s="17" t="s">
        <v>7793</v>
      </c>
      <c r="B7324" s="17" t="s">
        <v>16</v>
      </c>
      <c r="C7324" s="18">
        <v>44472.718043981484</v>
      </c>
      <c r="D7324" s="18">
        <v>44472.729062500002</v>
      </c>
      <c r="E7324" s="19">
        <v>32255</v>
      </c>
      <c r="F7324" s="19">
        <v>32255</v>
      </c>
      <c r="G7324" s="17">
        <v>38.878601000000003</v>
      </c>
      <c r="H7324" s="17">
        <v>-77.222808000000001</v>
      </c>
      <c r="I7324" s="17">
        <v>38.878601000000003</v>
      </c>
      <c r="J7324" s="17">
        <v>-77.222808000000001</v>
      </c>
      <c r="K7324" s="17" t="s">
        <v>14</v>
      </c>
      <c r="L7324" s="17">
        <v>201806757</v>
      </c>
    </row>
    <row r="7325" spans="1:12" x14ac:dyDescent="0.25">
      <c r="A7325" s="17" t="s">
        <v>7794</v>
      </c>
      <c r="B7325" s="17" t="s">
        <v>10</v>
      </c>
      <c r="C7325" s="18">
        <v>44473.829421296294</v>
      </c>
      <c r="D7325" s="18">
        <v>44473.856365740743</v>
      </c>
      <c r="E7325" s="19">
        <v>32255</v>
      </c>
      <c r="F7325" s="19">
        <v>32255</v>
      </c>
      <c r="G7325" s="17">
        <v>38.878601000000003</v>
      </c>
      <c r="H7325" s="17">
        <v>-77.222808000000001</v>
      </c>
      <c r="I7325" s="17">
        <v>38.878601000000003</v>
      </c>
      <c r="J7325" s="17">
        <v>-77.222808000000001</v>
      </c>
      <c r="K7325" s="17" t="s">
        <v>14</v>
      </c>
      <c r="L7325" s="17">
        <v>201605335</v>
      </c>
    </row>
    <row r="7326" spans="1:12" x14ac:dyDescent="0.25">
      <c r="A7326" s="17" t="s">
        <v>7795</v>
      </c>
      <c r="B7326" s="17" t="s">
        <v>10</v>
      </c>
      <c r="C7326" s="18">
        <v>44473.822800925926</v>
      </c>
      <c r="D7326" s="18">
        <v>44473.856354166666</v>
      </c>
      <c r="E7326" s="19">
        <v>32255</v>
      </c>
      <c r="F7326" s="19">
        <v>32255</v>
      </c>
      <c r="G7326" s="17">
        <v>38.878601000000003</v>
      </c>
      <c r="H7326" s="17">
        <v>-77.222808000000001</v>
      </c>
      <c r="I7326" s="17">
        <v>38.878601000000003</v>
      </c>
      <c r="J7326" s="17">
        <v>-77.222808000000001</v>
      </c>
      <c r="K7326" s="17" t="s">
        <v>14</v>
      </c>
      <c r="L7326" s="17">
        <v>201908178</v>
      </c>
    </row>
    <row r="7327" spans="1:12" x14ac:dyDescent="0.25">
      <c r="A7327" s="17" t="s">
        <v>7796</v>
      </c>
      <c r="B7327" s="17" t="s">
        <v>16</v>
      </c>
      <c r="C7327" s="18">
        <v>44496.74527777778</v>
      </c>
      <c r="D7327" s="18">
        <v>44496.851921296293</v>
      </c>
      <c r="E7327" s="19">
        <v>32255</v>
      </c>
      <c r="F7327" s="19">
        <v>32255</v>
      </c>
      <c r="G7327" s="17">
        <v>38.878601000000003</v>
      </c>
      <c r="H7327" s="17">
        <v>-77.222808000000001</v>
      </c>
      <c r="I7327" s="17">
        <v>38.878601000000003</v>
      </c>
      <c r="J7327" s="17">
        <v>-77.222808000000001</v>
      </c>
      <c r="K7327" s="17" t="s">
        <v>14</v>
      </c>
      <c r="L7327" s="17">
        <v>202004893</v>
      </c>
    </row>
    <row r="7328" spans="1:12" x14ac:dyDescent="0.25">
      <c r="A7328" s="17" t="s">
        <v>7797</v>
      </c>
      <c r="B7328" s="17" t="s">
        <v>16</v>
      </c>
      <c r="C7328" s="18">
        <v>44479.577546296299</v>
      </c>
      <c r="D7328" s="18">
        <v>44479.594247685185</v>
      </c>
      <c r="E7328" s="19">
        <v>32255</v>
      </c>
      <c r="F7328" s="19">
        <v>32255</v>
      </c>
      <c r="G7328" s="17">
        <v>38.878601000000003</v>
      </c>
      <c r="H7328" s="17">
        <v>-77.222808000000001</v>
      </c>
      <c r="I7328" s="17">
        <v>38.878601000000003</v>
      </c>
      <c r="J7328" s="17">
        <v>-77.222808000000001</v>
      </c>
      <c r="K7328" s="17" t="s">
        <v>14</v>
      </c>
      <c r="L7328" s="17">
        <v>201101522</v>
      </c>
    </row>
    <row r="7329" spans="1:12" x14ac:dyDescent="0.25">
      <c r="A7329" s="17" t="s">
        <v>7798</v>
      </c>
      <c r="B7329" s="17" t="s">
        <v>10</v>
      </c>
      <c r="C7329" s="18">
        <v>44477.670902777776</v>
      </c>
      <c r="D7329" s="18">
        <v>44477.672280092593</v>
      </c>
      <c r="E7329" s="19">
        <v>32255</v>
      </c>
      <c r="F7329" s="19">
        <v>32255</v>
      </c>
      <c r="G7329" s="17">
        <v>38.878601000000003</v>
      </c>
      <c r="H7329" s="17">
        <v>-77.222808000000001</v>
      </c>
      <c r="I7329" s="17">
        <v>38.878601000000003</v>
      </c>
      <c r="J7329" s="17">
        <v>-77.222808000000001</v>
      </c>
      <c r="K7329" s="17" t="s">
        <v>14</v>
      </c>
      <c r="L7329" s="17">
        <v>201905831</v>
      </c>
    </row>
    <row r="7330" spans="1:12" x14ac:dyDescent="0.25">
      <c r="A7330" s="17" t="s">
        <v>7799</v>
      </c>
      <c r="B7330" s="17" t="s">
        <v>16</v>
      </c>
      <c r="C7330" s="18">
        <v>44474.462071759262</v>
      </c>
      <c r="D7330" s="18">
        <v>44474.895277777781</v>
      </c>
      <c r="E7330" s="19">
        <v>32255</v>
      </c>
      <c r="F7330" s="19">
        <v>32255</v>
      </c>
      <c r="G7330" s="17">
        <v>38.878601000000003</v>
      </c>
      <c r="H7330" s="17">
        <v>-77.222808000000001</v>
      </c>
      <c r="I7330" s="17">
        <v>38.878601000000003</v>
      </c>
      <c r="J7330" s="17">
        <v>-77.222808000000001</v>
      </c>
      <c r="K7330" s="17" t="s">
        <v>14</v>
      </c>
      <c r="L7330" s="17">
        <v>202005303</v>
      </c>
    </row>
    <row r="7331" spans="1:12" x14ac:dyDescent="0.25">
      <c r="A7331" s="17" t="s">
        <v>7800</v>
      </c>
      <c r="B7331" s="17" t="s">
        <v>10</v>
      </c>
      <c r="C7331" s="18">
        <v>44477.850358796299</v>
      </c>
      <c r="D7331" s="18">
        <v>44477.863391203704</v>
      </c>
      <c r="E7331" s="19">
        <v>32255</v>
      </c>
      <c r="F7331" s="19">
        <v>32255</v>
      </c>
      <c r="G7331" s="17">
        <v>38.878601000000003</v>
      </c>
      <c r="H7331" s="17">
        <v>-77.222808000000001</v>
      </c>
      <c r="I7331" s="17">
        <v>38.878601000000003</v>
      </c>
      <c r="J7331" s="17">
        <v>-77.222808000000001</v>
      </c>
      <c r="K7331" s="17" t="s">
        <v>14</v>
      </c>
      <c r="L7331" s="17">
        <v>202008396</v>
      </c>
    </row>
    <row r="7332" spans="1:12" x14ac:dyDescent="0.25">
      <c r="A7332" s="17" t="s">
        <v>7801</v>
      </c>
      <c r="B7332" s="17" t="s">
        <v>10</v>
      </c>
      <c r="C7332" s="18">
        <v>44477.991898148146</v>
      </c>
      <c r="D7332" s="18">
        <v>44477.997407407405</v>
      </c>
      <c r="E7332" s="19">
        <v>32255</v>
      </c>
      <c r="F7332" s="19">
        <v>32255</v>
      </c>
      <c r="G7332" s="17">
        <v>38.878601000000003</v>
      </c>
      <c r="H7332" s="17">
        <v>-77.222808000000001</v>
      </c>
      <c r="I7332" s="17">
        <v>38.878601000000003</v>
      </c>
      <c r="J7332" s="17">
        <v>-77.222808000000001</v>
      </c>
      <c r="K7332" s="17" t="s">
        <v>14</v>
      </c>
      <c r="L7332" s="17">
        <v>201904649</v>
      </c>
    </row>
    <row r="7333" spans="1:12" x14ac:dyDescent="0.25">
      <c r="A7333" s="17" t="s">
        <v>7802</v>
      </c>
      <c r="B7333" s="17" t="s">
        <v>10</v>
      </c>
      <c r="C7333" s="18">
        <v>44475.772268518522</v>
      </c>
      <c r="D7333" s="18">
        <v>44475.79074074074</v>
      </c>
      <c r="E7333" s="19">
        <v>32255</v>
      </c>
      <c r="F7333" s="19">
        <v>32255</v>
      </c>
      <c r="G7333" s="17">
        <v>38.878601000000003</v>
      </c>
      <c r="H7333" s="17">
        <v>-77.222808000000001</v>
      </c>
      <c r="I7333" s="17">
        <v>38.878601000000003</v>
      </c>
      <c r="J7333" s="17">
        <v>-77.222808000000001</v>
      </c>
      <c r="K7333" s="17" t="s">
        <v>14</v>
      </c>
      <c r="L7333" s="17">
        <v>201907297</v>
      </c>
    </row>
    <row r="7334" spans="1:12" x14ac:dyDescent="0.25">
      <c r="A7334" s="17" t="s">
        <v>7803</v>
      </c>
      <c r="B7334" s="17" t="s">
        <v>16</v>
      </c>
      <c r="C7334" s="18">
        <v>44472.739305555559</v>
      </c>
      <c r="D7334" s="18">
        <v>44472.766250000001</v>
      </c>
      <c r="E7334" s="19">
        <v>32255</v>
      </c>
      <c r="F7334" s="19">
        <v>32255</v>
      </c>
      <c r="G7334" s="17">
        <v>38.878601000000003</v>
      </c>
      <c r="H7334" s="17">
        <v>-77.222808000000001</v>
      </c>
      <c r="I7334" s="17">
        <v>38.878601000000003</v>
      </c>
      <c r="J7334" s="17">
        <v>-77.222808000000001</v>
      </c>
      <c r="K7334" s="17" t="s">
        <v>14</v>
      </c>
      <c r="L7334" s="17">
        <v>201707165</v>
      </c>
    </row>
    <row r="7335" spans="1:12" x14ac:dyDescent="0.25">
      <c r="A7335" s="17" t="s">
        <v>7804</v>
      </c>
      <c r="B7335" s="17" t="s">
        <v>10</v>
      </c>
      <c r="C7335" s="18">
        <v>44487.683136574073</v>
      </c>
      <c r="D7335" s="18">
        <v>44487.686990740738</v>
      </c>
      <c r="E7335" s="19">
        <v>32255</v>
      </c>
      <c r="F7335" s="19">
        <v>32255</v>
      </c>
      <c r="G7335" s="17">
        <v>38.878601000000003</v>
      </c>
      <c r="H7335" s="17">
        <v>-77.222808000000001</v>
      </c>
      <c r="I7335" s="17">
        <v>38.878601000000003</v>
      </c>
      <c r="J7335" s="17">
        <v>-77.222808000000001</v>
      </c>
      <c r="K7335" s="17" t="s">
        <v>14</v>
      </c>
      <c r="L7335" s="17">
        <v>201205991</v>
      </c>
    </row>
    <row r="7336" spans="1:12" x14ac:dyDescent="0.25">
      <c r="A7336" s="17" t="s">
        <v>7805</v>
      </c>
      <c r="B7336" s="17" t="s">
        <v>10</v>
      </c>
      <c r="C7336" s="18">
        <v>44473.782696759263</v>
      </c>
      <c r="D7336" s="18">
        <v>44473.798043981478</v>
      </c>
      <c r="E7336" s="19">
        <v>32234</v>
      </c>
      <c r="F7336" s="19">
        <v>32255</v>
      </c>
      <c r="G7336" s="17">
        <v>38.879354999999997</v>
      </c>
      <c r="H7336" s="17">
        <v>-77.230681000000004</v>
      </c>
      <c r="I7336" s="17">
        <v>38.878601000000003</v>
      </c>
      <c r="J7336" s="17">
        <v>-77.222808000000001</v>
      </c>
      <c r="K7336" s="17" t="s">
        <v>14</v>
      </c>
      <c r="L7336" s="17">
        <v>201907942</v>
      </c>
    </row>
    <row r="7337" spans="1:12" x14ac:dyDescent="0.25">
      <c r="A7337" s="17" t="s">
        <v>7806</v>
      </c>
      <c r="B7337" s="17" t="s">
        <v>10</v>
      </c>
      <c r="C7337" s="18">
        <v>44473.781076388892</v>
      </c>
      <c r="D7337" s="18">
        <v>44473.797881944447</v>
      </c>
      <c r="E7337" s="19">
        <v>32234</v>
      </c>
      <c r="F7337" s="19">
        <v>32255</v>
      </c>
      <c r="G7337" s="17">
        <v>38.879354999999997</v>
      </c>
      <c r="H7337" s="17">
        <v>-77.230681000000004</v>
      </c>
      <c r="I7337" s="17">
        <v>38.878601000000003</v>
      </c>
      <c r="J7337" s="17">
        <v>-77.222808000000001</v>
      </c>
      <c r="K7337" s="17" t="s">
        <v>14</v>
      </c>
      <c r="L7337" s="17">
        <v>201904499</v>
      </c>
    </row>
    <row r="7338" spans="1:12" x14ac:dyDescent="0.25">
      <c r="A7338" s="17" t="s">
        <v>7807</v>
      </c>
      <c r="B7338" s="17" t="s">
        <v>10</v>
      </c>
      <c r="C7338" s="18">
        <v>44497.68072916667</v>
      </c>
      <c r="D7338" s="18">
        <v>44497.713206018518</v>
      </c>
      <c r="E7338" s="19">
        <v>31112</v>
      </c>
      <c r="F7338" s="19">
        <v>31112</v>
      </c>
      <c r="G7338" s="17">
        <v>38.927872000000001</v>
      </c>
      <c r="H7338" s="17">
        <v>-77.043357999999998</v>
      </c>
      <c r="I7338" s="17">
        <v>38.927872000000001</v>
      </c>
      <c r="J7338" s="17">
        <v>-77.043357999999998</v>
      </c>
      <c r="K7338" s="17" t="s">
        <v>13</v>
      </c>
      <c r="L7338" s="17">
        <v>201806691</v>
      </c>
    </row>
    <row r="7339" spans="1:12" x14ac:dyDescent="0.25">
      <c r="A7339" s="17" t="s">
        <v>7808</v>
      </c>
      <c r="B7339" s="17" t="s">
        <v>10</v>
      </c>
      <c r="C7339" s="18">
        <v>44495.653275462966</v>
      </c>
      <c r="D7339" s="18">
        <v>44495.682384259257</v>
      </c>
      <c r="E7339" s="19">
        <v>31112</v>
      </c>
      <c r="F7339" s="19">
        <v>31112</v>
      </c>
      <c r="G7339" s="17">
        <v>38.927872000000001</v>
      </c>
      <c r="H7339" s="17">
        <v>-77.043357999999998</v>
      </c>
      <c r="I7339" s="17">
        <v>38.927872000000001</v>
      </c>
      <c r="J7339" s="17">
        <v>-77.043357999999998</v>
      </c>
      <c r="K7339" s="17" t="s">
        <v>13</v>
      </c>
      <c r="L7339" s="17">
        <v>202005827</v>
      </c>
    </row>
    <row r="7340" spans="1:12" x14ac:dyDescent="0.25">
      <c r="A7340" s="17" t="s">
        <v>7809</v>
      </c>
      <c r="B7340" s="17" t="s">
        <v>10</v>
      </c>
      <c r="C7340" s="18">
        <v>44493.634560185186</v>
      </c>
      <c r="D7340" s="18">
        <v>44493.657604166663</v>
      </c>
      <c r="E7340" s="19">
        <v>31112</v>
      </c>
      <c r="F7340" s="19">
        <v>31112</v>
      </c>
      <c r="G7340" s="17">
        <v>38.927872000000001</v>
      </c>
      <c r="H7340" s="17">
        <v>-77.043357999999998</v>
      </c>
      <c r="I7340" s="17">
        <v>38.927872000000001</v>
      </c>
      <c r="J7340" s="17">
        <v>-77.043357999999998</v>
      </c>
      <c r="K7340" s="17" t="s">
        <v>13</v>
      </c>
      <c r="L7340" s="17">
        <v>201908143</v>
      </c>
    </row>
    <row r="7341" spans="1:12" x14ac:dyDescent="0.25">
      <c r="A7341" s="17" t="s">
        <v>7810</v>
      </c>
      <c r="B7341" s="17" t="s">
        <v>10</v>
      </c>
      <c r="C7341" s="18">
        <v>44500.642962962964</v>
      </c>
      <c r="D7341" s="18">
        <v>44500.680312500001</v>
      </c>
      <c r="E7341" s="19">
        <v>31112</v>
      </c>
      <c r="F7341" s="19">
        <v>31112</v>
      </c>
      <c r="G7341" s="17">
        <v>38.927872000000001</v>
      </c>
      <c r="H7341" s="17">
        <v>-77.043357999999998</v>
      </c>
      <c r="I7341" s="17">
        <v>38.927872000000001</v>
      </c>
      <c r="J7341" s="17">
        <v>-77.043357999999998</v>
      </c>
      <c r="K7341" s="17" t="s">
        <v>13</v>
      </c>
      <c r="L7341" s="17">
        <v>201705149</v>
      </c>
    </row>
    <row r="7342" spans="1:12" x14ac:dyDescent="0.25">
      <c r="A7342" s="17" t="s">
        <v>7811</v>
      </c>
      <c r="B7342" s="17" t="s">
        <v>10</v>
      </c>
      <c r="C7342" s="18">
        <v>44470.749699074076</v>
      </c>
      <c r="D7342" s="18">
        <v>44470.779351851852</v>
      </c>
      <c r="E7342" s="19">
        <v>31112</v>
      </c>
      <c r="F7342" s="19">
        <v>31112</v>
      </c>
      <c r="G7342" s="17">
        <v>38.927872000000001</v>
      </c>
      <c r="H7342" s="17">
        <v>-77.043357999999998</v>
      </c>
      <c r="I7342" s="17">
        <v>38.927872000000001</v>
      </c>
      <c r="J7342" s="17">
        <v>-77.043357999999998</v>
      </c>
      <c r="K7342" s="17" t="s">
        <v>14</v>
      </c>
      <c r="L7342" s="17">
        <v>202008062</v>
      </c>
    </row>
    <row r="7343" spans="1:12" x14ac:dyDescent="0.25">
      <c r="A7343" s="17" t="s">
        <v>7812</v>
      </c>
      <c r="B7343" s="17" t="s">
        <v>10</v>
      </c>
      <c r="C7343" s="18">
        <v>44479.64371527778</v>
      </c>
      <c r="D7343" s="18">
        <v>44479.648726851854</v>
      </c>
      <c r="E7343" s="19">
        <v>31112</v>
      </c>
      <c r="F7343" s="19">
        <v>31112</v>
      </c>
      <c r="G7343" s="17">
        <v>38.927872000000001</v>
      </c>
      <c r="H7343" s="17">
        <v>-77.043357999999998</v>
      </c>
      <c r="I7343" s="17">
        <v>38.927872000000001</v>
      </c>
      <c r="J7343" s="17">
        <v>-77.043357999999998</v>
      </c>
      <c r="K7343" s="17" t="s">
        <v>14</v>
      </c>
      <c r="L7343" s="17">
        <v>202007888</v>
      </c>
    </row>
    <row r="7344" spans="1:12" x14ac:dyDescent="0.25">
      <c r="A7344" s="17" t="s">
        <v>7813</v>
      </c>
      <c r="B7344" s="17" t="s">
        <v>10</v>
      </c>
      <c r="C7344" s="18">
        <v>44477.700104166666</v>
      </c>
      <c r="D7344" s="18">
        <v>44477.74009259259</v>
      </c>
      <c r="E7344" s="19">
        <v>31112</v>
      </c>
      <c r="F7344" s="19">
        <v>31112</v>
      </c>
      <c r="G7344" s="17">
        <v>38.927872000000001</v>
      </c>
      <c r="H7344" s="17">
        <v>-77.043357999999998</v>
      </c>
      <c r="I7344" s="17">
        <v>38.927872000000001</v>
      </c>
      <c r="J7344" s="17">
        <v>-77.043357999999998</v>
      </c>
      <c r="K7344" s="17" t="s">
        <v>14</v>
      </c>
      <c r="L7344" s="17">
        <v>201804514</v>
      </c>
    </row>
    <row r="7345" spans="1:12" x14ac:dyDescent="0.25">
      <c r="A7345" s="17" t="s">
        <v>7814</v>
      </c>
      <c r="B7345" s="17" t="s">
        <v>10</v>
      </c>
      <c r="C7345" s="18">
        <v>44491.559895833336</v>
      </c>
      <c r="D7345" s="18">
        <v>44491.56040509259</v>
      </c>
      <c r="E7345" s="19">
        <v>31112</v>
      </c>
      <c r="F7345" s="19">
        <v>31112</v>
      </c>
      <c r="G7345" s="17">
        <v>38.927872000000001</v>
      </c>
      <c r="H7345" s="17">
        <v>-77.043357999999998</v>
      </c>
      <c r="I7345" s="17">
        <v>38.927872000000001</v>
      </c>
      <c r="J7345" s="17">
        <v>-77.043357999999998</v>
      </c>
      <c r="K7345" s="17" t="s">
        <v>14</v>
      </c>
      <c r="L7345" s="17">
        <v>202008410</v>
      </c>
    </row>
    <row r="7346" spans="1:12" x14ac:dyDescent="0.25">
      <c r="A7346" s="17" t="s">
        <v>7815</v>
      </c>
      <c r="B7346" s="17" t="s">
        <v>10</v>
      </c>
      <c r="C7346" s="18">
        <v>44471.657187500001</v>
      </c>
      <c r="D7346" s="18">
        <v>44471.674328703702</v>
      </c>
      <c r="E7346" s="19">
        <v>31112</v>
      </c>
      <c r="F7346" s="19">
        <v>31112</v>
      </c>
      <c r="G7346" s="17">
        <v>38.927872000000001</v>
      </c>
      <c r="H7346" s="17">
        <v>-77.043357999999998</v>
      </c>
      <c r="I7346" s="17">
        <v>38.927872000000001</v>
      </c>
      <c r="J7346" s="17">
        <v>-77.043357999999998</v>
      </c>
      <c r="K7346" s="17" t="s">
        <v>13</v>
      </c>
      <c r="L7346" s="17">
        <v>201705341</v>
      </c>
    </row>
    <row r="7347" spans="1:12" x14ac:dyDescent="0.25">
      <c r="A7347" s="17" t="s">
        <v>7816</v>
      </c>
      <c r="B7347" s="17" t="s">
        <v>10</v>
      </c>
      <c r="C7347" s="18">
        <v>44488.707187499997</v>
      </c>
      <c r="D7347" s="18">
        <v>44488.716331018521</v>
      </c>
      <c r="E7347" s="19">
        <v>31112</v>
      </c>
      <c r="F7347" s="19">
        <v>31112</v>
      </c>
      <c r="G7347" s="17">
        <v>38.927872000000001</v>
      </c>
      <c r="H7347" s="17">
        <v>-77.043357999999998</v>
      </c>
      <c r="I7347" s="17">
        <v>38.927872000000001</v>
      </c>
      <c r="J7347" s="17">
        <v>-77.043357999999998</v>
      </c>
      <c r="K7347" s="17" t="s">
        <v>13</v>
      </c>
      <c r="L7347" s="17">
        <v>200304815</v>
      </c>
    </row>
    <row r="7348" spans="1:12" x14ac:dyDescent="0.25">
      <c r="A7348" s="17" t="s">
        <v>7817</v>
      </c>
      <c r="B7348" s="17" t="s">
        <v>10</v>
      </c>
      <c r="C7348" s="18">
        <v>44500.613402777781</v>
      </c>
      <c r="D7348" s="18">
        <v>44500.675879629627</v>
      </c>
      <c r="E7348" s="19">
        <v>31112</v>
      </c>
      <c r="F7348" s="19">
        <v>31112</v>
      </c>
      <c r="G7348" s="17">
        <v>38.927872000000001</v>
      </c>
      <c r="H7348" s="17">
        <v>-77.043357999999998</v>
      </c>
      <c r="I7348" s="17">
        <v>38.927872000000001</v>
      </c>
      <c r="J7348" s="17">
        <v>-77.043357999999998</v>
      </c>
      <c r="K7348" s="17" t="s">
        <v>13</v>
      </c>
      <c r="L7348" s="17">
        <v>201907281</v>
      </c>
    </row>
    <row r="7349" spans="1:12" x14ac:dyDescent="0.25">
      <c r="A7349" s="17" t="s">
        <v>7818</v>
      </c>
      <c r="B7349" s="17" t="s">
        <v>10</v>
      </c>
      <c r="C7349" s="18">
        <v>44477.697430555556</v>
      </c>
      <c r="D7349" s="18">
        <v>44477.734583333331</v>
      </c>
      <c r="E7349" s="19">
        <v>31112</v>
      </c>
      <c r="F7349" s="19">
        <v>31112</v>
      </c>
      <c r="G7349" s="17">
        <v>38.927872000000001</v>
      </c>
      <c r="H7349" s="17">
        <v>-77.043357999999998</v>
      </c>
      <c r="I7349" s="17">
        <v>38.927872000000001</v>
      </c>
      <c r="J7349" s="17">
        <v>-77.043357999999998</v>
      </c>
      <c r="K7349" s="17" t="s">
        <v>13</v>
      </c>
      <c r="L7349" s="17">
        <v>201805273</v>
      </c>
    </row>
    <row r="7350" spans="1:12" x14ac:dyDescent="0.25">
      <c r="A7350" s="17" t="s">
        <v>7819</v>
      </c>
      <c r="B7350" s="17" t="s">
        <v>10</v>
      </c>
      <c r="C7350" s="18">
        <v>44497.440057870372</v>
      </c>
      <c r="D7350" s="18">
        <v>44497.485185185185</v>
      </c>
      <c r="E7350" s="19">
        <v>31112</v>
      </c>
      <c r="F7350" s="19">
        <v>31112</v>
      </c>
      <c r="G7350" s="17">
        <v>38.927872000000001</v>
      </c>
      <c r="H7350" s="17">
        <v>-77.043357999999998</v>
      </c>
      <c r="I7350" s="17">
        <v>38.927872000000001</v>
      </c>
      <c r="J7350" s="17">
        <v>-77.043357999999998</v>
      </c>
      <c r="K7350" s="17" t="s">
        <v>13</v>
      </c>
      <c r="L7350" s="17">
        <v>201608611</v>
      </c>
    </row>
    <row r="7351" spans="1:12" x14ac:dyDescent="0.25">
      <c r="A7351" s="17" t="s">
        <v>7820</v>
      </c>
      <c r="B7351" s="17" t="s">
        <v>16</v>
      </c>
      <c r="C7351" s="18">
        <v>44479.579780092594</v>
      </c>
      <c r="D7351" s="18">
        <v>44479.654780092591</v>
      </c>
      <c r="E7351" s="19">
        <v>31112</v>
      </c>
      <c r="F7351" s="19">
        <v>31112</v>
      </c>
      <c r="G7351" s="17">
        <v>38.927872000000001</v>
      </c>
      <c r="H7351" s="17">
        <v>-77.043357999999998</v>
      </c>
      <c r="I7351" s="17">
        <v>38.927872000000001</v>
      </c>
      <c r="J7351" s="17">
        <v>-77.043357999999998</v>
      </c>
      <c r="K7351" s="17" t="s">
        <v>14</v>
      </c>
      <c r="L7351" s="17">
        <v>201802646</v>
      </c>
    </row>
    <row r="7352" spans="1:12" x14ac:dyDescent="0.25">
      <c r="A7352" s="17" t="s">
        <v>7821</v>
      </c>
      <c r="B7352" s="17" t="s">
        <v>10</v>
      </c>
      <c r="C7352" s="18">
        <v>44492.470717592594</v>
      </c>
      <c r="D7352" s="18">
        <v>44492.471979166665</v>
      </c>
      <c r="E7352" s="19">
        <v>31112</v>
      </c>
      <c r="F7352" s="19">
        <v>31112</v>
      </c>
      <c r="G7352" s="17">
        <v>38.927872000000001</v>
      </c>
      <c r="H7352" s="17">
        <v>-77.043357999999998</v>
      </c>
      <c r="I7352" s="17">
        <v>38.927872000000001</v>
      </c>
      <c r="J7352" s="17">
        <v>-77.043357999999998</v>
      </c>
      <c r="K7352" s="17" t="s">
        <v>13</v>
      </c>
      <c r="L7352" s="17">
        <v>201706264</v>
      </c>
    </row>
    <row r="7353" spans="1:12" x14ac:dyDescent="0.25">
      <c r="A7353" s="17" t="s">
        <v>7822</v>
      </c>
      <c r="B7353" s="17" t="s">
        <v>10</v>
      </c>
      <c r="C7353" s="18">
        <v>44492.473865740743</v>
      </c>
      <c r="D7353" s="18">
        <v>44492.474143518521</v>
      </c>
      <c r="E7353" s="19">
        <v>31112</v>
      </c>
      <c r="F7353" s="19">
        <v>31112</v>
      </c>
      <c r="G7353" s="17">
        <v>38.927872000000001</v>
      </c>
      <c r="H7353" s="17">
        <v>-77.043357999999998</v>
      </c>
      <c r="I7353" s="17">
        <v>38.927872000000001</v>
      </c>
      <c r="J7353" s="17">
        <v>-77.043357999999998</v>
      </c>
      <c r="K7353" s="17" t="s">
        <v>13</v>
      </c>
      <c r="L7353" s="17">
        <v>202006381</v>
      </c>
    </row>
    <row r="7354" spans="1:12" x14ac:dyDescent="0.25">
      <c r="A7354" s="17" t="s">
        <v>7823</v>
      </c>
      <c r="B7354" s="17" t="s">
        <v>10</v>
      </c>
      <c r="C7354" s="18">
        <v>44473.742152777777</v>
      </c>
      <c r="D7354" s="18">
        <v>44473.781111111108</v>
      </c>
      <c r="E7354" s="19">
        <v>31112</v>
      </c>
      <c r="F7354" s="19">
        <v>31112</v>
      </c>
      <c r="G7354" s="17">
        <v>38.927872000000001</v>
      </c>
      <c r="H7354" s="17">
        <v>-77.043357999999998</v>
      </c>
      <c r="I7354" s="17">
        <v>38.927872000000001</v>
      </c>
      <c r="J7354" s="17">
        <v>-77.043357999999998</v>
      </c>
      <c r="K7354" s="17" t="s">
        <v>14</v>
      </c>
      <c r="L7354" s="17">
        <v>201909927</v>
      </c>
    </row>
    <row r="7355" spans="1:12" x14ac:dyDescent="0.25">
      <c r="A7355" s="17" t="s">
        <v>7824</v>
      </c>
      <c r="B7355" s="17" t="s">
        <v>10</v>
      </c>
      <c r="C7355" s="18">
        <v>44479.604108796295</v>
      </c>
      <c r="D7355" s="18">
        <v>44479.641192129631</v>
      </c>
      <c r="E7355" s="19">
        <v>31112</v>
      </c>
      <c r="F7355" s="19">
        <v>31112</v>
      </c>
      <c r="G7355" s="17">
        <v>38.927872000000001</v>
      </c>
      <c r="H7355" s="17">
        <v>-77.043357999999998</v>
      </c>
      <c r="I7355" s="17">
        <v>38.927872000000001</v>
      </c>
      <c r="J7355" s="17">
        <v>-77.043357999999998</v>
      </c>
      <c r="K7355" s="17" t="s">
        <v>14</v>
      </c>
      <c r="L7355" s="17">
        <v>202006471</v>
      </c>
    </row>
    <row r="7356" spans="1:12" x14ac:dyDescent="0.25">
      <c r="A7356" s="17" t="s">
        <v>7825</v>
      </c>
      <c r="B7356" s="17" t="s">
        <v>10</v>
      </c>
      <c r="C7356" s="18">
        <v>44492.632662037038</v>
      </c>
      <c r="D7356" s="18">
        <v>44492.655752314815</v>
      </c>
      <c r="E7356" s="19">
        <v>31112</v>
      </c>
      <c r="F7356" s="19">
        <v>31112</v>
      </c>
      <c r="G7356" s="17">
        <v>38.927872000000001</v>
      </c>
      <c r="H7356" s="17">
        <v>-77.043357999999998</v>
      </c>
      <c r="I7356" s="17">
        <v>38.927872000000001</v>
      </c>
      <c r="J7356" s="17">
        <v>-77.043357999999998</v>
      </c>
      <c r="K7356" s="17" t="s">
        <v>14</v>
      </c>
      <c r="L7356" s="17">
        <v>201806787</v>
      </c>
    </row>
    <row r="7357" spans="1:12" x14ac:dyDescent="0.25">
      <c r="A7357" s="17" t="s">
        <v>7826</v>
      </c>
      <c r="B7357" s="17" t="s">
        <v>10</v>
      </c>
      <c r="C7357" s="18">
        <v>44472.61409722222</v>
      </c>
      <c r="D7357" s="18">
        <v>44472.620775462965</v>
      </c>
      <c r="E7357" s="19">
        <v>31112</v>
      </c>
      <c r="F7357" s="19">
        <v>31112</v>
      </c>
      <c r="G7357" s="17">
        <v>38.927872000000001</v>
      </c>
      <c r="H7357" s="17">
        <v>-77.043357999999998</v>
      </c>
      <c r="I7357" s="17">
        <v>38.927872000000001</v>
      </c>
      <c r="J7357" s="17">
        <v>-77.043357999999998</v>
      </c>
      <c r="K7357" s="17" t="s">
        <v>14</v>
      </c>
      <c r="L7357" s="17">
        <v>202005330</v>
      </c>
    </row>
    <row r="7358" spans="1:12" x14ac:dyDescent="0.25">
      <c r="A7358" s="17" t="s">
        <v>7827</v>
      </c>
      <c r="B7358" s="17" t="s">
        <v>10</v>
      </c>
      <c r="C7358" s="18">
        <v>44472.643564814818</v>
      </c>
      <c r="D7358" s="18">
        <v>44472.719409722224</v>
      </c>
      <c r="E7358" s="19">
        <v>31112</v>
      </c>
      <c r="F7358" s="19">
        <v>31112</v>
      </c>
      <c r="G7358" s="17">
        <v>38.927872000000001</v>
      </c>
      <c r="H7358" s="17">
        <v>-77.043357999999998</v>
      </c>
      <c r="I7358" s="17">
        <v>38.927872000000001</v>
      </c>
      <c r="J7358" s="17">
        <v>-77.043357999999998</v>
      </c>
      <c r="K7358" s="17" t="s">
        <v>13</v>
      </c>
      <c r="L7358" s="17">
        <v>201806627</v>
      </c>
    </row>
    <row r="7359" spans="1:12" x14ac:dyDescent="0.25">
      <c r="A7359" s="17" t="s">
        <v>7828</v>
      </c>
      <c r="B7359" s="17" t="s">
        <v>10</v>
      </c>
      <c r="C7359" s="18">
        <v>44490.306250000001</v>
      </c>
      <c r="D7359" s="18">
        <v>44490.343368055554</v>
      </c>
      <c r="E7359" s="19">
        <v>31112</v>
      </c>
      <c r="F7359" s="19">
        <v>31112</v>
      </c>
      <c r="G7359" s="17">
        <v>38.927872000000001</v>
      </c>
      <c r="H7359" s="17">
        <v>-77.043357999999998</v>
      </c>
      <c r="I7359" s="17">
        <v>38.927872000000001</v>
      </c>
      <c r="J7359" s="17">
        <v>-77.043357999999998</v>
      </c>
      <c r="K7359" s="17" t="s">
        <v>13</v>
      </c>
      <c r="L7359" s="17">
        <v>201910371</v>
      </c>
    </row>
    <row r="7360" spans="1:12" x14ac:dyDescent="0.25">
      <c r="A7360" s="17" t="s">
        <v>7829</v>
      </c>
      <c r="B7360" s="17" t="s">
        <v>10</v>
      </c>
      <c r="C7360" s="18">
        <v>44477.60527777778</v>
      </c>
      <c r="D7360" s="18">
        <v>44477.606539351851</v>
      </c>
      <c r="E7360" s="19">
        <v>31112</v>
      </c>
      <c r="F7360" s="19">
        <v>31112</v>
      </c>
      <c r="G7360" s="17">
        <v>38.927872000000001</v>
      </c>
      <c r="H7360" s="17">
        <v>-77.043357999999998</v>
      </c>
      <c r="I7360" s="17">
        <v>38.927872000000001</v>
      </c>
      <c r="J7360" s="17">
        <v>-77.043357999999998</v>
      </c>
      <c r="K7360" s="17" t="s">
        <v>13</v>
      </c>
      <c r="L7360" s="17">
        <v>201802646</v>
      </c>
    </row>
    <row r="7361" spans="1:12" x14ac:dyDescent="0.25">
      <c r="A7361" s="17" t="s">
        <v>7830</v>
      </c>
      <c r="B7361" s="17" t="s">
        <v>10</v>
      </c>
      <c r="C7361" s="18">
        <v>44500.729803240742</v>
      </c>
      <c r="D7361" s="18">
        <v>44500.748900462961</v>
      </c>
      <c r="E7361" s="19">
        <v>31112</v>
      </c>
      <c r="F7361" s="19">
        <v>31112</v>
      </c>
      <c r="G7361" s="17">
        <v>38.927872000000001</v>
      </c>
      <c r="H7361" s="17">
        <v>-77.043357999999998</v>
      </c>
      <c r="I7361" s="17">
        <v>38.927872000000001</v>
      </c>
      <c r="J7361" s="17">
        <v>-77.043357999999998</v>
      </c>
      <c r="K7361" s="17" t="s">
        <v>14</v>
      </c>
      <c r="L7361" s="17">
        <v>201509918</v>
      </c>
    </row>
    <row r="7362" spans="1:12" x14ac:dyDescent="0.25">
      <c r="A7362" s="17" t="s">
        <v>7831</v>
      </c>
      <c r="B7362" s="17" t="s">
        <v>10</v>
      </c>
      <c r="C7362" s="18">
        <v>44477.462314814817</v>
      </c>
      <c r="D7362" s="18">
        <v>44477.46402777778</v>
      </c>
      <c r="E7362" s="19">
        <v>31112</v>
      </c>
      <c r="F7362" s="19">
        <v>31112</v>
      </c>
      <c r="G7362" s="17">
        <v>38.927872000000001</v>
      </c>
      <c r="H7362" s="17">
        <v>-77.043357999999998</v>
      </c>
      <c r="I7362" s="17">
        <v>38.927872000000001</v>
      </c>
      <c r="J7362" s="17">
        <v>-77.043357999999998</v>
      </c>
      <c r="K7362" s="17" t="s">
        <v>14</v>
      </c>
      <c r="L7362" s="17">
        <v>202005140</v>
      </c>
    </row>
    <row r="7363" spans="1:12" x14ac:dyDescent="0.25">
      <c r="A7363" s="17" t="s">
        <v>7832</v>
      </c>
      <c r="B7363" s="17" t="s">
        <v>10</v>
      </c>
      <c r="C7363" s="18">
        <v>44497.502928240741</v>
      </c>
      <c r="D7363" s="18">
        <v>44497.53197916667</v>
      </c>
      <c r="E7363" s="19">
        <v>31112</v>
      </c>
      <c r="F7363" s="19">
        <v>31112</v>
      </c>
      <c r="G7363" s="17">
        <v>38.927872000000001</v>
      </c>
      <c r="H7363" s="17">
        <v>-77.043357999999998</v>
      </c>
      <c r="I7363" s="17">
        <v>38.927872000000001</v>
      </c>
      <c r="J7363" s="17">
        <v>-77.043357999999998</v>
      </c>
      <c r="K7363" s="17" t="s">
        <v>13</v>
      </c>
      <c r="L7363" s="17">
        <v>201907345</v>
      </c>
    </row>
    <row r="7364" spans="1:12" x14ac:dyDescent="0.25">
      <c r="A7364" s="17" t="s">
        <v>7833</v>
      </c>
      <c r="B7364" s="17" t="s">
        <v>10</v>
      </c>
      <c r="C7364" s="18">
        <v>44480.611747685187</v>
      </c>
      <c r="D7364" s="18">
        <v>44480.62059027778</v>
      </c>
      <c r="E7364" s="19">
        <v>31112</v>
      </c>
      <c r="F7364" s="19">
        <v>31112</v>
      </c>
      <c r="G7364" s="17">
        <v>38.927872000000001</v>
      </c>
      <c r="H7364" s="17">
        <v>-77.043357999999998</v>
      </c>
      <c r="I7364" s="17">
        <v>38.927872000000001</v>
      </c>
      <c r="J7364" s="17">
        <v>-77.043357999999998</v>
      </c>
      <c r="K7364" s="17" t="s">
        <v>13</v>
      </c>
      <c r="L7364" s="17">
        <v>201508216</v>
      </c>
    </row>
    <row r="7365" spans="1:12" x14ac:dyDescent="0.25">
      <c r="A7365" s="17" t="s">
        <v>7834</v>
      </c>
      <c r="B7365" s="17" t="s">
        <v>10</v>
      </c>
      <c r="C7365" s="18">
        <v>44474.547939814816</v>
      </c>
      <c r="D7365" s="18">
        <v>44474.586342592593</v>
      </c>
      <c r="E7365" s="19">
        <v>31112</v>
      </c>
      <c r="F7365" s="19">
        <v>31112</v>
      </c>
      <c r="G7365" s="17">
        <v>38.927872000000001</v>
      </c>
      <c r="H7365" s="17">
        <v>-77.043357999999998</v>
      </c>
      <c r="I7365" s="17">
        <v>38.927872000000001</v>
      </c>
      <c r="J7365" s="17">
        <v>-77.043357999999998</v>
      </c>
      <c r="K7365" s="17" t="s">
        <v>13</v>
      </c>
      <c r="L7365" s="17">
        <v>201704289</v>
      </c>
    </row>
    <row r="7366" spans="1:12" x14ac:dyDescent="0.25">
      <c r="A7366" s="17" t="s">
        <v>7835</v>
      </c>
      <c r="B7366" s="17" t="s">
        <v>10</v>
      </c>
      <c r="C7366" s="18">
        <v>44472.756249999999</v>
      </c>
      <c r="D7366" s="18">
        <v>44472.757326388892</v>
      </c>
      <c r="E7366" s="19">
        <v>31112</v>
      </c>
      <c r="F7366" s="19">
        <v>31112</v>
      </c>
      <c r="G7366" s="17">
        <v>38.927872000000001</v>
      </c>
      <c r="H7366" s="17">
        <v>-77.043357999999998</v>
      </c>
      <c r="I7366" s="17">
        <v>38.927872000000001</v>
      </c>
      <c r="J7366" s="17">
        <v>-77.043357999999998</v>
      </c>
      <c r="K7366" s="17" t="s">
        <v>13</v>
      </c>
      <c r="L7366" s="17">
        <v>202006562</v>
      </c>
    </row>
    <row r="7367" spans="1:12" x14ac:dyDescent="0.25">
      <c r="A7367" s="17" t="s">
        <v>7836</v>
      </c>
      <c r="B7367" s="17" t="s">
        <v>10</v>
      </c>
      <c r="C7367" s="18">
        <v>44490.858344907407</v>
      </c>
      <c r="D7367" s="18">
        <v>44490.869780092595</v>
      </c>
      <c r="E7367" s="19">
        <v>31112</v>
      </c>
      <c r="F7367" s="19">
        <v>31112</v>
      </c>
      <c r="G7367" s="17">
        <v>38.927872000000001</v>
      </c>
      <c r="H7367" s="17">
        <v>-77.043357999999998</v>
      </c>
      <c r="I7367" s="17">
        <v>38.927872000000001</v>
      </c>
      <c r="J7367" s="17">
        <v>-77.043357999999998</v>
      </c>
      <c r="K7367" s="17" t="s">
        <v>13</v>
      </c>
      <c r="L7367" s="17">
        <v>201905587</v>
      </c>
    </row>
    <row r="7368" spans="1:12" x14ac:dyDescent="0.25">
      <c r="A7368" s="17" t="s">
        <v>7837</v>
      </c>
      <c r="B7368" s="17" t="s">
        <v>10</v>
      </c>
      <c r="C7368" s="18">
        <v>44499.629687499997</v>
      </c>
      <c r="D7368" s="18">
        <v>44499.665856481479</v>
      </c>
      <c r="E7368" s="19">
        <v>31112</v>
      </c>
      <c r="F7368" s="19">
        <v>31112</v>
      </c>
      <c r="G7368" s="17">
        <v>38.927872000000001</v>
      </c>
      <c r="H7368" s="17">
        <v>-77.043357999999998</v>
      </c>
      <c r="I7368" s="17">
        <v>38.927872000000001</v>
      </c>
      <c r="J7368" s="17">
        <v>-77.043357999999998</v>
      </c>
      <c r="K7368" s="17" t="s">
        <v>13</v>
      </c>
      <c r="L7368" s="17">
        <v>202109486</v>
      </c>
    </row>
    <row r="7369" spans="1:12" x14ac:dyDescent="0.25">
      <c r="A7369" s="17" t="s">
        <v>7838</v>
      </c>
      <c r="B7369" s="17" t="s">
        <v>10</v>
      </c>
      <c r="C7369" s="18">
        <v>44488.737650462965</v>
      </c>
      <c r="D7369" s="18">
        <v>44488.770868055559</v>
      </c>
      <c r="E7369" s="19">
        <v>31112</v>
      </c>
      <c r="F7369" s="19">
        <v>31112</v>
      </c>
      <c r="G7369" s="17">
        <v>38.927872000000001</v>
      </c>
      <c r="H7369" s="17">
        <v>-77.043357999999998</v>
      </c>
      <c r="I7369" s="17">
        <v>38.927872000000001</v>
      </c>
      <c r="J7369" s="17">
        <v>-77.043357999999998</v>
      </c>
      <c r="K7369" s="17" t="s">
        <v>14</v>
      </c>
      <c r="L7369" s="17">
        <v>202005283</v>
      </c>
    </row>
    <row r="7370" spans="1:12" x14ac:dyDescent="0.25">
      <c r="A7370" s="17" t="s">
        <v>7839</v>
      </c>
      <c r="B7370" s="17" t="s">
        <v>10</v>
      </c>
      <c r="C7370" s="18">
        <v>44484.726099537038</v>
      </c>
      <c r="D7370" s="18">
        <v>44484.817604166667</v>
      </c>
      <c r="E7370" s="19">
        <v>31112</v>
      </c>
      <c r="F7370" s="19">
        <v>31112</v>
      </c>
      <c r="G7370" s="17">
        <v>38.927872000000001</v>
      </c>
      <c r="H7370" s="17">
        <v>-77.043357999999998</v>
      </c>
      <c r="I7370" s="17">
        <v>38.927872000000001</v>
      </c>
      <c r="J7370" s="17">
        <v>-77.043357999999998</v>
      </c>
      <c r="K7370" s="17" t="s">
        <v>14</v>
      </c>
      <c r="L7370" s="17">
        <v>201504936</v>
      </c>
    </row>
    <row r="7371" spans="1:12" x14ac:dyDescent="0.25">
      <c r="A7371" s="17" t="s">
        <v>7840</v>
      </c>
      <c r="B7371" s="17" t="s">
        <v>10</v>
      </c>
      <c r="C7371" s="18">
        <v>44472.647835648146</v>
      </c>
      <c r="D7371" s="18">
        <v>44472.648229166669</v>
      </c>
      <c r="E7371" s="19">
        <v>31112</v>
      </c>
      <c r="F7371" s="19">
        <v>31112</v>
      </c>
      <c r="G7371" s="17">
        <v>38.927872000000001</v>
      </c>
      <c r="H7371" s="17">
        <v>-77.043357999999998</v>
      </c>
      <c r="I7371" s="17">
        <v>38.927872000000001</v>
      </c>
      <c r="J7371" s="17">
        <v>-77.043357999999998</v>
      </c>
      <c r="K7371" s="17" t="s">
        <v>14</v>
      </c>
      <c r="L7371" s="17">
        <v>202007031</v>
      </c>
    </row>
    <row r="7372" spans="1:12" x14ac:dyDescent="0.25">
      <c r="A7372" s="17" t="s">
        <v>7841</v>
      </c>
      <c r="B7372" s="17" t="s">
        <v>10</v>
      </c>
      <c r="C7372" s="18">
        <v>44472.681446759256</v>
      </c>
      <c r="D7372" s="18">
        <v>44472.689363425925</v>
      </c>
      <c r="E7372" s="19">
        <v>31112</v>
      </c>
      <c r="F7372" s="19">
        <v>31112</v>
      </c>
      <c r="G7372" s="17">
        <v>38.927872000000001</v>
      </c>
      <c r="H7372" s="17">
        <v>-77.043357999999998</v>
      </c>
      <c r="I7372" s="17">
        <v>38.927872000000001</v>
      </c>
      <c r="J7372" s="17">
        <v>-77.043357999999998</v>
      </c>
      <c r="K7372" s="17" t="s">
        <v>14</v>
      </c>
      <c r="L7372" s="17">
        <v>201506449</v>
      </c>
    </row>
    <row r="7373" spans="1:12" x14ac:dyDescent="0.25">
      <c r="A7373" s="17" t="s">
        <v>7842</v>
      </c>
      <c r="B7373" s="17" t="s">
        <v>10</v>
      </c>
      <c r="C7373" s="18">
        <v>44493.543854166666</v>
      </c>
      <c r="D7373" s="18">
        <v>44493.620034722226</v>
      </c>
      <c r="E7373" s="19">
        <v>31112</v>
      </c>
      <c r="F7373" s="19">
        <v>31112</v>
      </c>
      <c r="G7373" s="17">
        <v>38.927872000000001</v>
      </c>
      <c r="H7373" s="17">
        <v>-77.043357999999998</v>
      </c>
      <c r="I7373" s="17">
        <v>38.927872000000001</v>
      </c>
      <c r="J7373" s="17">
        <v>-77.043357999999998</v>
      </c>
      <c r="K7373" s="17" t="s">
        <v>14</v>
      </c>
      <c r="L7373" s="17">
        <v>201708809</v>
      </c>
    </row>
    <row r="7374" spans="1:12" x14ac:dyDescent="0.25">
      <c r="A7374" s="17" t="s">
        <v>7843</v>
      </c>
      <c r="B7374" s="17" t="s">
        <v>10</v>
      </c>
      <c r="C7374" s="18">
        <v>44493.544016203705</v>
      </c>
      <c r="D7374" s="18">
        <v>44493.61996527778</v>
      </c>
      <c r="E7374" s="19">
        <v>31112</v>
      </c>
      <c r="F7374" s="19">
        <v>31112</v>
      </c>
      <c r="G7374" s="17">
        <v>38.927872000000001</v>
      </c>
      <c r="H7374" s="17">
        <v>-77.043357999999998</v>
      </c>
      <c r="I7374" s="17">
        <v>38.927872000000001</v>
      </c>
      <c r="J7374" s="17">
        <v>-77.043357999999998</v>
      </c>
      <c r="K7374" s="17" t="s">
        <v>14</v>
      </c>
      <c r="L7374" s="17">
        <v>202007485</v>
      </c>
    </row>
    <row r="7375" spans="1:12" x14ac:dyDescent="0.25">
      <c r="A7375" s="17" t="s">
        <v>7844</v>
      </c>
      <c r="B7375" s="17" t="s">
        <v>10</v>
      </c>
      <c r="C7375" s="18">
        <v>44480.674814814818</v>
      </c>
      <c r="D7375" s="18">
        <v>44480.707013888888</v>
      </c>
      <c r="E7375" s="19">
        <v>31112</v>
      </c>
      <c r="F7375" s="19">
        <v>31112</v>
      </c>
      <c r="G7375" s="17">
        <v>38.927872000000001</v>
      </c>
      <c r="H7375" s="17">
        <v>-77.043357999999998</v>
      </c>
      <c r="I7375" s="17">
        <v>38.927872000000001</v>
      </c>
      <c r="J7375" s="17">
        <v>-77.043357999999998</v>
      </c>
      <c r="K7375" s="17" t="s">
        <v>14</v>
      </c>
      <c r="L7375" s="17">
        <v>200802871</v>
      </c>
    </row>
    <row r="7376" spans="1:12" x14ac:dyDescent="0.25">
      <c r="A7376" s="17" t="s">
        <v>7845</v>
      </c>
      <c r="B7376" s="17" t="s">
        <v>10</v>
      </c>
      <c r="C7376" s="18">
        <v>44489.738692129627</v>
      </c>
      <c r="D7376" s="18">
        <v>44489.758032407408</v>
      </c>
      <c r="E7376" s="19">
        <v>31112</v>
      </c>
      <c r="F7376" s="19">
        <v>31112</v>
      </c>
      <c r="G7376" s="17">
        <v>38.927872000000001</v>
      </c>
      <c r="H7376" s="17">
        <v>-77.043357999999998</v>
      </c>
      <c r="I7376" s="17">
        <v>38.927872000000001</v>
      </c>
      <c r="J7376" s="17">
        <v>-77.043357999999998</v>
      </c>
      <c r="K7376" s="17" t="s">
        <v>13</v>
      </c>
      <c r="L7376" s="17">
        <v>202008581</v>
      </c>
    </row>
    <row r="7377" spans="1:12" x14ac:dyDescent="0.25">
      <c r="A7377" s="17" t="s">
        <v>7846</v>
      </c>
      <c r="B7377" s="17" t="s">
        <v>10</v>
      </c>
      <c r="C7377" s="18">
        <v>44500.612372685187</v>
      </c>
      <c r="D7377" s="18">
        <v>44500.675729166665</v>
      </c>
      <c r="E7377" s="19">
        <v>31112</v>
      </c>
      <c r="F7377" s="19">
        <v>31112</v>
      </c>
      <c r="G7377" s="17">
        <v>38.927872000000001</v>
      </c>
      <c r="H7377" s="17">
        <v>-77.043357999999998</v>
      </c>
      <c r="I7377" s="17">
        <v>38.927872000000001</v>
      </c>
      <c r="J7377" s="17">
        <v>-77.043357999999998</v>
      </c>
      <c r="K7377" s="17" t="s">
        <v>13</v>
      </c>
      <c r="L7377" s="17">
        <v>201507838</v>
      </c>
    </row>
    <row r="7378" spans="1:12" x14ac:dyDescent="0.25">
      <c r="A7378" s="17" t="s">
        <v>7847</v>
      </c>
      <c r="B7378" s="17" t="s">
        <v>16</v>
      </c>
      <c r="C7378" s="18">
        <v>44479.580520833333</v>
      </c>
      <c r="D7378" s="18">
        <v>44479.654513888891</v>
      </c>
      <c r="E7378" s="19">
        <v>31112</v>
      </c>
      <c r="F7378" s="19">
        <v>31112</v>
      </c>
      <c r="G7378" s="17">
        <v>38.927872000000001</v>
      </c>
      <c r="H7378" s="17">
        <v>-77.043357999999998</v>
      </c>
      <c r="I7378" s="17">
        <v>38.927872000000001</v>
      </c>
      <c r="J7378" s="17">
        <v>-77.043357999999998</v>
      </c>
      <c r="K7378" s="17" t="s">
        <v>14</v>
      </c>
      <c r="L7378" s="17">
        <v>202004395</v>
      </c>
    </row>
    <row r="7379" spans="1:12" x14ac:dyDescent="0.25">
      <c r="A7379" s="17" t="s">
        <v>7848</v>
      </c>
      <c r="B7379" s="17" t="s">
        <v>10</v>
      </c>
      <c r="C7379" s="18">
        <v>44497.440057870372</v>
      </c>
      <c r="D7379" s="18">
        <v>44497.485115740739</v>
      </c>
      <c r="E7379" s="19">
        <v>31112</v>
      </c>
      <c r="F7379" s="19">
        <v>31112</v>
      </c>
      <c r="G7379" s="17">
        <v>38.927872000000001</v>
      </c>
      <c r="H7379" s="17">
        <v>-77.043357999999998</v>
      </c>
      <c r="I7379" s="17">
        <v>38.927872000000001</v>
      </c>
      <c r="J7379" s="17">
        <v>-77.043357999999998</v>
      </c>
      <c r="K7379" s="17" t="s">
        <v>13</v>
      </c>
      <c r="L7379" s="17">
        <v>201900359</v>
      </c>
    </row>
    <row r="7380" spans="1:12" x14ac:dyDescent="0.25">
      <c r="A7380" s="17" t="s">
        <v>7849</v>
      </c>
      <c r="B7380" s="17" t="s">
        <v>10</v>
      </c>
      <c r="C7380" s="18">
        <v>44472.643657407411</v>
      </c>
      <c r="D7380" s="18">
        <v>44472.719467592593</v>
      </c>
      <c r="E7380" s="19">
        <v>31112</v>
      </c>
      <c r="F7380" s="19">
        <v>31112</v>
      </c>
      <c r="G7380" s="17">
        <v>38.927872000000001</v>
      </c>
      <c r="H7380" s="17">
        <v>-77.043357999999998</v>
      </c>
      <c r="I7380" s="17">
        <v>38.927872000000001</v>
      </c>
      <c r="J7380" s="17">
        <v>-77.043357999999998</v>
      </c>
      <c r="K7380" s="17" t="s">
        <v>13</v>
      </c>
      <c r="L7380" s="17">
        <v>202007398</v>
      </c>
    </row>
    <row r="7381" spans="1:12" x14ac:dyDescent="0.25">
      <c r="A7381" s="17" t="s">
        <v>7850</v>
      </c>
      <c r="B7381" s="17" t="s">
        <v>10</v>
      </c>
      <c r="C7381" s="18">
        <v>44477.322812500002</v>
      </c>
      <c r="D7381" s="18">
        <v>44477.347731481481</v>
      </c>
      <c r="E7381" s="19">
        <v>31112</v>
      </c>
      <c r="F7381" s="19">
        <v>31112</v>
      </c>
      <c r="G7381" s="17">
        <v>38.927872000000001</v>
      </c>
      <c r="H7381" s="17">
        <v>-77.043357999999998</v>
      </c>
      <c r="I7381" s="17">
        <v>38.927872000000001</v>
      </c>
      <c r="J7381" s="17">
        <v>-77.043357999999998</v>
      </c>
      <c r="K7381" s="17" t="s">
        <v>13</v>
      </c>
      <c r="L7381" s="17">
        <v>201705641</v>
      </c>
    </row>
    <row r="7382" spans="1:12" x14ac:dyDescent="0.25">
      <c r="A7382" s="17" t="s">
        <v>7851</v>
      </c>
      <c r="B7382" s="17" t="s">
        <v>10</v>
      </c>
      <c r="C7382" s="18">
        <v>44479.701874999999</v>
      </c>
      <c r="D7382" s="18">
        <v>44479.721817129626</v>
      </c>
      <c r="E7382" s="19">
        <v>31112</v>
      </c>
      <c r="F7382" s="19">
        <v>31112</v>
      </c>
      <c r="G7382" s="17">
        <v>38.927872000000001</v>
      </c>
      <c r="H7382" s="17">
        <v>-77.043357999999998</v>
      </c>
      <c r="I7382" s="17">
        <v>38.927872000000001</v>
      </c>
      <c r="J7382" s="17">
        <v>-77.043357999999998</v>
      </c>
      <c r="K7382" s="17" t="s">
        <v>13</v>
      </c>
      <c r="L7382" s="17">
        <v>202008410</v>
      </c>
    </row>
    <row r="7383" spans="1:12" x14ac:dyDescent="0.25">
      <c r="A7383" s="17" t="s">
        <v>7852</v>
      </c>
      <c r="B7383" s="17" t="s">
        <v>10</v>
      </c>
      <c r="C7383" s="18">
        <v>44474.572835648149</v>
      </c>
      <c r="D7383" s="18">
        <v>44474.598599537036</v>
      </c>
      <c r="E7383" s="19">
        <v>31112</v>
      </c>
      <c r="F7383" s="19">
        <v>31112</v>
      </c>
      <c r="G7383" s="17">
        <v>38.927872000000001</v>
      </c>
      <c r="H7383" s="17">
        <v>-77.043357999999998</v>
      </c>
      <c r="I7383" s="17">
        <v>38.927872000000001</v>
      </c>
      <c r="J7383" s="17">
        <v>-77.043357999999998</v>
      </c>
      <c r="K7383" s="17" t="s">
        <v>14</v>
      </c>
      <c r="L7383" s="17">
        <v>202008029</v>
      </c>
    </row>
    <row r="7384" spans="1:12" x14ac:dyDescent="0.25">
      <c r="A7384" s="17" t="s">
        <v>7853</v>
      </c>
      <c r="B7384" s="17" t="s">
        <v>10</v>
      </c>
      <c r="C7384" s="18">
        <v>44500.461956018517</v>
      </c>
      <c r="D7384" s="18">
        <v>44500.533900462964</v>
      </c>
      <c r="E7384" s="19">
        <v>31112</v>
      </c>
      <c r="F7384" s="19">
        <v>31112</v>
      </c>
      <c r="G7384" s="17">
        <v>38.927872000000001</v>
      </c>
      <c r="H7384" s="17">
        <v>-77.043357999999998</v>
      </c>
      <c r="I7384" s="17">
        <v>38.927872000000001</v>
      </c>
      <c r="J7384" s="17">
        <v>-77.043357999999998</v>
      </c>
      <c r="K7384" s="17" t="s">
        <v>14</v>
      </c>
      <c r="L7384" s="17">
        <v>202009360</v>
      </c>
    </row>
    <row r="7385" spans="1:12" x14ac:dyDescent="0.25">
      <c r="A7385" s="17" t="s">
        <v>7854</v>
      </c>
      <c r="B7385" s="17" t="s">
        <v>10</v>
      </c>
      <c r="C7385" s="18">
        <v>44479.57603009259</v>
      </c>
      <c r="D7385" s="18">
        <v>44479.654467592591</v>
      </c>
      <c r="E7385" s="19">
        <v>31112</v>
      </c>
      <c r="F7385" s="19">
        <v>31112</v>
      </c>
      <c r="G7385" s="17">
        <v>38.927872000000001</v>
      </c>
      <c r="H7385" s="17">
        <v>-77.043357999999998</v>
      </c>
      <c r="I7385" s="17">
        <v>38.927872000000001</v>
      </c>
      <c r="J7385" s="17">
        <v>-77.043357999999998</v>
      </c>
      <c r="K7385" s="17" t="s">
        <v>13</v>
      </c>
      <c r="L7385" s="17">
        <v>202005827</v>
      </c>
    </row>
    <row r="7386" spans="1:12" x14ac:dyDescent="0.25">
      <c r="A7386" s="17" t="s">
        <v>7855</v>
      </c>
      <c r="B7386" s="17" t="s">
        <v>10</v>
      </c>
      <c r="C7386" s="18">
        <v>44500.729756944442</v>
      </c>
      <c r="D7386" s="18">
        <v>44500.747175925928</v>
      </c>
      <c r="E7386" s="19">
        <v>31112</v>
      </c>
      <c r="F7386" s="19">
        <v>31112</v>
      </c>
      <c r="G7386" s="17">
        <v>38.927872000000001</v>
      </c>
      <c r="H7386" s="17">
        <v>-77.043357999999998</v>
      </c>
      <c r="I7386" s="17">
        <v>38.927872000000001</v>
      </c>
      <c r="J7386" s="17">
        <v>-77.043357999999998</v>
      </c>
      <c r="K7386" s="17" t="s">
        <v>14</v>
      </c>
      <c r="L7386" s="17">
        <v>202005356</v>
      </c>
    </row>
    <row r="7387" spans="1:12" x14ac:dyDescent="0.25">
      <c r="A7387" s="17" t="s">
        <v>7856</v>
      </c>
      <c r="B7387" s="17" t="s">
        <v>10</v>
      </c>
      <c r="C7387" s="18">
        <v>44480.675185185188</v>
      </c>
      <c r="D7387" s="18">
        <v>44480.706921296296</v>
      </c>
      <c r="E7387" s="19">
        <v>31112</v>
      </c>
      <c r="F7387" s="19">
        <v>31112</v>
      </c>
      <c r="G7387" s="17">
        <v>38.927872000000001</v>
      </c>
      <c r="H7387" s="17">
        <v>-77.043357999999998</v>
      </c>
      <c r="I7387" s="17">
        <v>38.927872000000001</v>
      </c>
      <c r="J7387" s="17">
        <v>-77.043357999999998</v>
      </c>
      <c r="K7387" s="17" t="s">
        <v>14</v>
      </c>
      <c r="L7387" s="17">
        <v>201700101</v>
      </c>
    </row>
    <row r="7388" spans="1:12" x14ac:dyDescent="0.25">
      <c r="A7388" s="17" t="s">
        <v>7857</v>
      </c>
      <c r="B7388" s="17" t="s">
        <v>10</v>
      </c>
      <c r="C7388" s="18">
        <v>44482.519606481481</v>
      </c>
      <c r="D7388" s="18">
        <v>44482.519780092596</v>
      </c>
      <c r="E7388" s="19">
        <v>31112</v>
      </c>
      <c r="F7388" s="19">
        <v>31112</v>
      </c>
      <c r="G7388" s="17">
        <v>38.927872000000001</v>
      </c>
      <c r="H7388" s="17">
        <v>-77.043357999999998</v>
      </c>
      <c r="I7388" s="17">
        <v>38.927872000000001</v>
      </c>
      <c r="J7388" s="17">
        <v>-77.043357999999998</v>
      </c>
      <c r="K7388" s="17" t="s">
        <v>13</v>
      </c>
      <c r="L7388" s="17">
        <v>201904803</v>
      </c>
    </row>
    <row r="7389" spans="1:12" x14ac:dyDescent="0.25">
      <c r="A7389" s="17" t="s">
        <v>7858</v>
      </c>
      <c r="B7389" s="17" t="s">
        <v>10</v>
      </c>
      <c r="C7389" s="18">
        <v>44472.659016203703</v>
      </c>
      <c r="D7389" s="18">
        <v>44472.741562499999</v>
      </c>
      <c r="E7389" s="19">
        <v>31112</v>
      </c>
      <c r="F7389" s="19">
        <v>31112</v>
      </c>
      <c r="G7389" s="17">
        <v>38.927872000000001</v>
      </c>
      <c r="H7389" s="17">
        <v>-77.043357999999998</v>
      </c>
      <c r="I7389" s="17">
        <v>38.927872000000001</v>
      </c>
      <c r="J7389" s="17">
        <v>-77.043357999999998</v>
      </c>
      <c r="K7389" s="17" t="s">
        <v>14</v>
      </c>
      <c r="L7389" s="17">
        <v>202006094</v>
      </c>
    </row>
    <row r="7390" spans="1:12" x14ac:dyDescent="0.25">
      <c r="A7390" s="17" t="s">
        <v>7859</v>
      </c>
      <c r="B7390" s="17" t="s">
        <v>10</v>
      </c>
      <c r="C7390" s="18">
        <v>44477.632777777777</v>
      </c>
      <c r="D7390" s="18">
        <v>44477.646585648145</v>
      </c>
      <c r="E7390" s="19">
        <v>31112</v>
      </c>
      <c r="F7390" s="19">
        <v>31112</v>
      </c>
      <c r="G7390" s="17">
        <v>38.927872000000001</v>
      </c>
      <c r="H7390" s="17">
        <v>-77.043357999999998</v>
      </c>
      <c r="I7390" s="17">
        <v>38.927872000000001</v>
      </c>
      <c r="J7390" s="17">
        <v>-77.043357999999998</v>
      </c>
      <c r="K7390" s="17" t="s">
        <v>13</v>
      </c>
      <c r="L7390" s="17">
        <v>201900188</v>
      </c>
    </row>
    <row r="7391" spans="1:12" x14ac:dyDescent="0.25">
      <c r="A7391" s="17" t="s">
        <v>7860</v>
      </c>
      <c r="B7391" s="17" t="s">
        <v>10</v>
      </c>
      <c r="C7391" s="18">
        <v>44500.537662037037</v>
      </c>
      <c r="D7391" s="18">
        <v>44500.557557870372</v>
      </c>
      <c r="E7391" s="19">
        <v>31112</v>
      </c>
      <c r="F7391" s="19">
        <v>31112</v>
      </c>
      <c r="G7391" s="17">
        <v>38.927872000000001</v>
      </c>
      <c r="H7391" s="17">
        <v>-77.043357999999998</v>
      </c>
      <c r="I7391" s="17">
        <v>38.927872000000001</v>
      </c>
      <c r="J7391" s="17">
        <v>-77.043357999999998</v>
      </c>
      <c r="K7391" s="17" t="s">
        <v>13</v>
      </c>
      <c r="L7391" s="17">
        <v>201503738</v>
      </c>
    </row>
    <row r="7392" spans="1:12" x14ac:dyDescent="0.25">
      <c r="A7392" s="17" t="s">
        <v>7861</v>
      </c>
      <c r="B7392" s="17" t="s">
        <v>10</v>
      </c>
      <c r="C7392" s="18">
        <v>44472.531006944446</v>
      </c>
      <c r="D7392" s="18">
        <v>44472.558518518519</v>
      </c>
      <c r="E7392" s="19">
        <v>31112</v>
      </c>
      <c r="F7392" s="19">
        <v>31112</v>
      </c>
      <c r="G7392" s="17">
        <v>38.927872000000001</v>
      </c>
      <c r="H7392" s="17">
        <v>-77.043357999999998</v>
      </c>
      <c r="I7392" s="17">
        <v>38.927872000000001</v>
      </c>
      <c r="J7392" s="17">
        <v>-77.043357999999998</v>
      </c>
      <c r="K7392" s="17" t="s">
        <v>14</v>
      </c>
      <c r="L7392" s="17">
        <v>202008551</v>
      </c>
    </row>
    <row r="7393" spans="1:12" x14ac:dyDescent="0.25">
      <c r="A7393" s="17" t="s">
        <v>7862</v>
      </c>
      <c r="B7393" s="17" t="s">
        <v>10</v>
      </c>
      <c r="C7393" s="18">
        <v>44476.730937499997</v>
      </c>
      <c r="D7393" s="18">
        <v>44476.764317129629</v>
      </c>
      <c r="E7393" s="19">
        <v>31112</v>
      </c>
      <c r="F7393" s="19">
        <v>31112</v>
      </c>
      <c r="G7393" s="17">
        <v>38.927872000000001</v>
      </c>
      <c r="H7393" s="17">
        <v>-77.043357999999998</v>
      </c>
      <c r="I7393" s="17">
        <v>38.927872000000001</v>
      </c>
      <c r="J7393" s="17">
        <v>-77.043357999999998</v>
      </c>
      <c r="K7393" s="17" t="s">
        <v>13</v>
      </c>
      <c r="L7393" s="17">
        <v>201906465</v>
      </c>
    </row>
    <row r="7394" spans="1:12" x14ac:dyDescent="0.25">
      <c r="A7394" s="17" t="s">
        <v>7863</v>
      </c>
      <c r="B7394" s="17" t="s">
        <v>10</v>
      </c>
      <c r="C7394" s="18">
        <v>44492.632476851853</v>
      </c>
      <c r="D7394" s="18">
        <v>44492.655694444446</v>
      </c>
      <c r="E7394" s="19">
        <v>31112</v>
      </c>
      <c r="F7394" s="19">
        <v>31112</v>
      </c>
      <c r="G7394" s="17">
        <v>38.927872000000001</v>
      </c>
      <c r="H7394" s="17">
        <v>-77.043357999999998</v>
      </c>
      <c r="I7394" s="17">
        <v>38.927872000000001</v>
      </c>
      <c r="J7394" s="17">
        <v>-77.043357999999998</v>
      </c>
      <c r="K7394" s="17" t="s">
        <v>14</v>
      </c>
      <c r="L7394" s="17">
        <v>201700122</v>
      </c>
    </row>
    <row r="7395" spans="1:12" x14ac:dyDescent="0.25">
      <c r="A7395" s="17" t="s">
        <v>7864</v>
      </c>
      <c r="B7395" s="17" t="s">
        <v>10</v>
      </c>
      <c r="C7395" s="18">
        <v>44493.58253472222</v>
      </c>
      <c r="D7395" s="18">
        <v>44493.605173611111</v>
      </c>
      <c r="E7395" s="19">
        <v>31112</v>
      </c>
      <c r="F7395" s="19">
        <v>31112</v>
      </c>
      <c r="G7395" s="17">
        <v>38.927872000000001</v>
      </c>
      <c r="H7395" s="17">
        <v>-77.043357999999998</v>
      </c>
      <c r="I7395" s="17">
        <v>38.927872000000001</v>
      </c>
      <c r="J7395" s="17">
        <v>-77.043357999999998</v>
      </c>
      <c r="K7395" s="17" t="s">
        <v>13</v>
      </c>
      <c r="L7395" s="17">
        <v>202007895</v>
      </c>
    </row>
    <row r="7396" spans="1:12" x14ac:dyDescent="0.25">
      <c r="A7396" s="17" t="s">
        <v>7865</v>
      </c>
      <c r="B7396" s="17" t="s">
        <v>10</v>
      </c>
      <c r="C7396" s="18">
        <v>44493.64607638889</v>
      </c>
      <c r="D7396" s="18">
        <v>44493.680023148147</v>
      </c>
      <c r="E7396" s="19">
        <v>31112</v>
      </c>
      <c r="F7396" s="19">
        <v>31112</v>
      </c>
      <c r="G7396" s="17">
        <v>38.927872000000001</v>
      </c>
      <c r="H7396" s="17">
        <v>-77.043357999999998</v>
      </c>
      <c r="I7396" s="17">
        <v>38.927872000000001</v>
      </c>
      <c r="J7396" s="17">
        <v>-77.043357999999998</v>
      </c>
      <c r="K7396" s="17" t="s">
        <v>14</v>
      </c>
      <c r="L7396" s="17">
        <v>201900565</v>
      </c>
    </row>
    <row r="7397" spans="1:12" x14ac:dyDescent="0.25">
      <c r="A7397" s="17" t="s">
        <v>7866</v>
      </c>
      <c r="B7397" s="17" t="s">
        <v>10</v>
      </c>
      <c r="C7397" s="18">
        <v>44493.635069444441</v>
      </c>
      <c r="D7397" s="18">
        <v>44493.657523148147</v>
      </c>
      <c r="E7397" s="19">
        <v>31112</v>
      </c>
      <c r="F7397" s="19">
        <v>31112</v>
      </c>
      <c r="G7397" s="17">
        <v>38.927872000000001</v>
      </c>
      <c r="H7397" s="17">
        <v>-77.043357999999998</v>
      </c>
      <c r="I7397" s="17">
        <v>38.927872000000001</v>
      </c>
      <c r="J7397" s="17">
        <v>-77.043357999999998</v>
      </c>
      <c r="K7397" s="17" t="s">
        <v>14</v>
      </c>
      <c r="L7397" s="17">
        <v>201604686</v>
      </c>
    </row>
    <row r="7398" spans="1:12" x14ac:dyDescent="0.25">
      <c r="A7398" s="17" t="s">
        <v>7867</v>
      </c>
      <c r="B7398" s="17" t="s">
        <v>10</v>
      </c>
      <c r="C7398" s="18">
        <v>44472.6246875</v>
      </c>
      <c r="D7398" s="18">
        <v>44472.624756944446</v>
      </c>
      <c r="E7398" s="19">
        <v>31112</v>
      </c>
      <c r="F7398" s="19">
        <v>31112</v>
      </c>
      <c r="G7398" s="17">
        <v>38.927872000000001</v>
      </c>
      <c r="H7398" s="17">
        <v>-77.043357999999998</v>
      </c>
      <c r="I7398" s="17">
        <v>38.927872000000001</v>
      </c>
      <c r="J7398" s="17">
        <v>-77.043357999999998</v>
      </c>
      <c r="K7398" s="17" t="s">
        <v>14</v>
      </c>
      <c r="L7398" s="17">
        <v>202008413</v>
      </c>
    </row>
    <row r="7399" spans="1:12" x14ac:dyDescent="0.25">
      <c r="A7399" s="17" t="s">
        <v>7868</v>
      </c>
      <c r="B7399" s="17" t="s">
        <v>10</v>
      </c>
      <c r="C7399" s="18">
        <v>44472.625775462962</v>
      </c>
      <c r="D7399" s="18">
        <v>44472.625798611109</v>
      </c>
      <c r="E7399" s="19">
        <v>31112</v>
      </c>
      <c r="F7399" s="19">
        <v>31112</v>
      </c>
      <c r="G7399" s="17">
        <v>38.927872000000001</v>
      </c>
      <c r="H7399" s="17">
        <v>-77.043357999999998</v>
      </c>
      <c r="I7399" s="17">
        <v>38.927872000000001</v>
      </c>
      <c r="J7399" s="17">
        <v>-77.043357999999998</v>
      </c>
      <c r="K7399" s="17" t="s">
        <v>14</v>
      </c>
      <c r="L7399" s="17">
        <v>202008401</v>
      </c>
    </row>
    <row r="7400" spans="1:12" x14ac:dyDescent="0.25">
      <c r="A7400" s="17" t="s">
        <v>7869</v>
      </c>
      <c r="B7400" s="17" t="s">
        <v>10</v>
      </c>
      <c r="C7400" s="18">
        <v>44500.613171296296</v>
      </c>
      <c r="D7400" s="18">
        <v>44500.675937499997</v>
      </c>
      <c r="E7400" s="19">
        <v>31112</v>
      </c>
      <c r="F7400" s="19">
        <v>31112</v>
      </c>
      <c r="G7400" s="17">
        <v>38.927872000000001</v>
      </c>
      <c r="H7400" s="17">
        <v>-77.043357999999998</v>
      </c>
      <c r="I7400" s="17">
        <v>38.927872000000001</v>
      </c>
      <c r="J7400" s="17">
        <v>-77.043357999999998</v>
      </c>
      <c r="K7400" s="17" t="s">
        <v>14</v>
      </c>
      <c r="L7400" s="17">
        <v>200304815</v>
      </c>
    </row>
    <row r="7401" spans="1:12" x14ac:dyDescent="0.25">
      <c r="A7401" s="17" t="s">
        <v>7870</v>
      </c>
      <c r="B7401" s="17" t="s">
        <v>10</v>
      </c>
      <c r="C7401" s="18">
        <v>44500.611944444441</v>
      </c>
      <c r="D7401" s="18">
        <v>44500.675706018519</v>
      </c>
      <c r="E7401" s="19">
        <v>31112</v>
      </c>
      <c r="F7401" s="19">
        <v>31112</v>
      </c>
      <c r="G7401" s="17">
        <v>38.927872000000001</v>
      </c>
      <c r="H7401" s="17">
        <v>-77.043357999999998</v>
      </c>
      <c r="I7401" s="17">
        <v>38.927872000000001</v>
      </c>
      <c r="J7401" s="17">
        <v>-77.043357999999998</v>
      </c>
      <c r="K7401" s="17" t="s">
        <v>14</v>
      </c>
      <c r="L7401" s="17">
        <v>202000162</v>
      </c>
    </row>
    <row r="7402" spans="1:12" x14ac:dyDescent="0.25">
      <c r="A7402" s="17" t="s">
        <v>7871</v>
      </c>
      <c r="B7402" s="17" t="s">
        <v>10</v>
      </c>
      <c r="C7402" s="18">
        <v>44493.543865740743</v>
      </c>
      <c r="D7402" s="18">
        <v>44493.620092592595</v>
      </c>
      <c r="E7402" s="19">
        <v>31112</v>
      </c>
      <c r="F7402" s="19">
        <v>31112</v>
      </c>
      <c r="G7402" s="17">
        <v>38.927872000000001</v>
      </c>
      <c r="H7402" s="17">
        <v>-77.043357999999998</v>
      </c>
      <c r="I7402" s="17">
        <v>38.927872000000001</v>
      </c>
      <c r="J7402" s="17">
        <v>-77.043357999999998</v>
      </c>
      <c r="K7402" s="17" t="s">
        <v>14</v>
      </c>
      <c r="L7402" s="17">
        <v>201704951</v>
      </c>
    </row>
    <row r="7403" spans="1:12" x14ac:dyDescent="0.25">
      <c r="A7403" s="17" t="s">
        <v>7872</v>
      </c>
      <c r="B7403" s="17" t="s">
        <v>10</v>
      </c>
      <c r="C7403" s="18">
        <v>44495.509618055556</v>
      </c>
      <c r="D7403" s="18">
        <v>44495.523796296293</v>
      </c>
      <c r="E7403" s="19">
        <v>31112</v>
      </c>
      <c r="F7403" s="19">
        <v>31112</v>
      </c>
      <c r="G7403" s="17">
        <v>38.927872000000001</v>
      </c>
      <c r="H7403" s="17">
        <v>-77.043357999999998</v>
      </c>
      <c r="I7403" s="17">
        <v>38.927872000000001</v>
      </c>
      <c r="J7403" s="17">
        <v>-77.043357999999998</v>
      </c>
      <c r="K7403" s="17" t="s">
        <v>13</v>
      </c>
      <c r="L7403" s="17">
        <v>201906648</v>
      </c>
    </row>
    <row r="7404" spans="1:12" x14ac:dyDescent="0.25">
      <c r="A7404" s="17" t="s">
        <v>7873</v>
      </c>
      <c r="B7404" s="17" t="s">
        <v>15</v>
      </c>
      <c r="C7404" s="18">
        <v>44499.629861111112</v>
      </c>
      <c r="D7404" s="18">
        <v>44499.665949074071</v>
      </c>
      <c r="E7404" s="19">
        <v>31112</v>
      </c>
      <c r="F7404" s="19">
        <v>31112</v>
      </c>
      <c r="G7404" s="17">
        <v>38.927819</v>
      </c>
      <c r="H7404" s="17">
        <v>-77.043156999999994</v>
      </c>
      <c r="I7404" s="17">
        <v>38.927838999999999</v>
      </c>
      <c r="J7404" s="17">
        <v>-77.043260000000004</v>
      </c>
      <c r="K7404" s="17" t="s">
        <v>13</v>
      </c>
      <c r="L7404" s="17">
        <v>201705206</v>
      </c>
    </row>
    <row r="7405" spans="1:12" x14ac:dyDescent="0.25">
      <c r="A7405" s="17" t="s">
        <v>7874</v>
      </c>
      <c r="B7405" s="17" t="s">
        <v>10</v>
      </c>
      <c r="C7405" s="18">
        <v>44484.744768518518</v>
      </c>
      <c r="D7405" s="18">
        <v>44484.745370370372</v>
      </c>
      <c r="E7405" s="19">
        <v>31112</v>
      </c>
      <c r="F7405" s="19">
        <v>31112</v>
      </c>
      <c r="G7405" s="17">
        <v>38.927872000000001</v>
      </c>
      <c r="H7405" s="17">
        <v>-77.043357999999998</v>
      </c>
      <c r="I7405" s="17">
        <v>38.927872000000001</v>
      </c>
      <c r="J7405" s="17">
        <v>-77.043357999999998</v>
      </c>
      <c r="K7405" s="17" t="s">
        <v>14</v>
      </c>
      <c r="L7405" s="17">
        <v>201004304</v>
      </c>
    </row>
    <row r="7406" spans="1:12" x14ac:dyDescent="0.25">
      <c r="A7406" s="17" t="s">
        <v>7875</v>
      </c>
      <c r="B7406" s="17" t="s">
        <v>10</v>
      </c>
      <c r="C7406" s="18">
        <v>44481.675208333334</v>
      </c>
      <c r="D7406" s="18">
        <v>44481.675578703704</v>
      </c>
      <c r="E7406" s="19">
        <v>31112</v>
      </c>
      <c r="F7406" s="19">
        <v>31112</v>
      </c>
      <c r="G7406" s="17">
        <v>38.927872000000001</v>
      </c>
      <c r="H7406" s="17">
        <v>-77.043357999999998</v>
      </c>
      <c r="I7406" s="17">
        <v>38.927872000000001</v>
      </c>
      <c r="J7406" s="17">
        <v>-77.043357999999998</v>
      </c>
      <c r="K7406" s="17" t="s">
        <v>14</v>
      </c>
      <c r="L7406" s="17">
        <v>201508246</v>
      </c>
    </row>
    <row r="7407" spans="1:12" x14ac:dyDescent="0.25">
      <c r="A7407" s="17" t="s">
        <v>7876</v>
      </c>
      <c r="B7407" s="17" t="s">
        <v>10</v>
      </c>
      <c r="C7407" s="18">
        <v>44499.574675925927</v>
      </c>
      <c r="D7407" s="18">
        <v>44499.579710648148</v>
      </c>
      <c r="E7407" s="19">
        <v>31113</v>
      </c>
      <c r="F7407" s="19">
        <v>31112</v>
      </c>
      <c r="G7407" s="17">
        <v>38.920668999999997</v>
      </c>
      <c r="H7407" s="17">
        <v>-77.043679999999995</v>
      </c>
      <c r="I7407" s="17">
        <v>38.927872000000001</v>
      </c>
      <c r="J7407" s="17">
        <v>-77.043357999999998</v>
      </c>
      <c r="K7407" s="17" t="s">
        <v>13</v>
      </c>
      <c r="L7407" s="17">
        <v>202002811</v>
      </c>
    </row>
    <row r="7408" spans="1:12" x14ac:dyDescent="0.25">
      <c r="A7408" s="17" t="s">
        <v>7877</v>
      </c>
      <c r="B7408" s="17" t="s">
        <v>10</v>
      </c>
      <c r="C7408" s="18">
        <v>44486.017557870371</v>
      </c>
      <c r="D7408" s="18">
        <v>44486.020856481482</v>
      </c>
      <c r="E7408" s="19">
        <v>31113</v>
      </c>
      <c r="F7408" s="19">
        <v>31112</v>
      </c>
      <c r="G7408" s="17">
        <v>38.920668999999997</v>
      </c>
      <c r="H7408" s="17">
        <v>-77.043679999999995</v>
      </c>
      <c r="I7408" s="17">
        <v>38.927872000000001</v>
      </c>
      <c r="J7408" s="17">
        <v>-77.043357999999998</v>
      </c>
      <c r="K7408" s="17" t="s">
        <v>14</v>
      </c>
      <c r="L7408" s="17">
        <v>201906454</v>
      </c>
    </row>
    <row r="7409" spans="1:12" x14ac:dyDescent="0.25">
      <c r="A7409" s="17" t="s">
        <v>7878</v>
      </c>
      <c r="B7409" s="17" t="s">
        <v>10</v>
      </c>
      <c r="C7409" s="18">
        <v>44473.45517361111</v>
      </c>
      <c r="D7409" s="18">
        <v>44473.46603009259</v>
      </c>
      <c r="E7409" s="19">
        <v>31115</v>
      </c>
      <c r="F7409" s="19">
        <v>31112</v>
      </c>
      <c r="G7409" s="17">
        <v>38.928120999999997</v>
      </c>
      <c r="H7409" s="17">
        <v>-77.023795000000007</v>
      </c>
      <c r="I7409" s="17">
        <v>38.927872000000001</v>
      </c>
      <c r="J7409" s="17">
        <v>-77.043357999999998</v>
      </c>
      <c r="K7409" s="17" t="s">
        <v>14</v>
      </c>
      <c r="L7409" s="17">
        <v>201705754</v>
      </c>
    </row>
    <row r="7410" spans="1:12" x14ac:dyDescent="0.25">
      <c r="A7410" s="17" t="s">
        <v>7879</v>
      </c>
      <c r="B7410" s="17" t="s">
        <v>10</v>
      </c>
      <c r="C7410" s="18">
        <v>44471.479074074072</v>
      </c>
      <c r="D7410" s="18">
        <v>44471.488229166665</v>
      </c>
      <c r="E7410" s="19">
        <v>31115</v>
      </c>
      <c r="F7410" s="19">
        <v>31112</v>
      </c>
      <c r="G7410" s="17">
        <v>38.928120999999997</v>
      </c>
      <c r="H7410" s="17">
        <v>-77.023795000000007</v>
      </c>
      <c r="I7410" s="17">
        <v>38.927872000000001</v>
      </c>
      <c r="J7410" s="17">
        <v>-77.043357999999998</v>
      </c>
      <c r="K7410" s="17" t="s">
        <v>14</v>
      </c>
      <c r="L7410" s="17">
        <v>202004293</v>
      </c>
    </row>
    <row r="7411" spans="1:12" x14ac:dyDescent="0.25">
      <c r="A7411" s="17" t="s">
        <v>7880</v>
      </c>
      <c r="B7411" s="17" t="s">
        <v>10</v>
      </c>
      <c r="C7411" s="18">
        <v>44473.454953703702</v>
      </c>
      <c r="D7411" s="18">
        <v>44473.465983796297</v>
      </c>
      <c r="E7411" s="19">
        <v>31115</v>
      </c>
      <c r="F7411" s="19">
        <v>31112</v>
      </c>
      <c r="G7411" s="17">
        <v>38.928120999999997</v>
      </c>
      <c r="H7411" s="17">
        <v>-77.023795000000007</v>
      </c>
      <c r="I7411" s="17">
        <v>38.927872000000001</v>
      </c>
      <c r="J7411" s="17">
        <v>-77.043357999999998</v>
      </c>
      <c r="K7411" s="17" t="s">
        <v>13</v>
      </c>
      <c r="L7411" s="17">
        <v>201806776</v>
      </c>
    </row>
    <row r="7412" spans="1:12" x14ac:dyDescent="0.25">
      <c r="A7412" s="17" t="s">
        <v>7881</v>
      </c>
      <c r="B7412" s="17" t="s">
        <v>10</v>
      </c>
      <c r="C7412" s="18">
        <v>44500.771585648145</v>
      </c>
      <c r="D7412" s="18">
        <v>44500.777199074073</v>
      </c>
      <c r="E7412" s="19">
        <v>31115</v>
      </c>
      <c r="F7412" s="19">
        <v>31112</v>
      </c>
      <c r="G7412" s="17">
        <v>38.928120999999997</v>
      </c>
      <c r="H7412" s="17">
        <v>-77.023795000000007</v>
      </c>
      <c r="I7412" s="17">
        <v>38.927872000000001</v>
      </c>
      <c r="J7412" s="17">
        <v>-77.043357999999998</v>
      </c>
      <c r="K7412" s="17" t="s">
        <v>13</v>
      </c>
      <c r="L7412" s="17">
        <v>202005285</v>
      </c>
    </row>
    <row r="7413" spans="1:12" x14ac:dyDescent="0.25">
      <c r="A7413" s="17" t="s">
        <v>7882</v>
      </c>
      <c r="B7413" s="17" t="s">
        <v>10</v>
      </c>
      <c r="C7413" s="18">
        <v>44484.677615740744</v>
      </c>
      <c r="D7413" s="18">
        <v>44484.704560185186</v>
      </c>
      <c r="E7413" s="19">
        <v>31115</v>
      </c>
      <c r="F7413" s="19">
        <v>31112</v>
      </c>
      <c r="G7413" s="17">
        <v>38.928120999999997</v>
      </c>
      <c r="H7413" s="17">
        <v>-77.023795000000007</v>
      </c>
      <c r="I7413" s="17">
        <v>38.927872000000001</v>
      </c>
      <c r="J7413" s="17">
        <v>-77.043357999999998</v>
      </c>
      <c r="K7413" s="17" t="s">
        <v>14</v>
      </c>
      <c r="L7413" s="17">
        <v>201905097</v>
      </c>
    </row>
    <row r="7414" spans="1:12" x14ac:dyDescent="0.25">
      <c r="A7414" s="17" t="s">
        <v>7883</v>
      </c>
      <c r="B7414" s="17" t="s">
        <v>10</v>
      </c>
      <c r="C7414" s="18">
        <v>44471.479861111111</v>
      </c>
      <c r="D7414" s="18">
        <v>44471.488217592596</v>
      </c>
      <c r="E7414" s="19">
        <v>31115</v>
      </c>
      <c r="F7414" s="19">
        <v>31112</v>
      </c>
      <c r="G7414" s="17">
        <v>38.928120999999997</v>
      </c>
      <c r="H7414" s="17">
        <v>-77.023795000000007</v>
      </c>
      <c r="I7414" s="17">
        <v>38.927872000000001</v>
      </c>
      <c r="J7414" s="17">
        <v>-77.043357999999998</v>
      </c>
      <c r="K7414" s="17" t="s">
        <v>14</v>
      </c>
      <c r="L7414" s="17">
        <v>201700150</v>
      </c>
    </row>
    <row r="7415" spans="1:12" x14ac:dyDescent="0.25">
      <c r="A7415" s="17" t="s">
        <v>7884</v>
      </c>
      <c r="B7415" s="17" t="s">
        <v>10</v>
      </c>
      <c r="C7415" s="18">
        <v>44490.67359953704</v>
      </c>
      <c r="D7415" s="18">
        <v>44490.696562500001</v>
      </c>
      <c r="E7415" s="19">
        <v>31325</v>
      </c>
      <c r="F7415" s="19">
        <v>31112</v>
      </c>
      <c r="G7415" s="17">
        <v>38.912613999999998</v>
      </c>
      <c r="H7415" s="17">
        <v>-77.074323000000007</v>
      </c>
      <c r="I7415" s="17">
        <v>38.927872000000001</v>
      </c>
      <c r="J7415" s="17">
        <v>-77.043357999999998</v>
      </c>
      <c r="K7415" s="17" t="s">
        <v>14</v>
      </c>
      <c r="L7415" s="17">
        <v>201806780</v>
      </c>
    </row>
    <row r="7416" spans="1:12" x14ac:dyDescent="0.25">
      <c r="A7416" s="17" t="s">
        <v>7885</v>
      </c>
      <c r="B7416" s="17" t="s">
        <v>10</v>
      </c>
      <c r="C7416" s="18">
        <v>44486.454467592594</v>
      </c>
      <c r="D7416" s="18">
        <v>44486.48709490741</v>
      </c>
      <c r="E7416" s="19">
        <v>31116</v>
      </c>
      <c r="F7416" s="19">
        <v>31112</v>
      </c>
      <c r="G7416" s="17">
        <v>38.917760999999999</v>
      </c>
      <c r="H7416" s="17">
        <v>-77.040620000000004</v>
      </c>
      <c r="I7416" s="17">
        <v>38.927872000000001</v>
      </c>
      <c r="J7416" s="17">
        <v>-77.043357999999998</v>
      </c>
      <c r="K7416" s="17" t="s">
        <v>14</v>
      </c>
      <c r="L7416" s="17">
        <v>202101913</v>
      </c>
    </row>
    <row r="7417" spans="1:12" x14ac:dyDescent="0.25">
      <c r="A7417" s="17" t="s">
        <v>7886</v>
      </c>
      <c r="B7417" s="17" t="s">
        <v>10</v>
      </c>
      <c r="C7417" s="18">
        <v>44498.530798611115</v>
      </c>
      <c r="D7417" s="18">
        <v>44498.534421296295</v>
      </c>
      <c r="E7417" s="19">
        <v>31116</v>
      </c>
      <c r="F7417" s="19">
        <v>31112</v>
      </c>
      <c r="G7417" s="17">
        <v>38.917760999999999</v>
      </c>
      <c r="H7417" s="17">
        <v>-77.040620000000004</v>
      </c>
      <c r="I7417" s="17">
        <v>38.927872000000001</v>
      </c>
      <c r="J7417" s="17">
        <v>-77.043357999999998</v>
      </c>
      <c r="K7417" s="17" t="s">
        <v>13</v>
      </c>
      <c r="L7417" s="17">
        <v>201904660</v>
      </c>
    </row>
    <row r="7418" spans="1:12" x14ac:dyDescent="0.25">
      <c r="A7418" s="17" t="s">
        <v>7887</v>
      </c>
      <c r="B7418" s="17" t="s">
        <v>10</v>
      </c>
      <c r="C7418" s="18">
        <v>44480.650335648148</v>
      </c>
      <c r="D7418" s="18">
        <v>44480.659363425926</v>
      </c>
      <c r="E7418" s="19">
        <v>31116</v>
      </c>
      <c r="F7418" s="19">
        <v>31112</v>
      </c>
      <c r="G7418" s="17">
        <v>38.917760999999999</v>
      </c>
      <c r="H7418" s="17">
        <v>-77.040620000000004</v>
      </c>
      <c r="I7418" s="17">
        <v>38.927872000000001</v>
      </c>
      <c r="J7418" s="17">
        <v>-77.043357999999998</v>
      </c>
      <c r="K7418" s="17" t="s">
        <v>13</v>
      </c>
      <c r="L7418" s="17">
        <v>202007590</v>
      </c>
    </row>
    <row r="7419" spans="1:12" x14ac:dyDescent="0.25">
      <c r="A7419" s="17" t="s">
        <v>7888</v>
      </c>
      <c r="B7419" s="17" t="s">
        <v>16</v>
      </c>
      <c r="C7419" s="18">
        <v>44473.48159722222</v>
      </c>
      <c r="D7419" s="18">
        <v>44473.496493055558</v>
      </c>
      <c r="E7419" s="19">
        <v>31212</v>
      </c>
      <c r="F7419" s="19">
        <v>31112</v>
      </c>
      <c r="G7419" s="17">
        <v>38.905710999999997</v>
      </c>
      <c r="H7419" s="17">
        <v>-77.047318000000004</v>
      </c>
      <c r="I7419" s="17">
        <v>38.927872000000001</v>
      </c>
      <c r="J7419" s="17">
        <v>-77.043357999999998</v>
      </c>
      <c r="K7419" s="17" t="s">
        <v>14</v>
      </c>
      <c r="L7419" s="17">
        <v>202000166</v>
      </c>
    </row>
    <row r="7420" spans="1:12" x14ac:dyDescent="0.25">
      <c r="A7420" s="17" t="s">
        <v>7889</v>
      </c>
      <c r="B7420" s="17" t="s">
        <v>16</v>
      </c>
      <c r="C7420" s="18">
        <v>44473.480023148149</v>
      </c>
      <c r="D7420" s="18">
        <v>44473.592627314814</v>
      </c>
      <c r="E7420" s="19">
        <v>31212</v>
      </c>
      <c r="F7420" s="19">
        <v>31112</v>
      </c>
      <c r="G7420" s="17">
        <v>38.905710999999997</v>
      </c>
      <c r="H7420" s="17">
        <v>-77.047318000000004</v>
      </c>
      <c r="I7420" s="17">
        <v>38.927872000000001</v>
      </c>
      <c r="J7420" s="17">
        <v>-77.043357999999998</v>
      </c>
      <c r="K7420" s="17" t="s">
        <v>14</v>
      </c>
      <c r="L7420" s="17">
        <v>201806836</v>
      </c>
    </row>
    <row r="7421" spans="1:12" x14ac:dyDescent="0.25">
      <c r="A7421" s="17" t="s">
        <v>7890</v>
      </c>
      <c r="B7421" s="17" t="s">
        <v>16</v>
      </c>
      <c r="C7421" s="18">
        <v>44473.480023148149</v>
      </c>
      <c r="D7421" s="18">
        <v>44473.593252314815</v>
      </c>
      <c r="E7421" s="19">
        <v>31212</v>
      </c>
      <c r="F7421" s="19">
        <v>31112</v>
      </c>
      <c r="G7421" s="17">
        <v>38.905710999999997</v>
      </c>
      <c r="H7421" s="17">
        <v>-77.047318000000004</v>
      </c>
      <c r="I7421" s="17">
        <v>38.927872000000001</v>
      </c>
      <c r="J7421" s="17">
        <v>-77.043357999999998</v>
      </c>
      <c r="K7421" s="17" t="s">
        <v>14</v>
      </c>
      <c r="L7421" s="17">
        <v>202004304</v>
      </c>
    </row>
    <row r="7422" spans="1:12" x14ac:dyDescent="0.25">
      <c r="A7422" s="17" t="s">
        <v>7891</v>
      </c>
      <c r="B7422" s="17" t="s">
        <v>10</v>
      </c>
      <c r="C7422" s="18">
        <v>44494.501770833333</v>
      </c>
      <c r="D7422" s="18">
        <v>44494.513854166667</v>
      </c>
      <c r="E7422" s="19">
        <v>31212</v>
      </c>
      <c r="F7422" s="19">
        <v>31112</v>
      </c>
      <c r="G7422" s="17">
        <v>38.905710999999997</v>
      </c>
      <c r="H7422" s="17">
        <v>-77.047318000000004</v>
      </c>
      <c r="I7422" s="17">
        <v>38.927872000000001</v>
      </c>
      <c r="J7422" s="17">
        <v>-77.043357999999998</v>
      </c>
      <c r="K7422" s="17" t="s">
        <v>14</v>
      </c>
      <c r="L7422" s="17">
        <v>201704317</v>
      </c>
    </row>
    <row r="7423" spans="1:12" x14ac:dyDescent="0.25">
      <c r="A7423" s="17" t="s">
        <v>7892</v>
      </c>
      <c r="B7423" s="17" t="s">
        <v>10</v>
      </c>
      <c r="C7423" s="18">
        <v>44477.335370370369</v>
      </c>
      <c r="D7423" s="18">
        <v>44477.346180555556</v>
      </c>
      <c r="E7423" s="19">
        <v>31212</v>
      </c>
      <c r="F7423" s="19">
        <v>31112</v>
      </c>
      <c r="G7423" s="17">
        <v>38.905710999999997</v>
      </c>
      <c r="H7423" s="17">
        <v>-77.047318000000004</v>
      </c>
      <c r="I7423" s="17">
        <v>38.927872000000001</v>
      </c>
      <c r="J7423" s="17">
        <v>-77.043357999999998</v>
      </c>
      <c r="K7423" s="17" t="s">
        <v>13</v>
      </c>
      <c r="L7423" s="17">
        <v>201706907</v>
      </c>
    </row>
    <row r="7424" spans="1:12" x14ac:dyDescent="0.25">
      <c r="A7424" s="17" t="s">
        <v>7893</v>
      </c>
      <c r="B7424" s="17" t="s">
        <v>10</v>
      </c>
      <c r="C7424" s="18">
        <v>44494.501898148148</v>
      </c>
      <c r="D7424" s="18">
        <v>44494.513888888891</v>
      </c>
      <c r="E7424" s="19">
        <v>31212</v>
      </c>
      <c r="F7424" s="19">
        <v>31112</v>
      </c>
      <c r="G7424" s="17">
        <v>38.905710999999997</v>
      </c>
      <c r="H7424" s="17">
        <v>-77.047318000000004</v>
      </c>
      <c r="I7424" s="17">
        <v>38.927872000000001</v>
      </c>
      <c r="J7424" s="17">
        <v>-77.043357999999998</v>
      </c>
      <c r="K7424" s="17" t="s">
        <v>14</v>
      </c>
      <c r="L7424" s="17">
        <v>201806128</v>
      </c>
    </row>
    <row r="7425" spans="1:12" x14ac:dyDescent="0.25">
      <c r="A7425" s="17" t="s">
        <v>7894</v>
      </c>
      <c r="B7425" s="17" t="s">
        <v>10</v>
      </c>
      <c r="C7425" s="18">
        <v>44479.458032407405</v>
      </c>
      <c r="D7425" s="18">
        <v>44479.469722222224</v>
      </c>
      <c r="E7425" s="19">
        <v>31212</v>
      </c>
      <c r="F7425" s="19">
        <v>31112</v>
      </c>
      <c r="G7425" s="17">
        <v>38.905710999999997</v>
      </c>
      <c r="H7425" s="17">
        <v>-77.047318000000004</v>
      </c>
      <c r="I7425" s="17">
        <v>38.927872000000001</v>
      </c>
      <c r="J7425" s="17">
        <v>-77.043357999999998</v>
      </c>
      <c r="K7425" s="17" t="s">
        <v>14</v>
      </c>
      <c r="L7425" s="17">
        <v>201906104</v>
      </c>
    </row>
    <row r="7426" spans="1:12" x14ac:dyDescent="0.25">
      <c r="A7426" s="17" t="s">
        <v>7895</v>
      </c>
      <c r="B7426" s="17" t="s">
        <v>16</v>
      </c>
      <c r="C7426" s="18">
        <v>44473.481412037036</v>
      </c>
      <c r="D7426" s="18">
        <v>44473.496481481481</v>
      </c>
      <c r="E7426" s="19">
        <v>31212</v>
      </c>
      <c r="F7426" s="19">
        <v>31112</v>
      </c>
      <c r="G7426" s="17">
        <v>38.905710999999997</v>
      </c>
      <c r="H7426" s="17">
        <v>-77.047318000000004</v>
      </c>
      <c r="I7426" s="17">
        <v>38.927872000000001</v>
      </c>
      <c r="J7426" s="17">
        <v>-77.043357999999998</v>
      </c>
      <c r="K7426" s="17" t="s">
        <v>14</v>
      </c>
      <c r="L7426" s="17">
        <v>202007623</v>
      </c>
    </row>
    <row r="7427" spans="1:12" x14ac:dyDescent="0.25">
      <c r="A7427" s="17" t="s">
        <v>7896</v>
      </c>
      <c r="B7427" s="17" t="s">
        <v>15</v>
      </c>
      <c r="C7427" s="18">
        <v>44491.436296296299</v>
      </c>
      <c r="D7427" s="18">
        <v>44491.445555555554</v>
      </c>
      <c r="E7427" s="19">
        <v>31275</v>
      </c>
      <c r="F7427" s="19">
        <v>31112</v>
      </c>
      <c r="G7427" s="17">
        <v>38.901676000000002</v>
      </c>
      <c r="H7427" s="17">
        <v>-77.051017000000002</v>
      </c>
      <c r="I7427" s="17">
        <v>38.927821999999999</v>
      </c>
      <c r="J7427" s="17">
        <v>-77.043420999999995</v>
      </c>
      <c r="K7427" s="17" t="s">
        <v>14</v>
      </c>
      <c r="L7427" s="17">
        <v>202109484</v>
      </c>
    </row>
    <row r="7428" spans="1:12" x14ac:dyDescent="0.25">
      <c r="A7428" s="17" t="s">
        <v>7897</v>
      </c>
      <c r="B7428" s="17" t="s">
        <v>10</v>
      </c>
      <c r="C7428" s="18">
        <v>44496.715243055558</v>
      </c>
      <c r="D7428" s="18">
        <v>44496.721562500003</v>
      </c>
      <c r="E7428" s="19">
        <v>31229</v>
      </c>
      <c r="F7428" s="19">
        <v>31112</v>
      </c>
      <c r="G7428" s="17">
        <v>38.915543999999997</v>
      </c>
      <c r="H7428" s="17">
        <v>-77.038252</v>
      </c>
      <c r="I7428" s="17">
        <v>38.927872000000001</v>
      </c>
      <c r="J7428" s="17">
        <v>-77.043357999999998</v>
      </c>
      <c r="K7428" s="17" t="s">
        <v>13</v>
      </c>
      <c r="L7428" s="17">
        <v>202000166</v>
      </c>
    </row>
    <row r="7429" spans="1:12" x14ac:dyDescent="0.25">
      <c r="A7429" s="17" t="s">
        <v>7898</v>
      </c>
      <c r="B7429" s="17" t="s">
        <v>10</v>
      </c>
      <c r="C7429" s="18">
        <v>44480.696550925924</v>
      </c>
      <c r="D7429" s="18">
        <v>44480.702615740738</v>
      </c>
      <c r="E7429" s="19">
        <v>31229</v>
      </c>
      <c r="F7429" s="19">
        <v>31112</v>
      </c>
      <c r="G7429" s="17">
        <v>38.915543999999997</v>
      </c>
      <c r="H7429" s="17">
        <v>-77.038252</v>
      </c>
      <c r="I7429" s="17">
        <v>38.927872000000001</v>
      </c>
      <c r="J7429" s="17">
        <v>-77.043357999999998</v>
      </c>
      <c r="K7429" s="17" t="s">
        <v>14</v>
      </c>
      <c r="L7429" s="17">
        <v>202007769</v>
      </c>
    </row>
    <row r="7430" spans="1:12" x14ac:dyDescent="0.25">
      <c r="A7430" s="17" t="s">
        <v>7899</v>
      </c>
      <c r="B7430" s="17" t="s">
        <v>10</v>
      </c>
      <c r="C7430" s="18">
        <v>44471.550868055558</v>
      </c>
      <c r="D7430" s="18">
        <v>44471.563877314817</v>
      </c>
      <c r="E7430" s="19">
        <v>31229</v>
      </c>
      <c r="F7430" s="19">
        <v>31112</v>
      </c>
      <c r="G7430" s="17">
        <v>38.915543999999997</v>
      </c>
      <c r="H7430" s="17">
        <v>-77.038252</v>
      </c>
      <c r="I7430" s="17">
        <v>38.927872000000001</v>
      </c>
      <c r="J7430" s="17">
        <v>-77.043357999999998</v>
      </c>
      <c r="K7430" s="17" t="s">
        <v>13</v>
      </c>
      <c r="L7430" s="17">
        <v>201605373</v>
      </c>
    </row>
    <row r="7431" spans="1:12" x14ac:dyDescent="0.25">
      <c r="A7431" s="17" t="s">
        <v>7900</v>
      </c>
      <c r="B7431" s="17" t="s">
        <v>10</v>
      </c>
      <c r="C7431" s="18">
        <v>44486.60491898148</v>
      </c>
      <c r="D7431" s="18">
        <v>44486.610393518517</v>
      </c>
      <c r="E7431" s="19">
        <v>31229</v>
      </c>
      <c r="F7431" s="19">
        <v>31112</v>
      </c>
      <c r="G7431" s="17">
        <v>38.915543999999997</v>
      </c>
      <c r="H7431" s="17">
        <v>-77.038252</v>
      </c>
      <c r="I7431" s="17">
        <v>38.927872000000001</v>
      </c>
      <c r="J7431" s="17">
        <v>-77.043357999999998</v>
      </c>
      <c r="K7431" s="17" t="s">
        <v>13</v>
      </c>
      <c r="L7431" s="17">
        <v>202005942</v>
      </c>
    </row>
    <row r="7432" spans="1:12" x14ac:dyDescent="0.25">
      <c r="A7432" s="17" t="s">
        <v>7901</v>
      </c>
      <c r="B7432" s="17" t="s">
        <v>10</v>
      </c>
      <c r="C7432" s="18">
        <v>44497.448553240742</v>
      </c>
      <c r="D7432" s="18">
        <v>44497.455706018518</v>
      </c>
      <c r="E7432" s="19">
        <v>31229</v>
      </c>
      <c r="F7432" s="19">
        <v>31112</v>
      </c>
      <c r="G7432" s="17">
        <v>38.915543999999997</v>
      </c>
      <c r="H7432" s="17">
        <v>-77.038252</v>
      </c>
      <c r="I7432" s="17">
        <v>38.927872000000001</v>
      </c>
      <c r="J7432" s="17">
        <v>-77.043357999999998</v>
      </c>
      <c r="K7432" s="17" t="s">
        <v>14</v>
      </c>
      <c r="L7432" s="17">
        <v>201909858</v>
      </c>
    </row>
    <row r="7433" spans="1:12" x14ac:dyDescent="0.25">
      <c r="A7433" s="17" t="s">
        <v>7902</v>
      </c>
      <c r="B7433" s="17" t="s">
        <v>10</v>
      </c>
      <c r="C7433" s="18">
        <v>44480.569699074076</v>
      </c>
      <c r="D7433" s="18">
        <v>44480.578587962962</v>
      </c>
      <c r="E7433" s="19">
        <v>31313</v>
      </c>
      <c r="F7433" s="19">
        <v>31112</v>
      </c>
      <c r="G7433" s="17">
        <v>38.941139</v>
      </c>
      <c r="H7433" s="17">
        <v>-77.061976999999999</v>
      </c>
      <c r="I7433" s="17">
        <v>38.927872000000001</v>
      </c>
      <c r="J7433" s="17">
        <v>-77.043357999999998</v>
      </c>
      <c r="K7433" s="17" t="s">
        <v>13</v>
      </c>
      <c r="L7433" s="17">
        <v>201900359</v>
      </c>
    </row>
    <row r="7434" spans="1:12" x14ac:dyDescent="0.25">
      <c r="A7434" s="17" t="s">
        <v>7903</v>
      </c>
      <c r="B7434" s="17" t="s">
        <v>10</v>
      </c>
      <c r="C7434" s="18">
        <v>44493.724745370368</v>
      </c>
      <c r="D7434" s="18">
        <v>44493.764363425929</v>
      </c>
      <c r="E7434" s="19">
        <v>31313</v>
      </c>
      <c r="F7434" s="19">
        <v>31112</v>
      </c>
      <c r="G7434" s="17">
        <v>38.941139</v>
      </c>
      <c r="H7434" s="17">
        <v>-77.061976999999999</v>
      </c>
      <c r="I7434" s="17">
        <v>38.927872000000001</v>
      </c>
      <c r="J7434" s="17">
        <v>-77.043357999999998</v>
      </c>
      <c r="K7434" s="17" t="s">
        <v>13</v>
      </c>
      <c r="L7434" s="17">
        <v>201907351</v>
      </c>
    </row>
    <row r="7435" spans="1:12" x14ac:dyDescent="0.25">
      <c r="A7435" s="17" t="s">
        <v>7904</v>
      </c>
      <c r="B7435" s="17" t="s">
        <v>10</v>
      </c>
      <c r="C7435" s="18">
        <v>44481.657685185186</v>
      </c>
      <c r="D7435" s="18">
        <v>44481.6716087963</v>
      </c>
      <c r="E7435" s="19">
        <v>31313</v>
      </c>
      <c r="F7435" s="19">
        <v>31112</v>
      </c>
      <c r="G7435" s="17">
        <v>38.941139</v>
      </c>
      <c r="H7435" s="17">
        <v>-77.061976999999999</v>
      </c>
      <c r="I7435" s="17">
        <v>38.927872000000001</v>
      </c>
      <c r="J7435" s="17">
        <v>-77.043357999999998</v>
      </c>
      <c r="K7435" s="17" t="s">
        <v>13</v>
      </c>
      <c r="L7435" s="17">
        <v>201403695</v>
      </c>
    </row>
    <row r="7436" spans="1:12" x14ac:dyDescent="0.25">
      <c r="A7436" s="17" t="s">
        <v>7905</v>
      </c>
      <c r="B7436" s="17" t="s">
        <v>10</v>
      </c>
      <c r="C7436" s="18">
        <v>44493.668703703705</v>
      </c>
      <c r="D7436" s="18">
        <v>44493.673576388886</v>
      </c>
      <c r="E7436" s="19">
        <v>31313</v>
      </c>
      <c r="F7436" s="19">
        <v>31112</v>
      </c>
      <c r="G7436" s="17">
        <v>38.941139</v>
      </c>
      <c r="H7436" s="17">
        <v>-77.061976999999999</v>
      </c>
      <c r="I7436" s="17">
        <v>38.927872000000001</v>
      </c>
      <c r="J7436" s="17">
        <v>-77.043357999999998</v>
      </c>
      <c r="K7436" s="17" t="s">
        <v>13</v>
      </c>
      <c r="L7436" s="17">
        <v>201906777</v>
      </c>
    </row>
    <row r="7437" spans="1:12" x14ac:dyDescent="0.25">
      <c r="A7437" s="17" t="s">
        <v>7906</v>
      </c>
      <c r="B7437" s="17" t="s">
        <v>10</v>
      </c>
      <c r="C7437" s="18">
        <v>44472.626689814817</v>
      </c>
      <c r="D7437" s="18">
        <v>44472.63921296296</v>
      </c>
      <c r="E7437" s="19">
        <v>31299</v>
      </c>
      <c r="F7437" s="19">
        <v>31112</v>
      </c>
      <c r="G7437" s="17">
        <v>38.912644</v>
      </c>
      <c r="H7437" s="17">
        <v>-77.045640000000006</v>
      </c>
      <c r="I7437" s="17">
        <v>38.927872000000001</v>
      </c>
      <c r="J7437" s="17">
        <v>-77.043357999999998</v>
      </c>
      <c r="K7437" s="17" t="s">
        <v>14</v>
      </c>
      <c r="L7437" s="17">
        <v>201909920</v>
      </c>
    </row>
    <row r="7438" spans="1:12" x14ac:dyDescent="0.25">
      <c r="A7438" s="17" t="s">
        <v>7907</v>
      </c>
      <c r="B7438" s="17" t="s">
        <v>10</v>
      </c>
      <c r="C7438" s="18">
        <v>44486.500428240739</v>
      </c>
      <c r="D7438" s="18">
        <v>44486.525509259256</v>
      </c>
      <c r="E7438" s="19">
        <v>32051</v>
      </c>
      <c r="F7438" s="19">
        <v>31112</v>
      </c>
      <c r="G7438" s="17">
        <v>38.994112999999999</v>
      </c>
      <c r="H7438" s="17">
        <v>-77.076986000000005</v>
      </c>
      <c r="I7438" s="17">
        <v>38.927872000000001</v>
      </c>
      <c r="J7438" s="17">
        <v>-77.043357999999998</v>
      </c>
      <c r="K7438" s="17" t="s">
        <v>13</v>
      </c>
      <c r="L7438" s="17">
        <v>201908253</v>
      </c>
    </row>
    <row r="7439" spans="1:12" x14ac:dyDescent="0.25">
      <c r="A7439" s="17" t="s">
        <v>7908</v>
      </c>
      <c r="B7439" s="17" t="s">
        <v>10</v>
      </c>
      <c r="C7439" s="18">
        <v>44482.558634259258</v>
      </c>
      <c r="D7439" s="18">
        <v>44482.575578703705</v>
      </c>
      <c r="E7439" s="19">
        <v>31315</v>
      </c>
      <c r="F7439" s="19">
        <v>31112</v>
      </c>
      <c r="G7439" s="17">
        <v>38.964543999999997</v>
      </c>
      <c r="H7439" s="17">
        <v>-77.075135000000003</v>
      </c>
      <c r="I7439" s="17">
        <v>38.927872000000001</v>
      </c>
      <c r="J7439" s="17">
        <v>-77.043357999999998</v>
      </c>
      <c r="K7439" s="17" t="s">
        <v>13</v>
      </c>
      <c r="L7439" s="17">
        <v>202005108</v>
      </c>
    </row>
    <row r="7440" spans="1:12" x14ac:dyDescent="0.25">
      <c r="A7440" s="17" t="s">
        <v>7909</v>
      </c>
      <c r="B7440" s="17" t="s">
        <v>10</v>
      </c>
      <c r="C7440" s="18">
        <v>44479.50577546296</v>
      </c>
      <c r="D7440" s="18">
        <v>44479.517881944441</v>
      </c>
      <c r="E7440" s="19">
        <v>31313</v>
      </c>
      <c r="F7440" s="19">
        <v>31112</v>
      </c>
      <c r="G7440" s="17">
        <v>38.941139</v>
      </c>
      <c r="H7440" s="17">
        <v>-77.061976999999999</v>
      </c>
      <c r="I7440" s="17">
        <v>38.927872000000001</v>
      </c>
      <c r="J7440" s="17">
        <v>-77.043357999999998</v>
      </c>
      <c r="K7440" s="17" t="s">
        <v>13</v>
      </c>
      <c r="L7440" s="17">
        <v>201800990</v>
      </c>
    </row>
    <row r="7441" spans="1:12" x14ac:dyDescent="0.25">
      <c r="A7441" s="17" t="s">
        <v>7910</v>
      </c>
      <c r="B7441" s="17" t="s">
        <v>10</v>
      </c>
      <c r="C7441" s="18">
        <v>44500.469537037039</v>
      </c>
      <c r="D7441" s="18">
        <v>44500.520613425928</v>
      </c>
      <c r="E7441" s="19">
        <v>32051</v>
      </c>
      <c r="F7441" s="19">
        <v>31112</v>
      </c>
      <c r="G7441" s="17">
        <v>38.994112999999999</v>
      </c>
      <c r="H7441" s="17">
        <v>-77.076986000000005</v>
      </c>
      <c r="I7441" s="17">
        <v>38.927872000000001</v>
      </c>
      <c r="J7441" s="17">
        <v>-77.043357999999998</v>
      </c>
      <c r="K7441" s="17" t="s">
        <v>14</v>
      </c>
      <c r="L7441" s="17">
        <v>201705312</v>
      </c>
    </row>
    <row r="7442" spans="1:12" x14ac:dyDescent="0.25">
      <c r="A7442" s="17" t="s">
        <v>7911</v>
      </c>
      <c r="B7442" s="17" t="s">
        <v>10</v>
      </c>
      <c r="C7442" s="18">
        <v>44500.467476851853</v>
      </c>
      <c r="D7442" s="18">
        <v>44500.520740740743</v>
      </c>
      <c r="E7442" s="19">
        <v>32051</v>
      </c>
      <c r="F7442" s="19">
        <v>31112</v>
      </c>
      <c r="G7442" s="17">
        <v>38.994112999999999</v>
      </c>
      <c r="H7442" s="17">
        <v>-77.076986000000005</v>
      </c>
      <c r="I7442" s="17">
        <v>38.927872000000001</v>
      </c>
      <c r="J7442" s="17">
        <v>-77.043357999999998</v>
      </c>
      <c r="K7442" s="17" t="s">
        <v>14</v>
      </c>
      <c r="L7442" s="17">
        <v>202005146</v>
      </c>
    </row>
    <row r="7443" spans="1:12" x14ac:dyDescent="0.25">
      <c r="A7443" s="17" t="s">
        <v>7912</v>
      </c>
      <c r="B7443" s="17" t="s">
        <v>10</v>
      </c>
      <c r="C7443" s="18">
        <v>44485.47320601852</v>
      </c>
      <c r="D7443" s="18">
        <v>44485.478958333333</v>
      </c>
      <c r="E7443" s="19">
        <v>31313</v>
      </c>
      <c r="F7443" s="19">
        <v>31112</v>
      </c>
      <c r="G7443" s="17">
        <v>38.941139</v>
      </c>
      <c r="H7443" s="17">
        <v>-77.061976999999999</v>
      </c>
      <c r="I7443" s="17">
        <v>38.927872000000001</v>
      </c>
      <c r="J7443" s="17">
        <v>-77.043357999999998</v>
      </c>
      <c r="K7443" s="17" t="s">
        <v>13</v>
      </c>
      <c r="L7443" s="17">
        <v>202007855</v>
      </c>
    </row>
    <row r="7444" spans="1:12" x14ac:dyDescent="0.25">
      <c r="A7444" s="17" t="s">
        <v>7913</v>
      </c>
      <c r="B7444" s="17" t="s">
        <v>10</v>
      </c>
      <c r="C7444" s="18">
        <v>44480.996828703705</v>
      </c>
      <c r="D7444" s="18">
        <v>44481.001388888886</v>
      </c>
      <c r="E7444" s="19">
        <v>31313</v>
      </c>
      <c r="F7444" s="19">
        <v>31112</v>
      </c>
      <c r="G7444" s="17">
        <v>38.941139</v>
      </c>
      <c r="H7444" s="17">
        <v>-77.061976999999999</v>
      </c>
      <c r="I7444" s="17">
        <v>38.927872000000001</v>
      </c>
      <c r="J7444" s="17">
        <v>-77.043357999999998</v>
      </c>
      <c r="K7444" s="17" t="s">
        <v>13</v>
      </c>
      <c r="L7444" s="17">
        <v>201509918</v>
      </c>
    </row>
    <row r="7445" spans="1:12" x14ac:dyDescent="0.25">
      <c r="A7445" s="17" t="s">
        <v>7914</v>
      </c>
      <c r="B7445" s="17" t="s">
        <v>10</v>
      </c>
      <c r="C7445" s="18">
        <v>44490.980416666665</v>
      </c>
      <c r="D7445" s="18">
        <v>44490.984583333331</v>
      </c>
      <c r="E7445" s="19">
        <v>31313</v>
      </c>
      <c r="F7445" s="19">
        <v>31112</v>
      </c>
      <c r="G7445" s="17">
        <v>38.941139</v>
      </c>
      <c r="H7445" s="17">
        <v>-77.061976999999999</v>
      </c>
      <c r="I7445" s="17">
        <v>38.927872000000001</v>
      </c>
      <c r="J7445" s="17">
        <v>-77.043357999999998</v>
      </c>
      <c r="K7445" s="17" t="s">
        <v>13</v>
      </c>
      <c r="L7445" s="17">
        <v>201707056</v>
      </c>
    </row>
    <row r="7446" spans="1:12" x14ac:dyDescent="0.25">
      <c r="A7446" s="17" t="s">
        <v>7915</v>
      </c>
      <c r="B7446" s="17" t="s">
        <v>10</v>
      </c>
      <c r="C7446" s="18">
        <v>44486.480891203704</v>
      </c>
      <c r="D7446" s="18">
        <v>44486.489768518521</v>
      </c>
      <c r="E7446" s="19">
        <v>31305</v>
      </c>
      <c r="F7446" s="19">
        <v>31112</v>
      </c>
      <c r="G7446" s="17">
        <v>38.934266999999998</v>
      </c>
      <c r="H7446" s="17">
        <v>-77.057979000000003</v>
      </c>
      <c r="I7446" s="17">
        <v>38.927872000000001</v>
      </c>
      <c r="J7446" s="17">
        <v>-77.043357999999998</v>
      </c>
      <c r="K7446" s="17" t="s">
        <v>13</v>
      </c>
      <c r="L7446" s="17">
        <v>201805238</v>
      </c>
    </row>
    <row r="7447" spans="1:12" x14ac:dyDescent="0.25">
      <c r="A7447" s="17" t="s">
        <v>7916</v>
      </c>
      <c r="B7447" s="17" t="s">
        <v>10</v>
      </c>
      <c r="C7447" s="18">
        <v>44472.575810185182</v>
      </c>
      <c r="D7447" s="18">
        <v>44472.585231481484</v>
      </c>
      <c r="E7447" s="19">
        <v>31318</v>
      </c>
      <c r="F7447" s="19">
        <v>31112</v>
      </c>
      <c r="G7447" s="17">
        <v>38.947156</v>
      </c>
      <c r="H7447" s="17">
        <v>-77.065115000000006</v>
      </c>
      <c r="I7447" s="17">
        <v>38.927872000000001</v>
      </c>
      <c r="J7447" s="17">
        <v>-77.043357999999998</v>
      </c>
      <c r="K7447" s="17" t="s">
        <v>13</v>
      </c>
      <c r="L7447" s="17">
        <v>201904531</v>
      </c>
    </row>
    <row r="7448" spans="1:12" x14ac:dyDescent="0.25">
      <c r="A7448" s="17" t="s">
        <v>7917</v>
      </c>
      <c r="B7448" s="17" t="s">
        <v>10</v>
      </c>
      <c r="C7448" s="18">
        <v>44477.673773148148</v>
      </c>
      <c r="D7448" s="18">
        <v>44477.698206018518</v>
      </c>
      <c r="E7448" s="19">
        <v>31313</v>
      </c>
      <c r="F7448" s="19">
        <v>31112</v>
      </c>
      <c r="G7448" s="17">
        <v>38.941139</v>
      </c>
      <c r="H7448" s="17">
        <v>-77.061976999999999</v>
      </c>
      <c r="I7448" s="17">
        <v>38.927872000000001</v>
      </c>
      <c r="J7448" s="17">
        <v>-77.043357999999998</v>
      </c>
      <c r="K7448" s="17" t="s">
        <v>13</v>
      </c>
      <c r="L7448" s="17">
        <v>201806757</v>
      </c>
    </row>
    <row r="7449" spans="1:12" x14ac:dyDescent="0.25">
      <c r="A7449" s="17" t="s">
        <v>7918</v>
      </c>
      <c r="B7449" s="17" t="s">
        <v>10</v>
      </c>
      <c r="C7449" s="18">
        <v>44500.415648148148</v>
      </c>
      <c r="D7449" s="18">
        <v>44500.427361111113</v>
      </c>
      <c r="E7449" s="19">
        <v>31636</v>
      </c>
      <c r="F7449" s="19">
        <v>31112</v>
      </c>
      <c r="G7449" s="17">
        <v>38.907333000000001</v>
      </c>
      <c r="H7449" s="17">
        <v>-77.015360000000001</v>
      </c>
      <c r="I7449" s="17">
        <v>38.927872000000001</v>
      </c>
      <c r="J7449" s="17">
        <v>-77.043357999999998</v>
      </c>
      <c r="K7449" s="17" t="s">
        <v>13</v>
      </c>
      <c r="L7449" s="17">
        <v>201905861</v>
      </c>
    </row>
    <row r="7450" spans="1:12" x14ac:dyDescent="0.25">
      <c r="A7450" s="17" t="s">
        <v>7919</v>
      </c>
      <c r="B7450" s="17" t="s">
        <v>10</v>
      </c>
      <c r="C7450" s="18">
        <v>44480.420358796298</v>
      </c>
      <c r="D7450" s="18">
        <v>44480.475312499999</v>
      </c>
      <c r="E7450" s="19">
        <v>31657</v>
      </c>
      <c r="F7450" s="19">
        <v>31112</v>
      </c>
      <c r="G7450" s="17">
        <v>38.892933999999997</v>
      </c>
      <c r="H7450" s="17">
        <v>-76.998272999999998</v>
      </c>
      <c r="I7450" s="17">
        <v>38.927872000000001</v>
      </c>
      <c r="J7450" s="17">
        <v>-77.043357999999998</v>
      </c>
      <c r="K7450" s="17" t="s">
        <v>14</v>
      </c>
      <c r="L7450" s="17">
        <v>201604605</v>
      </c>
    </row>
    <row r="7451" spans="1:12" x14ac:dyDescent="0.25">
      <c r="A7451" s="17" t="s">
        <v>7920</v>
      </c>
      <c r="B7451" s="17" t="s">
        <v>10</v>
      </c>
      <c r="C7451" s="18">
        <v>44480.431712962964</v>
      </c>
      <c r="D7451" s="18">
        <v>44480.475601851853</v>
      </c>
      <c r="E7451" s="19">
        <v>31657</v>
      </c>
      <c r="F7451" s="19">
        <v>31112</v>
      </c>
      <c r="G7451" s="17">
        <v>38.892933999999997</v>
      </c>
      <c r="H7451" s="17">
        <v>-76.998272999999998</v>
      </c>
      <c r="I7451" s="17">
        <v>38.927872000000001</v>
      </c>
      <c r="J7451" s="17">
        <v>-77.043357999999998</v>
      </c>
      <c r="K7451" s="17" t="s">
        <v>14</v>
      </c>
      <c r="L7451" s="17">
        <v>201706583</v>
      </c>
    </row>
    <row r="7452" spans="1:12" x14ac:dyDescent="0.25">
      <c r="A7452" s="17" t="s">
        <v>7921</v>
      </c>
      <c r="B7452" s="17" t="s">
        <v>10</v>
      </c>
      <c r="C7452" s="18">
        <v>44497.747060185182</v>
      </c>
      <c r="D7452" s="18">
        <v>44497.757013888891</v>
      </c>
      <c r="E7452" s="19">
        <v>31200</v>
      </c>
      <c r="F7452" s="19">
        <v>31112</v>
      </c>
      <c r="G7452" s="17">
        <v>38.9101</v>
      </c>
      <c r="H7452" s="17">
        <v>-77.044399999999996</v>
      </c>
      <c r="I7452" s="17">
        <v>38.927872000000001</v>
      </c>
      <c r="J7452" s="17">
        <v>-77.043357999999998</v>
      </c>
      <c r="K7452" s="17" t="s">
        <v>13</v>
      </c>
      <c r="L7452" s="17">
        <v>201906665</v>
      </c>
    </row>
    <row r="7453" spans="1:12" x14ac:dyDescent="0.25">
      <c r="A7453" s="17" t="s">
        <v>7922</v>
      </c>
      <c r="B7453" s="17" t="s">
        <v>10</v>
      </c>
      <c r="C7453" s="18">
        <v>44494.434513888889</v>
      </c>
      <c r="D7453" s="18">
        <v>44494.463796296295</v>
      </c>
      <c r="E7453" s="19">
        <v>32054</v>
      </c>
      <c r="F7453" s="19">
        <v>31112</v>
      </c>
      <c r="G7453" s="17">
        <v>38.999679</v>
      </c>
      <c r="H7453" s="17">
        <v>-77.051168000000004</v>
      </c>
      <c r="I7453" s="17">
        <v>38.927872000000001</v>
      </c>
      <c r="J7453" s="17">
        <v>-77.043357999999998</v>
      </c>
      <c r="K7453" s="17" t="s">
        <v>13</v>
      </c>
      <c r="L7453" s="17">
        <v>202008581</v>
      </c>
    </row>
    <row r="7454" spans="1:12" x14ac:dyDescent="0.25">
      <c r="A7454" s="17" t="s">
        <v>7923</v>
      </c>
      <c r="B7454" s="17" t="s">
        <v>10</v>
      </c>
      <c r="C7454" s="18">
        <v>44481.390115740738</v>
      </c>
      <c r="D7454" s="18">
        <v>44481.422615740739</v>
      </c>
      <c r="E7454" s="19">
        <v>32054</v>
      </c>
      <c r="F7454" s="19">
        <v>31112</v>
      </c>
      <c r="G7454" s="17">
        <v>38.999679</v>
      </c>
      <c r="H7454" s="17">
        <v>-77.051168000000004</v>
      </c>
      <c r="I7454" s="17">
        <v>38.927872000000001</v>
      </c>
      <c r="J7454" s="17">
        <v>-77.043357999999998</v>
      </c>
      <c r="K7454" s="17" t="s">
        <v>13</v>
      </c>
      <c r="L7454" s="17">
        <v>201907035</v>
      </c>
    </row>
    <row r="7455" spans="1:12" x14ac:dyDescent="0.25">
      <c r="A7455" s="17" t="s">
        <v>7924</v>
      </c>
      <c r="B7455" s="17" t="s">
        <v>10</v>
      </c>
      <c r="C7455" s="18">
        <v>44487.403541666667</v>
      </c>
      <c r="D7455" s="18">
        <v>44487.435393518521</v>
      </c>
      <c r="E7455" s="19">
        <v>32054</v>
      </c>
      <c r="F7455" s="19">
        <v>31112</v>
      </c>
      <c r="G7455" s="17">
        <v>38.999679</v>
      </c>
      <c r="H7455" s="17">
        <v>-77.051168000000004</v>
      </c>
      <c r="I7455" s="17">
        <v>38.927872000000001</v>
      </c>
      <c r="J7455" s="17">
        <v>-77.043357999999998</v>
      </c>
      <c r="K7455" s="17" t="s">
        <v>13</v>
      </c>
      <c r="L7455" s="17">
        <v>201908047</v>
      </c>
    </row>
    <row r="7456" spans="1:12" x14ac:dyDescent="0.25">
      <c r="A7456" s="17" t="s">
        <v>7925</v>
      </c>
      <c r="B7456" s="17" t="s">
        <v>10</v>
      </c>
      <c r="C7456" s="18">
        <v>44500.442557870374</v>
      </c>
      <c r="D7456" s="18">
        <v>44500.477442129632</v>
      </c>
      <c r="E7456" s="19">
        <v>32054</v>
      </c>
      <c r="F7456" s="19">
        <v>31112</v>
      </c>
      <c r="G7456" s="17">
        <v>38.999679</v>
      </c>
      <c r="H7456" s="17">
        <v>-77.051168000000004</v>
      </c>
      <c r="I7456" s="17">
        <v>38.927872000000001</v>
      </c>
      <c r="J7456" s="17">
        <v>-77.043357999999998</v>
      </c>
      <c r="K7456" s="17" t="s">
        <v>13</v>
      </c>
      <c r="L7456" s="17">
        <v>201505519</v>
      </c>
    </row>
    <row r="7457" spans="1:12" x14ac:dyDescent="0.25">
      <c r="A7457" s="17" t="s">
        <v>7926</v>
      </c>
      <c r="B7457" s="17" t="s">
        <v>10</v>
      </c>
      <c r="C7457" s="18">
        <v>44480.476180555554</v>
      </c>
      <c r="D7457" s="18">
        <v>44480.511516203704</v>
      </c>
      <c r="E7457" s="19">
        <v>32054</v>
      </c>
      <c r="F7457" s="19">
        <v>31112</v>
      </c>
      <c r="G7457" s="17">
        <v>38.999679</v>
      </c>
      <c r="H7457" s="17">
        <v>-77.051168000000004</v>
      </c>
      <c r="I7457" s="17">
        <v>38.927872000000001</v>
      </c>
      <c r="J7457" s="17">
        <v>-77.043357999999998</v>
      </c>
      <c r="K7457" s="17" t="s">
        <v>13</v>
      </c>
      <c r="L7457" s="17">
        <v>202007888</v>
      </c>
    </row>
    <row r="7458" spans="1:12" x14ac:dyDescent="0.25">
      <c r="A7458" s="17" t="s">
        <v>7927</v>
      </c>
      <c r="B7458" s="17" t="s">
        <v>10</v>
      </c>
      <c r="C7458" s="18">
        <v>44480.476493055554</v>
      </c>
      <c r="D7458" s="18">
        <v>44480.511296296296</v>
      </c>
      <c r="E7458" s="19">
        <v>32054</v>
      </c>
      <c r="F7458" s="19">
        <v>31112</v>
      </c>
      <c r="G7458" s="17">
        <v>38.999679</v>
      </c>
      <c r="H7458" s="17">
        <v>-77.051168000000004</v>
      </c>
      <c r="I7458" s="17">
        <v>38.927872000000001</v>
      </c>
      <c r="J7458" s="17">
        <v>-77.043357999999998</v>
      </c>
      <c r="K7458" s="17" t="s">
        <v>13</v>
      </c>
      <c r="L7458" s="17">
        <v>201806321</v>
      </c>
    </row>
    <row r="7459" spans="1:12" x14ac:dyDescent="0.25">
      <c r="A7459" s="17" t="s">
        <v>7928</v>
      </c>
      <c r="B7459" s="17" t="s">
        <v>10</v>
      </c>
      <c r="C7459" s="18">
        <v>44499.480821759258</v>
      </c>
      <c r="D7459" s="18">
        <v>44499.513749999998</v>
      </c>
      <c r="E7459" s="19">
        <v>32054</v>
      </c>
      <c r="F7459" s="19">
        <v>31112</v>
      </c>
      <c r="G7459" s="17">
        <v>38.999679</v>
      </c>
      <c r="H7459" s="17">
        <v>-77.051168000000004</v>
      </c>
      <c r="I7459" s="17">
        <v>38.927872000000001</v>
      </c>
      <c r="J7459" s="17">
        <v>-77.043357999999998</v>
      </c>
      <c r="K7459" s="17" t="s">
        <v>13</v>
      </c>
      <c r="L7459" s="17">
        <v>202102693</v>
      </c>
    </row>
    <row r="7460" spans="1:12" x14ac:dyDescent="0.25">
      <c r="A7460" s="17" t="s">
        <v>7929</v>
      </c>
      <c r="B7460" s="17" t="s">
        <v>10</v>
      </c>
      <c r="C7460" s="18">
        <v>44495.500972222224</v>
      </c>
      <c r="D7460" s="18">
        <v>44495.531412037039</v>
      </c>
      <c r="E7460" s="19">
        <v>32054</v>
      </c>
      <c r="F7460" s="19">
        <v>31112</v>
      </c>
      <c r="G7460" s="17">
        <v>38.999679</v>
      </c>
      <c r="H7460" s="17">
        <v>-77.051168000000004</v>
      </c>
      <c r="I7460" s="17">
        <v>38.927872000000001</v>
      </c>
      <c r="J7460" s="17">
        <v>-77.043357999999998</v>
      </c>
      <c r="K7460" s="17" t="s">
        <v>13</v>
      </c>
      <c r="L7460" s="17">
        <v>202008581</v>
      </c>
    </row>
    <row r="7461" spans="1:12" x14ac:dyDescent="0.25">
      <c r="A7461" s="17" t="s">
        <v>7930</v>
      </c>
      <c r="B7461" s="17" t="s">
        <v>10</v>
      </c>
      <c r="C7461" s="18">
        <v>44485.463680555556</v>
      </c>
      <c r="D7461" s="18">
        <v>44485.495150462964</v>
      </c>
      <c r="E7461" s="19">
        <v>32054</v>
      </c>
      <c r="F7461" s="19">
        <v>31112</v>
      </c>
      <c r="G7461" s="17">
        <v>38.999679</v>
      </c>
      <c r="H7461" s="17">
        <v>-77.051168000000004</v>
      </c>
      <c r="I7461" s="17">
        <v>38.927872000000001</v>
      </c>
      <c r="J7461" s="17">
        <v>-77.043357999999998</v>
      </c>
      <c r="K7461" s="17" t="s">
        <v>13</v>
      </c>
      <c r="L7461" s="17">
        <v>201404459</v>
      </c>
    </row>
    <row r="7462" spans="1:12" x14ac:dyDescent="0.25">
      <c r="A7462" s="17" t="s">
        <v>7931</v>
      </c>
      <c r="B7462" s="17" t="s">
        <v>10</v>
      </c>
      <c r="C7462" s="18">
        <v>44485.463935185187</v>
      </c>
      <c r="D7462" s="18">
        <v>44485.495243055557</v>
      </c>
      <c r="E7462" s="19">
        <v>32054</v>
      </c>
      <c r="F7462" s="19">
        <v>31112</v>
      </c>
      <c r="G7462" s="17">
        <v>38.999679</v>
      </c>
      <c r="H7462" s="17">
        <v>-77.051168000000004</v>
      </c>
      <c r="I7462" s="17">
        <v>38.927872000000001</v>
      </c>
      <c r="J7462" s="17">
        <v>-77.043357999999998</v>
      </c>
      <c r="K7462" s="17" t="s">
        <v>13</v>
      </c>
      <c r="L7462" s="17">
        <v>202006677</v>
      </c>
    </row>
    <row r="7463" spans="1:12" x14ac:dyDescent="0.25">
      <c r="A7463" s="17" t="s">
        <v>7932</v>
      </c>
      <c r="B7463" s="17" t="s">
        <v>10</v>
      </c>
      <c r="C7463" s="18">
        <v>44479.435972222222</v>
      </c>
      <c r="D7463" s="18">
        <v>44479.468078703707</v>
      </c>
      <c r="E7463" s="19">
        <v>32054</v>
      </c>
      <c r="F7463" s="19">
        <v>31112</v>
      </c>
      <c r="G7463" s="17">
        <v>38.999679</v>
      </c>
      <c r="H7463" s="17">
        <v>-77.051168000000004</v>
      </c>
      <c r="I7463" s="17">
        <v>38.927872000000001</v>
      </c>
      <c r="J7463" s="17">
        <v>-77.043357999999998</v>
      </c>
      <c r="K7463" s="17" t="s">
        <v>13</v>
      </c>
      <c r="L7463" s="17">
        <v>202103367</v>
      </c>
    </row>
    <row r="7464" spans="1:12" x14ac:dyDescent="0.25">
      <c r="A7464" s="17" t="s">
        <v>7933</v>
      </c>
      <c r="B7464" s="17" t="s">
        <v>10</v>
      </c>
      <c r="C7464" s="18">
        <v>44496.738865740743</v>
      </c>
      <c r="D7464" s="18">
        <v>44496.768194444441</v>
      </c>
      <c r="E7464" s="19">
        <v>32054</v>
      </c>
      <c r="F7464" s="19">
        <v>31112</v>
      </c>
      <c r="G7464" s="17">
        <v>38.999679</v>
      </c>
      <c r="H7464" s="17">
        <v>-77.051168000000004</v>
      </c>
      <c r="I7464" s="17">
        <v>38.927872000000001</v>
      </c>
      <c r="J7464" s="17">
        <v>-77.043357999999998</v>
      </c>
      <c r="K7464" s="17" t="s">
        <v>13</v>
      </c>
      <c r="L7464" s="17">
        <v>202008856</v>
      </c>
    </row>
    <row r="7465" spans="1:12" x14ac:dyDescent="0.25">
      <c r="A7465" s="17" t="s">
        <v>7934</v>
      </c>
      <c r="B7465" s="17" t="s">
        <v>10</v>
      </c>
      <c r="C7465" s="18">
        <v>44500.442604166667</v>
      </c>
      <c r="D7465" s="18">
        <v>44500.47724537037</v>
      </c>
      <c r="E7465" s="19">
        <v>32054</v>
      </c>
      <c r="F7465" s="19">
        <v>31112</v>
      </c>
      <c r="G7465" s="17">
        <v>38.999679</v>
      </c>
      <c r="H7465" s="17">
        <v>-77.051168000000004</v>
      </c>
      <c r="I7465" s="17">
        <v>38.927872000000001</v>
      </c>
      <c r="J7465" s="17">
        <v>-77.043357999999998</v>
      </c>
      <c r="K7465" s="17" t="s">
        <v>13</v>
      </c>
      <c r="L7465" s="17">
        <v>201705205</v>
      </c>
    </row>
    <row r="7466" spans="1:12" x14ac:dyDescent="0.25">
      <c r="A7466" s="17" t="s">
        <v>7935</v>
      </c>
      <c r="B7466" s="17" t="s">
        <v>10</v>
      </c>
      <c r="C7466" s="18">
        <v>44499.480902777781</v>
      </c>
      <c r="D7466" s="18">
        <v>44499.513506944444</v>
      </c>
      <c r="E7466" s="19">
        <v>32054</v>
      </c>
      <c r="F7466" s="19">
        <v>31112</v>
      </c>
      <c r="G7466" s="17">
        <v>38.999679</v>
      </c>
      <c r="H7466" s="17">
        <v>-77.051168000000004</v>
      </c>
      <c r="I7466" s="17">
        <v>38.927872000000001</v>
      </c>
      <c r="J7466" s="17">
        <v>-77.043357999999998</v>
      </c>
      <c r="K7466" s="17" t="s">
        <v>13</v>
      </c>
      <c r="L7466" s="17">
        <v>202005242</v>
      </c>
    </row>
    <row r="7467" spans="1:12" x14ac:dyDescent="0.25">
      <c r="A7467" s="17" t="s">
        <v>7936</v>
      </c>
      <c r="B7467" s="17" t="s">
        <v>10</v>
      </c>
      <c r="C7467" s="18">
        <v>44488.523611111108</v>
      </c>
      <c r="D7467" s="18">
        <v>44488.553807870368</v>
      </c>
      <c r="E7467" s="19">
        <v>32054</v>
      </c>
      <c r="F7467" s="19">
        <v>31112</v>
      </c>
      <c r="G7467" s="17">
        <v>38.999679</v>
      </c>
      <c r="H7467" s="17">
        <v>-77.051168000000004</v>
      </c>
      <c r="I7467" s="17">
        <v>38.927872000000001</v>
      </c>
      <c r="J7467" s="17">
        <v>-77.043357999999998</v>
      </c>
      <c r="K7467" s="17" t="s">
        <v>13</v>
      </c>
      <c r="L7467" s="17">
        <v>201605240</v>
      </c>
    </row>
    <row r="7468" spans="1:12" x14ac:dyDescent="0.25">
      <c r="A7468" s="17" t="s">
        <v>7937</v>
      </c>
      <c r="B7468" s="17" t="s">
        <v>10</v>
      </c>
      <c r="C7468" s="18">
        <v>44478.477337962962</v>
      </c>
      <c r="D7468" s="18">
        <v>44478.498206018521</v>
      </c>
      <c r="E7468" s="19">
        <v>31302</v>
      </c>
      <c r="F7468" s="19">
        <v>31112</v>
      </c>
      <c r="G7468" s="17">
        <v>38.934880999999997</v>
      </c>
      <c r="H7468" s="17">
        <v>-77.072755000000001</v>
      </c>
      <c r="I7468" s="17">
        <v>38.927872000000001</v>
      </c>
      <c r="J7468" s="17">
        <v>-77.043357999999998</v>
      </c>
      <c r="K7468" s="17" t="s">
        <v>13</v>
      </c>
      <c r="L7468" s="17">
        <v>201503738</v>
      </c>
    </row>
    <row r="7469" spans="1:12" x14ac:dyDescent="0.25">
      <c r="A7469" s="17" t="s">
        <v>7938</v>
      </c>
      <c r="B7469" s="17" t="s">
        <v>10</v>
      </c>
      <c r="C7469" s="18">
        <v>44496.75509259259</v>
      </c>
      <c r="D7469" s="18">
        <v>44496.767800925925</v>
      </c>
      <c r="E7469" s="19">
        <v>31319</v>
      </c>
      <c r="F7469" s="19">
        <v>31112</v>
      </c>
      <c r="G7469" s="17">
        <v>38.949812999999999</v>
      </c>
      <c r="H7469" s="17">
        <v>-77.080217000000005</v>
      </c>
      <c r="I7469" s="17">
        <v>38.927872000000001</v>
      </c>
      <c r="J7469" s="17">
        <v>-77.043357999999998</v>
      </c>
      <c r="K7469" s="17" t="s">
        <v>13</v>
      </c>
      <c r="L7469" s="17">
        <v>202006792</v>
      </c>
    </row>
    <row r="7470" spans="1:12" x14ac:dyDescent="0.25">
      <c r="A7470" s="17" t="s">
        <v>7939</v>
      </c>
      <c r="B7470" s="17" t="s">
        <v>10</v>
      </c>
      <c r="C7470" s="18">
        <v>44487.826157407406</v>
      </c>
      <c r="D7470" s="18">
        <v>44487.834664351853</v>
      </c>
      <c r="E7470" s="19">
        <v>31302</v>
      </c>
      <c r="F7470" s="19">
        <v>31112</v>
      </c>
      <c r="G7470" s="17">
        <v>38.934880999999997</v>
      </c>
      <c r="H7470" s="17">
        <v>-77.072755000000001</v>
      </c>
      <c r="I7470" s="17">
        <v>38.927872000000001</v>
      </c>
      <c r="J7470" s="17">
        <v>-77.043357999999998</v>
      </c>
      <c r="K7470" s="17" t="s">
        <v>13</v>
      </c>
      <c r="L7470" s="17">
        <v>202006388</v>
      </c>
    </row>
    <row r="7471" spans="1:12" x14ac:dyDescent="0.25">
      <c r="A7471" s="17" t="s">
        <v>7940</v>
      </c>
      <c r="B7471" s="17" t="s">
        <v>15</v>
      </c>
      <c r="C7471" s="18">
        <v>44488.764155092591</v>
      </c>
      <c r="D7471" s="18">
        <v>44488.790694444448</v>
      </c>
      <c r="E7471" s="19">
        <v>31104</v>
      </c>
      <c r="F7471" s="19">
        <v>31112</v>
      </c>
      <c r="G7471" s="17">
        <v>38.923009</v>
      </c>
      <c r="H7471" s="17">
        <v>-77.042834999999997</v>
      </c>
      <c r="I7471" s="17">
        <v>38.927902000000003</v>
      </c>
      <c r="J7471" s="17">
        <v>-77.043464</v>
      </c>
      <c r="K7471" s="17" t="s">
        <v>14</v>
      </c>
      <c r="L7471" s="17">
        <v>201806544</v>
      </c>
    </row>
    <row r="7472" spans="1:12" x14ac:dyDescent="0.25">
      <c r="A7472" s="17" t="s">
        <v>7941</v>
      </c>
      <c r="B7472" s="17" t="s">
        <v>10</v>
      </c>
      <c r="C7472" s="18">
        <v>44483.854444444441</v>
      </c>
      <c r="D7472" s="18">
        <v>44483.856481481482</v>
      </c>
      <c r="E7472" s="19">
        <v>31104</v>
      </c>
      <c r="F7472" s="19">
        <v>31112</v>
      </c>
      <c r="G7472" s="17">
        <v>38.922924999999999</v>
      </c>
      <c r="H7472" s="17">
        <v>-77.042580999999998</v>
      </c>
      <c r="I7472" s="17">
        <v>38.927872000000001</v>
      </c>
      <c r="J7472" s="17">
        <v>-77.043357999999998</v>
      </c>
      <c r="K7472" s="17" t="s">
        <v>13</v>
      </c>
      <c r="L7472" s="17">
        <v>201605976</v>
      </c>
    </row>
    <row r="7473" spans="1:12" x14ac:dyDescent="0.25">
      <c r="A7473" s="17" t="s">
        <v>7942</v>
      </c>
      <c r="B7473" s="17" t="s">
        <v>16</v>
      </c>
      <c r="C7473" s="18">
        <v>44485.439918981479</v>
      </c>
      <c r="D7473" s="18">
        <v>44485.44222222222</v>
      </c>
      <c r="E7473" s="19">
        <v>31104</v>
      </c>
      <c r="F7473" s="19">
        <v>31112</v>
      </c>
      <c r="G7473" s="17">
        <v>38.922924999999999</v>
      </c>
      <c r="H7473" s="17">
        <v>-77.042580999999998</v>
      </c>
      <c r="I7473" s="17">
        <v>38.927872000000001</v>
      </c>
      <c r="J7473" s="17">
        <v>-77.043357999999998</v>
      </c>
      <c r="K7473" s="17" t="s">
        <v>14</v>
      </c>
      <c r="L7473" s="17">
        <v>202006302</v>
      </c>
    </row>
    <row r="7474" spans="1:12" x14ac:dyDescent="0.25">
      <c r="A7474" s="17" t="s">
        <v>7943</v>
      </c>
      <c r="B7474" s="17" t="s">
        <v>10</v>
      </c>
      <c r="C7474" s="18">
        <v>44500.601180555554</v>
      </c>
      <c r="D7474" s="18">
        <v>44500.612615740742</v>
      </c>
      <c r="E7474" s="19">
        <v>31104</v>
      </c>
      <c r="F7474" s="19">
        <v>31112</v>
      </c>
      <c r="G7474" s="17">
        <v>38.922924999999999</v>
      </c>
      <c r="H7474" s="17">
        <v>-77.042580999999998</v>
      </c>
      <c r="I7474" s="17">
        <v>38.927872000000001</v>
      </c>
      <c r="J7474" s="17">
        <v>-77.043357999999998</v>
      </c>
      <c r="K7474" s="17" t="s">
        <v>14</v>
      </c>
      <c r="L7474" s="17">
        <v>202003072</v>
      </c>
    </row>
    <row r="7475" spans="1:12" x14ac:dyDescent="0.25">
      <c r="A7475" s="17" t="s">
        <v>7944</v>
      </c>
      <c r="B7475" s="17" t="s">
        <v>10</v>
      </c>
      <c r="C7475" s="18">
        <v>44478.486620370371</v>
      </c>
      <c r="D7475" s="18">
        <v>44478.526921296296</v>
      </c>
      <c r="E7475" s="19">
        <v>31104</v>
      </c>
      <c r="F7475" s="19">
        <v>31112</v>
      </c>
      <c r="G7475" s="17">
        <v>38.922924999999999</v>
      </c>
      <c r="H7475" s="17">
        <v>-77.042580999999998</v>
      </c>
      <c r="I7475" s="17">
        <v>38.927872000000001</v>
      </c>
      <c r="J7475" s="17">
        <v>-77.043357999999998</v>
      </c>
      <c r="K7475" s="17" t="s">
        <v>13</v>
      </c>
      <c r="L7475" s="17">
        <v>201905034</v>
      </c>
    </row>
    <row r="7476" spans="1:12" x14ac:dyDescent="0.25">
      <c r="A7476" s="17" t="s">
        <v>7945</v>
      </c>
      <c r="B7476" s="17" t="s">
        <v>10</v>
      </c>
      <c r="C7476" s="18">
        <v>44475.784259259257</v>
      </c>
      <c r="D7476" s="18">
        <v>44475.786076388889</v>
      </c>
      <c r="E7476" s="19">
        <v>31104</v>
      </c>
      <c r="F7476" s="19">
        <v>31112</v>
      </c>
      <c r="G7476" s="17">
        <v>38.922924999999999</v>
      </c>
      <c r="H7476" s="17">
        <v>-77.042580999999998</v>
      </c>
      <c r="I7476" s="17">
        <v>38.927872000000001</v>
      </c>
      <c r="J7476" s="17">
        <v>-77.043357999999998</v>
      </c>
      <c r="K7476" s="17" t="s">
        <v>13</v>
      </c>
      <c r="L7476" s="17">
        <v>202007516</v>
      </c>
    </row>
    <row r="7477" spans="1:12" x14ac:dyDescent="0.25">
      <c r="A7477" s="17" t="s">
        <v>7946</v>
      </c>
      <c r="B7477" s="17" t="s">
        <v>10</v>
      </c>
      <c r="C7477" s="18">
        <v>44492.100590277776</v>
      </c>
      <c r="D7477" s="18">
        <v>44492.103437500002</v>
      </c>
      <c r="E7477" s="19">
        <v>31104</v>
      </c>
      <c r="F7477" s="19">
        <v>31112</v>
      </c>
      <c r="G7477" s="17">
        <v>38.922924999999999</v>
      </c>
      <c r="H7477" s="17">
        <v>-77.042580999999998</v>
      </c>
      <c r="I7477" s="17">
        <v>38.927872000000001</v>
      </c>
      <c r="J7477" s="17">
        <v>-77.043357999999998</v>
      </c>
      <c r="K7477" s="17" t="s">
        <v>14</v>
      </c>
      <c r="L7477" s="17">
        <v>201706403</v>
      </c>
    </row>
    <row r="7478" spans="1:12" x14ac:dyDescent="0.25">
      <c r="A7478" s="17" t="s">
        <v>7947</v>
      </c>
      <c r="B7478" s="17" t="s">
        <v>10</v>
      </c>
      <c r="C7478" s="18">
        <v>44478.486747685187</v>
      </c>
      <c r="D7478" s="18">
        <v>44478.526979166665</v>
      </c>
      <c r="E7478" s="19">
        <v>31104</v>
      </c>
      <c r="F7478" s="19">
        <v>31112</v>
      </c>
      <c r="G7478" s="17">
        <v>38.922924999999999</v>
      </c>
      <c r="H7478" s="17">
        <v>-77.042580999999998</v>
      </c>
      <c r="I7478" s="17">
        <v>38.927872000000001</v>
      </c>
      <c r="J7478" s="17">
        <v>-77.043357999999998</v>
      </c>
      <c r="K7478" s="17" t="s">
        <v>14</v>
      </c>
      <c r="L7478" s="17">
        <v>202005986</v>
      </c>
    </row>
    <row r="7479" spans="1:12" x14ac:dyDescent="0.25">
      <c r="A7479" s="17" t="s">
        <v>7948</v>
      </c>
      <c r="B7479" s="17" t="s">
        <v>10</v>
      </c>
      <c r="C7479" s="18">
        <v>44496.51390046296</v>
      </c>
      <c r="D7479" s="18">
        <v>44496.530868055554</v>
      </c>
      <c r="E7479" s="19">
        <v>31104</v>
      </c>
      <c r="F7479" s="19">
        <v>31112</v>
      </c>
      <c r="G7479" s="17">
        <v>38.922924999999999</v>
      </c>
      <c r="H7479" s="17">
        <v>-77.042580999999998</v>
      </c>
      <c r="I7479" s="17">
        <v>38.927872000000001</v>
      </c>
      <c r="J7479" s="17">
        <v>-77.043357999999998</v>
      </c>
      <c r="K7479" s="17" t="s">
        <v>13</v>
      </c>
      <c r="L7479" s="17">
        <v>202004225</v>
      </c>
    </row>
    <row r="7480" spans="1:12" x14ac:dyDescent="0.25">
      <c r="A7480" s="17" t="s">
        <v>7949</v>
      </c>
      <c r="B7480" s="17" t="s">
        <v>10</v>
      </c>
      <c r="C7480" s="18">
        <v>44477.766145833331</v>
      </c>
      <c r="D7480" s="18">
        <v>44477.767766203702</v>
      </c>
      <c r="E7480" s="19">
        <v>31104</v>
      </c>
      <c r="F7480" s="19">
        <v>31112</v>
      </c>
      <c r="G7480" s="17">
        <v>38.922924999999999</v>
      </c>
      <c r="H7480" s="17">
        <v>-77.042580999999998</v>
      </c>
      <c r="I7480" s="17">
        <v>38.927872000000001</v>
      </c>
      <c r="J7480" s="17">
        <v>-77.043357999999998</v>
      </c>
      <c r="K7480" s="17" t="s">
        <v>13</v>
      </c>
      <c r="L7480" s="17">
        <v>202004324</v>
      </c>
    </row>
    <row r="7481" spans="1:12" x14ac:dyDescent="0.25">
      <c r="A7481" s="17" t="s">
        <v>7950</v>
      </c>
      <c r="B7481" s="17" t="s">
        <v>10</v>
      </c>
      <c r="C7481" s="18">
        <v>44481.297418981485</v>
      </c>
      <c r="D7481" s="18">
        <v>44481.299166666664</v>
      </c>
      <c r="E7481" s="19">
        <v>31104</v>
      </c>
      <c r="F7481" s="19">
        <v>31112</v>
      </c>
      <c r="G7481" s="17">
        <v>38.922924999999999</v>
      </c>
      <c r="H7481" s="17">
        <v>-77.042580999999998</v>
      </c>
      <c r="I7481" s="17">
        <v>38.927872000000001</v>
      </c>
      <c r="J7481" s="17">
        <v>-77.043357999999998</v>
      </c>
      <c r="K7481" s="17" t="s">
        <v>13</v>
      </c>
      <c r="L7481" s="17">
        <v>201900573</v>
      </c>
    </row>
    <row r="7482" spans="1:12" x14ac:dyDescent="0.25">
      <c r="A7482" s="17" t="s">
        <v>7951</v>
      </c>
      <c r="B7482" s="17" t="s">
        <v>10</v>
      </c>
      <c r="C7482" s="18">
        <v>44475.585960648146</v>
      </c>
      <c r="D7482" s="18">
        <v>44475.605810185189</v>
      </c>
      <c r="E7482" s="19">
        <v>31104</v>
      </c>
      <c r="F7482" s="19">
        <v>31112</v>
      </c>
      <c r="G7482" s="17">
        <v>38.922924999999999</v>
      </c>
      <c r="H7482" s="17">
        <v>-77.042580999999998</v>
      </c>
      <c r="I7482" s="17">
        <v>38.927872000000001</v>
      </c>
      <c r="J7482" s="17">
        <v>-77.043357999999998</v>
      </c>
      <c r="K7482" s="17" t="s">
        <v>13</v>
      </c>
      <c r="L7482" s="17">
        <v>202006533</v>
      </c>
    </row>
    <row r="7483" spans="1:12" x14ac:dyDescent="0.25">
      <c r="A7483" s="17" t="s">
        <v>7952</v>
      </c>
      <c r="B7483" s="17" t="s">
        <v>10</v>
      </c>
      <c r="C7483" s="18">
        <v>44481.712152777778</v>
      </c>
      <c r="D7483" s="18">
        <v>44481.714039351849</v>
      </c>
      <c r="E7483" s="19">
        <v>31104</v>
      </c>
      <c r="F7483" s="19">
        <v>31112</v>
      </c>
      <c r="G7483" s="17">
        <v>38.922924999999999</v>
      </c>
      <c r="H7483" s="17">
        <v>-77.042580999999998</v>
      </c>
      <c r="I7483" s="17">
        <v>38.927872000000001</v>
      </c>
      <c r="J7483" s="17">
        <v>-77.043357999999998</v>
      </c>
      <c r="K7483" s="17" t="s">
        <v>13</v>
      </c>
      <c r="L7483" s="17">
        <v>202007009</v>
      </c>
    </row>
    <row r="7484" spans="1:12" x14ac:dyDescent="0.25">
      <c r="A7484" s="17" t="s">
        <v>7953</v>
      </c>
      <c r="B7484" s="17" t="s">
        <v>10</v>
      </c>
      <c r="C7484" s="18">
        <v>44494.702569444446</v>
      </c>
      <c r="D7484" s="18">
        <v>44494.704108796293</v>
      </c>
      <c r="E7484" s="19">
        <v>31104</v>
      </c>
      <c r="F7484" s="19">
        <v>31112</v>
      </c>
      <c r="G7484" s="17">
        <v>38.922924999999999</v>
      </c>
      <c r="H7484" s="17">
        <v>-77.042580999999998</v>
      </c>
      <c r="I7484" s="17">
        <v>38.927872000000001</v>
      </c>
      <c r="J7484" s="17">
        <v>-77.043357999999998</v>
      </c>
      <c r="K7484" s="17" t="s">
        <v>13</v>
      </c>
      <c r="L7484" s="17">
        <v>201504772</v>
      </c>
    </row>
    <row r="7485" spans="1:12" x14ac:dyDescent="0.25">
      <c r="A7485" s="17" t="s">
        <v>7954</v>
      </c>
      <c r="B7485" s="17" t="s">
        <v>10</v>
      </c>
      <c r="C7485" s="18">
        <v>44500.490844907406</v>
      </c>
      <c r="D7485" s="18">
        <v>44500.49322916667</v>
      </c>
      <c r="E7485" s="19">
        <v>31104</v>
      </c>
      <c r="F7485" s="19">
        <v>31112</v>
      </c>
      <c r="G7485" s="17">
        <v>38.922924999999999</v>
      </c>
      <c r="H7485" s="17">
        <v>-77.042580999999998</v>
      </c>
      <c r="I7485" s="17">
        <v>38.927872000000001</v>
      </c>
      <c r="J7485" s="17">
        <v>-77.043357999999998</v>
      </c>
      <c r="K7485" s="17" t="s">
        <v>14</v>
      </c>
      <c r="L7485" s="17">
        <v>202006241</v>
      </c>
    </row>
    <row r="7486" spans="1:12" x14ac:dyDescent="0.25">
      <c r="A7486" s="17" t="s">
        <v>7955</v>
      </c>
      <c r="B7486" s="17" t="s">
        <v>10</v>
      </c>
      <c r="C7486" s="18">
        <v>44470.738518518519</v>
      </c>
      <c r="D7486" s="18">
        <v>44470.740324074075</v>
      </c>
      <c r="E7486" s="19">
        <v>31104</v>
      </c>
      <c r="F7486" s="19">
        <v>31112</v>
      </c>
      <c r="G7486" s="17">
        <v>38.922924999999999</v>
      </c>
      <c r="H7486" s="17">
        <v>-77.042580999999998</v>
      </c>
      <c r="I7486" s="17">
        <v>38.927872000000001</v>
      </c>
      <c r="J7486" s="17">
        <v>-77.043357999999998</v>
      </c>
      <c r="K7486" s="17" t="s">
        <v>13</v>
      </c>
      <c r="L7486" s="17">
        <v>201906108</v>
      </c>
    </row>
    <row r="7487" spans="1:12" x14ac:dyDescent="0.25">
      <c r="A7487" s="17" t="s">
        <v>7956</v>
      </c>
      <c r="B7487" s="17" t="s">
        <v>10</v>
      </c>
      <c r="C7487" s="18">
        <v>44500.485034722224</v>
      </c>
      <c r="D7487" s="18">
        <v>44500.49322916667</v>
      </c>
      <c r="E7487" s="19">
        <v>31104</v>
      </c>
      <c r="F7487" s="19">
        <v>31112</v>
      </c>
      <c r="G7487" s="17">
        <v>38.922924999999999</v>
      </c>
      <c r="H7487" s="17">
        <v>-77.042580999999998</v>
      </c>
      <c r="I7487" s="17">
        <v>38.927872000000001</v>
      </c>
      <c r="J7487" s="17">
        <v>-77.043357999999998</v>
      </c>
      <c r="K7487" s="17" t="s">
        <v>14</v>
      </c>
      <c r="L7487" s="17">
        <v>201908209</v>
      </c>
    </row>
    <row r="7488" spans="1:12" x14ac:dyDescent="0.25">
      <c r="A7488" s="17" t="s">
        <v>7957</v>
      </c>
      <c r="B7488" s="17" t="s">
        <v>10</v>
      </c>
      <c r="C7488" s="18">
        <v>44496.643680555557</v>
      </c>
      <c r="D7488" s="18">
        <v>44496.655243055553</v>
      </c>
      <c r="E7488" s="19">
        <v>31310</v>
      </c>
      <c r="F7488" s="19">
        <v>31112</v>
      </c>
      <c r="G7488" s="17">
        <v>38.955016000000001</v>
      </c>
      <c r="H7488" s="17">
        <v>-77.069956000000005</v>
      </c>
      <c r="I7488" s="17">
        <v>38.927872000000001</v>
      </c>
      <c r="J7488" s="17">
        <v>-77.043357999999998</v>
      </c>
      <c r="K7488" s="17" t="s">
        <v>13</v>
      </c>
      <c r="L7488" s="17">
        <v>201508216</v>
      </c>
    </row>
    <row r="7489" spans="1:12" x14ac:dyDescent="0.25">
      <c r="A7489" s="17" t="s">
        <v>7958</v>
      </c>
      <c r="B7489" s="17" t="s">
        <v>15</v>
      </c>
      <c r="C7489" s="18">
        <v>44474.480023148149</v>
      </c>
      <c r="D7489" s="18">
        <v>44474.487881944442</v>
      </c>
      <c r="E7489" s="19">
        <v>31310</v>
      </c>
      <c r="F7489" s="19">
        <v>31112</v>
      </c>
      <c r="G7489" s="17">
        <v>38.955060000000003</v>
      </c>
      <c r="H7489" s="17">
        <v>-77.070031999999998</v>
      </c>
      <c r="I7489" s="17">
        <v>38.928012000000003</v>
      </c>
      <c r="J7489" s="17">
        <v>-77.043358999999995</v>
      </c>
      <c r="K7489" s="17" t="s">
        <v>13</v>
      </c>
      <c r="L7489" s="17">
        <v>201900139</v>
      </c>
    </row>
    <row r="7490" spans="1:12" x14ac:dyDescent="0.25">
      <c r="A7490" s="17" t="s">
        <v>7959</v>
      </c>
      <c r="B7490" s="17" t="s">
        <v>15</v>
      </c>
      <c r="C7490" s="18">
        <v>44494.371192129627</v>
      </c>
      <c r="D7490" s="18">
        <v>44494.377442129633</v>
      </c>
      <c r="E7490" s="19">
        <v>31310</v>
      </c>
      <c r="F7490" s="19">
        <v>31112</v>
      </c>
      <c r="G7490" s="17">
        <v>38.954985999999998</v>
      </c>
      <c r="H7490" s="17">
        <v>-77.069961000000006</v>
      </c>
      <c r="I7490" s="17">
        <v>38.928057000000003</v>
      </c>
      <c r="J7490" s="17">
        <v>-77.043368000000001</v>
      </c>
      <c r="K7490" s="17" t="s">
        <v>14</v>
      </c>
      <c r="L7490" s="17">
        <v>201405811</v>
      </c>
    </row>
    <row r="7491" spans="1:12" x14ac:dyDescent="0.25">
      <c r="A7491" s="17" t="s">
        <v>7960</v>
      </c>
      <c r="B7491" s="17" t="s">
        <v>10</v>
      </c>
      <c r="C7491" s="18">
        <v>44482.723275462966</v>
      </c>
      <c r="D7491" s="18">
        <v>44482.735914351855</v>
      </c>
      <c r="E7491" s="19">
        <v>31422</v>
      </c>
      <c r="F7491" s="19">
        <v>31112</v>
      </c>
      <c r="G7491" s="17">
        <v>38.965775000000001</v>
      </c>
      <c r="H7491" s="17">
        <v>-77.068625999999995</v>
      </c>
      <c r="I7491" s="17">
        <v>38.927872000000001</v>
      </c>
      <c r="J7491" s="17">
        <v>-77.043357999999998</v>
      </c>
      <c r="K7491" s="17" t="s">
        <v>13</v>
      </c>
      <c r="L7491" s="17">
        <v>201905443</v>
      </c>
    </row>
    <row r="7492" spans="1:12" x14ac:dyDescent="0.25">
      <c r="A7492" s="17" t="s">
        <v>7961</v>
      </c>
      <c r="B7492" s="17" t="s">
        <v>15</v>
      </c>
      <c r="C7492" s="18">
        <v>44493.892835648148</v>
      </c>
      <c r="D7492" s="18">
        <v>44493.896620370368</v>
      </c>
      <c r="E7492" s="19">
        <v>31121</v>
      </c>
      <c r="F7492" s="19">
        <v>31112</v>
      </c>
      <c r="G7492" s="17">
        <v>38.923577000000002</v>
      </c>
      <c r="H7492" s="17">
        <v>-77.050094999999999</v>
      </c>
      <c r="I7492" s="17">
        <v>38.927925000000002</v>
      </c>
      <c r="J7492" s="17">
        <v>-77.043323999999998</v>
      </c>
      <c r="K7492" s="17" t="s">
        <v>14</v>
      </c>
      <c r="L7492" s="17">
        <v>202007531</v>
      </c>
    </row>
    <row r="7493" spans="1:12" x14ac:dyDescent="0.25">
      <c r="A7493" s="17" t="s">
        <v>7962</v>
      </c>
      <c r="B7493" s="17" t="s">
        <v>10</v>
      </c>
      <c r="C7493" s="18">
        <v>44499.649097222224</v>
      </c>
      <c r="D7493" s="18">
        <v>44499.652256944442</v>
      </c>
      <c r="E7493" s="19">
        <v>31121</v>
      </c>
      <c r="F7493" s="19">
        <v>31112</v>
      </c>
      <c r="G7493" s="17">
        <v>38.923583000000001</v>
      </c>
      <c r="H7493" s="17">
        <v>-77.050045999999995</v>
      </c>
      <c r="I7493" s="17">
        <v>38.927872000000001</v>
      </c>
      <c r="J7493" s="17">
        <v>-77.043357999999998</v>
      </c>
      <c r="K7493" s="17" t="s">
        <v>13</v>
      </c>
      <c r="L7493" s="17">
        <v>201906665</v>
      </c>
    </row>
    <row r="7494" spans="1:12" x14ac:dyDescent="0.25">
      <c r="A7494" s="17" t="s">
        <v>7963</v>
      </c>
      <c r="B7494" s="17" t="s">
        <v>10</v>
      </c>
      <c r="C7494" s="18">
        <v>44478.74490740741</v>
      </c>
      <c r="D7494" s="18">
        <v>44478.781655092593</v>
      </c>
      <c r="E7494" s="19">
        <v>31121</v>
      </c>
      <c r="F7494" s="19">
        <v>31112</v>
      </c>
      <c r="G7494" s="17">
        <v>38.923583000000001</v>
      </c>
      <c r="H7494" s="17">
        <v>-77.050045999999995</v>
      </c>
      <c r="I7494" s="17">
        <v>38.927872000000001</v>
      </c>
      <c r="J7494" s="17">
        <v>-77.043357999999998</v>
      </c>
      <c r="K7494" s="17" t="s">
        <v>13</v>
      </c>
      <c r="L7494" s="17">
        <v>201806392</v>
      </c>
    </row>
    <row r="7495" spans="1:12" x14ac:dyDescent="0.25">
      <c r="A7495" s="17" t="s">
        <v>7964</v>
      </c>
      <c r="B7495" s="17" t="s">
        <v>10</v>
      </c>
      <c r="C7495" s="18">
        <v>44480.576331018521</v>
      </c>
      <c r="D7495" s="18">
        <v>44480.579872685186</v>
      </c>
      <c r="E7495" s="19">
        <v>31121</v>
      </c>
      <c r="F7495" s="19">
        <v>31112</v>
      </c>
      <c r="G7495" s="17">
        <v>38.923583000000001</v>
      </c>
      <c r="H7495" s="17">
        <v>-77.050045999999995</v>
      </c>
      <c r="I7495" s="17">
        <v>38.927872000000001</v>
      </c>
      <c r="J7495" s="17">
        <v>-77.043357999999998</v>
      </c>
      <c r="K7495" s="17" t="s">
        <v>13</v>
      </c>
      <c r="L7495" s="17">
        <v>201905727</v>
      </c>
    </row>
    <row r="7496" spans="1:12" x14ac:dyDescent="0.25">
      <c r="A7496" s="17" t="s">
        <v>7965</v>
      </c>
      <c r="B7496" s="17" t="s">
        <v>10</v>
      </c>
      <c r="C7496" s="18">
        <v>44478.744710648149</v>
      </c>
      <c r="D7496" s="18">
        <v>44478.78361111111</v>
      </c>
      <c r="E7496" s="19">
        <v>31121</v>
      </c>
      <c r="F7496" s="19">
        <v>31112</v>
      </c>
      <c r="G7496" s="17">
        <v>38.923583000000001</v>
      </c>
      <c r="H7496" s="17">
        <v>-77.050045999999995</v>
      </c>
      <c r="I7496" s="17">
        <v>38.927872000000001</v>
      </c>
      <c r="J7496" s="17">
        <v>-77.043357999999998</v>
      </c>
      <c r="K7496" s="17" t="s">
        <v>13</v>
      </c>
      <c r="L7496" s="17">
        <v>201908178</v>
      </c>
    </row>
    <row r="7497" spans="1:12" x14ac:dyDescent="0.25">
      <c r="A7497" s="17" t="s">
        <v>7966</v>
      </c>
      <c r="B7497" s="17" t="s">
        <v>10</v>
      </c>
      <c r="C7497" s="18">
        <v>44491.571793981479</v>
      </c>
      <c r="D7497" s="18">
        <v>44491.575659722221</v>
      </c>
      <c r="E7497" s="19">
        <v>31121</v>
      </c>
      <c r="F7497" s="19">
        <v>31112</v>
      </c>
      <c r="G7497" s="17">
        <v>38.923583000000001</v>
      </c>
      <c r="H7497" s="17">
        <v>-77.050045999999995</v>
      </c>
      <c r="I7497" s="17">
        <v>38.927872000000001</v>
      </c>
      <c r="J7497" s="17">
        <v>-77.043357999999998</v>
      </c>
      <c r="K7497" s="17" t="s">
        <v>13</v>
      </c>
      <c r="L7497" s="17">
        <v>202003218</v>
      </c>
    </row>
    <row r="7498" spans="1:12" x14ac:dyDescent="0.25">
      <c r="A7498" s="17" t="s">
        <v>7967</v>
      </c>
      <c r="B7498" s="17" t="s">
        <v>15</v>
      </c>
      <c r="C7498" s="18">
        <v>44489.710520833331</v>
      </c>
      <c r="D7498" s="18">
        <v>44489.721412037034</v>
      </c>
      <c r="E7498" s="19">
        <v>31422</v>
      </c>
      <c r="F7498" s="19">
        <v>31112</v>
      </c>
      <c r="G7498" s="17">
        <v>38.965871999999997</v>
      </c>
      <c r="H7498" s="17">
        <v>-77.068653999999995</v>
      </c>
      <c r="I7498" s="17">
        <v>38.927939000000002</v>
      </c>
      <c r="J7498" s="17">
        <v>-77.043394000000006</v>
      </c>
      <c r="K7498" s="17" t="s">
        <v>13</v>
      </c>
      <c r="L7498" s="17">
        <v>201407896</v>
      </c>
    </row>
    <row r="7499" spans="1:12" x14ac:dyDescent="0.25">
      <c r="A7499" s="17" t="s">
        <v>7968</v>
      </c>
      <c r="B7499" s="17" t="s">
        <v>10</v>
      </c>
      <c r="C7499" s="18">
        <v>44470.304409722223</v>
      </c>
      <c r="D7499" s="18">
        <v>44470.321319444447</v>
      </c>
      <c r="E7499" s="19">
        <v>31415</v>
      </c>
      <c r="F7499" s="19">
        <v>31112</v>
      </c>
      <c r="G7499" s="17">
        <v>38.956740000000003</v>
      </c>
      <c r="H7499" s="17">
        <v>-77.027910000000006</v>
      </c>
      <c r="I7499" s="17">
        <v>38.927872000000001</v>
      </c>
      <c r="J7499" s="17">
        <v>-77.043357999999998</v>
      </c>
      <c r="K7499" s="17" t="s">
        <v>13</v>
      </c>
      <c r="L7499" s="17">
        <v>201603903</v>
      </c>
    </row>
    <row r="7500" spans="1:12" x14ac:dyDescent="0.25">
      <c r="A7500" s="17" t="s">
        <v>7969</v>
      </c>
      <c r="B7500" s="17" t="s">
        <v>10</v>
      </c>
      <c r="C7500" s="18">
        <v>44480.400925925926</v>
      </c>
      <c r="D7500" s="18">
        <v>44480.498333333337</v>
      </c>
      <c r="E7500" s="19">
        <v>31419</v>
      </c>
      <c r="F7500" s="19">
        <v>31112</v>
      </c>
      <c r="G7500" s="17">
        <v>38.932127999999999</v>
      </c>
      <c r="H7500" s="17">
        <v>-77.023499999999999</v>
      </c>
      <c r="I7500" s="17">
        <v>38.927872000000001</v>
      </c>
      <c r="J7500" s="17">
        <v>-77.043357999999998</v>
      </c>
      <c r="K7500" s="17" t="s">
        <v>13</v>
      </c>
      <c r="L7500" s="17">
        <v>201706421</v>
      </c>
    </row>
    <row r="7501" spans="1:12" x14ac:dyDescent="0.25">
      <c r="A7501" s="17" t="s">
        <v>7970</v>
      </c>
      <c r="B7501" s="17" t="s">
        <v>10</v>
      </c>
      <c r="C7501" s="18">
        <v>44492.583969907406</v>
      </c>
      <c r="D7501" s="18">
        <v>44492.597199074073</v>
      </c>
      <c r="E7501" s="19">
        <v>31503</v>
      </c>
      <c r="F7501" s="19">
        <v>31112</v>
      </c>
      <c r="G7501" s="17">
        <v>38.912599999999998</v>
      </c>
      <c r="H7501" s="17">
        <v>-77.013499999999993</v>
      </c>
      <c r="I7501" s="17">
        <v>38.927872000000001</v>
      </c>
      <c r="J7501" s="17">
        <v>-77.043357999999998</v>
      </c>
      <c r="K7501" s="17" t="s">
        <v>13</v>
      </c>
      <c r="L7501" s="17">
        <v>201907457</v>
      </c>
    </row>
    <row r="7502" spans="1:12" x14ac:dyDescent="0.25">
      <c r="A7502" s="17" t="s">
        <v>7971</v>
      </c>
      <c r="B7502" s="17" t="s">
        <v>10</v>
      </c>
      <c r="C7502" s="18">
        <v>44484.49114583333</v>
      </c>
      <c r="D7502" s="18">
        <v>44484.53670138889</v>
      </c>
      <c r="E7502" s="19">
        <v>31527</v>
      </c>
      <c r="F7502" s="19">
        <v>31112</v>
      </c>
      <c r="G7502" s="17">
        <v>38.912523999999998</v>
      </c>
      <c r="H7502" s="17">
        <v>-77.008797999999999</v>
      </c>
      <c r="I7502" s="17">
        <v>38.927872000000001</v>
      </c>
      <c r="J7502" s="17">
        <v>-77.043357999999998</v>
      </c>
      <c r="K7502" s="17" t="s">
        <v>14</v>
      </c>
      <c r="L7502" s="17">
        <v>202004461</v>
      </c>
    </row>
    <row r="7503" spans="1:12" x14ac:dyDescent="0.25">
      <c r="A7503" s="17" t="s">
        <v>7972</v>
      </c>
      <c r="B7503" s="17" t="s">
        <v>16</v>
      </c>
      <c r="C7503" s="18">
        <v>44484.50068287037</v>
      </c>
      <c r="D7503" s="18">
        <v>44484.537858796299</v>
      </c>
      <c r="E7503" s="19">
        <v>31527</v>
      </c>
      <c r="F7503" s="19">
        <v>31112</v>
      </c>
      <c r="G7503" s="17">
        <v>38.912523999999998</v>
      </c>
      <c r="H7503" s="17">
        <v>-77.008797999999999</v>
      </c>
      <c r="I7503" s="17">
        <v>38.927872000000001</v>
      </c>
      <c r="J7503" s="17">
        <v>-77.043357999999998</v>
      </c>
      <c r="K7503" s="17" t="s">
        <v>14</v>
      </c>
      <c r="L7503" s="17">
        <v>201905443</v>
      </c>
    </row>
    <row r="7504" spans="1:12" x14ac:dyDescent="0.25">
      <c r="A7504" s="17" t="s">
        <v>7973</v>
      </c>
      <c r="B7504" s="17" t="s">
        <v>10</v>
      </c>
      <c r="C7504" s="18">
        <v>44489.582060185188</v>
      </c>
      <c r="D7504" s="18">
        <v>44489.611435185187</v>
      </c>
      <c r="E7504" s="19">
        <v>32056</v>
      </c>
      <c r="F7504" s="19">
        <v>31112</v>
      </c>
      <c r="G7504" s="17">
        <v>38.995680999999998</v>
      </c>
      <c r="H7504" s="17">
        <v>-77.038720999999995</v>
      </c>
      <c r="I7504" s="17">
        <v>38.927872000000001</v>
      </c>
      <c r="J7504" s="17">
        <v>-77.043357999999998</v>
      </c>
      <c r="K7504" s="17" t="s">
        <v>13</v>
      </c>
      <c r="L7504" s="17">
        <v>202007375</v>
      </c>
    </row>
    <row r="7505" spans="1:12" x14ac:dyDescent="0.25">
      <c r="A7505" s="17" t="s">
        <v>7974</v>
      </c>
      <c r="B7505" s="17" t="s">
        <v>10</v>
      </c>
      <c r="C7505" s="18">
        <v>44487.522476851853</v>
      </c>
      <c r="D7505" s="18">
        <v>44487.551493055558</v>
      </c>
      <c r="E7505" s="19">
        <v>32056</v>
      </c>
      <c r="F7505" s="19">
        <v>31112</v>
      </c>
      <c r="G7505" s="17">
        <v>38.995680999999998</v>
      </c>
      <c r="H7505" s="17">
        <v>-77.038720999999995</v>
      </c>
      <c r="I7505" s="17">
        <v>38.927872000000001</v>
      </c>
      <c r="J7505" s="17">
        <v>-77.043357999999998</v>
      </c>
      <c r="K7505" s="17" t="s">
        <v>13</v>
      </c>
      <c r="L7505" s="17">
        <v>201706412</v>
      </c>
    </row>
    <row r="7506" spans="1:12" x14ac:dyDescent="0.25">
      <c r="A7506" s="17" t="s">
        <v>7975</v>
      </c>
      <c r="B7506" s="17" t="s">
        <v>10</v>
      </c>
      <c r="C7506" s="18">
        <v>44490.569513888891</v>
      </c>
      <c r="D7506" s="18">
        <v>44490.597858796296</v>
      </c>
      <c r="E7506" s="19">
        <v>32056</v>
      </c>
      <c r="F7506" s="19">
        <v>31112</v>
      </c>
      <c r="G7506" s="17">
        <v>38.995680999999998</v>
      </c>
      <c r="H7506" s="17">
        <v>-77.038720999999995</v>
      </c>
      <c r="I7506" s="17">
        <v>38.927872000000001</v>
      </c>
      <c r="J7506" s="17">
        <v>-77.043357999999998</v>
      </c>
      <c r="K7506" s="17" t="s">
        <v>13</v>
      </c>
      <c r="L7506" s="17">
        <v>201806321</v>
      </c>
    </row>
    <row r="7507" spans="1:12" x14ac:dyDescent="0.25">
      <c r="A7507" s="17" t="s">
        <v>7976</v>
      </c>
      <c r="B7507" s="17" t="s">
        <v>15</v>
      </c>
      <c r="C7507" s="18">
        <v>44479.374606481484</v>
      </c>
      <c r="D7507" s="18">
        <v>44479.3983912037</v>
      </c>
      <c r="E7507" s="19">
        <v>31712</v>
      </c>
      <c r="F7507" s="19">
        <v>31112</v>
      </c>
      <c r="G7507" s="17">
        <v>38.894435000000001</v>
      </c>
      <c r="H7507" s="17">
        <v>-76.974925999999996</v>
      </c>
      <c r="I7507" s="17">
        <v>38.927962000000001</v>
      </c>
      <c r="J7507" s="17">
        <v>-77.043195999999995</v>
      </c>
      <c r="K7507" s="17" t="s">
        <v>14</v>
      </c>
      <c r="L7507" s="17">
        <v>201906665</v>
      </c>
    </row>
    <row r="7508" spans="1:12" x14ac:dyDescent="0.25">
      <c r="A7508" s="17" t="s">
        <v>7977</v>
      </c>
      <c r="B7508" s="17" t="s">
        <v>10</v>
      </c>
      <c r="C7508" s="18">
        <v>44494.580381944441</v>
      </c>
      <c r="D7508" s="18">
        <v>44494.608796296299</v>
      </c>
      <c r="E7508" s="19">
        <v>31646</v>
      </c>
      <c r="F7508" s="19">
        <v>31112</v>
      </c>
      <c r="G7508" s="17">
        <v>38.88044</v>
      </c>
      <c r="H7508" s="17">
        <v>-77.025236000000007</v>
      </c>
      <c r="I7508" s="17">
        <v>38.927872000000001</v>
      </c>
      <c r="J7508" s="17">
        <v>-77.043357999999998</v>
      </c>
      <c r="K7508" s="17" t="s">
        <v>14</v>
      </c>
      <c r="L7508" s="17">
        <v>201706430</v>
      </c>
    </row>
    <row r="7509" spans="1:12" x14ac:dyDescent="0.25">
      <c r="A7509" s="17" t="s">
        <v>7978</v>
      </c>
      <c r="B7509" s="17" t="s">
        <v>10</v>
      </c>
      <c r="C7509" s="18">
        <v>44492.617175925923</v>
      </c>
      <c r="D7509" s="18">
        <v>44492.645798611113</v>
      </c>
      <c r="E7509" s="19">
        <v>31646</v>
      </c>
      <c r="F7509" s="19">
        <v>31112</v>
      </c>
      <c r="G7509" s="17">
        <v>38.88044</v>
      </c>
      <c r="H7509" s="17">
        <v>-77.025236000000007</v>
      </c>
      <c r="I7509" s="17">
        <v>38.927872000000001</v>
      </c>
      <c r="J7509" s="17">
        <v>-77.043357999999998</v>
      </c>
      <c r="K7509" s="17" t="s">
        <v>13</v>
      </c>
      <c r="L7509" s="17">
        <v>202004298</v>
      </c>
    </row>
    <row r="7510" spans="1:12" x14ac:dyDescent="0.25">
      <c r="A7510" s="17" t="s">
        <v>7979</v>
      </c>
      <c r="B7510" s="17" t="s">
        <v>10</v>
      </c>
      <c r="C7510" s="18">
        <v>44492.617615740739</v>
      </c>
      <c r="D7510" s="18">
        <v>44492.646168981482</v>
      </c>
      <c r="E7510" s="19">
        <v>31646</v>
      </c>
      <c r="F7510" s="19">
        <v>31112</v>
      </c>
      <c r="G7510" s="17">
        <v>38.88044</v>
      </c>
      <c r="H7510" s="17">
        <v>-77.025236000000007</v>
      </c>
      <c r="I7510" s="17">
        <v>38.927872000000001</v>
      </c>
      <c r="J7510" s="17">
        <v>-77.043357999999998</v>
      </c>
      <c r="K7510" s="17" t="s">
        <v>13</v>
      </c>
      <c r="L7510" s="17">
        <v>201907329</v>
      </c>
    </row>
    <row r="7511" spans="1:12" x14ac:dyDescent="0.25">
      <c r="A7511" s="17" t="s">
        <v>7980</v>
      </c>
      <c r="B7511" s="17" t="s">
        <v>10</v>
      </c>
      <c r="C7511" s="18">
        <v>44494.580381944441</v>
      </c>
      <c r="D7511" s="18">
        <v>44494.608414351853</v>
      </c>
      <c r="E7511" s="19">
        <v>31646</v>
      </c>
      <c r="F7511" s="19">
        <v>31112</v>
      </c>
      <c r="G7511" s="17">
        <v>38.88044</v>
      </c>
      <c r="H7511" s="17">
        <v>-77.025236000000007</v>
      </c>
      <c r="I7511" s="17">
        <v>38.927872000000001</v>
      </c>
      <c r="J7511" s="17">
        <v>-77.043357999999998</v>
      </c>
      <c r="K7511" s="17" t="s">
        <v>14</v>
      </c>
      <c r="L7511" s="17">
        <v>202007855</v>
      </c>
    </row>
    <row r="7512" spans="1:12" x14ac:dyDescent="0.25">
      <c r="A7512" s="17" t="s">
        <v>7981</v>
      </c>
      <c r="B7512" s="17" t="s">
        <v>10</v>
      </c>
      <c r="C7512" s="18">
        <v>44499.542638888888</v>
      </c>
      <c r="D7512" s="18">
        <v>44499.569930555554</v>
      </c>
      <c r="E7512" s="19">
        <v>31524</v>
      </c>
      <c r="F7512" s="19">
        <v>31112</v>
      </c>
      <c r="G7512" s="17">
        <v>38.907443999999998</v>
      </c>
      <c r="H7512" s="17">
        <v>-76.986812999999998</v>
      </c>
      <c r="I7512" s="17">
        <v>38.927872000000001</v>
      </c>
      <c r="J7512" s="17">
        <v>-77.043357999999998</v>
      </c>
      <c r="K7512" s="17" t="s">
        <v>13</v>
      </c>
      <c r="L7512" s="17">
        <v>201906116</v>
      </c>
    </row>
    <row r="7513" spans="1:12" x14ac:dyDescent="0.25">
      <c r="A7513" s="17" t="s">
        <v>7982</v>
      </c>
      <c r="B7513" s="17" t="s">
        <v>15</v>
      </c>
      <c r="C7513" s="18">
        <v>44488.852696759262</v>
      </c>
      <c r="D7513" s="18">
        <v>44488.861226851855</v>
      </c>
      <c r="E7513" s="19">
        <v>31116</v>
      </c>
      <c r="F7513" s="19">
        <v>31289</v>
      </c>
      <c r="G7513" s="17">
        <v>38.917847999999999</v>
      </c>
      <c r="H7513" s="17">
        <v>-77.040733000000003</v>
      </c>
      <c r="I7513" s="17">
        <v>38.890504999999997</v>
      </c>
      <c r="J7513" s="17">
        <v>-77.049400000000006</v>
      </c>
      <c r="K7513" s="17" t="s">
        <v>13</v>
      </c>
      <c r="L7513" s="17">
        <v>202006792</v>
      </c>
    </row>
    <row r="7514" spans="1:12" x14ac:dyDescent="0.25">
      <c r="A7514" s="17" t="s">
        <v>7983</v>
      </c>
      <c r="B7514" s="17" t="s">
        <v>10</v>
      </c>
      <c r="C7514" s="18">
        <v>44485.102662037039</v>
      </c>
      <c r="D7514" s="18">
        <v>44485.127893518518</v>
      </c>
      <c r="E7514" s="19">
        <v>31116</v>
      </c>
      <c r="F7514" s="19">
        <v>31289</v>
      </c>
      <c r="G7514" s="17">
        <v>38.917760999999999</v>
      </c>
      <c r="H7514" s="17">
        <v>-77.040620000000004</v>
      </c>
      <c r="I7514" s="17">
        <v>38.890538999999997</v>
      </c>
      <c r="J7514" s="17">
        <v>-77.049383000000006</v>
      </c>
      <c r="K7514" s="17" t="s">
        <v>13</v>
      </c>
      <c r="L7514" s="17">
        <v>201908687</v>
      </c>
    </row>
    <row r="7515" spans="1:12" x14ac:dyDescent="0.25">
      <c r="A7515" s="17" t="s">
        <v>7984</v>
      </c>
      <c r="B7515" s="17" t="s">
        <v>10</v>
      </c>
      <c r="C7515" s="18">
        <v>44485.103344907409</v>
      </c>
      <c r="D7515" s="18">
        <v>44485.127997685187</v>
      </c>
      <c r="E7515" s="19">
        <v>31116</v>
      </c>
      <c r="F7515" s="19">
        <v>31289</v>
      </c>
      <c r="G7515" s="17">
        <v>38.917760999999999</v>
      </c>
      <c r="H7515" s="17">
        <v>-77.040620000000004</v>
      </c>
      <c r="I7515" s="17">
        <v>38.890538999999997</v>
      </c>
      <c r="J7515" s="17">
        <v>-77.049383000000006</v>
      </c>
      <c r="K7515" s="17" t="s">
        <v>14</v>
      </c>
      <c r="L7515" s="17">
        <v>202006059</v>
      </c>
    </row>
    <row r="7516" spans="1:12" x14ac:dyDescent="0.25">
      <c r="A7516" s="17" t="s">
        <v>7985</v>
      </c>
      <c r="B7516" s="17" t="s">
        <v>10</v>
      </c>
      <c r="C7516" s="18">
        <v>44475.80541666667</v>
      </c>
      <c r="D7516" s="18">
        <v>44475.837106481478</v>
      </c>
      <c r="E7516" s="19">
        <v>31116</v>
      </c>
      <c r="F7516" s="19">
        <v>31289</v>
      </c>
      <c r="G7516" s="17">
        <v>38.917760999999999</v>
      </c>
      <c r="H7516" s="17">
        <v>-77.040620000000004</v>
      </c>
      <c r="I7516" s="17">
        <v>38.890538999999997</v>
      </c>
      <c r="J7516" s="17">
        <v>-77.049383000000006</v>
      </c>
      <c r="K7516" s="17" t="s">
        <v>14</v>
      </c>
      <c r="L7516" s="17">
        <v>202008444</v>
      </c>
    </row>
    <row r="7517" spans="1:12" x14ac:dyDescent="0.25">
      <c r="A7517" s="17" t="s">
        <v>7986</v>
      </c>
      <c r="B7517" s="17" t="s">
        <v>10</v>
      </c>
      <c r="C7517" s="18">
        <v>44493.7575</v>
      </c>
      <c r="D7517" s="18">
        <v>44493.764722222222</v>
      </c>
      <c r="E7517" s="19">
        <v>31116</v>
      </c>
      <c r="F7517" s="19">
        <v>31289</v>
      </c>
      <c r="G7517" s="17">
        <v>38.917760999999999</v>
      </c>
      <c r="H7517" s="17">
        <v>-77.040620000000004</v>
      </c>
      <c r="I7517" s="17">
        <v>38.890538999999997</v>
      </c>
      <c r="J7517" s="17">
        <v>-77.049383000000006</v>
      </c>
      <c r="K7517" s="17" t="s">
        <v>13</v>
      </c>
      <c r="L7517" s="17">
        <v>201806161</v>
      </c>
    </row>
    <row r="7518" spans="1:12" x14ac:dyDescent="0.25">
      <c r="A7518" s="17" t="s">
        <v>7987</v>
      </c>
      <c r="B7518" s="17" t="s">
        <v>10</v>
      </c>
      <c r="C7518" s="18">
        <v>44475.805543981478</v>
      </c>
      <c r="D7518" s="18">
        <v>44475.837187500001</v>
      </c>
      <c r="E7518" s="19">
        <v>31116</v>
      </c>
      <c r="F7518" s="19">
        <v>31289</v>
      </c>
      <c r="G7518" s="17">
        <v>38.917760999999999</v>
      </c>
      <c r="H7518" s="17">
        <v>-77.040620000000004</v>
      </c>
      <c r="I7518" s="17">
        <v>38.890538999999997</v>
      </c>
      <c r="J7518" s="17">
        <v>-77.049383000000006</v>
      </c>
      <c r="K7518" s="17" t="s">
        <v>14</v>
      </c>
      <c r="L7518" s="17">
        <v>202007623</v>
      </c>
    </row>
    <row r="7519" spans="1:12" x14ac:dyDescent="0.25">
      <c r="A7519" s="17" t="s">
        <v>7988</v>
      </c>
      <c r="B7519" s="17" t="s">
        <v>10</v>
      </c>
      <c r="C7519" s="18">
        <v>44489.819710648146</v>
      </c>
      <c r="D7519" s="18">
        <v>44489.836863425924</v>
      </c>
      <c r="E7519" s="19">
        <v>31229</v>
      </c>
      <c r="F7519" s="19">
        <v>31289</v>
      </c>
      <c r="G7519" s="17">
        <v>38.915543999999997</v>
      </c>
      <c r="H7519" s="17">
        <v>-77.038252</v>
      </c>
      <c r="I7519" s="17">
        <v>38.890538999999997</v>
      </c>
      <c r="J7519" s="17">
        <v>-77.049383000000006</v>
      </c>
      <c r="K7519" s="17" t="s">
        <v>14</v>
      </c>
      <c r="L7519" s="17">
        <v>202007044</v>
      </c>
    </row>
    <row r="7520" spans="1:12" x14ac:dyDescent="0.25">
      <c r="A7520" s="17" t="s">
        <v>7989</v>
      </c>
      <c r="B7520" s="17" t="s">
        <v>10</v>
      </c>
      <c r="C7520" s="18">
        <v>44499.480937499997</v>
      </c>
      <c r="D7520" s="18">
        <v>44499.493541666663</v>
      </c>
      <c r="E7520" s="19">
        <v>31212</v>
      </c>
      <c r="F7520" s="19">
        <v>31289</v>
      </c>
      <c r="G7520" s="17">
        <v>38.905710999999997</v>
      </c>
      <c r="H7520" s="17">
        <v>-77.047318000000004</v>
      </c>
      <c r="I7520" s="17">
        <v>38.890538999999997</v>
      </c>
      <c r="J7520" s="17">
        <v>-77.049383000000006</v>
      </c>
      <c r="K7520" s="17" t="s">
        <v>13</v>
      </c>
      <c r="L7520" s="17">
        <v>201905634</v>
      </c>
    </row>
    <row r="7521" spans="1:12" x14ac:dyDescent="0.25">
      <c r="A7521" s="17" t="s">
        <v>7990</v>
      </c>
      <c r="B7521" s="17" t="s">
        <v>10</v>
      </c>
      <c r="C7521" s="18">
        <v>44482.436539351853</v>
      </c>
      <c r="D7521" s="18">
        <v>44482.469965277778</v>
      </c>
      <c r="E7521" s="19">
        <v>31212</v>
      </c>
      <c r="F7521" s="19">
        <v>31289</v>
      </c>
      <c r="G7521" s="17">
        <v>38.905710999999997</v>
      </c>
      <c r="H7521" s="17">
        <v>-77.047318000000004</v>
      </c>
      <c r="I7521" s="17">
        <v>38.890538999999997</v>
      </c>
      <c r="J7521" s="17">
        <v>-77.049383000000006</v>
      </c>
      <c r="K7521" s="17" t="s">
        <v>14</v>
      </c>
      <c r="L7521" s="17">
        <v>202000161</v>
      </c>
    </row>
    <row r="7522" spans="1:12" x14ac:dyDescent="0.25">
      <c r="A7522" s="17" t="s">
        <v>7991</v>
      </c>
      <c r="B7522" s="17" t="s">
        <v>10</v>
      </c>
      <c r="C7522" s="18">
        <v>44495.269571759258</v>
      </c>
      <c r="D7522" s="18">
        <v>44495.27784722222</v>
      </c>
      <c r="E7522" s="19">
        <v>31212</v>
      </c>
      <c r="F7522" s="19">
        <v>31289</v>
      </c>
      <c r="G7522" s="17">
        <v>38.905710999999997</v>
      </c>
      <c r="H7522" s="17">
        <v>-77.047318000000004</v>
      </c>
      <c r="I7522" s="17">
        <v>38.890538999999997</v>
      </c>
      <c r="J7522" s="17">
        <v>-77.049383000000006</v>
      </c>
      <c r="K7522" s="17" t="s">
        <v>14</v>
      </c>
      <c r="L7522" s="17">
        <v>201101522</v>
      </c>
    </row>
    <row r="7523" spans="1:12" x14ac:dyDescent="0.25">
      <c r="A7523" s="17" t="s">
        <v>7992</v>
      </c>
      <c r="B7523" s="17" t="s">
        <v>10</v>
      </c>
      <c r="C7523" s="18">
        <v>44484.766053240739</v>
      </c>
      <c r="D7523" s="18">
        <v>44484.773877314816</v>
      </c>
      <c r="E7523" s="19">
        <v>31212</v>
      </c>
      <c r="F7523" s="19">
        <v>31289</v>
      </c>
      <c r="G7523" s="17">
        <v>38.905710999999997</v>
      </c>
      <c r="H7523" s="17">
        <v>-77.047318000000004</v>
      </c>
      <c r="I7523" s="17">
        <v>38.890538999999997</v>
      </c>
      <c r="J7523" s="17">
        <v>-77.049383000000006</v>
      </c>
      <c r="K7523" s="17" t="s">
        <v>13</v>
      </c>
      <c r="L7523" s="17">
        <v>201905228</v>
      </c>
    </row>
    <row r="7524" spans="1:12" x14ac:dyDescent="0.25">
      <c r="A7524" s="17" t="s">
        <v>7993</v>
      </c>
      <c r="B7524" s="17" t="s">
        <v>10</v>
      </c>
      <c r="C7524" s="18">
        <v>44492.460925925923</v>
      </c>
      <c r="D7524" s="18">
        <v>44492.481851851851</v>
      </c>
      <c r="E7524" s="19">
        <v>31212</v>
      </c>
      <c r="F7524" s="19">
        <v>31289</v>
      </c>
      <c r="G7524" s="17">
        <v>38.905710999999997</v>
      </c>
      <c r="H7524" s="17">
        <v>-77.047318000000004</v>
      </c>
      <c r="I7524" s="17">
        <v>38.890538999999997</v>
      </c>
      <c r="J7524" s="17">
        <v>-77.049383000000006</v>
      </c>
      <c r="K7524" s="17" t="s">
        <v>14</v>
      </c>
      <c r="L7524" s="17">
        <v>202006012</v>
      </c>
    </row>
    <row r="7525" spans="1:12" x14ac:dyDescent="0.25">
      <c r="A7525" s="17" t="s">
        <v>7994</v>
      </c>
      <c r="B7525" s="17" t="s">
        <v>10</v>
      </c>
      <c r="C7525" s="18">
        <v>44493.544571759259</v>
      </c>
      <c r="D7525" s="18">
        <v>44493.570185185185</v>
      </c>
      <c r="E7525" s="19">
        <v>31212</v>
      </c>
      <c r="F7525" s="19">
        <v>31289</v>
      </c>
      <c r="G7525" s="17">
        <v>38.905710999999997</v>
      </c>
      <c r="H7525" s="17">
        <v>-77.047318000000004</v>
      </c>
      <c r="I7525" s="17">
        <v>38.890538999999997</v>
      </c>
      <c r="J7525" s="17">
        <v>-77.049383000000006</v>
      </c>
      <c r="K7525" s="17" t="s">
        <v>14</v>
      </c>
      <c r="L7525" s="17">
        <v>201509918</v>
      </c>
    </row>
    <row r="7526" spans="1:12" x14ac:dyDescent="0.25">
      <c r="A7526" s="17" t="s">
        <v>7995</v>
      </c>
      <c r="B7526" s="17" t="s">
        <v>16</v>
      </c>
      <c r="C7526" s="18">
        <v>44480.461527777778</v>
      </c>
      <c r="D7526" s="18">
        <v>44480.487199074072</v>
      </c>
      <c r="E7526" s="19">
        <v>31212</v>
      </c>
      <c r="F7526" s="19">
        <v>31289</v>
      </c>
      <c r="G7526" s="17">
        <v>38.905710999999997</v>
      </c>
      <c r="H7526" s="17">
        <v>-77.047318000000004</v>
      </c>
      <c r="I7526" s="17">
        <v>38.890538999999997</v>
      </c>
      <c r="J7526" s="17">
        <v>-77.049383000000006</v>
      </c>
      <c r="K7526" s="17" t="s">
        <v>14</v>
      </c>
      <c r="L7526" s="17">
        <v>201605373</v>
      </c>
    </row>
    <row r="7527" spans="1:12" x14ac:dyDescent="0.25">
      <c r="A7527" s="17" t="s">
        <v>7996</v>
      </c>
      <c r="B7527" s="17" t="s">
        <v>16</v>
      </c>
      <c r="C7527" s="18">
        <v>44493.547418981485</v>
      </c>
      <c r="D7527" s="18">
        <v>44493.570775462962</v>
      </c>
      <c r="E7527" s="19">
        <v>31212</v>
      </c>
      <c r="F7527" s="19">
        <v>31289</v>
      </c>
      <c r="G7527" s="17">
        <v>38.905710999999997</v>
      </c>
      <c r="H7527" s="17">
        <v>-77.047318000000004</v>
      </c>
      <c r="I7527" s="17">
        <v>38.890538999999997</v>
      </c>
      <c r="J7527" s="17">
        <v>-77.049383000000006</v>
      </c>
      <c r="K7527" s="17" t="s">
        <v>14</v>
      </c>
      <c r="L7527" s="17">
        <v>201705208</v>
      </c>
    </row>
    <row r="7528" spans="1:12" x14ac:dyDescent="0.25">
      <c r="A7528" s="17" t="s">
        <v>7997</v>
      </c>
      <c r="B7528" s="17" t="s">
        <v>10</v>
      </c>
      <c r="C7528" s="18">
        <v>44499.480636574073</v>
      </c>
      <c r="D7528" s="18">
        <v>44499.493217592593</v>
      </c>
      <c r="E7528" s="19">
        <v>31212</v>
      </c>
      <c r="F7528" s="19">
        <v>31289</v>
      </c>
      <c r="G7528" s="17">
        <v>38.905710999999997</v>
      </c>
      <c r="H7528" s="17">
        <v>-77.047318000000004</v>
      </c>
      <c r="I7528" s="17">
        <v>38.890538999999997</v>
      </c>
      <c r="J7528" s="17">
        <v>-77.049383000000006</v>
      </c>
      <c r="K7528" s="17" t="s">
        <v>13</v>
      </c>
      <c r="L7528" s="17">
        <v>202112345</v>
      </c>
    </row>
    <row r="7529" spans="1:12" x14ac:dyDescent="0.25">
      <c r="A7529" s="17" t="s">
        <v>7998</v>
      </c>
      <c r="B7529" s="17" t="s">
        <v>10</v>
      </c>
      <c r="C7529" s="18">
        <v>44496.259363425925</v>
      </c>
      <c r="D7529" s="18">
        <v>44496.26462962963</v>
      </c>
      <c r="E7529" s="19">
        <v>31212</v>
      </c>
      <c r="F7529" s="19">
        <v>31289</v>
      </c>
      <c r="G7529" s="17">
        <v>38.905710999999997</v>
      </c>
      <c r="H7529" s="17">
        <v>-77.047318000000004</v>
      </c>
      <c r="I7529" s="17">
        <v>38.890538999999997</v>
      </c>
      <c r="J7529" s="17">
        <v>-77.049383000000006</v>
      </c>
      <c r="K7529" s="17" t="s">
        <v>14</v>
      </c>
      <c r="L7529" s="17">
        <v>202004461</v>
      </c>
    </row>
    <row r="7530" spans="1:12" x14ac:dyDescent="0.25">
      <c r="A7530" s="17" t="s">
        <v>7999</v>
      </c>
      <c r="B7530" s="17" t="s">
        <v>16</v>
      </c>
      <c r="C7530" s="18">
        <v>44480.464224537034</v>
      </c>
      <c r="D7530" s="18">
        <v>44480.487083333333</v>
      </c>
      <c r="E7530" s="19">
        <v>31212</v>
      </c>
      <c r="F7530" s="19">
        <v>31289</v>
      </c>
      <c r="G7530" s="17">
        <v>38.905710999999997</v>
      </c>
      <c r="H7530" s="17">
        <v>-77.047318000000004</v>
      </c>
      <c r="I7530" s="17">
        <v>38.890538999999997</v>
      </c>
      <c r="J7530" s="17">
        <v>-77.049383000000006</v>
      </c>
      <c r="K7530" s="17" t="s">
        <v>14</v>
      </c>
      <c r="L7530" s="17">
        <v>201907201</v>
      </c>
    </row>
    <row r="7531" spans="1:12" x14ac:dyDescent="0.25">
      <c r="A7531" s="17" t="s">
        <v>8000</v>
      </c>
      <c r="B7531" s="17" t="s">
        <v>10</v>
      </c>
      <c r="C7531" s="18">
        <v>44483.760798611111</v>
      </c>
      <c r="D7531" s="18">
        <v>44483.767858796295</v>
      </c>
      <c r="E7531" s="19">
        <v>31212</v>
      </c>
      <c r="F7531" s="19">
        <v>31289</v>
      </c>
      <c r="G7531" s="17">
        <v>38.905710999999997</v>
      </c>
      <c r="H7531" s="17">
        <v>-77.047318000000004</v>
      </c>
      <c r="I7531" s="17">
        <v>38.890538999999997</v>
      </c>
      <c r="J7531" s="17">
        <v>-77.049383000000006</v>
      </c>
      <c r="K7531" s="17" t="s">
        <v>13</v>
      </c>
      <c r="L7531" s="17">
        <v>202005208</v>
      </c>
    </row>
    <row r="7532" spans="1:12" x14ac:dyDescent="0.25">
      <c r="A7532" s="17" t="s">
        <v>8001</v>
      </c>
      <c r="B7532" s="17" t="s">
        <v>16</v>
      </c>
      <c r="C7532" s="18">
        <v>44484.590543981481</v>
      </c>
      <c r="D7532" s="18">
        <v>44484.619629629633</v>
      </c>
      <c r="E7532" s="19">
        <v>31212</v>
      </c>
      <c r="F7532" s="19">
        <v>31289</v>
      </c>
      <c r="G7532" s="17">
        <v>38.905710999999997</v>
      </c>
      <c r="H7532" s="17">
        <v>-77.047318000000004</v>
      </c>
      <c r="I7532" s="17">
        <v>38.890538999999997</v>
      </c>
      <c r="J7532" s="17">
        <v>-77.049383000000006</v>
      </c>
      <c r="K7532" s="17" t="s">
        <v>14</v>
      </c>
      <c r="L7532" s="17">
        <v>201707046</v>
      </c>
    </row>
    <row r="7533" spans="1:12" x14ac:dyDescent="0.25">
      <c r="A7533" s="17" t="s">
        <v>8002</v>
      </c>
      <c r="B7533" s="17" t="s">
        <v>10</v>
      </c>
      <c r="C7533" s="18">
        <v>44481.365011574075</v>
      </c>
      <c r="D7533" s="18">
        <v>44481.380879629629</v>
      </c>
      <c r="E7533" s="19">
        <v>31212</v>
      </c>
      <c r="F7533" s="19">
        <v>31289</v>
      </c>
      <c r="G7533" s="17">
        <v>38.905710999999997</v>
      </c>
      <c r="H7533" s="17">
        <v>-77.047318000000004</v>
      </c>
      <c r="I7533" s="17">
        <v>38.890538999999997</v>
      </c>
      <c r="J7533" s="17">
        <v>-77.049383000000006</v>
      </c>
      <c r="K7533" s="17" t="s">
        <v>14</v>
      </c>
      <c r="L7533" s="17">
        <v>201505519</v>
      </c>
    </row>
    <row r="7534" spans="1:12" x14ac:dyDescent="0.25">
      <c r="A7534" s="17" t="s">
        <v>8003</v>
      </c>
      <c r="B7534" s="17" t="s">
        <v>10</v>
      </c>
      <c r="C7534" s="18">
        <v>44483.352939814817</v>
      </c>
      <c r="D7534" s="18">
        <v>44483.366365740738</v>
      </c>
      <c r="E7534" s="19">
        <v>31212</v>
      </c>
      <c r="F7534" s="19">
        <v>31289</v>
      </c>
      <c r="G7534" s="17">
        <v>38.905710999999997</v>
      </c>
      <c r="H7534" s="17">
        <v>-77.047318000000004</v>
      </c>
      <c r="I7534" s="17">
        <v>38.890538999999997</v>
      </c>
      <c r="J7534" s="17">
        <v>-77.049383000000006</v>
      </c>
      <c r="K7534" s="17" t="s">
        <v>14</v>
      </c>
      <c r="L7534" s="17">
        <v>201908178</v>
      </c>
    </row>
    <row r="7535" spans="1:12" x14ac:dyDescent="0.25">
      <c r="A7535" s="17" t="s">
        <v>8004</v>
      </c>
      <c r="B7535" s="17" t="s">
        <v>15</v>
      </c>
      <c r="C7535" s="18">
        <v>44471.66715277778</v>
      </c>
      <c r="D7535" s="18">
        <v>44471.689525462964</v>
      </c>
      <c r="E7535" s="19">
        <v>31212</v>
      </c>
      <c r="F7535" s="19">
        <v>31289</v>
      </c>
      <c r="G7535" s="17">
        <v>38.905839</v>
      </c>
      <c r="H7535" s="17">
        <v>-77.046785</v>
      </c>
      <c r="I7535" s="17">
        <v>38.890537999999999</v>
      </c>
      <c r="J7535" s="17">
        <v>-77.049353999999994</v>
      </c>
      <c r="K7535" s="17" t="s">
        <v>14</v>
      </c>
      <c r="L7535" s="17">
        <v>201705206</v>
      </c>
    </row>
    <row r="7536" spans="1:12" x14ac:dyDescent="0.25">
      <c r="A7536" s="17" t="s">
        <v>8005</v>
      </c>
      <c r="B7536" s="17" t="s">
        <v>10</v>
      </c>
      <c r="C7536" s="18">
        <v>44491.296493055554</v>
      </c>
      <c r="D7536" s="18">
        <v>44491.305763888886</v>
      </c>
      <c r="E7536" s="19">
        <v>31229</v>
      </c>
      <c r="F7536" s="19">
        <v>31289</v>
      </c>
      <c r="G7536" s="17">
        <v>38.915543999999997</v>
      </c>
      <c r="H7536" s="17">
        <v>-77.038252</v>
      </c>
      <c r="I7536" s="17">
        <v>38.890538999999997</v>
      </c>
      <c r="J7536" s="17">
        <v>-77.049383000000006</v>
      </c>
      <c r="K7536" s="17" t="s">
        <v>14</v>
      </c>
      <c r="L7536" s="17">
        <v>201907287</v>
      </c>
    </row>
    <row r="7537" spans="1:12" x14ac:dyDescent="0.25">
      <c r="A7537" s="17" t="s">
        <v>8006</v>
      </c>
      <c r="B7537" s="17" t="s">
        <v>15</v>
      </c>
      <c r="C7537" s="18">
        <v>44491.290034722224</v>
      </c>
      <c r="D7537" s="18">
        <v>44491.296643518515</v>
      </c>
      <c r="E7537" s="19">
        <v>31229</v>
      </c>
      <c r="F7537" s="19">
        <v>31289</v>
      </c>
      <c r="G7537" s="17">
        <v>38.915616</v>
      </c>
      <c r="H7537" s="17">
        <v>-77.038151999999997</v>
      </c>
      <c r="I7537" s="17">
        <v>38.890577999999998</v>
      </c>
      <c r="J7537" s="17">
        <v>-77.049409999999995</v>
      </c>
      <c r="K7537" s="17" t="s">
        <v>13</v>
      </c>
      <c r="L7537" s="17">
        <v>202004377</v>
      </c>
    </row>
    <row r="7538" spans="1:12" x14ac:dyDescent="0.25">
      <c r="A7538" s="17" t="s">
        <v>8007</v>
      </c>
      <c r="B7538" s="17" t="s">
        <v>10</v>
      </c>
      <c r="C7538" s="18">
        <v>44486.56658564815</v>
      </c>
      <c r="D7538" s="18">
        <v>44486.584201388891</v>
      </c>
      <c r="E7538" s="19">
        <v>31229</v>
      </c>
      <c r="F7538" s="19">
        <v>31289</v>
      </c>
      <c r="G7538" s="17">
        <v>38.915543999999997</v>
      </c>
      <c r="H7538" s="17">
        <v>-77.038252</v>
      </c>
      <c r="I7538" s="17">
        <v>38.890538999999997</v>
      </c>
      <c r="J7538" s="17">
        <v>-77.049383000000006</v>
      </c>
      <c r="K7538" s="17" t="s">
        <v>14</v>
      </c>
      <c r="L7538" s="17">
        <v>202006241</v>
      </c>
    </row>
    <row r="7539" spans="1:12" x14ac:dyDescent="0.25">
      <c r="A7539" s="17" t="s">
        <v>8008</v>
      </c>
      <c r="B7539" s="17" t="s">
        <v>16</v>
      </c>
      <c r="C7539" s="18">
        <v>44484.590509259258</v>
      </c>
      <c r="D7539" s="18">
        <v>44484.619618055556</v>
      </c>
      <c r="E7539" s="19">
        <v>31212</v>
      </c>
      <c r="F7539" s="19">
        <v>31289</v>
      </c>
      <c r="G7539" s="17">
        <v>38.905710999999997</v>
      </c>
      <c r="H7539" s="17">
        <v>-77.047318000000004</v>
      </c>
      <c r="I7539" s="17">
        <v>38.890538999999997</v>
      </c>
      <c r="J7539" s="17">
        <v>-77.049383000000006</v>
      </c>
      <c r="K7539" s="17" t="s">
        <v>14</v>
      </c>
      <c r="L7539" s="17">
        <v>201905179</v>
      </c>
    </row>
    <row r="7540" spans="1:12" x14ac:dyDescent="0.25">
      <c r="A7540" s="17" t="s">
        <v>8009</v>
      </c>
      <c r="B7540" s="17" t="s">
        <v>16</v>
      </c>
      <c r="C7540" s="18">
        <v>44487.759814814817</v>
      </c>
      <c r="D7540" s="18">
        <v>44487.784259259257</v>
      </c>
      <c r="E7540" s="19">
        <v>31229</v>
      </c>
      <c r="F7540" s="19">
        <v>31289</v>
      </c>
      <c r="G7540" s="17">
        <v>38.915543999999997</v>
      </c>
      <c r="H7540" s="17">
        <v>-77.038252</v>
      </c>
      <c r="I7540" s="17">
        <v>38.890538999999997</v>
      </c>
      <c r="J7540" s="17">
        <v>-77.049383000000006</v>
      </c>
      <c r="K7540" s="17" t="s">
        <v>14</v>
      </c>
      <c r="L7540" s="17">
        <v>201900564</v>
      </c>
    </row>
    <row r="7541" spans="1:12" x14ac:dyDescent="0.25">
      <c r="A7541" s="17" t="s">
        <v>8010</v>
      </c>
      <c r="B7541" s="17" t="s">
        <v>10</v>
      </c>
      <c r="C7541" s="18">
        <v>44486.565150462964</v>
      </c>
      <c r="D7541" s="18">
        <v>44486.584189814814</v>
      </c>
      <c r="E7541" s="19">
        <v>31229</v>
      </c>
      <c r="F7541" s="19">
        <v>31289</v>
      </c>
      <c r="G7541" s="17">
        <v>38.915543999999997</v>
      </c>
      <c r="H7541" s="17">
        <v>-77.038252</v>
      </c>
      <c r="I7541" s="17">
        <v>38.890538999999997</v>
      </c>
      <c r="J7541" s="17">
        <v>-77.049383000000006</v>
      </c>
      <c r="K7541" s="17" t="s">
        <v>13</v>
      </c>
      <c r="L7541" s="17">
        <v>202005827</v>
      </c>
    </row>
    <row r="7542" spans="1:12" x14ac:dyDescent="0.25">
      <c r="A7542" s="17" t="s">
        <v>8011</v>
      </c>
      <c r="B7542" s="17" t="s">
        <v>16</v>
      </c>
      <c r="C7542" s="18">
        <v>44487.759351851855</v>
      </c>
      <c r="D7542" s="18">
        <v>44487.784224537034</v>
      </c>
      <c r="E7542" s="19">
        <v>31229</v>
      </c>
      <c r="F7542" s="19">
        <v>31289</v>
      </c>
      <c r="G7542" s="17">
        <v>38.915543999999997</v>
      </c>
      <c r="H7542" s="17">
        <v>-77.038252</v>
      </c>
      <c r="I7542" s="17">
        <v>38.890538999999997</v>
      </c>
      <c r="J7542" s="17">
        <v>-77.049383000000006</v>
      </c>
      <c r="K7542" s="17" t="s">
        <v>14</v>
      </c>
      <c r="L7542" s="17">
        <v>202008021</v>
      </c>
    </row>
    <row r="7543" spans="1:12" x14ac:dyDescent="0.25">
      <c r="A7543" s="17" t="s">
        <v>8012</v>
      </c>
      <c r="B7543" s="17" t="s">
        <v>10</v>
      </c>
      <c r="C7543" s="18">
        <v>44472.448229166665</v>
      </c>
      <c r="D7543" s="18">
        <v>44472.451828703706</v>
      </c>
      <c r="E7543" s="19">
        <v>31275</v>
      </c>
      <c r="F7543" s="19">
        <v>31289</v>
      </c>
      <c r="G7543" s="17">
        <v>38.901755000000001</v>
      </c>
      <c r="H7543" s="17">
        <v>-77.051084000000003</v>
      </c>
      <c r="I7543" s="17">
        <v>38.890538999999997</v>
      </c>
      <c r="J7543" s="17">
        <v>-77.049383000000006</v>
      </c>
      <c r="K7543" s="17" t="s">
        <v>13</v>
      </c>
      <c r="L7543" s="17">
        <v>202007723</v>
      </c>
    </row>
    <row r="7544" spans="1:12" x14ac:dyDescent="0.25">
      <c r="A7544" s="17" t="s">
        <v>8013</v>
      </c>
      <c r="B7544" s="17" t="s">
        <v>16</v>
      </c>
      <c r="C7544" s="18">
        <v>44483.912986111114</v>
      </c>
      <c r="D7544" s="18">
        <v>44483.92763888889</v>
      </c>
      <c r="E7544" s="19">
        <v>31275</v>
      </c>
      <c r="F7544" s="19">
        <v>31289</v>
      </c>
      <c r="G7544" s="17">
        <v>38.901755000000001</v>
      </c>
      <c r="H7544" s="17">
        <v>-77.051084000000003</v>
      </c>
      <c r="I7544" s="17">
        <v>38.890538999999997</v>
      </c>
      <c r="J7544" s="17">
        <v>-77.049383000000006</v>
      </c>
      <c r="K7544" s="17" t="s">
        <v>14</v>
      </c>
      <c r="L7544" s="17">
        <v>202008401</v>
      </c>
    </row>
    <row r="7545" spans="1:12" x14ac:dyDescent="0.25">
      <c r="A7545" s="17" t="s">
        <v>8014</v>
      </c>
      <c r="B7545" s="17" t="s">
        <v>16</v>
      </c>
      <c r="C7545" s="18">
        <v>44476.60732638889</v>
      </c>
      <c r="D7545" s="18">
        <v>44476.691365740742</v>
      </c>
      <c r="E7545" s="19">
        <v>31275</v>
      </c>
      <c r="F7545" s="19">
        <v>31289</v>
      </c>
      <c r="G7545" s="17">
        <v>38.901755000000001</v>
      </c>
      <c r="H7545" s="17">
        <v>-77.051084000000003</v>
      </c>
      <c r="I7545" s="17">
        <v>38.890538999999997</v>
      </c>
      <c r="J7545" s="17">
        <v>-77.049383000000006</v>
      </c>
      <c r="K7545" s="17" t="s">
        <v>14</v>
      </c>
      <c r="L7545" s="17">
        <v>202005042</v>
      </c>
    </row>
    <row r="7546" spans="1:12" x14ac:dyDescent="0.25">
      <c r="A7546" s="17" t="s">
        <v>8015</v>
      </c>
      <c r="B7546" s="17" t="s">
        <v>16</v>
      </c>
      <c r="C7546" s="18">
        <v>44491.404629629629</v>
      </c>
      <c r="D7546" s="18">
        <v>44491.417685185188</v>
      </c>
      <c r="E7546" s="19">
        <v>31275</v>
      </c>
      <c r="F7546" s="19">
        <v>31289</v>
      </c>
      <c r="G7546" s="17">
        <v>38.901755000000001</v>
      </c>
      <c r="H7546" s="17">
        <v>-77.051084000000003</v>
      </c>
      <c r="I7546" s="17">
        <v>38.890538999999997</v>
      </c>
      <c r="J7546" s="17">
        <v>-77.049383000000006</v>
      </c>
      <c r="K7546" s="17" t="s">
        <v>14</v>
      </c>
      <c r="L7546" s="17">
        <v>201900148</v>
      </c>
    </row>
    <row r="7547" spans="1:12" x14ac:dyDescent="0.25">
      <c r="A7547" s="17" t="s">
        <v>8016</v>
      </c>
      <c r="B7547" s="17" t="s">
        <v>10</v>
      </c>
      <c r="C7547" s="18">
        <v>44478.535185185188</v>
      </c>
      <c r="D7547" s="18">
        <v>44478.539884259262</v>
      </c>
      <c r="E7547" s="19">
        <v>31275</v>
      </c>
      <c r="F7547" s="19">
        <v>31289</v>
      </c>
      <c r="G7547" s="17">
        <v>38.901755000000001</v>
      </c>
      <c r="H7547" s="17">
        <v>-77.051084000000003</v>
      </c>
      <c r="I7547" s="17">
        <v>38.890538999999997</v>
      </c>
      <c r="J7547" s="17">
        <v>-77.049383000000006</v>
      </c>
      <c r="K7547" s="17" t="s">
        <v>13</v>
      </c>
      <c r="L7547" s="17">
        <v>202008319</v>
      </c>
    </row>
    <row r="7548" spans="1:12" x14ac:dyDescent="0.25">
      <c r="A7548" s="17" t="s">
        <v>8017</v>
      </c>
      <c r="B7548" s="17" t="s">
        <v>10</v>
      </c>
      <c r="C7548" s="18">
        <v>44484.673159722224</v>
      </c>
      <c r="D7548" s="18">
        <v>44484.693194444444</v>
      </c>
      <c r="E7548" s="19">
        <v>31275</v>
      </c>
      <c r="F7548" s="19">
        <v>31289</v>
      </c>
      <c r="G7548" s="17">
        <v>38.901755000000001</v>
      </c>
      <c r="H7548" s="17">
        <v>-77.051084000000003</v>
      </c>
      <c r="I7548" s="17">
        <v>38.890538999999997</v>
      </c>
      <c r="J7548" s="17">
        <v>-77.049383000000006</v>
      </c>
      <c r="K7548" s="17" t="s">
        <v>13</v>
      </c>
      <c r="L7548" s="17">
        <v>202005428</v>
      </c>
    </row>
    <row r="7549" spans="1:12" x14ac:dyDescent="0.25">
      <c r="A7549" s="17" t="s">
        <v>8018</v>
      </c>
      <c r="B7549" s="17" t="s">
        <v>10</v>
      </c>
      <c r="C7549" s="18">
        <v>44484.896909722222</v>
      </c>
      <c r="D7549" s="18">
        <v>44484.903969907406</v>
      </c>
      <c r="E7549" s="19">
        <v>31275</v>
      </c>
      <c r="F7549" s="19">
        <v>31289</v>
      </c>
      <c r="G7549" s="17">
        <v>38.901755000000001</v>
      </c>
      <c r="H7549" s="17">
        <v>-77.051084000000003</v>
      </c>
      <c r="I7549" s="17">
        <v>38.890538999999997</v>
      </c>
      <c r="J7549" s="17">
        <v>-77.049383000000006</v>
      </c>
      <c r="K7549" s="17" t="s">
        <v>13</v>
      </c>
      <c r="L7549" s="17">
        <v>201603619</v>
      </c>
    </row>
    <row r="7550" spans="1:12" x14ac:dyDescent="0.25">
      <c r="A7550" s="17" t="s">
        <v>8019</v>
      </c>
      <c r="B7550" s="17" t="s">
        <v>10</v>
      </c>
      <c r="C7550" s="18">
        <v>44484.602731481478</v>
      </c>
      <c r="D7550" s="18">
        <v>44484.678912037038</v>
      </c>
      <c r="E7550" s="19">
        <v>31275</v>
      </c>
      <c r="F7550" s="19">
        <v>31289</v>
      </c>
      <c r="G7550" s="17">
        <v>38.901755000000001</v>
      </c>
      <c r="H7550" s="17">
        <v>-77.051084000000003</v>
      </c>
      <c r="I7550" s="17">
        <v>38.890538999999997</v>
      </c>
      <c r="J7550" s="17">
        <v>-77.049383000000006</v>
      </c>
      <c r="K7550" s="17" t="s">
        <v>14</v>
      </c>
      <c r="L7550" s="17">
        <v>202008551</v>
      </c>
    </row>
    <row r="7551" spans="1:12" x14ac:dyDescent="0.25">
      <c r="A7551" s="17" t="s">
        <v>8020</v>
      </c>
      <c r="B7551" s="17" t="s">
        <v>10</v>
      </c>
      <c r="C7551" s="18">
        <v>44484.602546296293</v>
      </c>
      <c r="D7551" s="18">
        <v>44484.678460648145</v>
      </c>
      <c r="E7551" s="19">
        <v>31275</v>
      </c>
      <c r="F7551" s="19">
        <v>31289</v>
      </c>
      <c r="G7551" s="17">
        <v>38.901755000000001</v>
      </c>
      <c r="H7551" s="17">
        <v>-77.051084000000003</v>
      </c>
      <c r="I7551" s="17">
        <v>38.890538999999997</v>
      </c>
      <c r="J7551" s="17">
        <v>-77.049383000000006</v>
      </c>
      <c r="K7551" s="17" t="s">
        <v>14</v>
      </c>
      <c r="L7551" s="17">
        <v>202005035</v>
      </c>
    </row>
    <row r="7552" spans="1:12" x14ac:dyDescent="0.25">
      <c r="A7552" s="17" t="s">
        <v>8021</v>
      </c>
      <c r="B7552" s="17" t="s">
        <v>16</v>
      </c>
      <c r="C7552" s="18">
        <v>44483.913564814815</v>
      </c>
      <c r="D7552" s="18">
        <v>44483.927476851852</v>
      </c>
      <c r="E7552" s="19">
        <v>31275</v>
      </c>
      <c r="F7552" s="19">
        <v>31289</v>
      </c>
      <c r="G7552" s="17">
        <v>38.901755000000001</v>
      </c>
      <c r="H7552" s="17">
        <v>-77.051084000000003</v>
      </c>
      <c r="I7552" s="17">
        <v>38.890538999999997</v>
      </c>
      <c r="J7552" s="17">
        <v>-77.049383000000006</v>
      </c>
      <c r="K7552" s="17" t="s">
        <v>14</v>
      </c>
      <c r="L7552" s="17">
        <v>201908050</v>
      </c>
    </row>
    <row r="7553" spans="1:12" x14ac:dyDescent="0.25">
      <c r="A7553" s="17" t="s">
        <v>8022</v>
      </c>
      <c r="B7553" s="17" t="s">
        <v>10</v>
      </c>
      <c r="C7553" s="18">
        <v>44481.779282407406</v>
      </c>
      <c r="D7553" s="18">
        <v>44481.785787037035</v>
      </c>
      <c r="E7553" s="19">
        <v>31275</v>
      </c>
      <c r="F7553" s="19">
        <v>31289</v>
      </c>
      <c r="G7553" s="17">
        <v>38.901755000000001</v>
      </c>
      <c r="H7553" s="17">
        <v>-77.051084000000003</v>
      </c>
      <c r="I7553" s="17">
        <v>38.890538999999997</v>
      </c>
      <c r="J7553" s="17">
        <v>-77.049383000000006</v>
      </c>
      <c r="K7553" s="17" t="s">
        <v>13</v>
      </c>
      <c r="L7553" s="17">
        <v>201706044</v>
      </c>
    </row>
    <row r="7554" spans="1:12" x14ac:dyDescent="0.25">
      <c r="A7554" s="17" t="s">
        <v>8023</v>
      </c>
      <c r="B7554" s="17" t="s">
        <v>16</v>
      </c>
      <c r="C7554" s="18">
        <v>44491.405335648145</v>
      </c>
      <c r="D7554" s="18">
        <v>44491.417662037034</v>
      </c>
      <c r="E7554" s="19">
        <v>31275</v>
      </c>
      <c r="F7554" s="19">
        <v>31289</v>
      </c>
      <c r="G7554" s="17">
        <v>38.901755000000001</v>
      </c>
      <c r="H7554" s="17">
        <v>-77.051084000000003</v>
      </c>
      <c r="I7554" s="17">
        <v>38.890538999999997</v>
      </c>
      <c r="J7554" s="17">
        <v>-77.049383000000006</v>
      </c>
      <c r="K7554" s="17" t="s">
        <v>14</v>
      </c>
      <c r="L7554" s="17">
        <v>202006837</v>
      </c>
    </row>
    <row r="7555" spans="1:12" x14ac:dyDescent="0.25">
      <c r="A7555" s="17" t="s">
        <v>8024</v>
      </c>
      <c r="B7555" s="17" t="s">
        <v>10</v>
      </c>
      <c r="C7555" s="18">
        <v>44479.382557870369</v>
      </c>
      <c r="D7555" s="18">
        <v>44479.388831018521</v>
      </c>
      <c r="E7555" s="19">
        <v>31299</v>
      </c>
      <c r="F7555" s="19">
        <v>31289</v>
      </c>
      <c r="G7555" s="17">
        <v>38.912644</v>
      </c>
      <c r="H7555" s="17">
        <v>-77.045640000000006</v>
      </c>
      <c r="I7555" s="17">
        <v>38.890538999999997</v>
      </c>
      <c r="J7555" s="17">
        <v>-77.049383000000006</v>
      </c>
      <c r="K7555" s="17" t="s">
        <v>14</v>
      </c>
      <c r="L7555" s="17">
        <v>201707234</v>
      </c>
    </row>
    <row r="7556" spans="1:12" x14ac:dyDescent="0.25">
      <c r="A7556" s="17" t="s">
        <v>8025</v>
      </c>
      <c r="B7556" s="17" t="s">
        <v>10</v>
      </c>
      <c r="C7556" s="18">
        <v>44476.295497685183</v>
      </c>
      <c r="D7556" s="18">
        <v>44476.352361111109</v>
      </c>
      <c r="E7556" s="19">
        <v>31299</v>
      </c>
      <c r="F7556" s="19">
        <v>31289</v>
      </c>
      <c r="G7556" s="17">
        <v>38.912644</v>
      </c>
      <c r="H7556" s="17">
        <v>-77.045640000000006</v>
      </c>
      <c r="I7556" s="17">
        <v>38.890538999999997</v>
      </c>
      <c r="J7556" s="17">
        <v>-77.049383000000006</v>
      </c>
      <c r="K7556" s="17" t="s">
        <v>14</v>
      </c>
      <c r="L7556" s="17">
        <v>201507838</v>
      </c>
    </row>
    <row r="7557" spans="1:12" x14ac:dyDescent="0.25">
      <c r="A7557" s="17" t="s">
        <v>8026</v>
      </c>
      <c r="B7557" s="17" t="s">
        <v>16</v>
      </c>
      <c r="C7557" s="18">
        <v>44472.540659722225</v>
      </c>
      <c r="D7557" s="18">
        <v>44472.556192129632</v>
      </c>
      <c r="E7557" s="19">
        <v>31299</v>
      </c>
      <c r="F7557" s="19">
        <v>31289</v>
      </c>
      <c r="G7557" s="17">
        <v>38.912644</v>
      </c>
      <c r="H7557" s="17">
        <v>-77.045640000000006</v>
      </c>
      <c r="I7557" s="17">
        <v>38.890538999999997</v>
      </c>
      <c r="J7557" s="17">
        <v>-77.049383000000006</v>
      </c>
      <c r="K7557" s="17" t="s">
        <v>14</v>
      </c>
      <c r="L7557" s="17">
        <v>201704976</v>
      </c>
    </row>
    <row r="7558" spans="1:12" x14ac:dyDescent="0.25">
      <c r="A7558" s="17" t="s">
        <v>8027</v>
      </c>
      <c r="B7558" s="17" t="s">
        <v>10</v>
      </c>
      <c r="C7558" s="18">
        <v>44472.538784722223</v>
      </c>
      <c r="D7558" s="18">
        <v>44472.555891203701</v>
      </c>
      <c r="E7558" s="19">
        <v>31299</v>
      </c>
      <c r="F7558" s="19">
        <v>31289</v>
      </c>
      <c r="G7558" s="17">
        <v>38.912644</v>
      </c>
      <c r="H7558" s="17">
        <v>-77.045640000000006</v>
      </c>
      <c r="I7558" s="17">
        <v>38.890538999999997</v>
      </c>
      <c r="J7558" s="17">
        <v>-77.049383000000006</v>
      </c>
      <c r="K7558" s="17" t="s">
        <v>14</v>
      </c>
      <c r="L7558" s="17">
        <v>201906883</v>
      </c>
    </row>
    <row r="7559" spans="1:12" x14ac:dyDescent="0.25">
      <c r="A7559" s="17" t="s">
        <v>8028</v>
      </c>
      <c r="B7559" s="17" t="s">
        <v>16</v>
      </c>
      <c r="C7559" s="18">
        <v>44478.431018518517</v>
      </c>
      <c r="D7559" s="18">
        <v>44478.449861111112</v>
      </c>
      <c r="E7559" s="19">
        <v>31299</v>
      </c>
      <c r="F7559" s="19">
        <v>31289</v>
      </c>
      <c r="G7559" s="17">
        <v>38.912644</v>
      </c>
      <c r="H7559" s="17">
        <v>-77.045640000000006</v>
      </c>
      <c r="I7559" s="17">
        <v>38.890538999999997</v>
      </c>
      <c r="J7559" s="17">
        <v>-77.049383000000006</v>
      </c>
      <c r="K7559" s="17" t="s">
        <v>14</v>
      </c>
      <c r="L7559" s="17">
        <v>202007323</v>
      </c>
    </row>
    <row r="7560" spans="1:12" x14ac:dyDescent="0.25">
      <c r="A7560" s="17" t="s">
        <v>8029</v>
      </c>
      <c r="B7560" s="17" t="s">
        <v>10</v>
      </c>
      <c r="C7560" s="18">
        <v>44471.341585648152</v>
      </c>
      <c r="D7560" s="18">
        <v>44471.348182870373</v>
      </c>
      <c r="E7560" s="19">
        <v>31299</v>
      </c>
      <c r="F7560" s="19">
        <v>31289</v>
      </c>
      <c r="G7560" s="17">
        <v>38.912644</v>
      </c>
      <c r="H7560" s="17">
        <v>-77.045640000000006</v>
      </c>
      <c r="I7560" s="17">
        <v>38.890538999999997</v>
      </c>
      <c r="J7560" s="17">
        <v>-77.049383000000006</v>
      </c>
      <c r="K7560" s="17" t="s">
        <v>14</v>
      </c>
      <c r="L7560" s="17">
        <v>202004926</v>
      </c>
    </row>
    <row r="7561" spans="1:12" x14ac:dyDescent="0.25">
      <c r="A7561" s="17" t="s">
        <v>8030</v>
      </c>
      <c r="B7561" s="17" t="s">
        <v>10</v>
      </c>
      <c r="C7561" s="18">
        <v>44490.403738425928</v>
      </c>
      <c r="D7561" s="18">
        <v>44490.417858796296</v>
      </c>
      <c r="E7561" s="19">
        <v>31299</v>
      </c>
      <c r="F7561" s="19">
        <v>31289</v>
      </c>
      <c r="G7561" s="17">
        <v>38.912644</v>
      </c>
      <c r="H7561" s="17">
        <v>-77.045640000000006</v>
      </c>
      <c r="I7561" s="17">
        <v>38.890538999999997</v>
      </c>
      <c r="J7561" s="17">
        <v>-77.049383000000006</v>
      </c>
      <c r="K7561" s="17" t="s">
        <v>13</v>
      </c>
      <c r="L7561" s="17">
        <v>201605497</v>
      </c>
    </row>
    <row r="7562" spans="1:12" x14ac:dyDescent="0.25">
      <c r="A7562" s="17" t="s">
        <v>8031</v>
      </c>
      <c r="B7562" s="17" t="s">
        <v>10</v>
      </c>
      <c r="C7562" s="18">
        <v>44472.538634259261</v>
      </c>
      <c r="D7562" s="18">
        <v>44472.555752314816</v>
      </c>
      <c r="E7562" s="19">
        <v>31299</v>
      </c>
      <c r="F7562" s="19">
        <v>31289</v>
      </c>
      <c r="G7562" s="17">
        <v>38.912644</v>
      </c>
      <c r="H7562" s="17">
        <v>-77.045640000000006</v>
      </c>
      <c r="I7562" s="17">
        <v>38.890538999999997</v>
      </c>
      <c r="J7562" s="17">
        <v>-77.049383000000006</v>
      </c>
      <c r="K7562" s="17" t="s">
        <v>14</v>
      </c>
      <c r="L7562" s="17">
        <v>201907297</v>
      </c>
    </row>
    <row r="7563" spans="1:12" x14ac:dyDescent="0.25">
      <c r="A7563" s="17" t="s">
        <v>8032</v>
      </c>
      <c r="B7563" s="17" t="s">
        <v>10</v>
      </c>
      <c r="C7563" s="18">
        <v>44472.396307870367</v>
      </c>
      <c r="D7563" s="18">
        <v>44472.41542824074</v>
      </c>
      <c r="E7563" s="19">
        <v>31299</v>
      </c>
      <c r="F7563" s="19">
        <v>31289</v>
      </c>
      <c r="G7563" s="17">
        <v>38.912644</v>
      </c>
      <c r="H7563" s="17">
        <v>-77.045640000000006</v>
      </c>
      <c r="I7563" s="17">
        <v>38.890538999999997</v>
      </c>
      <c r="J7563" s="17">
        <v>-77.049383000000006</v>
      </c>
      <c r="K7563" s="17" t="s">
        <v>13</v>
      </c>
      <c r="L7563" s="17">
        <v>202003072</v>
      </c>
    </row>
    <row r="7564" spans="1:12" x14ac:dyDescent="0.25">
      <c r="A7564" s="17" t="s">
        <v>8033</v>
      </c>
      <c r="B7564" s="17" t="s">
        <v>16</v>
      </c>
      <c r="C7564" s="18">
        <v>44472.697453703702</v>
      </c>
      <c r="D7564" s="18">
        <v>44472.713495370372</v>
      </c>
      <c r="E7564" s="19">
        <v>31299</v>
      </c>
      <c r="F7564" s="19">
        <v>31289</v>
      </c>
      <c r="G7564" s="17">
        <v>38.912644</v>
      </c>
      <c r="H7564" s="17">
        <v>-77.045640000000006</v>
      </c>
      <c r="I7564" s="17">
        <v>38.890538999999997</v>
      </c>
      <c r="J7564" s="17">
        <v>-77.049383000000006</v>
      </c>
      <c r="K7564" s="17" t="s">
        <v>14</v>
      </c>
      <c r="L7564" s="17">
        <v>202007036</v>
      </c>
    </row>
    <row r="7565" spans="1:12" x14ac:dyDescent="0.25">
      <c r="A7565" s="17" t="s">
        <v>8034</v>
      </c>
      <c r="B7565" s="17" t="s">
        <v>16</v>
      </c>
      <c r="C7565" s="18">
        <v>44472.697442129633</v>
      </c>
      <c r="D7565" s="18">
        <v>44472.713449074072</v>
      </c>
      <c r="E7565" s="19">
        <v>31299</v>
      </c>
      <c r="F7565" s="19">
        <v>31289</v>
      </c>
      <c r="G7565" s="17">
        <v>38.912644</v>
      </c>
      <c r="H7565" s="17">
        <v>-77.045640000000006</v>
      </c>
      <c r="I7565" s="17">
        <v>38.890538999999997</v>
      </c>
      <c r="J7565" s="17">
        <v>-77.049383000000006</v>
      </c>
      <c r="K7565" s="17" t="s">
        <v>14</v>
      </c>
      <c r="L7565" s="17">
        <v>202109486</v>
      </c>
    </row>
    <row r="7566" spans="1:12" x14ac:dyDescent="0.25">
      <c r="A7566" s="17" t="s">
        <v>8035</v>
      </c>
      <c r="B7566" s="17" t="s">
        <v>10</v>
      </c>
      <c r="C7566" s="18">
        <v>44483.726817129631</v>
      </c>
      <c r="D7566" s="18">
        <v>44483.735393518517</v>
      </c>
      <c r="E7566" s="19">
        <v>31299</v>
      </c>
      <c r="F7566" s="19">
        <v>31289</v>
      </c>
      <c r="G7566" s="17">
        <v>38.912644</v>
      </c>
      <c r="H7566" s="17">
        <v>-77.045640000000006</v>
      </c>
      <c r="I7566" s="17">
        <v>38.890538999999997</v>
      </c>
      <c r="J7566" s="17">
        <v>-77.049383000000006</v>
      </c>
      <c r="K7566" s="17" t="s">
        <v>14</v>
      </c>
      <c r="L7566" s="17">
        <v>202008062</v>
      </c>
    </row>
    <row r="7567" spans="1:12" x14ac:dyDescent="0.25">
      <c r="A7567" s="17" t="s">
        <v>8036</v>
      </c>
      <c r="B7567" s="17" t="s">
        <v>16</v>
      </c>
      <c r="C7567" s="18">
        <v>44478.431134259263</v>
      </c>
      <c r="D7567" s="18">
        <v>44478.449872685182</v>
      </c>
      <c r="E7567" s="19">
        <v>31299</v>
      </c>
      <c r="F7567" s="19">
        <v>31289</v>
      </c>
      <c r="G7567" s="17">
        <v>38.912644</v>
      </c>
      <c r="H7567" s="17">
        <v>-77.045640000000006</v>
      </c>
      <c r="I7567" s="17">
        <v>38.890538999999997</v>
      </c>
      <c r="J7567" s="17">
        <v>-77.049383000000006</v>
      </c>
      <c r="K7567" s="17" t="s">
        <v>14</v>
      </c>
      <c r="L7567" s="17">
        <v>201905061</v>
      </c>
    </row>
    <row r="7568" spans="1:12" x14ac:dyDescent="0.25">
      <c r="A7568" s="17" t="s">
        <v>8037</v>
      </c>
      <c r="B7568" s="17" t="s">
        <v>10</v>
      </c>
      <c r="C7568" s="18">
        <v>44480.480115740742</v>
      </c>
      <c r="D7568" s="18">
        <v>44480.488136574073</v>
      </c>
      <c r="E7568" s="19">
        <v>31299</v>
      </c>
      <c r="F7568" s="19">
        <v>31289</v>
      </c>
      <c r="G7568" s="17">
        <v>38.912644</v>
      </c>
      <c r="H7568" s="17">
        <v>-77.045640000000006</v>
      </c>
      <c r="I7568" s="17">
        <v>38.890538999999997</v>
      </c>
      <c r="J7568" s="17">
        <v>-77.049383000000006</v>
      </c>
      <c r="K7568" s="17" t="s">
        <v>13</v>
      </c>
      <c r="L7568" s="17">
        <v>202006767</v>
      </c>
    </row>
    <row r="7569" spans="1:12" x14ac:dyDescent="0.25">
      <c r="A7569" s="17" t="s">
        <v>8038</v>
      </c>
      <c r="B7569" s="17" t="s">
        <v>10</v>
      </c>
      <c r="C7569" s="18">
        <v>44476.293587962966</v>
      </c>
      <c r="D7569" s="18">
        <v>44476.352418981478</v>
      </c>
      <c r="E7569" s="19">
        <v>31299</v>
      </c>
      <c r="F7569" s="19">
        <v>31289</v>
      </c>
      <c r="G7569" s="17">
        <v>38.912644</v>
      </c>
      <c r="H7569" s="17">
        <v>-77.045640000000006</v>
      </c>
      <c r="I7569" s="17">
        <v>38.890538999999997</v>
      </c>
      <c r="J7569" s="17">
        <v>-77.049383000000006</v>
      </c>
      <c r="K7569" s="17" t="s">
        <v>14</v>
      </c>
      <c r="L7569" s="17">
        <v>201706200</v>
      </c>
    </row>
    <row r="7570" spans="1:12" x14ac:dyDescent="0.25">
      <c r="A7570" s="17" t="s">
        <v>8039</v>
      </c>
      <c r="B7570" s="17" t="s">
        <v>10</v>
      </c>
      <c r="C7570" s="18">
        <v>44496.694074074076</v>
      </c>
      <c r="D7570" s="18">
        <v>44496.704085648147</v>
      </c>
      <c r="E7570" s="19">
        <v>31299</v>
      </c>
      <c r="F7570" s="19">
        <v>31289</v>
      </c>
      <c r="G7570" s="17">
        <v>38.912644</v>
      </c>
      <c r="H7570" s="17">
        <v>-77.045640000000006</v>
      </c>
      <c r="I7570" s="17">
        <v>38.890538999999997</v>
      </c>
      <c r="J7570" s="17">
        <v>-77.049383000000006</v>
      </c>
      <c r="K7570" s="17" t="s">
        <v>13</v>
      </c>
      <c r="L7570" s="17">
        <v>201705205</v>
      </c>
    </row>
    <row r="7571" spans="1:12" x14ac:dyDescent="0.25">
      <c r="A7571" s="17" t="s">
        <v>8040</v>
      </c>
      <c r="B7571" s="17" t="s">
        <v>16</v>
      </c>
      <c r="C7571" s="18">
        <v>44472.539155092592</v>
      </c>
      <c r="D7571" s="18">
        <v>44472.555821759262</v>
      </c>
      <c r="E7571" s="19">
        <v>31299</v>
      </c>
      <c r="F7571" s="19">
        <v>31289</v>
      </c>
      <c r="G7571" s="17">
        <v>38.912644</v>
      </c>
      <c r="H7571" s="17">
        <v>-77.045640000000006</v>
      </c>
      <c r="I7571" s="17">
        <v>38.890538999999997</v>
      </c>
      <c r="J7571" s="17">
        <v>-77.049383000000006</v>
      </c>
      <c r="K7571" s="17" t="s">
        <v>14</v>
      </c>
      <c r="L7571" s="17">
        <v>201806082</v>
      </c>
    </row>
    <row r="7572" spans="1:12" x14ac:dyDescent="0.25">
      <c r="A7572" s="17" t="s">
        <v>8041</v>
      </c>
      <c r="B7572" s="17" t="s">
        <v>10</v>
      </c>
      <c r="C7572" s="18">
        <v>44478.415844907409</v>
      </c>
      <c r="D7572" s="18">
        <v>44478.422083333331</v>
      </c>
      <c r="E7572" s="19">
        <v>31299</v>
      </c>
      <c r="F7572" s="19">
        <v>31289</v>
      </c>
      <c r="G7572" s="17">
        <v>38.912644</v>
      </c>
      <c r="H7572" s="17">
        <v>-77.045640000000006</v>
      </c>
      <c r="I7572" s="17">
        <v>38.890538999999997</v>
      </c>
      <c r="J7572" s="17">
        <v>-77.049383000000006</v>
      </c>
      <c r="K7572" s="17" t="s">
        <v>14</v>
      </c>
      <c r="L7572" s="17">
        <v>201906200</v>
      </c>
    </row>
    <row r="7573" spans="1:12" x14ac:dyDescent="0.25">
      <c r="A7573" s="17" t="s">
        <v>8042</v>
      </c>
      <c r="B7573" s="17" t="s">
        <v>16</v>
      </c>
      <c r="C7573" s="18">
        <v>44477.612083333333</v>
      </c>
      <c r="D7573" s="18">
        <v>44477.632731481484</v>
      </c>
      <c r="E7573" s="19">
        <v>31636</v>
      </c>
      <c r="F7573" s="19">
        <v>31289</v>
      </c>
      <c r="G7573" s="17">
        <v>38.907333000000001</v>
      </c>
      <c r="H7573" s="17">
        <v>-77.015360000000001</v>
      </c>
      <c r="I7573" s="17">
        <v>38.890538999999997</v>
      </c>
      <c r="J7573" s="17">
        <v>-77.049383000000006</v>
      </c>
      <c r="K7573" s="17" t="s">
        <v>14</v>
      </c>
      <c r="L7573" s="17">
        <v>201806391</v>
      </c>
    </row>
    <row r="7574" spans="1:12" x14ac:dyDescent="0.25">
      <c r="A7574" s="17" t="s">
        <v>8043</v>
      </c>
      <c r="B7574" s="17" t="s">
        <v>10</v>
      </c>
      <c r="C7574" s="18">
        <v>44485.834907407407</v>
      </c>
      <c r="D7574" s="18">
        <v>44485.874108796299</v>
      </c>
      <c r="E7574" s="19">
        <v>31636</v>
      </c>
      <c r="F7574" s="19">
        <v>31289</v>
      </c>
      <c r="G7574" s="17">
        <v>38.907333000000001</v>
      </c>
      <c r="H7574" s="17">
        <v>-77.015360000000001</v>
      </c>
      <c r="I7574" s="17">
        <v>38.890538999999997</v>
      </c>
      <c r="J7574" s="17">
        <v>-77.049383000000006</v>
      </c>
      <c r="K7574" s="17" t="s">
        <v>14</v>
      </c>
      <c r="L7574" s="17">
        <v>202006757</v>
      </c>
    </row>
    <row r="7575" spans="1:12" x14ac:dyDescent="0.25">
      <c r="A7575" s="17" t="s">
        <v>8044</v>
      </c>
      <c r="B7575" s="17" t="s">
        <v>16</v>
      </c>
      <c r="C7575" s="18">
        <v>44478.95621527778</v>
      </c>
      <c r="D7575" s="18">
        <v>44478.985381944447</v>
      </c>
      <c r="E7575" s="19">
        <v>31655</v>
      </c>
      <c r="F7575" s="19">
        <v>31289</v>
      </c>
      <c r="G7575" s="17">
        <v>38.897108000000003</v>
      </c>
      <c r="H7575" s="17">
        <v>-77.011616000000004</v>
      </c>
      <c r="I7575" s="17">
        <v>38.890538999999997</v>
      </c>
      <c r="J7575" s="17">
        <v>-77.049383000000006</v>
      </c>
      <c r="K7575" s="17" t="s">
        <v>14</v>
      </c>
      <c r="L7575" s="17">
        <v>201806321</v>
      </c>
    </row>
    <row r="7576" spans="1:12" x14ac:dyDescent="0.25">
      <c r="A7576" s="17" t="s">
        <v>8045</v>
      </c>
      <c r="B7576" s="17" t="s">
        <v>10</v>
      </c>
      <c r="C7576" s="18">
        <v>44483.702800925923</v>
      </c>
      <c r="D7576" s="18">
        <v>44483.727488425924</v>
      </c>
      <c r="E7576" s="19">
        <v>31655</v>
      </c>
      <c r="F7576" s="19">
        <v>31289</v>
      </c>
      <c r="G7576" s="17">
        <v>38.897108000000003</v>
      </c>
      <c r="H7576" s="17">
        <v>-77.011616000000004</v>
      </c>
      <c r="I7576" s="17">
        <v>38.890538999999997</v>
      </c>
      <c r="J7576" s="17">
        <v>-77.049383000000006</v>
      </c>
      <c r="K7576" s="17" t="s">
        <v>14</v>
      </c>
      <c r="L7576" s="17">
        <v>201907106</v>
      </c>
    </row>
    <row r="7577" spans="1:12" x14ac:dyDescent="0.25">
      <c r="A7577" s="17" t="s">
        <v>8046</v>
      </c>
      <c r="B7577" s="17" t="s">
        <v>10</v>
      </c>
      <c r="C7577" s="18">
        <v>44495.480729166666</v>
      </c>
      <c r="D7577" s="18">
        <v>44495.492222222223</v>
      </c>
      <c r="E7577" s="19">
        <v>31655</v>
      </c>
      <c r="F7577" s="19">
        <v>31289</v>
      </c>
      <c r="G7577" s="17">
        <v>38.897108000000003</v>
      </c>
      <c r="H7577" s="17">
        <v>-77.011616000000004</v>
      </c>
      <c r="I7577" s="17">
        <v>38.890538999999997</v>
      </c>
      <c r="J7577" s="17">
        <v>-77.049383000000006</v>
      </c>
      <c r="K7577" s="17" t="s">
        <v>14</v>
      </c>
      <c r="L7577" s="17">
        <v>201700122</v>
      </c>
    </row>
    <row r="7578" spans="1:12" x14ac:dyDescent="0.25">
      <c r="A7578" s="17" t="s">
        <v>8047</v>
      </c>
      <c r="B7578" s="17" t="s">
        <v>16</v>
      </c>
      <c r="C7578" s="18">
        <v>44480.456608796296</v>
      </c>
      <c r="D7578" s="18">
        <v>44480.481504629628</v>
      </c>
      <c r="E7578" s="19">
        <v>31655</v>
      </c>
      <c r="F7578" s="19">
        <v>31289</v>
      </c>
      <c r="G7578" s="17">
        <v>38.897108000000003</v>
      </c>
      <c r="H7578" s="17">
        <v>-77.011616000000004</v>
      </c>
      <c r="I7578" s="17">
        <v>38.890538999999997</v>
      </c>
      <c r="J7578" s="17">
        <v>-77.049383000000006</v>
      </c>
      <c r="K7578" s="17" t="s">
        <v>14</v>
      </c>
      <c r="L7578" s="17">
        <v>201605497</v>
      </c>
    </row>
    <row r="7579" spans="1:12" x14ac:dyDescent="0.25">
      <c r="A7579" s="17" t="s">
        <v>8048</v>
      </c>
      <c r="B7579" s="17" t="s">
        <v>10</v>
      </c>
      <c r="C7579" s="18">
        <v>44477.715671296297</v>
      </c>
      <c r="D7579" s="18">
        <v>44477.737627314818</v>
      </c>
      <c r="E7579" s="19">
        <v>31655</v>
      </c>
      <c r="F7579" s="19">
        <v>31289</v>
      </c>
      <c r="G7579" s="17">
        <v>38.897108000000003</v>
      </c>
      <c r="H7579" s="17">
        <v>-77.011616000000004</v>
      </c>
      <c r="I7579" s="17">
        <v>38.890538999999997</v>
      </c>
      <c r="J7579" s="17">
        <v>-77.049383000000006</v>
      </c>
      <c r="K7579" s="17" t="s">
        <v>13</v>
      </c>
      <c r="L7579" s="17">
        <v>201606499</v>
      </c>
    </row>
    <row r="7580" spans="1:12" x14ac:dyDescent="0.25">
      <c r="A7580" s="17" t="s">
        <v>8049</v>
      </c>
      <c r="B7580" s="17" t="s">
        <v>10</v>
      </c>
      <c r="C7580" s="18">
        <v>44479.46162037037</v>
      </c>
      <c r="D7580" s="18">
        <v>44479.476099537038</v>
      </c>
      <c r="E7580" s="19">
        <v>31655</v>
      </c>
      <c r="F7580" s="19">
        <v>31289</v>
      </c>
      <c r="G7580" s="17">
        <v>38.897108000000003</v>
      </c>
      <c r="H7580" s="17">
        <v>-77.011616000000004</v>
      </c>
      <c r="I7580" s="17">
        <v>38.890538999999997</v>
      </c>
      <c r="J7580" s="17">
        <v>-77.049383000000006</v>
      </c>
      <c r="K7580" s="17" t="s">
        <v>13</v>
      </c>
      <c r="L7580" s="17">
        <v>201705208</v>
      </c>
    </row>
    <row r="7581" spans="1:12" x14ac:dyDescent="0.25">
      <c r="A7581" s="17" t="s">
        <v>8050</v>
      </c>
      <c r="B7581" s="17" t="s">
        <v>10</v>
      </c>
      <c r="C7581" s="18">
        <v>44483.702268518522</v>
      </c>
      <c r="D7581" s="18">
        <v>44483.72760416667</v>
      </c>
      <c r="E7581" s="19">
        <v>31655</v>
      </c>
      <c r="F7581" s="19">
        <v>31289</v>
      </c>
      <c r="G7581" s="17">
        <v>38.897108000000003</v>
      </c>
      <c r="H7581" s="17">
        <v>-77.011616000000004</v>
      </c>
      <c r="I7581" s="17">
        <v>38.890538999999997</v>
      </c>
      <c r="J7581" s="17">
        <v>-77.049383000000006</v>
      </c>
      <c r="K7581" s="17" t="s">
        <v>14</v>
      </c>
      <c r="L7581" s="17">
        <v>201705720</v>
      </c>
    </row>
    <row r="7582" spans="1:12" x14ac:dyDescent="0.25">
      <c r="A7582" s="17" t="s">
        <v>8051</v>
      </c>
      <c r="B7582" s="17" t="s">
        <v>16</v>
      </c>
      <c r="C7582" s="18">
        <v>44479.67087962963</v>
      </c>
      <c r="D7582" s="18">
        <v>44479.704039351855</v>
      </c>
      <c r="E7582" s="19">
        <v>31655</v>
      </c>
      <c r="F7582" s="19">
        <v>31289</v>
      </c>
      <c r="G7582" s="17">
        <v>38.897108000000003</v>
      </c>
      <c r="H7582" s="17">
        <v>-77.011616000000004</v>
      </c>
      <c r="I7582" s="17">
        <v>38.890538999999997</v>
      </c>
      <c r="J7582" s="17">
        <v>-77.049383000000006</v>
      </c>
      <c r="K7582" s="17" t="s">
        <v>14</v>
      </c>
      <c r="L7582" s="17">
        <v>201700150</v>
      </c>
    </row>
    <row r="7583" spans="1:12" x14ac:dyDescent="0.25">
      <c r="A7583" s="17" t="s">
        <v>8052</v>
      </c>
      <c r="B7583" s="17" t="s">
        <v>16</v>
      </c>
      <c r="C7583" s="18">
        <v>44471.504965277774</v>
      </c>
      <c r="D7583" s="18">
        <v>44471.527615740742</v>
      </c>
      <c r="E7583" s="19">
        <v>31655</v>
      </c>
      <c r="F7583" s="19">
        <v>31289</v>
      </c>
      <c r="G7583" s="17">
        <v>38.897108000000003</v>
      </c>
      <c r="H7583" s="17">
        <v>-77.011616000000004</v>
      </c>
      <c r="I7583" s="17">
        <v>38.890538999999997</v>
      </c>
      <c r="J7583" s="17">
        <v>-77.049383000000006</v>
      </c>
      <c r="K7583" s="17" t="s">
        <v>14</v>
      </c>
      <c r="L7583" s="17">
        <v>201907483</v>
      </c>
    </row>
    <row r="7584" spans="1:12" x14ac:dyDescent="0.25">
      <c r="A7584" s="17" t="s">
        <v>8053</v>
      </c>
      <c r="B7584" s="17" t="s">
        <v>16</v>
      </c>
      <c r="C7584" s="18">
        <v>44478.956192129626</v>
      </c>
      <c r="D7584" s="18">
        <v>44478.985648148147</v>
      </c>
      <c r="E7584" s="19">
        <v>31655</v>
      </c>
      <c r="F7584" s="19">
        <v>31289</v>
      </c>
      <c r="G7584" s="17">
        <v>38.897108000000003</v>
      </c>
      <c r="H7584" s="17">
        <v>-77.011616000000004</v>
      </c>
      <c r="I7584" s="17">
        <v>38.890538999999997</v>
      </c>
      <c r="J7584" s="17">
        <v>-77.049383000000006</v>
      </c>
      <c r="K7584" s="17" t="s">
        <v>14</v>
      </c>
      <c r="L7584" s="17">
        <v>201304154</v>
      </c>
    </row>
    <row r="7585" spans="1:12" x14ac:dyDescent="0.25">
      <c r="A7585" s="17" t="s">
        <v>8054</v>
      </c>
      <c r="B7585" s="17" t="s">
        <v>16</v>
      </c>
      <c r="C7585" s="18">
        <v>44479.66951388889</v>
      </c>
      <c r="D7585" s="18">
        <v>44479.704016203701</v>
      </c>
      <c r="E7585" s="19">
        <v>31655</v>
      </c>
      <c r="F7585" s="19">
        <v>31289</v>
      </c>
      <c r="G7585" s="17">
        <v>38.897108000000003</v>
      </c>
      <c r="H7585" s="17">
        <v>-77.011616000000004</v>
      </c>
      <c r="I7585" s="17">
        <v>38.890538999999997</v>
      </c>
      <c r="J7585" s="17">
        <v>-77.049383000000006</v>
      </c>
      <c r="K7585" s="17" t="s">
        <v>14</v>
      </c>
      <c r="L7585" s="17">
        <v>201900177</v>
      </c>
    </row>
    <row r="7586" spans="1:12" x14ac:dyDescent="0.25">
      <c r="A7586" s="17" t="s">
        <v>8055</v>
      </c>
      <c r="B7586" s="17" t="s">
        <v>10</v>
      </c>
      <c r="C7586" s="18">
        <v>44480.459189814814</v>
      </c>
      <c r="D7586" s="18">
        <v>44480.48133101852</v>
      </c>
      <c r="E7586" s="19">
        <v>31655</v>
      </c>
      <c r="F7586" s="19">
        <v>31289</v>
      </c>
      <c r="G7586" s="17">
        <v>38.897108000000003</v>
      </c>
      <c r="H7586" s="17">
        <v>-77.011616000000004</v>
      </c>
      <c r="I7586" s="17">
        <v>38.890538999999997</v>
      </c>
      <c r="J7586" s="17">
        <v>-77.049383000000006</v>
      </c>
      <c r="K7586" s="17" t="s">
        <v>14</v>
      </c>
      <c r="L7586" s="17">
        <v>201907316</v>
      </c>
    </row>
    <row r="7587" spans="1:12" x14ac:dyDescent="0.25">
      <c r="A7587" s="17" t="s">
        <v>8056</v>
      </c>
      <c r="B7587" s="17" t="s">
        <v>10</v>
      </c>
      <c r="C7587" s="18">
        <v>44477.716053240743</v>
      </c>
      <c r="D7587" s="18">
        <v>44477.737326388888</v>
      </c>
      <c r="E7587" s="19">
        <v>31655</v>
      </c>
      <c r="F7587" s="19">
        <v>31289</v>
      </c>
      <c r="G7587" s="17">
        <v>38.897108000000003</v>
      </c>
      <c r="H7587" s="17">
        <v>-77.011616000000004</v>
      </c>
      <c r="I7587" s="17">
        <v>38.890538999999997</v>
      </c>
      <c r="J7587" s="17">
        <v>-77.049383000000006</v>
      </c>
      <c r="K7587" s="17" t="s">
        <v>13</v>
      </c>
      <c r="L7587" s="17">
        <v>202005146</v>
      </c>
    </row>
    <row r="7588" spans="1:12" x14ac:dyDescent="0.25">
      <c r="A7588" s="17" t="s">
        <v>8057</v>
      </c>
      <c r="B7588" s="17" t="s">
        <v>16</v>
      </c>
      <c r="C7588" s="18">
        <v>44472.580393518518</v>
      </c>
      <c r="D7588" s="18">
        <v>44472.608831018515</v>
      </c>
      <c r="E7588" s="19">
        <v>31239</v>
      </c>
      <c r="F7588" s="19">
        <v>31289</v>
      </c>
      <c r="G7588" s="17">
        <v>38.905996000000002</v>
      </c>
      <c r="H7588" s="17">
        <v>-77.039801999999995</v>
      </c>
      <c r="I7588" s="17">
        <v>38.890538999999997</v>
      </c>
      <c r="J7588" s="17">
        <v>-77.049383000000006</v>
      </c>
      <c r="K7588" s="17" t="s">
        <v>14</v>
      </c>
      <c r="L7588" s="17">
        <v>202008862</v>
      </c>
    </row>
    <row r="7589" spans="1:12" x14ac:dyDescent="0.25">
      <c r="A7589" s="17" t="s">
        <v>8058</v>
      </c>
      <c r="B7589" s="17" t="s">
        <v>16</v>
      </c>
      <c r="C7589" s="18">
        <v>44472.580289351848</v>
      </c>
      <c r="D7589" s="18">
        <v>44472.608773148146</v>
      </c>
      <c r="E7589" s="19">
        <v>31239</v>
      </c>
      <c r="F7589" s="19">
        <v>31289</v>
      </c>
      <c r="G7589" s="17">
        <v>38.905996000000002</v>
      </c>
      <c r="H7589" s="17">
        <v>-77.039801999999995</v>
      </c>
      <c r="I7589" s="17">
        <v>38.890538999999997</v>
      </c>
      <c r="J7589" s="17">
        <v>-77.049383000000006</v>
      </c>
      <c r="K7589" s="17" t="s">
        <v>14</v>
      </c>
      <c r="L7589" s="17">
        <v>202006582</v>
      </c>
    </row>
    <row r="7590" spans="1:12" x14ac:dyDescent="0.25">
      <c r="A7590" s="17" t="s">
        <v>8059</v>
      </c>
      <c r="B7590" s="17" t="s">
        <v>15</v>
      </c>
      <c r="C7590" s="18">
        <v>44477.68304398148</v>
      </c>
      <c r="D7590" s="18">
        <v>44477.759282407409</v>
      </c>
      <c r="E7590" s="19">
        <v>31016</v>
      </c>
      <c r="F7590" s="19">
        <v>31289</v>
      </c>
      <c r="G7590" s="17">
        <v>38.89349</v>
      </c>
      <c r="H7590" s="17">
        <v>-77.076566999999997</v>
      </c>
      <c r="I7590" s="17">
        <v>38.890577999999998</v>
      </c>
      <c r="J7590" s="17">
        <v>-77.049374</v>
      </c>
      <c r="K7590" s="17" t="s">
        <v>14</v>
      </c>
      <c r="L7590" s="17">
        <v>200304815</v>
      </c>
    </row>
    <row r="7591" spans="1:12" x14ac:dyDescent="0.25">
      <c r="A7591" s="17" t="s">
        <v>8060</v>
      </c>
      <c r="B7591" s="17" t="s">
        <v>10</v>
      </c>
      <c r="C7591" s="18">
        <v>44472.438518518517</v>
      </c>
      <c r="D7591" s="18">
        <v>44472.476111111115</v>
      </c>
      <c r="E7591" s="19">
        <v>31291</v>
      </c>
      <c r="F7591" s="19">
        <v>31289</v>
      </c>
      <c r="G7591" s="17">
        <v>38.901136000000001</v>
      </c>
      <c r="H7591" s="17">
        <v>-77.034451000000004</v>
      </c>
      <c r="I7591" s="17">
        <v>38.890538999999997</v>
      </c>
      <c r="J7591" s="17">
        <v>-77.049383000000006</v>
      </c>
      <c r="K7591" s="17" t="s">
        <v>14</v>
      </c>
      <c r="L7591" s="17">
        <v>201900178</v>
      </c>
    </row>
    <row r="7592" spans="1:12" x14ac:dyDescent="0.25">
      <c r="A7592" s="17" t="s">
        <v>8061</v>
      </c>
      <c r="B7592" s="17" t="s">
        <v>10</v>
      </c>
      <c r="C7592" s="18">
        <v>44475.379537037035</v>
      </c>
      <c r="D7592" s="18">
        <v>44475.6096412037</v>
      </c>
      <c r="E7592" s="19">
        <v>31291</v>
      </c>
      <c r="F7592" s="19">
        <v>31289</v>
      </c>
      <c r="G7592" s="17">
        <v>38.901136000000001</v>
      </c>
      <c r="H7592" s="17">
        <v>-77.034451000000004</v>
      </c>
      <c r="I7592" s="17">
        <v>38.890538999999997</v>
      </c>
      <c r="J7592" s="17">
        <v>-77.049383000000006</v>
      </c>
      <c r="K7592" s="17" t="s">
        <v>14</v>
      </c>
      <c r="L7592" s="17">
        <v>202004393</v>
      </c>
    </row>
    <row r="7593" spans="1:12" x14ac:dyDescent="0.25">
      <c r="A7593" s="17" t="s">
        <v>8062</v>
      </c>
      <c r="B7593" s="17" t="s">
        <v>16</v>
      </c>
      <c r="C7593" s="18">
        <v>44479.391203703701</v>
      </c>
      <c r="D7593" s="18">
        <v>44479.419907407406</v>
      </c>
      <c r="E7593" s="19">
        <v>31291</v>
      </c>
      <c r="F7593" s="19">
        <v>31289</v>
      </c>
      <c r="G7593" s="17">
        <v>38.901136000000001</v>
      </c>
      <c r="H7593" s="17">
        <v>-77.034451000000004</v>
      </c>
      <c r="I7593" s="17">
        <v>38.890538999999997</v>
      </c>
      <c r="J7593" s="17">
        <v>-77.049383000000006</v>
      </c>
      <c r="K7593" s="17" t="s">
        <v>14</v>
      </c>
      <c r="L7593" s="17">
        <v>202005303</v>
      </c>
    </row>
    <row r="7594" spans="1:12" x14ac:dyDescent="0.25">
      <c r="A7594" s="17" t="s">
        <v>8063</v>
      </c>
      <c r="B7594" s="17" t="s">
        <v>16</v>
      </c>
      <c r="C7594" s="18">
        <v>44479.391435185185</v>
      </c>
      <c r="D7594" s="18">
        <v>44479.418738425928</v>
      </c>
      <c r="E7594" s="19">
        <v>31291</v>
      </c>
      <c r="F7594" s="19">
        <v>31289</v>
      </c>
      <c r="G7594" s="17">
        <v>38.901136000000001</v>
      </c>
      <c r="H7594" s="17">
        <v>-77.034451000000004</v>
      </c>
      <c r="I7594" s="17">
        <v>38.890538999999997</v>
      </c>
      <c r="J7594" s="17">
        <v>-77.049383000000006</v>
      </c>
      <c r="K7594" s="17" t="s">
        <v>14</v>
      </c>
      <c r="L7594" s="17">
        <v>202005356</v>
      </c>
    </row>
    <row r="7595" spans="1:12" x14ac:dyDescent="0.25">
      <c r="A7595" s="17" t="s">
        <v>8064</v>
      </c>
      <c r="B7595" s="17" t="s">
        <v>10</v>
      </c>
      <c r="C7595" s="18">
        <v>44474.445462962962</v>
      </c>
      <c r="D7595" s="18">
        <v>44474.456747685188</v>
      </c>
      <c r="E7595" s="19">
        <v>31291</v>
      </c>
      <c r="F7595" s="19">
        <v>31289</v>
      </c>
      <c r="G7595" s="17">
        <v>38.901136000000001</v>
      </c>
      <c r="H7595" s="17">
        <v>-77.034451000000004</v>
      </c>
      <c r="I7595" s="17">
        <v>38.890538999999997</v>
      </c>
      <c r="J7595" s="17">
        <v>-77.049383000000006</v>
      </c>
      <c r="K7595" s="17" t="s">
        <v>14</v>
      </c>
      <c r="L7595" s="17">
        <v>201806411</v>
      </c>
    </row>
    <row r="7596" spans="1:12" x14ac:dyDescent="0.25">
      <c r="A7596" s="17" t="s">
        <v>8065</v>
      </c>
      <c r="B7596" s="17" t="s">
        <v>10</v>
      </c>
      <c r="C7596" s="18">
        <v>44474.445960648147</v>
      </c>
      <c r="D7596" s="18">
        <v>44474.456597222219</v>
      </c>
      <c r="E7596" s="19">
        <v>31291</v>
      </c>
      <c r="F7596" s="19">
        <v>31289</v>
      </c>
      <c r="G7596" s="17">
        <v>38.901136000000001</v>
      </c>
      <c r="H7596" s="17">
        <v>-77.034451000000004</v>
      </c>
      <c r="I7596" s="17">
        <v>38.890538999999997</v>
      </c>
      <c r="J7596" s="17">
        <v>-77.049383000000006</v>
      </c>
      <c r="K7596" s="17" t="s">
        <v>13</v>
      </c>
      <c r="L7596" s="17">
        <v>202005146</v>
      </c>
    </row>
    <row r="7597" spans="1:12" x14ac:dyDescent="0.25">
      <c r="A7597" s="17" t="s">
        <v>8066</v>
      </c>
      <c r="B7597" s="17" t="s">
        <v>10</v>
      </c>
      <c r="C7597" s="18">
        <v>44484.854270833333</v>
      </c>
      <c r="D7597" s="18">
        <v>44484.872314814813</v>
      </c>
      <c r="E7597" s="19">
        <v>31291</v>
      </c>
      <c r="F7597" s="19">
        <v>31289</v>
      </c>
      <c r="G7597" s="17">
        <v>38.901136000000001</v>
      </c>
      <c r="H7597" s="17">
        <v>-77.034451000000004</v>
      </c>
      <c r="I7597" s="17">
        <v>38.890538999999997</v>
      </c>
      <c r="J7597" s="17">
        <v>-77.049383000000006</v>
      </c>
      <c r="K7597" s="17" t="s">
        <v>14</v>
      </c>
      <c r="L7597" s="17">
        <v>201705985</v>
      </c>
    </row>
    <row r="7598" spans="1:12" x14ac:dyDescent="0.25">
      <c r="A7598" s="17" t="s">
        <v>8067</v>
      </c>
      <c r="B7598" s="17" t="s">
        <v>16</v>
      </c>
      <c r="C7598" s="18">
        <v>44472.575416666667</v>
      </c>
      <c r="D7598" s="18">
        <v>44472.629224537035</v>
      </c>
      <c r="E7598" s="19">
        <v>31291</v>
      </c>
      <c r="F7598" s="19">
        <v>31289</v>
      </c>
      <c r="G7598" s="17">
        <v>38.901136000000001</v>
      </c>
      <c r="H7598" s="17">
        <v>-77.034451000000004</v>
      </c>
      <c r="I7598" s="17">
        <v>38.890538999999997</v>
      </c>
      <c r="J7598" s="17">
        <v>-77.049383000000006</v>
      </c>
      <c r="K7598" s="17" t="s">
        <v>14</v>
      </c>
      <c r="L7598" s="17">
        <v>202102698</v>
      </c>
    </row>
    <row r="7599" spans="1:12" x14ac:dyDescent="0.25">
      <c r="A7599" s="17" t="s">
        <v>8068</v>
      </c>
      <c r="B7599" s="17" t="s">
        <v>10</v>
      </c>
      <c r="C7599" s="18">
        <v>44471.62703703704</v>
      </c>
      <c r="D7599" s="18">
        <v>44471.651701388888</v>
      </c>
      <c r="E7599" s="19">
        <v>31291</v>
      </c>
      <c r="F7599" s="19">
        <v>31289</v>
      </c>
      <c r="G7599" s="17">
        <v>38.901136000000001</v>
      </c>
      <c r="H7599" s="17">
        <v>-77.034451000000004</v>
      </c>
      <c r="I7599" s="17">
        <v>38.890538999999997</v>
      </c>
      <c r="J7599" s="17">
        <v>-77.049383000000006</v>
      </c>
      <c r="K7599" s="17" t="s">
        <v>14</v>
      </c>
      <c r="L7599" s="17">
        <v>201806691</v>
      </c>
    </row>
    <row r="7600" spans="1:12" x14ac:dyDescent="0.25">
      <c r="A7600" s="17" t="s">
        <v>8069</v>
      </c>
      <c r="B7600" s="17" t="s">
        <v>10</v>
      </c>
      <c r="C7600" s="18">
        <v>44484.854837962965</v>
      </c>
      <c r="D7600" s="18">
        <v>44484.872777777775</v>
      </c>
      <c r="E7600" s="19">
        <v>31291</v>
      </c>
      <c r="F7600" s="19">
        <v>31289</v>
      </c>
      <c r="G7600" s="17">
        <v>38.901136000000001</v>
      </c>
      <c r="H7600" s="17">
        <v>-77.034451000000004</v>
      </c>
      <c r="I7600" s="17">
        <v>38.890538999999997</v>
      </c>
      <c r="J7600" s="17">
        <v>-77.049383000000006</v>
      </c>
      <c r="K7600" s="17" t="s">
        <v>14</v>
      </c>
      <c r="L7600" s="17">
        <v>201904881</v>
      </c>
    </row>
    <row r="7601" spans="1:12" x14ac:dyDescent="0.25">
      <c r="A7601" s="17" t="s">
        <v>8070</v>
      </c>
      <c r="B7601" s="17" t="s">
        <v>10</v>
      </c>
      <c r="C7601" s="18">
        <v>44472.440092592595</v>
      </c>
      <c r="D7601" s="18">
        <v>44472.476030092592</v>
      </c>
      <c r="E7601" s="19">
        <v>31291</v>
      </c>
      <c r="F7601" s="19">
        <v>31289</v>
      </c>
      <c r="G7601" s="17">
        <v>38.901136000000001</v>
      </c>
      <c r="H7601" s="17">
        <v>-77.034451000000004</v>
      </c>
      <c r="I7601" s="17">
        <v>38.890538999999997</v>
      </c>
      <c r="J7601" s="17">
        <v>-77.049383000000006</v>
      </c>
      <c r="K7601" s="17" t="s">
        <v>14</v>
      </c>
      <c r="L7601" s="17">
        <v>201407776</v>
      </c>
    </row>
    <row r="7602" spans="1:12" x14ac:dyDescent="0.25">
      <c r="A7602" s="17" t="s">
        <v>8071</v>
      </c>
      <c r="B7602" s="17" t="s">
        <v>10</v>
      </c>
      <c r="C7602" s="18">
        <v>44472.438333333332</v>
      </c>
      <c r="D7602" s="18">
        <v>44472.475682870368</v>
      </c>
      <c r="E7602" s="19">
        <v>31291</v>
      </c>
      <c r="F7602" s="19">
        <v>31289</v>
      </c>
      <c r="G7602" s="17">
        <v>38.901136000000001</v>
      </c>
      <c r="H7602" s="17">
        <v>-77.034451000000004</v>
      </c>
      <c r="I7602" s="17">
        <v>38.890538999999997</v>
      </c>
      <c r="J7602" s="17">
        <v>-77.049383000000006</v>
      </c>
      <c r="K7602" s="17" t="s">
        <v>14</v>
      </c>
      <c r="L7602" s="17">
        <v>202004999</v>
      </c>
    </row>
    <row r="7603" spans="1:12" x14ac:dyDescent="0.25">
      <c r="A7603" s="17" t="s">
        <v>8072</v>
      </c>
      <c r="B7603" s="17" t="s">
        <v>10</v>
      </c>
      <c r="C7603" s="18">
        <v>44484.854386574072</v>
      </c>
      <c r="D7603" s="18">
        <v>44484.87259259259</v>
      </c>
      <c r="E7603" s="19">
        <v>31291</v>
      </c>
      <c r="F7603" s="19">
        <v>31289</v>
      </c>
      <c r="G7603" s="17">
        <v>38.901136000000001</v>
      </c>
      <c r="H7603" s="17">
        <v>-77.034451000000004</v>
      </c>
      <c r="I7603" s="17">
        <v>38.890538999999997</v>
      </c>
      <c r="J7603" s="17">
        <v>-77.049383000000006</v>
      </c>
      <c r="K7603" s="17" t="s">
        <v>14</v>
      </c>
      <c r="L7603" s="17">
        <v>202007539</v>
      </c>
    </row>
    <row r="7604" spans="1:12" x14ac:dyDescent="0.25">
      <c r="A7604" s="17" t="s">
        <v>8073</v>
      </c>
      <c r="B7604" s="17" t="s">
        <v>10</v>
      </c>
      <c r="C7604" s="18">
        <v>44484.344131944446</v>
      </c>
      <c r="D7604" s="18">
        <v>44484.359768518516</v>
      </c>
      <c r="E7604" s="19">
        <v>31657</v>
      </c>
      <c r="F7604" s="19">
        <v>31289</v>
      </c>
      <c r="G7604" s="17">
        <v>38.892933999999997</v>
      </c>
      <c r="H7604" s="17">
        <v>-76.998272999999998</v>
      </c>
      <c r="I7604" s="17">
        <v>38.890538999999997</v>
      </c>
      <c r="J7604" s="17">
        <v>-77.049383000000006</v>
      </c>
      <c r="K7604" s="17" t="s">
        <v>14</v>
      </c>
      <c r="L7604" s="17">
        <v>201904908</v>
      </c>
    </row>
    <row r="7605" spans="1:12" x14ac:dyDescent="0.25">
      <c r="A7605" s="17" t="s">
        <v>8074</v>
      </c>
      <c r="B7605" s="17" t="s">
        <v>10</v>
      </c>
      <c r="C7605" s="18">
        <v>44482.363680555558</v>
      </c>
      <c r="D7605" s="18">
        <v>44482.385474537034</v>
      </c>
      <c r="E7605" s="19">
        <v>31657</v>
      </c>
      <c r="F7605" s="19">
        <v>31289</v>
      </c>
      <c r="G7605" s="17">
        <v>38.892933999999997</v>
      </c>
      <c r="H7605" s="17">
        <v>-76.998272999999998</v>
      </c>
      <c r="I7605" s="17">
        <v>38.890538999999997</v>
      </c>
      <c r="J7605" s="17">
        <v>-77.049383000000006</v>
      </c>
      <c r="K7605" s="17" t="s">
        <v>14</v>
      </c>
      <c r="L7605" s="17">
        <v>201303517</v>
      </c>
    </row>
    <row r="7606" spans="1:12" x14ac:dyDescent="0.25">
      <c r="A7606" s="17" t="s">
        <v>8075</v>
      </c>
      <c r="B7606" s="17" t="s">
        <v>10</v>
      </c>
      <c r="C7606" s="18">
        <v>44482.364247685182</v>
      </c>
      <c r="D7606" s="18">
        <v>44482.385046296295</v>
      </c>
      <c r="E7606" s="19">
        <v>31657</v>
      </c>
      <c r="F7606" s="19">
        <v>31289</v>
      </c>
      <c r="G7606" s="17">
        <v>38.892933999999997</v>
      </c>
      <c r="H7606" s="17">
        <v>-76.998272999999998</v>
      </c>
      <c r="I7606" s="17">
        <v>38.890538999999997</v>
      </c>
      <c r="J7606" s="17">
        <v>-77.049383000000006</v>
      </c>
      <c r="K7606" s="17" t="s">
        <v>14</v>
      </c>
      <c r="L7606" s="17">
        <v>202005567</v>
      </c>
    </row>
    <row r="7607" spans="1:12" x14ac:dyDescent="0.25">
      <c r="A7607" s="17" t="s">
        <v>8076</v>
      </c>
      <c r="B7607" s="17" t="s">
        <v>10</v>
      </c>
      <c r="C7607" s="18">
        <v>44489.948148148149</v>
      </c>
      <c r="D7607" s="18">
        <v>44489.970995370371</v>
      </c>
      <c r="E7607" s="19">
        <v>31657</v>
      </c>
      <c r="F7607" s="19">
        <v>31289</v>
      </c>
      <c r="G7607" s="17">
        <v>38.892933999999997</v>
      </c>
      <c r="H7607" s="17">
        <v>-76.998272999999998</v>
      </c>
      <c r="I7607" s="17">
        <v>38.890538999999997</v>
      </c>
      <c r="J7607" s="17">
        <v>-77.049383000000006</v>
      </c>
      <c r="K7607" s="17" t="s">
        <v>14</v>
      </c>
      <c r="L7607" s="17">
        <v>201706162</v>
      </c>
    </row>
    <row r="7608" spans="1:12" x14ac:dyDescent="0.25">
      <c r="A7608" s="17" t="s">
        <v>8077</v>
      </c>
      <c r="B7608" s="17" t="s">
        <v>10</v>
      </c>
      <c r="C7608" s="18">
        <v>44489.94798611111</v>
      </c>
      <c r="D7608" s="18">
        <v>44489.970972222225</v>
      </c>
      <c r="E7608" s="19">
        <v>31657</v>
      </c>
      <c r="F7608" s="19">
        <v>31289</v>
      </c>
      <c r="G7608" s="17">
        <v>38.892933999999997</v>
      </c>
      <c r="H7608" s="17">
        <v>-76.998272999999998</v>
      </c>
      <c r="I7608" s="17">
        <v>38.890538999999997</v>
      </c>
      <c r="J7608" s="17">
        <v>-77.049383000000006</v>
      </c>
      <c r="K7608" s="17" t="s">
        <v>14</v>
      </c>
      <c r="L7608" s="17">
        <v>202007044</v>
      </c>
    </row>
    <row r="7609" spans="1:12" x14ac:dyDescent="0.25">
      <c r="A7609" s="17" t="s">
        <v>8078</v>
      </c>
      <c r="B7609" s="17" t="s">
        <v>10</v>
      </c>
      <c r="C7609" s="18">
        <v>44480.920775462961</v>
      </c>
      <c r="D7609" s="18">
        <v>44480.937951388885</v>
      </c>
      <c r="E7609" s="19">
        <v>31657</v>
      </c>
      <c r="F7609" s="19">
        <v>31289</v>
      </c>
      <c r="G7609" s="17">
        <v>38.892933999999997</v>
      </c>
      <c r="H7609" s="17">
        <v>-76.998272999999998</v>
      </c>
      <c r="I7609" s="17">
        <v>38.890538999999997</v>
      </c>
      <c r="J7609" s="17">
        <v>-77.049383000000006</v>
      </c>
      <c r="K7609" s="17" t="s">
        <v>13</v>
      </c>
      <c r="L7609" s="17">
        <v>201706583</v>
      </c>
    </row>
    <row r="7610" spans="1:12" x14ac:dyDescent="0.25">
      <c r="A7610" s="17" t="s">
        <v>8079</v>
      </c>
      <c r="B7610" s="17" t="s">
        <v>10</v>
      </c>
      <c r="C7610" s="18">
        <v>44473.642928240741</v>
      </c>
      <c r="D7610" s="18">
        <v>44473.658634259256</v>
      </c>
      <c r="E7610" s="19">
        <v>31657</v>
      </c>
      <c r="F7610" s="19">
        <v>31289</v>
      </c>
      <c r="G7610" s="17">
        <v>38.892933999999997</v>
      </c>
      <c r="H7610" s="17">
        <v>-76.998272999999998</v>
      </c>
      <c r="I7610" s="17">
        <v>38.890538999999997</v>
      </c>
      <c r="J7610" s="17">
        <v>-77.049383000000006</v>
      </c>
      <c r="K7610" s="17" t="s">
        <v>13</v>
      </c>
      <c r="L7610" s="17">
        <v>201906116</v>
      </c>
    </row>
    <row r="7611" spans="1:12" x14ac:dyDescent="0.25">
      <c r="A7611" s="17" t="s">
        <v>8080</v>
      </c>
      <c r="B7611" s="17" t="s">
        <v>10</v>
      </c>
      <c r="C7611" s="18">
        <v>44481.442256944443</v>
      </c>
      <c r="D7611" s="18">
        <v>44481.459618055553</v>
      </c>
      <c r="E7611" s="19">
        <v>31200</v>
      </c>
      <c r="F7611" s="19">
        <v>31289</v>
      </c>
      <c r="G7611" s="17">
        <v>38.9101</v>
      </c>
      <c r="H7611" s="17">
        <v>-77.044399999999996</v>
      </c>
      <c r="I7611" s="17">
        <v>38.890538999999997</v>
      </c>
      <c r="J7611" s="17">
        <v>-77.049383000000006</v>
      </c>
      <c r="K7611" s="17" t="s">
        <v>14</v>
      </c>
      <c r="L7611" s="17">
        <v>201707056</v>
      </c>
    </row>
    <row r="7612" spans="1:12" x14ac:dyDescent="0.25">
      <c r="A7612" s="17" t="s">
        <v>8081</v>
      </c>
      <c r="B7612" s="17" t="s">
        <v>10</v>
      </c>
      <c r="C7612" s="18">
        <v>44479.473171296297</v>
      </c>
      <c r="D7612" s="18">
        <v>44479.499282407407</v>
      </c>
      <c r="E7612" s="19">
        <v>31200</v>
      </c>
      <c r="F7612" s="19">
        <v>31289</v>
      </c>
      <c r="G7612" s="17">
        <v>38.9101</v>
      </c>
      <c r="H7612" s="17">
        <v>-77.044399999999996</v>
      </c>
      <c r="I7612" s="17">
        <v>38.890538999999997</v>
      </c>
      <c r="J7612" s="17">
        <v>-77.049383000000006</v>
      </c>
      <c r="K7612" s="17" t="s">
        <v>14</v>
      </c>
      <c r="L7612" s="17">
        <v>201906104</v>
      </c>
    </row>
    <row r="7613" spans="1:12" x14ac:dyDescent="0.25">
      <c r="A7613" s="17" t="s">
        <v>8082</v>
      </c>
      <c r="B7613" s="17" t="s">
        <v>10</v>
      </c>
      <c r="C7613" s="18">
        <v>44472.572569444441</v>
      </c>
      <c r="D7613" s="18">
        <v>44472.604108796295</v>
      </c>
      <c r="E7613" s="19">
        <v>31200</v>
      </c>
      <c r="F7613" s="19">
        <v>31289</v>
      </c>
      <c r="G7613" s="17">
        <v>38.9101</v>
      </c>
      <c r="H7613" s="17">
        <v>-77.044399999999996</v>
      </c>
      <c r="I7613" s="17">
        <v>38.890538999999997</v>
      </c>
      <c r="J7613" s="17">
        <v>-77.049383000000006</v>
      </c>
      <c r="K7613" s="17" t="s">
        <v>14</v>
      </c>
      <c r="L7613" s="17">
        <v>200304815</v>
      </c>
    </row>
    <row r="7614" spans="1:12" x14ac:dyDescent="0.25">
      <c r="A7614" s="17" t="s">
        <v>8083</v>
      </c>
      <c r="B7614" s="17" t="s">
        <v>10</v>
      </c>
      <c r="C7614" s="18">
        <v>44488.507314814815</v>
      </c>
      <c r="D7614" s="18">
        <v>44488.534930555557</v>
      </c>
      <c r="E7614" s="19">
        <v>31200</v>
      </c>
      <c r="F7614" s="19">
        <v>31289</v>
      </c>
      <c r="G7614" s="17">
        <v>38.9101</v>
      </c>
      <c r="H7614" s="17">
        <v>-77.044399999999996</v>
      </c>
      <c r="I7614" s="17">
        <v>38.890538999999997</v>
      </c>
      <c r="J7614" s="17">
        <v>-77.049383000000006</v>
      </c>
      <c r="K7614" s="17" t="s">
        <v>14</v>
      </c>
      <c r="L7614" s="17">
        <v>201906116</v>
      </c>
    </row>
    <row r="7615" spans="1:12" x14ac:dyDescent="0.25">
      <c r="A7615" s="17" t="s">
        <v>8084</v>
      </c>
      <c r="B7615" s="17" t="s">
        <v>10</v>
      </c>
      <c r="C7615" s="18">
        <v>44479.473113425927</v>
      </c>
      <c r="D7615" s="18">
        <v>44479.499328703707</v>
      </c>
      <c r="E7615" s="19">
        <v>31200</v>
      </c>
      <c r="F7615" s="19">
        <v>31289</v>
      </c>
      <c r="G7615" s="17">
        <v>38.9101</v>
      </c>
      <c r="H7615" s="17">
        <v>-77.044399999999996</v>
      </c>
      <c r="I7615" s="17">
        <v>38.890538999999997</v>
      </c>
      <c r="J7615" s="17">
        <v>-77.049383000000006</v>
      </c>
      <c r="K7615" s="17" t="s">
        <v>14</v>
      </c>
      <c r="L7615" s="17">
        <v>201805000</v>
      </c>
    </row>
    <row r="7616" spans="1:12" x14ac:dyDescent="0.25">
      <c r="A7616" s="17" t="s">
        <v>8085</v>
      </c>
      <c r="B7616" s="17" t="s">
        <v>10</v>
      </c>
      <c r="C7616" s="18">
        <v>44492.520497685182</v>
      </c>
      <c r="D7616" s="18">
        <v>44492.555069444446</v>
      </c>
      <c r="E7616" s="19">
        <v>31200</v>
      </c>
      <c r="F7616" s="19">
        <v>31289</v>
      </c>
      <c r="G7616" s="17">
        <v>38.9101</v>
      </c>
      <c r="H7616" s="17">
        <v>-77.044399999999996</v>
      </c>
      <c r="I7616" s="17">
        <v>38.890538999999997</v>
      </c>
      <c r="J7616" s="17">
        <v>-77.049383000000006</v>
      </c>
      <c r="K7616" s="17" t="s">
        <v>14</v>
      </c>
      <c r="L7616" s="17">
        <v>201705072</v>
      </c>
    </row>
    <row r="7617" spans="1:12" x14ac:dyDescent="0.25">
      <c r="A7617" s="17" t="s">
        <v>8086</v>
      </c>
      <c r="B7617" s="17" t="s">
        <v>10</v>
      </c>
      <c r="C7617" s="18">
        <v>44481.441631944443</v>
      </c>
      <c r="D7617" s="18">
        <v>44481.459780092591</v>
      </c>
      <c r="E7617" s="19">
        <v>31200</v>
      </c>
      <c r="F7617" s="19">
        <v>31289</v>
      </c>
      <c r="G7617" s="17">
        <v>38.9101</v>
      </c>
      <c r="H7617" s="17">
        <v>-77.044399999999996</v>
      </c>
      <c r="I7617" s="17">
        <v>38.890538999999997</v>
      </c>
      <c r="J7617" s="17">
        <v>-77.049383000000006</v>
      </c>
      <c r="K7617" s="17" t="s">
        <v>14</v>
      </c>
      <c r="L7617" s="17">
        <v>201606703</v>
      </c>
    </row>
    <row r="7618" spans="1:12" x14ac:dyDescent="0.25">
      <c r="A7618" s="17" t="s">
        <v>8087</v>
      </c>
      <c r="B7618" s="17" t="s">
        <v>10</v>
      </c>
      <c r="C7618" s="18">
        <v>44488.50949074074</v>
      </c>
      <c r="D7618" s="18">
        <v>44488.535011574073</v>
      </c>
      <c r="E7618" s="19">
        <v>31200</v>
      </c>
      <c r="F7618" s="19">
        <v>31289</v>
      </c>
      <c r="G7618" s="17">
        <v>38.9101</v>
      </c>
      <c r="H7618" s="17">
        <v>-77.044399999999996</v>
      </c>
      <c r="I7618" s="17">
        <v>38.890538999999997</v>
      </c>
      <c r="J7618" s="17">
        <v>-77.049383000000006</v>
      </c>
      <c r="K7618" s="17" t="s">
        <v>14</v>
      </c>
      <c r="L7618" s="17">
        <v>201700122</v>
      </c>
    </row>
    <row r="7619" spans="1:12" x14ac:dyDescent="0.25">
      <c r="A7619" s="17" t="s">
        <v>8088</v>
      </c>
      <c r="B7619" s="17" t="s">
        <v>10</v>
      </c>
      <c r="C7619" s="18">
        <v>44492.866180555553</v>
      </c>
      <c r="D7619" s="18">
        <v>44492.879756944443</v>
      </c>
      <c r="E7619" s="19">
        <v>31200</v>
      </c>
      <c r="F7619" s="19">
        <v>31289</v>
      </c>
      <c r="G7619" s="17">
        <v>38.9101</v>
      </c>
      <c r="H7619" s="17">
        <v>-77.044399999999996</v>
      </c>
      <c r="I7619" s="17">
        <v>38.890538999999997</v>
      </c>
      <c r="J7619" s="17">
        <v>-77.049383000000006</v>
      </c>
      <c r="K7619" s="17" t="s">
        <v>14</v>
      </c>
      <c r="L7619" s="17">
        <v>202006613</v>
      </c>
    </row>
    <row r="7620" spans="1:12" x14ac:dyDescent="0.25">
      <c r="A7620" s="17" t="s">
        <v>8089</v>
      </c>
      <c r="B7620" s="17" t="s">
        <v>10</v>
      </c>
      <c r="C7620" s="18">
        <v>44492.520324074074</v>
      </c>
      <c r="D7620" s="18">
        <v>44492.555046296293</v>
      </c>
      <c r="E7620" s="19">
        <v>31200</v>
      </c>
      <c r="F7620" s="19">
        <v>31289</v>
      </c>
      <c r="G7620" s="17">
        <v>38.9101</v>
      </c>
      <c r="H7620" s="17">
        <v>-77.044399999999996</v>
      </c>
      <c r="I7620" s="17">
        <v>38.890538999999997</v>
      </c>
      <c r="J7620" s="17">
        <v>-77.049383000000006</v>
      </c>
      <c r="K7620" s="17" t="s">
        <v>14</v>
      </c>
      <c r="L7620" s="17">
        <v>201801012</v>
      </c>
    </row>
    <row r="7621" spans="1:12" x14ac:dyDescent="0.25">
      <c r="A7621" s="17" t="s">
        <v>8090</v>
      </c>
      <c r="B7621" s="17" t="s">
        <v>10</v>
      </c>
      <c r="C7621" s="18">
        <v>44479.473506944443</v>
      </c>
      <c r="D7621" s="18">
        <v>44479.499409722222</v>
      </c>
      <c r="E7621" s="19">
        <v>31200</v>
      </c>
      <c r="F7621" s="19">
        <v>31289</v>
      </c>
      <c r="G7621" s="17">
        <v>38.9101</v>
      </c>
      <c r="H7621" s="17">
        <v>-77.044399999999996</v>
      </c>
      <c r="I7621" s="17">
        <v>38.890538999999997</v>
      </c>
      <c r="J7621" s="17">
        <v>-77.049383000000006</v>
      </c>
      <c r="K7621" s="17" t="s">
        <v>14</v>
      </c>
      <c r="L7621" s="17">
        <v>201906834</v>
      </c>
    </row>
    <row r="7622" spans="1:12" x14ac:dyDescent="0.25">
      <c r="A7622" s="17" t="s">
        <v>8091</v>
      </c>
      <c r="B7622" s="17" t="s">
        <v>10</v>
      </c>
      <c r="C7622" s="18">
        <v>44479.472766203704</v>
      </c>
      <c r="D7622" s="18">
        <v>44479.499282407407</v>
      </c>
      <c r="E7622" s="19">
        <v>31200</v>
      </c>
      <c r="F7622" s="19">
        <v>31289</v>
      </c>
      <c r="G7622" s="17">
        <v>38.9101</v>
      </c>
      <c r="H7622" s="17">
        <v>-77.044399999999996</v>
      </c>
      <c r="I7622" s="17">
        <v>38.890538999999997</v>
      </c>
      <c r="J7622" s="17">
        <v>-77.049383000000006</v>
      </c>
      <c r="K7622" s="17" t="s">
        <v>13</v>
      </c>
      <c r="L7622" s="17">
        <v>201308099</v>
      </c>
    </row>
    <row r="7623" spans="1:12" x14ac:dyDescent="0.25">
      <c r="A7623" s="17" t="s">
        <v>8092</v>
      </c>
      <c r="B7623" s="17" t="s">
        <v>10</v>
      </c>
      <c r="C7623" s="18">
        <v>44492.866041666668</v>
      </c>
      <c r="D7623" s="18">
        <v>44492.879421296297</v>
      </c>
      <c r="E7623" s="19">
        <v>31200</v>
      </c>
      <c r="F7623" s="19">
        <v>31289</v>
      </c>
      <c r="G7623" s="17">
        <v>38.9101</v>
      </c>
      <c r="H7623" s="17">
        <v>-77.044399999999996</v>
      </c>
      <c r="I7623" s="17">
        <v>38.890538999999997</v>
      </c>
      <c r="J7623" s="17">
        <v>-77.049383000000006</v>
      </c>
      <c r="K7623" s="17" t="s">
        <v>14</v>
      </c>
      <c r="L7623" s="17">
        <v>202102705</v>
      </c>
    </row>
    <row r="7624" spans="1:12" x14ac:dyDescent="0.25">
      <c r="A7624" s="17" t="s">
        <v>8093</v>
      </c>
      <c r="B7624" s="17" t="s">
        <v>10</v>
      </c>
      <c r="C7624" s="18">
        <v>44472.571793981479</v>
      </c>
      <c r="D7624" s="18">
        <v>44472.604120370372</v>
      </c>
      <c r="E7624" s="19">
        <v>31200</v>
      </c>
      <c r="F7624" s="19">
        <v>31289</v>
      </c>
      <c r="G7624" s="17">
        <v>38.9101</v>
      </c>
      <c r="H7624" s="17">
        <v>-77.044399999999996</v>
      </c>
      <c r="I7624" s="17">
        <v>38.890538999999997</v>
      </c>
      <c r="J7624" s="17">
        <v>-77.049383000000006</v>
      </c>
      <c r="K7624" s="17" t="s">
        <v>14</v>
      </c>
      <c r="L7624" s="17">
        <v>202005209</v>
      </c>
    </row>
    <row r="7625" spans="1:12" x14ac:dyDescent="0.25">
      <c r="A7625" s="17" t="s">
        <v>8094</v>
      </c>
      <c r="B7625" s="17" t="s">
        <v>10</v>
      </c>
      <c r="C7625" s="18">
        <v>44479.473703703705</v>
      </c>
      <c r="D7625" s="18">
        <v>44479.499432870369</v>
      </c>
      <c r="E7625" s="19">
        <v>31200</v>
      </c>
      <c r="F7625" s="19">
        <v>31289</v>
      </c>
      <c r="G7625" s="17">
        <v>38.9101</v>
      </c>
      <c r="H7625" s="17">
        <v>-77.044399999999996</v>
      </c>
      <c r="I7625" s="17">
        <v>38.890538999999997</v>
      </c>
      <c r="J7625" s="17">
        <v>-77.049383000000006</v>
      </c>
      <c r="K7625" s="17" t="s">
        <v>14</v>
      </c>
      <c r="L7625" s="17">
        <v>202007463</v>
      </c>
    </row>
    <row r="7626" spans="1:12" x14ac:dyDescent="0.25">
      <c r="A7626" s="17" t="s">
        <v>8095</v>
      </c>
      <c r="B7626" s="17" t="s">
        <v>10</v>
      </c>
      <c r="C7626" s="18">
        <v>44479.472997685189</v>
      </c>
      <c r="D7626" s="18">
        <v>44479.499328703707</v>
      </c>
      <c r="E7626" s="19">
        <v>31200</v>
      </c>
      <c r="F7626" s="19">
        <v>31289</v>
      </c>
      <c r="G7626" s="17">
        <v>38.9101</v>
      </c>
      <c r="H7626" s="17">
        <v>-77.044399999999996</v>
      </c>
      <c r="I7626" s="17">
        <v>38.890538999999997</v>
      </c>
      <c r="J7626" s="17">
        <v>-77.049383000000006</v>
      </c>
      <c r="K7626" s="17" t="s">
        <v>14</v>
      </c>
      <c r="L7626" s="17">
        <v>202006471</v>
      </c>
    </row>
    <row r="7627" spans="1:12" x14ac:dyDescent="0.25">
      <c r="A7627" s="17" t="s">
        <v>8096</v>
      </c>
      <c r="B7627" s="17" t="s">
        <v>10</v>
      </c>
      <c r="C7627" s="18">
        <v>44478.342986111114</v>
      </c>
      <c r="D7627" s="18">
        <v>44478.430590277778</v>
      </c>
      <c r="E7627" s="19">
        <v>31063</v>
      </c>
      <c r="F7627" s="19">
        <v>31289</v>
      </c>
      <c r="G7627" s="17">
        <v>38.852248000000003</v>
      </c>
      <c r="H7627" s="17">
        <v>-77.105022000000005</v>
      </c>
      <c r="I7627" s="17">
        <v>38.890538999999997</v>
      </c>
      <c r="J7627" s="17">
        <v>-77.049383000000006</v>
      </c>
      <c r="K7627" s="17" t="s">
        <v>14</v>
      </c>
      <c r="L7627" s="17">
        <v>201806802</v>
      </c>
    </row>
    <row r="7628" spans="1:12" x14ac:dyDescent="0.25">
      <c r="A7628" s="17" t="s">
        <v>8097</v>
      </c>
      <c r="B7628" s="17" t="s">
        <v>10</v>
      </c>
      <c r="C7628" s="18">
        <v>44478.360254629632</v>
      </c>
      <c r="D7628" s="18">
        <v>44478.36886574074</v>
      </c>
      <c r="E7628" s="19">
        <v>31247</v>
      </c>
      <c r="F7628" s="19">
        <v>31289</v>
      </c>
      <c r="G7628" s="17">
        <v>38.888553000000002</v>
      </c>
      <c r="H7628" s="17">
        <v>-77.032426999999998</v>
      </c>
      <c r="I7628" s="17">
        <v>38.890538999999997</v>
      </c>
      <c r="J7628" s="17">
        <v>-77.049383000000006</v>
      </c>
      <c r="K7628" s="17" t="s">
        <v>14</v>
      </c>
      <c r="L7628" s="17">
        <v>202008107</v>
      </c>
    </row>
    <row r="7629" spans="1:12" x14ac:dyDescent="0.25">
      <c r="A7629" s="17" t="s">
        <v>8098</v>
      </c>
      <c r="B7629" s="17" t="s">
        <v>10</v>
      </c>
      <c r="C7629" s="18">
        <v>44493.651631944442</v>
      </c>
      <c r="D7629" s="18">
        <v>44493.741724537038</v>
      </c>
      <c r="E7629" s="19">
        <v>31247</v>
      </c>
      <c r="F7629" s="19">
        <v>31289</v>
      </c>
      <c r="G7629" s="17">
        <v>38.888553000000002</v>
      </c>
      <c r="H7629" s="17">
        <v>-77.032426999999998</v>
      </c>
      <c r="I7629" s="17">
        <v>38.890538999999997</v>
      </c>
      <c r="J7629" s="17">
        <v>-77.049383000000006</v>
      </c>
      <c r="K7629" s="17" t="s">
        <v>14</v>
      </c>
      <c r="L7629" s="17">
        <v>201605976</v>
      </c>
    </row>
    <row r="7630" spans="1:12" x14ac:dyDescent="0.25">
      <c r="A7630" s="17" t="s">
        <v>8099</v>
      </c>
      <c r="B7630" s="17" t="s">
        <v>10</v>
      </c>
      <c r="C7630" s="18">
        <v>44477.7266087963</v>
      </c>
      <c r="D7630" s="18">
        <v>44477.73510416667</v>
      </c>
      <c r="E7630" s="19">
        <v>31247</v>
      </c>
      <c r="F7630" s="19">
        <v>31289</v>
      </c>
      <c r="G7630" s="17">
        <v>38.888553000000002</v>
      </c>
      <c r="H7630" s="17">
        <v>-77.032426999999998</v>
      </c>
      <c r="I7630" s="17">
        <v>38.890538999999997</v>
      </c>
      <c r="J7630" s="17">
        <v>-77.049383000000006</v>
      </c>
      <c r="K7630" s="17" t="s">
        <v>14</v>
      </c>
      <c r="L7630" s="17">
        <v>201800698</v>
      </c>
    </row>
    <row r="7631" spans="1:12" x14ac:dyDescent="0.25">
      <c r="A7631" s="17" t="s">
        <v>8100</v>
      </c>
      <c r="B7631" s="17" t="s">
        <v>16</v>
      </c>
      <c r="C7631" s="18">
        <v>44477.727002314816</v>
      </c>
      <c r="D7631" s="18">
        <v>44477.777916666666</v>
      </c>
      <c r="E7631" s="19">
        <v>31247</v>
      </c>
      <c r="F7631" s="19">
        <v>31289</v>
      </c>
      <c r="G7631" s="17">
        <v>38.888553000000002</v>
      </c>
      <c r="H7631" s="17">
        <v>-77.032426999999998</v>
      </c>
      <c r="I7631" s="17">
        <v>38.890538999999997</v>
      </c>
      <c r="J7631" s="17">
        <v>-77.049383000000006</v>
      </c>
      <c r="K7631" s="17" t="s">
        <v>14</v>
      </c>
      <c r="L7631" s="17">
        <v>202006059</v>
      </c>
    </row>
    <row r="7632" spans="1:12" x14ac:dyDescent="0.25">
      <c r="A7632" s="17" t="s">
        <v>8101</v>
      </c>
      <c r="B7632" s="17" t="s">
        <v>10</v>
      </c>
      <c r="C7632" s="18">
        <v>44490.789768518516</v>
      </c>
      <c r="D7632" s="18">
        <v>44490.810324074075</v>
      </c>
      <c r="E7632" s="19">
        <v>31247</v>
      </c>
      <c r="F7632" s="19">
        <v>31289</v>
      </c>
      <c r="G7632" s="17">
        <v>38.888553000000002</v>
      </c>
      <c r="H7632" s="17">
        <v>-77.032426999999998</v>
      </c>
      <c r="I7632" s="17">
        <v>38.890538999999997</v>
      </c>
      <c r="J7632" s="17">
        <v>-77.049383000000006</v>
      </c>
      <c r="K7632" s="17" t="s">
        <v>14</v>
      </c>
      <c r="L7632" s="17">
        <v>201905483</v>
      </c>
    </row>
    <row r="7633" spans="1:12" x14ac:dyDescent="0.25">
      <c r="A7633" s="17" t="s">
        <v>8102</v>
      </c>
      <c r="B7633" s="17" t="s">
        <v>16</v>
      </c>
      <c r="C7633" s="18">
        <v>44478.469710648147</v>
      </c>
      <c r="D7633" s="18">
        <v>44478.485567129632</v>
      </c>
      <c r="E7633" s="19">
        <v>31247</v>
      </c>
      <c r="F7633" s="19">
        <v>31289</v>
      </c>
      <c r="G7633" s="17">
        <v>38.888553000000002</v>
      </c>
      <c r="H7633" s="17">
        <v>-77.032426999999998</v>
      </c>
      <c r="I7633" s="17">
        <v>38.890538999999997</v>
      </c>
      <c r="J7633" s="17">
        <v>-77.049383000000006</v>
      </c>
      <c r="K7633" s="17" t="s">
        <v>14</v>
      </c>
      <c r="L7633" s="17">
        <v>202004421</v>
      </c>
    </row>
    <row r="7634" spans="1:12" x14ac:dyDescent="0.25">
      <c r="A7634" s="17" t="s">
        <v>8103</v>
      </c>
      <c r="B7634" s="17" t="s">
        <v>16</v>
      </c>
      <c r="C7634" s="18">
        <v>44473.58289351852</v>
      </c>
      <c r="D7634" s="18">
        <v>44473.605208333334</v>
      </c>
      <c r="E7634" s="19">
        <v>31247</v>
      </c>
      <c r="F7634" s="19">
        <v>31289</v>
      </c>
      <c r="G7634" s="17">
        <v>38.888553000000002</v>
      </c>
      <c r="H7634" s="17">
        <v>-77.032426999999998</v>
      </c>
      <c r="I7634" s="17">
        <v>38.890538999999997</v>
      </c>
      <c r="J7634" s="17">
        <v>-77.049383000000006</v>
      </c>
      <c r="K7634" s="17" t="s">
        <v>14</v>
      </c>
      <c r="L7634" s="17">
        <v>201905831</v>
      </c>
    </row>
    <row r="7635" spans="1:12" x14ac:dyDescent="0.25">
      <c r="A7635" s="17" t="s">
        <v>8104</v>
      </c>
      <c r="B7635" s="17" t="s">
        <v>10</v>
      </c>
      <c r="C7635" s="18">
        <v>44482.334282407406</v>
      </c>
      <c r="D7635" s="18">
        <v>44482.356215277781</v>
      </c>
      <c r="E7635" s="19">
        <v>31247</v>
      </c>
      <c r="F7635" s="19">
        <v>31289</v>
      </c>
      <c r="G7635" s="17">
        <v>38.888553000000002</v>
      </c>
      <c r="H7635" s="17">
        <v>-77.032426999999998</v>
      </c>
      <c r="I7635" s="17">
        <v>38.890538999999997</v>
      </c>
      <c r="J7635" s="17">
        <v>-77.049383000000006</v>
      </c>
      <c r="K7635" s="17" t="s">
        <v>13</v>
      </c>
      <c r="L7635" s="17">
        <v>201904531</v>
      </c>
    </row>
    <row r="7636" spans="1:12" x14ac:dyDescent="0.25">
      <c r="A7636" s="17" t="s">
        <v>8105</v>
      </c>
      <c r="B7636" s="17" t="s">
        <v>15</v>
      </c>
      <c r="C7636" s="18">
        <v>44471.58148148148</v>
      </c>
      <c r="D7636" s="18">
        <v>44471.602210648147</v>
      </c>
      <c r="E7636" s="19">
        <v>31247</v>
      </c>
      <c r="F7636" s="19">
        <v>31289</v>
      </c>
      <c r="G7636" s="17">
        <v>38.888558000000003</v>
      </c>
      <c r="H7636" s="17">
        <v>-77.032324000000003</v>
      </c>
      <c r="I7636" s="17">
        <v>38.890582999999999</v>
      </c>
      <c r="J7636" s="17">
        <v>-77.049301</v>
      </c>
      <c r="K7636" s="17" t="s">
        <v>14</v>
      </c>
      <c r="L7636" s="17">
        <v>201302823</v>
      </c>
    </row>
    <row r="7637" spans="1:12" x14ac:dyDescent="0.25">
      <c r="A7637" s="17" t="s">
        <v>8106</v>
      </c>
      <c r="B7637" s="17" t="s">
        <v>10</v>
      </c>
      <c r="C7637" s="18">
        <v>44479.50204861111</v>
      </c>
      <c r="D7637" s="18">
        <v>44479.518923611111</v>
      </c>
      <c r="E7637" s="19">
        <v>31247</v>
      </c>
      <c r="F7637" s="19">
        <v>31289</v>
      </c>
      <c r="G7637" s="17">
        <v>38.888553000000002</v>
      </c>
      <c r="H7637" s="17">
        <v>-77.032426999999998</v>
      </c>
      <c r="I7637" s="17">
        <v>38.890538999999997</v>
      </c>
      <c r="J7637" s="17">
        <v>-77.049383000000006</v>
      </c>
      <c r="K7637" s="17" t="s">
        <v>14</v>
      </c>
      <c r="L7637" s="17">
        <v>201705254</v>
      </c>
    </row>
    <row r="7638" spans="1:12" x14ac:dyDescent="0.25">
      <c r="A7638" s="17" t="s">
        <v>8107</v>
      </c>
      <c r="B7638" s="17" t="s">
        <v>10</v>
      </c>
      <c r="C7638" s="18">
        <v>44485.786192129628</v>
      </c>
      <c r="D7638" s="18">
        <v>44485.79446759259</v>
      </c>
      <c r="E7638" s="19">
        <v>31247</v>
      </c>
      <c r="F7638" s="19">
        <v>31289</v>
      </c>
      <c r="G7638" s="17">
        <v>38.888553000000002</v>
      </c>
      <c r="H7638" s="17">
        <v>-77.032426999999998</v>
      </c>
      <c r="I7638" s="17">
        <v>38.890538999999997</v>
      </c>
      <c r="J7638" s="17">
        <v>-77.049383000000006</v>
      </c>
      <c r="K7638" s="17" t="s">
        <v>14</v>
      </c>
      <c r="L7638" s="17">
        <v>202009360</v>
      </c>
    </row>
    <row r="7639" spans="1:12" x14ac:dyDescent="0.25">
      <c r="A7639" s="17" t="s">
        <v>8108</v>
      </c>
      <c r="B7639" s="17" t="s">
        <v>10</v>
      </c>
      <c r="C7639" s="18">
        <v>44481.562581018516</v>
      </c>
      <c r="D7639" s="18">
        <v>44481.588472222225</v>
      </c>
      <c r="E7639" s="19">
        <v>31247</v>
      </c>
      <c r="F7639" s="19">
        <v>31289</v>
      </c>
      <c r="G7639" s="17">
        <v>38.888553000000002</v>
      </c>
      <c r="H7639" s="17">
        <v>-77.032426999999998</v>
      </c>
      <c r="I7639" s="17">
        <v>38.890538999999997</v>
      </c>
      <c r="J7639" s="17">
        <v>-77.049383000000006</v>
      </c>
      <c r="K7639" s="17" t="s">
        <v>14</v>
      </c>
      <c r="L7639" s="17">
        <v>201706405</v>
      </c>
    </row>
    <row r="7640" spans="1:12" x14ac:dyDescent="0.25">
      <c r="A7640" s="17" t="s">
        <v>8109</v>
      </c>
      <c r="B7640" s="17" t="s">
        <v>10</v>
      </c>
      <c r="C7640" s="18">
        <v>44492.672650462962</v>
      </c>
      <c r="D7640" s="18">
        <v>44492.693310185183</v>
      </c>
      <c r="E7640" s="19">
        <v>31247</v>
      </c>
      <c r="F7640" s="19">
        <v>31289</v>
      </c>
      <c r="G7640" s="17">
        <v>38.888553000000002</v>
      </c>
      <c r="H7640" s="17">
        <v>-77.032426999999998</v>
      </c>
      <c r="I7640" s="17">
        <v>38.890538999999997</v>
      </c>
      <c r="J7640" s="17">
        <v>-77.049383000000006</v>
      </c>
      <c r="K7640" s="17" t="s">
        <v>14</v>
      </c>
      <c r="L7640" s="17">
        <v>202004343</v>
      </c>
    </row>
    <row r="7641" spans="1:12" x14ac:dyDescent="0.25">
      <c r="A7641" s="17" t="s">
        <v>8110</v>
      </c>
      <c r="B7641" s="17" t="s">
        <v>16</v>
      </c>
      <c r="C7641" s="18">
        <v>44476.581944444442</v>
      </c>
      <c r="D7641" s="18">
        <v>44476.602314814816</v>
      </c>
      <c r="E7641" s="19">
        <v>31247</v>
      </c>
      <c r="F7641" s="19">
        <v>31289</v>
      </c>
      <c r="G7641" s="17">
        <v>38.888553000000002</v>
      </c>
      <c r="H7641" s="17">
        <v>-77.032426999999998</v>
      </c>
      <c r="I7641" s="17">
        <v>38.890538999999997</v>
      </c>
      <c r="J7641" s="17">
        <v>-77.049383000000006</v>
      </c>
      <c r="K7641" s="17" t="s">
        <v>14</v>
      </c>
      <c r="L7641" s="17">
        <v>201608551</v>
      </c>
    </row>
    <row r="7642" spans="1:12" x14ac:dyDescent="0.25">
      <c r="A7642" s="17" t="s">
        <v>8111</v>
      </c>
      <c r="B7642" s="17" t="s">
        <v>16</v>
      </c>
      <c r="C7642" s="18">
        <v>44472.912731481483</v>
      </c>
      <c r="D7642" s="18">
        <v>44472.938703703701</v>
      </c>
      <c r="E7642" s="19">
        <v>31247</v>
      </c>
      <c r="F7642" s="19">
        <v>31289</v>
      </c>
      <c r="G7642" s="17">
        <v>38.888553000000002</v>
      </c>
      <c r="H7642" s="17">
        <v>-77.032426999999998</v>
      </c>
      <c r="I7642" s="17">
        <v>38.890538999999997</v>
      </c>
      <c r="J7642" s="17">
        <v>-77.049383000000006</v>
      </c>
      <c r="K7642" s="17" t="s">
        <v>14</v>
      </c>
      <c r="L7642" s="17">
        <v>201707235</v>
      </c>
    </row>
    <row r="7643" spans="1:12" x14ac:dyDescent="0.25">
      <c r="A7643" s="17" t="s">
        <v>8112</v>
      </c>
      <c r="B7643" s="17" t="s">
        <v>16</v>
      </c>
      <c r="C7643" s="18">
        <v>44482.642592592594</v>
      </c>
      <c r="D7643" s="18">
        <v>44482.651087962964</v>
      </c>
      <c r="E7643" s="19">
        <v>31247</v>
      </c>
      <c r="F7643" s="19">
        <v>31289</v>
      </c>
      <c r="G7643" s="17">
        <v>38.888553000000002</v>
      </c>
      <c r="H7643" s="17">
        <v>-77.032426999999998</v>
      </c>
      <c r="I7643" s="17">
        <v>38.890538999999997</v>
      </c>
      <c r="J7643" s="17">
        <v>-77.049383000000006</v>
      </c>
      <c r="K7643" s="17" t="s">
        <v>14</v>
      </c>
      <c r="L7643" s="17">
        <v>201904865</v>
      </c>
    </row>
    <row r="7644" spans="1:12" x14ac:dyDescent="0.25">
      <c r="A7644" s="17" t="s">
        <v>8113</v>
      </c>
      <c r="B7644" s="17" t="s">
        <v>16</v>
      </c>
      <c r="C7644" s="18">
        <v>44479.574131944442</v>
      </c>
      <c r="D7644" s="18">
        <v>44479.601273148146</v>
      </c>
      <c r="E7644" s="19">
        <v>31247</v>
      </c>
      <c r="F7644" s="19">
        <v>31289</v>
      </c>
      <c r="G7644" s="17">
        <v>38.888553000000002</v>
      </c>
      <c r="H7644" s="17">
        <v>-77.032426999999998</v>
      </c>
      <c r="I7644" s="17">
        <v>38.890538999999997</v>
      </c>
      <c r="J7644" s="17">
        <v>-77.049383000000006</v>
      </c>
      <c r="K7644" s="17" t="s">
        <v>14</v>
      </c>
      <c r="L7644" s="17">
        <v>201806155</v>
      </c>
    </row>
    <row r="7645" spans="1:12" x14ac:dyDescent="0.25">
      <c r="A7645" s="17" t="s">
        <v>8114</v>
      </c>
      <c r="B7645" s="17" t="s">
        <v>10</v>
      </c>
      <c r="C7645" s="18">
        <v>44490.678124999999</v>
      </c>
      <c r="D7645" s="18">
        <v>44490.697071759256</v>
      </c>
      <c r="E7645" s="19">
        <v>31247</v>
      </c>
      <c r="F7645" s="19">
        <v>31289</v>
      </c>
      <c r="G7645" s="17">
        <v>38.888553000000002</v>
      </c>
      <c r="H7645" s="17">
        <v>-77.032426999999998</v>
      </c>
      <c r="I7645" s="17">
        <v>38.890538999999997</v>
      </c>
      <c r="J7645" s="17">
        <v>-77.049383000000006</v>
      </c>
      <c r="K7645" s="17" t="s">
        <v>14</v>
      </c>
      <c r="L7645" s="17">
        <v>201809896</v>
      </c>
    </row>
    <row r="7646" spans="1:12" x14ac:dyDescent="0.25">
      <c r="A7646" s="17" t="s">
        <v>8115</v>
      </c>
      <c r="B7646" s="17" t="s">
        <v>16</v>
      </c>
      <c r="C7646" s="18">
        <v>44480.720856481479</v>
      </c>
      <c r="D7646" s="18">
        <v>44480.731296296297</v>
      </c>
      <c r="E7646" s="19">
        <v>31247</v>
      </c>
      <c r="F7646" s="19">
        <v>31289</v>
      </c>
      <c r="G7646" s="17">
        <v>38.888553000000002</v>
      </c>
      <c r="H7646" s="17">
        <v>-77.032426999999998</v>
      </c>
      <c r="I7646" s="17">
        <v>38.890538999999997</v>
      </c>
      <c r="J7646" s="17">
        <v>-77.049383000000006</v>
      </c>
      <c r="K7646" s="17" t="s">
        <v>14</v>
      </c>
      <c r="L7646" s="17">
        <v>201900359</v>
      </c>
    </row>
    <row r="7647" spans="1:12" x14ac:dyDescent="0.25">
      <c r="A7647" s="17" t="s">
        <v>8116</v>
      </c>
      <c r="B7647" s="17" t="s">
        <v>16</v>
      </c>
      <c r="C7647" s="18">
        <v>44476.581770833334</v>
      </c>
      <c r="D7647" s="18">
        <v>44476.601377314815</v>
      </c>
      <c r="E7647" s="19">
        <v>31247</v>
      </c>
      <c r="F7647" s="19">
        <v>31289</v>
      </c>
      <c r="G7647" s="17">
        <v>38.888553000000002</v>
      </c>
      <c r="H7647" s="17">
        <v>-77.032426999999998</v>
      </c>
      <c r="I7647" s="17">
        <v>38.890538999999997</v>
      </c>
      <c r="J7647" s="17">
        <v>-77.049383000000006</v>
      </c>
      <c r="K7647" s="17" t="s">
        <v>14</v>
      </c>
      <c r="L7647" s="17">
        <v>201704991</v>
      </c>
    </row>
    <row r="7648" spans="1:12" x14ac:dyDescent="0.25">
      <c r="A7648" s="17" t="s">
        <v>8117</v>
      </c>
      <c r="B7648" s="17" t="s">
        <v>10</v>
      </c>
      <c r="C7648" s="18">
        <v>44481.561400462961</v>
      </c>
      <c r="D7648" s="18">
        <v>44481.588171296295</v>
      </c>
      <c r="E7648" s="19">
        <v>31247</v>
      </c>
      <c r="F7648" s="19">
        <v>31289</v>
      </c>
      <c r="G7648" s="17">
        <v>38.888553000000002</v>
      </c>
      <c r="H7648" s="17">
        <v>-77.032426999999998</v>
      </c>
      <c r="I7648" s="17">
        <v>38.890538999999997</v>
      </c>
      <c r="J7648" s="17">
        <v>-77.049383000000006</v>
      </c>
      <c r="K7648" s="17" t="s">
        <v>14</v>
      </c>
      <c r="L7648" s="17">
        <v>201306340</v>
      </c>
    </row>
    <row r="7649" spans="1:12" x14ac:dyDescent="0.25">
      <c r="A7649" s="17" t="s">
        <v>8118</v>
      </c>
      <c r="B7649" s="17" t="s">
        <v>10</v>
      </c>
      <c r="C7649" s="18">
        <v>44481.558599537035</v>
      </c>
      <c r="D7649" s="18">
        <v>44481.588414351849</v>
      </c>
      <c r="E7649" s="19">
        <v>31247</v>
      </c>
      <c r="F7649" s="19">
        <v>31289</v>
      </c>
      <c r="G7649" s="17">
        <v>38.888553000000002</v>
      </c>
      <c r="H7649" s="17">
        <v>-77.032426999999998</v>
      </c>
      <c r="I7649" s="17">
        <v>38.890538999999997</v>
      </c>
      <c r="J7649" s="17">
        <v>-77.049383000000006</v>
      </c>
      <c r="K7649" s="17" t="s">
        <v>14</v>
      </c>
      <c r="L7649" s="17">
        <v>201806836</v>
      </c>
    </row>
    <row r="7650" spans="1:12" x14ac:dyDescent="0.25">
      <c r="A7650" s="17" t="s">
        <v>8119</v>
      </c>
      <c r="B7650" s="17" t="s">
        <v>10</v>
      </c>
      <c r="C7650" s="18">
        <v>44500.657013888886</v>
      </c>
      <c r="D7650" s="18">
        <v>44500.681435185186</v>
      </c>
      <c r="E7650" s="19">
        <v>31247</v>
      </c>
      <c r="F7650" s="19">
        <v>31289</v>
      </c>
      <c r="G7650" s="17">
        <v>38.888553000000002</v>
      </c>
      <c r="H7650" s="17">
        <v>-77.032426999999998</v>
      </c>
      <c r="I7650" s="17">
        <v>38.890538999999997</v>
      </c>
      <c r="J7650" s="17">
        <v>-77.049383000000006</v>
      </c>
      <c r="K7650" s="17" t="s">
        <v>14</v>
      </c>
      <c r="L7650" s="17">
        <v>202007216</v>
      </c>
    </row>
    <row r="7651" spans="1:12" x14ac:dyDescent="0.25">
      <c r="A7651" s="17" t="s">
        <v>8120</v>
      </c>
      <c r="B7651" s="17" t="s">
        <v>10</v>
      </c>
      <c r="C7651" s="18">
        <v>44481.559942129628</v>
      </c>
      <c r="D7651" s="18">
        <v>44481.588333333333</v>
      </c>
      <c r="E7651" s="19">
        <v>31247</v>
      </c>
      <c r="F7651" s="19">
        <v>31289</v>
      </c>
      <c r="G7651" s="17">
        <v>38.888553000000002</v>
      </c>
      <c r="H7651" s="17">
        <v>-77.032426999999998</v>
      </c>
      <c r="I7651" s="17">
        <v>38.890538999999997</v>
      </c>
      <c r="J7651" s="17">
        <v>-77.049383000000006</v>
      </c>
      <c r="K7651" s="17" t="s">
        <v>14</v>
      </c>
      <c r="L7651" s="17">
        <v>202007769</v>
      </c>
    </row>
    <row r="7652" spans="1:12" x14ac:dyDescent="0.25">
      <c r="A7652" s="17" t="s">
        <v>8121</v>
      </c>
      <c r="B7652" s="17" t="s">
        <v>10</v>
      </c>
      <c r="C7652" s="18">
        <v>44499.445081018515</v>
      </c>
      <c r="D7652" s="18">
        <v>44499.459421296298</v>
      </c>
      <c r="E7652" s="19">
        <v>31247</v>
      </c>
      <c r="F7652" s="19">
        <v>31289</v>
      </c>
      <c r="G7652" s="17">
        <v>38.888553000000002</v>
      </c>
      <c r="H7652" s="17">
        <v>-77.032426999999998</v>
      </c>
      <c r="I7652" s="17">
        <v>38.890538999999997</v>
      </c>
      <c r="J7652" s="17">
        <v>-77.049383000000006</v>
      </c>
      <c r="K7652" s="17" t="s">
        <v>14</v>
      </c>
      <c r="L7652" s="17">
        <v>202007375</v>
      </c>
    </row>
    <row r="7653" spans="1:12" x14ac:dyDescent="0.25">
      <c r="A7653" s="17" t="s">
        <v>8122</v>
      </c>
      <c r="B7653" s="17" t="s">
        <v>10</v>
      </c>
      <c r="C7653" s="18">
        <v>44491.634629629632</v>
      </c>
      <c r="D7653" s="18">
        <v>44491.654189814813</v>
      </c>
      <c r="E7653" s="19">
        <v>31247</v>
      </c>
      <c r="F7653" s="19">
        <v>31289</v>
      </c>
      <c r="G7653" s="17">
        <v>38.888553000000002</v>
      </c>
      <c r="H7653" s="17">
        <v>-77.032426999999998</v>
      </c>
      <c r="I7653" s="17">
        <v>38.890538999999997</v>
      </c>
      <c r="J7653" s="17">
        <v>-77.049383000000006</v>
      </c>
      <c r="K7653" s="17" t="s">
        <v>14</v>
      </c>
      <c r="L7653" s="17">
        <v>202006012</v>
      </c>
    </row>
    <row r="7654" spans="1:12" x14ac:dyDescent="0.25">
      <c r="A7654" s="17" t="s">
        <v>8123</v>
      </c>
      <c r="B7654" s="17" t="s">
        <v>10</v>
      </c>
      <c r="C7654" s="18">
        <v>44492.77615740741</v>
      </c>
      <c r="D7654" s="18">
        <v>44492.797002314815</v>
      </c>
      <c r="E7654" s="19">
        <v>31247</v>
      </c>
      <c r="F7654" s="19">
        <v>31289</v>
      </c>
      <c r="G7654" s="17">
        <v>38.888553000000002</v>
      </c>
      <c r="H7654" s="17">
        <v>-77.032426999999998</v>
      </c>
      <c r="I7654" s="17">
        <v>38.890538999999997</v>
      </c>
      <c r="J7654" s="17">
        <v>-77.049383000000006</v>
      </c>
      <c r="K7654" s="17" t="s">
        <v>14</v>
      </c>
      <c r="L7654" s="17">
        <v>202005567</v>
      </c>
    </row>
    <row r="7655" spans="1:12" x14ac:dyDescent="0.25">
      <c r="A7655" s="17" t="s">
        <v>8124</v>
      </c>
      <c r="B7655" s="17" t="s">
        <v>16</v>
      </c>
      <c r="C7655" s="18">
        <v>44489.518287037034</v>
      </c>
      <c r="D7655" s="18">
        <v>44489.539189814815</v>
      </c>
      <c r="E7655" s="19">
        <v>31247</v>
      </c>
      <c r="F7655" s="19">
        <v>31289</v>
      </c>
      <c r="G7655" s="17">
        <v>38.888553000000002</v>
      </c>
      <c r="H7655" s="17">
        <v>-77.032426999999998</v>
      </c>
      <c r="I7655" s="17">
        <v>38.890538999999997</v>
      </c>
      <c r="J7655" s="17">
        <v>-77.049383000000006</v>
      </c>
      <c r="K7655" s="17" t="s">
        <v>14</v>
      </c>
      <c r="L7655" s="17">
        <v>201704951</v>
      </c>
    </row>
    <row r="7656" spans="1:12" x14ac:dyDescent="0.25">
      <c r="A7656" s="17" t="s">
        <v>8125</v>
      </c>
      <c r="B7656" s="17" t="s">
        <v>10</v>
      </c>
      <c r="C7656" s="18">
        <v>44470.522662037038</v>
      </c>
      <c r="D7656" s="18">
        <v>44470.535613425927</v>
      </c>
      <c r="E7656" s="19">
        <v>31247</v>
      </c>
      <c r="F7656" s="19">
        <v>31289</v>
      </c>
      <c r="G7656" s="17">
        <v>38.888553000000002</v>
      </c>
      <c r="H7656" s="17">
        <v>-77.032426999999998</v>
      </c>
      <c r="I7656" s="17">
        <v>38.890538999999997</v>
      </c>
      <c r="J7656" s="17">
        <v>-77.049383000000006</v>
      </c>
      <c r="K7656" s="17" t="s">
        <v>14</v>
      </c>
      <c r="L7656" s="17">
        <v>202008396</v>
      </c>
    </row>
    <row r="7657" spans="1:12" x14ac:dyDescent="0.25">
      <c r="A7657" s="17" t="s">
        <v>8126</v>
      </c>
      <c r="B7657" s="17" t="s">
        <v>10</v>
      </c>
      <c r="C7657" s="18">
        <v>44491.590474537035</v>
      </c>
      <c r="D7657" s="18">
        <v>44491.604120370372</v>
      </c>
      <c r="E7657" s="19">
        <v>31247</v>
      </c>
      <c r="F7657" s="19">
        <v>31289</v>
      </c>
      <c r="G7657" s="17">
        <v>38.888553000000002</v>
      </c>
      <c r="H7657" s="17">
        <v>-77.032426999999998</v>
      </c>
      <c r="I7657" s="17">
        <v>38.890538999999997</v>
      </c>
      <c r="J7657" s="17">
        <v>-77.049383000000006</v>
      </c>
      <c r="K7657" s="17" t="s">
        <v>14</v>
      </c>
      <c r="L7657" s="17">
        <v>202000140</v>
      </c>
    </row>
    <row r="7658" spans="1:12" x14ac:dyDescent="0.25">
      <c r="A7658" s="17" t="s">
        <v>8127</v>
      </c>
      <c r="B7658" s="17" t="s">
        <v>10</v>
      </c>
      <c r="C7658" s="18">
        <v>44492.719918981478</v>
      </c>
      <c r="D7658" s="18">
        <v>44492.739849537036</v>
      </c>
      <c r="E7658" s="19">
        <v>31247</v>
      </c>
      <c r="F7658" s="19">
        <v>31289</v>
      </c>
      <c r="G7658" s="17">
        <v>38.888553000000002</v>
      </c>
      <c r="H7658" s="17">
        <v>-77.032426999999998</v>
      </c>
      <c r="I7658" s="17">
        <v>38.890538999999997</v>
      </c>
      <c r="J7658" s="17">
        <v>-77.049383000000006</v>
      </c>
      <c r="K7658" s="17" t="s">
        <v>14</v>
      </c>
      <c r="L7658" s="17">
        <v>202007629</v>
      </c>
    </row>
    <row r="7659" spans="1:12" x14ac:dyDescent="0.25">
      <c r="A7659" s="17" t="s">
        <v>8128</v>
      </c>
      <c r="B7659" s="17" t="s">
        <v>10</v>
      </c>
      <c r="C7659" s="18">
        <v>44480.533726851849</v>
      </c>
      <c r="D7659" s="18">
        <v>44480.549976851849</v>
      </c>
      <c r="E7659" s="19">
        <v>31247</v>
      </c>
      <c r="F7659" s="19">
        <v>31289</v>
      </c>
      <c r="G7659" s="17">
        <v>38.888553000000002</v>
      </c>
      <c r="H7659" s="17">
        <v>-77.032426999999998</v>
      </c>
      <c r="I7659" s="17">
        <v>38.890538999999997</v>
      </c>
      <c r="J7659" s="17">
        <v>-77.049383000000006</v>
      </c>
      <c r="K7659" s="17" t="s">
        <v>14</v>
      </c>
      <c r="L7659" s="17">
        <v>201908178</v>
      </c>
    </row>
    <row r="7660" spans="1:12" x14ac:dyDescent="0.25">
      <c r="A7660" s="17" t="s">
        <v>8129</v>
      </c>
      <c r="B7660" s="17" t="s">
        <v>10</v>
      </c>
      <c r="C7660" s="18">
        <v>44484.596689814818</v>
      </c>
      <c r="D7660" s="18">
        <v>44484.611909722225</v>
      </c>
      <c r="E7660" s="19">
        <v>31247</v>
      </c>
      <c r="F7660" s="19">
        <v>31289</v>
      </c>
      <c r="G7660" s="17">
        <v>38.888553000000002</v>
      </c>
      <c r="H7660" s="17">
        <v>-77.032426999999998</v>
      </c>
      <c r="I7660" s="17">
        <v>38.890538999999997</v>
      </c>
      <c r="J7660" s="17">
        <v>-77.049383000000006</v>
      </c>
      <c r="K7660" s="17" t="s">
        <v>14</v>
      </c>
      <c r="L7660" s="17">
        <v>201907281</v>
      </c>
    </row>
    <row r="7661" spans="1:12" x14ac:dyDescent="0.25">
      <c r="A7661" s="17" t="s">
        <v>8130</v>
      </c>
      <c r="B7661" s="17" t="s">
        <v>10</v>
      </c>
      <c r="C7661" s="18">
        <v>44484.88484953704</v>
      </c>
      <c r="D7661" s="18">
        <v>44484.906527777777</v>
      </c>
      <c r="E7661" s="19">
        <v>31247</v>
      </c>
      <c r="F7661" s="19">
        <v>31289</v>
      </c>
      <c r="G7661" s="17">
        <v>38.888553000000002</v>
      </c>
      <c r="H7661" s="17">
        <v>-77.032426999999998</v>
      </c>
      <c r="I7661" s="17">
        <v>38.890538999999997</v>
      </c>
      <c r="J7661" s="17">
        <v>-77.049383000000006</v>
      </c>
      <c r="K7661" s="17" t="s">
        <v>14</v>
      </c>
      <c r="L7661" s="17">
        <v>200904191</v>
      </c>
    </row>
    <row r="7662" spans="1:12" x14ac:dyDescent="0.25">
      <c r="A7662" s="17" t="s">
        <v>8131</v>
      </c>
      <c r="B7662" s="17" t="s">
        <v>10</v>
      </c>
      <c r="C7662" s="18">
        <v>44478.661979166667</v>
      </c>
      <c r="D7662" s="18">
        <v>44478.697175925925</v>
      </c>
      <c r="E7662" s="19">
        <v>31247</v>
      </c>
      <c r="F7662" s="19">
        <v>31289</v>
      </c>
      <c r="G7662" s="17">
        <v>38.888553000000002</v>
      </c>
      <c r="H7662" s="17">
        <v>-77.032426999999998</v>
      </c>
      <c r="I7662" s="17">
        <v>38.890538999999997</v>
      </c>
      <c r="J7662" s="17">
        <v>-77.049383000000006</v>
      </c>
      <c r="K7662" s="17" t="s">
        <v>14</v>
      </c>
      <c r="L7662" s="17">
        <v>201706907</v>
      </c>
    </row>
    <row r="7663" spans="1:12" x14ac:dyDescent="0.25">
      <c r="A7663" s="17" t="s">
        <v>8132</v>
      </c>
      <c r="B7663" s="17" t="s">
        <v>10</v>
      </c>
      <c r="C7663" s="18">
        <v>44478.661157407405</v>
      </c>
      <c r="D7663" s="18">
        <v>44478.697222222225</v>
      </c>
      <c r="E7663" s="19">
        <v>31247</v>
      </c>
      <c r="F7663" s="19">
        <v>31289</v>
      </c>
      <c r="G7663" s="17">
        <v>38.888553000000002</v>
      </c>
      <c r="H7663" s="17">
        <v>-77.032426999999998</v>
      </c>
      <c r="I7663" s="17">
        <v>38.890538999999997</v>
      </c>
      <c r="J7663" s="17">
        <v>-77.049383000000006</v>
      </c>
      <c r="K7663" s="17" t="s">
        <v>14</v>
      </c>
      <c r="L7663" s="17">
        <v>201907483</v>
      </c>
    </row>
    <row r="7664" spans="1:12" x14ac:dyDescent="0.25">
      <c r="A7664" s="17" t="s">
        <v>8133</v>
      </c>
      <c r="B7664" s="17" t="s">
        <v>10</v>
      </c>
      <c r="C7664" s="18">
        <v>44485.779224537036</v>
      </c>
      <c r="D7664" s="18">
        <v>44485.795219907406</v>
      </c>
      <c r="E7664" s="19">
        <v>31247</v>
      </c>
      <c r="F7664" s="19">
        <v>31289</v>
      </c>
      <c r="G7664" s="17">
        <v>38.888553000000002</v>
      </c>
      <c r="H7664" s="17">
        <v>-77.032426999999998</v>
      </c>
      <c r="I7664" s="17">
        <v>38.890538999999997</v>
      </c>
      <c r="J7664" s="17">
        <v>-77.049383000000006</v>
      </c>
      <c r="K7664" s="17" t="s">
        <v>14</v>
      </c>
      <c r="L7664" s="17">
        <v>201706072</v>
      </c>
    </row>
    <row r="7665" spans="1:12" x14ac:dyDescent="0.25">
      <c r="A7665" s="17" t="s">
        <v>8134</v>
      </c>
      <c r="B7665" s="17" t="s">
        <v>10</v>
      </c>
      <c r="C7665" s="18">
        <v>44489.766886574071</v>
      </c>
      <c r="D7665" s="18">
        <v>44489.775150462963</v>
      </c>
      <c r="E7665" s="19">
        <v>31247</v>
      </c>
      <c r="F7665" s="19">
        <v>31289</v>
      </c>
      <c r="G7665" s="17">
        <v>38.888553000000002</v>
      </c>
      <c r="H7665" s="17">
        <v>-77.032426999999998</v>
      </c>
      <c r="I7665" s="17">
        <v>38.890538999999997</v>
      </c>
      <c r="J7665" s="17">
        <v>-77.049383000000006</v>
      </c>
      <c r="K7665" s="17" t="s">
        <v>13</v>
      </c>
      <c r="L7665" s="17">
        <v>202008401</v>
      </c>
    </row>
    <row r="7666" spans="1:12" x14ac:dyDescent="0.25">
      <c r="A7666" s="17" t="s">
        <v>8135</v>
      </c>
      <c r="B7666" s="17" t="s">
        <v>16</v>
      </c>
      <c r="C7666" s="18">
        <v>44470.852407407408</v>
      </c>
      <c r="D7666" s="18">
        <v>44470.869432870371</v>
      </c>
      <c r="E7666" s="19">
        <v>31247</v>
      </c>
      <c r="F7666" s="19">
        <v>31289</v>
      </c>
      <c r="G7666" s="17">
        <v>38.888553000000002</v>
      </c>
      <c r="H7666" s="17">
        <v>-77.032426999999998</v>
      </c>
      <c r="I7666" s="17">
        <v>38.890538999999997</v>
      </c>
      <c r="J7666" s="17">
        <v>-77.049383000000006</v>
      </c>
      <c r="K7666" s="17" t="s">
        <v>14</v>
      </c>
      <c r="L7666" s="17">
        <v>201904908</v>
      </c>
    </row>
    <row r="7667" spans="1:12" x14ac:dyDescent="0.25">
      <c r="A7667" s="17" t="s">
        <v>8136</v>
      </c>
      <c r="B7667" s="17" t="s">
        <v>16</v>
      </c>
      <c r="C7667" s="18">
        <v>44479.573553240742</v>
      </c>
      <c r="D7667" s="18">
        <v>44479.600995370369</v>
      </c>
      <c r="E7667" s="19">
        <v>31247</v>
      </c>
      <c r="F7667" s="19">
        <v>31289</v>
      </c>
      <c r="G7667" s="17">
        <v>38.888553000000002</v>
      </c>
      <c r="H7667" s="17">
        <v>-77.032426999999998</v>
      </c>
      <c r="I7667" s="17">
        <v>38.890538999999997</v>
      </c>
      <c r="J7667" s="17">
        <v>-77.049383000000006</v>
      </c>
      <c r="K7667" s="17" t="s">
        <v>14</v>
      </c>
      <c r="L7667" s="17">
        <v>201407896</v>
      </c>
    </row>
    <row r="7668" spans="1:12" x14ac:dyDescent="0.25">
      <c r="A7668" s="17" t="s">
        <v>8137</v>
      </c>
      <c r="B7668" s="17" t="s">
        <v>15</v>
      </c>
      <c r="C7668" s="18">
        <v>44477.51295138889</v>
      </c>
      <c r="D7668" s="18">
        <v>44477.547013888892</v>
      </c>
      <c r="E7668" s="19">
        <v>31247</v>
      </c>
      <c r="F7668" s="19">
        <v>31289</v>
      </c>
      <c r="G7668" s="17">
        <v>38.888590999999998</v>
      </c>
      <c r="H7668" s="17">
        <v>-77.032427999999996</v>
      </c>
      <c r="I7668" s="17">
        <v>38.890532</v>
      </c>
      <c r="J7668" s="17">
        <v>-77.049329999999998</v>
      </c>
      <c r="K7668" s="17" t="s">
        <v>14</v>
      </c>
      <c r="L7668" s="17">
        <v>201907345</v>
      </c>
    </row>
    <row r="7669" spans="1:12" x14ac:dyDescent="0.25">
      <c r="A7669" s="17" t="s">
        <v>8138</v>
      </c>
      <c r="B7669" s="17" t="s">
        <v>16</v>
      </c>
      <c r="C7669" s="18">
        <v>44472.709722222222</v>
      </c>
      <c r="D7669" s="18">
        <v>44472.723275462966</v>
      </c>
      <c r="E7669" s="19">
        <v>31247</v>
      </c>
      <c r="F7669" s="19">
        <v>31289</v>
      </c>
      <c r="G7669" s="17">
        <v>38.888553000000002</v>
      </c>
      <c r="H7669" s="17">
        <v>-77.032426999999998</v>
      </c>
      <c r="I7669" s="17">
        <v>38.890538999999997</v>
      </c>
      <c r="J7669" s="17">
        <v>-77.049383000000006</v>
      </c>
      <c r="K7669" s="17" t="s">
        <v>14</v>
      </c>
      <c r="L7669" s="17">
        <v>201706780</v>
      </c>
    </row>
    <row r="7670" spans="1:12" x14ac:dyDescent="0.25">
      <c r="A7670" s="17" t="s">
        <v>8139</v>
      </c>
      <c r="B7670" s="17" t="s">
        <v>10</v>
      </c>
      <c r="C7670" s="18">
        <v>44487.816018518519</v>
      </c>
      <c r="D7670" s="18">
        <v>44487.831678240742</v>
      </c>
      <c r="E7670" s="19">
        <v>31247</v>
      </c>
      <c r="F7670" s="19">
        <v>31289</v>
      </c>
      <c r="G7670" s="17">
        <v>38.888553000000002</v>
      </c>
      <c r="H7670" s="17">
        <v>-77.032426999999998</v>
      </c>
      <c r="I7670" s="17">
        <v>38.890538999999997</v>
      </c>
      <c r="J7670" s="17">
        <v>-77.049383000000006</v>
      </c>
      <c r="K7670" s="17" t="s">
        <v>13</v>
      </c>
      <c r="L7670" s="17">
        <v>201900131</v>
      </c>
    </row>
    <row r="7671" spans="1:12" x14ac:dyDescent="0.25">
      <c r="A7671" s="17" t="s">
        <v>8140</v>
      </c>
      <c r="B7671" s="17" t="s">
        <v>10</v>
      </c>
      <c r="C7671" s="18">
        <v>44497.661620370367</v>
      </c>
      <c r="D7671" s="18">
        <v>44497.672650462962</v>
      </c>
      <c r="E7671" s="19">
        <v>31247</v>
      </c>
      <c r="F7671" s="19">
        <v>31289</v>
      </c>
      <c r="G7671" s="17">
        <v>38.888553000000002</v>
      </c>
      <c r="H7671" s="17">
        <v>-77.032426999999998</v>
      </c>
      <c r="I7671" s="17">
        <v>38.890538999999997</v>
      </c>
      <c r="J7671" s="17">
        <v>-77.049383000000006</v>
      </c>
      <c r="K7671" s="17" t="s">
        <v>14</v>
      </c>
      <c r="L7671" s="17">
        <v>201907347</v>
      </c>
    </row>
    <row r="7672" spans="1:12" x14ac:dyDescent="0.25">
      <c r="A7672" s="17" t="s">
        <v>8141</v>
      </c>
      <c r="B7672" s="17" t="s">
        <v>10</v>
      </c>
      <c r="C7672" s="18">
        <v>44499.797685185185</v>
      </c>
      <c r="D7672" s="18">
        <v>44499.815289351849</v>
      </c>
      <c r="E7672" s="19">
        <v>31247</v>
      </c>
      <c r="F7672" s="19">
        <v>31289</v>
      </c>
      <c r="G7672" s="17">
        <v>38.888553000000002</v>
      </c>
      <c r="H7672" s="17">
        <v>-77.032426999999998</v>
      </c>
      <c r="I7672" s="17">
        <v>38.890538999999997</v>
      </c>
      <c r="J7672" s="17">
        <v>-77.049383000000006</v>
      </c>
      <c r="K7672" s="17" t="s">
        <v>14</v>
      </c>
      <c r="L7672" s="17">
        <v>202007122</v>
      </c>
    </row>
    <row r="7673" spans="1:12" x14ac:dyDescent="0.25">
      <c r="A7673" s="17" t="s">
        <v>8142</v>
      </c>
      <c r="B7673" s="17" t="s">
        <v>10</v>
      </c>
      <c r="C7673" s="18">
        <v>44490.797488425924</v>
      </c>
      <c r="D7673" s="18">
        <v>44490.815416666665</v>
      </c>
      <c r="E7673" s="19">
        <v>31247</v>
      </c>
      <c r="F7673" s="19">
        <v>31289</v>
      </c>
      <c r="G7673" s="17">
        <v>38.888553000000002</v>
      </c>
      <c r="H7673" s="17">
        <v>-77.032426999999998</v>
      </c>
      <c r="I7673" s="17">
        <v>38.890538999999997</v>
      </c>
      <c r="J7673" s="17">
        <v>-77.049383000000006</v>
      </c>
      <c r="K7673" s="17" t="s">
        <v>14</v>
      </c>
      <c r="L7673" s="17">
        <v>201904798</v>
      </c>
    </row>
    <row r="7674" spans="1:12" x14ac:dyDescent="0.25">
      <c r="A7674" s="17" t="s">
        <v>8143</v>
      </c>
      <c r="B7674" s="17" t="s">
        <v>10</v>
      </c>
      <c r="C7674" s="18">
        <v>44492.720046296294</v>
      </c>
      <c r="D7674" s="18">
        <v>44492.739733796298</v>
      </c>
      <c r="E7674" s="19">
        <v>31247</v>
      </c>
      <c r="F7674" s="19">
        <v>31289</v>
      </c>
      <c r="G7674" s="17">
        <v>38.888553000000002</v>
      </c>
      <c r="H7674" s="17">
        <v>-77.032426999999998</v>
      </c>
      <c r="I7674" s="17">
        <v>38.890538999999997</v>
      </c>
      <c r="J7674" s="17">
        <v>-77.049383000000006</v>
      </c>
      <c r="K7674" s="17" t="s">
        <v>14</v>
      </c>
      <c r="L7674" s="17">
        <v>201706956</v>
      </c>
    </row>
    <row r="7675" spans="1:12" x14ac:dyDescent="0.25">
      <c r="A7675" s="17" t="s">
        <v>8144</v>
      </c>
      <c r="B7675" s="17" t="s">
        <v>16</v>
      </c>
      <c r="C7675" s="18">
        <v>44473.582650462966</v>
      </c>
      <c r="D7675" s="18">
        <v>44473.605092592596</v>
      </c>
      <c r="E7675" s="19">
        <v>31247</v>
      </c>
      <c r="F7675" s="19">
        <v>31289</v>
      </c>
      <c r="G7675" s="17">
        <v>38.888553000000002</v>
      </c>
      <c r="H7675" s="17">
        <v>-77.032426999999998</v>
      </c>
      <c r="I7675" s="17">
        <v>38.890538999999997</v>
      </c>
      <c r="J7675" s="17">
        <v>-77.049383000000006</v>
      </c>
      <c r="K7675" s="17" t="s">
        <v>14</v>
      </c>
      <c r="L7675" s="17">
        <v>202007122</v>
      </c>
    </row>
    <row r="7676" spans="1:12" x14ac:dyDescent="0.25">
      <c r="A7676" s="17" t="s">
        <v>8145</v>
      </c>
      <c r="B7676" s="17" t="s">
        <v>10</v>
      </c>
      <c r="C7676" s="18">
        <v>44470.63585648148</v>
      </c>
      <c r="D7676" s="18">
        <v>44470.645520833335</v>
      </c>
      <c r="E7676" s="19">
        <v>31247</v>
      </c>
      <c r="F7676" s="19">
        <v>31289</v>
      </c>
      <c r="G7676" s="17">
        <v>38.888553000000002</v>
      </c>
      <c r="H7676" s="17">
        <v>-77.032426999999998</v>
      </c>
      <c r="I7676" s="17">
        <v>38.890538999999997</v>
      </c>
      <c r="J7676" s="17">
        <v>-77.049383000000006</v>
      </c>
      <c r="K7676" s="17" t="s">
        <v>13</v>
      </c>
      <c r="L7676" s="17">
        <v>201704976</v>
      </c>
    </row>
    <row r="7677" spans="1:12" x14ac:dyDescent="0.25">
      <c r="A7677" s="17" t="s">
        <v>8146</v>
      </c>
      <c r="B7677" s="17" t="s">
        <v>16</v>
      </c>
      <c r="C7677" s="18">
        <v>44487.879837962966</v>
      </c>
      <c r="D7677" s="18">
        <v>44487.950324074074</v>
      </c>
      <c r="E7677" s="19">
        <v>31247</v>
      </c>
      <c r="F7677" s="19">
        <v>31289</v>
      </c>
      <c r="G7677" s="17">
        <v>38.888553000000002</v>
      </c>
      <c r="H7677" s="17">
        <v>-77.032426999999998</v>
      </c>
      <c r="I7677" s="17">
        <v>38.890538999999997</v>
      </c>
      <c r="J7677" s="17">
        <v>-77.049383000000006</v>
      </c>
      <c r="K7677" s="17" t="s">
        <v>14</v>
      </c>
      <c r="L7677" s="17">
        <v>201904634</v>
      </c>
    </row>
    <row r="7678" spans="1:12" x14ac:dyDescent="0.25">
      <c r="A7678" s="17" t="s">
        <v>8147</v>
      </c>
      <c r="B7678" s="17" t="s">
        <v>16</v>
      </c>
      <c r="C7678" s="18">
        <v>44489.518287037034</v>
      </c>
      <c r="D7678" s="18">
        <v>44489.539317129631</v>
      </c>
      <c r="E7678" s="19">
        <v>31247</v>
      </c>
      <c r="F7678" s="19">
        <v>31289</v>
      </c>
      <c r="G7678" s="17">
        <v>38.888553000000002</v>
      </c>
      <c r="H7678" s="17">
        <v>-77.032426999999998</v>
      </c>
      <c r="I7678" s="17">
        <v>38.890538999999997</v>
      </c>
      <c r="J7678" s="17">
        <v>-77.049383000000006</v>
      </c>
      <c r="K7678" s="17" t="s">
        <v>14</v>
      </c>
      <c r="L7678" s="17">
        <v>201707165</v>
      </c>
    </row>
    <row r="7679" spans="1:12" x14ac:dyDescent="0.25">
      <c r="A7679" s="17" t="s">
        <v>8148</v>
      </c>
      <c r="B7679" s="17" t="s">
        <v>16</v>
      </c>
      <c r="C7679" s="18">
        <v>44487.483124999999</v>
      </c>
      <c r="D7679" s="18">
        <v>44487.515104166669</v>
      </c>
      <c r="E7679" s="19">
        <v>31247</v>
      </c>
      <c r="F7679" s="19">
        <v>31289</v>
      </c>
      <c r="G7679" s="17">
        <v>38.888553000000002</v>
      </c>
      <c r="H7679" s="17">
        <v>-77.032426999999998</v>
      </c>
      <c r="I7679" s="17">
        <v>38.890538999999997</v>
      </c>
      <c r="J7679" s="17">
        <v>-77.049383000000006</v>
      </c>
      <c r="K7679" s="17" t="s">
        <v>14</v>
      </c>
      <c r="L7679" s="17">
        <v>201504441</v>
      </c>
    </row>
    <row r="7680" spans="1:12" x14ac:dyDescent="0.25">
      <c r="A7680" s="17" t="s">
        <v>8149</v>
      </c>
      <c r="B7680" s="17" t="s">
        <v>16</v>
      </c>
      <c r="C7680" s="18">
        <v>44492.64539351852</v>
      </c>
      <c r="D7680" s="18">
        <v>44492.677048611113</v>
      </c>
      <c r="E7680" s="19">
        <v>31247</v>
      </c>
      <c r="F7680" s="19">
        <v>31289</v>
      </c>
      <c r="G7680" s="17">
        <v>38.888553000000002</v>
      </c>
      <c r="H7680" s="17">
        <v>-77.032426999999998</v>
      </c>
      <c r="I7680" s="17">
        <v>38.890538999999997</v>
      </c>
      <c r="J7680" s="17">
        <v>-77.049383000000006</v>
      </c>
      <c r="K7680" s="17" t="s">
        <v>14</v>
      </c>
      <c r="L7680" s="17">
        <v>202005942</v>
      </c>
    </row>
    <row r="7681" spans="1:12" x14ac:dyDescent="0.25">
      <c r="A7681" s="17" t="s">
        <v>8150</v>
      </c>
      <c r="B7681" s="17" t="s">
        <v>16</v>
      </c>
      <c r="C7681" s="18">
        <v>44491.891296296293</v>
      </c>
      <c r="D7681" s="18">
        <v>44491.901192129626</v>
      </c>
      <c r="E7681" s="19">
        <v>31247</v>
      </c>
      <c r="F7681" s="19">
        <v>31289</v>
      </c>
      <c r="G7681" s="17">
        <v>38.888553000000002</v>
      </c>
      <c r="H7681" s="17">
        <v>-77.032426999999998</v>
      </c>
      <c r="I7681" s="17">
        <v>38.890538999999997</v>
      </c>
      <c r="J7681" s="17">
        <v>-77.049383000000006</v>
      </c>
      <c r="K7681" s="17" t="s">
        <v>14</v>
      </c>
      <c r="L7681" s="17">
        <v>202004852</v>
      </c>
    </row>
    <row r="7682" spans="1:12" x14ac:dyDescent="0.25">
      <c r="A7682" s="17" t="s">
        <v>8151</v>
      </c>
      <c r="B7682" s="17" t="s">
        <v>10</v>
      </c>
      <c r="C7682" s="18">
        <v>44470.522187499999</v>
      </c>
      <c r="D7682" s="18">
        <v>44470.535092592596</v>
      </c>
      <c r="E7682" s="19">
        <v>31247</v>
      </c>
      <c r="F7682" s="19">
        <v>31289</v>
      </c>
      <c r="G7682" s="17">
        <v>38.888553000000002</v>
      </c>
      <c r="H7682" s="17">
        <v>-77.032426999999998</v>
      </c>
      <c r="I7682" s="17">
        <v>38.890538999999997</v>
      </c>
      <c r="J7682" s="17">
        <v>-77.049383000000006</v>
      </c>
      <c r="K7682" s="17" t="s">
        <v>13</v>
      </c>
      <c r="L7682" s="17">
        <v>202008127</v>
      </c>
    </row>
    <row r="7683" spans="1:12" x14ac:dyDescent="0.25">
      <c r="A7683" s="17" t="s">
        <v>8152</v>
      </c>
      <c r="B7683" s="17" t="s">
        <v>10</v>
      </c>
      <c r="C7683" s="18">
        <v>44476.423530092594</v>
      </c>
      <c r="D7683" s="18">
        <v>44476.437534722223</v>
      </c>
      <c r="E7683" s="19">
        <v>31247</v>
      </c>
      <c r="F7683" s="19">
        <v>31289</v>
      </c>
      <c r="G7683" s="17">
        <v>38.888553000000002</v>
      </c>
      <c r="H7683" s="17">
        <v>-77.032426999999998</v>
      </c>
      <c r="I7683" s="17">
        <v>38.890538999999997</v>
      </c>
      <c r="J7683" s="17">
        <v>-77.049383000000006</v>
      </c>
      <c r="K7683" s="17" t="s">
        <v>14</v>
      </c>
      <c r="L7683" s="17">
        <v>201704136</v>
      </c>
    </row>
    <row r="7684" spans="1:12" x14ac:dyDescent="0.25">
      <c r="A7684" s="17" t="s">
        <v>8153</v>
      </c>
      <c r="B7684" s="17" t="s">
        <v>16</v>
      </c>
      <c r="C7684" s="18">
        <v>44490.478229166663</v>
      </c>
      <c r="D7684" s="18">
        <v>44490.51898148148</v>
      </c>
      <c r="E7684" s="19">
        <v>31247</v>
      </c>
      <c r="F7684" s="19">
        <v>31289</v>
      </c>
      <c r="G7684" s="17">
        <v>38.888553000000002</v>
      </c>
      <c r="H7684" s="17">
        <v>-77.032426999999998</v>
      </c>
      <c r="I7684" s="17">
        <v>38.890538999999997</v>
      </c>
      <c r="J7684" s="17">
        <v>-77.049383000000006</v>
      </c>
      <c r="K7684" s="17" t="s">
        <v>14</v>
      </c>
      <c r="L7684" s="17">
        <v>202008206</v>
      </c>
    </row>
    <row r="7685" spans="1:12" x14ac:dyDescent="0.25">
      <c r="A7685" s="17" t="s">
        <v>8154</v>
      </c>
      <c r="B7685" s="17" t="s">
        <v>16</v>
      </c>
      <c r="C7685" s="18">
        <v>44471.885891203703</v>
      </c>
      <c r="D7685" s="18">
        <v>44472.020868055559</v>
      </c>
      <c r="E7685" s="19">
        <v>31247</v>
      </c>
      <c r="F7685" s="19">
        <v>31289</v>
      </c>
      <c r="G7685" s="17">
        <v>38.888553000000002</v>
      </c>
      <c r="H7685" s="17">
        <v>-77.032426999999998</v>
      </c>
      <c r="I7685" s="17">
        <v>38.890538999999997</v>
      </c>
      <c r="J7685" s="17">
        <v>-77.049383000000006</v>
      </c>
      <c r="K7685" s="17" t="s">
        <v>14</v>
      </c>
      <c r="L7685" s="17">
        <v>202006753</v>
      </c>
    </row>
    <row r="7686" spans="1:12" x14ac:dyDescent="0.25">
      <c r="A7686" s="17" t="s">
        <v>8155</v>
      </c>
      <c r="B7686" s="17" t="s">
        <v>16</v>
      </c>
      <c r="C7686" s="18">
        <v>44487.882106481484</v>
      </c>
      <c r="D7686" s="18">
        <v>44487.950567129628</v>
      </c>
      <c r="E7686" s="19">
        <v>31247</v>
      </c>
      <c r="F7686" s="19">
        <v>31289</v>
      </c>
      <c r="G7686" s="17">
        <v>38.888553000000002</v>
      </c>
      <c r="H7686" s="17">
        <v>-77.032426999999998</v>
      </c>
      <c r="I7686" s="17">
        <v>38.890538999999997</v>
      </c>
      <c r="J7686" s="17">
        <v>-77.049383000000006</v>
      </c>
      <c r="K7686" s="17" t="s">
        <v>14</v>
      </c>
      <c r="L7686" s="17">
        <v>201503392</v>
      </c>
    </row>
    <row r="7687" spans="1:12" x14ac:dyDescent="0.25">
      <c r="A7687" s="17" t="s">
        <v>8156</v>
      </c>
      <c r="B7687" s="17" t="s">
        <v>16</v>
      </c>
      <c r="C7687" s="18">
        <v>44474.700833333336</v>
      </c>
      <c r="D7687" s="18">
        <v>44474.719386574077</v>
      </c>
      <c r="E7687" s="19">
        <v>31247</v>
      </c>
      <c r="F7687" s="19">
        <v>31289</v>
      </c>
      <c r="G7687" s="17">
        <v>38.888553000000002</v>
      </c>
      <c r="H7687" s="17">
        <v>-77.032426999999998</v>
      </c>
      <c r="I7687" s="17">
        <v>38.890538999999997</v>
      </c>
      <c r="J7687" s="17">
        <v>-77.049383000000006</v>
      </c>
      <c r="K7687" s="17" t="s">
        <v>14</v>
      </c>
      <c r="L7687" s="17">
        <v>202102702</v>
      </c>
    </row>
    <row r="7688" spans="1:12" x14ac:dyDescent="0.25">
      <c r="A7688" s="17" t="s">
        <v>8157</v>
      </c>
      <c r="B7688" s="17" t="s">
        <v>10</v>
      </c>
      <c r="C7688" s="18">
        <v>44490.615219907406</v>
      </c>
      <c r="D7688" s="18">
        <v>44490.638182870367</v>
      </c>
      <c r="E7688" s="19">
        <v>31247</v>
      </c>
      <c r="F7688" s="19">
        <v>31289</v>
      </c>
      <c r="G7688" s="17">
        <v>38.888553000000002</v>
      </c>
      <c r="H7688" s="17">
        <v>-77.032426999999998</v>
      </c>
      <c r="I7688" s="17">
        <v>38.890538999999997</v>
      </c>
      <c r="J7688" s="17">
        <v>-77.049383000000006</v>
      </c>
      <c r="K7688" s="17" t="s">
        <v>13</v>
      </c>
      <c r="L7688" s="17">
        <v>201907477</v>
      </c>
    </row>
    <row r="7689" spans="1:12" x14ac:dyDescent="0.25">
      <c r="A7689" s="17" t="s">
        <v>8158</v>
      </c>
      <c r="B7689" s="17" t="s">
        <v>10</v>
      </c>
      <c r="C7689" s="18">
        <v>44489.797210648147</v>
      </c>
      <c r="D7689" s="18">
        <v>44489.803449074076</v>
      </c>
      <c r="E7689" s="19">
        <v>31247</v>
      </c>
      <c r="F7689" s="19">
        <v>31289</v>
      </c>
      <c r="G7689" s="17">
        <v>38.888553000000002</v>
      </c>
      <c r="H7689" s="17">
        <v>-77.032426999999998</v>
      </c>
      <c r="I7689" s="17">
        <v>38.890538999999997</v>
      </c>
      <c r="J7689" s="17">
        <v>-77.049383000000006</v>
      </c>
      <c r="K7689" s="17" t="s">
        <v>14</v>
      </c>
      <c r="L7689" s="17">
        <v>201604666</v>
      </c>
    </row>
    <row r="7690" spans="1:12" x14ac:dyDescent="0.25">
      <c r="A7690" s="17" t="s">
        <v>8159</v>
      </c>
      <c r="B7690" s="17" t="s">
        <v>16</v>
      </c>
      <c r="C7690" s="18">
        <v>44490.479513888888</v>
      </c>
      <c r="D7690" s="18">
        <v>44490.518275462964</v>
      </c>
      <c r="E7690" s="19">
        <v>31247</v>
      </c>
      <c r="F7690" s="19">
        <v>31289</v>
      </c>
      <c r="G7690" s="17">
        <v>38.888553000000002</v>
      </c>
      <c r="H7690" s="17">
        <v>-77.032426999999998</v>
      </c>
      <c r="I7690" s="17">
        <v>38.890538999999997</v>
      </c>
      <c r="J7690" s="17">
        <v>-77.049383000000006</v>
      </c>
      <c r="K7690" s="17" t="s">
        <v>14</v>
      </c>
      <c r="L7690" s="17">
        <v>202007460</v>
      </c>
    </row>
    <row r="7691" spans="1:12" x14ac:dyDescent="0.25">
      <c r="A7691" s="17" t="s">
        <v>8160</v>
      </c>
      <c r="B7691" s="17" t="s">
        <v>10</v>
      </c>
      <c r="C7691" s="18">
        <v>44499.442083333335</v>
      </c>
      <c r="D7691" s="18">
        <v>44499.459548611114</v>
      </c>
      <c r="E7691" s="19">
        <v>31247</v>
      </c>
      <c r="F7691" s="19">
        <v>31289</v>
      </c>
      <c r="G7691" s="17">
        <v>38.888553000000002</v>
      </c>
      <c r="H7691" s="17">
        <v>-77.032426999999998</v>
      </c>
      <c r="I7691" s="17">
        <v>38.890538999999997</v>
      </c>
      <c r="J7691" s="17">
        <v>-77.049383000000006</v>
      </c>
      <c r="K7691" s="17" t="s">
        <v>14</v>
      </c>
      <c r="L7691" s="17">
        <v>202004849</v>
      </c>
    </row>
    <row r="7692" spans="1:12" x14ac:dyDescent="0.25">
      <c r="A7692" s="17" t="s">
        <v>8161</v>
      </c>
      <c r="B7692" s="17" t="s">
        <v>10</v>
      </c>
      <c r="C7692" s="18">
        <v>44478.724780092591</v>
      </c>
      <c r="D7692" s="18">
        <v>44478.761203703703</v>
      </c>
      <c r="E7692" s="19">
        <v>31247</v>
      </c>
      <c r="F7692" s="19">
        <v>31289</v>
      </c>
      <c r="G7692" s="17">
        <v>38.888553000000002</v>
      </c>
      <c r="H7692" s="17">
        <v>-77.032426999999998</v>
      </c>
      <c r="I7692" s="17">
        <v>38.890538999999997</v>
      </c>
      <c r="J7692" s="17">
        <v>-77.049383000000006</v>
      </c>
      <c r="K7692" s="17" t="s">
        <v>14</v>
      </c>
      <c r="L7692" s="17">
        <v>201704066</v>
      </c>
    </row>
    <row r="7693" spans="1:12" x14ac:dyDescent="0.25">
      <c r="A7693" s="17" t="s">
        <v>8162</v>
      </c>
      <c r="B7693" s="17" t="s">
        <v>10</v>
      </c>
      <c r="C7693" s="18">
        <v>44491.63890046296</v>
      </c>
      <c r="D7693" s="18">
        <v>44491.653391203705</v>
      </c>
      <c r="E7693" s="19">
        <v>31247</v>
      </c>
      <c r="F7693" s="19">
        <v>31289</v>
      </c>
      <c r="G7693" s="17">
        <v>38.888553000000002</v>
      </c>
      <c r="H7693" s="17">
        <v>-77.032426999999998</v>
      </c>
      <c r="I7693" s="17">
        <v>38.890538999999997</v>
      </c>
      <c r="J7693" s="17">
        <v>-77.049383000000006</v>
      </c>
      <c r="K7693" s="17" t="s">
        <v>14</v>
      </c>
      <c r="L7693" s="17">
        <v>201705341</v>
      </c>
    </row>
    <row r="7694" spans="1:12" x14ac:dyDescent="0.25">
      <c r="A7694" s="17" t="s">
        <v>8163</v>
      </c>
      <c r="B7694" s="17" t="s">
        <v>10</v>
      </c>
      <c r="C7694" s="18">
        <v>44492.600046296298</v>
      </c>
      <c r="D7694" s="18">
        <v>44492.637025462966</v>
      </c>
      <c r="E7694" s="19">
        <v>31247</v>
      </c>
      <c r="F7694" s="19">
        <v>31289</v>
      </c>
      <c r="G7694" s="17">
        <v>38.888553000000002</v>
      </c>
      <c r="H7694" s="17">
        <v>-77.032426999999998</v>
      </c>
      <c r="I7694" s="17">
        <v>38.890538999999997</v>
      </c>
      <c r="J7694" s="17">
        <v>-77.049383000000006</v>
      </c>
      <c r="K7694" s="17" t="s">
        <v>14</v>
      </c>
      <c r="L7694" s="17">
        <v>201705149</v>
      </c>
    </row>
    <row r="7695" spans="1:12" x14ac:dyDescent="0.25">
      <c r="A7695" s="17" t="s">
        <v>8164</v>
      </c>
      <c r="B7695" s="17" t="s">
        <v>10</v>
      </c>
      <c r="C7695" s="18">
        <v>44492.720104166663</v>
      </c>
      <c r="D7695" s="18">
        <v>44492.739664351851</v>
      </c>
      <c r="E7695" s="19">
        <v>31247</v>
      </c>
      <c r="F7695" s="19">
        <v>31289</v>
      </c>
      <c r="G7695" s="17">
        <v>38.888553000000002</v>
      </c>
      <c r="H7695" s="17">
        <v>-77.032426999999998</v>
      </c>
      <c r="I7695" s="17">
        <v>38.890538999999997</v>
      </c>
      <c r="J7695" s="17">
        <v>-77.049383000000006</v>
      </c>
      <c r="K7695" s="17" t="s">
        <v>14</v>
      </c>
      <c r="L7695" s="17">
        <v>201708809</v>
      </c>
    </row>
    <row r="7696" spans="1:12" x14ac:dyDescent="0.25">
      <c r="A7696" s="17" t="s">
        <v>8165</v>
      </c>
      <c r="B7696" s="17" t="s">
        <v>10</v>
      </c>
      <c r="C7696" s="18">
        <v>44473.439780092594</v>
      </c>
      <c r="D7696" s="18">
        <v>44473.456134259257</v>
      </c>
      <c r="E7696" s="19">
        <v>31247</v>
      </c>
      <c r="F7696" s="19">
        <v>31289</v>
      </c>
      <c r="G7696" s="17">
        <v>38.888553000000002</v>
      </c>
      <c r="H7696" s="17">
        <v>-77.032426999999998</v>
      </c>
      <c r="I7696" s="17">
        <v>38.890538999999997</v>
      </c>
      <c r="J7696" s="17">
        <v>-77.049383000000006</v>
      </c>
      <c r="K7696" s="17" t="s">
        <v>14</v>
      </c>
      <c r="L7696" s="17">
        <v>201407776</v>
      </c>
    </row>
    <row r="7697" spans="1:12" x14ac:dyDescent="0.25">
      <c r="A7697" s="17" t="s">
        <v>8166</v>
      </c>
      <c r="B7697" s="17" t="s">
        <v>10</v>
      </c>
      <c r="C7697" s="18">
        <v>44470.853043981479</v>
      </c>
      <c r="D7697" s="18">
        <v>44470.869432870371</v>
      </c>
      <c r="E7697" s="19">
        <v>31247</v>
      </c>
      <c r="F7697" s="19">
        <v>31289</v>
      </c>
      <c r="G7697" s="17">
        <v>38.888553000000002</v>
      </c>
      <c r="H7697" s="17">
        <v>-77.032426999999998</v>
      </c>
      <c r="I7697" s="17">
        <v>38.890538999999997</v>
      </c>
      <c r="J7697" s="17">
        <v>-77.049383000000006</v>
      </c>
      <c r="K7697" s="17" t="s">
        <v>14</v>
      </c>
      <c r="L7697" s="17">
        <v>201900148</v>
      </c>
    </row>
    <row r="7698" spans="1:12" x14ac:dyDescent="0.25">
      <c r="A7698" s="17" t="s">
        <v>8167</v>
      </c>
      <c r="B7698" s="17" t="s">
        <v>16</v>
      </c>
      <c r="C7698" s="18">
        <v>44499.774895833332</v>
      </c>
      <c r="D7698" s="18">
        <v>44499.79892361111</v>
      </c>
      <c r="E7698" s="19">
        <v>31247</v>
      </c>
      <c r="F7698" s="19">
        <v>31289</v>
      </c>
      <c r="G7698" s="17">
        <v>38.888553000000002</v>
      </c>
      <c r="H7698" s="17">
        <v>-77.032426999999998</v>
      </c>
      <c r="I7698" s="17">
        <v>38.890538999999997</v>
      </c>
      <c r="J7698" s="17">
        <v>-77.049383000000006</v>
      </c>
      <c r="K7698" s="17" t="s">
        <v>14</v>
      </c>
      <c r="L7698" s="17">
        <v>202006641</v>
      </c>
    </row>
    <row r="7699" spans="1:12" x14ac:dyDescent="0.25">
      <c r="A7699" s="17" t="s">
        <v>8168</v>
      </c>
      <c r="B7699" s="17" t="s">
        <v>10</v>
      </c>
      <c r="C7699" s="18">
        <v>44480.534386574072</v>
      </c>
      <c r="D7699" s="18">
        <v>44480.54991898148</v>
      </c>
      <c r="E7699" s="19">
        <v>31247</v>
      </c>
      <c r="F7699" s="19">
        <v>31289</v>
      </c>
      <c r="G7699" s="17">
        <v>38.888553000000002</v>
      </c>
      <c r="H7699" s="17">
        <v>-77.032426999999998</v>
      </c>
      <c r="I7699" s="17">
        <v>38.890538999999997</v>
      </c>
      <c r="J7699" s="17">
        <v>-77.049383000000006</v>
      </c>
      <c r="K7699" s="17" t="s">
        <v>14</v>
      </c>
      <c r="L7699" s="17">
        <v>202006837</v>
      </c>
    </row>
    <row r="7700" spans="1:12" x14ac:dyDescent="0.25">
      <c r="A7700" s="17" t="s">
        <v>8169</v>
      </c>
      <c r="B7700" s="17" t="s">
        <v>10</v>
      </c>
      <c r="C7700" s="18">
        <v>44492.776817129627</v>
      </c>
      <c r="D7700" s="18">
        <v>44492.797025462962</v>
      </c>
      <c r="E7700" s="19">
        <v>31247</v>
      </c>
      <c r="F7700" s="19">
        <v>31289</v>
      </c>
      <c r="G7700" s="17">
        <v>38.888553000000002</v>
      </c>
      <c r="H7700" s="17">
        <v>-77.032426999999998</v>
      </c>
      <c r="I7700" s="17">
        <v>38.890538999999997</v>
      </c>
      <c r="J7700" s="17">
        <v>-77.049383000000006</v>
      </c>
      <c r="K7700" s="17" t="s">
        <v>14</v>
      </c>
      <c r="L7700" s="17">
        <v>201807575</v>
      </c>
    </row>
    <row r="7701" spans="1:12" x14ac:dyDescent="0.25">
      <c r="A7701" s="17" t="s">
        <v>8170</v>
      </c>
      <c r="B7701" s="17" t="s">
        <v>16</v>
      </c>
      <c r="C7701" s="18">
        <v>44491.661504629628</v>
      </c>
      <c r="D7701" s="18">
        <v>44491.687071759261</v>
      </c>
      <c r="E7701" s="19">
        <v>31247</v>
      </c>
      <c r="F7701" s="19">
        <v>31289</v>
      </c>
      <c r="G7701" s="17">
        <v>38.888553000000002</v>
      </c>
      <c r="H7701" s="17">
        <v>-77.032426999999998</v>
      </c>
      <c r="I7701" s="17">
        <v>38.890538999999997</v>
      </c>
      <c r="J7701" s="17">
        <v>-77.049383000000006</v>
      </c>
      <c r="K7701" s="17" t="s">
        <v>14</v>
      </c>
      <c r="L7701" s="17">
        <v>201704532</v>
      </c>
    </row>
    <row r="7702" spans="1:12" x14ac:dyDescent="0.25">
      <c r="A7702" s="17" t="s">
        <v>8171</v>
      </c>
      <c r="B7702" s="17" t="s">
        <v>16</v>
      </c>
      <c r="C7702" s="18">
        <v>44480.655057870368</v>
      </c>
      <c r="D7702" s="18">
        <v>44480.681493055556</v>
      </c>
      <c r="E7702" s="19">
        <v>31247</v>
      </c>
      <c r="F7702" s="19">
        <v>31289</v>
      </c>
      <c r="G7702" s="17">
        <v>38.888553000000002</v>
      </c>
      <c r="H7702" s="17">
        <v>-77.032426999999998</v>
      </c>
      <c r="I7702" s="17">
        <v>38.890538999999997</v>
      </c>
      <c r="J7702" s="17">
        <v>-77.049383000000006</v>
      </c>
      <c r="K7702" s="17" t="s">
        <v>14</v>
      </c>
      <c r="L7702" s="17">
        <v>201705591</v>
      </c>
    </row>
    <row r="7703" spans="1:12" x14ac:dyDescent="0.25">
      <c r="A7703" s="17" t="s">
        <v>8172</v>
      </c>
      <c r="B7703" s="17" t="s">
        <v>10</v>
      </c>
      <c r="C7703" s="18">
        <v>44478.360289351855</v>
      </c>
      <c r="D7703" s="18">
        <v>44478.368900462963</v>
      </c>
      <c r="E7703" s="19">
        <v>31247</v>
      </c>
      <c r="F7703" s="19">
        <v>31289</v>
      </c>
      <c r="G7703" s="17">
        <v>38.888553000000002</v>
      </c>
      <c r="H7703" s="17">
        <v>-77.032426999999998</v>
      </c>
      <c r="I7703" s="17">
        <v>38.890538999999997</v>
      </c>
      <c r="J7703" s="17">
        <v>-77.049383000000006</v>
      </c>
      <c r="K7703" s="17" t="s">
        <v>14</v>
      </c>
      <c r="L7703" s="17">
        <v>201909920</v>
      </c>
    </row>
    <row r="7704" spans="1:12" x14ac:dyDescent="0.25">
      <c r="A7704" s="17" t="s">
        <v>8173</v>
      </c>
      <c r="B7704" s="17" t="s">
        <v>10</v>
      </c>
      <c r="C7704" s="18">
        <v>44473.440150462964</v>
      </c>
      <c r="D7704" s="18">
        <v>44473.456134259257</v>
      </c>
      <c r="E7704" s="19">
        <v>31247</v>
      </c>
      <c r="F7704" s="19">
        <v>31289</v>
      </c>
      <c r="G7704" s="17">
        <v>38.888553000000002</v>
      </c>
      <c r="H7704" s="17">
        <v>-77.032426999999998</v>
      </c>
      <c r="I7704" s="17">
        <v>38.890538999999997</v>
      </c>
      <c r="J7704" s="17">
        <v>-77.049383000000006</v>
      </c>
      <c r="K7704" s="17" t="s">
        <v>14</v>
      </c>
      <c r="L7704" s="17">
        <v>201806360</v>
      </c>
    </row>
    <row r="7705" spans="1:12" x14ac:dyDescent="0.25">
      <c r="A7705" s="17" t="s">
        <v>8174</v>
      </c>
      <c r="B7705" s="17" t="s">
        <v>16</v>
      </c>
      <c r="C7705" s="18">
        <v>44470.566168981481</v>
      </c>
      <c r="D7705" s="18">
        <v>44470.58189814815</v>
      </c>
      <c r="E7705" s="19">
        <v>31247</v>
      </c>
      <c r="F7705" s="19">
        <v>31289</v>
      </c>
      <c r="G7705" s="17">
        <v>38.888553000000002</v>
      </c>
      <c r="H7705" s="17">
        <v>-77.032426999999998</v>
      </c>
      <c r="I7705" s="17">
        <v>38.890538999999997</v>
      </c>
      <c r="J7705" s="17">
        <v>-77.049383000000006</v>
      </c>
      <c r="K7705" s="17" t="s">
        <v>14</v>
      </c>
      <c r="L7705" s="17">
        <v>201907063</v>
      </c>
    </row>
    <row r="7706" spans="1:12" x14ac:dyDescent="0.25">
      <c r="A7706" s="17" t="s">
        <v>8175</v>
      </c>
      <c r="B7706" s="17" t="s">
        <v>16</v>
      </c>
      <c r="C7706" s="18">
        <v>44484.89099537037</v>
      </c>
      <c r="D7706" s="18">
        <v>44484.905925925923</v>
      </c>
      <c r="E7706" s="19">
        <v>31247</v>
      </c>
      <c r="F7706" s="19">
        <v>31289</v>
      </c>
      <c r="G7706" s="17">
        <v>38.888553000000002</v>
      </c>
      <c r="H7706" s="17">
        <v>-77.032426999999998</v>
      </c>
      <c r="I7706" s="17">
        <v>38.890538999999997</v>
      </c>
      <c r="J7706" s="17">
        <v>-77.049383000000006</v>
      </c>
      <c r="K7706" s="17" t="s">
        <v>14</v>
      </c>
      <c r="L7706" s="17">
        <v>201907321</v>
      </c>
    </row>
    <row r="7707" spans="1:12" x14ac:dyDescent="0.25">
      <c r="A7707" s="17" t="s">
        <v>8176</v>
      </c>
      <c r="B7707" s="17" t="s">
        <v>16</v>
      </c>
      <c r="C7707" s="18">
        <v>44470.899571759262</v>
      </c>
      <c r="D7707" s="18">
        <v>44470.92560185185</v>
      </c>
      <c r="E7707" s="19">
        <v>31247</v>
      </c>
      <c r="F7707" s="19">
        <v>31289</v>
      </c>
      <c r="G7707" s="17">
        <v>38.888553000000002</v>
      </c>
      <c r="H7707" s="17">
        <v>-77.032426999999998</v>
      </c>
      <c r="I7707" s="17">
        <v>38.890538999999997</v>
      </c>
      <c r="J7707" s="17">
        <v>-77.049383000000006</v>
      </c>
      <c r="K7707" s="17" t="s">
        <v>14</v>
      </c>
      <c r="L7707" s="17">
        <v>202000707</v>
      </c>
    </row>
    <row r="7708" spans="1:12" x14ac:dyDescent="0.25">
      <c r="A7708" s="17" t="s">
        <v>8177</v>
      </c>
      <c r="B7708" s="17" t="s">
        <v>16</v>
      </c>
      <c r="C7708" s="18">
        <v>44470.853125000001</v>
      </c>
      <c r="D7708" s="18">
        <v>44470.869456018518</v>
      </c>
      <c r="E7708" s="19">
        <v>31247</v>
      </c>
      <c r="F7708" s="19">
        <v>31289</v>
      </c>
      <c r="G7708" s="17">
        <v>38.888553000000002</v>
      </c>
      <c r="H7708" s="17">
        <v>-77.032426999999998</v>
      </c>
      <c r="I7708" s="17">
        <v>38.890538999999997</v>
      </c>
      <c r="J7708" s="17">
        <v>-77.049383000000006</v>
      </c>
      <c r="K7708" s="17" t="s">
        <v>14</v>
      </c>
      <c r="L7708" s="17">
        <v>201908633</v>
      </c>
    </row>
    <row r="7709" spans="1:12" x14ac:dyDescent="0.25">
      <c r="A7709" s="17" t="s">
        <v>8178</v>
      </c>
      <c r="B7709" s="17" t="s">
        <v>10</v>
      </c>
      <c r="C7709" s="18">
        <v>44490.678483796299</v>
      </c>
      <c r="D7709" s="18">
        <v>44490.696967592594</v>
      </c>
      <c r="E7709" s="19">
        <v>31247</v>
      </c>
      <c r="F7709" s="19">
        <v>31289</v>
      </c>
      <c r="G7709" s="17">
        <v>38.888553000000002</v>
      </c>
      <c r="H7709" s="17">
        <v>-77.032426999999998</v>
      </c>
      <c r="I7709" s="17">
        <v>38.890538999999997</v>
      </c>
      <c r="J7709" s="17">
        <v>-77.049383000000006</v>
      </c>
      <c r="K7709" s="17" t="s">
        <v>13</v>
      </c>
      <c r="L7709" s="17">
        <v>202003142</v>
      </c>
    </row>
    <row r="7710" spans="1:12" x14ac:dyDescent="0.25">
      <c r="A7710" s="17" t="s">
        <v>8179</v>
      </c>
      <c r="B7710" s="17" t="s">
        <v>16</v>
      </c>
      <c r="C7710" s="18">
        <v>44489.52</v>
      </c>
      <c r="D7710" s="18">
        <v>44489.539340277777</v>
      </c>
      <c r="E7710" s="19">
        <v>31247</v>
      </c>
      <c r="F7710" s="19">
        <v>31289</v>
      </c>
      <c r="G7710" s="17">
        <v>38.888553000000002</v>
      </c>
      <c r="H7710" s="17">
        <v>-77.032426999999998</v>
      </c>
      <c r="I7710" s="17">
        <v>38.890538999999997</v>
      </c>
      <c r="J7710" s="17">
        <v>-77.049383000000006</v>
      </c>
      <c r="K7710" s="17" t="s">
        <v>14</v>
      </c>
      <c r="L7710" s="17">
        <v>201706065</v>
      </c>
    </row>
    <row r="7711" spans="1:12" x14ac:dyDescent="0.25">
      <c r="A7711" s="17" t="s">
        <v>8180</v>
      </c>
      <c r="B7711" s="17" t="s">
        <v>16</v>
      </c>
      <c r="C7711" s="18">
        <v>44490.559317129628</v>
      </c>
      <c r="D7711" s="18">
        <v>44490.679120370369</v>
      </c>
      <c r="E7711" s="19">
        <v>31247</v>
      </c>
      <c r="F7711" s="19">
        <v>31289</v>
      </c>
      <c r="G7711" s="17">
        <v>38.888553000000002</v>
      </c>
      <c r="H7711" s="17">
        <v>-77.032426999999998</v>
      </c>
      <c r="I7711" s="17">
        <v>38.890538999999997</v>
      </c>
      <c r="J7711" s="17">
        <v>-77.049383000000006</v>
      </c>
      <c r="K7711" s="17" t="s">
        <v>14</v>
      </c>
      <c r="L7711" s="17">
        <v>201306340</v>
      </c>
    </row>
    <row r="7712" spans="1:12" x14ac:dyDescent="0.25">
      <c r="A7712" s="17" t="s">
        <v>8181</v>
      </c>
      <c r="B7712" s="17" t="s">
        <v>16</v>
      </c>
      <c r="C7712" s="18">
        <v>44474.700833333336</v>
      </c>
      <c r="D7712" s="18">
        <v>44474.720543981479</v>
      </c>
      <c r="E7712" s="19">
        <v>31247</v>
      </c>
      <c r="F7712" s="19">
        <v>31289</v>
      </c>
      <c r="G7712" s="17">
        <v>38.888553000000002</v>
      </c>
      <c r="H7712" s="17">
        <v>-77.032426999999998</v>
      </c>
      <c r="I7712" s="17">
        <v>38.890538999999997</v>
      </c>
      <c r="J7712" s="17">
        <v>-77.049383000000006</v>
      </c>
      <c r="K7712" s="17" t="s">
        <v>14</v>
      </c>
      <c r="L7712" s="17">
        <v>201905705</v>
      </c>
    </row>
    <row r="7713" spans="1:12" x14ac:dyDescent="0.25">
      <c r="A7713" s="17" t="s">
        <v>8182</v>
      </c>
      <c r="B7713" s="17" t="s">
        <v>16</v>
      </c>
      <c r="C7713" s="18">
        <v>44497.616053240738</v>
      </c>
      <c r="D7713" s="18">
        <v>44497.62872685185</v>
      </c>
      <c r="E7713" s="19">
        <v>31247</v>
      </c>
      <c r="F7713" s="19">
        <v>31289</v>
      </c>
      <c r="G7713" s="17">
        <v>38.888553000000002</v>
      </c>
      <c r="H7713" s="17">
        <v>-77.032426999999998</v>
      </c>
      <c r="I7713" s="17">
        <v>38.890538999999997</v>
      </c>
      <c r="J7713" s="17">
        <v>-77.049383000000006</v>
      </c>
      <c r="K7713" s="17" t="s">
        <v>14</v>
      </c>
      <c r="L7713" s="17">
        <v>201907455</v>
      </c>
    </row>
    <row r="7714" spans="1:12" x14ac:dyDescent="0.25">
      <c r="A7714" s="17" t="s">
        <v>8183</v>
      </c>
      <c r="B7714" s="17" t="s">
        <v>10</v>
      </c>
      <c r="C7714" s="18">
        <v>44499.796643518515</v>
      </c>
      <c r="D7714" s="18">
        <v>44499.815057870372</v>
      </c>
      <c r="E7714" s="19">
        <v>31247</v>
      </c>
      <c r="F7714" s="19">
        <v>31289</v>
      </c>
      <c r="G7714" s="17">
        <v>38.888553000000002</v>
      </c>
      <c r="H7714" s="17">
        <v>-77.032426999999998</v>
      </c>
      <c r="I7714" s="17">
        <v>38.890538999999997</v>
      </c>
      <c r="J7714" s="17">
        <v>-77.049383000000006</v>
      </c>
      <c r="K7714" s="17" t="s">
        <v>14</v>
      </c>
      <c r="L7714" s="17">
        <v>201205991</v>
      </c>
    </row>
    <row r="7715" spans="1:12" x14ac:dyDescent="0.25">
      <c r="A7715" s="17" t="s">
        <v>8184</v>
      </c>
      <c r="B7715" s="17" t="s">
        <v>10</v>
      </c>
      <c r="C7715" s="18">
        <v>44472.107152777775</v>
      </c>
      <c r="D7715" s="18">
        <v>44472.130798611113</v>
      </c>
      <c r="E7715" s="19">
        <v>31247</v>
      </c>
      <c r="F7715" s="19">
        <v>31289</v>
      </c>
      <c r="G7715" s="17">
        <v>38.888553000000002</v>
      </c>
      <c r="H7715" s="17">
        <v>-77.032426999999998</v>
      </c>
      <c r="I7715" s="17">
        <v>38.890538999999997</v>
      </c>
      <c r="J7715" s="17">
        <v>-77.049383000000006</v>
      </c>
      <c r="K7715" s="17" t="s">
        <v>14</v>
      </c>
      <c r="L7715" s="17">
        <v>201807609</v>
      </c>
    </row>
    <row r="7716" spans="1:12" x14ac:dyDescent="0.25">
      <c r="A7716" s="17" t="s">
        <v>8185</v>
      </c>
      <c r="B7716" s="17" t="s">
        <v>10</v>
      </c>
      <c r="C7716" s="18">
        <v>44472.107847222222</v>
      </c>
      <c r="D7716" s="18">
        <v>44472.13082175926</v>
      </c>
      <c r="E7716" s="19">
        <v>31247</v>
      </c>
      <c r="F7716" s="19">
        <v>31289</v>
      </c>
      <c r="G7716" s="17">
        <v>38.888553000000002</v>
      </c>
      <c r="H7716" s="17">
        <v>-77.032426999999998</v>
      </c>
      <c r="I7716" s="17">
        <v>38.890538999999997</v>
      </c>
      <c r="J7716" s="17">
        <v>-77.049383000000006</v>
      </c>
      <c r="K7716" s="17" t="s">
        <v>14</v>
      </c>
      <c r="L7716" s="17">
        <v>202006923</v>
      </c>
    </row>
    <row r="7717" spans="1:12" x14ac:dyDescent="0.25">
      <c r="A7717" s="17" t="s">
        <v>8186</v>
      </c>
      <c r="B7717" s="17" t="s">
        <v>10</v>
      </c>
      <c r="C7717" s="18">
        <v>44480.65115740741</v>
      </c>
      <c r="D7717" s="18">
        <v>44480.68167824074</v>
      </c>
      <c r="E7717" s="19">
        <v>31247</v>
      </c>
      <c r="F7717" s="19">
        <v>31289</v>
      </c>
      <c r="G7717" s="17">
        <v>38.888553000000002</v>
      </c>
      <c r="H7717" s="17">
        <v>-77.032426999999998</v>
      </c>
      <c r="I7717" s="17">
        <v>38.890538999999997</v>
      </c>
      <c r="J7717" s="17">
        <v>-77.049383000000006</v>
      </c>
      <c r="K7717" s="17" t="s">
        <v>14</v>
      </c>
      <c r="L7717" s="17">
        <v>200700267</v>
      </c>
    </row>
    <row r="7718" spans="1:12" x14ac:dyDescent="0.25">
      <c r="A7718" s="17" t="s">
        <v>8187</v>
      </c>
      <c r="B7718" s="17" t="s">
        <v>10</v>
      </c>
      <c r="C7718" s="18">
        <v>44478.662835648145</v>
      </c>
      <c r="D7718" s="18">
        <v>44478.697141203702</v>
      </c>
      <c r="E7718" s="19">
        <v>31247</v>
      </c>
      <c r="F7718" s="19">
        <v>31289</v>
      </c>
      <c r="G7718" s="17">
        <v>38.888553000000002</v>
      </c>
      <c r="H7718" s="17">
        <v>-77.032426999999998</v>
      </c>
      <c r="I7718" s="17">
        <v>38.890538999999997</v>
      </c>
      <c r="J7718" s="17">
        <v>-77.049383000000006</v>
      </c>
      <c r="K7718" s="17" t="s">
        <v>14</v>
      </c>
      <c r="L7718" s="17">
        <v>202102705</v>
      </c>
    </row>
    <row r="7719" spans="1:12" x14ac:dyDescent="0.25">
      <c r="A7719" s="17" t="s">
        <v>8188</v>
      </c>
      <c r="B7719" s="17" t="s">
        <v>16</v>
      </c>
      <c r="C7719" s="18">
        <v>44489.52039351852</v>
      </c>
      <c r="D7719" s="18">
        <v>44489.539270833331</v>
      </c>
      <c r="E7719" s="19">
        <v>31247</v>
      </c>
      <c r="F7719" s="19">
        <v>31289</v>
      </c>
      <c r="G7719" s="17">
        <v>38.888553000000002</v>
      </c>
      <c r="H7719" s="17">
        <v>-77.032426999999998</v>
      </c>
      <c r="I7719" s="17">
        <v>38.890538999999997</v>
      </c>
      <c r="J7719" s="17">
        <v>-77.049383000000006</v>
      </c>
      <c r="K7719" s="17" t="s">
        <v>14</v>
      </c>
      <c r="L7719" s="17">
        <v>201907768</v>
      </c>
    </row>
    <row r="7720" spans="1:12" x14ac:dyDescent="0.25">
      <c r="A7720" s="17" t="s">
        <v>8189</v>
      </c>
      <c r="B7720" s="17" t="s">
        <v>16</v>
      </c>
      <c r="C7720" s="18">
        <v>44480.654340277775</v>
      </c>
      <c r="D7720" s="18">
        <v>44480.686145833337</v>
      </c>
      <c r="E7720" s="19">
        <v>31247</v>
      </c>
      <c r="F7720" s="19">
        <v>31289</v>
      </c>
      <c r="G7720" s="17">
        <v>38.888553000000002</v>
      </c>
      <c r="H7720" s="17">
        <v>-77.032426999999998</v>
      </c>
      <c r="I7720" s="17">
        <v>38.890538999999997</v>
      </c>
      <c r="J7720" s="17">
        <v>-77.049383000000006</v>
      </c>
      <c r="K7720" s="17" t="s">
        <v>14</v>
      </c>
      <c r="L7720" s="17">
        <v>201907872</v>
      </c>
    </row>
    <row r="7721" spans="1:12" x14ac:dyDescent="0.25">
      <c r="A7721" s="17" t="s">
        <v>8190</v>
      </c>
      <c r="B7721" s="17" t="s">
        <v>16</v>
      </c>
      <c r="C7721" s="18">
        <v>44499.774641203701</v>
      </c>
      <c r="D7721" s="18">
        <v>44499.798935185187</v>
      </c>
      <c r="E7721" s="19">
        <v>31247</v>
      </c>
      <c r="F7721" s="19">
        <v>31289</v>
      </c>
      <c r="G7721" s="17">
        <v>38.888553000000002</v>
      </c>
      <c r="H7721" s="17">
        <v>-77.032426999999998</v>
      </c>
      <c r="I7721" s="17">
        <v>38.890538999999997</v>
      </c>
      <c r="J7721" s="17">
        <v>-77.049383000000006</v>
      </c>
      <c r="K7721" s="17" t="s">
        <v>14</v>
      </c>
      <c r="L7721" s="17">
        <v>201806092</v>
      </c>
    </row>
    <row r="7722" spans="1:12" x14ac:dyDescent="0.25">
      <c r="A7722" s="17" t="s">
        <v>8191</v>
      </c>
      <c r="B7722" s="17" t="s">
        <v>16</v>
      </c>
      <c r="C7722" s="18">
        <v>44477.580081018517</v>
      </c>
      <c r="D7722" s="18">
        <v>44477.626932870371</v>
      </c>
      <c r="E7722" s="19">
        <v>31247</v>
      </c>
      <c r="F7722" s="19">
        <v>31289</v>
      </c>
      <c r="G7722" s="17">
        <v>38.888553000000002</v>
      </c>
      <c r="H7722" s="17">
        <v>-77.032426999999998</v>
      </c>
      <c r="I7722" s="17">
        <v>38.890538999999997</v>
      </c>
      <c r="J7722" s="17">
        <v>-77.049383000000006</v>
      </c>
      <c r="K7722" s="17" t="s">
        <v>14</v>
      </c>
      <c r="L7722" s="17">
        <v>202008410</v>
      </c>
    </row>
    <row r="7723" spans="1:12" x14ac:dyDescent="0.25">
      <c r="A7723" s="17" t="s">
        <v>8192</v>
      </c>
      <c r="B7723" s="17" t="s">
        <v>16</v>
      </c>
      <c r="C7723" s="18">
        <v>44470.903148148151</v>
      </c>
      <c r="D7723" s="18">
        <v>44470.925671296296</v>
      </c>
      <c r="E7723" s="19">
        <v>31247</v>
      </c>
      <c r="F7723" s="19">
        <v>31289</v>
      </c>
      <c r="G7723" s="17">
        <v>38.888553000000002</v>
      </c>
      <c r="H7723" s="17">
        <v>-77.032426999999998</v>
      </c>
      <c r="I7723" s="17">
        <v>38.890538999999997</v>
      </c>
      <c r="J7723" s="17">
        <v>-77.049383000000006</v>
      </c>
      <c r="K7723" s="17" t="s">
        <v>14</v>
      </c>
      <c r="L7723" s="17">
        <v>201806175</v>
      </c>
    </row>
    <row r="7724" spans="1:12" x14ac:dyDescent="0.25">
      <c r="A7724" s="17" t="s">
        <v>8193</v>
      </c>
      <c r="B7724" s="17" t="s">
        <v>10</v>
      </c>
      <c r="C7724" s="18">
        <v>44481.565925925926</v>
      </c>
      <c r="D7724" s="18">
        <v>44481.588379629633</v>
      </c>
      <c r="E7724" s="19">
        <v>31247</v>
      </c>
      <c r="F7724" s="19">
        <v>31289</v>
      </c>
      <c r="G7724" s="17">
        <v>38.888553000000002</v>
      </c>
      <c r="H7724" s="17">
        <v>-77.032426999999998</v>
      </c>
      <c r="I7724" s="17">
        <v>38.890538999999997</v>
      </c>
      <c r="J7724" s="17">
        <v>-77.049383000000006</v>
      </c>
      <c r="K7724" s="17" t="s">
        <v>14</v>
      </c>
      <c r="L7724" s="17">
        <v>202006381</v>
      </c>
    </row>
    <row r="7725" spans="1:12" x14ac:dyDescent="0.25">
      <c r="A7725" s="17" t="s">
        <v>8194</v>
      </c>
      <c r="B7725" s="17" t="s">
        <v>16</v>
      </c>
      <c r="C7725" s="18">
        <v>44476.619340277779</v>
      </c>
      <c r="D7725" s="18">
        <v>44476.635717592595</v>
      </c>
      <c r="E7725" s="19">
        <v>31247</v>
      </c>
      <c r="F7725" s="19">
        <v>31289</v>
      </c>
      <c r="G7725" s="17">
        <v>38.888553000000002</v>
      </c>
      <c r="H7725" s="17">
        <v>-77.032426999999998</v>
      </c>
      <c r="I7725" s="17">
        <v>38.890538999999997</v>
      </c>
      <c r="J7725" s="17">
        <v>-77.049383000000006</v>
      </c>
      <c r="K7725" s="17" t="s">
        <v>14</v>
      </c>
      <c r="L7725" s="17">
        <v>202112345</v>
      </c>
    </row>
    <row r="7726" spans="1:12" x14ac:dyDescent="0.25">
      <c r="A7726" s="17" t="s">
        <v>8195</v>
      </c>
      <c r="B7726" s="17" t="s">
        <v>10</v>
      </c>
      <c r="C7726" s="18">
        <v>44500.657812500001</v>
      </c>
      <c r="D7726" s="18">
        <v>44500.682349537034</v>
      </c>
      <c r="E7726" s="19">
        <v>31247</v>
      </c>
      <c r="F7726" s="19">
        <v>31289</v>
      </c>
      <c r="G7726" s="17">
        <v>38.888553000000002</v>
      </c>
      <c r="H7726" s="17">
        <v>-77.032426999999998</v>
      </c>
      <c r="I7726" s="17">
        <v>38.890538999999997</v>
      </c>
      <c r="J7726" s="17">
        <v>-77.049383000000006</v>
      </c>
      <c r="K7726" s="17" t="s">
        <v>14</v>
      </c>
      <c r="L7726" s="17">
        <v>201905328</v>
      </c>
    </row>
    <row r="7727" spans="1:12" x14ac:dyDescent="0.25">
      <c r="A7727" s="17" t="s">
        <v>8196</v>
      </c>
      <c r="B7727" s="17" t="s">
        <v>10</v>
      </c>
      <c r="C7727" s="18">
        <v>44490.67863425926</v>
      </c>
      <c r="D7727" s="18">
        <v>44490.697245370371</v>
      </c>
      <c r="E7727" s="19">
        <v>31247</v>
      </c>
      <c r="F7727" s="19">
        <v>31289</v>
      </c>
      <c r="G7727" s="17">
        <v>38.888553000000002</v>
      </c>
      <c r="H7727" s="17">
        <v>-77.032426999999998</v>
      </c>
      <c r="I7727" s="17">
        <v>38.890538999999997</v>
      </c>
      <c r="J7727" s="17">
        <v>-77.049383000000006</v>
      </c>
      <c r="K7727" s="17" t="s">
        <v>14</v>
      </c>
      <c r="L7727" s="17">
        <v>202003484</v>
      </c>
    </row>
    <row r="7728" spans="1:12" x14ac:dyDescent="0.25">
      <c r="A7728" s="17" t="s">
        <v>8197</v>
      </c>
      <c r="B7728" s="17" t="s">
        <v>16</v>
      </c>
      <c r="C7728" s="18">
        <v>44478.558958333335</v>
      </c>
      <c r="D7728" s="18">
        <v>44478.587175925924</v>
      </c>
      <c r="E7728" s="19">
        <v>31247</v>
      </c>
      <c r="F7728" s="19">
        <v>31289</v>
      </c>
      <c r="G7728" s="17">
        <v>38.888553000000002</v>
      </c>
      <c r="H7728" s="17">
        <v>-77.032426999999998</v>
      </c>
      <c r="I7728" s="17">
        <v>38.890538999999997</v>
      </c>
      <c r="J7728" s="17">
        <v>-77.049383000000006</v>
      </c>
      <c r="K7728" s="17" t="s">
        <v>14</v>
      </c>
      <c r="L7728" s="17">
        <v>201907254</v>
      </c>
    </row>
    <row r="7729" spans="1:12" x14ac:dyDescent="0.25">
      <c r="A7729" s="17" t="s">
        <v>8198</v>
      </c>
      <c r="B7729" s="17" t="s">
        <v>10</v>
      </c>
      <c r="C7729" s="18">
        <v>44499.44427083333</v>
      </c>
      <c r="D7729" s="18">
        <v>44499.459444444445</v>
      </c>
      <c r="E7729" s="19">
        <v>31247</v>
      </c>
      <c r="F7729" s="19">
        <v>31289</v>
      </c>
      <c r="G7729" s="17">
        <v>38.888553000000002</v>
      </c>
      <c r="H7729" s="17">
        <v>-77.032426999999998</v>
      </c>
      <c r="I7729" s="17">
        <v>38.890538999999997</v>
      </c>
      <c r="J7729" s="17">
        <v>-77.049383000000006</v>
      </c>
      <c r="K7729" s="17" t="s">
        <v>13</v>
      </c>
      <c r="L7729" s="17">
        <v>202110018</v>
      </c>
    </row>
    <row r="7730" spans="1:12" x14ac:dyDescent="0.25">
      <c r="A7730" s="17" t="s">
        <v>8199</v>
      </c>
      <c r="B7730" s="17" t="s">
        <v>16</v>
      </c>
      <c r="C7730" s="18">
        <v>44493.565706018519</v>
      </c>
      <c r="D7730" s="18">
        <v>44493.597071759257</v>
      </c>
      <c r="E7730" s="19">
        <v>31247</v>
      </c>
      <c r="F7730" s="19">
        <v>31289</v>
      </c>
      <c r="G7730" s="17">
        <v>38.888553000000002</v>
      </c>
      <c r="H7730" s="17">
        <v>-77.032426999999998</v>
      </c>
      <c r="I7730" s="17">
        <v>38.890538999999997</v>
      </c>
      <c r="J7730" s="17">
        <v>-77.049383000000006</v>
      </c>
      <c r="K7730" s="17" t="s">
        <v>14</v>
      </c>
      <c r="L7730" s="17">
        <v>202006923</v>
      </c>
    </row>
    <row r="7731" spans="1:12" x14ac:dyDescent="0.25">
      <c r="A7731" s="17" t="s">
        <v>8200</v>
      </c>
      <c r="B7731" s="17" t="s">
        <v>16</v>
      </c>
      <c r="C7731" s="18">
        <v>44476.619722222225</v>
      </c>
      <c r="D7731" s="18">
        <v>44476.635659722226</v>
      </c>
      <c r="E7731" s="19">
        <v>31247</v>
      </c>
      <c r="F7731" s="19">
        <v>31289</v>
      </c>
      <c r="G7731" s="17">
        <v>38.888553000000002</v>
      </c>
      <c r="H7731" s="17">
        <v>-77.032426999999998</v>
      </c>
      <c r="I7731" s="17">
        <v>38.890538999999997</v>
      </c>
      <c r="J7731" s="17">
        <v>-77.049383000000006</v>
      </c>
      <c r="K7731" s="17" t="s">
        <v>14</v>
      </c>
      <c r="L7731" s="17">
        <v>201710579</v>
      </c>
    </row>
    <row r="7732" spans="1:12" x14ac:dyDescent="0.25">
      <c r="A7732" s="17" t="s">
        <v>8201</v>
      </c>
      <c r="B7732" s="17" t="s">
        <v>16</v>
      </c>
      <c r="C7732" s="18">
        <v>44492.646874999999</v>
      </c>
      <c r="D7732" s="18">
        <v>44492.676689814813</v>
      </c>
      <c r="E7732" s="19">
        <v>31247</v>
      </c>
      <c r="F7732" s="19">
        <v>31289</v>
      </c>
      <c r="G7732" s="17">
        <v>38.888553000000002</v>
      </c>
      <c r="H7732" s="17">
        <v>-77.032426999999998</v>
      </c>
      <c r="I7732" s="17">
        <v>38.890538999999997</v>
      </c>
      <c r="J7732" s="17">
        <v>-77.049383000000006</v>
      </c>
      <c r="K7732" s="17" t="s">
        <v>14</v>
      </c>
      <c r="L7732" s="17">
        <v>202008866</v>
      </c>
    </row>
    <row r="7733" spans="1:12" x14ac:dyDescent="0.25">
      <c r="A7733" s="17" t="s">
        <v>8202</v>
      </c>
      <c r="B7733" s="17" t="s">
        <v>10</v>
      </c>
      <c r="C7733" s="18">
        <v>44471.853055555555</v>
      </c>
      <c r="D7733" s="18">
        <v>44471.880706018521</v>
      </c>
      <c r="E7733" s="19">
        <v>31247</v>
      </c>
      <c r="F7733" s="19">
        <v>31289</v>
      </c>
      <c r="G7733" s="17">
        <v>38.888553000000002</v>
      </c>
      <c r="H7733" s="17">
        <v>-77.032426999999998</v>
      </c>
      <c r="I7733" s="17">
        <v>38.890538999999997</v>
      </c>
      <c r="J7733" s="17">
        <v>-77.049383000000006</v>
      </c>
      <c r="K7733" s="17" t="s">
        <v>14</v>
      </c>
      <c r="L7733" s="17">
        <v>202008029</v>
      </c>
    </row>
    <row r="7734" spans="1:12" x14ac:dyDescent="0.25">
      <c r="A7734" s="17" t="s">
        <v>8203</v>
      </c>
      <c r="B7734" s="17" t="s">
        <v>10</v>
      </c>
      <c r="C7734" s="18">
        <v>44474.712245370371</v>
      </c>
      <c r="D7734" s="18">
        <v>44474.72824074074</v>
      </c>
      <c r="E7734" s="19">
        <v>31247</v>
      </c>
      <c r="F7734" s="19">
        <v>31289</v>
      </c>
      <c r="G7734" s="17">
        <v>38.888553000000002</v>
      </c>
      <c r="H7734" s="17">
        <v>-77.032426999999998</v>
      </c>
      <c r="I7734" s="17">
        <v>38.890538999999997</v>
      </c>
      <c r="J7734" s="17">
        <v>-77.049383000000006</v>
      </c>
      <c r="K7734" s="17" t="s">
        <v>14</v>
      </c>
      <c r="L7734" s="17">
        <v>202005485</v>
      </c>
    </row>
    <row r="7735" spans="1:12" x14ac:dyDescent="0.25">
      <c r="A7735" s="17" t="s">
        <v>8204</v>
      </c>
      <c r="B7735" s="17" t="s">
        <v>10</v>
      </c>
      <c r="C7735" s="18">
        <v>44470.523738425924</v>
      </c>
      <c r="D7735" s="18">
        <v>44470.535196759258</v>
      </c>
      <c r="E7735" s="19">
        <v>31247</v>
      </c>
      <c r="F7735" s="19">
        <v>31289</v>
      </c>
      <c r="G7735" s="17">
        <v>38.888553000000002</v>
      </c>
      <c r="H7735" s="17">
        <v>-77.032426999999998</v>
      </c>
      <c r="I7735" s="17">
        <v>38.890538999999997</v>
      </c>
      <c r="J7735" s="17">
        <v>-77.049383000000006</v>
      </c>
      <c r="K7735" s="17" t="s">
        <v>13</v>
      </c>
      <c r="L7735" s="17">
        <v>201706430</v>
      </c>
    </row>
    <row r="7736" spans="1:12" x14ac:dyDescent="0.25">
      <c r="A7736" s="17" t="s">
        <v>8205</v>
      </c>
      <c r="B7736" s="17" t="s">
        <v>10</v>
      </c>
      <c r="C7736" s="18">
        <v>44492.672777777778</v>
      </c>
      <c r="D7736" s="18">
        <v>44492.69363425926</v>
      </c>
      <c r="E7736" s="19">
        <v>31247</v>
      </c>
      <c r="F7736" s="19">
        <v>31289</v>
      </c>
      <c r="G7736" s="17">
        <v>38.888553000000002</v>
      </c>
      <c r="H7736" s="17">
        <v>-77.032426999999998</v>
      </c>
      <c r="I7736" s="17">
        <v>38.890538999999997</v>
      </c>
      <c r="J7736" s="17">
        <v>-77.049383000000006</v>
      </c>
      <c r="K7736" s="17" t="s">
        <v>14</v>
      </c>
      <c r="L7736" s="17">
        <v>201806544</v>
      </c>
    </row>
    <row r="7737" spans="1:12" x14ac:dyDescent="0.25">
      <c r="A7737" s="17" t="s">
        <v>8206</v>
      </c>
      <c r="B7737" s="17" t="s">
        <v>16</v>
      </c>
      <c r="C7737" s="18">
        <v>44472.913043981483</v>
      </c>
      <c r="D7737" s="18">
        <v>44472.943703703706</v>
      </c>
      <c r="E7737" s="19">
        <v>31247</v>
      </c>
      <c r="F7737" s="19">
        <v>31289</v>
      </c>
      <c r="G7737" s="17">
        <v>38.888553000000002</v>
      </c>
      <c r="H7737" s="17">
        <v>-77.032426999999998</v>
      </c>
      <c r="I7737" s="17">
        <v>38.890538999999997</v>
      </c>
      <c r="J7737" s="17">
        <v>-77.049383000000006</v>
      </c>
      <c r="K7737" s="17" t="s">
        <v>14</v>
      </c>
      <c r="L7737" s="17">
        <v>202004304</v>
      </c>
    </row>
    <row r="7738" spans="1:12" x14ac:dyDescent="0.25">
      <c r="A7738" s="17" t="s">
        <v>8207</v>
      </c>
      <c r="B7738" s="17" t="s">
        <v>16</v>
      </c>
      <c r="C7738" s="18">
        <v>44490.480196759258</v>
      </c>
      <c r="D7738" s="18">
        <v>44490.518784722219</v>
      </c>
      <c r="E7738" s="19">
        <v>31247</v>
      </c>
      <c r="F7738" s="19">
        <v>31289</v>
      </c>
      <c r="G7738" s="17">
        <v>38.888553000000002</v>
      </c>
      <c r="H7738" s="17">
        <v>-77.032426999999998</v>
      </c>
      <c r="I7738" s="17">
        <v>38.890538999999997</v>
      </c>
      <c r="J7738" s="17">
        <v>-77.049383000000006</v>
      </c>
      <c r="K7738" s="17" t="s">
        <v>14</v>
      </c>
      <c r="L7738" s="17">
        <v>201705494</v>
      </c>
    </row>
    <row r="7739" spans="1:12" x14ac:dyDescent="0.25">
      <c r="A7739" s="17" t="s">
        <v>8208</v>
      </c>
      <c r="B7739" s="17" t="s">
        <v>15</v>
      </c>
      <c r="C7739" s="18">
        <v>44477.51222222222</v>
      </c>
      <c r="D7739" s="18">
        <v>44477.546944444446</v>
      </c>
      <c r="E7739" s="19">
        <v>31247</v>
      </c>
      <c r="F7739" s="19">
        <v>31289</v>
      </c>
      <c r="G7739" s="17">
        <v>38.888666999999998</v>
      </c>
      <c r="H7739" s="17">
        <v>-77.032443000000001</v>
      </c>
      <c r="I7739" s="17">
        <v>38.890531000000003</v>
      </c>
      <c r="J7739" s="17">
        <v>-77.049296999999996</v>
      </c>
      <c r="K7739" s="17" t="s">
        <v>14</v>
      </c>
      <c r="L7739" s="17">
        <v>201506449</v>
      </c>
    </row>
    <row r="7740" spans="1:12" x14ac:dyDescent="0.25">
      <c r="A7740" s="17" t="s">
        <v>8209</v>
      </c>
      <c r="B7740" s="17" t="s">
        <v>16</v>
      </c>
      <c r="C7740" s="18">
        <v>44486.670497685183</v>
      </c>
      <c r="D7740" s="18">
        <v>44486.709710648145</v>
      </c>
      <c r="E7740" s="19">
        <v>31247</v>
      </c>
      <c r="F7740" s="19">
        <v>31289</v>
      </c>
      <c r="G7740" s="17">
        <v>38.888553000000002</v>
      </c>
      <c r="H7740" s="17">
        <v>-77.032426999999998</v>
      </c>
      <c r="I7740" s="17">
        <v>38.890538999999997</v>
      </c>
      <c r="J7740" s="17">
        <v>-77.049383000000006</v>
      </c>
      <c r="K7740" s="17" t="s">
        <v>14</v>
      </c>
      <c r="L7740" s="17">
        <v>201704136</v>
      </c>
    </row>
    <row r="7741" spans="1:12" x14ac:dyDescent="0.25">
      <c r="A7741" s="17" t="s">
        <v>8210</v>
      </c>
      <c r="B7741" s="17" t="s">
        <v>16</v>
      </c>
      <c r="C7741" s="18">
        <v>44478.556597222225</v>
      </c>
      <c r="D7741" s="18">
        <v>44478.586909722224</v>
      </c>
      <c r="E7741" s="19">
        <v>31247</v>
      </c>
      <c r="F7741" s="19">
        <v>31289</v>
      </c>
      <c r="G7741" s="17">
        <v>38.888553000000002</v>
      </c>
      <c r="H7741" s="17">
        <v>-77.032426999999998</v>
      </c>
      <c r="I7741" s="17">
        <v>38.890538999999997</v>
      </c>
      <c r="J7741" s="17">
        <v>-77.049383000000006</v>
      </c>
      <c r="K7741" s="17" t="s">
        <v>14</v>
      </c>
      <c r="L7741" s="17">
        <v>202008581</v>
      </c>
    </row>
    <row r="7742" spans="1:12" x14ac:dyDescent="0.25">
      <c r="A7742" s="17" t="s">
        <v>8211</v>
      </c>
      <c r="B7742" s="17" t="s">
        <v>16</v>
      </c>
      <c r="C7742" s="18">
        <v>44490.620243055557</v>
      </c>
      <c r="D7742" s="18">
        <v>44490.63826388889</v>
      </c>
      <c r="E7742" s="19">
        <v>31247</v>
      </c>
      <c r="F7742" s="19">
        <v>31289</v>
      </c>
      <c r="G7742" s="17">
        <v>38.888553000000002</v>
      </c>
      <c r="H7742" s="17">
        <v>-77.032426999999998</v>
      </c>
      <c r="I7742" s="17">
        <v>38.890538999999997</v>
      </c>
      <c r="J7742" s="17">
        <v>-77.049383000000006</v>
      </c>
      <c r="K7742" s="17" t="s">
        <v>14</v>
      </c>
      <c r="L7742" s="17">
        <v>201707122</v>
      </c>
    </row>
    <row r="7743" spans="1:12" x14ac:dyDescent="0.25">
      <c r="A7743" s="17" t="s">
        <v>8212</v>
      </c>
      <c r="B7743" s="17" t="s">
        <v>16</v>
      </c>
      <c r="C7743" s="18">
        <v>44480.654351851852</v>
      </c>
      <c r="D7743" s="18">
        <v>44480.681875000002</v>
      </c>
      <c r="E7743" s="19">
        <v>31247</v>
      </c>
      <c r="F7743" s="19">
        <v>31289</v>
      </c>
      <c r="G7743" s="17">
        <v>38.888553000000002</v>
      </c>
      <c r="H7743" s="17">
        <v>-77.032426999999998</v>
      </c>
      <c r="I7743" s="17">
        <v>38.890538999999997</v>
      </c>
      <c r="J7743" s="17">
        <v>-77.049383000000006</v>
      </c>
      <c r="K7743" s="17" t="s">
        <v>14</v>
      </c>
      <c r="L7743" s="17">
        <v>201907287</v>
      </c>
    </row>
    <row r="7744" spans="1:12" x14ac:dyDescent="0.25">
      <c r="A7744" s="17" t="s">
        <v>8213</v>
      </c>
      <c r="B7744" s="17" t="s">
        <v>16</v>
      </c>
      <c r="C7744" s="18">
        <v>44472.912280092591</v>
      </c>
      <c r="D7744" s="18">
        <v>44472.936909722222</v>
      </c>
      <c r="E7744" s="19">
        <v>31247</v>
      </c>
      <c r="F7744" s="19">
        <v>31289</v>
      </c>
      <c r="G7744" s="17">
        <v>38.888553000000002</v>
      </c>
      <c r="H7744" s="17">
        <v>-77.032426999999998</v>
      </c>
      <c r="I7744" s="17">
        <v>38.890538999999997</v>
      </c>
      <c r="J7744" s="17">
        <v>-77.049383000000006</v>
      </c>
      <c r="K7744" s="17" t="s">
        <v>14</v>
      </c>
      <c r="L7744" s="17">
        <v>201705580</v>
      </c>
    </row>
    <row r="7745" spans="1:12" x14ac:dyDescent="0.25">
      <c r="A7745" s="17" t="s">
        <v>8214</v>
      </c>
      <c r="B7745" s="17" t="s">
        <v>16</v>
      </c>
      <c r="C7745" s="18">
        <v>44475.589166666665</v>
      </c>
      <c r="D7745" s="18">
        <v>44475.597696759258</v>
      </c>
      <c r="E7745" s="19">
        <v>31247</v>
      </c>
      <c r="F7745" s="19">
        <v>31289</v>
      </c>
      <c r="G7745" s="17">
        <v>38.888553000000002</v>
      </c>
      <c r="H7745" s="17">
        <v>-77.032426999999998</v>
      </c>
      <c r="I7745" s="17">
        <v>38.890538999999997</v>
      </c>
      <c r="J7745" s="17">
        <v>-77.049383000000006</v>
      </c>
      <c r="K7745" s="17" t="s">
        <v>14</v>
      </c>
      <c r="L7745" s="17">
        <v>201308099</v>
      </c>
    </row>
    <row r="7746" spans="1:12" x14ac:dyDescent="0.25">
      <c r="A7746" s="17" t="s">
        <v>8215</v>
      </c>
      <c r="B7746" s="17" t="s">
        <v>16</v>
      </c>
      <c r="C7746" s="18">
        <v>44492.645277777781</v>
      </c>
      <c r="D7746" s="18">
        <v>44492.676793981482</v>
      </c>
      <c r="E7746" s="19">
        <v>31247</v>
      </c>
      <c r="F7746" s="19">
        <v>31289</v>
      </c>
      <c r="G7746" s="17">
        <v>38.888553000000002</v>
      </c>
      <c r="H7746" s="17">
        <v>-77.032426999999998</v>
      </c>
      <c r="I7746" s="17">
        <v>38.890538999999997</v>
      </c>
      <c r="J7746" s="17">
        <v>-77.049383000000006</v>
      </c>
      <c r="K7746" s="17" t="s">
        <v>14</v>
      </c>
      <c r="L7746" s="17">
        <v>201805203</v>
      </c>
    </row>
    <row r="7747" spans="1:12" x14ac:dyDescent="0.25">
      <c r="A7747" s="17" t="s">
        <v>8216</v>
      </c>
      <c r="B7747" s="17" t="s">
        <v>10</v>
      </c>
      <c r="C7747" s="18">
        <v>44499.797743055555</v>
      </c>
      <c r="D7747" s="18">
        <v>44499.815381944441</v>
      </c>
      <c r="E7747" s="19">
        <v>31247</v>
      </c>
      <c r="F7747" s="19">
        <v>31289</v>
      </c>
      <c r="G7747" s="17">
        <v>38.888553000000002</v>
      </c>
      <c r="H7747" s="17">
        <v>-77.032426999999998</v>
      </c>
      <c r="I7747" s="17">
        <v>38.890538999999997</v>
      </c>
      <c r="J7747" s="17">
        <v>-77.049383000000006</v>
      </c>
      <c r="K7747" s="17" t="s">
        <v>14</v>
      </c>
      <c r="L7747" s="17">
        <v>201806411</v>
      </c>
    </row>
    <row r="7748" spans="1:12" x14ac:dyDescent="0.25">
      <c r="A7748" s="17" t="s">
        <v>8217</v>
      </c>
      <c r="B7748" s="17" t="s">
        <v>16</v>
      </c>
      <c r="C7748" s="18">
        <v>44490.47797453704</v>
      </c>
      <c r="D7748" s="18">
        <v>44490.518414351849</v>
      </c>
      <c r="E7748" s="19">
        <v>31247</v>
      </c>
      <c r="F7748" s="19">
        <v>31289</v>
      </c>
      <c r="G7748" s="17">
        <v>38.888553000000002</v>
      </c>
      <c r="H7748" s="17">
        <v>-77.032426999999998</v>
      </c>
      <c r="I7748" s="17">
        <v>38.890538999999997</v>
      </c>
      <c r="J7748" s="17">
        <v>-77.049383000000006</v>
      </c>
      <c r="K7748" s="17" t="s">
        <v>14</v>
      </c>
      <c r="L7748" s="17">
        <v>202004304</v>
      </c>
    </row>
    <row r="7749" spans="1:12" x14ac:dyDescent="0.25">
      <c r="A7749" s="17" t="s">
        <v>8218</v>
      </c>
      <c r="B7749" s="17" t="s">
        <v>16</v>
      </c>
      <c r="C7749" s="18">
        <v>44490.799571759257</v>
      </c>
      <c r="D7749" s="18">
        <v>44490.815752314818</v>
      </c>
      <c r="E7749" s="19">
        <v>31247</v>
      </c>
      <c r="F7749" s="19">
        <v>31289</v>
      </c>
      <c r="G7749" s="17">
        <v>38.888553000000002</v>
      </c>
      <c r="H7749" s="17">
        <v>-77.032426999999998</v>
      </c>
      <c r="I7749" s="17">
        <v>38.890538999999997</v>
      </c>
      <c r="J7749" s="17">
        <v>-77.049383000000006</v>
      </c>
      <c r="K7749" s="17" t="s">
        <v>14</v>
      </c>
      <c r="L7749" s="17">
        <v>202005942</v>
      </c>
    </row>
    <row r="7750" spans="1:12" x14ac:dyDescent="0.25">
      <c r="A7750" s="17" t="s">
        <v>8219</v>
      </c>
      <c r="B7750" s="17" t="s">
        <v>10</v>
      </c>
      <c r="C7750" s="18">
        <v>44475.442129629628</v>
      </c>
      <c r="D7750" s="18">
        <v>44475.465960648151</v>
      </c>
      <c r="E7750" s="19">
        <v>31247</v>
      </c>
      <c r="F7750" s="19">
        <v>31289</v>
      </c>
      <c r="G7750" s="17">
        <v>38.888553000000002</v>
      </c>
      <c r="H7750" s="17">
        <v>-77.032426999999998</v>
      </c>
      <c r="I7750" s="17">
        <v>38.890538999999997</v>
      </c>
      <c r="J7750" s="17">
        <v>-77.049383000000006</v>
      </c>
      <c r="K7750" s="17" t="s">
        <v>13</v>
      </c>
      <c r="L7750" s="17">
        <v>201703602</v>
      </c>
    </row>
    <row r="7751" spans="1:12" x14ac:dyDescent="0.25">
      <c r="A7751" s="17" t="s">
        <v>8220</v>
      </c>
      <c r="B7751" s="17" t="s">
        <v>16</v>
      </c>
      <c r="C7751" s="18">
        <v>44487.48333333333</v>
      </c>
      <c r="D7751" s="18">
        <v>44487.515208333331</v>
      </c>
      <c r="E7751" s="19">
        <v>31247</v>
      </c>
      <c r="F7751" s="19">
        <v>31289</v>
      </c>
      <c r="G7751" s="17">
        <v>38.888553000000002</v>
      </c>
      <c r="H7751" s="17">
        <v>-77.032426999999998</v>
      </c>
      <c r="I7751" s="17">
        <v>38.890538999999997</v>
      </c>
      <c r="J7751" s="17">
        <v>-77.049383000000006</v>
      </c>
      <c r="K7751" s="17" t="s">
        <v>14</v>
      </c>
      <c r="L7751" s="17">
        <v>202007485</v>
      </c>
    </row>
    <row r="7752" spans="1:12" x14ac:dyDescent="0.25">
      <c r="A7752" s="17" t="s">
        <v>8221</v>
      </c>
      <c r="B7752" s="17" t="s">
        <v>16</v>
      </c>
      <c r="C7752" s="18">
        <v>44500.659884259258</v>
      </c>
      <c r="D7752" s="18">
        <v>44500.6796875</v>
      </c>
      <c r="E7752" s="19">
        <v>31247</v>
      </c>
      <c r="F7752" s="19">
        <v>31289</v>
      </c>
      <c r="G7752" s="17">
        <v>38.888553000000002</v>
      </c>
      <c r="H7752" s="17">
        <v>-77.032426999999998</v>
      </c>
      <c r="I7752" s="17">
        <v>38.890538999999997</v>
      </c>
      <c r="J7752" s="17">
        <v>-77.049383000000006</v>
      </c>
      <c r="K7752" s="17" t="s">
        <v>14</v>
      </c>
      <c r="L7752" s="17">
        <v>201807575</v>
      </c>
    </row>
    <row r="7753" spans="1:12" x14ac:dyDescent="0.25">
      <c r="A7753" s="17" t="s">
        <v>8222</v>
      </c>
      <c r="B7753" s="17" t="s">
        <v>10</v>
      </c>
      <c r="C7753" s="18">
        <v>44471.852164351854</v>
      </c>
      <c r="D7753" s="18">
        <v>44471.880590277775</v>
      </c>
      <c r="E7753" s="19">
        <v>31247</v>
      </c>
      <c r="F7753" s="19">
        <v>31289</v>
      </c>
      <c r="G7753" s="17">
        <v>38.888553000000002</v>
      </c>
      <c r="H7753" s="17">
        <v>-77.032426999999998</v>
      </c>
      <c r="I7753" s="17">
        <v>38.890538999999997</v>
      </c>
      <c r="J7753" s="17">
        <v>-77.049383000000006</v>
      </c>
      <c r="K7753" s="17" t="s">
        <v>14</v>
      </c>
      <c r="L7753" s="17">
        <v>201504772</v>
      </c>
    </row>
    <row r="7754" spans="1:12" x14ac:dyDescent="0.25">
      <c r="A7754" s="17" t="s">
        <v>8223</v>
      </c>
      <c r="B7754" s="17" t="s">
        <v>16</v>
      </c>
      <c r="C7754" s="18">
        <v>44478.469606481478</v>
      </c>
      <c r="D7754" s="18">
        <v>44478.485532407409</v>
      </c>
      <c r="E7754" s="19">
        <v>31247</v>
      </c>
      <c r="F7754" s="19">
        <v>31289</v>
      </c>
      <c r="G7754" s="17">
        <v>38.888553000000002</v>
      </c>
      <c r="H7754" s="17">
        <v>-77.032426999999998</v>
      </c>
      <c r="I7754" s="17">
        <v>38.890538999999997</v>
      </c>
      <c r="J7754" s="17">
        <v>-77.049383000000006</v>
      </c>
      <c r="K7754" s="17" t="s">
        <v>14</v>
      </c>
      <c r="L7754" s="17">
        <v>202007751</v>
      </c>
    </row>
    <row r="7755" spans="1:12" x14ac:dyDescent="0.25">
      <c r="A7755" s="17" t="s">
        <v>8224</v>
      </c>
      <c r="B7755" s="17" t="s">
        <v>10</v>
      </c>
      <c r="C7755" s="18">
        <v>44472.352476851855</v>
      </c>
      <c r="D7755" s="18">
        <v>44472.361840277779</v>
      </c>
      <c r="E7755" s="19">
        <v>31247</v>
      </c>
      <c r="F7755" s="19">
        <v>31289</v>
      </c>
      <c r="G7755" s="17">
        <v>38.888553000000002</v>
      </c>
      <c r="H7755" s="17">
        <v>-77.032426999999998</v>
      </c>
      <c r="I7755" s="17">
        <v>38.890538999999997</v>
      </c>
      <c r="J7755" s="17">
        <v>-77.049383000000006</v>
      </c>
      <c r="K7755" s="17" t="s">
        <v>14</v>
      </c>
      <c r="L7755" s="17">
        <v>201909858</v>
      </c>
    </row>
    <row r="7756" spans="1:12" x14ac:dyDescent="0.25">
      <c r="A7756" s="17" t="s">
        <v>8225</v>
      </c>
      <c r="B7756" s="17" t="s">
        <v>10</v>
      </c>
      <c r="C7756" s="18">
        <v>44472.008530092593</v>
      </c>
      <c r="D7756" s="18">
        <v>44472.020671296297</v>
      </c>
      <c r="E7756" s="19">
        <v>31247</v>
      </c>
      <c r="F7756" s="19">
        <v>31289</v>
      </c>
      <c r="G7756" s="17">
        <v>38.888553000000002</v>
      </c>
      <c r="H7756" s="17">
        <v>-77.032426999999998</v>
      </c>
      <c r="I7756" s="17">
        <v>38.890538999999997</v>
      </c>
      <c r="J7756" s="17">
        <v>-77.049383000000006</v>
      </c>
      <c r="K7756" s="17" t="s">
        <v>14</v>
      </c>
      <c r="L7756" s="17">
        <v>202007667</v>
      </c>
    </row>
    <row r="7757" spans="1:12" x14ac:dyDescent="0.25">
      <c r="A7757" s="17" t="s">
        <v>8226</v>
      </c>
      <c r="B7757" s="17" t="s">
        <v>10</v>
      </c>
      <c r="C7757" s="18">
        <v>44474.725243055553</v>
      </c>
      <c r="D7757" s="18">
        <v>44474.743495370371</v>
      </c>
      <c r="E7757" s="19">
        <v>31247</v>
      </c>
      <c r="F7757" s="19">
        <v>31289</v>
      </c>
      <c r="G7757" s="17">
        <v>38.888553000000002</v>
      </c>
      <c r="H7757" s="17">
        <v>-77.032426999999998</v>
      </c>
      <c r="I7757" s="17">
        <v>38.890538999999997</v>
      </c>
      <c r="J7757" s="17">
        <v>-77.049383000000006</v>
      </c>
      <c r="K7757" s="17" t="s">
        <v>13</v>
      </c>
      <c r="L7757" s="17">
        <v>201706828</v>
      </c>
    </row>
    <row r="7758" spans="1:12" x14ac:dyDescent="0.25">
      <c r="A7758" s="17" t="s">
        <v>8227</v>
      </c>
      <c r="B7758" s="17" t="s">
        <v>16</v>
      </c>
      <c r="C7758" s="18">
        <v>44492.604618055557</v>
      </c>
      <c r="D7758" s="18">
        <v>44492.614710648151</v>
      </c>
      <c r="E7758" s="19">
        <v>31247</v>
      </c>
      <c r="F7758" s="19">
        <v>31289</v>
      </c>
      <c r="G7758" s="17">
        <v>38.888553000000002</v>
      </c>
      <c r="H7758" s="17">
        <v>-77.032426999999998</v>
      </c>
      <c r="I7758" s="17">
        <v>38.890538999999997</v>
      </c>
      <c r="J7758" s="17">
        <v>-77.049383000000006</v>
      </c>
      <c r="K7758" s="17" t="s">
        <v>14</v>
      </c>
      <c r="L7758" s="17">
        <v>202006814</v>
      </c>
    </row>
    <row r="7759" spans="1:12" x14ac:dyDescent="0.25">
      <c r="A7759" s="17" t="s">
        <v>8228</v>
      </c>
      <c r="B7759" s="17" t="s">
        <v>10</v>
      </c>
      <c r="C7759" s="18">
        <v>44486.573495370372</v>
      </c>
      <c r="D7759" s="18">
        <v>44486.590289351851</v>
      </c>
      <c r="E7759" s="19">
        <v>31247</v>
      </c>
      <c r="F7759" s="19">
        <v>31289</v>
      </c>
      <c r="G7759" s="17">
        <v>38.888553000000002</v>
      </c>
      <c r="H7759" s="17">
        <v>-77.032426999999998</v>
      </c>
      <c r="I7759" s="17">
        <v>38.890538999999997</v>
      </c>
      <c r="J7759" s="17">
        <v>-77.049383000000006</v>
      </c>
      <c r="K7759" s="17" t="s">
        <v>13</v>
      </c>
      <c r="L7759" s="17">
        <v>201606166</v>
      </c>
    </row>
    <row r="7760" spans="1:12" x14ac:dyDescent="0.25">
      <c r="A7760" s="17" t="s">
        <v>8229</v>
      </c>
      <c r="B7760" s="17" t="s">
        <v>16</v>
      </c>
      <c r="C7760" s="18">
        <v>44486.670543981483</v>
      </c>
      <c r="D7760" s="18">
        <v>44486.709618055553</v>
      </c>
      <c r="E7760" s="19">
        <v>31247</v>
      </c>
      <c r="F7760" s="19">
        <v>31289</v>
      </c>
      <c r="G7760" s="17">
        <v>38.888553000000002</v>
      </c>
      <c r="H7760" s="17">
        <v>-77.032426999999998</v>
      </c>
      <c r="I7760" s="17">
        <v>38.890538999999997</v>
      </c>
      <c r="J7760" s="17">
        <v>-77.049383000000006</v>
      </c>
      <c r="K7760" s="17" t="s">
        <v>14</v>
      </c>
      <c r="L7760" s="17">
        <v>202004421</v>
      </c>
    </row>
    <row r="7761" spans="1:12" x14ac:dyDescent="0.25">
      <c r="A7761" s="17" t="s">
        <v>8230</v>
      </c>
      <c r="B7761" s="17" t="s">
        <v>16</v>
      </c>
      <c r="C7761" s="18">
        <v>44472.913217592592</v>
      </c>
      <c r="D7761" s="18">
        <v>44472.941874999997</v>
      </c>
      <c r="E7761" s="19">
        <v>31247</v>
      </c>
      <c r="F7761" s="19">
        <v>31289</v>
      </c>
      <c r="G7761" s="17">
        <v>38.888553000000002</v>
      </c>
      <c r="H7761" s="17">
        <v>-77.032426999999998</v>
      </c>
      <c r="I7761" s="17">
        <v>38.890538999999997</v>
      </c>
      <c r="J7761" s="17">
        <v>-77.049383000000006</v>
      </c>
      <c r="K7761" s="17" t="s">
        <v>14</v>
      </c>
      <c r="L7761" s="17">
        <v>202004293</v>
      </c>
    </row>
    <row r="7762" spans="1:12" x14ac:dyDescent="0.25">
      <c r="A7762" s="17" t="s">
        <v>8231</v>
      </c>
      <c r="B7762" s="17" t="s">
        <v>10</v>
      </c>
      <c r="C7762" s="18">
        <v>44492.719849537039</v>
      </c>
      <c r="D7762" s="18">
        <v>44492.739756944444</v>
      </c>
      <c r="E7762" s="19">
        <v>31247</v>
      </c>
      <c r="F7762" s="19">
        <v>31289</v>
      </c>
      <c r="G7762" s="17">
        <v>38.888553000000002</v>
      </c>
      <c r="H7762" s="17">
        <v>-77.032426999999998</v>
      </c>
      <c r="I7762" s="17">
        <v>38.890538999999997</v>
      </c>
      <c r="J7762" s="17">
        <v>-77.049383000000006</v>
      </c>
      <c r="K7762" s="17" t="s">
        <v>14</v>
      </c>
      <c r="L7762" s="17">
        <v>202004461</v>
      </c>
    </row>
    <row r="7763" spans="1:12" x14ac:dyDescent="0.25">
      <c r="A7763" s="17" t="s">
        <v>8232</v>
      </c>
      <c r="B7763" s="17" t="s">
        <v>10</v>
      </c>
      <c r="C7763" s="18">
        <v>44492.720381944448</v>
      </c>
      <c r="D7763" s="18">
        <v>44492.739618055559</v>
      </c>
      <c r="E7763" s="19">
        <v>31247</v>
      </c>
      <c r="F7763" s="19">
        <v>31289</v>
      </c>
      <c r="G7763" s="17">
        <v>38.888553000000002</v>
      </c>
      <c r="H7763" s="17">
        <v>-77.032426999999998</v>
      </c>
      <c r="I7763" s="17">
        <v>38.890538999999997</v>
      </c>
      <c r="J7763" s="17">
        <v>-77.049383000000006</v>
      </c>
      <c r="K7763" s="17" t="s">
        <v>14</v>
      </c>
      <c r="L7763" s="17">
        <v>201806507</v>
      </c>
    </row>
    <row r="7764" spans="1:12" x14ac:dyDescent="0.25">
      <c r="A7764" s="17" t="s">
        <v>8233</v>
      </c>
      <c r="B7764" s="17" t="s">
        <v>10</v>
      </c>
      <c r="C7764" s="18">
        <v>44477.725312499999</v>
      </c>
      <c r="D7764" s="18">
        <v>44477.777881944443</v>
      </c>
      <c r="E7764" s="19">
        <v>31247</v>
      </c>
      <c r="F7764" s="19">
        <v>31289</v>
      </c>
      <c r="G7764" s="17">
        <v>38.888553000000002</v>
      </c>
      <c r="H7764" s="17">
        <v>-77.032426999999998</v>
      </c>
      <c r="I7764" s="17">
        <v>38.890538999999997</v>
      </c>
      <c r="J7764" s="17">
        <v>-77.049383000000006</v>
      </c>
      <c r="K7764" s="17" t="s">
        <v>14</v>
      </c>
      <c r="L7764" s="17">
        <v>201809988</v>
      </c>
    </row>
    <row r="7765" spans="1:12" x14ac:dyDescent="0.25">
      <c r="A7765" s="17" t="s">
        <v>8234</v>
      </c>
      <c r="B7765" s="17" t="s">
        <v>10</v>
      </c>
      <c r="C7765" s="18">
        <v>44474.725173611114</v>
      </c>
      <c r="D7765" s="18">
        <v>44474.743634259263</v>
      </c>
      <c r="E7765" s="19">
        <v>31247</v>
      </c>
      <c r="F7765" s="19">
        <v>31289</v>
      </c>
      <c r="G7765" s="17">
        <v>38.888553000000002</v>
      </c>
      <c r="H7765" s="17">
        <v>-77.032426999999998</v>
      </c>
      <c r="I7765" s="17">
        <v>38.890538999999997</v>
      </c>
      <c r="J7765" s="17">
        <v>-77.049383000000006</v>
      </c>
      <c r="K7765" s="17" t="s">
        <v>13</v>
      </c>
      <c r="L7765" s="17">
        <v>201904692</v>
      </c>
    </row>
    <row r="7766" spans="1:12" x14ac:dyDescent="0.25">
      <c r="A7766" s="17" t="s">
        <v>8235</v>
      </c>
      <c r="B7766" s="17" t="s">
        <v>10</v>
      </c>
      <c r="C7766" s="18">
        <v>44480.652951388889</v>
      </c>
      <c r="D7766" s="18">
        <v>44480.681701388887</v>
      </c>
      <c r="E7766" s="19">
        <v>31247</v>
      </c>
      <c r="F7766" s="19">
        <v>31289</v>
      </c>
      <c r="G7766" s="17">
        <v>38.888553000000002</v>
      </c>
      <c r="H7766" s="17">
        <v>-77.032426999999998</v>
      </c>
      <c r="I7766" s="17">
        <v>38.890538999999997</v>
      </c>
      <c r="J7766" s="17">
        <v>-77.049383000000006</v>
      </c>
      <c r="K7766" s="17" t="s">
        <v>14</v>
      </c>
      <c r="L7766" s="17">
        <v>201808543</v>
      </c>
    </row>
    <row r="7767" spans="1:12" x14ac:dyDescent="0.25">
      <c r="A7767" s="17" t="s">
        <v>8236</v>
      </c>
      <c r="B7767" s="17" t="s">
        <v>10</v>
      </c>
      <c r="C7767" s="18">
        <v>44475.441469907404</v>
      </c>
      <c r="D7767" s="18">
        <v>44475.465902777774</v>
      </c>
      <c r="E7767" s="19">
        <v>31247</v>
      </c>
      <c r="F7767" s="19">
        <v>31289</v>
      </c>
      <c r="G7767" s="17">
        <v>38.888553000000002</v>
      </c>
      <c r="H7767" s="17">
        <v>-77.032426999999998</v>
      </c>
      <c r="I7767" s="17">
        <v>38.890538999999997</v>
      </c>
      <c r="J7767" s="17">
        <v>-77.049383000000006</v>
      </c>
      <c r="K7767" s="17" t="s">
        <v>13</v>
      </c>
      <c r="L7767" s="17">
        <v>201904529</v>
      </c>
    </row>
    <row r="7768" spans="1:12" x14ac:dyDescent="0.25">
      <c r="A7768" s="17" t="s">
        <v>8237</v>
      </c>
      <c r="B7768" s="17" t="s">
        <v>16</v>
      </c>
      <c r="C7768" s="18">
        <v>44477.726990740739</v>
      </c>
      <c r="D7768" s="18">
        <v>44477.777962962966</v>
      </c>
      <c r="E7768" s="19">
        <v>31247</v>
      </c>
      <c r="F7768" s="19">
        <v>31289</v>
      </c>
      <c r="G7768" s="17">
        <v>38.888553000000002</v>
      </c>
      <c r="H7768" s="17">
        <v>-77.032426999999998</v>
      </c>
      <c r="I7768" s="17">
        <v>38.890538999999997</v>
      </c>
      <c r="J7768" s="17">
        <v>-77.049383000000006</v>
      </c>
      <c r="K7768" s="17" t="s">
        <v>14</v>
      </c>
      <c r="L7768" s="17">
        <v>202004244</v>
      </c>
    </row>
    <row r="7769" spans="1:12" x14ac:dyDescent="0.25">
      <c r="A7769" s="17" t="s">
        <v>8238</v>
      </c>
      <c r="B7769" s="17" t="s">
        <v>10</v>
      </c>
      <c r="C7769" s="18">
        <v>44500.30777777778</v>
      </c>
      <c r="D7769" s="18">
        <v>44500.3280787037</v>
      </c>
      <c r="E7769" s="19">
        <v>31247</v>
      </c>
      <c r="F7769" s="19">
        <v>31289</v>
      </c>
      <c r="G7769" s="17">
        <v>38.888553000000002</v>
      </c>
      <c r="H7769" s="17">
        <v>-77.032426999999998</v>
      </c>
      <c r="I7769" s="17">
        <v>38.890538999999997</v>
      </c>
      <c r="J7769" s="17">
        <v>-77.049383000000006</v>
      </c>
      <c r="K7769" s="17" t="s">
        <v>13</v>
      </c>
      <c r="L7769" s="17">
        <v>202005148</v>
      </c>
    </row>
    <row r="7770" spans="1:12" x14ac:dyDescent="0.25">
      <c r="A7770" s="17" t="s">
        <v>8239</v>
      </c>
      <c r="B7770" s="17" t="s">
        <v>16</v>
      </c>
      <c r="C7770" s="18">
        <v>44474.702337962961</v>
      </c>
      <c r="D7770" s="18">
        <v>44474.719548611109</v>
      </c>
      <c r="E7770" s="19">
        <v>31247</v>
      </c>
      <c r="F7770" s="19">
        <v>31289</v>
      </c>
      <c r="G7770" s="17">
        <v>38.888553000000002</v>
      </c>
      <c r="H7770" s="17">
        <v>-77.032426999999998</v>
      </c>
      <c r="I7770" s="17">
        <v>38.890538999999997</v>
      </c>
      <c r="J7770" s="17">
        <v>-77.049383000000006</v>
      </c>
      <c r="K7770" s="17" t="s">
        <v>14</v>
      </c>
      <c r="L7770" s="17">
        <v>202008323</v>
      </c>
    </row>
    <row r="7771" spans="1:12" x14ac:dyDescent="0.25">
      <c r="A7771" s="17" t="s">
        <v>8240</v>
      </c>
      <c r="B7771" s="17" t="s">
        <v>10</v>
      </c>
      <c r="C7771" s="18">
        <v>44493.434699074074</v>
      </c>
      <c r="D7771" s="18">
        <v>44493.440555555557</v>
      </c>
      <c r="E7771" s="19">
        <v>31247</v>
      </c>
      <c r="F7771" s="19">
        <v>31289</v>
      </c>
      <c r="G7771" s="17">
        <v>38.888553000000002</v>
      </c>
      <c r="H7771" s="17">
        <v>-77.032426999999998</v>
      </c>
      <c r="I7771" s="17">
        <v>38.890538999999997</v>
      </c>
      <c r="J7771" s="17">
        <v>-77.049383000000006</v>
      </c>
      <c r="K7771" s="17" t="s">
        <v>13</v>
      </c>
      <c r="L7771" s="17">
        <v>201906910</v>
      </c>
    </row>
    <row r="7772" spans="1:12" x14ac:dyDescent="0.25">
      <c r="A7772" s="17" t="s">
        <v>8241</v>
      </c>
      <c r="B7772" s="17" t="s">
        <v>10</v>
      </c>
      <c r="C7772" s="18">
        <v>44478.723287037035</v>
      </c>
      <c r="D7772" s="18">
        <v>44478.761250000003</v>
      </c>
      <c r="E7772" s="19">
        <v>31247</v>
      </c>
      <c r="F7772" s="19">
        <v>31289</v>
      </c>
      <c r="G7772" s="17">
        <v>38.888553000000002</v>
      </c>
      <c r="H7772" s="17">
        <v>-77.032426999999998</v>
      </c>
      <c r="I7772" s="17">
        <v>38.890538999999997</v>
      </c>
      <c r="J7772" s="17">
        <v>-77.049383000000006</v>
      </c>
      <c r="K7772" s="17" t="s">
        <v>14</v>
      </c>
      <c r="L7772" s="17">
        <v>202005845</v>
      </c>
    </row>
    <row r="7773" spans="1:12" x14ac:dyDescent="0.25">
      <c r="A7773" s="17" t="s">
        <v>8242</v>
      </c>
      <c r="B7773" s="17" t="s">
        <v>10</v>
      </c>
      <c r="C7773" s="18">
        <v>44485.780497685184</v>
      </c>
      <c r="D7773" s="18">
        <v>44485.794421296298</v>
      </c>
      <c r="E7773" s="19">
        <v>31247</v>
      </c>
      <c r="F7773" s="19">
        <v>31289</v>
      </c>
      <c r="G7773" s="17">
        <v>38.888553000000002</v>
      </c>
      <c r="H7773" s="17">
        <v>-77.032426999999998</v>
      </c>
      <c r="I7773" s="17">
        <v>38.890538999999997</v>
      </c>
      <c r="J7773" s="17">
        <v>-77.049383000000006</v>
      </c>
      <c r="K7773" s="17" t="s">
        <v>14</v>
      </c>
      <c r="L7773" s="17">
        <v>202008319</v>
      </c>
    </row>
    <row r="7774" spans="1:12" x14ac:dyDescent="0.25">
      <c r="A7774" s="17" t="s">
        <v>8243</v>
      </c>
      <c r="B7774" s="17" t="s">
        <v>10</v>
      </c>
      <c r="C7774" s="18">
        <v>44489.520879629628</v>
      </c>
      <c r="D7774" s="18">
        <v>44489.539398148147</v>
      </c>
      <c r="E7774" s="19">
        <v>31247</v>
      </c>
      <c r="F7774" s="19">
        <v>31289</v>
      </c>
      <c r="G7774" s="17">
        <v>38.888553000000002</v>
      </c>
      <c r="H7774" s="17">
        <v>-77.032426999999998</v>
      </c>
      <c r="I7774" s="17">
        <v>38.890538999999997</v>
      </c>
      <c r="J7774" s="17">
        <v>-77.049383000000006</v>
      </c>
      <c r="K7774" s="17" t="s">
        <v>14</v>
      </c>
      <c r="L7774" s="17">
        <v>201907507</v>
      </c>
    </row>
    <row r="7775" spans="1:12" x14ac:dyDescent="0.25">
      <c r="A7775" s="17" t="s">
        <v>8244</v>
      </c>
      <c r="B7775" s="17" t="s">
        <v>10</v>
      </c>
      <c r="C7775" s="18">
        <v>44484.594340277778</v>
      </c>
      <c r="D7775" s="18">
        <v>44484.611967592595</v>
      </c>
      <c r="E7775" s="19">
        <v>31247</v>
      </c>
      <c r="F7775" s="19">
        <v>31289</v>
      </c>
      <c r="G7775" s="17">
        <v>38.888553000000002</v>
      </c>
      <c r="H7775" s="17">
        <v>-77.032426999999998</v>
      </c>
      <c r="I7775" s="17">
        <v>38.890538999999997</v>
      </c>
      <c r="J7775" s="17">
        <v>-77.049383000000006</v>
      </c>
      <c r="K7775" s="17" t="s">
        <v>14</v>
      </c>
      <c r="L7775" s="17">
        <v>202004864</v>
      </c>
    </row>
    <row r="7776" spans="1:12" x14ac:dyDescent="0.25">
      <c r="A7776" s="17" t="s">
        <v>8245</v>
      </c>
      <c r="B7776" s="17" t="s">
        <v>10</v>
      </c>
      <c r="C7776" s="18">
        <v>44477.724062499998</v>
      </c>
      <c r="D7776" s="18">
        <v>44477.734988425924</v>
      </c>
      <c r="E7776" s="19">
        <v>31247</v>
      </c>
      <c r="F7776" s="19">
        <v>31289</v>
      </c>
      <c r="G7776" s="17">
        <v>38.888553000000002</v>
      </c>
      <c r="H7776" s="17">
        <v>-77.032426999999998</v>
      </c>
      <c r="I7776" s="17">
        <v>38.890538999999997</v>
      </c>
      <c r="J7776" s="17">
        <v>-77.049383000000006</v>
      </c>
      <c r="K7776" s="17" t="s">
        <v>14</v>
      </c>
      <c r="L7776" s="17">
        <v>201805203</v>
      </c>
    </row>
    <row r="7777" spans="1:12" x14ac:dyDescent="0.25">
      <c r="A7777" s="17" t="s">
        <v>8246</v>
      </c>
      <c r="B7777" s="17" t="s">
        <v>16</v>
      </c>
      <c r="C7777" s="18">
        <v>44470.565868055557</v>
      </c>
      <c r="D7777" s="18">
        <v>44470.582013888888</v>
      </c>
      <c r="E7777" s="19">
        <v>31247</v>
      </c>
      <c r="F7777" s="19">
        <v>31289</v>
      </c>
      <c r="G7777" s="17">
        <v>38.888553000000002</v>
      </c>
      <c r="H7777" s="17">
        <v>-77.032426999999998</v>
      </c>
      <c r="I7777" s="17">
        <v>38.890538999999997</v>
      </c>
      <c r="J7777" s="17">
        <v>-77.049383000000006</v>
      </c>
      <c r="K7777" s="17" t="s">
        <v>14</v>
      </c>
      <c r="L7777" s="17">
        <v>202000163</v>
      </c>
    </row>
    <row r="7778" spans="1:12" x14ac:dyDescent="0.25">
      <c r="A7778" s="17" t="s">
        <v>8247</v>
      </c>
      <c r="B7778" s="17" t="s">
        <v>16</v>
      </c>
      <c r="C7778" s="18">
        <v>44493.653240740743</v>
      </c>
      <c r="D7778" s="18">
        <v>44493.741701388892</v>
      </c>
      <c r="E7778" s="19">
        <v>31247</v>
      </c>
      <c r="F7778" s="19">
        <v>31289</v>
      </c>
      <c r="G7778" s="17">
        <v>38.888553000000002</v>
      </c>
      <c r="H7778" s="17">
        <v>-77.032426999999998</v>
      </c>
      <c r="I7778" s="17">
        <v>38.890538999999997</v>
      </c>
      <c r="J7778" s="17">
        <v>-77.049383000000006</v>
      </c>
      <c r="K7778" s="17" t="s">
        <v>14</v>
      </c>
      <c r="L7778" s="17">
        <v>201905130</v>
      </c>
    </row>
    <row r="7779" spans="1:12" x14ac:dyDescent="0.25">
      <c r="A7779" s="17" t="s">
        <v>8248</v>
      </c>
      <c r="B7779" s="17" t="s">
        <v>10</v>
      </c>
      <c r="C7779" s="18">
        <v>44476.423819444448</v>
      </c>
      <c r="D7779" s="18">
        <v>44476.437881944446</v>
      </c>
      <c r="E7779" s="19">
        <v>31247</v>
      </c>
      <c r="F7779" s="19">
        <v>31289</v>
      </c>
      <c r="G7779" s="17">
        <v>38.888553000000002</v>
      </c>
      <c r="H7779" s="17">
        <v>-77.032426999999998</v>
      </c>
      <c r="I7779" s="17">
        <v>38.890538999999997</v>
      </c>
      <c r="J7779" s="17">
        <v>-77.049383000000006</v>
      </c>
      <c r="K7779" s="17" t="s">
        <v>14</v>
      </c>
      <c r="L7779" s="17">
        <v>201705227</v>
      </c>
    </row>
    <row r="7780" spans="1:12" x14ac:dyDescent="0.25">
      <c r="A7780" s="17" t="s">
        <v>8249</v>
      </c>
      <c r="B7780" s="17" t="s">
        <v>16</v>
      </c>
      <c r="C7780" s="18">
        <v>44491.889976851853</v>
      </c>
      <c r="D7780" s="18">
        <v>44491.901388888888</v>
      </c>
      <c r="E7780" s="19">
        <v>31247</v>
      </c>
      <c r="F7780" s="19">
        <v>31289</v>
      </c>
      <c r="G7780" s="17">
        <v>38.888553000000002</v>
      </c>
      <c r="H7780" s="17">
        <v>-77.032426999999998</v>
      </c>
      <c r="I7780" s="17">
        <v>38.890538999999997</v>
      </c>
      <c r="J7780" s="17">
        <v>-77.049383000000006</v>
      </c>
      <c r="K7780" s="17" t="s">
        <v>14</v>
      </c>
      <c r="L7780" s="17">
        <v>201704136</v>
      </c>
    </row>
    <row r="7781" spans="1:12" x14ac:dyDescent="0.25">
      <c r="A7781" s="17" t="s">
        <v>8250</v>
      </c>
      <c r="B7781" s="17" t="s">
        <v>16</v>
      </c>
      <c r="C7781" s="18">
        <v>44497.616226851853</v>
      </c>
      <c r="D7781" s="18">
        <v>44497.628599537034</v>
      </c>
      <c r="E7781" s="19">
        <v>31247</v>
      </c>
      <c r="F7781" s="19">
        <v>31289</v>
      </c>
      <c r="G7781" s="17">
        <v>38.888553000000002</v>
      </c>
      <c r="H7781" s="17">
        <v>-77.032426999999998</v>
      </c>
      <c r="I7781" s="17">
        <v>38.890538999999997</v>
      </c>
      <c r="J7781" s="17">
        <v>-77.049383000000006</v>
      </c>
      <c r="K7781" s="17" t="s">
        <v>14</v>
      </c>
      <c r="L7781" s="17">
        <v>202007036</v>
      </c>
    </row>
    <row r="7782" spans="1:12" x14ac:dyDescent="0.25">
      <c r="A7782" s="17" t="s">
        <v>8251</v>
      </c>
      <c r="B7782" s="17" t="s">
        <v>16</v>
      </c>
      <c r="C7782" s="18">
        <v>44493.565925925926</v>
      </c>
      <c r="D7782" s="18">
        <v>44493.595902777779</v>
      </c>
      <c r="E7782" s="19">
        <v>31247</v>
      </c>
      <c r="F7782" s="19">
        <v>31289</v>
      </c>
      <c r="G7782" s="17">
        <v>38.888553000000002</v>
      </c>
      <c r="H7782" s="17">
        <v>-77.032426999999998</v>
      </c>
      <c r="I7782" s="17">
        <v>38.890538999999997</v>
      </c>
      <c r="J7782" s="17">
        <v>-77.049383000000006</v>
      </c>
      <c r="K7782" s="17" t="s">
        <v>14</v>
      </c>
      <c r="L7782" s="17">
        <v>201906454</v>
      </c>
    </row>
    <row r="7783" spans="1:12" x14ac:dyDescent="0.25">
      <c r="A7783" s="17" t="s">
        <v>8252</v>
      </c>
      <c r="B7783" s="17" t="s">
        <v>10</v>
      </c>
      <c r="C7783" s="18">
        <v>44470.523125</v>
      </c>
      <c r="D7783" s="18">
        <v>44470.535185185188</v>
      </c>
      <c r="E7783" s="19">
        <v>31247</v>
      </c>
      <c r="F7783" s="19">
        <v>31289</v>
      </c>
      <c r="G7783" s="17">
        <v>38.888553000000002</v>
      </c>
      <c r="H7783" s="17">
        <v>-77.032426999999998</v>
      </c>
      <c r="I7783" s="17">
        <v>38.890538999999997</v>
      </c>
      <c r="J7783" s="17">
        <v>-77.049383000000006</v>
      </c>
      <c r="K7783" s="17" t="s">
        <v>13</v>
      </c>
      <c r="L7783" s="17">
        <v>201807575</v>
      </c>
    </row>
    <row r="7784" spans="1:12" x14ac:dyDescent="0.25">
      <c r="A7784" s="17" t="s">
        <v>8253</v>
      </c>
      <c r="B7784" s="17" t="s">
        <v>16</v>
      </c>
      <c r="C7784" s="18">
        <v>44484.453530092593</v>
      </c>
      <c r="D7784" s="18">
        <v>44484.481631944444</v>
      </c>
      <c r="E7784" s="19">
        <v>31247</v>
      </c>
      <c r="F7784" s="19">
        <v>31289</v>
      </c>
      <c r="G7784" s="17">
        <v>38.888553000000002</v>
      </c>
      <c r="H7784" s="17">
        <v>-77.032426999999998</v>
      </c>
      <c r="I7784" s="17">
        <v>38.890538999999997</v>
      </c>
      <c r="J7784" s="17">
        <v>-77.049383000000006</v>
      </c>
      <c r="K7784" s="17" t="s">
        <v>14</v>
      </c>
      <c r="L7784" s="17">
        <v>202006280</v>
      </c>
    </row>
    <row r="7785" spans="1:12" x14ac:dyDescent="0.25">
      <c r="A7785" s="17" t="s">
        <v>8254</v>
      </c>
      <c r="B7785" s="17" t="s">
        <v>10</v>
      </c>
      <c r="C7785" s="18">
        <v>44479.846018518518</v>
      </c>
      <c r="D7785" s="18">
        <v>44479.860497685186</v>
      </c>
      <c r="E7785" s="19">
        <v>31247</v>
      </c>
      <c r="F7785" s="19">
        <v>31289</v>
      </c>
      <c r="G7785" s="17">
        <v>38.888553000000002</v>
      </c>
      <c r="H7785" s="17">
        <v>-77.032426999999998</v>
      </c>
      <c r="I7785" s="17">
        <v>38.890538999999997</v>
      </c>
      <c r="J7785" s="17">
        <v>-77.049383000000006</v>
      </c>
      <c r="K7785" s="17" t="s">
        <v>13</v>
      </c>
      <c r="L7785" s="17">
        <v>201808533</v>
      </c>
    </row>
    <row r="7786" spans="1:12" x14ac:dyDescent="0.25">
      <c r="A7786" s="17" t="s">
        <v>8255</v>
      </c>
      <c r="B7786" s="17" t="s">
        <v>16</v>
      </c>
      <c r="C7786" s="18">
        <v>44482.643206018518</v>
      </c>
      <c r="D7786" s="18">
        <v>44482.650983796295</v>
      </c>
      <c r="E7786" s="19">
        <v>31247</v>
      </c>
      <c r="F7786" s="19">
        <v>31289</v>
      </c>
      <c r="G7786" s="17">
        <v>38.888553000000002</v>
      </c>
      <c r="H7786" s="17">
        <v>-77.032426999999998</v>
      </c>
      <c r="I7786" s="17">
        <v>38.890538999999997</v>
      </c>
      <c r="J7786" s="17">
        <v>-77.049383000000006</v>
      </c>
      <c r="K7786" s="17" t="s">
        <v>14</v>
      </c>
      <c r="L7786" s="17">
        <v>201705783</v>
      </c>
    </row>
    <row r="7787" spans="1:12" x14ac:dyDescent="0.25">
      <c r="A7787" s="17" t="s">
        <v>8256</v>
      </c>
      <c r="B7787" s="17" t="s">
        <v>10</v>
      </c>
      <c r="C7787" s="18">
        <v>44478.724120370367</v>
      </c>
      <c r="D7787" s="18">
        <v>44478.760775462964</v>
      </c>
      <c r="E7787" s="19">
        <v>31247</v>
      </c>
      <c r="F7787" s="19">
        <v>31289</v>
      </c>
      <c r="G7787" s="17">
        <v>38.888553000000002</v>
      </c>
      <c r="H7787" s="17">
        <v>-77.032426999999998</v>
      </c>
      <c r="I7787" s="17">
        <v>38.890538999999997</v>
      </c>
      <c r="J7787" s="17">
        <v>-77.049383000000006</v>
      </c>
      <c r="K7787" s="17" t="s">
        <v>14</v>
      </c>
      <c r="L7787" s="17">
        <v>201508216</v>
      </c>
    </row>
    <row r="7788" spans="1:12" x14ac:dyDescent="0.25">
      <c r="A7788" s="17" t="s">
        <v>8257</v>
      </c>
      <c r="B7788" s="17" t="s">
        <v>10</v>
      </c>
      <c r="C7788" s="18">
        <v>44478.726388888892</v>
      </c>
      <c r="D7788" s="18">
        <v>44478.761273148149</v>
      </c>
      <c r="E7788" s="19">
        <v>31247</v>
      </c>
      <c r="F7788" s="19">
        <v>31289</v>
      </c>
      <c r="G7788" s="17">
        <v>38.888553000000002</v>
      </c>
      <c r="H7788" s="17">
        <v>-77.032426999999998</v>
      </c>
      <c r="I7788" s="17">
        <v>38.890538999999997</v>
      </c>
      <c r="J7788" s="17">
        <v>-77.049383000000006</v>
      </c>
      <c r="K7788" s="17" t="s">
        <v>14</v>
      </c>
      <c r="L7788" s="17">
        <v>201806391</v>
      </c>
    </row>
    <row r="7789" spans="1:12" x14ac:dyDescent="0.25">
      <c r="A7789" s="17" t="s">
        <v>8258</v>
      </c>
      <c r="B7789" s="17" t="s">
        <v>16</v>
      </c>
      <c r="C7789" s="18">
        <v>44473.39166666667</v>
      </c>
      <c r="D7789" s="18">
        <v>44473.487604166665</v>
      </c>
      <c r="E7789" s="19">
        <v>31247</v>
      </c>
      <c r="F7789" s="19">
        <v>31289</v>
      </c>
      <c r="G7789" s="17">
        <v>38.888553000000002</v>
      </c>
      <c r="H7789" s="17">
        <v>-77.032426999999998</v>
      </c>
      <c r="I7789" s="17">
        <v>38.890538999999997</v>
      </c>
      <c r="J7789" s="17">
        <v>-77.049383000000006</v>
      </c>
      <c r="K7789" s="17" t="s">
        <v>14</v>
      </c>
      <c r="L7789" s="17">
        <v>201705457</v>
      </c>
    </row>
    <row r="7790" spans="1:12" x14ac:dyDescent="0.25">
      <c r="A7790" s="17" t="s">
        <v>8259</v>
      </c>
      <c r="B7790" s="17" t="s">
        <v>16</v>
      </c>
      <c r="C7790" s="18">
        <v>44492.604583333334</v>
      </c>
      <c r="D7790" s="18">
        <v>44492.614675925928</v>
      </c>
      <c r="E7790" s="19">
        <v>31247</v>
      </c>
      <c r="F7790" s="19">
        <v>31289</v>
      </c>
      <c r="G7790" s="17">
        <v>38.888553000000002</v>
      </c>
      <c r="H7790" s="17">
        <v>-77.032426999999998</v>
      </c>
      <c r="I7790" s="17">
        <v>38.890538999999997</v>
      </c>
      <c r="J7790" s="17">
        <v>-77.049383000000006</v>
      </c>
      <c r="K7790" s="17" t="s">
        <v>14</v>
      </c>
      <c r="L7790" s="17">
        <v>201706044</v>
      </c>
    </row>
    <row r="7791" spans="1:12" x14ac:dyDescent="0.25">
      <c r="A7791" s="17" t="s">
        <v>8260</v>
      </c>
      <c r="B7791" s="17" t="s">
        <v>16</v>
      </c>
      <c r="C7791" s="18">
        <v>44480.720543981479</v>
      </c>
      <c r="D7791" s="18">
        <v>44480.731412037036</v>
      </c>
      <c r="E7791" s="19">
        <v>31247</v>
      </c>
      <c r="F7791" s="19">
        <v>31289</v>
      </c>
      <c r="G7791" s="17">
        <v>38.888553000000002</v>
      </c>
      <c r="H7791" s="17">
        <v>-77.032426999999998</v>
      </c>
      <c r="I7791" s="17">
        <v>38.890538999999997</v>
      </c>
      <c r="J7791" s="17">
        <v>-77.049383000000006</v>
      </c>
      <c r="K7791" s="17" t="s">
        <v>14</v>
      </c>
      <c r="L7791" s="17">
        <v>201700122</v>
      </c>
    </row>
    <row r="7792" spans="1:12" x14ac:dyDescent="0.25">
      <c r="A7792" s="17" t="s">
        <v>8261</v>
      </c>
      <c r="B7792" s="17" t="s">
        <v>10</v>
      </c>
      <c r="C7792" s="18">
        <v>44500.656840277778</v>
      </c>
      <c r="D7792" s="18">
        <v>44500.682222222225</v>
      </c>
      <c r="E7792" s="19">
        <v>31247</v>
      </c>
      <c r="F7792" s="19">
        <v>31289</v>
      </c>
      <c r="G7792" s="17">
        <v>38.888553000000002</v>
      </c>
      <c r="H7792" s="17">
        <v>-77.032426999999998</v>
      </c>
      <c r="I7792" s="17">
        <v>38.890538999999997</v>
      </c>
      <c r="J7792" s="17">
        <v>-77.049383000000006</v>
      </c>
      <c r="K7792" s="17" t="s">
        <v>14</v>
      </c>
      <c r="L7792" s="17">
        <v>202103367</v>
      </c>
    </row>
    <row r="7793" spans="1:12" x14ac:dyDescent="0.25">
      <c r="A7793" s="17" t="s">
        <v>8262</v>
      </c>
      <c r="B7793" s="17" t="s">
        <v>10</v>
      </c>
      <c r="C7793" s="18">
        <v>44481.568182870367</v>
      </c>
      <c r="D7793" s="18">
        <v>44481.588356481479</v>
      </c>
      <c r="E7793" s="19">
        <v>31247</v>
      </c>
      <c r="F7793" s="19">
        <v>31289</v>
      </c>
      <c r="G7793" s="17">
        <v>38.888553000000002</v>
      </c>
      <c r="H7793" s="17">
        <v>-77.032426999999998</v>
      </c>
      <c r="I7793" s="17">
        <v>38.890538999999997</v>
      </c>
      <c r="J7793" s="17">
        <v>-77.049383000000006</v>
      </c>
      <c r="K7793" s="17" t="s">
        <v>14</v>
      </c>
      <c r="L7793" s="17">
        <v>201905175</v>
      </c>
    </row>
    <row r="7794" spans="1:12" x14ac:dyDescent="0.25">
      <c r="A7794" s="17" t="s">
        <v>8263</v>
      </c>
      <c r="B7794" s="17" t="s">
        <v>10</v>
      </c>
      <c r="C7794" s="18">
        <v>44477.613912037035</v>
      </c>
      <c r="D7794" s="18">
        <v>44477.62667824074</v>
      </c>
      <c r="E7794" s="19">
        <v>31247</v>
      </c>
      <c r="F7794" s="19">
        <v>31289</v>
      </c>
      <c r="G7794" s="17">
        <v>38.888553000000002</v>
      </c>
      <c r="H7794" s="17">
        <v>-77.032426999999998</v>
      </c>
      <c r="I7794" s="17">
        <v>38.890538999999997</v>
      </c>
      <c r="J7794" s="17">
        <v>-77.049383000000006</v>
      </c>
      <c r="K7794" s="17" t="s">
        <v>14</v>
      </c>
      <c r="L7794" s="17">
        <v>201905179</v>
      </c>
    </row>
    <row r="7795" spans="1:12" x14ac:dyDescent="0.25">
      <c r="A7795" s="17" t="s">
        <v>8264</v>
      </c>
      <c r="B7795" s="17" t="s">
        <v>10</v>
      </c>
      <c r="C7795" s="18">
        <v>44478.66097222222</v>
      </c>
      <c r="D7795" s="18">
        <v>44478.697106481479</v>
      </c>
      <c r="E7795" s="19">
        <v>31247</v>
      </c>
      <c r="F7795" s="19">
        <v>31289</v>
      </c>
      <c r="G7795" s="17">
        <v>38.888553000000002</v>
      </c>
      <c r="H7795" s="17">
        <v>-77.032426999999998</v>
      </c>
      <c r="I7795" s="17">
        <v>38.890538999999997</v>
      </c>
      <c r="J7795" s="17">
        <v>-77.049383000000006</v>
      </c>
      <c r="K7795" s="17" t="s">
        <v>14</v>
      </c>
      <c r="L7795" s="17">
        <v>202102705</v>
      </c>
    </row>
    <row r="7796" spans="1:12" x14ac:dyDescent="0.25">
      <c r="A7796" s="17" t="s">
        <v>8265</v>
      </c>
      <c r="B7796" s="17" t="s">
        <v>16</v>
      </c>
      <c r="C7796" s="18">
        <v>44484.458622685182</v>
      </c>
      <c r="D7796" s="18">
        <v>44484.481608796297</v>
      </c>
      <c r="E7796" s="19">
        <v>31247</v>
      </c>
      <c r="F7796" s="19">
        <v>31289</v>
      </c>
      <c r="G7796" s="17">
        <v>38.888553000000002</v>
      </c>
      <c r="H7796" s="17">
        <v>-77.032426999999998</v>
      </c>
      <c r="I7796" s="17">
        <v>38.890538999999997</v>
      </c>
      <c r="J7796" s="17">
        <v>-77.049383000000006</v>
      </c>
      <c r="K7796" s="17" t="s">
        <v>14</v>
      </c>
      <c r="L7796" s="17">
        <v>201907859</v>
      </c>
    </row>
    <row r="7797" spans="1:12" x14ac:dyDescent="0.25">
      <c r="A7797" s="17" t="s">
        <v>8266</v>
      </c>
      <c r="B7797" s="17" t="s">
        <v>16</v>
      </c>
      <c r="C7797" s="18">
        <v>44471.621724537035</v>
      </c>
      <c r="D7797" s="18">
        <v>44471.648252314815</v>
      </c>
      <c r="E7797" s="19">
        <v>31029</v>
      </c>
      <c r="F7797" s="19">
        <v>31289</v>
      </c>
      <c r="G7797" s="17">
        <v>38.896923000000001</v>
      </c>
      <c r="H7797" s="17">
        <v>-77.086501999999996</v>
      </c>
      <c r="I7797" s="17">
        <v>38.890538999999997</v>
      </c>
      <c r="J7797" s="17">
        <v>-77.049383000000006</v>
      </c>
      <c r="K7797" s="17" t="s">
        <v>14</v>
      </c>
      <c r="L7797" s="17">
        <v>201906942</v>
      </c>
    </row>
    <row r="7798" spans="1:12" x14ac:dyDescent="0.25">
      <c r="A7798" s="17" t="s">
        <v>8267</v>
      </c>
      <c r="B7798" s="17" t="s">
        <v>10</v>
      </c>
      <c r="C7798" s="18">
        <v>44474.698888888888</v>
      </c>
      <c r="D7798" s="18">
        <v>44474.721122685187</v>
      </c>
      <c r="E7798" s="19">
        <v>31029</v>
      </c>
      <c r="F7798" s="19">
        <v>31289</v>
      </c>
      <c r="G7798" s="17">
        <v>38.896923000000001</v>
      </c>
      <c r="H7798" s="17">
        <v>-77.086501999999996</v>
      </c>
      <c r="I7798" s="17">
        <v>38.890538999999997</v>
      </c>
      <c r="J7798" s="17">
        <v>-77.049383000000006</v>
      </c>
      <c r="K7798" s="17" t="s">
        <v>13</v>
      </c>
      <c r="L7798" s="17">
        <v>201806128</v>
      </c>
    </row>
    <row r="7799" spans="1:12" x14ac:dyDescent="0.25">
      <c r="A7799" s="17" t="s">
        <v>8268</v>
      </c>
      <c r="B7799" s="17" t="s">
        <v>10</v>
      </c>
      <c r="C7799" s="18">
        <v>44471.620798611111</v>
      </c>
      <c r="D7799" s="18">
        <v>44471.648321759261</v>
      </c>
      <c r="E7799" s="19">
        <v>31029</v>
      </c>
      <c r="F7799" s="19">
        <v>31289</v>
      </c>
      <c r="G7799" s="17">
        <v>38.896923000000001</v>
      </c>
      <c r="H7799" s="17">
        <v>-77.086501999999996</v>
      </c>
      <c r="I7799" s="17">
        <v>38.890538999999997</v>
      </c>
      <c r="J7799" s="17">
        <v>-77.049383000000006</v>
      </c>
      <c r="K7799" s="17" t="s">
        <v>14</v>
      </c>
      <c r="L7799" s="17">
        <v>201706766</v>
      </c>
    </row>
    <row r="7800" spans="1:12" x14ac:dyDescent="0.25">
      <c r="A7800" s="17" t="s">
        <v>8269</v>
      </c>
      <c r="B7800" s="17" t="s">
        <v>10</v>
      </c>
      <c r="C7800" s="18">
        <v>44494.478067129632</v>
      </c>
      <c r="D7800" s="18">
        <v>44494.511689814812</v>
      </c>
      <c r="E7800" s="19">
        <v>31505</v>
      </c>
      <c r="F7800" s="19">
        <v>31289</v>
      </c>
      <c r="G7800" s="17">
        <v>38.910972000000001</v>
      </c>
      <c r="H7800" s="17">
        <v>-77.004949999999994</v>
      </c>
      <c r="I7800" s="17">
        <v>38.890538999999997</v>
      </c>
      <c r="J7800" s="17">
        <v>-77.049383000000006</v>
      </c>
      <c r="K7800" s="17" t="s">
        <v>14</v>
      </c>
      <c r="L7800" s="17">
        <v>201907538</v>
      </c>
    </row>
    <row r="7801" spans="1:12" x14ac:dyDescent="0.25">
      <c r="A7801" s="17" t="s">
        <v>8270</v>
      </c>
      <c r="B7801" s="17" t="s">
        <v>10</v>
      </c>
      <c r="C7801" s="18">
        <v>44494.47859953704</v>
      </c>
      <c r="D7801" s="18">
        <v>44494.512106481481</v>
      </c>
      <c r="E7801" s="19">
        <v>31505</v>
      </c>
      <c r="F7801" s="19">
        <v>31289</v>
      </c>
      <c r="G7801" s="17">
        <v>38.910972000000001</v>
      </c>
      <c r="H7801" s="17">
        <v>-77.004949999999994</v>
      </c>
      <c r="I7801" s="17">
        <v>38.890538999999997</v>
      </c>
      <c r="J7801" s="17">
        <v>-77.049383000000006</v>
      </c>
      <c r="K7801" s="17" t="s">
        <v>14</v>
      </c>
      <c r="L7801" s="17">
        <v>201806305</v>
      </c>
    </row>
    <row r="7802" spans="1:12" x14ac:dyDescent="0.25">
      <c r="A7802" s="17" t="s">
        <v>8271</v>
      </c>
      <c r="B7802" s="17" t="s">
        <v>10</v>
      </c>
      <c r="C7802" s="18">
        <v>44486.56417824074</v>
      </c>
      <c r="D7802" s="18">
        <v>44486.583715277775</v>
      </c>
      <c r="E7802" s="19">
        <v>31505</v>
      </c>
      <c r="F7802" s="19">
        <v>31289</v>
      </c>
      <c r="G7802" s="17">
        <v>38.910972000000001</v>
      </c>
      <c r="H7802" s="17">
        <v>-77.004949999999994</v>
      </c>
      <c r="I7802" s="17">
        <v>38.890538999999997</v>
      </c>
      <c r="J7802" s="17">
        <v>-77.049383000000006</v>
      </c>
      <c r="K7802" s="17" t="s">
        <v>14</v>
      </c>
      <c r="L7802" s="17">
        <v>201708804</v>
      </c>
    </row>
    <row r="7803" spans="1:12" x14ac:dyDescent="0.25">
      <c r="A7803" s="17" t="s">
        <v>8272</v>
      </c>
      <c r="B7803" s="17" t="s">
        <v>10</v>
      </c>
      <c r="C7803" s="18">
        <v>44484.04315972222</v>
      </c>
      <c r="D7803" s="18">
        <v>44484.056620370371</v>
      </c>
      <c r="E7803" s="19">
        <v>31297</v>
      </c>
      <c r="F7803" s="19">
        <v>31289</v>
      </c>
      <c r="G7803" s="17">
        <v>38.899500000000003</v>
      </c>
      <c r="H7803" s="17">
        <v>-77.054154999999994</v>
      </c>
      <c r="I7803" s="17">
        <v>38.890538999999997</v>
      </c>
      <c r="J7803" s="17">
        <v>-77.049383000000006</v>
      </c>
      <c r="K7803" s="17" t="s">
        <v>14</v>
      </c>
      <c r="L7803" s="17">
        <v>201904531</v>
      </c>
    </row>
    <row r="7804" spans="1:12" x14ac:dyDescent="0.25">
      <c r="A7804" s="17" t="s">
        <v>8273</v>
      </c>
      <c r="B7804" s="17" t="s">
        <v>10</v>
      </c>
      <c r="C7804" s="18">
        <v>44483.034849537034</v>
      </c>
      <c r="D7804" s="18">
        <v>44483.040509259263</v>
      </c>
      <c r="E7804" s="19">
        <v>31297</v>
      </c>
      <c r="F7804" s="19">
        <v>31289</v>
      </c>
      <c r="G7804" s="17">
        <v>38.899500000000003</v>
      </c>
      <c r="H7804" s="17">
        <v>-77.054154999999994</v>
      </c>
      <c r="I7804" s="17">
        <v>38.890538999999997</v>
      </c>
      <c r="J7804" s="17">
        <v>-77.049383000000006</v>
      </c>
      <c r="K7804" s="17" t="s">
        <v>13</v>
      </c>
      <c r="L7804" s="17">
        <v>201904493</v>
      </c>
    </row>
    <row r="7805" spans="1:12" x14ac:dyDescent="0.25">
      <c r="A7805" s="17" t="s">
        <v>8274</v>
      </c>
      <c r="B7805" s="17" t="s">
        <v>10</v>
      </c>
      <c r="C7805" s="18">
        <v>44492.303368055553</v>
      </c>
      <c r="D7805" s="18">
        <v>44492.31</v>
      </c>
      <c r="E7805" s="19">
        <v>31297</v>
      </c>
      <c r="F7805" s="19">
        <v>31289</v>
      </c>
      <c r="G7805" s="17">
        <v>38.899500000000003</v>
      </c>
      <c r="H7805" s="17">
        <v>-77.054154999999994</v>
      </c>
      <c r="I7805" s="17">
        <v>38.890538999999997</v>
      </c>
      <c r="J7805" s="17">
        <v>-77.049383000000006</v>
      </c>
      <c r="K7805" s="17" t="s">
        <v>14</v>
      </c>
      <c r="L7805" s="17">
        <v>202000161</v>
      </c>
    </row>
    <row r="7806" spans="1:12" x14ac:dyDescent="0.25">
      <c r="A7806" s="17" t="s">
        <v>8275</v>
      </c>
      <c r="B7806" s="17" t="s">
        <v>10</v>
      </c>
      <c r="C7806" s="18">
        <v>44487.551261574074</v>
      </c>
      <c r="D7806" s="18">
        <v>44487.565046296295</v>
      </c>
      <c r="E7806" s="19">
        <v>31297</v>
      </c>
      <c r="F7806" s="19">
        <v>31289</v>
      </c>
      <c r="G7806" s="17">
        <v>38.899500000000003</v>
      </c>
      <c r="H7806" s="17">
        <v>-77.054154999999994</v>
      </c>
      <c r="I7806" s="17">
        <v>38.890538999999997</v>
      </c>
      <c r="J7806" s="17">
        <v>-77.049383000000006</v>
      </c>
      <c r="K7806" s="17" t="s">
        <v>14</v>
      </c>
      <c r="L7806" s="17">
        <v>201900564</v>
      </c>
    </row>
    <row r="7807" spans="1:12" x14ac:dyDescent="0.25">
      <c r="A7807" s="17" t="s">
        <v>8276</v>
      </c>
      <c r="B7807" s="17" t="s">
        <v>10</v>
      </c>
      <c r="C7807" s="18">
        <v>44484.042731481481</v>
      </c>
      <c r="D7807" s="18">
        <v>44484.056655092594</v>
      </c>
      <c r="E7807" s="19">
        <v>31297</v>
      </c>
      <c r="F7807" s="19">
        <v>31289</v>
      </c>
      <c r="G7807" s="17">
        <v>38.899500000000003</v>
      </c>
      <c r="H7807" s="17">
        <v>-77.054154999999994</v>
      </c>
      <c r="I7807" s="17">
        <v>38.890538999999997</v>
      </c>
      <c r="J7807" s="17">
        <v>-77.049383000000006</v>
      </c>
      <c r="K7807" s="17" t="s">
        <v>14</v>
      </c>
      <c r="L7807" s="17">
        <v>201705205</v>
      </c>
    </row>
    <row r="7808" spans="1:12" x14ac:dyDescent="0.25">
      <c r="A7808" s="17" t="s">
        <v>8277</v>
      </c>
      <c r="B7808" s="17" t="s">
        <v>10</v>
      </c>
      <c r="C7808" s="18">
        <v>44470.727465277778</v>
      </c>
      <c r="D7808" s="18">
        <v>44470.731296296297</v>
      </c>
      <c r="E7808" s="19">
        <v>31297</v>
      </c>
      <c r="F7808" s="19">
        <v>31289</v>
      </c>
      <c r="G7808" s="17">
        <v>38.899500000000003</v>
      </c>
      <c r="H7808" s="17">
        <v>-77.054154999999994</v>
      </c>
      <c r="I7808" s="17">
        <v>38.890538999999997</v>
      </c>
      <c r="J7808" s="17">
        <v>-77.049383000000006</v>
      </c>
      <c r="K7808" s="17" t="s">
        <v>13</v>
      </c>
      <c r="L7808" s="17">
        <v>200900568</v>
      </c>
    </row>
    <row r="7809" spans="1:12" x14ac:dyDescent="0.25">
      <c r="A7809" s="17" t="s">
        <v>8278</v>
      </c>
      <c r="B7809" s="17" t="s">
        <v>16</v>
      </c>
      <c r="C7809" s="18">
        <v>44490.446226851855</v>
      </c>
      <c r="D7809" s="18">
        <v>44490.463807870372</v>
      </c>
      <c r="E7809" s="19">
        <v>31297</v>
      </c>
      <c r="F7809" s="19">
        <v>31289</v>
      </c>
      <c r="G7809" s="17">
        <v>38.899500000000003</v>
      </c>
      <c r="H7809" s="17">
        <v>-77.054154999999994</v>
      </c>
      <c r="I7809" s="17">
        <v>38.890538999999997</v>
      </c>
      <c r="J7809" s="17">
        <v>-77.049383000000006</v>
      </c>
      <c r="K7809" s="17" t="s">
        <v>14</v>
      </c>
      <c r="L7809" s="17">
        <v>202009360</v>
      </c>
    </row>
    <row r="7810" spans="1:12" x14ac:dyDescent="0.25">
      <c r="A7810" s="17" t="s">
        <v>8279</v>
      </c>
      <c r="B7810" s="17" t="s">
        <v>10</v>
      </c>
      <c r="C7810" s="18">
        <v>44490.749942129631</v>
      </c>
      <c r="D7810" s="18">
        <v>44490.762118055558</v>
      </c>
      <c r="E7810" s="19">
        <v>31297</v>
      </c>
      <c r="F7810" s="19">
        <v>31289</v>
      </c>
      <c r="G7810" s="17">
        <v>38.899500000000003</v>
      </c>
      <c r="H7810" s="17">
        <v>-77.054154999999994</v>
      </c>
      <c r="I7810" s="17">
        <v>38.890538999999997</v>
      </c>
      <c r="J7810" s="17">
        <v>-77.049383000000006</v>
      </c>
      <c r="K7810" s="17" t="s">
        <v>14</v>
      </c>
      <c r="L7810" s="17">
        <v>201707001</v>
      </c>
    </row>
    <row r="7811" spans="1:12" x14ac:dyDescent="0.25">
      <c r="A7811" s="17" t="s">
        <v>8280</v>
      </c>
      <c r="B7811" s="17" t="s">
        <v>10</v>
      </c>
      <c r="C7811" s="18">
        <v>44499.636423611111</v>
      </c>
      <c r="D7811" s="18">
        <v>44499.656747685185</v>
      </c>
      <c r="E7811" s="19">
        <v>31297</v>
      </c>
      <c r="F7811" s="19">
        <v>31289</v>
      </c>
      <c r="G7811" s="17">
        <v>38.899500000000003</v>
      </c>
      <c r="H7811" s="17">
        <v>-77.054154999999994</v>
      </c>
      <c r="I7811" s="17">
        <v>38.890538999999997</v>
      </c>
      <c r="J7811" s="17">
        <v>-77.049383000000006</v>
      </c>
      <c r="K7811" s="17" t="s">
        <v>13</v>
      </c>
      <c r="L7811" s="17">
        <v>201809896</v>
      </c>
    </row>
    <row r="7812" spans="1:12" x14ac:dyDescent="0.25">
      <c r="A7812" s="17" t="s">
        <v>8281</v>
      </c>
      <c r="B7812" s="17" t="s">
        <v>10</v>
      </c>
      <c r="C7812" s="18">
        <v>44490.443993055553</v>
      </c>
      <c r="D7812" s="18">
        <v>44490.463726851849</v>
      </c>
      <c r="E7812" s="19">
        <v>31297</v>
      </c>
      <c r="F7812" s="19">
        <v>31289</v>
      </c>
      <c r="G7812" s="17">
        <v>38.899500000000003</v>
      </c>
      <c r="H7812" s="17">
        <v>-77.054154999999994</v>
      </c>
      <c r="I7812" s="17">
        <v>38.890538999999997</v>
      </c>
      <c r="J7812" s="17">
        <v>-77.049383000000006</v>
      </c>
      <c r="K7812" s="17" t="s">
        <v>14</v>
      </c>
      <c r="L7812" s="17">
        <v>201908178</v>
      </c>
    </row>
    <row r="7813" spans="1:12" x14ac:dyDescent="0.25">
      <c r="A7813" s="17" t="s">
        <v>8282</v>
      </c>
      <c r="B7813" s="17" t="s">
        <v>16</v>
      </c>
      <c r="C7813" s="18">
        <v>44490.749756944446</v>
      </c>
      <c r="D7813" s="18">
        <v>44490.762094907404</v>
      </c>
      <c r="E7813" s="19">
        <v>31297</v>
      </c>
      <c r="F7813" s="19">
        <v>31289</v>
      </c>
      <c r="G7813" s="17">
        <v>38.899500000000003</v>
      </c>
      <c r="H7813" s="17">
        <v>-77.054154999999994</v>
      </c>
      <c r="I7813" s="17">
        <v>38.890538999999997</v>
      </c>
      <c r="J7813" s="17">
        <v>-77.049383000000006</v>
      </c>
      <c r="K7813" s="17" t="s">
        <v>14</v>
      </c>
      <c r="L7813" s="17">
        <v>201704976</v>
      </c>
    </row>
    <row r="7814" spans="1:12" x14ac:dyDescent="0.25">
      <c r="A7814" s="17" t="s">
        <v>8283</v>
      </c>
      <c r="B7814" s="17" t="s">
        <v>10</v>
      </c>
      <c r="C7814" s="18">
        <v>44487.554236111115</v>
      </c>
      <c r="D7814" s="18">
        <v>44487.565138888887</v>
      </c>
      <c r="E7814" s="19">
        <v>31297</v>
      </c>
      <c r="F7814" s="19">
        <v>31289</v>
      </c>
      <c r="G7814" s="17">
        <v>38.899500000000003</v>
      </c>
      <c r="H7814" s="17">
        <v>-77.054154999999994</v>
      </c>
      <c r="I7814" s="17">
        <v>38.890538999999997</v>
      </c>
      <c r="J7814" s="17">
        <v>-77.049383000000006</v>
      </c>
      <c r="K7814" s="17" t="s">
        <v>14</v>
      </c>
      <c r="L7814" s="17">
        <v>201606703</v>
      </c>
    </row>
    <row r="7815" spans="1:12" x14ac:dyDescent="0.25">
      <c r="A7815" s="17" t="s">
        <v>8284</v>
      </c>
      <c r="B7815" s="17" t="s">
        <v>10</v>
      </c>
      <c r="C7815" s="18">
        <v>44484.045543981483</v>
      </c>
      <c r="D7815" s="18">
        <v>44484.060543981483</v>
      </c>
      <c r="E7815" s="19">
        <v>31297</v>
      </c>
      <c r="F7815" s="19">
        <v>31289</v>
      </c>
      <c r="G7815" s="17">
        <v>38.899500000000003</v>
      </c>
      <c r="H7815" s="17">
        <v>-77.054154999999994</v>
      </c>
      <c r="I7815" s="17">
        <v>38.890538999999997</v>
      </c>
      <c r="J7815" s="17">
        <v>-77.049383000000006</v>
      </c>
      <c r="K7815" s="17" t="s">
        <v>14</v>
      </c>
      <c r="L7815" s="17">
        <v>201705227</v>
      </c>
    </row>
    <row r="7816" spans="1:12" x14ac:dyDescent="0.25">
      <c r="A7816" s="17" t="s">
        <v>8285</v>
      </c>
      <c r="B7816" s="17" t="s">
        <v>10</v>
      </c>
      <c r="C7816" s="18">
        <v>44492.302743055552</v>
      </c>
      <c r="D7816" s="18">
        <v>44492.310034722221</v>
      </c>
      <c r="E7816" s="19">
        <v>31297</v>
      </c>
      <c r="F7816" s="19">
        <v>31289</v>
      </c>
      <c r="G7816" s="17">
        <v>38.899500000000003</v>
      </c>
      <c r="H7816" s="17">
        <v>-77.054154999999994</v>
      </c>
      <c r="I7816" s="17">
        <v>38.890538999999997</v>
      </c>
      <c r="J7816" s="17">
        <v>-77.049383000000006</v>
      </c>
      <c r="K7816" s="17" t="s">
        <v>14</v>
      </c>
      <c r="L7816" s="17">
        <v>201607944</v>
      </c>
    </row>
    <row r="7817" spans="1:12" x14ac:dyDescent="0.25">
      <c r="A7817" s="17" t="s">
        <v>8286</v>
      </c>
      <c r="B7817" s="17" t="s">
        <v>10</v>
      </c>
      <c r="C7817" s="18">
        <v>44472.4059837963</v>
      </c>
      <c r="D7817" s="18">
        <v>44472.411666666667</v>
      </c>
      <c r="E7817" s="19">
        <v>31297</v>
      </c>
      <c r="F7817" s="19">
        <v>31289</v>
      </c>
      <c r="G7817" s="17">
        <v>38.899500000000003</v>
      </c>
      <c r="H7817" s="17">
        <v>-77.054154999999994</v>
      </c>
      <c r="I7817" s="17">
        <v>38.890538999999997</v>
      </c>
      <c r="J7817" s="17">
        <v>-77.049383000000006</v>
      </c>
      <c r="K7817" s="17" t="s">
        <v>13</v>
      </c>
      <c r="L7817" s="17">
        <v>201700122</v>
      </c>
    </row>
    <row r="7818" spans="1:12" x14ac:dyDescent="0.25">
      <c r="A7818" s="17" t="s">
        <v>8287</v>
      </c>
      <c r="B7818" s="17" t="s">
        <v>10</v>
      </c>
      <c r="C7818" s="18">
        <v>44483.035115740742</v>
      </c>
      <c r="D7818" s="18">
        <v>44483.040451388886</v>
      </c>
      <c r="E7818" s="19">
        <v>31297</v>
      </c>
      <c r="F7818" s="19">
        <v>31289</v>
      </c>
      <c r="G7818" s="17">
        <v>38.899500000000003</v>
      </c>
      <c r="H7818" s="17">
        <v>-77.054154999999994</v>
      </c>
      <c r="I7818" s="17">
        <v>38.890538999999997</v>
      </c>
      <c r="J7818" s="17">
        <v>-77.049383000000006</v>
      </c>
      <c r="K7818" s="17" t="s">
        <v>13</v>
      </c>
      <c r="L7818" s="17">
        <v>201908687</v>
      </c>
    </row>
    <row r="7819" spans="1:12" x14ac:dyDescent="0.25">
      <c r="A7819" s="17" t="s">
        <v>8288</v>
      </c>
      <c r="B7819" s="17" t="s">
        <v>10</v>
      </c>
      <c r="C7819" s="18">
        <v>44484.04650462963</v>
      </c>
      <c r="D7819" s="18">
        <v>44484.08693287037</v>
      </c>
      <c r="E7819" s="19">
        <v>31297</v>
      </c>
      <c r="F7819" s="19">
        <v>31289</v>
      </c>
      <c r="G7819" s="17">
        <v>38.899500000000003</v>
      </c>
      <c r="H7819" s="17">
        <v>-77.054154999999994</v>
      </c>
      <c r="I7819" s="17">
        <v>38.890538999999997</v>
      </c>
      <c r="J7819" s="17">
        <v>-77.049383000000006</v>
      </c>
      <c r="K7819" s="17" t="s">
        <v>14</v>
      </c>
      <c r="L7819" s="17">
        <v>201604257</v>
      </c>
    </row>
    <row r="7820" spans="1:12" x14ac:dyDescent="0.25">
      <c r="A7820" s="17" t="s">
        <v>8289</v>
      </c>
      <c r="B7820" s="17" t="s">
        <v>16</v>
      </c>
      <c r="C7820" s="18">
        <v>44470.986886574072</v>
      </c>
      <c r="D7820" s="18">
        <v>44471.450312499997</v>
      </c>
      <c r="E7820" s="19">
        <v>31289</v>
      </c>
      <c r="F7820" s="19">
        <v>31289</v>
      </c>
      <c r="G7820" s="17">
        <v>38.890538999999997</v>
      </c>
      <c r="H7820" s="17">
        <v>-77.049383000000006</v>
      </c>
      <c r="I7820" s="17">
        <v>38.890538999999997</v>
      </c>
      <c r="J7820" s="17">
        <v>-77.049383000000006</v>
      </c>
      <c r="K7820" s="17" t="s">
        <v>14</v>
      </c>
      <c r="L7820" s="17">
        <v>202006613</v>
      </c>
    </row>
    <row r="7821" spans="1:12" x14ac:dyDescent="0.25">
      <c r="A7821" s="17" t="s">
        <v>8290</v>
      </c>
      <c r="B7821" s="17" t="s">
        <v>16</v>
      </c>
      <c r="C7821" s="18">
        <v>44480.68545138889</v>
      </c>
      <c r="D7821" s="18">
        <v>44480.725694444445</v>
      </c>
      <c r="E7821" s="19">
        <v>31289</v>
      </c>
      <c r="F7821" s="19">
        <v>31289</v>
      </c>
      <c r="G7821" s="17">
        <v>38.890538999999997</v>
      </c>
      <c r="H7821" s="17">
        <v>-77.049383000000006</v>
      </c>
      <c r="I7821" s="17">
        <v>38.890538999999997</v>
      </c>
      <c r="J7821" s="17">
        <v>-77.049383000000006</v>
      </c>
      <c r="K7821" s="17" t="s">
        <v>14</v>
      </c>
      <c r="L7821" s="17">
        <v>202006533</v>
      </c>
    </row>
    <row r="7822" spans="1:12" x14ac:dyDescent="0.25">
      <c r="A7822" s="17" t="s">
        <v>8291</v>
      </c>
      <c r="B7822" s="17" t="s">
        <v>16</v>
      </c>
      <c r="C7822" s="18">
        <v>44478.545925925922</v>
      </c>
      <c r="D7822" s="18">
        <v>44478.571944444448</v>
      </c>
      <c r="E7822" s="19">
        <v>31289</v>
      </c>
      <c r="F7822" s="19">
        <v>31289</v>
      </c>
      <c r="G7822" s="17">
        <v>38.890538999999997</v>
      </c>
      <c r="H7822" s="17">
        <v>-77.049383000000006</v>
      </c>
      <c r="I7822" s="17">
        <v>38.890538999999997</v>
      </c>
      <c r="J7822" s="17">
        <v>-77.049383000000006</v>
      </c>
      <c r="K7822" s="17" t="s">
        <v>14</v>
      </c>
      <c r="L7822" s="17">
        <v>201906942</v>
      </c>
    </row>
    <row r="7823" spans="1:12" x14ac:dyDescent="0.25">
      <c r="A7823" s="17" t="s">
        <v>8292</v>
      </c>
      <c r="B7823" s="17" t="s">
        <v>16</v>
      </c>
      <c r="C7823" s="18">
        <v>44475.550798611112</v>
      </c>
      <c r="D7823" s="18">
        <v>44475.603842592594</v>
      </c>
      <c r="E7823" s="19">
        <v>31289</v>
      </c>
      <c r="F7823" s="19">
        <v>31289</v>
      </c>
      <c r="G7823" s="17">
        <v>38.890538999999997</v>
      </c>
      <c r="H7823" s="17">
        <v>-77.049383000000006</v>
      </c>
      <c r="I7823" s="17">
        <v>38.890538999999997</v>
      </c>
      <c r="J7823" s="17">
        <v>-77.049383000000006</v>
      </c>
      <c r="K7823" s="17" t="s">
        <v>14</v>
      </c>
      <c r="L7823" s="17">
        <v>201907445</v>
      </c>
    </row>
    <row r="7824" spans="1:12" x14ac:dyDescent="0.25">
      <c r="A7824" s="17" t="s">
        <v>8293</v>
      </c>
      <c r="B7824" s="17" t="s">
        <v>16</v>
      </c>
      <c r="C7824" s="18">
        <v>44492.647893518515</v>
      </c>
      <c r="D7824" s="18">
        <v>44492.659166666665</v>
      </c>
      <c r="E7824" s="19">
        <v>31289</v>
      </c>
      <c r="F7824" s="19">
        <v>31289</v>
      </c>
      <c r="G7824" s="17">
        <v>38.890538999999997</v>
      </c>
      <c r="H7824" s="17">
        <v>-77.049383000000006</v>
      </c>
      <c r="I7824" s="17">
        <v>38.890538999999997</v>
      </c>
      <c r="J7824" s="17">
        <v>-77.049383000000006</v>
      </c>
      <c r="K7824" s="17" t="s">
        <v>14</v>
      </c>
      <c r="L7824" s="17">
        <v>201705205</v>
      </c>
    </row>
    <row r="7825" spans="1:12" x14ac:dyDescent="0.25">
      <c r="A7825" s="17" t="s">
        <v>8294</v>
      </c>
      <c r="B7825" s="17" t="s">
        <v>10</v>
      </c>
      <c r="C7825" s="18">
        <v>44472.829837962963</v>
      </c>
      <c r="D7825" s="18">
        <v>44472.851782407408</v>
      </c>
      <c r="E7825" s="19">
        <v>31289</v>
      </c>
      <c r="F7825" s="19">
        <v>31289</v>
      </c>
      <c r="G7825" s="17">
        <v>38.890538999999997</v>
      </c>
      <c r="H7825" s="17">
        <v>-77.049383000000006</v>
      </c>
      <c r="I7825" s="17">
        <v>38.890538999999997</v>
      </c>
      <c r="J7825" s="17">
        <v>-77.049383000000006</v>
      </c>
      <c r="K7825" s="17" t="s">
        <v>14</v>
      </c>
      <c r="L7825" s="17">
        <v>201800328</v>
      </c>
    </row>
    <row r="7826" spans="1:12" x14ac:dyDescent="0.25">
      <c r="A7826" s="17" t="s">
        <v>8295</v>
      </c>
      <c r="B7826" s="17" t="s">
        <v>10</v>
      </c>
      <c r="C7826" s="18">
        <v>44474.590416666666</v>
      </c>
      <c r="D7826" s="18">
        <v>44474.590451388889</v>
      </c>
      <c r="E7826" s="19">
        <v>31289</v>
      </c>
      <c r="F7826" s="19">
        <v>31289</v>
      </c>
      <c r="G7826" s="17">
        <v>38.890538999999997</v>
      </c>
      <c r="H7826" s="17">
        <v>-77.049383000000006</v>
      </c>
      <c r="I7826" s="17">
        <v>38.890538999999997</v>
      </c>
      <c r="J7826" s="17">
        <v>-77.049383000000006</v>
      </c>
      <c r="K7826" s="17" t="s">
        <v>13</v>
      </c>
      <c r="L7826" s="17">
        <v>201806416</v>
      </c>
    </row>
    <row r="7827" spans="1:12" x14ac:dyDescent="0.25">
      <c r="A7827" s="17" t="s">
        <v>8296</v>
      </c>
      <c r="B7827" s="17" t="s">
        <v>16</v>
      </c>
      <c r="C7827" s="18">
        <v>44491.657893518517</v>
      </c>
      <c r="D7827" s="18">
        <v>44491.666030092594</v>
      </c>
      <c r="E7827" s="19">
        <v>31289</v>
      </c>
      <c r="F7827" s="19">
        <v>31289</v>
      </c>
      <c r="G7827" s="17">
        <v>38.890538999999997</v>
      </c>
      <c r="H7827" s="17">
        <v>-77.049383000000006</v>
      </c>
      <c r="I7827" s="17">
        <v>38.890538999999997</v>
      </c>
      <c r="J7827" s="17">
        <v>-77.049383000000006</v>
      </c>
      <c r="K7827" s="17" t="s">
        <v>14</v>
      </c>
      <c r="L7827" s="17">
        <v>201704093</v>
      </c>
    </row>
    <row r="7828" spans="1:12" x14ac:dyDescent="0.25">
      <c r="A7828" s="17" t="s">
        <v>8297</v>
      </c>
      <c r="B7828" s="17" t="s">
        <v>16</v>
      </c>
      <c r="C7828" s="18">
        <v>44488.557719907411</v>
      </c>
      <c r="D7828" s="18">
        <v>44488.563472222224</v>
      </c>
      <c r="E7828" s="19">
        <v>31289</v>
      </c>
      <c r="F7828" s="19">
        <v>31289</v>
      </c>
      <c r="G7828" s="17">
        <v>38.890538999999997</v>
      </c>
      <c r="H7828" s="17">
        <v>-77.049383000000006</v>
      </c>
      <c r="I7828" s="17">
        <v>38.890538999999997</v>
      </c>
      <c r="J7828" s="17">
        <v>-77.049383000000006</v>
      </c>
      <c r="K7828" s="17" t="s">
        <v>14</v>
      </c>
      <c r="L7828" s="17">
        <v>200806079</v>
      </c>
    </row>
    <row r="7829" spans="1:12" x14ac:dyDescent="0.25">
      <c r="A7829" s="17" t="s">
        <v>8298</v>
      </c>
      <c r="B7829" s="17" t="s">
        <v>10</v>
      </c>
      <c r="C7829" s="18">
        <v>44483.794953703706</v>
      </c>
      <c r="D7829" s="18">
        <v>44483.795370370368</v>
      </c>
      <c r="E7829" s="19">
        <v>31289</v>
      </c>
      <c r="F7829" s="19">
        <v>31289</v>
      </c>
      <c r="G7829" s="17">
        <v>38.890538999999997</v>
      </c>
      <c r="H7829" s="17">
        <v>-77.049383000000006</v>
      </c>
      <c r="I7829" s="17">
        <v>38.890538999999997</v>
      </c>
      <c r="J7829" s="17">
        <v>-77.049383000000006</v>
      </c>
      <c r="K7829" s="17" t="s">
        <v>13</v>
      </c>
      <c r="L7829" s="17">
        <v>201806092</v>
      </c>
    </row>
    <row r="7830" spans="1:12" x14ac:dyDescent="0.25">
      <c r="A7830" s="17" t="s">
        <v>8299</v>
      </c>
      <c r="B7830" s="17" t="s">
        <v>10</v>
      </c>
      <c r="C7830" s="18">
        <v>44484.044502314813</v>
      </c>
      <c r="D7830" s="18">
        <v>44484.045069444444</v>
      </c>
      <c r="E7830" s="19">
        <v>31289</v>
      </c>
      <c r="F7830" s="19">
        <v>31289</v>
      </c>
      <c r="G7830" s="17">
        <v>38.890538999999997</v>
      </c>
      <c r="H7830" s="17">
        <v>-77.049383000000006</v>
      </c>
      <c r="I7830" s="17">
        <v>38.890538999999997</v>
      </c>
      <c r="J7830" s="17">
        <v>-77.049383000000006</v>
      </c>
      <c r="K7830" s="17" t="s">
        <v>13</v>
      </c>
      <c r="L7830" s="17">
        <v>201905354</v>
      </c>
    </row>
    <row r="7831" spans="1:12" x14ac:dyDescent="0.25">
      <c r="A7831" s="17" t="s">
        <v>8300</v>
      </c>
      <c r="B7831" s="17" t="s">
        <v>10</v>
      </c>
      <c r="C7831" s="18">
        <v>44481.722546296296</v>
      </c>
      <c r="D7831" s="18">
        <v>44481.72587962963</v>
      </c>
      <c r="E7831" s="19">
        <v>31289</v>
      </c>
      <c r="F7831" s="19">
        <v>31289</v>
      </c>
      <c r="G7831" s="17">
        <v>38.890538999999997</v>
      </c>
      <c r="H7831" s="17">
        <v>-77.049383000000006</v>
      </c>
      <c r="I7831" s="17">
        <v>38.890538999999997</v>
      </c>
      <c r="J7831" s="17">
        <v>-77.049383000000006</v>
      </c>
      <c r="K7831" s="17" t="s">
        <v>14</v>
      </c>
      <c r="L7831" s="17">
        <v>202004852</v>
      </c>
    </row>
    <row r="7832" spans="1:12" x14ac:dyDescent="0.25">
      <c r="A7832" s="17" t="s">
        <v>8301</v>
      </c>
      <c r="B7832" s="17" t="s">
        <v>10</v>
      </c>
      <c r="C7832" s="18">
        <v>44479.830601851849</v>
      </c>
      <c r="D7832" s="18">
        <v>44479.831736111111</v>
      </c>
      <c r="E7832" s="19">
        <v>31289</v>
      </c>
      <c r="F7832" s="19">
        <v>31289</v>
      </c>
      <c r="G7832" s="17">
        <v>38.890538999999997</v>
      </c>
      <c r="H7832" s="17">
        <v>-77.049383000000006</v>
      </c>
      <c r="I7832" s="17">
        <v>38.890538999999997</v>
      </c>
      <c r="J7832" s="17">
        <v>-77.049383000000006</v>
      </c>
      <c r="K7832" s="17" t="s">
        <v>14</v>
      </c>
      <c r="L7832" s="17">
        <v>202007122</v>
      </c>
    </row>
    <row r="7833" spans="1:12" x14ac:dyDescent="0.25">
      <c r="A7833" s="17" t="s">
        <v>8302</v>
      </c>
      <c r="B7833" s="17" t="s">
        <v>16</v>
      </c>
      <c r="C7833" s="18">
        <v>44474.538703703707</v>
      </c>
      <c r="D7833" s="18">
        <v>44474.556585648148</v>
      </c>
      <c r="E7833" s="19">
        <v>31289</v>
      </c>
      <c r="F7833" s="19">
        <v>31289</v>
      </c>
      <c r="G7833" s="17">
        <v>38.890538999999997</v>
      </c>
      <c r="H7833" s="17">
        <v>-77.049383000000006</v>
      </c>
      <c r="I7833" s="17">
        <v>38.890538999999997</v>
      </c>
      <c r="J7833" s="17">
        <v>-77.049383000000006</v>
      </c>
      <c r="K7833" s="17" t="s">
        <v>14</v>
      </c>
      <c r="L7833" s="17">
        <v>201800301</v>
      </c>
    </row>
    <row r="7834" spans="1:12" x14ac:dyDescent="0.25">
      <c r="A7834" s="17" t="s">
        <v>8303</v>
      </c>
      <c r="B7834" s="17" t="s">
        <v>16</v>
      </c>
      <c r="C7834" s="18">
        <v>44474.50644675926</v>
      </c>
      <c r="D7834" s="18">
        <v>44474.53806712963</v>
      </c>
      <c r="E7834" s="19">
        <v>31289</v>
      </c>
      <c r="F7834" s="19">
        <v>31289</v>
      </c>
      <c r="G7834" s="17">
        <v>38.890538999999997</v>
      </c>
      <c r="H7834" s="17">
        <v>-77.049383000000006</v>
      </c>
      <c r="I7834" s="17">
        <v>38.890538999999997</v>
      </c>
      <c r="J7834" s="17">
        <v>-77.049383000000006</v>
      </c>
      <c r="K7834" s="17" t="s">
        <v>14</v>
      </c>
      <c r="L7834" s="17">
        <v>201907457</v>
      </c>
    </row>
    <row r="7835" spans="1:12" x14ac:dyDescent="0.25">
      <c r="A7835" s="17" t="s">
        <v>8304</v>
      </c>
      <c r="B7835" s="17" t="s">
        <v>16</v>
      </c>
      <c r="C7835" s="18">
        <v>44493.561099537037</v>
      </c>
      <c r="D7835" s="18">
        <v>44493.716111111113</v>
      </c>
      <c r="E7835" s="19">
        <v>31289</v>
      </c>
      <c r="F7835" s="19">
        <v>31289</v>
      </c>
      <c r="G7835" s="17">
        <v>38.890538999999997</v>
      </c>
      <c r="H7835" s="17">
        <v>-77.049383000000006</v>
      </c>
      <c r="I7835" s="17">
        <v>38.890538999999997</v>
      </c>
      <c r="J7835" s="17">
        <v>-77.049383000000006</v>
      </c>
      <c r="K7835" s="17" t="s">
        <v>14</v>
      </c>
      <c r="L7835" s="17">
        <v>201505640</v>
      </c>
    </row>
    <row r="7836" spans="1:12" x14ac:dyDescent="0.25">
      <c r="A7836" s="17" t="s">
        <v>8305</v>
      </c>
      <c r="B7836" s="17" t="s">
        <v>16</v>
      </c>
      <c r="C7836" s="18">
        <v>44475.619317129633</v>
      </c>
      <c r="D7836" s="18">
        <v>44475.653773148151</v>
      </c>
      <c r="E7836" s="19">
        <v>31289</v>
      </c>
      <c r="F7836" s="19">
        <v>31289</v>
      </c>
      <c r="G7836" s="17">
        <v>38.890538999999997</v>
      </c>
      <c r="H7836" s="17">
        <v>-77.049383000000006</v>
      </c>
      <c r="I7836" s="17">
        <v>38.890538999999997</v>
      </c>
      <c r="J7836" s="17">
        <v>-77.049383000000006</v>
      </c>
      <c r="K7836" s="17" t="s">
        <v>14</v>
      </c>
      <c r="L7836" s="17">
        <v>201904493</v>
      </c>
    </row>
    <row r="7837" spans="1:12" x14ac:dyDescent="0.25">
      <c r="A7837" s="17" t="s">
        <v>8306</v>
      </c>
      <c r="B7837" s="17" t="s">
        <v>10</v>
      </c>
      <c r="C7837" s="18">
        <v>44479.710902777777</v>
      </c>
      <c r="D7837" s="18">
        <v>44479.727349537039</v>
      </c>
      <c r="E7837" s="19">
        <v>31289</v>
      </c>
      <c r="F7837" s="19">
        <v>31289</v>
      </c>
      <c r="G7837" s="17">
        <v>38.890538999999997</v>
      </c>
      <c r="H7837" s="17">
        <v>-77.049383000000006</v>
      </c>
      <c r="I7837" s="17">
        <v>38.890538999999997</v>
      </c>
      <c r="J7837" s="17">
        <v>-77.049383000000006</v>
      </c>
      <c r="K7837" s="17" t="s">
        <v>14</v>
      </c>
      <c r="L7837" s="17">
        <v>201907538</v>
      </c>
    </row>
    <row r="7838" spans="1:12" x14ac:dyDescent="0.25">
      <c r="A7838" s="17" t="s">
        <v>8307</v>
      </c>
      <c r="B7838" s="17" t="s">
        <v>10</v>
      </c>
      <c r="C7838" s="18">
        <v>44486.317499999997</v>
      </c>
      <c r="D7838" s="18">
        <v>44486.317916666667</v>
      </c>
      <c r="E7838" s="19">
        <v>31289</v>
      </c>
      <c r="F7838" s="19">
        <v>31289</v>
      </c>
      <c r="G7838" s="17">
        <v>38.890538999999997</v>
      </c>
      <c r="H7838" s="17">
        <v>-77.049383000000006</v>
      </c>
      <c r="I7838" s="17">
        <v>38.890538999999997</v>
      </c>
      <c r="J7838" s="17">
        <v>-77.049383000000006</v>
      </c>
      <c r="K7838" s="17" t="s">
        <v>13</v>
      </c>
      <c r="L7838" s="17">
        <v>201806411</v>
      </c>
    </row>
    <row r="7839" spans="1:12" x14ac:dyDescent="0.25">
      <c r="A7839" s="17" t="s">
        <v>8308</v>
      </c>
      <c r="B7839" s="17" t="s">
        <v>10</v>
      </c>
      <c r="C7839" s="18">
        <v>44486.318344907406</v>
      </c>
      <c r="D7839" s="18">
        <v>44486.318449074075</v>
      </c>
      <c r="E7839" s="19">
        <v>31289</v>
      </c>
      <c r="F7839" s="19">
        <v>31289</v>
      </c>
      <c r="G7839" s="17">
        <v>38.890538999999997</v>
      </c>
      <c r="H7839" s="17">
        <v>-77.049383000000006</v>
      </c>
      <c r="I7839" s="17">
        <v>38.890538999999997</v>
      </c>
      <c r="J7839" s="17">
        <v>-77.049383000000006</v>
      </c>
      <c r="K7839" s="17" t="s">
        <v>13</v>
      </c>
      <c r="L7839" s="17">
        <v>201904908</v>
      </c>
    </row>
    <row r="7840" spans="1:12" x14ac:dyDescent="0.25">
      <c r="A7840" s="17" t="s">
        <v>8309</v>
      </c>
      <c r="B7840" s="17" t="s">
        <v>10</v>
      </c>
      <c r="C7840" s="18">
        <v>44475.619814814818</v>
      </c>
      <c r="D7840" s="18">
        <v>44475.623645833337</v>
      </c>
      <c r="E7840" s="19">
        <v>31289</v>
      </c>
      <c r="F7840" s="19">
        <v>31289</v>
      </c>
      <c r="G7840" s="17">
        <v>38.890538999999997</v>
      </c>
      <c r="H7840" s="17">
        <v>-77.049383000000006</v>
      </c>
      <c r="I7840" s="17">
        <v>38.890538999999997</v>
      </c>
      <c r="J7840" s="17">
        <v>-77.049383000000006</v>
      </c>
      <c r="K7840" s="17" t="s">
        <v>14</v>
      </c>
      <c r="L7840" s="17">
        <v>202008127</v>
      </c>
    </row>
    <row r="7841" spans="1:12" x14ac:dyDescent="0.25">
      <c r="A7841" s="17" t="s">
        <v>8310</v>
      </c>
      <c r="B7841" s="17" t="s">
        <v>10</v>
      </c>
      <c r="C7841" s="18">
        <v>44499.674756944441</v>
      </c>
      <c r="D7841" s="18">
        <v>44499.675127314818</v>
      </c>
      <c r="E7841" s="19">
        <v>31289</v>
      </c>
      <c r="F7841" s="19">
        <v>31289</v>
      </c>
      <c r="G7841" s="17">
        <v>38.890538999999997</v>
      </c>
      <c r="H7841" s="17">
        <v>-77.049383000000006</v>
      </c>
      <c r="I7841" s="17">
        <v>38.890538999999997</v>
      </c>
      <c r="J7841" s="17">
        <v>-77.049383000000006</v>
      </c>
      <c r="K7841" s="17" t="s">
        <v>14</v>
      </c>
      <c r="L7841" s="17">
        <v>201907321</v>
      </c>
    </row>
    <row r="7842" spans="1:12" x14ac:dyDescent="0.25">
      <c r="A7842" s="17" t="s">
        <v>8311</v>
      </c>
      <c r="B7842" s="17" t="s">
        <v>10</v>
      </c>
      <c r="C7842" s="18">
        <v>44480.68377314815</v>
      </c>
      <c r="D7842" s="18">
        <v>44480.725682870368</v>
      </c>
      <c r="E7842" s="19">
        <v>31289</v>
      </c>
      <c r="F7842" s="19">
        <v>31289</v>
      </c>
      <c r="G7842" s="17">
        <v>38.890538999999997</v>
      </c>
      <c r="H7842" s="17">
        <v>-77.049383000000006</v>
      </c>
      <c r="I7842" s="17">
        <v>38.890538999999997</v>
      </c>
      <c r="J7842" s="17">
        <v>-77.049383000000006</v>
      </c>
      <c r="K7842" s="17" t="s">
        <v>14</v>
      </c>
      <c r="L7842" s="17">
        <v>202006012</v>
      </c>
    </row>
    <row r="7843" spans="1:12" x14ac:dyDescent="0.25">
      <c r="A7843" s="17" t="s">
        <v>8312</v>
      </c>
      <c r="B7843" s="17" t="s">
        <v>10</v>
      </c>
      <c r="C7843" s="18">
        <v>44476.615324074075</v>
      </c>
      <c r="D7843" s="18">
        <v>44476.615405092591</v>
      </c>
      <c r="E7843" s="19">
        <v>31289</v>
      </c>
      <c r="F7843" s="19">
        <v>31289</v>
      </c>
      <c r="G7843" s="17">
        <v>38.890538999999997</v>
      </c>
      <c r="H7843" s="17">
        <v>-77.049383000000006</v>
      </c>
      <c r="I7843" s="17">
        <v>38.890538999999997</v>
      </c>
      <c r="J7843" s="17">
        <v>-77.049383000000006</v>
      </c>
      <c r="K7843" s="17" t="s">
        <v>14</v>
      </c>
      <c r="L7843" s="17">
        <v>201806345</v>
      </c>
    </row>
    <row r="7844" spans="1:12" x14ac:dyDescent="0.25">
      <c r="A7844" s="17" t="s">
        <v>8313</v>
      </c>
      <c r="B7844" s="17" t="s">
        <v>10</v>
      </c>
      <c r="C7844" s="18">
        <v>44500.621504629627</v>
      </c>
      <c r="D7844" s="18">
        <v>44500.622152777774</v>
      </c>
      <c r="E7844" s="19">
        <v>31289</v>
      </c>
      <c r="F7844" s="19">
        <v>31289</v>
      </c>
      <c r="G7844" s="17">
        <v>38.890538999999997</v>
      </c>
      <c r="H7844" s="17">
        <v>-77.049383000000006</v>
      </c>
      <c r="I7844" s="17">
        <v>38.890538999999997</v>
      </c>
      <c r="J7844" s="17">
        <v>-77.049383000000006</v>
      </c>
      <c r="K7844" s="17" t="s">
        <v>14</v>
      </c>
      <c r="L7844" s="17">
        <v>201608611</v>
      </c>
    </row>
    <row r="7845" spans="1:12" x14ac:dyDescent="0.25">
      <c r="A7845" s="17" t="s">
        <v>8314</v>
      </c>
      <c r="B7845" s="17" t="s">
        <v>16</v>
      </c>
      <c r="C7845" s="18">
        <v>44493.650925925926</v>
      </c>
      <c r="D7845" s="18">
        <v>44493.680775462963</v>
      </c>
      <c r="E7845" s="19">
        <v>31289</v>
      </c>
      <c r="F7845" s="19">
        <v>31289</v>
      </c>
      <c r="G7845" s="17">
        <v>38.890538999999997</v>
      </c>
      <c r="H7845" s="17">
        <v>-77.049383000000006</v>
      </c>
      <c r="I7845" s="17">
        <v>38.890538999999997</v>
      </c>
      <c r="J7845" s="17">
        <v>-77.049383000000006</v>
      </c>
      <c r="K7845" s="17" t="s">
        <v>14</v>
      </c>
      <c r="L7845" s="17">
        <v>201208138</v>
      </c>
    </row>
    <row r="7846" spans="1:12" x14ac:dyDescent="0.25">
      <c r="A7846" s="17" t="s">
        <v>8315</v>
      </c>
      <c r="B7846" s="17" t="s">
        <v>16</v>
      </c>
      <c r="C7846" s="18">
        <v>44491.753159722219</v>
      </c>
      <c r="D7846" s="18">
        <v>44491.75885416667</v>
      </c>
      <c r="E7846" s="19">
        <v>31289</v>
      </c>
      <c r="F7846" s="19">
        <v>31289</v>
      </c>
      <c r="G7846" s="17">
        <v>38.890538999999997</v>
      </c>
      <c r="H7846" s="17">
        <v>-77.049383000000006</v>
      </c>
      <c r="I7846" s="17">
        <v>38.890538999999997</v>
      </c>
      <c r="J7846" s="17">
        <v>-77.049383000000006</v>
      </c>
      <c r="K7846" s="17" t="s">
        <v>14</v>
      </c>
      <c r="L7846" s="17">
        <v>201404947</v>
      </c>
    </row>
    <row r="7847" spans="1:12" x14ac:dyDescent="0.25">
      <c r="A7847" s="17" t="s">
        <v>8316</v>
      </c>
      <c r="B7847" s="17" t="s">
        <v>10</v>
      </c>
      <c r="C7847" s="18">
        <v>44499.72415509259</v>
      </c>
      <c r="D7847" s="18">
        <v>44499.724942129629</v>
      </c>
      <c r="E7847" s="19">
        <v>31289</v>
      </c>
      <c r="F7847" s="19">
        <v>31289</v>
      </c>
      <c r="G7847" s="17">
        <v>38.890538999999997</v>
      </c>
      <c r="H7847" s="17">
        <v>-77.049383000000006</v>
      </c>
      <c r="I7847" s="17">
        <v>38.890538999999997</v>
      </c>
      <c r="J7847" s="17">
        <v>-77.049383000000006</v>
      </c>
      <c r="K7847" s="17" t="s">
        <v>13</v>
      </c>
      <c r="L7847" s="17">
        <v>201908633</v>
      </c>
    </row>
    <row r="7848" spans="1:12" x14ac:dyDescent="0.25">
      <c r="A7848" s="17" t="s">
        <v>8317</v>
      </c>
      <c r="B7848" s="17" t="s">
        <v>10</v>
      </c>
      <c r="C7848" s="18">
        <v>44470.513472222221</v>
      </c>
      <c r="D7848" s="18">
        <v>44470.513784722221</v>
      </c>
      <c r="E7848" s="19">
        <v>31289</v>
      </c>
      <c r="F7848" s="19">
        <v>31289</v>
      </c>
      <c r="G7848" s="17">
        <v>38.890538999999997</v>
      </c>
      <c r="H7848" s="17">
        <v>-77.049383000000006</v>
      </c>
      <c r="I7848" s="17">
        <v>38.890538999999997</v>
      </c>
      <c r="J7848" s="17">
        <v>-77.049383000000006</v>
      </c>
      <c r="K7848" s="17" t="s">
        <v>14</v>
      </c>
      <c r="L7848" s="17">
        <v>201706200</v>
      </c>
    </row>
    <row r="7849" spans="1:12" x14ac:dyDescent="0.25">
      <c r="A7849" s="17" t="s">
        <v>8318</v>
      </c>
      <c r="B7849" s="17" t="s">
        <v>16</v>
      </c>
      <c r="C7849" s="18">
        <v>44483.680810185186</v>
      </c>
      <c r="D7849" s="18">
        <v>44483.724247685182</v>
      </c>
      <c r="E7849" s="19">
        <v>31289</v>
      </c>
      <c r="F7849" s="19">
        <v>31289</v>
      </c>
      <c r="G7849" s="17">
        <v>38.890538999999997</v>
      </c>
      <c r="H7849" s="17">
        <v>-77.049383000000006</v>
      </c>
      <c r="I7849" s="17">
        <v>38.890538999999997</v>
      </c>
      <c r="J7849" s="17">
        <v>-77.049383000000006</v>
      </c>
      <c r="K7849" s="17" t="s">
        <v>14</v>
      </c>
      <c r="L7849" s="17">
        <v>202004893</v>
      </c>
    </row>
    <row r="7850" spans="1:12" x14ac:dyDescent="0.25">
      <c r="A7850" s="17" t="s">
        <v>8319</v>
      </c>
      <c r="B7850" s="17" t="s">
        <v>16</v>
      </c>
      <c r="C7850" s="18">
        <v>44483.678819444445</v>
      </c>
      <c r="D7850" s="18">
        <v>44483.724085648151</v>
      </c>
      <c r="E7850" s="19">
        <v>31289</v>
      </c>
      <c r="F7850" s="19">
        <v>31289</v>
      </c>
      <c r="G7850" s="17">
        <v>38.890538999999997</v>
      </c>
      <c r="H7850" s="17">
        <v>-77.049383000000006</v>
      </c>
      <c r="I7850" s="17">
        <v>38.890538999999997</v>
      </c>
      <c r="J7850" s="17">
        <v>-77.049383000000006</v>
      </c>
      <c r="K7850" s="17" t="s">
        <v>14</v>
      </c>
      <c r="L7850" s="17">
        <v>202008856</v>
      </c>
    </row>
    <row r="7851" spans="1:12" x14ac:dyDescent="0.25">
      <c r="A7851" s="17" t="s">
        <v>8320</v>
      </c>
      <c r="B7851" s="17" t="s">
        <v>10</v>
      </c>
      <c r="C7851" s="18">
        <v>44477.910219907404</v>
      </c>
      <c r="D7851" s="18">
        <v>44477.984861111108</v>
      </c>
      <c r="E7851" s="19">
        <v>31289</v>
      </c>
      <c r="F7851" s="19">
        <v>31289</v>
      </c>
      <c r="G7851" s="17">
        <v>38.890538999999997</v>
      </c>
      <c r="H7851" s="17">
        <v>-77.049383000000006</v>
      </c>
      <c r="I7851" s="17">
        <v>38.890538999999997</v>
      </c>
      <c r="J7851" s="17">
        <v>-77.049383000000006</v>
      </c>
      <c r="K7851" s="17" t="s">
        <v>14</v>
      </c>
      <c r="L7851" s="17">
        <v>201606499</v>
      </c>
    </row>
    <row r="7852" spans="1:12" x14ac:dyDescent="0.25">
      <c r="A7852" s="17" t="s">
        <v>8321</v>
      </c>
      <c r="B7852" s="17" t="s">
        <v>10</v>
      </c>
      <c r="C7852" s="18">
        <v>44500.003298611111</v>
      </c>
      <c r="D7852" s="18">
        <v>44500.004479166666</v>
      </c>
      <c r="E7852" s="19">
        <v>31289</v>
      </c>
      <c r="F7852" s="19">
        <v>31289</v>
      </c>
      <c r="G7852" s="17">
        <v>38.890538999999997</v>
      </c>
      <c r="H7852" s="17">
        <v>-77.049383000000006</v>
      </c>
      <c r="I7852" s="17">
        <v>38.890538999999997</v>
      </c>
      <c r="J7852" s="17">
        <v>-77.049383000000006</v>
      </c>
      <c r="K7852" s="17" t="s">
        <v>14</v>
      </c>
      <c r="L7852" s="17">
        <v>201407896</v>
      </c>
    </row>
    <row r="7853" spans="1:12" x14ac:dyDescent="0.25">
      <c r="A7853" s="17" t="s">
        <v>8322</v>
      </c>
      <c r="B7853" s="17" t="s">
        <v>10</v>
      </c>
      <c r="C7853" s="18">
        <v>44476.320069444446</v>
      </c>
      <c r="D7853" s="18">
        <v>44476.320428240739</v>
      </c>
      <c r="E7853" s="19">
        <v>31289</v>
      </c>
      <c r="F7853" s="19">
        <v>31289</v>
      </c>
      <c r="G7853" s="17">
        <v>38.890538999999997</v>
      </c>
      <c r="H7853" s="17">
        <v>-77.049383000000006</v>
      </c>
      <c r="I7853" s="17">
        <v>38.890538999999997</v>
      </c>
      <c r="J7853" s="17">
        <v>-77.049383000000006</v>
      </c>
      <c r="K7853" s="17" t="s">
        <v>14</v>
      </c>
      <c r="L7853" s="17">
        <v>201900178</v>
      </c>
    </row>
    <row r="7854" spans="1:12" x14ac:dyDescent="0.25">
      <c r="A7854" s="17" t="s">
        <v>8323</v>
      </c>
      <c r="B7854" s="17" t="s">
        <v>10</v>
      </c>
      <c r="C7854" s="18">
        <v>44487.704212962963</v>
      </c>
      <c r="D7854" s="18">
        <v>44487.70480324074</v>
      </c>
      <c r="E7854" s="19">
        <v>31289</v>
      </c>
      <c r="F7854" s="19">
        <v>31289</v>
      </c>
      <c r="G7854" s="17">
        <v>38.890538999999997</v>
      </c>
      <c r="H7854" s="17">
        <v>-77.049383000000006</v>
      </c>
      <c r="I7854" s="17">
        <v>38.890538999999997</v>
      </c>
      <c r="J7854" s="17">
        <v>-77.049383000000006</v>
      </c>
      <c r="K7854" s="17" t="s">
        <v>14</v>
      </c>
      <c r="L7854" s="17">
        <v>201908014</v>
      </c>
    </row>
    <row r="7855" spans="1:12" x14ac:dyDescent="0.25">
      <c r="A7855" s="17" t="s">
        <v>8324</v>
      </c>
      <c r="B7855" s="17" t="s">
        <v>16</v>
      </c>
      <c r="C7855" s="18">
        <v>44471.484212962961</v>
      </c>
      <c r="D7855" s="18">
        <v>44471.557141203702</v>
      </c>
      <c r="E7855" s="19">
        <v>31289</v>
      </c>
      <c r="F7855" s="19">
        <v>31289</v>
      </c>
      <c r="G7855" s="17">
        <v>38.890538999999997</v>
      </c>
      <c r="H7855" s="17">
        <v>-77.049383000000006</v>
      </c>
      <c r="I7855" s="17">
        <v>38.890538999999997</v>
      </c>
      <c r="J7855" s="17">
        <v>-77.049383000000006</v>
      </c>
      <c r="K7855" s="17" t="s">
        <v>14</v>
      </c>
      <c r="L7855" s="17">
        <v>202007769</v>
      </c>
    </row>
    <row r="7856" spans="1:12" x14ac:dyDescent="0.25">
      <c r="A7856" s="17" t="s">
        <v>8325</v>
      </c>
      <c r="B7856" s="17" t="s">
        <v>16</v>
      </c>
      <c r="C7856" s="18">
        <v>44479.672442129631</v>
      </c>
      <c r="D7856" s="18">
        <v>44479.721643518518</v>
      </c>
      <c r="E7856" s="19">
        <v>31289</v>
      </c>
      <c r="F7856" s="19">
        <v>31289</v>
      </c>
      <c r="G7856" s="17">
        <v>38.890538999999997</v>
      </c>
      <c r="H7856" s="17">
        <v>-77.049383000000006</v>
      </c>
      <c r="I7856" s="17">
        <v>38.890538999999997</v>
      </c>
      <c r="J7856" s="17">
        <v>-77.049383000000006</v>
      </c>
      <c r="K7856" s="17" t="s">
        <v>14</v>
      </c>
      <c r="L7856" s="17">
        <v>201904573</v>
      </c>
    </row>
    <row r="7857" spans="1:12" x14ac:dyDescent="0.25">
      <c r="A7857" s="17" t="s">
        <v>8326</v>
      </c>
      <c r="B7857" s="17" t="s">
        <v>16</v>
      </c>
      <c r="C7857" s="18">
        <v>44478.545775462961</v>
      </c>
      <c r="D7857" s="18">
        <v>44478.571828703702</v>
      </c>
      <c r="E7857" s="19">
        <v>31289</v>
      </c>
      <c r="F7857" s="19">
        <v>31289</v>
      </c>
      <c r="G7857" s="17">
        <v>38.890538999999997</v>
      </c>
      <c r="H7857" s="17">
        <v>-77.049383000000006</v>
      </c>
      <c r="I7857" s="17">
        <v>38.890538999999997</v>
      </c>
      <c r="J7857" s="17">
        <v>-77.049383000000006</v>
      </c>
      <c r="K7857" s="17" t="s">
        <v>14</v>
      </c>
      <c r="L7857" s="17">
        <v>201907601</v>
      </c>
    </row>
    <row r="7858" spans="1:12" x14ac:dyDescent="0.25">
      <c r="A7858" s="17" t="s">
        <v>8327</v>
      </c>
      <c r="B7858" s="17" t="s">
        <v>16</v>
      </c>
      <c r="C7858" s="18">
        <v>44486.664641203701</v>
      </c>
      <c r="D7858" s="18">
        <v>44486.778981481482</v>
      </c>
      <c r="E7858" s="19">
        <v>31289</v>
      </c>
      <c r="F7858" s="19">
        <v>31289</v>
      </c>
      <c r="G7858" s="17">
        <v>38.890538999999997</v>
      </c>
      <c r="H7858" s="17">
        <v>-77.049383000000006</v>
      </c>
      <c r="I7858" s="17">
        <v>38.890538999999997</v>
      </c>
      <c r="J7858" s="17">
        <v>-77.049383000000006</v>
      </c>
      <c r="K7858" s="17" t="s">
        <v>14</v>
      </c>
      <c r="L7858" s="17">
        <v>202004891</v>
      </c>
    </row>
    <row r="7859" spans="1:12" x14ac:dyDescent="0.25">
      <c r="A7859" s="17" t="s">
        <v>8328</v>
      </c>
      <c r="B7859" s="17" t="s">
        <v>16</v>
      </c>
      <c r="C7859" s="18">
        <v>44492.564247685186</v>
      </c>
      <c r="D7859" s="18">
        <v>44492.568449074075</v>
      </c>
      <c r="E7859" s="19">
        <v>31289</v>
      </c>
      <c r="F7859" s="19">
        <v>31289</v>
      </c>
      <c r="G7859" s="17">
        <v>38.890538999999997</v>
      </c>
      <c r="H7859" s="17">
        <v>-77.049383000000006</v>
      </c>
      <c r="I7859" s="17">
        <v>38.890538999999997</v>
      </c>
      <c r="J7859" s="17">
        <v>-77.049383000000006</v>
      </c>
      <c r="K7859" s="17" t="s">
        <v>14</v>
      </c>
      <c r="L7859" s="17">
        <v>202006814</v>
      </c>
    </row>
    <row r="7860" spans="1:12" x14ac:dyDescent="0.25">
      <c r="A7860" s="17" t="s">
        <v>8329</v>
      </c>
      <c r="B7860" s="17" t="s">
        <v>10</v>
      </c>
      <c r="C7860" s="18">
        <v>44500.992037037038</v>
      </c>
      <c r="D7860" s="18">
        <v>44501.066701388889</v>
      </c>
      <c r="E7860" s="19">
        <v>31289</v>
      </c>
      <c r="F7860" s="19">
        <v>31289</v>
      </c>
      <c r="G7860" s="17">
        <v>38.890538999999997</v>
      </c>
      <c r="H7860" s="17">
        <v>-77.049383000000006</v>
      </c>
      <c r="I7860" s="17">
        <v>38.890538999999997</v>
      </c>
      <c r="J7860" s="17">
        <v>-77.049383000000006</v>
      </c>
      <c r="K7860" s="17" t="s">
        <v>14</v>
      </c>
      <c r="L7860" s="17">
        <v>201907345</v>
      </c>
    </row>
    <row r="7861" spans="1:12" x14ac:dyDescent="0.25">
      <c r="A7861" s="17" t="s">
        <v>8330</v>
      </c>
      <c r="B7861" s="17" t="s">
        <v>10</v>
      </c>
      <c r="C7861" s="18">
        <v>44500.983437499999</v>
      </c>
      <c r="D7861" s="18">
        <v>44500.98400462963</v>
      </c>
      <c r="E7861" s="19">
        <v>31289</v>
      </c>
      <c r="F7861" s="19">
        <v>31289</v>
      </c>
      <c r="G7861" s="17">
        <v>38.890538999999997</v>
      </c>
      <c r="H7861" s="17">
        <v>-77.049383000000006</v>
      </c>
      <c r="I7861" s="17">
        <v>38.890538999999997</v>
      </c>
      <c r="J7861" s="17">
        <v>-77.049383000000006</v>
      </c>
      <c r="K7861" s="17" t="s">
        <v>14</v>
      </c>
      <c r="L7861" s="17">
        <v>202008319</v>
      </c>
    </row>
    <row r="7862" spans="1:12" x14ac:dyDescent="0.25">
      <c r="A7862" s="17" t="s">
        <v>8331</v>
      </c>
      <c r="B7862" s="17" t="s">
        <v>10</v>
      </c>
      <c r="C7862" s="18">
        <v>44487.835439814815</v>
      </c>
      <c r="D7862" s="18">
        <v>44487.837280092594</v>
      </c>
      <c r="E7862" s="19">
        <v>31289</v>
      </c>
      <c r="F7862" s="19">
        <v>31289</v>
      </c>
      <c r="G7862" s="17">
        <v>38.890538999999997</v>
      </c>
      <c r="H7862" s="17">
        <v>-77.049383000000006</v>
      </c>
      <c r="I7862" s="17">
        <v>38.890538999999997</v>
      </c>
      <c r="J7862" s="17">
        <v>-77.049383000000006</v>
      </c>
      <c r="K7862" s="17" t="s">
        <v>14</v>
      </c>
      <c r="L7862" s="17">
        <v>202004304</v>
      </c>
    </row>
    <row r="7863" spans="1:12" x14ac:dyDescent="0.25">
      <c r="A7863" s="17" t="s">
        <v>8332</v>
      </c>
      <c r="B7863" s="17" t="s">
        <v>10</v>
      </c>
      <c r="C7863" s="18">
        <v>44473.364930555559</v>
      </c>
      <c r="D7863" s="18">
        <v>44473.369293981479</v>
      </c>
      <c r="E7863" s="19">
        <v>31289</v>
      </c>
      <c r="F7863" s="19">
        <v>31289</v>
      </c>
      <c r="G7863" s="17">
        <v>38.890538999999997</v>
      </c>
      <c r="H7863" s="17">
        <v>-77.049383000000006</v>
      </c>
      <c r="I7863" s="17">
        <v>38.890538999999997</v>
      </c>
      <c r="J7863" s="17">
        <v>-77.049383000000006</v>
      </c>
      <c r="K7863" s="17" t="s">
        <v>14</v>
      </c>
      <c r="L7863" s="17">
        <v>201806167</v>
      </c>
    </row>
    <row r="7864" spans="1:12" x14ac:dyDescent="0.25">
      <c r="A7864" s="17" t="s">
        <v>8333</v>
      </c>
      <c r="B7864" s="17" t="s">
        <v>10</v>
      </c>
      <c r="C7864" s="18">
        <v>44497.82671296296</v>
      </c>
      <c r="D7864" s="18">
        <v>44497.828182870369</v>
      </c>
      <c r="E7864" s="19">
        <v>31289</v>
      </c>
      <c r="F7864" s="19">
        <v>31289</v>
      </c>
      <c r="G7864" s="17">
        <v>38.890538999999997</v>
      </c>
      <c r="H7864" s="17">
        <v>-77.049383000000006</v>
      </c>
      <c r="I7864" s="17">
        <v>38.890538999999997</v>
      </c>
      <c r="J7864" s="17">
        <v>-77.049383000000006</v>
      </c>
      <c r="K7864" s="17" t="s">
        <v>14</v>
      </c>
      <c r="L7864" s="17">
        <v>202005042</v>
      </c>
    </row>
    <row r="7865" spans="1:12" x14ac:dyDescent="0.25">
      <c r="A7865" s="17" t="s">
        <v>8334</v>
      </c>
      <c r="B7865" s="17" t="s">
        <v>10</v>
      </c>
      <c r="C7865" s="18">
        <v>44478.527314814812</v>
      </c>
      <c r="D7865" s="18">
        <v>44478.543425925927</v>
      </c>
      <c r="E7865" s="19">
        <v>31289</v>
      </c>
      <c r="F7865" s="19">
        <v>31289</v>
      </c>
      <c r="G7865" s="17">
        <v>38.890538999999997</v>
      </c>
      <c r="H7865" s="17">
        <v>-77.049383000000006</v>
      </c>
      <c r="I7865" s="17">
        <v>38.890538999999997</v>
      </c>
      <c r="J7865" s="17">
        <v>-77.049383000000006</v>
      </c>
      <c r="K7865" s="17" t="s">
        <v>14</v>
      </c>
      <c r="L7865" s="17">
        <v>202004891</v>
      </c>
    </row>
    <row r="7866" spans="1:12" x14ac:dyDescent="0.25">
      <c r="A7866" s="17" t="s">
        <v>8335</v>
      </c>
      <c r="B7866" s="17" t="s">
        <v>10</v>
      </c>
      <c r="C7866" s="18">
        <v>44486.531400462962</v>
      </c>
      <c r="D7866" s="18">
        <v>44486.566412037035</v>
      </c>
      <c r="E7866" s="19">
        <v>31289</v>
      </c>
      <c r="F7866" s="19">
        <v>31289</v>
      </c>
      <c r="G7866" s="17">
        <v>38.890538999999997</v>
      </c>
      <c r="H7866" s="17">
        <v>-77.049383000000006</v>
      </c>
      <c r="I7866" s="17">
        <v>38.890538999999997</v>
      </c>
      <c r="J7866" s="17">
        <v>-77.049383000000006</v>
      </c>
      <c r="K7866" s="17" t="s">
        <v>14</v>
      </c>
      <c r="L7866" s="17">
        <v>201603822</v>
      </c>
    </row>
    <row r="7867" spans="1:12" x14ac:dyDescent="0.25">
      <c r="A7867" s="17" t="s">
        <v>8336</v>
      </c>
      <c r="B7867" s="17" t="s">
        <v>10</v>
      </c>
      <c r="C7867" s="18">
        <v>44477.911574074074</v>
      </c>
      <c r="D7867" s="18">
        <v>44477.984733796293</v>
      </c>
      <c r="E7867" s="19">
        <v>31289</v>
      </c>
      <c r="F7867" s="19">
        <v>31289</v>
      </c>
      <c r="G7867" s="17">
        <v>38.890538999999997</v>
      </c>
      <c r="H7867" s="17">
        <v>-77.049383000000006</v>
      </c>
      <c r="I7867" s="17">
        <v>38.890538999999997</v>
      </c>
      <c r="J7867" s="17">
        <v>-77.049383000000006</v>
      </c>
      <c r="K7867" s="17" t="s">
        <v>14</v>
      </c>
      <c r="L7867" s="17">
        <v>202007911</v>
      </c>
    </row>
    <row r="7868" spans="1:12" x14ac:dyDescent="0.25">
      <c r="A7868" s="17" t="s">
        <v>8337</v>
      </c>
      <c r="B7868" s="17" t="s">
        <v>10</v>
      </c>
      <c r="C7868" s="18">
        <v>44478.541597222225</v>
      </c>
      <c r="D7868" s="18">
        <v>44478.543981481482</v>
      </c>
      <c r="E7868" s="19">
        <v>31289</v>
      </c>
      <c r="F7868" s="19">
        <v>31289</v>
      </c>
      <c r="G7868" s="17">
        <v>38.890538999999997</v>
      </c>
      <c r="H7868" s="17">
        <v>-77.049383000000006</v>
      </c>
      <c r="I7868" s="17">
        <v>38.890538999999997</v>
      </c>
      <c r="J7868" s="17">
        <v>-77.049383000000006</v>
      </c>
      <c r="K7868" s="17" t="s">
        <v>14</v>
      </c>
      <c r="L7868" s="17">
        <v>201808543</v>
      </c>
    </row>
    <row r="7869" spans="1:12" x14ac:dyDescent="0.25">
      <c r="A7869" s="17" t="s">
        <v>8338</v>
      </c>
      <c r="B7869" s="17" t="s">
        <v>10</v>
      </c>
      <c r="C7869" s="18">
        <v>44477.915289351855</v>
      </c>
      <c r="D7869" s="18">
        <v>44477.984710648147</v>
      </c>
      <c r="E7869" s="19">
        <v>31289</v>
      </c>
      <c r="F7869" s="19">
        <v>31289</v>
      </c>
      <c r="G7869" s="17">
        <v>38.890538999999997</v>
      </c>
      <c r="H7869" s="17">
        <v>-77.049383000000006</v>
      </c>
      <c r="I7869" s="17">
        <v>38.890538999999997</v>
      </c>
      <c r="J7869" s="17">
        <v>-77.049383000000006</v>
      </c>
      <c r="K7869" s="17" t="s">
        <v>14</v>
      </c>
      <c r="L7869" s="17">
        <v>201704335</v>
      </c>
    </row>
    <row r="7870" spans="1:12" x14ac:dyDescent="0.25">
      <c r="A7870" s="17" t="s">
        <v>8339</v>
      </c>
      <c r="B7870" s="17" t="s">
        <v>15</v>
      </c>
      <c r="C7870" s="18">
        <v>44487.755810185183</v>
      </c>
      <c r="D7870" s="18">
        <v>44487.785868055558</v>
      </c>
      <c r="E7870" s="19">
        <v>31289</v>
      </c>
      <c r="F7870" s="19">
        <v>31289</v>
      </c>
      <c r="G7870" s="17">
        <v>38.890492999999999</v>
      </c>
      <c r="H7870" s="17">
        <v>-77.049329999999998</v>
      </c>
      <c r="I7870" s="17">
        <v>38.890504</v>
      </c>
      <c r="J7870" s="17">
        <v>-77.049380999999997</v>
      </c>
      <c r="K7870" s="17" t="s">
        <v>13</v>
      </c>
      <c r="L7870" s="17">
        <v>201905810</v>
      </c>
    </row>
    <row r="7871" spans="1:12" x14ac:dyDescent="0.25">
      <c r="A7871" s="17" t="s">
        <v>8340</v>
      </c>
      <c r="B7871" s="17" t="s">
        <v>10</v>
      </c>
      <c r="C7871" s="18">
        <v>44478.546249999999</v>
      </c>
      <c r="D7871" s="18">
        <v>44478.571898148148</v>
      </c>
      <c r="E7871" s="19">
        <v>31289</v>
      </c>
      <c r="F7871" s="19">
        <v>31289</v>
      </c>
      <c r="G7871" s="17">
        <v>38.890538999999997</v>
      </c>
      <c r="H7871" s="17">
        <v>-77.049383000000006</v>
      </c>
      <c r="I7871" s="17">
        <v>38.890538999999997</v>
      </c>
      <c r="J7871" s="17">
        <v>-77.049383000000006</v>
      </c>
      <c r="K7871" s="17" t="s">
        <v>14</v>
      </c>
      <c r="L7871" s="17">
        <v>202005845</v>
      </c>
    </row>
    <row r="7872" spans="1:12" x14ac:dyDescent="0.25">
      <c r="A7872" s="17" t="s">
        <v>8341</v>
      </c>
      <c r="B7872" s="17" t="s">
        <v>16</v>
      </c>
      <c r="C7872" s="18">
        <v>44490.626712962963</v>
      </c>
      <c r="D7872" s="18">
        <v>44490.721747685187</v>
      </c>
      <c r="E7872" s="19">
        <v>31289</v>
      </c>
      <c r="F7872" s="19">
        <v>31289</v>
      </c>
      <c r="G7872" s="17">
        <v>38.890538999999997</v>
      </c>
      <c r="H7872" s="17">
        <v>-77.049383000000006</v>
      </c>
      <c r="I7872" s="17">
        <v>38.890538999999997</v>
      </c>
      <c r="J7872" s="17">
        <v>-77.049383000000006</v>
      </c>
      <c r="K7872" s="17" t="s">
        <v>14</v>
      </c>
      <c r="L7872" s="17">
        <v>202004293</v>
      </c>
    </row>
    <row r="7873" spans="1:12" x14ac:dyDescent="0.25">
      <c r="A7873" s="17" t="s">
        <v>8342</v>
      </c>
      <c r="B7873" s="17" t="s">
        <v>16</v>
      </c>
      <c r="C7873" s="18">
        <v>44473.584039351852</v>
      </c>
      <c r="D7873" s="18">
        <v>44473.589560185188</v>
      </c>
      <c r="E7873" s="19">
        <v>31289</v>
      </c>
      <c r="F7873" s="19">
        <v>31289</v>
      </c>
      <c r="G7873" s="17">
        <v>38.890538999999997</v>
      </c>
      <c r="H7873" s="17">
        <v>-77.049383000000006</v>
      </c>
      <c r="I7873" s="17">
        <v>38.890538999999997</v>
      </c>
      <c r="J7873" s="17">
        <v>-77.049383000000006</v>
      </c>
      <c r="K7873" s="17" t="s">
        <v>14</v>
      </c>
      <c r="L7873" s="17">
        <v>202004968</v>
      </c>
    </row>
    <row r="7874" spans="1:12" x14ac:dyDescent="0.25">
      <c r="A7874" s="17" t="s">
        <v>8343</v>
      </c>
      <c r="B7874" s="17" t="s">
        <v>16</v>
      </c>
      <c r="C7874" s="18">
        <v>44477.746458333335</v>
      </c>
      <c r="D7874" s="18">
        <v>44477.748738425929</v>
      </c>
      <c r="E7874" s="19">
        <v>31289</v>
      </c>
      <c r="F7874" s="19">
        <v>31289</v>
      </c>
      <c r="G7874" s="17">
        <v>38.890538999999997</v>
      </c>
      <c r="H7874" s="17">
        <v>-77.049383000000006</v>
      </c>
      <c r="I7874" s="17">
        <v>38.890538999999997</v>
      </c>
      <c r="J7874" s="17">
        <v>-77.049383000000006</v>
      </c>
      <c r="K7874" s="17" t="s">
        <v>14</v>
      </c>
      <c r="L7874" s="17">
        <v>201003016</v>
      </c>
    </row>
    <row r="7875" spans="1:12" x14ac:dyDescent="0.25">
      <c r="A7875" s="17" t="s">
        <v>8344</v>
      </c>
      <c r="B7875" s="17" t="s">
        <v>10</v>
      </c>
      <c r="C7875" s="18">
        <v>44497.707800925928</v>
      </c>
      <c r="D7875" s="18">
        <v>44497.708067129628</v>
      </c>
      <c r="E7875" s="19">
        <v>31289</v>
      </c>
      <c r="F7875" s="19">
        <v>31289</v>
      </c>
      <c r="G7875" s="17">
        <v>38.890538999999997</v>
      </c>
      <c r="H7875" s="17">
        <v>-77.049383000000006</v>
      </c>
      <c r="I7875" s="17">
        <v>38.890538999999997</v>
      </c>
      <c r="J7875" s="17">
        <v>-77.049383000000006</v>
      </c>
      <c r="K7875" s="17" t="s">
        <v>13</v>
      </c>
      <c r="L7875" s="17">
        <v>201800185</v>
      </c>
    </row>
    <row r="7876" spans="1:12" x14ac:dyDescent="0.25">
      <c r="A7876" s="17" t="s">
        <v>8345</v>
      </c>
      <c r="B7876" s="17" t="s">
        <v>10</v>
      </c>
      <c r="C7876" s="18">
        <v>44477.915983796294</v>
      </c>
      <c r="D7876" s="18">
        <v>44477.984699074077</v>
      </c>
      <c r="E7876" s="19">
        <v>31289</v>
      </c>
      <c r="F7876" s="19">
        <v>31289</v>
      </c>
      <c r="G7876" s="17">
        <v>38.890538999999997</v>
      </c>
      <c r="H7876" s="17">
        <v>-77.049383000000006</v>
      </c>
      <c r="I7876" s="17">
        <v>38.890538999999997</v>
      </c>
      <c r="J7876" s="17">
        <v>-77.049383000000006</v>
      </c>
      <c r="K7876" s="17" t="s">
        <v>14</v>
      </c>
      <c r="L7876" s="17">
        <v>201407896</v>
      </c>
    </row>
    <row r="7877" spans="1:12" x14ac:dyDescent="0.25">
      <c r="A7877" s="17" t="s">
        <v>8346</v>
      </c>
      <c r="B7877" s="17" t="s">
        <v>10</v>
      </c>
      <c r="C7877" s="18">
        <v>44478.743032407408</v>
      </c>
      <c r="D7877" s="18">
        <v>44478.795081018521</v>
      </c>
      <c r="E7877" s="19">
        <v>31289</v>
      </c>
      <c r="F7877" s="19">
        <v>31289</v>
      </c>
      <c r="G7877" s="17">
        <v>38.890538999999997</v>
      </c>
      <c r="H7877" s="17">
        <v>-77.049383000000006</v>
      </c>
      <c r="I7877" s="17">
        <v>38.890538999999997</v>
      </c>
      <c r="J7877" s="17">
        <v>-77.049383000000006</v>
      </c>
      <c r="K7877" s="17" t="s">
        <v>14</v>
      </c>
      <c r="L7877" s="17">
        <v>201905810</v>
      </c>
    </row>
    <row r="7878" spans="1:12" x14ac:dyDescent="0.25">
      <c r="A7878" s="17" t="s">
        <v>8347</v>
      </c>
      <c r="B7878" s="17" t="s">
        <v>10</v>
      </c>
      <c r="C7878" s="18">
        <v>44485.436597222222</v>
      </c>
      <c r="D7878" s="18">
        <v>44485.468587962961</v>
      </c>
      <c r="E7878" s="19">
        <v>31289</v>
      </c>
      <c r="F7878" s="19">
        <v>31289</v>
      </c>
      <c r="G7878" s="17">
        <v>38.890538999999997</v>
      </c>
      <c r="H7878" s="17">
        <v>-77.049383000000006</v>
      </c>
      <c r="I7878" s="17">
        <v>38.890538999999997</v>
      </c>
      <c r="J7878" s="17">
        <v>-77.049383000000006</v>
      </c>
      <c r="K7878" s="17" t="s">
        <v>14</v>
      </c>
      <c r="L7878" s="17">
        <v>202008127</v>
      </c>
    </row>
    <row r="7879" spans="1:12" x14ac:dyDescent="0.25">
      <c r="A7879" s="17" t="s">
        <v>8348</v>
      </c>
      <c r="B7879" s="17" t="s">
        <v>10</v>
      </c>
      <c r="C7879" s="18">
        <v>44485.824097222219</v>
      </c>
      <c r="D7879" s="18">
        <v>44485.857152777775</v>
      </c>
      <c r="E7879" s="19">
        <v>31289</v>
      </c>
      <c r="F7879" s="19">
        <v>31289</v>
      </c>
      <c r="G7879" s="17">
        <v>38.890538999999997</v>
      </c>
      <c r="H7879" s="17">
        <v>-77.049383000000006</v>
      </c>
      <c r="I7879" s="17">
        <v>38.890538999999997</v>
      </c>
      <c r="J7879" s="17">
        <v>-77.049383000000006</v>
      </c>
      <c r="K7879" s="17" t="s">
        <v>14</v>
      </c>
      <c r="L7879" s="17">
        <v>201905179</v>
      </c>
    </row>
    <row r="7880" spans="1:12" x14ac:dyDescent="0.25">
      <c r="A7880" s="17" t="s">
        <v>8349</v>
      </c>
      <c r="B7880" s="17" t="s">
        <v>10</v>
      </c>
      <c r="C7880" s="18">
        <v>44474.744571759256</v>
      </c>
      <c r="D7880" s="18">
        <v>44474.760763888888</v>
      </c>
      <c r="E7880" s="19">
        <v>31289</v>
      </c>
      <c r="F7880" s="19">
        <v>31289</v>
      </c>
      <c r="G7880" s="17">
        <v>38.890538999999997</v>
      </c>
      <c r="H7880" s="17">
        <v>-77.049383000000006</v>
      </c>
      <c r="I7880" s="17">
        <v>38.890538999999997</v>
      </c>
      <c r="J7880" s="17">
        <v>-77.049383000000006</v>
      </c>
      <c r="K7880" s="17" t="s">
        <v>13</v>
      </c>
      <c r="L7880" s="17">
        <v>202110018</v>
      </c>
    </row>
    <row r="7881" spans="1:12" x14ac:dyDescent="0.25">
      <c r="A7881" s="17" t="s">
        <v>8350</v>
      </c>
      <c r="B7881" s="17" t="s">
        <v>10</v>
      </c>
      <c r="C7881" s="18">
        <v>44484.448148148149</v>
      </c>
      <c r="D7881" s="18">
        <v>44484.448738425926</v>
      </c>
      <c r="E7881" s="19">
        <v>31289</v>
      </c>
      <c r="F7881" s="19">
        <v>31289</v>
      </c>
      <c r="G7881" s="17">
        <v>38.890538999999997</v>
      </c>
      <c r="H7881" s="17">
        <v>-77.049383000000006</v>
      </c>
      <c r="I7881" s="17">
        <v>38.890538999999997</v>
      </c>
      <c r="J7881" s="17">
        <v>-77.049383000000006</v>
      </c>
      <c r="K7881" s="17" t="s">
        <v>14</v>
      </c>
      <c r="L7881" s="17">
        <v>201603619</v>
      </c>
    </row>
    <row r="7882" spans="1:12" x14ac:dyDescent="0.25">
      <c r="A7882" s="17" t="s">
        <v>8351</v>
      </c>
      <c r="B7882" s="17" t="s">
        <v>10</v>
      </c>
      <c r="C7882" s="18">
        <v>44471.499537037038</v>
      </c>
      <c r="D7882" s="18">
        <v>44471.516655092593</v>
      </c>
      <c r="E7882" s="19">
        <v>31289</v>
      </c>
      <c r="F7882" s="19">
        <v>31289</v>
      </c>
      <c r="G7882" s="17">
        <v>38.890538999999997</v>
      </c>
      <c r="H7882" s="17">
        <v>-77.049383000000006</v>
      </c>
      <c r="I7882" s="17">
        <v>38.890538999999997</v>
      </c>
      <c r="J7882" s="17">
        <v>-77.049383000000006</v>
      </c>
      <c r="K7882" s="17" t="s">
        <v>13</v>
      </c>
      <c r="L7882" s="17">
        <v>201907297</v>
      </c>
    </row>
    <row r="7883" spans="1:12" x14ac:dyDescent="0.25">
      <c r="A7883" s="17" t="s">
        <v>8352</v>
      </c>
      <c r="B7883" s="17" t="s">
        <v>10</v>
      </c>
      <c r="C7883" s="18">
        <v>44500.690324074072</v>
      </c>
      <c r="D7883" s="18">
        <v>44500.690370370372</v>
      </c>
      <c r="E7883" s="19">
        <v>31289</v>
      </c>
      <c r="F7883" s="19">
        <v>31289</v>
      </c>
      <c r="G7883" s="17">
        <v>38.890538999999997</v>
      </c>
      <c r="H7883" s="17">
        <v>-77.049383000000006</v>
      </c>
      <c r="I7883" s="17">
        <v>38.890538999999997</v>
      </c>
      <c r="J7883" s="17">
        <v>-77.049383000000006</v>
      </c>
      <c r="K7883" s="17" t="s">
        <v>13</v>
      </c>
      <c r="L7883" s="17">
        <v>201708804</v>
      </c>
    </row>
    <row r="7884" spans="1:12" x14ac:dyDescent="0.25">
      <c r="A7884" s="17" t="s">
        <v>8353</v>
      </c>
      <c r="B7884" s="17" t="s">
        <v>10</v>
      </c>
      <c r="C7884" s="18">
        <v>44500.689120370371</v>
      </c>
      <c r="D7884" s="18">
        <v>44500.689375000002</v>
      </c>
      <c r="E7884" s="19">
        <v>31289</v>
      </c>
      <c r="F7884" s="19">
        <v>31289</v>
      </c>
      <c r="G7884" s="17">
        <v>38.890538999999997</v>
      </c>
      <c r="H7884" s="17">
        <v>-77.049383000000006</v>
      </c>
      <c r="I7884" s="17">
        <v>38.890538999999997</v>
      </c>
      <c r="J7884" s="17">
        <v>-77.049383000000006</v>
      </c>
      <c r="K7884" s="17" t="s">
        <v>13</v>
      </c>
      <c r="L7884" s="17">
        <v>202005146</v>
      </c>
    </row>
    <row r="7885" spans="1:12" x14ac:dyDescent="0.25">
      <c r="A7885" s="17" t="s">
        <v>8354</v>
      </c>
      <c r="B7885" s="17" t="s">
        <v>16</v>
      </c>
      <c r="C7885" s="18">
        <v>44480.826990740738</v>
      </c>
      <c r="D7885" s="18">
        <v>44480.927291666667</v>
      </c>
      <c r="E7885" s="19">
        <v>31289</v>
      </c>
      <c r="F7885" s="19">
        <v>31289</v>
      </c>
      <c r="G7885" s="17">
        <v>38.890538999999997</v>
      </c>
      <c r="H7885" s="17">
        <v>-77.049383000000006</v>
      </c>
      <c r="I7885" s="17">
        <v>38.890538999999997</v>
      </c>
      <c r="J7885" s="17">
        <v>-77.049383000000006</v>
      </c>
      <c r="K7885" s="17" t="s">
        <v>14</v>
      </c>
      <c r="L7885" s="17">
        <v>201909653</v>
      </c>
    </row>
    <row r="7886" spans="1:12" x14ac:dyDescent="0.25">
      <c r="A7886" s="17" t="s">
        <v>8355</v>
      </c>
      <c r="B7886" s="17" t="s">
        <v>10</v>
      </c>
      <c r="C7886" s="18">
        <v>44496.792881944442</v>
      </c>
      <c r="D7886" s="18">
        <v>44496.801041666666</v>
      </c>
      <c r="E7886" s="19">
        <v>31289</v>
      </c>
      <c r="F7886" s="19">
        <v>31289</v>
      </c>
      <c r="G7886" s="17">
        <v>38.890538999999997</v>
      </c>
      <c r="H7886" s="17">
        <v>-77.049383000000006</v>
      </c>
      <c r="I7886" s="17">
        <v>38.890538999999997</v>
      </c>
      <c r="J7886" s="17">
        <v>-77.049383000000006</v>
      </c>
      <c r="K7886" s="17" t="s">
        <v>13</v>
      </c>
      <c r="L7886" s="17">
        <v>201606703</v>
      </c>
    </row>
    <row r="7887" spans="1:12" x14ac:dyDescent="0.25">
      <c r="A7887" s="17" t="s">
        <v>8356</v>
      </c>
      <c r="B7887" s="17" t="s">
        <v>16</v>
      </c>
      <c r="C7887" s="18">
        <v>44480.579479166663</v>
      </c>
      <c r="D7887" s="18">
        <v>44480.588923611111</v>
      </c>
      <c r="E7887" s="19">
        <v>31289</v>
      </c>
      <c r="F7887" s="19">
        <v>31289</v>
      </c>
      <c r="G7887" s="17">
        <v>38.890538999999997</v>
      </c>
      <c r="H7887" s="17">
        <v>-77.049383000000006</v>
      </c>
      <c r="I7887" s="17">
        <v>38.890538999999997</v>
      </c>
      <c r="J7887" s="17">
        <v>-77.049383000000006</v>
      </c>
      <c r="K7887" s="17" t="s">
        <v>14</v>
      </c>
      <c r="L7887" s="17">
        <v>201706907</v>
      </c>
    </row>
    <row r="7888" spans="1:12" x14ac:dyDescent="0.25">
      <c r="A7888" s="17" t="s">
        <v>8357</v>
      </c>
      <c r="B7888" s="17" t="s">
        <v>16</v>
      </c>
      <c r="C7888" s="18">
        <v>44477.521435185183</v>
      </c>
      <c r="D7888" s="18">
        <v>44477.53087962963</v>
      </c>
      <c r="E7888" s="19">
        <v>31289</v>
      </c>
      <c r="F7888" s="19">
        <v>31289</v>
      </c>
      <c r="G7888" s="17">
        <v>38.890538999999997</v>
      </c>
      <c r="H7888" s="17">
        <v>-77.049383000000006</v>
      </c>
      <c r="I7888" s="17">
        <v>38.890538999999997</v>
      </c>
      <c r="J7888" s="17">
        <v>-77.049383000000006</v>
      </c>
      <c r="K7888" s="17" t="s">
        <v>14</v>
      </c>
      <c r="L7888" s="17">
        <v>201806581</v>
      </c>
    </row>
    <row r="7889" spans="1:12" x14ac:dyDescent="0.25">
      <c r="A7889" s="17" t="s">
        <v>8358</v>
      </c>
      <c r="B7889" s="17" t="s">
        <v>16</v>
      </c>
      <c r="C7889" s="18">
        <v>44470.985069444447</v>
      </c>
      <c r="D7889" s="18">
        <v>44471.043692129628</v>
      </c>
      <c r="E7889" s="19">
        <v>31289</v>
      </c>
      <c r="F7889" s="19">
        <v>31289</v>
      </c>
      <c r="G7889" s="17">
        <v>38.890538999999997</v>
      </c>
      <c r="H7889" s="17">
        <v>-77.049383000000006</v>
      </c>
      <c r="I7889" s="17">
        <v>38.890538999999997</v>
      </c>
      <c r="J7889" s="17">
        <v>-77.049383000000006</v>
      </c>
      <c r="K7889" s="17" t="s">
        <v>14</v>
      </c>
      <c r="L7889" s="17">
        <v>202006613</v>
      </c>
    </row>
    <row r="7890" spans="1:12" x14ac:dyDescent="0.25">
      <c r="A7890" s="17" t="s">
        <v>8359</v>
      </c>
      <c r="B7890" s="17" t="s">
        <v>10</v>
      </c>
      <c r="C7890" s="18">
        <v>44480.584363425929</v>
      </c>
      <c r="D7890" s="18">
        <v>44480.620370370372</v>
      </c>
      <c r="E7890" s="19">
        <v>31289</v>
      </c>
      <c r="F7890" s="19">
        <v>31289</v>
      </c>
      <c r="G7890" s="17">
        <v>38.890538999999997</v>
      </c>
      <c r="H7890" s="17">
        <v>-77.049383000000006</v>
      </c>
      <c r="I7890" s="17">
        <v>38.890538999999997</v>
      </c>
      <c r="J7890" s="17">
        <v>-77.049383000000006</v>
      </c>
      <c r="K7890" s="17" t="s">
        <v>14</v>
      </c>
      <c r="L7890" s="17">
        <v>202005330</v>
      </c>
    </row>
    <row r="7891" spans="1:12" x14ac:dyDescent="0.25">
      <c r="A7891" s="17" t="s">
        <v>8360</v>
      </c>
      <c r="B7891" s="17" t="s">
        <v>16</v>
      </c>
      <c r="C7891" s="18">
        <v>44480.688738425924</v>
      </c>
      <c r="D7891" s="18">
        <v>44480.725613425922</v>
      </c>
      <c r="E7891" s="19">
        <v>31289</v>
      </c>
      <c r="F7891" s="19">
        <v>31289</v>
      </c>
      <c r="G7891" s="17">
        <v>38.890538999999997</v>
      </c>
      <c r="H7891" s="17">
        <v>-77.049383000000006</v>
      </c>
      <c r="I7891" s="17">
        <v>38.890538999999997</v>
      </c>
      <c r="J7891" s="17">
        <v>-77.049383000000006</v>
      </c>
      <c r="K7891" s="17" t="s">
        <v>14</v>
      </c>
      <c r="L7891" s="17">
        <v>202005536</v>
      </c>
    </row>
    <row r="7892" spans="1:12" x14ac:dyDescent="0.25">
      <c r="A7892" s="17" t="s">
        <v>8361</v>
      </c>
      <c r="B7892" s="17" t="s">
        <v>16</v>
      </c>
      <c r="C7892" s="18">
        <v>44490.630925925929</v>
      </c>
      <c r="D7892" s="18">
        <v>44490.713865740741</v>
      </c>
      <c r="E7892" s="19">
        <v>31289</v>
      </c>
      <c r="F7892" s="19">
        <v>31289</v>
      </c>
      <c r="G7892" s="17">
        <v>38.890538999999997</v>
      </c>
      <c r="H7892" s="17">
        <v>-77.049383000000006</v>
      </c>
      <c r="I7892" s="17">
        <v>38.890538999999997</v>
      </c>
      <c r="J7892" s="17">
        <v>-77.049383000000006</v>
      </c>
      <c r="K7892" s="17" t="s">
        <v>14</v>
      </c>
      <c r="L7892" s="17">
        <v>200806079</v>
      </c>
    </row>
    <row r="7893" spans="1:12" x14ac:dyDescent="0.25">
      <c r="A7893" s="17" t="s">
        <v>8362</v>
      </c>
      <c r="B7893" s="17" t="s">
        <v>16</v>
      </c>
      <c r="C7893" s="18">
        <v>44493.81559027778</v>
      </c>
      <c r="D7893" s="18">
        <v>44493.815798611111</v>
      </c>
      <c r="E7893" s="19">
        <v>31289</v>
      </c>
      <c r="F7893" s="19">
        <v>31289</v>
      </c>
      <c r="G7893" s="17">
        <v>38.890538999999997</v>
      </c>
      <c r="H7893" s="17">
        <v>-77.049383000000006</v>
      </c>
      <c r="I7893" s="17">
        <v>38.890538999999997</v>
      </c>
      <c r="J7893" s="17">
        <v>-77.049383000000006</v>
      </c>
      <c r="K7893" s="17" t="s">
        <v>14</v>
      </c>
      <c r="L7893" s="17">
        <v>201806780</v>
      </c>
    </row>
    <row r="7894" spans="1:12" x14ac:dyDescent="0.25">
      <c r="A7894" s="17" t="s">
        <v>8363</v>
      </c>
      <c r="B7894" s="17" t="s">
        <v>16</v>
      </c>
      <c r="C7894" s="18">
        <v>44485.577291666668</v>
      </c>
      <c r="D7894" s="18">
        <v>44485.83934027778</v>
      </c>
      <c r="E7894" s="19">
        <v>31289</v>
      </c>
      <c r="F7894" s="19">
        <v>31289</v>
      </c>
      <c r="G7894" s="17">
        <v>38.890538999999997</v>
      </c>
      <c r="H7894" s="17">
        <v>-77.049383000000006</v>
      </c>
      <c r="I7894" s="17">
        <v>38.890538999999997</v>
      </c>
      <c r="J7894" s="17">
        <v>-77.049383000000006</v>
      </c>
      <c r="K7894" s="17" t="s">
        <v>14</v>
      </c>
      <c r="L7894" s="17">
        <v>202004225</v>
      </c>
    </row>
    <row r="7895" spans="1:12" x14ac:dyDescent="0.25">
      <c r="A7895" s="17" t="s">
        <v>8364</v>
      </c>
      <c r="B7895" s="17" t="s">
        <v>16</v>
      </c>
      <c r="C7895" s="18">
        <v>44477.768750000003</v>
      </c>
      <c r="D7895" s="18">
        <v>44477.825474537036</v>
      </c>
      <c r="E7895" s="19">
        <v>31289</v>
      </c>
      <c r="F7895" s="19">
        <v>31289</v>
      </c>
      <c r="G7895" s="17">
        <v>38.890538999999997</v>
      </c>
      <c r="H7895" s="17">
        <v>-77.049383000000006</v>
      </c>
      <c r="I7895" s="17">
        <v>38.890538999999997</v>
      </c>
      <c r="J7895" s="17">
        <v>-77.049383000000006</v>
      </c>
      <c r="K7895" s="17" t="s">
        <v>14</v>
      </c>
      <c r="L7895" s="17">
        <v>201608551</v>
      </c>
    </row>
    <row r="7896" spans="1:12" x14ac:dyDescent="0.25">
      <c r="A7896" s="17" t="s">
        <v>8365</v>
      </c>
      <c r="B7896" s="17" t="s">
        <v>10</v>
      </c>
      <c r="C7896" s="18">
        <v>44483.779710648145</v>
      </c>
      <c r="D7896" s="18">
        <v>44483.797060185185</v>
      </c>
      <c r="E7896" s="19">
        <v>31289</v>
      </c>
      <c r="F7896" s="19">
        <v>31289</v>
      </c>
      <c r="G7896" s="17">
        <v>38.890538999999997</v>
      </c>
      <c r="H7896" s="17">
        <v>-77.049383000000006</v>
      </c>
      <c r="I7896" s="17">
        <v>38.890538999999997</v>
      </c>
      <c r="J7896" s="17">
        <v>-77.049383000000006</v>
      </c>
      <c r="K7896" s="17" t="s">
        <v>13</v>
      </c>
      <c r="L7896" s="17">
        <v>201907664</v>
      </c>
    </row>
    <row r="7897" spans="1:12" x14ac:dyDescent="0.25">
      <c r="A7897" s="17" t="s">
        <v>8366</v>
      </c>
      <c r="B7897" s="17" t="s">
        <v>16</v>
      </c>
      <c r="C7897" s="18">
        <v>44488.421655092592</v>
      </c>
      <c r="D7897" s="18">
        <v>44488.485729166663</v>
      </c>
      <c r="E7897" s="19">
        <v>31289</v>
      </c>
      <c r="F7897" s="19">
        <v>31289</v>
      </c>
      <c r="G7897" s="17">
        <v>38.890538999999997</v>
      </c>
      <c r="H7897" s="17">
        <v>-77.049383000000006</v>
      </c>
      <c r="I7897" s="17">
        <v>38.890538999999997</v>
      </c>
      <c r="J7897" s="17">
        <v>-77.049383000000006</v>
      </c>
      <c r="K7897" s="17" t="s">
        <v>14</v>
      </c>
      <c r="L7897" s="17">
        <v>201606590</v>
      </c>
    </row>
    <row r="7898" spans="1:12" x14ac:dyDescent="0.25">
      <c r="A7898" s="17" t="s">
        <v>8367</v>
      </c>
      <c r="B7898" s="17" t="s">
        <v>16</v>
      </c>
      <c r="C7898" s="18">
        <v>44474.506597222222</v>
      </c>
      <c r="D7898" s="18">
        <v>44474.538032407407</v>
      </c>
      <c r="E7898" s="19">
        <v>31289</v>
      </c>
      <c r="F7898" s="19">
        <v>31289</v>
      </c>
      <c r="G7898" s="17">
        <v>38.890538999999997</v>
      </c>
      <c r="H7898" s="17">
        <v>-77.049383000000006</v>
      </c>
      <c r="I7898" s="17">
        <v>38.890538999999997</v>
      </c>
      <c r="J7898" s="17">
        <v>-77.049383000000006</v>
      </c>
      <c r="K7898" s="17" t="s">
        <v>14</v>
      </c>
      <c r="L7898" s="17">
        <v>201907035</v>
      </c>
    </row>
    <row r="7899" spans="1:12" x14ac:dyDescent="0.25">
      <c r="A7899" s="17" t="s">
        <v>8368</v>
      </c>
      <c r="B7899" s="17" t="s">
        <v>16</v>
      </c>
      <c r="C7899" s="18">
        <v>44474.538738425923</v>
      </c>
      <c r="D7899" s="18">
        <v>44474.55673611111</v>
      </c>
      <c r="E7899" s="19">
        <v>31289</v>
      </c>
      <c r="F7899" s="19">
        <v>31289</v>
      </c>
      <c r="G7899" s="17">
        <v>38.890538999999997</v>
      </c>
      <c r="H7899" s="17">
        <v>-77.049383000000006</v>
      </c>
      <c r="I7899" s="17">
        <v>38.890538999999997</v>
      </c>
      <c r="J7899" s="17">
        <v>-77.049383000000006</v>
      </c>
      <c r="K7899" s="17" t="s">
        <v>14</v>
      </c>
      <c r="L7899" s="17">
        <v>202006241</v>
      </c>
    </row>
    <row r="7900" spans="1:12" x14ac:dyDescent="0.25">
      <c r="A7900" s="17" t="s">
        <v>8369</v>
      </c>
      <c r="B7900" s="17" t="s">
        <v>10</v>
      </c>
      <c r="C7900" s="18">
        <v>44484.636840277781</v>
      </c>
      <c r="D7900" s="18">
        <v>44484.663854166669</v>
      </c>
      <c r="E7900" s="19">
        <v>31289</v>
      </c>
      <c r="F7900" s="19">
        <v>31289</v>
      </c>
      <c r="G7900" s="17">
        <v>38.890538999999997</v>
      </c>
      <c r="H7900" s="17">
        <v>-77.049383000000006</v>
      </c>
      <c r="I7900" s="17">
        <v>38.890538999999997</v>
      </c>
      <c r="J7900" s="17">
        <v>-77.049383000000006</v>
      </c>
      <c r="K7900" s="17" t="s">
        <v>14</v>
      </c>
      <c r="L7900" s="17">
        <v>201504772</v>
      </c>
    </row>
    <row r="7901" spans="1:12" x14ac:dyDescent="0.25">
      <c r="A7901" s="17" t="s">
        <v>8370</v>
      </c>
      <c r="B7901" s="17" t="s">
        <v>16</v>
      </c>
      <c r="C7901" s="18">
        <v>44484.530219907407</v>
      </c>
      <c r="D7901" s="18">
        <v>44484.572777777779</v>
      </c>
      <c r="E7901" s="19">
        <v>31289</v>
      </c>
      <c r="F7901" s="19">
        <v>31289</v>
      </c>
      <c r="G7901" s="17">
        <v>38.890538999999997</v>
      </c>
      <c r="H7901" s="17">
        <v>-77.049383000000006</v>
      </c>
      <c r="I7901" s="17">
        <v>38.890538999999997</v>
      </c>
      <c r="J7901" s="17">
        <v>-77.049383000000006</v>
      </c>
      <c r="K7901" s="17" t="s">
        <v>14</v>
      </c>
      <c r="L7901" s="17">
        <v>202008418</v>
      </c>
    </row>
    <row r="7902" spans="1:12" x14ac:dyDescent="0.25">
      <c r="A7902" s="17" t="s">
        <v>8371</v>
      </c>
      <c r="B7902" s="17" t="s">
        <v>16</v>
      </c>
      <c r="C7902" s="18">
        <v>44478.534571759257</v>
      </c>
      <c r="D7902" s="18">
        <v>44478.539467592593</v>
      </c>
      <c r="E7902" s="19">
        <v>31289</v>
      </c>
      <c r="F7902" s="19">
        <v>31289</v>
      </c>
      <c r="G7902" s="17">
        <v>38.890538999999997</v>
      </c>
      <c r="H7902" s="17">
        <v>-77.049383000000006</v>
      </c>
      <c r="I7902" s="17">
        <v>38.890538999999997</v>
      </c>
      <c r="J7902" s="17">
        <v>-77.049383000000006</v>
      </c>
      <c r="K7902" s="17" t="s">
        <v>14</v>
      </c>
      <c r="L7902" s="17">
        <v>202008206</v>
      </c>
    </row>
    <row r="7903" spans="1:12" x14ac:dyDescent="0.25">
      <c r="A7903" s="17" t="s">
        <v>8372</v>
      </c>
      <c r="B7903" s="17" t="s">
        <v>16</v>
      </c>
      <c r="C7903" s="18">
        <v>44480.558599537035</v>
      </c>
      <c r="D7903" s="18">
        <v>44480.595358796294</v>
      </c>
      <c r="E7903" s="19">
        <v>31289</v>
      </c>
      <c r="F7903" s="19">
        <v>31289</v>
      </c>
      <c r="G7903" s="17">
        <v>38.890538999999997</v>
      </c>
      <c r="H7903" s="17">
        <v>-77.049383000000006</v>
      </c>
      <c r="I7903" s="17">
        <v>38.890538999999997</v>
      </c>
      <c r="J7903" s="17">
        <v>-77.049383000000006</v>
      </c>
      <c r="K7903" s="17" t="s">
        <v>14</v>
      </c>
      <c r="L7903" s="17">
        <v>201405742</v>
      </c>
    </row>
    <row r="7904" spans="1:12" x14ac:dyDescent="0.25">
      <c r="A7904" s="17" t="s">
        <v>8373</v>
      </c>
      <c r="B7904" s="17" t="s">
        <v>16</v>
      </c>
      <c r="C7904" s="18">
        <v>44485.127870370372</v>
      </c>
      <c r="D7904" s="18">
        <v>44485.145474537036</v>
      </c>
      <c r="E7904" s="19">
        <v>31289</v>
      </c>
      <c r="F7904" s="19">
        <v>31289</v>
      </c>
      <c r="G7904" s="17">
        <v>38.890538999999997</v>
      </c>
      <c r="H7904" s="17">
        <v>-77.049383000000006</v>
      </c>
      <c r="I7904" s="17">
        <v>38.890538999999997</v>
      </c>
      <c r="J7904" s="17">
        <v>-77.049383000000006</v>
      </c>
      <c r="K7904" s="17" t="s">
        <v>14</v>
      </c>
      <c r="L7904" s="17">
        <v>201907347</v>
      </c>
    </row>
    <row r="7905" spans="1:12" x14ac:dyDescent="0.25">
      <c r="A7905" s="17" t="s">
        <v>8374</v>
      </c>
      <c r="B7905" s="17" t="s">
        <v>16</v>
      </c>
      <c r="C7905" s="18">
        <v>44489.911261574074</v>
      </c>
      <c r="D7905" s="18">
        <v>44489.94494212963</v>
      </c>
      <c r="E7905" s="19">
        <v>31289</v>
      </c>
      <c r="F7905" s="19">
        <v>31289</v>
      </c>
      <c r="G7905" s="17">
        <v>38.890538999999997</v>
      </c>
      <c r="H7905" s="17">
        <v>-77.049383000000006</v>
      </c>
      <c r="I7905" s="17">
        <v>38.890538999999997</v>
      </c>
      <c r="J7905" s="17">
        <v>-77.049383000000006</v>
      </c>
      <c r="K7905" s="17" t="s">
        <v>14</v>
      </c>
      <c r="L7905" s="17">
        <v>201601879</v>
      </c>
    </row>
    <row r="7906" spans="1:12" x14ac:dyDescent="0.25">
      <c r="A7906" s="17" t="s">
        <v>8375</v>
      </c>
      <c r="B7906" s="17" t="s">
        <v>16</v>
      </c>
      <c r="C7906" s="18">
        <v>44492.506666666668</v>
      </c>
      <c r="D7906" s="18">
        <v>44492.532025462962</v>
      </c>
      <c r="E7906" s="19">
        <v>31289</v>
      </c>
      <c r="F7906" s="19">
        <v>31289</v>
      </c>
      <c r="G7906" s="17">
        <v>38.890538999999997</v>
      </c>
      <c r="H7906" s="17">
        <v>-77.049383000000006</v>
      </c>
      <c r="I7906" s="17">
        <v>38.890538999999997</v>
      </c>
      <c r="J7906" s="17">
        <v>-77.049383000000006</v>
      </c>
      <c r="K7906" s="17" t="s">
        <v>14</v>
      </c>
      <c r="L7906" s="17">
        <v>202006607</v>
      </c>
    </row>
    <row r="7907" spans="1:12" x14ac:dyDescent="0.25">
      <c r="A7907" s="17" t="s">
        <v>8376</v>
      </c>
      <c r="B7907" s="17" t="s">
        <v>10</v>
      </c>
      <c r="C7907" s="18">
        <v>44489.510995370372</v>
      </c>
      <c r="D7907" s="18">
        <v>44489.538541666669</v>
      </c>
      <c r="E7907" s="19">
        <v>31289</v>
      </c>
      <c r="F7907" s="19">
        <v>31289</v>
      </c>
      <c r="G7907" s="17">
        <v>38.890538999999997</v>
      </c>
      <c r="H7907" s="17">
        <v>-77.049383000000006</v>
      </c>
      <c r="I7907" s="17">
        <v>38.890538999999997</v>
      </c>
      <c r="J7907" s="17">
        <v>-77.049383000000006</v>
      </c>
      <c r="K7907" s="17" t="s">
        <v>14</v>
      </c>
      <c r="L7907" s="17">
        <v>201405015</v>
      </c>
    </row>
    <row r="7908" spans="1:12" x14ac:dyDescent="0.25">
      <c r="A7908" s="17" t="s">
        <v>8377</v>
      </c>
      <c r="B7908" s="17" t="s">
        <v>10</v>
      </c>
      <c r="C7908" s="18">
        <v>44491.975081018521</v>
      </c>
      <c r="D7908" s="18">
        <v>44491.975173611114</v>
      </c>
      <c r="E7908" s="19">
        <v>31289</v>
      </c>
      <c r="F7908" s="19">
        <v>31289</v>
      </c>
      <c r="G7908" s="17">
        <v>38.890538999999997</v>
      </c>
      <c r="H7908" s="17">
        <v>-77.049383000000006</v>
      </c>
      <c r="I7908" s="17">
        <v>38.890538999999997</v>
      </c>
      <c r="J7908" s="17">
        <v>-77.049383000000006</v>
      </c>
      <c r="K7908" s="17" t="s">
        <v>14</v>
      </c>
      <c r="L7908" s="17">
        <v>202008116</v>
      </c>
    </row>
    <row r="7909" spans="1:12" x14ac:dyDescent="0.25">
      <c r="A7909" s="17" t="s">
        <v>8378</v>
      </c>
      <c r="B7909" s="17" t="s">
        <v>15</v>
      </c>
      <c r="C7909" s="18">
        <v>44477.765266203707</v>
      </c>
      <c r="D7909" s="18">
        <v>44477.766064814816</v>
      </c>
      <c r="E7909" s="19">
        <v>31289</v>
      </c>
      <c r="F7909" s="19">
        <v>31289</v>
      </c>
      <c r="G7909" s="17">
        <v>38.890588000000001</v>
      </c>
      <c r="H7909" s="17">
        <v>-77.049361000000005</v>
      </c>
      <c r="I7909" s="17">
        <v>38.890594</v>
      </c>
      <c r="J7909" s="17">
        <v>-77.049311000000003</v>
      </c>
      <c r="K7909" s="17" t="s">
        <v>14</v>
      </c>
      <c r="L7909" s="17">
        <v>201704532</v>
      </c>
    </row>
    <row r="7910" spans="1:12" x14ac:dyDescent="0.25">
      <c r="A7910" s="17" t="s">
        <v>8379</v>
      </c>
      <c r="B7910" s="17" t="s">
        <v>10</v>
      </c>
      <c r="C7910" s="18">
        <v>44491.66064814815</v>
      </c>
      <c r="D7910" s="18">
        <v>44491.682789351849</v>
      </c>
      <c r="E7910" s="19">
        <v>31289</v>
      </c>
      <c r="F7910" s="19">
        <v>31289</v>
      </c>
      <c r="G7910" s="17">
        <v>38.890538999999997</v>
      </c>
      <c r="H7910" s="17">
        <v>-77.049383000000006</v>
      </c>
      <c r="I7910" s="17">
        <v>38.890538999999997</v>
      </c>
      <c r="J7910" s="17">
        <v>-77.049383000000006</v>
      </c>
      <c r="K7910" s="17" t="s">
        <v>14</v>
      </c>
      <c r="L7910" s="17">
        <v>201705985</v>
      </c>
    </row>
    <row r="7911" spans="1:12" x14ac:dyDescent="0.25">
      <c r="A7911" s="17" t="s">
        <v>8380</v>
      </c>
      <c r="B7911" s="17" t="s">
        <v>10</v>
      </c>
      <c r="C7911" s="18">
        <v>44477.910057870373</v>
      </c>
      <c r="D7911" s="18">
        <v>44477.984756944446</v>
      </c>
      <c r="E7911" s="19">
        <v>31289</v>
      </c>
      <c r="F7911" s="19">
        <v>31289</v>
      </c>
      <c r="G7911" s="17">
        <v>38.890538999999997</v>
      </c>
      <c r="H7911" s="17">
        <v>-77.049383000000006</v>
      </c>
      <c r="I7911" s="17">
        <v>38.890538999999997</v>
      </c>
      <c r="J7911" s="17">
        <v>-77.049383000000006</v>
      </c>
      <c r="K7911" s="17" t="s">
        <v>14</v>
      </c>
      <c r="L7911" s="17">
        <v>201704317</v>
      </c>
    </row>
    <row r="7912" spans="1:12" x14ac:dyDescent="0.25">
      <c r="A7912" s="17" t="s">
        <v>8381</v>
      </c>
      <c r="B7912" s="17" t="s">
        <v>10</v>
      </c>
      <c r="C7912" s="18">
        <v>44478.055196759262</v>
      </c>
      <c r="D7912" s="18">
        <v>44478.073587962965</v>
      </c>
      <c r="E7912" s="19">
        <v>31289</v>
      </c>
      <c r="F7912" s="19">
        <v>31289</v>
      </c>
      <c r="G7912" s="17">
        <v>38.890538999999997</v>
      </c>
      <c r="H7912" s="17">
        <v>-77.049383000000006</v>
      </c>
      <c r="I7912" s="17">
        <v>38.890538999999997</v>
      </c>
      <c r="J7912" s="17">
        <v>-77.049383000000006</v>
      </c>
      <c r="K7912" s="17" t="s">
        <v>14</v>
      </c>
      <c r="L7912" s="17">
        <v>201806167</v>
      </c>
    </row>
    <row r="7913" spans="1:12" x14ac:dyDescent="0.25">
      <c r="A7913" s="17" t="s">
        <v>8382</v>
      </c>
      <c r="B7913" s="17" t="s">
        <v>10</v>
      </c>
      <c r="C7913" s="18">
        <v>44480.684201388889</v>
      </c>
      <c r="D7913" s="18">
        <v>44480.725810185184</v>
      </c>
      <c r="E7913" s="19">
        <v>31289</v>
      </c>
      <c r="F7913" s="19">
        <v>31289</v>
      </c>
      <c r="G7913" s="17">
        <v>38.890538999999997</v>
      </c>
      <c r="H7913" s="17">
        <v>-77.049383000000006</v>
      </c>
      <c r="I7913" s="17">
        <v>38.890538999999997</v>
      </c>
      <c r="J7913" s="17">
        <v>-77.049383000000006</v>
      </c>
      <c r="K7913" s="17" t="s">
        <v>14</v>
      </c>
      <c r="L7913" s="17">
        <v>201806544</v>
      </c>
    </row>
    <row r="7914" spans="1:12" x14ac:dyDescent="0.25">
      <c r="A7914" s="17" t="s">
        <v>8383</v>
      </c>
      <c r="B7914" s="17" t="s">
        <v>10</v>
      </c>
      <c r="C7914" s="18">
        <v>44480.554768518516</v>
      </c>
      <c r="D7914" s="18">
        <v>44480.595613425925</v>
      </c>
      <c r="E7914" s="19">
        <v>31289</v>
      </c>
      <c r="F7914" s="19">
        <v>31289</v>
      </c>
      <c r="G7914" s="17">
        <v>38.890538999999997</v>
      </c>
      <c r="H7914" s="17">
        <v>-77.049383000000006</v>
      </c>
      <c r="I7914" s="17">
        <v>38.890538999999997</v>
      </c>
      <c r="J7914" s="17">
        <v>-77.049383000000006</v>
      </c>
      <c r="K7914" s="17" t="s">
        <v>14</v>
      </c>
      <c r="L7914" s="17">
        <v>202007614</v>
      </c>
    </row>
    <row r="7915" spans="1:12" x14ac:dyDescent="0.25">
      <c r="A7915" s="17" t="s">
        <v>8384</v>
      </c>
      <c r="B7915" s="17" t="s">
        <v>10</v>
      </c>
      <c r="C7915" s="18">
        <v>44472.450891203705</v>
      </c>
      <c r="D7915" s="18">
        <v>44472.479131944441</v>
      </c>
      <c r="E7915" s="19">
        <v>31289</v>
      </c>
      <c r="F7915" s="19">
        <v>31289</v>
      </c>
      <c r="G7915" s="17">
        <v>38.890538999999997</v>
      </c>
      <c r="H7915" s="17">
        <v>-77.049383000000006</v>
      </c>
      <c r="I7915" s="17">
        <v>38.890538999999997</v>
      </c>
      <c r="J7915" s="17">
        <v>-77.049383000000006</v>
      </c>
      <c r="K7915" s="17" t="s">
        <v>14</v>
      </c>
      <c r="L7915" s="17">
        <v>201900728</v>
      </c>
    </row>
    <row r="7916" spans="1:12" x14ac:dyDescent="0.25">
      <c r="A7916" s="17" t="s">
        <v>8385</v>
      </c>
      <c r="B7916" s="17" t="s">
        <v>10</v>
      </c>
      <c r="C7916" s="18">
        <v>44485.342812499999</v>
      </c>
      <c r="D7916" s="18">
        <v>44485.412037037036</v>
      </c>
      <c r="E7916" s="19">
        <v>31289</v>
      </c>
      <c r="F7916" s="19">
        <v>31289</v>
      </c>
      <c r="G7916" s="17">
        <v>38.890538999999997</v>
      </c>
      <c r="H7916" s="17">
        <v>-77.049383000000006</v>
      </c>
      <c r="I7916" s="17">
        <v>38.890538999999997</v>
      </c>
      <c r="J7916" s="17">
        <v>-77.049383000000006</v>
      </c>
      <c r="K7916" s="17" t="s">
        <v>14</v>
      </c>
      <c r="L7916" s="17">
        <v>201907457</v>
      </c>
    </row>
    <row r="7917" spans="1:12" x14ac:dyDescent="0.25">
      <c r="A7917" s="17" t="s">
        <v>8386</v>
      </c>
      <c r="B7917" s="17" t="s">
        <v>15</v>
      </c>
      <c r="C7917" s="18">
        <v>44485.414502314816</v>
      </c>
      <c r="D7917" s="18">
        <v>44485.416504629633</v>
      </c>
      <c r="E7917" s="19">
        <v>31289</v>
      </c>
      <c r="F7917" s="19">
        <v>31289</v>
      </c>
      <c r="G7917" s="17">
        <v>38.890554999999999</v>
      </c>
      <c r="H7917" s="17">
        <v>-77.049339000000003</v>
      </c>
      <c r="I7917" s="17">
        <v>38.890551000000002</v>
      </c>
      <c r="J7917" s="17">
        <v>-77.049338000000006</v>
      </c>
      <c r="K7917" s="17" t="s">
        <v>14</v>
      </c>
      <c r="L7917" s="17">
        <v>202008410</v>
      </c>
    </row>
    <row r="7918" spans="1:12" x14ac:dyDescent="0.25">
      <c r="A7918" s="17" t="s">
        <v>8387</v>
      </c>
      <c r="B7918" s="17" t="s">
        <v>10</v>
      </c>
      <c r="C7918" s="18">
        <v>44479.893564814818</v>
      </c>
      <c r="D7918" s="18">
        <v>44479.940532407411</v>
      </c>
      <c r="E7918" s="19">
        <v>31289</v>
      </c>
      <c r="F7918" s="19">
        <v>31289</v>
      </c>
      <c r="G7918" s="17">
        <v>38.890538999999997</v>
      </c>
      <c r="H7918" s="17">
        <v>-77.049383000000006</v>
      </c>
      <c r="I7918" s="17">
        <v>38.890538999999997</v>
      </c>
      <c r="J7918" s="17">
        <v>-77.049383000000006</v>
      </c>
      <c r="K7918" s="17" t="s">
        <v>14</v>
      </c>
      <c r="L7918" s="17">
        <v>202004461</v>
      </c>
    </row>
    <row r="7919" spans="1:12" x14ac:dyDescent="0.25">
      <c r="A7919" s="17" t="s">
        <v>8388</v>
      </c>
      <c r="B7919" s="17" t="s">
        <v>10</v>
      </c>
      <c r="C7919" s="18">
        <v>44490.793993055559</v>
      </c>
      <c r="D7919" s="18">
        <v>44490.831990740742</v>
      </c>
      <c r="E7919" s="19">
        <v>31289</v>
      </c>
      <c r="F7919" s="19">
        <v>31289</v>
      </c>
      <c r="G7919" s="17">
        <v>38.890538999999997</v>
      </c>
      <c r="H7919" s="17">
        <v>-77.049383000000006</v>
      </c>
      <c r="I7919" s="17">
        <v>38.890538999999997</v>
      </c>
      <c r="J7919" s="17">
        <v>-77.049383000000006</v>
      </c>
      <c r="K7919" s="17" t="s">
        <v>14</v>
      </c>
      <c r="L7919" s="17">
        <v>202007769</v>
      </c>
    </row>
    <row r="7920" spans="1:12" x14ac:dyDescent="0.25">
      <c r="A7920" s="17" t="s">
        <v>8389</v>
      </c>
      <c r="B7920" s="17" t="s">
        <v>16</v>
      </c>
      <c r="C7920" s="18">
        <v>44471.715960648151</v>
      </c>
      <c r="D7920" s="18">
        <v>44471.71603009259</v>
      </c>
      <c r="E7920" s="19">
        <v>31289</v>
      </c>
      <c r="F7920" s="19">
        <v>31289</v>
      </c>
      <c r="G7920" s="17">
        <v>38.890538999999997</v>
      </c>
      <c r="H7920" s="17">
        <v>-77.049383000000006</v>
      </c>
      <c r="I7920" s="17">
        <v>38.890538999999997</v>
      </c>
      <c r="J7920" s="17">
        <v>-77.049383000000006</v>
      </c>
      <c r="K7920" s="17" t="s">
        <v>14</v>
      </c>
      <c r="L7920" s="17">
        <v>201907737</v>
      </c>
    </row>
    <row r="7921" spans="1:12" x14ac:dyDescent="0.25">
      <c r="A7921" s="17" t="s">
        <v>8390</v>
      </c>
      <c r="B7921" s="17" t="s">
        <v>16</v>
      </c>
      <c r="C7921" s="18">
        <v>44493.5624537037</v>
      </c>
      <c r="D7921" s="18">
        <v>44493.716319444444</v>
      </c>
      <c r="E7921" s="19">
        <v>31289</v>
      </c>
      <c r="F7921" s="19">
        <v>31289</v>
      </c>
      <c r="G7921" s="17">
        <v>38.890538999999997</v>
      </c>
      <c r="H7921" s="17">
        <v>-77.049383000000006</v>
      </c>
      <c r="I7921" s="17">
        <v>38.890538999999997</v>
      </c>
      <c r="J7921" s="17">
        <v>-77.049383000000006</v>
      </c>
      <c r="K7921" s="17" t="s">
        <v>14</v>
      </c>
      <c r="L7921" s="17">
        <v>201705577</v>
      </c>
    </row>
    <row r="7922" spans="1:12" x14ac:dyDescent="0.25">
      <c r="A7922" s="17" t="s">
        <v>8391</v>
      </c>
      <c r="B7922" s="17" t="s">
        <v>16</v>
      </c>
      <c r="C7922" s="18">
        <v>44485.577951388892</v>
      </c>
      <c r="D7922" s="18">
        <v>44485.659722222219</v>
      </c>
      <c r="E7922" s="19">
        <v>31289</v>
      </c>
      <c r="F7922" s="19">
        <v>31289</v>
      </c>
      <c r="G7922" s="17">
        <v>38.890538999999997</v>
      </c>
      <c r="H7922" s="17">
        <v>-77.049383000000006</v>
      </c>
      <c r="I7922" s="17">
        <v>38.890538999999997</v>
      </c>
      <c r="J7922" s="17">
        <v>-77.049383000000006</v>
      </c>
      <c r="K7922" s="17" t="s">
        <v>14</v>
      </c>
      <c r="L7922" s="17">
        <v>201906454</v>
      </c>
    </row>
    <row r="7923" spans="1:12" x14ac:dyDescent="0.25">
      <c r="A7923" s="17" t="s">
        <v>8392</v>
      </c>
      <c r="B7923" s="17" t="s">
        <v>10</v>
      </c>
      <c r="C7923" s="18">
        <v>44490.696851851855</v>
      </c>
      <c r="D7923" s="18">
        <v>44490.697256944448</v>
      </c>
      <c r="E7923" s="19">
        <v>31289</v>
      </c>
      <c r="F7923" s="19">
        <v>31289</v>
      </c>
      <c r="G7923" s="17">
        <v>38.890538999999997</v>
      </c>
      <c r="H7923" s="17">
        <v>-77.049383000000006</v>
      </c>
      <c r="I7923" s="17">
        <v>38.890538999999997</v>
      </c>
      <c r="J7923" s="17">
        <v>-77.049383000000006</v>
      </c>
      <c r="K7923" s="17" t="s">
        <v>13</v>
      </c>
      <c r="L7923" s="17">
        <v>201806340</v>
      </c>
    </row>
    <row r="7924" spans="1:12" x14ac:dyDescent="0.25">
      <c r="A7924" s="17" t="s">
        <v>8393</v>
      </c>
      <c r="B7924" s="17" t="s">
        <v>10</v>
      </c>
      <c r="C7924" s="18">
        <v>44482.732569444444</v>
      </c>
      <c r="D7924" s="18">
        <v>44482.738865740743</v>
      </c>
      <c r="E7924" s="19">
        <v>31289</v>
      </c>
      <c r="F7924" s="19">
        <v>31289</v>
      </c>
      <c r="G7924" s="17">
        <v>38.890538999999997</v>
      </c>
      <c r="H7924" s="17">
        <v>-77.049383000000006</v>
      </c>
      <c r="I7924" s="17">
        <v>38.890538999999997</v>
      </c>
      <c r="J7924" s="17">
        <v>-77.049383000000006</v>
      </c>
      <c r="K7924" s="17" t="s">
        <v>14</v>
      </c>
      <c r="L7924" s="17">
        <v>201806836</v>
      </c>
    </row>
    <row r="7925" spans="1:12" x14ac:dyDescent="0.25">
      <c r="A7925" s="17" t="s">
        <v>8394</v>
      </c>
      <c r="B7925" s="17" t="s">
        <v>10</v>
      </c>
      <c r="C7925" s="18">
        <v>44489.548229166663</v>
      </c>
      <c r="D7925" s="18">
        <v>44489.552071759259</v>
      </c>
      <c r="E7925" s="19">
        <v>31289</v>
      </c>
      <c r="F7925" s="19">
        <v>31289</v>
      </c>
      <c r="G7925" s="17">
        <v>38.890538999999997</v>
      </c>
      <c r="H7925" s="17">
        <v>-77.049383000000006</v>
      </c>
      <c r="I7925" s="17">
        <v>38.890538999999997</v>
      </c>
      <c r="J7925" s="17">
        <v>-77.049383000000006</v>
      </c>
      <c r="K7925" s="17" t="s">
        <v>14</v>
      </c>
      <c r="L7925" s="17">
        <v>202007855</v>
      </c>
    </row>
    <row r="7926" spans="1:12" x14ac:dyDescent="0.25">
      <c r="A7926" s="17" t="s">
        <v>8395</v>
      </c>
      <c r="B7926" s="17" t="s">
        <v>16</v>
      </c>
      <c r="C7926" s="18">
        <v>44485.436377314814</v>
      </c>
      <c r="D7926" s="18">
        <v>44485.468842592592</v>
      </c>
      <c r="E7926" s="19">
        <v>31289</v>
      </c>
      <c r="F7926" s="19">
        <v>31289</v>
      </c>
      <c r="G7926" s="17">
        <v>38.890538999999997</v>
      </c>
      <c r="H7926" s="17">
        <v>-77.049383000000006</v>
      </c>
      <c r="I7926" s="17">
        <v>38.890538999999997</v>
      </c>
      <c r="J7926" s="17">
        <v>-77.049383000000006</v>
      </c>
      <c r="K7926" s="17" t="s">
        <v>14</v>
      </c>
      <c r="L7926" s="17">
        <v>201603822</v>
      </c>
    </row>
    <row r="7927" spans="1:12" x14ac:dyDescent="0.25">
      <c r="A7927" s="17" t="s">
        <v>8396</v>
      </c>
      <c r="B7927" s="17" t="s">
        <v>16</v>
      </c>
      <c r="C7927" s="18">
        <v>44486.636956018519</v>
      </c>
      <c r="D7927" s="18">
        <v>44486.637488425928</v>
      </c>
      <c r="E7927" s="19">
        <v>31289</v>
      </c>
      <c r="F7927" s="19">
        <v>31289</v>
      </c>
      <c r="G7927" s="17">
        <v>38.890538999999997</v>
      </c>
      <c r="H7927" s="17">
        <v>-77.049383000000006</v>
      </c>
      <c r="I7927" s="17">
        <v>38.890538999999997</v>
      </c>
      <c r="J7927" s="17">
        <v>-77.049383000000006</v>
      </c>
      <c r="K7927" s="17" t="s">
        <v>14</v>
      </c>
      <c r="L7927" s="17">
        <v>201604257</v>
      </c>
    </row>
    <row r="7928" spans="1:12" x14ac:dyDescent="0.25">
      <c r="A7928" s="17" t="s">
        <v>8397</v>
      </c>
      <c r="B7928" s="17" t="s">
        <v>16</v>
      </c>
      <c r="C7928" s="18">
        <v>44483.683622685188</v>
      </c>
      <c r="D7928" s="18">
        <v>44483.722233796296</v>
      </c>
      <c r="E7928" s="19">
        <v>31289</v>
      </c>
      <c r="F7928" s="19">
        <v>31289</v>
      </c>
      <c r="G7928" s="17">
        <v>38.890538999999997</v>
      </c>
      <c r="H7928" s="17">
        <v>-77.049383000000006</v>
      </c>
      <c r="I7928" s="17">
        <v>38.890538999999997</v>
      </c>
      <c r="J7928" s="17">
        <v>-77.049383000000006</v>
      </c>
      <c r="K7928" s="17" t="s">
        <v>14</v>
      </c>
      <c r="L7928" s="17">
        <v>201205991</v>
      </c>
    </row>
    <row r="7929" spans="1:12" x14ac:dyDescent="0.25">
      <c r="A7929" s="17" t="s">
        <v>8398</v>
      </c>
      <c r="B7929" s="17" t="s">
        <v>10</v>
      </c>
      <c r="C7929" s="18">
        <v>44472.828611111108</v>
      </c>
      <c r="D7929" s="18">
        <v>44472.851817129631</v>
      </c>
      <c r="E7929" s="19">
        <v>31289</v>
      </c>
      <c r="F7929" s="19">
        <v>31289</v>
      </c>
      <c r="G7929" s="17">
        <v>38.890538999999997</v>
      </c>
      <c r="H7929" s="17">
        <v>-77.049383000000006</v>
      </c>
      <c r="I7929" s="17">
        <v>38.890538999999997</v>
      </c>
      <c r="J7929" s="17">
        <v>-77.049383000000006</v>
      </c>
      <c r="K7929" s="17" t="s">
        <v>14</v>
      </c>
      <c r="L7929" s="17">
        <v>202007242</v>
      </c>
    </row>
    <row r="7930" spans="1:12" x14ac:dyDescent="0.25">
      <c r="A7930" s="17" t="s">
        <v>8399</v>
      </c>
      <c r="B7930" s="17" t="s">
        <v>16</v>
      </c>
      <c r="C7930" s="18">
        <v>44486.563981481479</v>
      </c>
      <c r="D7930" s="18">
        <v>44486.590405092589</v>
      </c>
      <c r="E7930" s="19">
        <v>31289</v>
      </c>
      <c r="F7930" s="19">
        <v>31289</v>
      </c>
      <c r="G7930" s="17">
        <v>38.890538999999997</v>
      </c>
      <c r="H7930" s="17">
        <v>-77.049383000000006</v>
      </c>
      <c r="I7930" s="17">
        <v>38.890538999999997</v>
      </c>
      <c r="J7930" s="17">
        <v>-77.049383000000006</v>
      </c>
      <c r="K7930" s="17" t="s">
        <v>14</v>
      </c>
      <c r="L7930" s="17">
        <v>201907089</v>
      </c>
    </row>
    <row r="7931" spans="1:12" x14ac:dyDescent="0.25">
      <c r="A7931" s="17" t="s">
        <v>8400</v>
      </c>
      <c r="B7931" s="17" t="s">
        <v>10</v>
      </c>
      <c r="C7931" s="18">
        <v>44475.620729166665</v>
      </c>
      <c r="D7931" s="18">
        <v>44475.653437499997</v>
      </c>
      <c r="E7931" s="19">
        <v>31289</v>
      </c>
      <c r="F7931" s="19">
        <v>31289</v>
      </c>
      <c r="G7931" s="17">
        <v>38.890538999999997</v>
      </c>
      <c r="H7931" s="17">
        <v>-77.049383000000006</v>
      </c>
      <c r="I7931" s="17">
        <v>38.890538999999997</v>
      </c>
      <c r="J7931" s="17">
        <v>-77.049383000000006</v>
      </c>
      <c r="K7931" s="17" t="s">
        <v>14</v>
      </c>
      <c r="L7931" s="17">
        <v>201504403</v>
      </c>
    </row>
    <row r="7932" spans="1:12" x14ac:dyDescent="0.25">
      <c r="A7932" s="17" t="s">
        <v>8401</v>
      </c>
      <c r="B7932" s="17" t="s">
        <v>10</v>
      </c>
      <c r="C7932" s="18">
        <v>44480.584270833337</v>
      </c>
      <c r="D7932" s="18">
        <v>44480.620763888888</v>
      </c>
      <c r="E7932" s="19">
        <v>31289</v>
      </c>
      <c r="F7932" s="19">
        <v>31289</v>
      </c>
      <c r="G7932" s="17">
        <v>38.890538999999997</v>
      </c>
      <c r="H7932" s="17">
        <v>-77.049383000000006</v>
      </c>
      <c r="I7932" s="17">
        <v>38.890538999999997</v>
      </c>
      <c r="J7932" s="17">
        <v>-77.049383000000006</v>
      </c>
      <c r="K7932" s="17" t="s">
        <v>14</v>
      </c>
      <c r="L7932" s="17">
        <v>202103629</v>
      </c>
    </row>
    <row r="7933" spans="1:12" x14ac:dyDescent="0.25">
      <c r="A7933" s="17" t="s">
        <v>8402</v>
      </c>
      <c r="B7933" s="17" t="s">
        <v>16</v>
      </c>
      <c r="C7933" s="18">
        <v>44475.725173611114</v>
      </c>
      <c r="D7933" s="18">
        <v>44475.786377314813</v>
      </c>
      <c r="E7933" s="19">
        <v>31289</v>
      </c>
      <c r="F7933" s="19">
        <v>31289</v>
      </c>
      <c r="G7933" s="17">
        <v>38.890538999999997</v>
      </c>
      <c r="H7933" s="17">
        <v>-77.049383000000006</v>
      </c>
      <c r="I7933" s="17">
        <v>38.890538999999997</v>
      </c>
      <c r="J7933" s="17">
        <v>-77.049383000000006</v>
      </c>
      <c r="K7933" s="17" t="s">
        <v>14</v>
      </c>
      <c r="L7933" s="17">
        <v>202007568</v>
      </c>
    </row>
    <row r="7934" spans="1:12" x14ac:dyDescent="0.25">
      <c r="A7934" s="17" t="s">
        <v>8403</v>
      </c>
      <c r="B7934" s="17" t="s">
        <v>16</v>
      </c>
      <c r="C7934" s="18">
        <v>44490.725775462961</v>
      </c>
      <c r="D7934" s="18">
        <v>44490.768495370372</v>
      </c>
      <c r="E7934" s="19">
        <v>31289</v>
      </c>
      <c r="F7934" s="19">
        <v>31289</v>
      </c>
      <c r="G7934" s="17">
        <v>38.890538999999997</v>
      </c>
      <c r="H7934" s="17">
        <v>-77.049383000000006</v>
      </c>
      <c r="I7934" s="17">
        <v>38.890538999999997</v>
      </c>
      <c r="J7934" s="17">
        <v>-77.049383000000006</v>
      </c>
      <c r="K7934" s="17" t="s">
        <v>14</v>
      </c>
      <c r="L7934" s="17">
        <v>202003529</v>
      </c>
    </row>
    <row r="7935" spans="1:12" x14ac:dyDescent="0.25">
      <c r="A7935" s="17" t="s">
        <v>8404</v>
      </c>
      <c r="B7935" s="17" t="s">
        <v>16</v>
      </c>
      <c r="C7935" s="18">
        <v>44497.857210648152</v>
      </c>
      <c r="D7935" s="18">
        <v>44497.892928240741</v>
      </c>
      <c r="E7935" s="19">
        <v>31289</v>
      </c>
      <c r="F7935" s="19">
        <v>31289</v>
      </c>
      <c r="G7935" s="17">
        <v>38.890538999999997</v>
      </c>
      <c r="H7935" s="17">
        <v>-77.049383000000006</v>
      </c>
      <c r="I7935" s="17">
        <v>38.890538999999997</v>
      </c>
      <c r="J7935" s="17">
        <v>-77.049383000000006</v>
      </c>
      <c r="K7935" s="17" t="s">
        <v>14</v>
      </c>
      <c r="L7935" s="17">
        <v>202008323</v>
      </c>
    </row>
    <row r="7936" spans="1:12" x14ac:dyDescent="0.25">
      <c r="A7936" s="17" t="s">
        <v>8405</v>
      </c>
      <c r="B7936" s="17" t="s">
        <v>10</v>
      </c>
      <c r="C7936" s="18">
        <v>44471.683576388888</v>
      </c>
      <c r="D7936" s="18">
        <v>44471.693240740744</v>
      </c>
      <c r="E7936" s="19">
        <v>31289</v>
      </c>
      <c r="F7936" s="19">
        <v>31289</v>
      </c>
      <c r="G7936" s="17">
        <v>38.890538999999997</v>
      </c>
      <c r="H7936" s="17">
        <v>-77.049383000000006</v>
      </c>
      <c r="I7936" s="17">
        <v>38.890538999999997</v>
      </c>
      <c r="J7936" s="17">
        <v>-77.049383000000006</v>
      </c>
      <c r="K7936" s="17" t="s">
        <v>14</v>
      </c>
      <c r="L7936" s="17">
        <v>201705127</v>
      </c>
    </row>
    <row r="7937" spans="1:12" x14ac:dyDescent="0.25">
      <c r="A7937" s="17" t="s">
        <v>8406</v>
      </c>
      <c r="B7937" s="17" t="s">
        <v>10</v>
      </c>
      <c r="C7937" s="18">
        <v>44471.694108796299</v>
      </c>
      <c r="D7937" s="18">
        <v>44471.694340277776</v>
      </c>
      <c r="E7937" s="19">
        <v>31289</v>
      </c>
      <c r="F7937" s="19">
        <v>31289</v>
      </c>
      <c r="G7937" s="17">
        <v>38.890538999999997</v>
      </c>
      <c r="H7937" s="17">
        <v>-77.049383000000006</v>
      </c>
      <c r="I7937" s="17">
        <v>38.890538999999997</v>
      </c>
      <c r="J7937" s="17">
        <v>-77.049383000000006</v>
      </c>
      <c r="K7937" s="17" t="s">
        <v>14</v>
      </c>
      <c r="L7937" s="17">
        <v>202004393</v>
      </c>
    </row>
    <row r="7938" spans="1:12" x14ac:dyDescent="0.25">
      <c r="A7938" s="17" t="s">
        <v>8407</v>
      </c>
      <c r="B7938" s="17" t="s">
        <v>10</v>
      </c>
      <c r="C7938" s="18">
        <v>44486.815972222219</v>
      </c>
      <c r="D7938" s="18">
        <v>44486.853298611109</v>
      </c>
      <c r="E7938" s="19">
        <v>31289</v>
      </c>
      <c r="F7938" s="19">
        <v>31289</v>
      </c>
      <c r="G7938" s="17">
        <v>38.890538999999997</v>
      </c>
      <c r="H7938" s="17">
        <v>-77.049383000000006</v>
      </c>
      <c r="I7938" s="17">
        <v>38.890538999999997</v>
      </c>
      <c r="J7938" s="17">
        <v>-77.049383000000006</v>
      </c>
      <c r="K7938" s="17" t="s">
        <v>14</v>
      </c>
      <c r="L7938" s="17">
        <v>201703591</v>
      </c>
    </row>
    <row r="7939" spans="1:12" x14ac:dyDescent="0.25">
      <c r="A7939" s="17" t="s">
        <v>8408</v>
      </c>
      <c r="B7939" s="17" t="s">
        <v>10</v>
      </c>
      <c r="C7939" s="18">
        <v>44470.831122685187</v>
      </c>
      <c r="D7939" s="18">
        <v>44470.890462962961</v>
      </c>
      <c r="E7939" s="19">
        <v>31289</v>
      </c>
      <c r="F7939" s="19">
        <v>31289</v>
      </c>
      <c r="G7939" s="17">
        <v>38.890538999999997</v>
      </c>
      <c r="H7939" s="17">
        <v>-77.049383000000006</v>
      </c>
      <c r="I7939" s="17">
        <v>38.890538999999997</v>
      </c>
      <c r="J7939" s="17">
        <v>-77.049383000000006</v>
      </c>
      <c r="K7939" s="17" t="s">
        <v>14</v>
      </c>
      <c r="L7939" s="17">
        <v>201706162</v>
      </c>
    </row>
    <row r="7940" spans="1:12" x14ac:dyDescent="0.25">
      <c r="A7940" s="17" t="s">
        <v>8409</v>
      </c>
      <c r="B7940" s="17" t="s">
        <v>10</v>
      </c>
      <c r="C7940" s="18">
        <v>44480.511817129627</v>
      </c>
      <c r="D7940" s="18">
        <v>44480.61440972222</v>
      </c>
      <c r="E7940" s="19">
        <v>31289</v>
      </c>
      <c r="F7940" s="19">
        <v>31289</v>
      </c>
      <c r="G7940" s="17">
        <v>38.890538999999997</v>
      </c>
      <c r="H7940" s="17">
        <v>-77.049383000000006</v>
      </c>
      <c r="I7940" s="17">
        <v>38.890538999999997</v>
      </c>
      <c r="J7940" s="17">
        <v>-77.049383000000006</v>
      </c>
      <c r="K7940" s="17" t="s">
        <v>14</v>
      </c>
      <c r="L7940" s="17">
        <v>202008867</v>
      </c>
    </row>
    <row r="7941" spans="1:12" x14ac:dyDescent="0.25">
      <c r="A7941" s="17" t="s">
        <v>8410</v>
      </c>
      <c r="B7941" s="17" t="s">
        <v>10</v>
      </c>
      <c r="C7941" s="18">
        <v>44473.103067129632</v>
      </c>
      <c r="D7941" s="18">
        <v>44473.14947916667</v>
      </c>
      <c r="E7941" s="19">
        <v>31289</v>
      </c>
      <c r="F7941" s="19">
        <v>31289</v>
      </c>
      <c r="G7941" s="17">
        <v>38.890538999999997</v>
      </c>
      <c r="H7941" s="17">
        <v>-77.049383000000006</v>
      </c>
      <c r="I7941" s="17">
        <v>38.890538999999997</v>
      </c>
      <c r="J7941" s="17">
        <v>-77.049383000000006</v>
      </c>
      <c r="K7941" s="17" t="s">
        <v>14</v>
      </c>
      <c r="L7941" s="17">
        <v>201707234</v>
      </c>
    </row>
    <row r="7942" spans="1:12" x14ac:dyDescent="0.25">
      <c r="A7942" s="17" t="s">
        <v>8411</v>
      </c>
      <c r="B7942" s="17" t="s">
        <v>10</v>
      </c>
      <c r="C7942" s="18">
        <v>44479.821064814816</v>
      </c>
      <c r="D7942" s="18">
        <v>44479.836527777778</v>
      </c>
      <c r="E7942" s="19">
        <v>31289</v>
      </c>
      <c r="F7942" s="19">
        <v>31289</v>
      </c>
      <c r="G7942" s="17">
        <v>38.890538999999997</v>
      </c>
      <c r="H7942" s="17">
        <v>-77.049383000000006</v>
      </c>
      <c r="I7942" s="17">
        <v>38.890538999999997</v>
      </c>
      <c r="J7942" s="17">
        <v>-77.049383000000006</v>
      </c>
      <c r="K7942" s="17" t="s">
        <v>14</v>
      </c>
      <c r="L7942" s="17">
        <v>202004558</v>
      </c>
    </row>
    <row r="7943" spans="1:12" x14ac:dyDescent="0.25">
      <c r="A7943" s="17" t="s">
        <v>8412</v>
      </c>
      <c r="B7943" s="17" t="s">
        <v>15</v>
      </c>
      <c r="C7943" s="18">
        <v>44491.456863425927</v>
      </c>
      <c r="D7943" s="18">
        <v>44491.457708333335</v>
      </c>
      <c r="E7943" s="19">
        <v>31289</v>
      </c>
      <c r="F7943" s="19">
        <v>31289</v>
      </c>
      <c r="G7943" s="17">
        <v>38.890554999999999</v>
      </c>
      <c r="H7943" s="17">
        <v>-77.049344000000005</v>
      </c>
      <c r="I7943" s="17">
        <v>38.890529000000001</v>
      </c>
      <c r="J7943" s="17">
        <v>-77.049368999999999</v>
      </c>
      <c r="K7943" s="17" t="s">
        <v>14</v>
      </c>
      <c r="L7943" s="17">
        <v>201906108</v>
      </c>
    </row>
    <row r="7944" spans="1:12" x14ac:dyDescent="0.25">
      <c r="A7944" s="17" t="s">
        <v>8413</v>
      </c>
      <c r="B7944" s="17" t="s">
        <v>10</v>
      </c>
      <c r="C7944" s="18">
        <v>44491.569166666668</v>
      </c>
      <c r="D7944" s="18">
        <v>44491.577152777776</v>
      </c>
      <c r="E7944" s="19">
        <v>31289</v>
      </c>
      <c r="F7944" s="19">
        <v>31289</v>
      </c>
      <c r="G7944" s="17">
        <v>38.890538999999997</v>
      </c>
      <c r="H7944" s="17">
        <v>-77.049383000000006</v>
      </c>
      <c r="I7944" s="17">
        <v>38.890538999999997</v>
      </c>
      <c r="J7944" s="17">
        <v>-77.049383000000006</v>
      </c>
      <c r="K7944" s="17" t="s">
        <v>14</v>
      </c>
      <c r="L7944" s="17">
        <v>202003142</v>
      </c>
    </row>
    <row r="7945" spans="1:12" x14ac:dyDescent="0.25">
      <c r="A7945" s="17" t="s">
        <v>8414</v>
      </c>
      <c r="B7945" s="17" t="s">
        <v>10</v>
      </c>
      <c r="C7945" s="18">
        <v>44485.827905092592</v>
      </c>
      <c r="D7945" s="18">
        <v>44485.85728009259</v>
      </c>
      <c r="E7945" s="19">
        <v>31289</v>
      </c>
      <c r="F7945" s="19">
        <v>31289</v>
      </c>
      <c r="G7945" s="17">
        <v>38.890538999999997</v>
      </c>
      <c r="H7945" s="17">
        <v>-77.049383000000006</v>
      </c>
      <c r="I7945" s="17">
        <v>38.890538999999997</v>
      </c>
      <c r="J7945" s="17">
        <v>-77.049383000000006</v>
      </c>
      <c r="K7945" s="17" t="s">
        <v>13</v>
      </c>
      <c r="L7945" s="17">
        <v>202008703</v>
      </c>
    </row>
    <row r="7946" spans="1:12" x14ac:dyDescent="0.25">
      <c r="A7946" s="17" t="s">
        <v>8415</v>
      </c>
      <c r="B7946" s="17" t="s">
        <v>16</v>
      </c>
      <c r="C7946" s="18">
        <v>44492.506666666668</v>
      </c>
      <c r="D7946" s="18">
        <v>44492.532048611109</v>
      </c>
      <c r="E7946" s="19">
        <v>31289</v>
      </c>
      <c r="F7946" s="19">
        <v>31289</v>
      </c>
      <c r="G7946" s="17">
        <v>38.890538999999997</v>
      </c>
      <c r="H7946" s="17">
        <v>-77.049383000000006</v>
      </c>
      <c r="I7946" s="17">
        <v>38.890538999999997</v>
      </c>
      <c r="J7946" s="17">
        <v>-77.049383000000006</v>
      </c>
      <c r="K7946" s="17" t="s">
        <v>14</v>
      </c>
      <c r="L7946" s="17">
        <v>202006289</v>
      </c>
    </row>
    <row r="7947" spans="1:12" x14ac:dyDescent="0.25">
      <c r="A7947" s="17" t="s">
        <v>8416</v>
      </c>
      <c r="B7947" s="17" t="s">
        <v>15</v>
      </c>
      <c r="C7947" s="18">
        <v>44497.848298611112</v>
      </c>
      <c r="D7947" s="18">
        <v>44497.84888888889</v>
      </c>
      <c r="E7947" s="19">
        <v>31289</v>
      </c>
      <c r="F7947" s="19">
        <v>31289</v>
      </c>
      <c r="G7947" s="17">
        <v>38.890557000000001</v>
      </c>
      <c r="H7947" s="17">
        <v>-77.049322000000004</v>
      </c>
      <c r="I7947" s="17">
        <v>38.890529999999998</v>
      </c>
      <c r="J7947" s="17">
        <v>-77.049310000000006</v>
      </c>
      <c r="K7947" s="17" t="s">
        <v>13</v>
      </c>
      <c r="L7947" s="17">
        <v>202007459</v>
      </c>
    </row>
    <row r="7948" spans="1:12" x14ac:dyDescent="0.25">
      <c r="A7948" s="17" t="s">
        <v>8417</v>
      </c>
      <c r="B7948" s="17" t="s">
        <v>16</v>
      </c>
      <c r="C7948" s="18">
        <v>44485.957233796296</v>
      </c>
      <c r="D7948" s="18">
        <v>44485.974270833336</v>
      </c>
      <c r="E7948" s="19">
        <v>31289</v>
      </c>
      <c r="F7948" s="19">
        <v>31289</v>
      </c>
      <c r="G7948" s="17">
        <v>38.890538999999997</v>
      </c>
      <c r="H7948" s="17">
        <v>-77.049383000000006</v>
      </c>
      <c r="I7948" s="17">
        <v>38.890538999999997</v>
      </c>
      <c r="J7948" s="17">
        <v>-77.049383000000006</v>
      </c>
      <c r="K7948" s="17" t="s">
        <v>14</v>
      </c>
      <c r="L7948" s="17">
        <v>201705341</v>
      </c>
    </row>
    <row r="7949" spans="1:12" x14ac:dyDescent="0.25">
      <c r="A7949" s="17" t="s">
        <v>8418</v>
      </c>
      <c r="B7949" s="17" t="s">
        <v>16</v>
      </c>
      <c r="C7949" s="18">
        <v>44475.619687500002</v>
      </c>
      <c r="D7949" s="18">
        <v>44475.653553240743</v>
      </c>
      <c r="E7949" s="19">
        <v>31289</v>
      </c>
      <c r="F7949" s="19">
        <v>31289</v>
      </c>
      <c r="G7949" s="17">
        <v>38.890538999999997</v>
      </c>
      <c r="H7949" s="17">
        <v>-77.049383000000006</v>
      </c>
      <c r="I7949" s="17">
        <v>38.890538999999997</v>
      </c>
      <c r="J7949" s="17">
        <v>-77.049383000000006</v>
      </c>
      <c r="K7949" s="17" t="s">
        <v>14</v>
      </c>
      <c r="L7949" s="17">
        <v>201907198</v>
      </c>
    </row>
    <row r="7950" spans="1:12" x14ac:dyDescent="0.25">
      <c r="A7950" s="17" t="s">
        <v>8419</v>
      </c>
      <c r="B7950" s="17" t="s">
        <v>10</v>
      </c>
      <c r="C7950" s="18">
        <v>44499.511701388888</v>
      </c>
      <c r="D7950" s="18">
        <v>44499.51222222222</v>
      </c>
      <c r="E7950" s="19">
        <v>31289</v>
      </c>
      <c r="F7950" s="19">
        <v>31289</v>
      </c>
      <c r="G7950" s="17">
        <v>38.890538999999997</v>
      </c>
      <c r="H7950" s="17">
        <v>-77.049383000000006</v>
      </c>
      <c r="I7950" s="17">
        <v>38.890538999999997</v>
      </c>
      <c r="J7950" s="17">
        <v>-77.049383000000006</v>
      </c>
      <c r="K7950" s="17" t="s">
        <v>13</v>
      </c>
      <c r="L7950" s="17">
        <v>201603268</v>
      </c>
    </row>
    <row r="7951" spans="1:12" x14ac:dyDescent="0.25">
      <c r="A7951" s="17" t="s">
        <v>8420</v>
      </c>
      <c r="B7951" s="17" t="s">
        <v>16</v>
      </c>
      <c r="C7951" s="18">
        <v>44489.514062499999</v>
      </c>
      <c r="D7951" s="18">
        <v>44489.538680555554</v>
      </c>
      <c r="E7951" s="19">
        <v>31289</v>
      </c>
      <c r="F7951" s="19">
        <v>31289</v>
      </c>
      <c r="G7951" s="17">
        <v>38.890538999999997</v>
      </c>
      <c r="H7951" s="17">
        <v>-77.049383000000006</v>
      </c>
      <c r="I7951" s="17">
        <v>38.890538999999997</v>
      </c>
      <c r="J7951" s="17">
        <v>-77.049383000000006</v>
      </c>
      <c r="K7951" s="17" t="s">
        <v>14</v>
      </c>
      <c r="L7951" s="17">
        <v>201806321</v>
      </c>
    </row>
    <row r="7952" spans="1:12" x14ac:dyDescent="0.25">
      <c r="A7952" s="17" t="s">
        <v>8421</v>
      </c>
      <c r="B7952" s="17" t="s">
        <v>16</v>
      </c>
      <c r="C7952" s="18">
        <v>44476.633599537039</v>
      </c>
      <c r="D7952" s="18">
        <v>44476.698842592596</v>
      </c>
      <c r="E7952" s="19">
        <v>31289</v>
      </c>
      <c r="F7952" s="19">
        <v>31289</v>
      </c>
      <c r="G7952" s="17">
        <v>38.890538999999997</v>
      </c>
      <c r="H7952" s="17">
        <v>-77.049383000000006</v>
      </c>
      <c r="I7952" s="17">
        <v>38.890538999999997</v>
      </c>
      <c r="J7952" s="17">
        <v>-77.049383000000006</v>
      </c>
      <c r="K7952" s="17" t="s">
        <v>14</v>
      </c>
      <c r="L7952" s="17">
        <v>201706403</v>
      </c>
    </row>
    <row r="7953" spans="1:12" x14ac:dyDescent="0.25">
      <c r="A7953" s="17" t="s">
        <v>8422</v>
      </c>
      <c r="B7953" s="17" t="s">
        <v>16</v>
      </c>
      <c r="C7953" s="18">
        <v>44497.85733796296</v>
      </c>
      <c r="D7953" s="18">
        <v>44497.892893518518</v>
      </c>
      <c r="E7953" s="19">
        <v>31289</v>
      </c>
      <c r="F7953" s="19">
        <v>31289</v>
      </c>
      <c r="G7953" s="17">
        <v>38.890538999999997</v>
      </c>
      <c r="H7953" s="17">
        <v>-77.049383000000006</v>
      </c>
      <c r="I7953" s="17">
        <v>38.890538999999997</v>
      </c>
      <c r="J7953" s="17">
        <v>-77.049383000000006</v>
      </c>
      <c r="K7953" s="17" t="s">
        <v>14</v>
      </c>
      <c r="L7953" s="17">
        <v>202008418</v>
      </c>
    </row>
    <row r="7954" spans="1:12" x14ac:dyDescent="0.25">
      <c r="A7954" s="17" t="s">
        <v>8423</v>
      </c>
      <c r="B7954" s="17" t="s">
        <v>16</v>
      </c>
      <c r="C7954" s="18">
        <v>44491.495486111111</v>
      </c>
      <c r="D7954" s="18">
        <v>44491.497025462966</v>
      </c>
      <c r="E7954" s="19">
        <v>31289</v>
      </c>
      <c r="F7954" s="19">
        <v>31289</v>
      </c>
      <c r="G7954" s="17">
        <v>38.890538999999997</v>
      </c>
      <c r="H7954" s="17">
        <v>-77.049383000000006</v>
      </c>
      <c r="I7954" s="17">
        <v>38.890538999999997</v>
      </c>
      <c r="J7954" s="17">
        <v>-77.049383000000006</v>
      </c>
      <c r="K7954" s="17" t="s">
        <v>14</v>
      </c>
      <c r="L7954" s="17">
        <v>202008227</v>
      </c>
    </row>
    <row r="7955" spans="1:12" x14ac:dyDescent="0.25">
      <c r="A7955" s="17" t="s">
        <v>8424</v>
      </c>
      <c r="B7955" s="17" t="s">
        <v>16</v>
      </c>
      <c r="C7955" s="18">
        <v>44493.500185185185</v>
      </c>
      <c r="D7955" s="18">
        <v>44493.583784722221</v>
      </c>
      <c r="E7955" s="19">
        <v>31289</v>
      </c>
      <c r="F7955" s="19">
        <v>31289</v>
      </c>
      <c r="G7955" s="17">
        <v>38.890538999999997</v>
      </c>
      <c r="H7955" s="17">
        <v>-77.049383000000006</v>
      </c>
      <c r="I7955" s="17">
        <v>38.890538999999997</v>
      </c>
      <c r="J7955" s="17">
        <v>-77.049383000000006</v>
      </c>
      <c r="K7955" s="17" t="s">
        <v>14</v>
      </c>
      <c r="L7955" s="17">
        <v>201907035</v>
      </c>
    </row>
    <row r="7956" spans="1:12" x14ac:dyDescent="0.25">
      <c r="A7956" s="17" t="s">
        <v>8425</v>
      </c>
      <c r="B7956" s="17" t="s">
        <v>10</v>
      </c>
      <c r="C7956" s="18">
        <v>44472.509652777779</v>
      </c>
      <c r="D7956" s="18">
        <v>44472.509918981479</v>
      </c>
      <c r="E7956" s="19">
        <v>31289</v>
      </c>
      <c r="F7956" s="19">
        <v>31289</v>
      </c>
      <c r="G7956" s="17">
        <v>38.890538999999997</v>
      </c>
      <c r="H7956" s="17">
        <v>-77.049383000000006</v>
      </c>
      <c r="I7956" s="17">
        <v>38.890538999999997</v>
      </c>
      <c r="J7956" s="17">
        <v>-77.049383000000006</v>
      </c>
      <c r="K7956" s="17" t="s">
        <v>14</v>
      </c>
      <c r="L7956" s="17">
        <v>201900181</v>
      </c>
    </row>
    <row r="7957" spans="1:12" x14ac:dyDescent="0.25">
      <c r="A7957" s="17" t="s">
        <v>8426</v>
      </c>
      <c r="B7957" s="17" t="s">
        <v>16</v>
      </c>
      <c r="C7957" s="18">
        <v>44472.875567129631</v>
      </c>
      <c r="D7957" s="18">
        <v>44472.876296296294</v>
      </c>
      <c r="E7957" s="19">
        <v>31289</v>
      </c>
      <c r="F7957" s="19">
        <v>31289</v>
      </c>
      <c r="G7957" s="17">
        <v>38.890538999999997</v>
      </c>
      <c r="H7957" s="17">
        <v>-77.049383000000006</v>
      </c>
      <c r="I7957" s="17">
        <v>38.890538999999997</v>
      </c>
      <c r="J7957" s="17">
        <v>-77.049383000000006</v>
      </c>
      <c r="K7957" s="17" t="s">
        <v>14</v>
      </c>
      <c r="L7957" s="17">
        <v>201608551</v>
      </c>
    </row>
    <row r="7958" spans="1:12" x14ac:dyDescent="0.25">
      <c r="A7958" s="17" t="s">
        <v>8427</v>
      </c>
      <c r="B7958" s="17" t="s">
        <v>10</v>
      </c>
      <c r="C7958" s="18">
        <v>44472.415717592594</v>
      </c>
      <c r="D7958" s="18">
        <v>44472.418368055558</v>
      </c>
      <c r="E7958" s="19">
        <v>31289</v>
      </c>
      <c r="F7958" s="19">
        <v>31289</v>
      </c>
      <c r="G7958" s="17">
        <v>38.890538999999997</v>
      </c>
      <c r="H7958" s="17">
        <v>-77.049383000000006</v>
      </c>
      <c r="I7958" s="17">
        <v>38.890538999999997</v>
      </c>
      <c r="J7958" s="17">
        <v>-77.049383000000006</v>
      </c>
      <c r="K7958" s="17" t="s">
        <v>13</v>
      </c>
      <c r="L7958" s="17">
        <v>201608551</v>
      </c>
    </row>
    <row r="7959" spans="1:12" x14ac:dyDescent="0.25">
      <c r="A7959" s="17" t="s">
        <v>8428</v>
      </c>
      <c r="B7959" s="17" t="s">
        <v>16</v>
      </c>
      <c r="C7959" s="18">
        <v>44479.629270833335</v>
      </c>
      <c r="D7959" s="18">
        <v>44479.733831018515</v>
      </c>
      <c r="E7959" s="19">
        <v>31289</v>
      </c>
      <c r="F7959" s="19">
        <v>31289</v>
      </c>
      <c r="G7959" s="17">
        <v>38.890538999999997</v>
      </c>
      <c r="H7959" s="17">
        <v>-77.049383000000006</v>
      </c>
      <c r="I7959" s="17">
        <v>38.890538999999997</v>
      </c>
      <c r="J7959" s="17">
        <v>-77.049383000000006</v>
      </c>
      <c r="K7959" s="17" t="s">
        <v>14</v>
      </c>
      <c r="L7959" s="17">
        <v>202005140</v>
      </c>
    </row>
    <row r="7960" spans="1:12" x14ac:dyDescent="0.25">
      <c r="A7960" s="17" t="s">
        <v>8429</v>
      </c>
      <c r="B7960" s="17" t="s">
        <v>16</v>
      </c>
      <c r="C7960" s="18">
        <v>44499.590185185189</v>
      </c>
      <c r="D7960" s="18">
        <v>44499.668912037036</v>
      </c>
      <c r="E7960" s="19">
        <v>31289</v>
      </c>
      <c r="F7960" s="19">
        <v>31289</v>
      </c>
      <c r="G7960" s="17">
        <v>38.890538999999997</v>
      </c>
      <c r="H7960" s="17">
        <v>-77.049383000000006</v>
      </c>
      <c r="I7960" s="17">
        <v>38.890538999999997</v>
      </c>
      <c r="J7960" s="17">
        <v>-77.049383000000006</v>
      </c>
      <c r="K7960" s="17" t="s">
        <v>14</v>
      </c>
      <c r="L7960" s="17">
        <v>201909521</v>
      </c>
    </row>
    <row r="7961" spans="1:12" x14ac:dyDescent="0.25">
      <c r="A7961" s="17" t="s">
        <v>8430</v>
      </c>
      <c r="B7961" s="17" t="s">
        <v>16</v>
      </c>
      <c r="C7961" s="18">
        <v>44494.014421296299</v>
      </c>
      <c r="D7961" s="18">
        <v>44494.02306712963</v>
      </c>
      <c r="E7961" s="19">
        <v>31289</v>
      </c>
      <c r="F7961" s="19">
        <v>31289</v>
      </c>
      <c r="G7961" s="17">
        <v>38.890538999999997</v>
      </c>
      <c r="H7961" s="17">
        <v>-77.049383000000006</v>
      </c>
      <c r="I7961" s="17">
        <v>38.890538999999997</v>
      </c>
      <c r="J7961" s="17">
        <v>-77.049383000000006</v>
      </c>
      <c r="K7961" s="17" t="s">
        <v>14</v>
      </c>
      <c r="L7961" s="17">
        <v>202004159</v>
      </c>
    </row>
    <row r="7962" spans="1:12" x14ac:dyDescent="0.25">
      <c r="A7962" s="17" t="s">
        <v>8431</v>
      </c>
      <c r="B7962" s="17" t="s">
        <v>10</v>
      </c>
      <c r="C7962" s="18">
        <v>44491.429039351853</v>
      </c>
      <c r="D7962" s="18">
        <v>44491.432141203702</v>
      </c>
      <c r="E7962" s="19">
        <v>31289</v>
      </c>
      <c r="F7962" s="19">
        <v>31289</v>
      </c>
      <c r="G7962" s="17">
        <v>38.890538999999997</v>
      </c>
      <c r="H7962" s="17">
        <v>-77.049383000000006</v>
      </c>
      <c r="I7962" s="17">
        <v>38.890538999999997</v>
      </c>
      <c r="J7962" s="17">
        <v>-77.049383000000006</v>
      </c>
      <c r="K7962" s="17" t="s">
        <v>14</v>
      </c>
      <c r="L7962" s="17">
        <v>201904798</v>
      </c>
    </row>
    <row r="7963" spans="1:12" x14ac:dyDescent="0.25">
      <c r="A7963" s="17" t="s">
        <v>8432</v>
      </c>
      <c r="B7963" s="17" t="s">
        <v>10</v>
      </c>
      <c r="C7963" s="18">
        <v>44499.468680555554</v>
      </c>
      <c r="D7963" s="18">
        <v>44499.4997337963</v>
      </c>
      <c r="E7963" s="19">
        <v>31289</v>
      </c>
      <c r="F7963" s="19">
        <v>31289</v>
      </c>
      <c r="G7963" s="17">
        <v>38.890538999999997</v>
      </c>
      <c r="H7963" s="17">
        <v>-77.049383000000006</v>
      </c>
      <c r="I7963" s="17">
        <v>38.890538999999997</v>
      </c>
      <c r="J7963" s="17">
        <v>-77.049383000000006</v>
      </c>
      <c r="K7963" s="17" t="s">
        <v>14</v>
      </c>
      <c r="L7963" s="17">
        <v>201904649</v>
      </c>
    </row>
    <row r="7964" spans="1:12" x14ac:dyDescent="0.25">
      <c r="A7964" s="17" t="s">
        <v>8433</v>
      </c>
      <c r="B7964" s="17" t="s">
        <v>10</v>
      </c>
      <c r="C7964" s="18">
        <v>44499.590428240743</v>
      </c>
      <c r="D7964" s="18">
        <v>44499.595416666663</v>
      </c>
      <c r="E7964" s="19">
        <v>31289</v>
      </c>
      <c r="F7964" s="19">
        <v>31289</v>
      </c>
      <c r="G7964" s="17">
        <v>38.890538999999997</v>
      </c>
      <c r="H7964" s="17">
        <v>-77.049383000000006</v>
      </c>
      <c r="I7964" s="17">
        <v>38.890538999999997</v>
      </c>
      <c r="J7964" s="17">
        <v>-77.049383000000006</v>
      </c>
      <c r="K7964" s="17" t="s">
        <v>14</v>
      </c>
      <c r="L7964" s="17">
        <v>202006289</v>
      </c>
    </row>
    <row r="7965" spans="1:12" x14ac:dyDescent="0.25">
      <c r="A7965" s="17" t="s">
        <v>8434</v>
      </c>
      <c r="B7965" s="17" t="s">
        <v>10</v>
      </c>
      <c r="C7965" s="18">
        <v>44473.317870370367</v>
      </c>
      <c r="D7965" s="18">
        <v>44473.338692129626</v>
      </c>
      <c r="E7965" s="19">
        <v>31289</v>
      </c>
      <c r="F7965" s="19">
        <v>31289</v>
      </c>
      <c r="G7965" s="17">
        <v>38.890538999999997</v>
      </c>
      <c r="H7965" s="17">
        <v>-77.049383000000006</v>
      </c>
      <c r="I7965" s="17">
        <v>38.890538999999997</v>
      </c>
      <c r="J7965" s="17">
        <v>-77.049383000000006</v>
      </c>
      <c r="K7965" s="17" t="s">
        <v>14</v>
      </c>
      <c r="L7965" s="17">
        <v>201509918</v>
      </c>
    </row>
    <row r="7966" spans="1:12" x14ac:dyDescent="0.25">
      <c r="A7966" s="17" t="s">
        <v>8435</v>
      </c>
      <c r="B7966" s="17" t="s">
        <v>10</v>
      </c>
      <c r="C7966" s="18">
        <v>44485.826851851853</v>
      </c>
      <c r="D7966" s="18">
        <v>44485.857314814813</v>
      </c>
      <c r="E7966" s="19">
        <v>31289</v>
      </c>
      <c r="F7966" s="19">
        <v>31289</v>
      </c>
      <c r="G7966" s="17">
        <v>38.890538999999997</v>
      </c>
      <c r="H7966" s="17">
        <v>-77.049383000000006</v>
      </c>
      <c r="I7966" s="17">
        <v>38.890538999999997</v>
      </c>
      <c r="J7966" s="17">
        <v>-77.049383000000006</v>
      </c>
      <c r="K7966" s="17" t="s">
        <v>14</v>
      </c>
      <c r="L7966" s="17">
        <v>202102695</v>
      </c>
    </row>
    <row r="7967" spans="1:12" x14ac:dyDescent="0.25">
      <c r="A7967" s="17" t="s">
        <v>8436</v>
      </c>
      <c r="B7967" s="17" t="s">
        <v>10</v>
      </c>
      <c r="C7967" s="18">
        <v>44485.080960648149</v>
      </c>
      <c r="D7967" s="18">
        <v>44485.093668981484</v>
      </c>
      <c r="E7967" s="19">
        <v>31289</v>
      </c>
      <c r="F7967" s="19">
        <v>31289</v>
      </c>
      <c r="G7967" s="17">
        <v>38.890538999999997</v>
      </c>
      <c r="H7967" s="17">
        <v>-77.049383000000006</v>
      </c>
      <c r="I7967" s="17">
        <v>38.890538999999997</v>
      </c>
      <c r="J7967" s="17">
        <v>-77.049383000000006</v>
      </c>
      <c r="K7967" s="17" t="s">
        <v>14</v>
      </c>
      <c r="L7967" s="17">
        <v>202003320</v>
      </c>
    </row>
    <row r="7968" spans="1:12" x14ac:dyDescent="0.25">
      <c r="A7968" s="17" t="s">
        <v>8437</v>
      </c>
      <c r="B7968" s="17" t="s">
        <v>10</v>
      </c>
      <c r="C7968" s="18">
        <v>44492.745474537034</v>
      </c>
      <c r="D7968" s="18">
        <v>44492.749027777776</v>
      </c>
      <c r="E7968" s="19">
        <v>31289</v>
      </c>
      <c r="F7968" s="19">
        <v>31289</v>
      </c>
      <c r="G7968" s="17">
        <v>38.890538999999997</v>
      </c>
      <c r="H7968" s="17">
        <v>-77.049383000000006</v>
      </c>
      <c r="I7968" s="17">
        <v>38.890538999999997</v>
      </c>
      <c r="J7968" s="17">
        <v>-77.049383000000006</v>
      </c>
      <c r="K7968" s="17" t="s">
        <v>14</v>
      </c>
      <c r="L7968" s="17">
        <v>201706583</v>
      </c>
    </row>
    <row r="7969" spans="1:12" x14ac:dyDescent="0.25">
      <c r="A7969" s="17" t="s">
        <v>8438</v>
      </c>
      <c r="B7969" s="17" t="s">
        <v>10</v>
      </c>
      <c r="C7969" s="18">
        <v>44477.504004629627</v>
      </c>
      <c r="D7969" s="18">
        <v>44477.505914351852</v>
      </c>
      <c r="E7969" s="19">
        <v>31289</v>
      </c>
      <c r="F7969" s="19">
        <v>31289</v>
      </c>
      <c r="G7969" s="17">
        <v>38.890538999999997</v>
      </c>
      <c r="H7969" s="17">
        <v>-77.049383000000006</v>
      </c>
      <c r="I7969" s="17">
        <v>38.890538999999997</v>
      </c>
      <c r="J7969" s="17">
        <v>-77.049383000000006</v>
      </c>
      <c r="K7969" s="17" t="s">
        <v>14</v>
      </c>
      <c r="L7969" s="17">
        <v>202004816</v>
      </c>
    </row>
    <row r="7970" spans="1:12" x14ac:dyDescent="0.25">
      <c r="A7970" s="17" t="s">
        <v>8439</v>
      </c>
      <c r="B7970" s="17" t="s">
        <v>10</v>
      </c>
      <c r="C7970" s="18">
        <v>44491.649178240739</v>
      </c>
      <c r="D7970" s="18">
        <v>44491.655150462961</v>
      </c>
      <c r="E7970" s="19">
        <v>31289</v>
      </c>
      <c r="F7970" s="19">
        <v>31289</v>
      </c>
      <c r="G7970" s="17">
        <v>38.890538999999997</v>
      </c>
      <c r="H7970" s="17">
        <v>-77.049383000000006</v>
      </c>
      <c r="I7970" s="17">
        <v>38.890538999999997</v>
      </c>
      <c r="J7970" s="17">
        <v>-77.049383000000006</v>
      </c>
      <c r="K7970" s="17" t="s">
        <v>14</v>
      </c>
      <c r="L7970" s="17">
        <v>202000162</v>
      </c>
    </row>
    <row r="7971" spans="1:12" x14ac:dyDescent="0.25">
      <c r="A7971" s="17" t="s">
        <v>8440</v>
      </c>
      <c r="B7971" s="17" t="s">
        <v>10</v>
      </c>
      <c r="C7971" s="18">
        <v>44485.455972222226</v>
      </c>
      <c r="D7971" s="18">
        <v>44485.551296296297</v>
      </c>
      <c r="E7971" s="19">
        <v>31289</v>
      </c>
      <c r="F7971" s="19">
        <v>31289</v>
      </c>
      <c r="G7971" s="17">
        <v>38.890538999999997</v>
      </c>
      <c r="H7971" s="17">
        <v>-77.049383000000006</v>
      </c>
      <c r="I7971" s="17">
        <v>38.890538999999997</v>
      </c>
      <c r="J7971" s="17">
        <v>-77.049383000000006</v>
      </c>
      <c r="K7971" s="17" t="s">
        <v>14</v>
      </c>
      <c r="L7971" s="17">
        <v>201907425</v>
      </c>
    </row>
    <row r="7972" spans="1:12" x14ac:dyDescent="0.25">
      <c r="A7972" s="17" t="s">
        <v>8441</v>
      </c>
      <c r="B7972" s="17" t="s">
        <v>10</v>
      </c>
      <c r="C7972" s="18">
        <v>44485.662905092591</v>
      </c>
      <c r="D7972" s="18">
        <v>44485.665625000001</v>
      </c>
      <c r="E7972" s="19">
        <v>31289</v>
      </c>
      <c r="F7972" s="19">
        <v>31289</v>
      </c>
      <c r="G7972" s="17">
        <v>38.890538999999997</v>
      </c>
      <c r="H7972" s="17">
        <v>-77.049383000000006</v>
      </c>
      <c r="I7972" s="17">
        <v>38.890538999999997</v>
      </c>
      <c r="J7972" s="17">
        <v>-77.049383000000006</v>
      </c>
      <c r="K7972" s="17" t="s">
        <v>14</v>
      </c>
      <c r="L7972" s="17">
        <v>201907425</v>
      </c>
    </row>
    <row r="7973" spans="1:12" x14ac:dyDescent="0.25">
      <c r="A7973" s="17" t="s">
        <v>8442</v>
      </c>
      <c r="B7973" s="17" t="s">
        <v>10</v>
      </c>
      <c r="C7973" s="18">
        <v>44485.429189814815</v>
      </c>
      <c r="D7973" s="18">
        <v>44485.467442129629</v>
      </c>
      <c r="E7973" s="19">
        <v>31289</v>
      </c>
      <c r="F7973" s="19">
        <v>31289</v>
      </c>
      <c r="G7973" s="17">
        <v>38.890538999999997</v>
      </c>
      <c r="H7973" s="17">
        <v>-77.049383000000006</v>
      </c>
      <c r="I7973" s="17">
        <v>38.890538999999997</v>
      </c>
      <c r="J7973" s="17">
        <v>-77.049383000000006</v>
      </c>
      <c r="K7973" s="17" t="s">
        <v>14</v>
      </c>
      <c r="L7973" s="17">
        <v>201907457</v>
      </c>
    </row>
    <row r="7974" spans="1:12" x14ac:dyDescent="0.25">
      <c r="A7974" s="17" t="s">
        <v>8443</v>
      </c>
      <c r="B7974" s="17" t="s">
        <v>10</v>
      </c>
      <c r="C7974" s="18">
        <v>44487.814259259256</v>
      </c>
      <c r="D7974" s="18">
        <v>44487.822291666664</v>
      </c>
      <c r="E7974" s="19">
        <v>31289</v>
      </c>
      <c r="F7974" s="19">
        <v>31289</v>
      </c>
      <c r="G7974" s="17">
        <v>38.890538999999997</v>
      </c>
      <c r="H7974" s="17">
        <v>-77.049383000000006</v>
      </c>
      <c r="I7974" s="17">
        <v>38.890538999999997</v>
      </c>
      <c r="J7974" s="17">
        <v>-77.049383000000006</v>
      </c>
      <c r="K7974" s="17" t="s">
        <v>14</v>
      </c>
      <c r="L7974" s="17">
        <v>202004298</v>
      </c>
    </row>
    <row r="7975" spans="1:12" x14ac:dyDescent="0.25">
      <c r="A7975" s="17" t="s">
        <v>8444</v>
      </c>
      <c r="B7975" s="17" t="s">
        <v>10</v>
      </c>
      <c r="C7975" s="18">
        <v>44482.736215277779</v>
      </c>
      <c r="D7975" s="18">
        <v>44482.738703703704</v>
      </c>
      <c r="E7975" s="19">
        <v>31289</v>
      </c>
      <c r="F7975" s="19">
        <v>31289</v>
      </c>
      <c r="G7975" s="17">
        <v>38.890538999999997</v>
      </c>
      <c r="H7975" s="17">
        <v>-77.049383000000006</v>
      </c>
      <c r="I7975" s="17">
        <v>38.890538999999997</v>
      </c>
      <c r="J7975" s="17">
        <v>-77.049383000000006</v>
      </c>
      <c r="K7975" s="17" t="s">
        <v>14</v>
      </c>
      <c r="L7975" s="17">
        <v>201907281</v>
      </c>
    </row>
    <row r="7976" spans="1:12" x14ac:dyDescent="0.25">
      <c r="A7976" s="17" t="s">
        <v>8445</v>
      </c>
      <c r="B7976" s="17" t="s">
        <v>10</v>
      </c>
      <c r="C7976" s="18">
        <v>44491.004803240743</v>
      </c>
      <c r="D7976" s="18">
        <v>44491.005069444444</v>
      </c>
      <c r="E7976" s="19">
        <v>31289</v>
      </c>
      <c r="F7976" s="19">
        <v>31289</v>
      </c>
      <c r="G7976" s="17">
        <v>38.890538999999997</v>
      </c>
      <c r="H7976" s="17">
        <v>-77.049383000000006</v>
      </c>
      <c r="I7976" s="17">
        <v>38.890538999999997</v>
      </c>
      <c r="J7976" s="17">
        <v>-77.049383000000006</v>
      </c>
      <c r="K7976" s="17" t="s">
        <v>14</v>
      </c>
      <c r="L7976" s="17">
        <v>202007602</v>
      </c>
    </row>
    <row r="7977" spans="1:12" x14ac:dyDescent="0.25">
      <c r="A7977" s="17" t="s">
        <v>8446</v>
      </c>
      <c r="B7977" s="17" t="s">
        <v>10</v>
      </c>
      <c r="C7977" s="18">
        <v>44474.648240740738</v>
      </c>
      <c r="D7977" s="18">
        <v>44474.670347222222</v>
      </c>
      <c r="E7977" s="19">
        <v>31289</v>
      </c>
      <c r="F7977" s="19">
        <v>31289</v>
      </c>
      <c r="G7977" s="17">
        <v>38.890538999999997</v>
      </c>
      <c r="H7977" s="17">
        <v>-77.049383000000006</v>
      </c>
      <c r="I7977" s="17">
        <v>38.890538999999997</v>
      </c>
      <c r="J7977" s="17">
        <v>-77.049383000000006</v>
      </c>
      <c r="K7977" s="17" t="s">
        <v>14</v>
      </c>
      <c r="L7977" s="17">
        <v>202007028</v>
      </c>
    </row>
    <row r="7978" spans="1:12" x14ac:dyDescent="0.25">
      <c r="A7978" s="17" t="s">
        <v>8447</v>
      </c>
      <c r="B7978" s="17" t="s">
        <v>10</v>
      </c>
      <c r="C7978" s="18">
        <v>44477.504293981481</v>
      </c>
      <c r="D7978" s="18">
        <v>44477.505891203706</v>
      </c>
      <c r="E7978" s="19">
        <v>31289</v>
      </c>
      <c r="F7978" s="19">
        <v>31289</v>
      </c>
      <c r="G7978" s="17">
        <v>38.890538999999997</v>
      </c>
      <c r="H7978" s="17">
        <v>-77.049383000000006</v>
      </c>
      <c r="I7978" s="17">
        <v>38.890538999999997</v>
      </c>
      <c r="J7978" s="17">
        <v>-77.049383000000006</v>
      </c>
      <c r="K7978" s="17" t="s">
        <v>14</v>
      </c>
      <c r="L7978" s="17">
        <v>201705208</v>
      </c>
    </row>
    <row r="7979" spans="1:12" x14ac:dyDescent="0.25">
      <c r="A7979" s="17" t="s">
        <v>8448</v>
      </c>
      <c r="B7979" s="17" t="s">
        <v>10</v>
      </c>
      <c r="C7979" s="18">
        <v>44488.459583333337</v>
      </c>
      <c r="D7979" s="18">
        <v>44488.542881944442</v>
      </c>
      <c r="E7979" s="19">
        <v>31289</v>
      </c>
      <c r="F7979" s="19">
        <v>31289</v>
      </c>
      <c r="G7979" s="17">
        <v>38.890538999999997</v>
      </c>
      <c r="H7979" s="17">
        <v>-77.049383000000006</v>
      </c>
      <c r="I7979" s="17">
        <v>38.890538999999997</v>
      </c>
      <c r="J7979" s="17">
        <v>-77.049383000000006</v>
      </c>
      <c r="K7979" s="17" t="s">
        <v>14</v>
      </c>
      <c r="L7979" s="17">
        <v>202103369</v>
      </c>
    </row>
    <row r="7980" spans="1:12" x14ac:dyDescent="0.25">
      <c r="A7980" s="17" t="s">
        <v>8449</v>
      </c>
      <c r="B7980" s="17" t="s">
        <v>10</v>
      </c>
      <c r="C7980" s="18">
        <v>44479.616249999999</v>
      </c>
      <c r="D7980" s="18">
        <v>44479.675428240742</v>
      </c>
      <c r="E7980" s="19">
        <v>31289</v>
      </c>
      <c r="F7980" s="19">
        <v>31289</v>
      </c>
      <c r="G7980" s="17">
        <v>38.890538999999997</v>
      </c>
      <c r="H7980" s="17">
        <v>-77.049383000000006</v>
      </c>
      <c r="I7980" s="17">
        <v>38.890538999999997</v>
      </c>
      <c r="J7980" s="17">
        <v>-77.049383000000006</v>
      </c>
      <c r="K7980" s="17" t="s">
        <v>14</v>
      </c>
      <c r="L7980" s="17">
        <v>201907297</v>
      </c>
    </row>
    <row r="7981" spans="1:12" x14ac:dyDescent="0.25">
      <c r="A7981" s="17" t="s">
        <v>8450</v>
      </c>
      <c r="B7981" s="17" t="s">
        <v>10</v>
      </c>
      <c r="C7981" s="18">
        <v>44479.551030092596</v>
      </c>
      <c r="D7981" s="18">
        <v>44479.596516203703</v>
      </c>
      <c r="E7981" s="19">
        <v>31289</v>
      </c>
      <c r="F7981" s="19">
        <v>31289</v>
      </c>
      <c r="G7981" s="17">
        <v>38.890538999999997</v>
      </c>
      <c r="H7981" s="17">
        <v>-77.049383000000006</v>
      </c>
      <c r="I7981" s="17">
        <v>38.890538999999997</v>
      </c>
      <c r="J7981" s="17">
        <v>-77.049383000000006</v>
      </c>
      <c r="K7981" s="17" t="s">
        <v>14</v>
      </c>
      <c r="L7981" s="17">
        <v>202005567</v>
      </c>
    </row>
    <row r="7982" spans="1:12" x14ac:dyDescent="0.25">
      <c r="A7982" s="17" t="s">
        <v>8451</v>
      </c>
      <c r="B7982" s="17" t="s">
        <v>16</v>
      </c>
      <c r="C7982" s="18">
        <v>44494.014166666668</v>
      </c>
      <c r="D7982" s="18">
        <v>44494.023090277777</v>
      </c>
      <c r="E7982" s="19">
        <v>31289</v>
      </c>
      <c r="F7982" s="19">
        <v>31289</v>
      </c>
      <c r="G7982" s="17">
        <v>38.890538999999997</v>
      </c>
      <c r="H7982" s="17">
        <v>-77.049383000000006</v>
      </c>
      <c r="I7982" s="17">
        <v>38.890538999999997</v>
      </c>
      <c r="J7982" s="17">
        <v>-77.049383000000006</v>
      </c>
      <c r="K7982" s="17" t="s">
        <v>14</v>
      </c>
      <c r="L7982" s="17">
        <v>202006677</v>
      </c>
    </row>
    <row r="7983" spans="1:12" x14ac:dyDescent="0.25">
      <c r="A7983" s="17" t="s">
        <v>8452</v>
      </c>
      <c r="B7983" s="17" t="s">
        <v>16</v>
      </c>
      <c r="C7983" s="18">
        <v>44483.693865740737</v>
      </c>
      <c r="D7983" s="18">
        <v>44483.878391203703</v>
      </c>
      <c r="E7983" s="19">
        <v>31289</v>
      </c>
      <c r="F7983" s="19">
        <v>31289</v>
      </c>
      <c r="G7983" s="17">
        <v>38.890538999999997</v>
      </c>
      <c r="H7983" s="17">
        <v>-77.049383000000006</v>
      </c>
      <c r="I7983" s="17">
        <v>38.890538999999997</v>
      </c>
      <c r="J7983" s="17">
        <v>-77.049383000000006</v>
      </c>
      <c r="K7983" s="17" t="s">
        <v>14</v>
      </c>
      <c r="L7983" s="17">
        <v>201906200</v>
      </c>
    </row>
    <row r="7984" spans="1:12" x14ac:dyDescent="0.25">
      <c r="A7984" s="17" t="s">
        <v>8453</v>
      </c>
      <c r="B7984" s="17" t="s">
        <v>16</v>
      </c>
      <c r="C7984" s="18">
        <v>44479.518414351849</v>
      </c>
      <c r="D7984" s="18">
        <v>44479.584155092591</v>
      </c>
      <c r="E7984" s="19">
        <v>31289</v>
      </c>
      <c r="F7984" s="19">
        <v>31289</v>
      </c>
      <c r="G7984" s="17">
        <v>38.890538999999997</v>
      </c>
      <c r="H7984" s="17">
        <v>-77.049383000000006</v>
      </c>
      <c r="I7984" s="17">
        <v>38.890538999999997</v>
      </c>
      <c r="J7984" s="17">
        <v>-77.049383000000006</v>
      </c>
      <c r="K7984" s="17" t="s">
        <v>14</v>
      </c>
      <c r="L7984" s="17">
        <v>202009360</v>
      </c>
    </row>
    <row r="7985" spans="1:12" x14ac:dyDescent="0.25">
      <c r="A7985" s="17" t="s">
        <v>8454</v>
      </c>
      <c r="B7985" s="17" t="s">
        <v>16</v>
      </c>
      <c r="C7985" s="18">
        <v>44493.068553240744</v>
      </c>
      <c r="D7985" s="18">
        <v>44493.105266203704</v>
      </c>
      <c r="E7985" s="19">
        <v>31289</v>
      </c>
      <c r="F7985" s="19">
        <v>31289</v>
      </c>
      <c r="G7985" s="17">
        <v>38.890538999999997</v>
      </c>
      <c r="H7985" s="17">
        <v>-77.049383000000006</v>
      </c>
      <c r="I7985" s="17">
        <v>38.890538999999997</v>
      </c>
      <c r="J7985" s="17">
        <v>-77.049383000000006</v>
      </c>
      <c r="K7985" s="17" t="s">
        <v>14</v>
      </c>
      <c r="L7985" s="17">
        <v>202007036</v>
      </c>
    </row>
    <row r="7986" spans="1:12" x14ac:dyDescent="0.25">
      <c r="A7986" s="17" t="s">
        <v>8455</v>
      </c>
      <c r="B7986" s="17" t="s">
        <v>16</v>
      </c>
      <c r="C7986" s="18">
        <v>44470.604317129626</v>
      </c>
      <c r="D7986" s="18">
        <v>44470.654999999999</v>
      </c>
      <c r="E7986" s="19">
        <v>31289</v>
      </c>
      <c r="F7986" s="19">
        <v>31289</v>
      </c>
      <c r="G7986" s="17">
        <v>38.890538999999997</v>
      </c>
      <c r="H7986" s="17">
        <v>-77.049383000000006</v>
      </c>
      <c r="I7986" s="17">
        <v>38.890538999999997</v>
      </c>
      <c r="J7986" s="17">
        <v>-77.049383000000006</v>
      </c>
      <c r="K7986" s="17" t="s">
        <v>14</v>
      </c>
      <c r="L7986" s="17">
        <v>201909914</v>
      </c>
    </row>
    <row r="7987" spans="1:12" x14ac:dyDescent="0.25">
      <c r="A7987" s="17" t="s">
        <v>8456</v>
      </c>
      <c r="B7987" s="17" t="s">
        <v>16</v>
      </c>
      <c r="C7987" s="18">
        <v>44480.61142361111</v>
      </c>
      <c r="D7987" s="18">
        <v>44480.67050925926</v>
      </c>
      <c r="E7987" s="19">
        <v>31289</v>
      </c>
      <c r="F7987" s="19">
        <v>31289</v>
      </c>
      <c r="G7987" s="17">
        <v>38.890538999999997</v>
      </c>
      <c r="H7987" s="17">
        <v>-77.049383000000006</v>
      </c>
      <c r="I7987" s="17">
        <v>38.890538999999997</v>
      </c>
      <c r="J7987" s="17">
        <v>-77.049383000000006</v>
      </c>
      <c r="K7987" s="17" t="s">
        <v>14</v>
      </c>
      <c r="L7987" s="17">
        <v>201907201</v>
      </c>
    </row>
    <row r="7988" spans="1:12" x14ac:dyDescent="0.25">
      <c r="A7988" s="17" t="s">
        <v>8457</v>
      </c>
      <c r="B7988" s="17" t="s">
        <v>10</v>
      </c>
      <c r="C7988" s="18">
        <v>44488.464108796295</v>
      </c>
      <c r="D7988" s="18">
        <v>44488.542604166665</v>
      </c>
      <c r="E7988" s="19">
        <v>31289</v>
      </c>
      <c r="F7988" s="19">
        <v>31289</v>
      </c>
      <c r="G7988" s="17">
        <v>38.890538999999997</v>
      </c>
      <c r="H7988" s="17">
        <v>-77.049383000000006</v>
      </c>
      <c r="I7988" s="17">
        <v>38.890538999999997</v>
      </c>
      <c r="J7988" s="17">
        <v>-77.049383000000006</v>
      </c>
      <c r="K7988" s="17" t="s">
        <v>14</v>
      </c>
      <c r="L7988" s="17">
        <v>202000138</v>
      </c>
    </row>
    <row r="7989" spans="1:12" x14ac:dyDescent="0.25">
      <c r="A7989" s="17" t="s">
        <v>8458</v>
      </c>
      <c r="B7989" s="17" t="s">
        <v>10</v>
      </c>
      <c r="C7989" s="18">
        <v>44499.47519675926</v>
      </c>
      <c r="D7989" s="18">
        <v>44499.499884259261</v>
      </c>
      <c r="E7989" s="19">
        <v>31289</v>
      </c>
      <c r="F7989" s="19">
        <v>31289</v>
      </c>
      <c r="G7989" s="17">
        <v>38.890538999999997</v>
      </c>
      <c r="H7989" s="17">
        <v>-77.049383000000006</v>
      </c>
      <c r="I7989" s="17">
        <v>38.890538999999997</v>
      </c>
      <c r="J7989" s="17">
        <v>-77.049383000000006</v>
      </c>
      <c r="K7989" s="17" t="s">
        <v>14</v>
      </c>
      <c r="L7989" s="17">
        <v>202006562</v>
      </c>
    </row>
    <row r="7990" spans="1:12" x14ac:dyDescent="0.25">
      <c r="A7990" s="17" t="s">
        <v>8459</v>
      </c>
      <c r="B7990" s="17" t="s">
        <v>10</v>
      </c>
      <c r="C7990" s="18">
        <v>44489.640879629631</v>
      </c>
      <c r="D7990" s="18">
        <v>44489.641030092593</v>
      </c>
      <c r="E7990" s="19">
        <v>31289</v>
      </c>
      <c r="F7990" s="19">
        <v>31289</v>
      </c>
      <c r="G7990" s="17">
        <v>38.890538999999997</v>
      </c>
      <c r="H7990" s="17">
        <v>-77.049383000000006</v>
      </c>
      <c r="I7990" s="17">
        <v>38.890538999999997</v>
      </c>
      <c r="J7990" s="17">
        <v>-77.049383000000006</v>
      </c>
      <c r="K7990" s="17" t="s">
        <v>14</v>
      </c>
      <c r="L7990" s="17">
        <v>201704067</v>
      </c>
    </row>
    <row r="7991" spans="1:12" x14ac:dyDescent="0.25">
      <c r="A7991" s="17" t="s">
        <v>8460</v>
      </c>
      <c r="B7991" s="17" t="s">
        <v>10</v>
      </c>
      <c r="C7991" s="18">
        <v>44483.773240740738</v>
      </c>
      <c r="D7991" s="18">
        <v>44483.773495370369</v>
      </c>
      <c r="E7991" s="19">
        <v>31289</v>
      </c>
      <c r="F7991" s="19">
        <v>31289</v>
      </c>
      <c r="G7991" s="17">
        <v>38.890538999999997</v>
      </c>
      <c r="H7991" s="17">
        <v>-77.049383000000006</v>
      </c>
      <c r="I7991" s="17">
        <v>38.890538999999997</v>
      </c>
      <c r="J7991" s="17">
        <v>-77.049383000000006</v>
      </c>
      <c r="K7991" s="17" t="s">
        <v>13</v>
      </c>
      <c r="L7991" s="17">
        <v>201905727</v>
      </c>
    </row>
    <row r="7992" spans="1:12" x14ac:dyDescent="0.25">
      <c r="A7992" s="17" t="s">
        <v>8461</v>
      </c>
      <c r="B7992" s="17" t="s">
        <v>16</v>
      </c>
      <c r="C7992" s="18">
        <v>44492.614756944444</v>
      </c>
      <c r="D7992" s="18">
        <v>44492.62263888889</v>
      </c>
      <c r="E7992" s="19">
        <v>31289</v>
      </c>
      <c r="F7992" s="19">
        <v>31289</v>
      </c>
      <c r="G7992" s="17">
        <v>38.890538999999997</v>
      </c>
      <c r="H7992" s="17">
        <v>-77.049383000000006</v>
      </c>
      <c r="I7992" s="17">
        <v>38.890538999999997</v>
      </c>
      <c r="J7992" s="17">
        <v>-77.049383000000006</v>
      </c>
      <c r="K7992" s="17" t="s">
        <v>14</v>
      </c>
      <c r="L7992" s="17">
        <v>202003218</v>
      </c>
    </row>
    <row r="7993" spans="1:12" x14ac:dyDescent="0.25">
      <c r="A7993" s="17" t="s">
        <v>8462</v>
      </c>
      <c r="B7993" s="17" t="s">
        <v>16</v>
      </c>
      <c r="C7993" s="18">
        <v>44475.552685185183</v>
      </c>
      <c r="D7993" s="18">
        <v>44475.603761574072</v>
      </c>
      <c r="E7993" s="19">
        <v>31289</v>
      </c>
      <c r="F7993" s="19">
        <v>31289</v>
      </c>
      <c r="G7993" s="17">
        <v>38.890538999999997</v>
      </c>
      <c r="H7993" s="17">
        <v>-77.049383000000006</v>
      </c>
      <c r="I7993" s="17">
        <v>38.890538999999997</v>
      </c>
      <c r="J7993" s="17">
        <v>-77.049383000000006</v>
      </c>
      <c r="K7993" s="17" t="s">
        <v>14</v>
      </c>
      <c r="L7993" s="17">
        <v>202008862</v>
      </c>
    </row>
    <row r="7994" spans="1:12" x14ac:dyDescent="0.25">
      <c r="A7994" s="17" t="s">
        <v>8463</v>
      </c>
      <c r="B7994" s="17" t="s">
        <v>16</v>
      </c>
      <c r="C7994" s="18">
        <v>44493.651099537034</v>
      </c>
      <c r="D7994" s="18">
        <v>44493.68273148148</v>
      </c>
      <c r="E7994" s="19">
        <v>31289</v>
      </c>
      <c r="F7994" s="19">
        <v>31289</v>
      </c>
      <c r="G7994" s="17">
        <v>38.890538999999997</v>
      </c>
      <c r="H7994" s="17">
        <v>-77.049383000000006</v>
      </c>
      <c r="I7994" s="17">
        <v>38.890538999999997</v>
      </c>
      <c r="J7994" s="17">
        <v>-77.049383000000006</v>
      </c>
      <c r="K7994" s="17" t="s">
        <v>14</v>
      </c>
      <c r="L7994" s="17">
        <v>201704515</v>
      </c>
    </row>
    <row r="7995" spans="1:12" x14ac:dyDescent="0.25">
      <c r="A7995" s="17" t="s">
        <v>8464</v>
      </c>
      <c r="B7995" s="17" t="s">
        <v>16</v>
      </c>
      <c r="C7995" s="18">
        <v>44491.563148148147</v>
      </c>
      <c r="D7995" s="18">
        <v>44491.566701388889</v>
      </c>
      <c r="E7995" s="19">
        <v>31289</v>
      </c>
      <c r="F7995" s="19">
        <v>31289</v>
      </c>
      <c r="G7995" s="17">
        <v>38.890538999999997</v>
      </c>
      <c r="H7995" s="17">
        <v>-77.049383000000006</v>
      </c>
      <c r="I7995" s="17">
        <v>38.890538999999997</v>
      </c>
      <c r="J7995" s="17">
        <v>-77.049383000000006</v>
      </c>
      <c r="K7995" s="17" t="s">
        <v>14</v>
      </c>
      <c r="L7995" s="17">
        <v>201606703</v>
      </c>
    </row>
    <row r="7996" spans="1:12" x14ac:dyDescent="0.25">
      <c r="A7996" s="17" t="s">
        <v>8465</v>
      </c>
      <c r="B7996" s="17" t="s">
        <v>10</v>
      </c>
      <c r="C7996" s="18">
        <v>44478.595231481479</v>
      </c>
      <c r="D7996" s="18">
        <v>44478.595439814817</v>
      </c>
      <c r="E7996" s="19">
        <v>31289</v>
      </c>
      <c r="F7996" s="19">
        <v>31289</v>
      </c>
      <c r="G7996" s="17">
        <v>38.890538999999997</v>
      </c>
      <c r="H7996" s="17">
        <v>-77.049383000000006</v>
      </c>
      <c r="I7996" s="17">
        <v>38.890538999999997</v>
      </c>
      <c r="J7996" s="17">
        <v>-77.049383000000006</v>
      </c>
      <c r="K7996" s="17" t="s">
        <v>13</v>
      </c>
      <c r="L7996" s="17">
        <v>202007614</v>
      </c>
    </row>
    <row r="7997" spans="1:12" x14ac:dyDescent="0.25">
      <c r="A7997" s="17" t="s">
        <v>8466</v>
      </c>
      <c r="B7997" s="17" t="s">
        <v>16</v>
      </c>
      <c r="C7997" s="18">
        <v>44492.615358796298</v>
      </c>
      <c r="D7997" s="18">
        <v>44492.62427083333</v>
      </c>
      <c r="E7997" s="19">
        <v>31289</v>
      </c>
      <c r="F7997" s="19">
        <v>31289</v>
      </c>
      <c r="G7997" s="17">
        <v>38.890538999999997</v>
      </c>
      <c r="H7997" s="17">
        <v>-77.049383000000006</v>
      </c>
      <c r="I7997" s="17">
        <v>38.890538999999997</v>
      </c>
      <c r="J7997" s="17">
        <v>-77.049383000000006</v>
      </c>
      <c r="K7997" s="17" t="s">
        <v>14</v>
      </c>
      <c r="L7997" s="17">
        <v>202005321</v>
      </c>
    </row>
    <row r="7998" spans="1:12" x14ac:dyDescent="0.25">
      <c r="A7998" s="17" t="s">
        <v>8467</v>
      </c>
      <c r="B7998" s="17" t="s">
        <v>10</v>
      </c>
      <c r="C7998" s="18">
        <v>44484.776562500003</v>
      </c>
      <c r="D7998" s="18">
        <v>44484.797696759262</v>
      </c>
      <c r="E7998" s="19">
        <v>31289</v>
      </c>
      <c r="F7998" s="19">
        <v>31289</v>
      </c>
      <c r="G7998" s="17">
        <v>38.890538999999997</v>
      </c>
      <c r="H7998" s="17">
        <v>-77.049383000000006</v>
      </c>
      <c r="I7998" s="17">
        <v>38.890538999999997</v>
      </c>
      <c r="J7998" s="17">
        <v>-77.049383000000006</v>
      </c>
      <c r="K7998" s="17" t="s">
        <v>14</v>
      </c>
      <c r="L7998" s="17">
        <v>201406189</v>
      </c>
    </row>
    <row r="7999" spans="1:12" x14ac:dyDescent="0.25">
      <c r="A7999" s="17" t="s">
        <v>8468</v>
      </c>
      <c r="B7999" s="17" t="s">
        <v>16</v>
      </c>
      <c r="C7999" s="18">
        <v>44483.694502314815</v>
      </c>
      <c r="D7999" s="18">
        <v>44483.787708333337</v>
      </c>
      <c r="E7999" s="19">
        <v>31289</v>
      </c>
      <c r="F7999" s="19">
        <v>31289</v>
      </c>
      <c r="G7999" s="17">
        <v>38.890538999999997</v>
      </c>
      <c r="H7999" s="17">
        <v>-77.049383000000006</v>
      </c>
      <c r="I7999" s="17">
        <v>38.890538999999997</v>
      </c>
      <c r="J7999" s="17">
        <v>-77.049383000000006</v>
      </c>
      <c r="K7999" s="17" t="s">
        <v>14</v>
      </c>
      <c r="L7999" s="17">
        <v>201805000</v>
      </c>
    </row>
    <row r="8000" spans="1:12" x14ac:dyDescent="0.25">
      <c r="A8000" s="17" t="s">
        <v>8469</v>
      </c>
      <c r="B8000" s="17" t="s">
        <v>16</v>
      </c>
      <c r="C8000" s="18">
        <v>44491.676296296297</v>
      </c>
      <c r="D8000" s="18">
        <v>44491.721203703702</v>
      </c>
      <c r="E8000" s="19">
        <v>31289</v>
      </c>
      <c r="F8000" s="19">
        <v>31289</v>
      </c>
      <c r="G8000" s="17">
        <v>38.890538999999997</v>
      </c>
      <c r="H8000" s="17">
        <v>-77.049383000000006</v>
      </c>
      <c r="I8000" s="17">
        <v>38.890538999999997</v>
      </c>
      <c r="J8000" s="17">
        <v>-77.049383000000006</v>
      </c>
      <c r="K8000" s="17" t="s">
        <v>14</v>
      </c>
      <c r="L8000" s="17">
        <v>202103312</v>
      </c>
    </row>
    <row r="8001" spans="1:12" x14ac:dyDescent="0.25">
      <c r="A8001" s="17" t="s">
        <v>8470</v>
      </c>
      <c r="B8001" s="17" t="s">
        <v>16</v>
      </c>
      <c r="C8001" s="18">
        <v>44493.626597222225</v>
      </c>
      <c r="D8001" s="18">
        <v>44493.6719212963</v>
      </c>
      <c r="E8001" s="19">
        <v>31289</v>
      </c>
      <c r="F8001" s="19">
        <v>31289</v>
      </c>
      <c r="G8001" s="17">
        <v>38.890538999999997</v>
      </c>
      <c r="H8001" s="17">
        <v>-77.049383000000006</v>
      </c>
      <c r="I8001" s="17">
        <v>38.890538999999997</v>
      </c>
      <c r="J8001" s="17">
        <v>-77.049383000000006</v>
      </c>
      <c r="K8001" s="17" t="s">
        <v>14</v>
      </c>
      <c r="L8001" s="17">
        <v>202102698</v>
      </c>
    </row>
    <row r="8002" spans="1:12" x14ac:dyDescent="0.25">
      <c r="A8002" s="17" t="s">
        <v>8471</v>
      </c>
      <c r="B8002" s="17" t="s">
        <v>16</v>
      </c>
      <c r="C8002" s="18">
        <v>44485.127337962964</v>
      </c>
      <c r="D8002" s="18">
        <v>44485.145416666666</v>
      </c>
      <c r="E8002" s="19">
        <v>31289</v>
      </c>
      <c r="F8002" s="19">
        <v>31289</v>
      </c>
      <c r="G8002" s="17">
        <v>38.890538999999997</v>
      </c>
      <c r="H8002" s="17">
        <v>-77.049383000000006</v>
      </c>
      <c r="I8002" s="17">
        <v>38.890538999999997</v>
      </c>
      <c r="J8002" s="17">
        <v>-77.049383000000006</v>
      </c>
      <c r="K8002" s="17" t="s">
        <v>14</v>
      </c>
      <c r="L8002" s="17">
        <v>201900139</v>
      </c>
    </row>
    <row r="8003" spans="1:12" x14ac:dyDescent="0.25">
      <c r="A8003" s="17" t="s">
        <v>8472</v>
      </c>
      <c r="B8003" s="17" t="s">
        <v>16</v>
      </c>
      <c r="C8003" s="18">
        <v>44480.611122685186</v>
      </c>
      <c r="D8003" s="18">
        <v>44480.859351851854</v>
      </c>
      <c r="E8003" s="19">
        <v>31289</v>
      </c>
      <c r="F8003" s="19">
        <v>31289</v>
      </c>
      <c r="G8003" s="17">
        <v>38.890538999999997</v>
      </c>
      <c r="H8003" s="17">
        <v>-77.049383000000006</v>
      </c>
      <c r="I8003" s="17">
        <v>38.890538999999997</v>
      </c>
      <c r="J8003" s="17">
        <v>-77.049383000000006</v>
      </c>
      <c r="K8003" s="17" t="s">
        <v>14</v>
      </c>
      <c r="L8003" s="17">
        <v>201700122</v>
      </c>
    </row>
    <row r="8004" spans="1:12" x14ac:dyDescent="0.25">
      <c r="A8004" s="17" t="s">
        <v>8473</v>
      </c>
      <c r="B8004" s="17" t="s">
        <v>16</v>
      </c>
      <c r="C8004" s="18">
        <v>44493.563310185185</v>
      </c>
      <c r="D8004" s="18">
        <v>44493.716053240743</v>
      </c>
      <c r="E8004" s="19">
        <v>31289</v>
      </c>
      <c r="F8004" s="19">
        <v>31289</v>
      </c>
      <c r="G8004" s="17">
        <v>38.890538999999997</v>
      </c>
      <c r="H8004" s="17">
        <v>-77.049383000000006</v>
      </c>
      <c r="I8004" s="17">
        <v>38.890538999999997</v>
      </c>
      <c r="J8004" s="17">
        <v>-77.049383000000006</v>
      </c>
      <c r="K8004" s="17" t="s">
        <v>14</v>
      </c>
      <c r="L8004" s="17">
        <v>201708804</v>
      </c>
    </row>
    <row r="8005" spans="1:12" x14ac:dyDescent="0.25">
      <c r="A8005" s="17" t="s">
        <v>8474</v>
      </c>
      <c r="B8005" s="17" t="s">
        <v>16</v>
      </c>
      <c r="C8005" s="18">
        <v>44493.595081018517</v>
      </c>
      <c r="D8005" s="18">
        <v>44493.595925925925</v>
      </c>
      <c r="E8005" s="19">
        <v>31289</v>
      </c>
      <c r="F8005" s="19">
        <v>31289</v>
      </c>
      <c r="G8005" s="17">
        <v>38.890538999999997</v>
      </c>
      <c r="H8005" s="17">
        <v>-77.049383000000006</v>
      </c>
      <c r="I8005" s="17">
        <v>38.890538999999997</v>
      </c>
      <c r="J8005" s="17">
        <v>-77.049383000000006</v>
      </c>
      <c r="K8005" s="17" t="s">
        <v>14</v>
      </c>
      <c r="L8005" s="17">
        <v>201404676</v>
      </c>
    </row>
    <row r="8006" spans="1:12" x14ac:dyDescent="0.25">
      <c r="A8006" s="17" t="s">
        <v>8475</v>
      </c>
      <c r="B8006" s="17" t="s">
        <v>16</v>
      </c>
      <c r="C8006" s="18">
        <v>44493.070486111108</v>
      </c>
      <c r="D8006" s="18">
        <v>44493.105868055558</v>
      </c>
      <c r="E8006" s="19">
        <v>31289</v>
      </c>
      <c r="F8006" s="19">
        <v>31289</v>
      </c>
      <c r="G8006" s="17">
        <v>38.890538999999997</v>
      </c>
      <c r="H8006" s="17">
        <v>-77.049383000000006</v>
      </c>
      <c r="I8006" s="17">
        <v>38.890538999999997</v>
      </c>
      <c r="J8006" s="17">
        <v>-77.049383000000006</v>
      </c>
      <c r="K8006" s="17" t="s">
        <v>14</v>
      </c>
      <c r="L8006" s="17">
        <v>201904649</v>
      </c>
    </row>
    <row r="8007" spans="1:12" x14ac:dyDescent="0.25">
      <c r="A8007" s="17" t="s">
        <v>8476</v>
      </c>
      <c r="B8007" s="17" t="s">
        <v>16</v>
      </c>
      <c r="C8007" s="18">
        <v>44485.579502314817</v>
      </c>
      <c r="D8007" s="18">
        <v>44485.660231481481</v>
      </c>
      <c r="E8007" s="19">
        <v>31289</v>
      </c>
      <c r="F8007" s="19">
        <v>31289</v>
      </c>
      <c r="G8007" s="17">
        <v>38.890538999999997</v>
      </c>
      <c r="H8007" s="17">
        <v>-77.049383000000006</v>
      </c>
      <c r="I8007" s="17">
        <v>38.890538999999997</v>
      </c>
      <c r="J8007" s="17">
        <v>-77.049383000000006</v>
      </c>
      <c r="K8007" s="17" t="s">
        <v>14</v>
      </c>
      <c r="L8007" s="17">
        <v>202110057</v>
      </c>
    </row>
    <row r="8008" spans="1:12" x14ac:dyDescent="0.25">
      <c r="A8008" s="17" t="s">
        <v>8477</v>
      </c>
      <c r="B8008" s="17" t="s">
        <v>16</v>
      </c>
      <c r="C8008" s="18">
        <v>44481.444050925929</v>
      </c>
      <c r="D8008" s="18">
        <v>44481.450069444443</v>
      </c>
      <c r="E8008" s="19">
        <v>31289</v>
      </c>
      <c r="F8008" s="19">
        <v>31289</v>
      </c>
      <c r="G8008" s="17">
        <v>38.890538999999997</v>
      </c>
      <c r="H8008" s="17">
        <v>-77.049383000000006</v>
      </c>
      <c r="I8008" s="17">
        <v>38.890538999999997</v>
      </c>
      <c r="J8008" s="17">
        <v>-77.049383000000006</v>
      </c>
      <c r="K8008" s="17" t="s">
        <v>14</v>
      </c>
      <c r="L8008" s="17">
        <v>202006241</v>
      </c>
    </row>
    <row r="8009" spans="1:12" x14ac:dyDescent="0.25">
      <c r="A8009" s="17" t="s">
        <v>8478</v>
      </c>
      <c r="B8009" s="17" t="s">
        <v>16</v>
      </c>
      <c r="C8009" s="18">
        <v>44500.52957175926</v>
      </c>
      <c r="D8009" s="18">
        <v>44500.536805555559</v>
      </c>
      <c r="E8009" s="19">
        <v>31289</v>
      </c>
      <c r="F8009" s="19">
        <v>31289</v>
      </c>
      <c r="G8009" s="17">
        <v>38.890538999999997</v>
      </c>
      <c r="H8009" s="17">
        <v>-77.049383000000006</v>
      </c>
      <c r="I8009" s="17">
        <v>38.890538999999997</v>
      </c>
      <c r="J8009" s="17">
        <v>-77.049383000000006</v>
      </c>
      <c r="K8009" s="17" t="s">
        <v>14</v>
      </c>
      <c r="L8009" s="17">
        <v>201907288</v>
      </c>
    </row>
    <row r="8010" spans="1:12" x14ac:dyDescent="0.25">
      <c r="A8010" s="17" t="s">
        <v>8479</v>
      </c>
      <c r="B8010" s="17" t="s">
        <v>10</v>
      </c>
      <c r="C8010" s="18">
        <v>44475.621898148151</v>
      </c>
      <c r="D8010" s="18">
        <v>44475.623726851853</v>
      </c>
      <c r="E8010" s="19">
        <v>31289</v>
      </c>
      <c r="F8010" s="19">
        <v>31289</v>
      </c>
      <c r="G8010" s="17">
        <v>38.890538999999997</v>
      </c>
      <c r="H8010" s="17">
        <v>-77.049383000000006</v>
      </c>
      <c r="I8010" s="17">
        <v>38.890538999999997</v>
      </c>
      <c r="J8010" s="17">
        <v>-77.049383000000006</v>
      </c>
      <c r="K8010" s="17" t="s">
        <v>14</v>
      </c>
      <c r="L8010" s="17">
        <v>201705341</v>
      </c>
    </row>
    <row r="8011" spans="1:12" x14ac:dyDescent="0.25">
      <c r="A8011" s="17" t="s">
        <v>8480</v>
      </c>
      <c r="B8011" s="17" t="s">
        <v>16</v>
      </c>
      <c r="C8011" s="18">
        <v>44497.776643518519</v>
      </c>
      <c r="D8011" s="18">
        <v>44497.800381944442</v>
      </c>
      <c r="E8011" s="19">
        <v>31289</v>
      </c>
      <c r="F8011" s="19">
        <v>31289</v>
      </c>
      <c r="G8011" s="17">
        <v>38.890538999999997</v>
      </c>
      <c r="H8011" s="17">
        <v>-77.049383000000006</v>
      </c>
      <c r="I8011" s="17">
        <v>38.890538999999997</v>
      </c>
      <c r="J8011" s="17">
        <v>-77.049383000000006</v>
      </c>
      <c r="K8011" s="17" t="s">
        <v>14</v>
      </c>
      <c r="L8011" s="17">
        <v>201800301</v>
      </c>
    </row>
    <row r="8012" spans="1:12" x14ac:dyDescent="0.25">
      <c r="A8012" s="17" t="s">
        <v>8481</v>
      </c>
      <c r="B8012" s="17" t="s">
        <v>10</v>
      </c>
      <c r="C8012" s="18">
        <v>44482.829907407409</v>
      </c>
      <c r="D8012" s="18">
        <v>44482.887800925928</v>
      </c>
      <c r="E8012" s="19">
        <v>31289</v>
      </c>
      <c r="F8012" s="19">
        <v>31289</v>
      </c>
      <c r="G8012" s="17">
        <v>38.890538999999997</v>
      </c>
      <c r="H8012" s="17">
        <v>-77.049383000000006</v>
      </c>
      <c r="I8012" s="17">
        <v>38.890538999999997</v>
      </c>
      <c r="J8012" s="17">
        <v>-77.049383000000006</v>
      </c>
      <c r="K8012" s="17" t="s">
        <v>14</v>
      </c>
      <c r="L8012" s="17">
        <v>201909914</v>
      </c>
    </row>
    <row r="8013" spans="1:12" x14ac:dyDescent="0.25">
      <c r="A8013" s="17" t="s">
        <v>8482</v>
      </c>
      <c r="B8013" s="17" t="s">
        <v>10</v>
      </c>
      <c r="C8013" s="18">
        <v>44480.823738425926</v>
      </c>
      <c r="D8013" s="18">
        <v>44480.927951388891</v>
      </c>
      <c r="E8013" s="19">
        <v>31289</v>
      </c>
      <c r="F8013" s="19">
        <v>31289</v>
      </c>
      <c r="G8013" s="17">
        <v>38.890538999999997</v>
      </c>
      <c r="H8013" s="17">
        <v>-77.049383000000006</v>
      </c>
      <c r="I8013" s="17">
        <v>38.890538999999997</v>
      </c>
      <c r="J8013" s="17">
        <v>-77.049383000000006</v>
      </c>
      <c r="K8013" s="17" t="s">
        <v>14</v>
      </c>
      <c r="L8013" s="17">
        <v>201601879</v>
      </c>
    </row>
    <row r="8014" spans="1:12" x14ac:dyDescent="0.25">
      <c r="A8014" s="17" t="s">
        <v>8483</v>
      </c>
      <c r="B8014" s="17" t="s">
        <v>10</v>
      </c>
      <c r="C8014" s="18">
        <v>44480.903749999998</v>
      </c>
      <c r="D8014" s="18">
        <v>44480.903796296298</v>
      </c>
      <c r="E8014" s="19">
        <v>31289</v>
      </c>
      <c r="F8014" s="19">
        <v>31289</v>
      </c>
      <c r="G8014" s="17">
        <v>38.890538999999997</v>
      </c>
      <c r="H8014" s="17">
        <v>-77.049383000000006</v>
      </c>
      <c r="I8014" s="17">
        <v>38.890538999999997</v>
      </c>
      <c r="J8014" s="17">
        <v>-77.049383000000006</v>
      </c>
      <c r="K8014" s="17" t="s">
        <v>14</v>
      </c>
      <c r="L8014" s="17">
        <v>201509918</v>
      </c>
    </row>
    <row r="8015" spans="1:12" x14ac:dyDescent="0.25">
      <c r="A8015" s="17" t="s">
        <v>8484</v>
      </c>
      <c r="B8015" s="17" t="s">
        <v>10</v>
      </c>
      <c r="C8015" s="18">
        <v>44479.829942129632</v>
      </c>
      <c r="D8015" s="18">
        <v>44479.831666666665</v>
      </c>
      <c r="E8015" s="19">
        <v>31289</v>
      </c>
      <c r="F8015" s="19">
        <v>31289</v>
      </c>
      <c r="G8015" s="17">
        <v>38.890538999999997</v>
      </c>
      <c r="H8015" s="17">
        <v>-77.049383000000006</v>
      </c>
      <c r="I8015" s="17">
        <v>38.890538999999997</v>
      </c>
      <c r="J8015" s="17">
        <v>-77.049383000000006</v>
      </c>
      <c r="K8015" s="17" t="s">
        <v>13</v>
      </c>
      <c r="L8015" s="17">
        <v>201904803</v>
      </c>
    </row>
    <row r="8016" spans="1:12" x14ac:dyDescent="0.25">
      <c r="A8016" s="17" t="s">
        <v>8485</v>
      </c>
      <c r="B8016" s="17" t="s">
        <v>16</v>
      </c>
      <c r="C8016" s="18">
        <v>44472.874803240738</v>
      </c>
      <c r="D8016" s="18">
        <v>44472.876388888886</v>
      </c>
      <c r="E8016" s="19">
        <v>31289</v>
      </c>
      <c r="F8016" s="19">
        <v>31289</v>
      </c>
      <c r="G8016" s="17">
        <v>38.890538999999997</v>
      </c>
      <c r="H8016" s="17">
        <v>-77.049383000000006</v>
      </c>
      <c r="I8016" s="17">
        <v>38.890538999999997</v>
      </c>
      <c r="J8016" s="17">
        <v>-77.049383000000006</v>
      </c>
      <c r="K8016" s="17" t="s">
        <v>14</v>
      </c>
      <c r="L8016" s="17">
        <v>201503093</v>
      </c>
    </row>
    <row r="8017" spans="1:12" x14ac:dyDescent="0.25">
      <c r="A8017" s="17" t="s">
        <v>8486</v>
      </c>
      <c r="B8017" s="17" t="s">
        <v>16</v>
      </c>
      <c r="C8017" s="18">
        <v>44497.776226851849</v>
      </c>
      <c r="D8017" s="18">
        <v>44497.80028935185</v>
      </c>
      <c r="E8017" s="19">
        <v>31289</v>
      </c>
      <c r="F8017" s="19">
        <v>31289</v>
      </c>
      <c r="G8017" s="17">
        <v>38.890538999999997</v>
      </c>
      <c r="H8017" s="17">
        <v>-77.049383000000006</v>
      </c>
      <c r="I8017" s="17">
        <v>38.890538999999997</v>
      </c>
      <c r="J8017" s="17">
        <v>-77.049383000000006</v>
      </c>
      <c r="K8017" s="17" t="s">
        <v>14</v>
      </c>
      <c r="L8017" s="17">
        <v>201405015</v>
      </c>
    </row>
    <row r="8018" spans="1:12" x14ac:dyDescent="0.25">
      <c r="A8018" s="17" t="s">
        <v>8487</v>
      </c>
      <c r="B8018" s="17" t="s">
        <v>16</v>
      </c>
      <c r="C8018" s="18">
        <v>44484.53020833333</v>
      </c>
      <c r="D8018" s="18">
        <v>44484.572662037041</v>
      </c>
      <c r="E8018" s="19">
        <v>31289</v>
      </c>
      <c r="F8018" s="19">
        <v>31289</v>
      </c>
      <c r="G8018" s="17">
        <v>38.890538999999997</v>
      </c>
      <c r="H8018" s="17">
        <v>-77.049383000000006</v>
      </c>
      <c r="I8018" s="17">
        <v>38.890538999999997</v>
      </c>
      <c r="J8018" s="17">
        <v>-77.049383000000006</v>
      </c>
      <c r="K8018" s="17" t="s">
        <v>14</v>
      </c>
      <c r="L8018" s="17">
        <v>201704507</v>
      </c>
    </row>
    <row r="8019" spans="1:12" x14ac:dyDescent="0.25">
      <c r="A8019" s="17" t="s">
        <v>8488</v>
      </c>
      <c r="B8019" s="17" t="s">
        <v>10</v>
      </c>
      <c r="C8019" s="18">
        <v>44485.824363425927</v>
      </c>
      <c r="D8019" s="18">
        <v>44485.857199074075</v>
      </c>
      <c r="E8019" s="19">
        <v>31289</v>
      </c>
      <c r="F8019" s="19">
        <v>31289</v>
      </c>
      <c r="G8019" s="17">
        <v>38.890538999999997</v>
      </c>
      <c r="H8019" s="17">
        <v>-77.049383000000006</v>
      </c>
      <c r="I8019" s="17">
        <v>38.890538999999997</v>
      </c>
      <c r="J8019" s="17">
        <v>-77.049383000000006</v>
      </c>
      <c r="K8019" s="17" t="s">
        <v>14</v>
      </c>
      <c r="L8019" s="17">
        <v>201705254</v>
      </c>
    </row>
    <row r="8020" spans="1:12" x14ac:dyDescent="0.25">
      <c r="A8020" s="17" t="s">
        <v>8489</v>
      </c>
      <c r="B8020" s="17" t="s">
        <v>10</v>
      </c>
      <c r="C8020" s="18">
        <v>44485.412083333336</v>
      </c>
      <c r="D8020" s="18">
        <v>44485.440104166664</v>
      </c>
      <c r="E8020" s="19">
        <v>31289</v>
      </c>
      <c r="F8020" s="19">
        <v>31289</v>
      </c>
      <c r="G8020" s="17">
        <v>38.890538999999997</v>
      </c>
      <c r="H8020" s="17">
        <v>-77.049383000000006</v>
      </c>
      <c r="I8020" s="17">
        <v>38.890538999999997</v>
      </c>
      <c r="J8020" s="17">
        <v>-77.049383000000006</v>
      </c>
      <c r="K8020" s="17" t="s">
        <v>14</v>
      </c>
      <c r="L8020" s="17">
        <v>202007751</v>
      </c>
    </row>
    <row r="8021" spans="1:12" x14ac:dyDescent="0.25">
      <c r="A8021" s="17" t="s">
        <v>8490</v>
      </c>
      <c r="B8021" s="17" t="s">
        <v>10</v>
      </c>
      <c r="C8021" s="18">
        <v>44484.874131944445</v>
      </c>
      <c r="D8021" s="18">
        <v>44484.906736111108</v>
      </c>
      <c r="E8021" s="19">
        <v>31289</v>
      </c>
      <c r="F8021" s="19">
        <v>31289</v>
      </c>
      <c r="G8021" s="17">
        <v>38.890538999999997</v>
      </c>
      <c r="H8021" s="17">
        <v>-77.049383000000006</v>
      </c>
      <c r="I8021" s="17">
        <v>38.890538999999997</v>
      </c>
      <c r="J8021" s="17">
        <v>-77.049383000000006</v>
      </c>
      <c r="K8021" s="17" t="s">
        <v>14</v>
      </c>
      <c r="L8021" s="17">
        <v>201402718</v>
      </c>
    </row>
    <row r="8022" spans="1:12" x14ac:dyDescent="0.25">
      <c r="A8022" s="17" t="s">
        <v>8491</v>
      </c>
      <c r="B8022" s="17" t="s">
        <v>10</v>
      </c>
      <c r="C8022" s="18">
        <v>44497.669432870367</v>
      </c>
      <c r="D8022" s="18">
        <v>44497.67695601852</v>
      </c>
      <c r="E8022" s="19">
        <v>31289</v>
      </c>
      <c r="F8022" s="19">
        <v>31289</v>
      </c>
      <c r="G8022" s="17">
        <v>38.890538999999997</v>
      </c>
      <c r="H8022" s="17">
        <v>-77.049383000000006</v>
      </c>
      <c r="I8022" s="17">
        <v>38.890538999999997</v>
      </c>
      <c r="J8022" s="17">
        <v>-77.049383000000006</v>
      </c>
      <c r="K8022" s="17" t="s">
        <v>14</v>
      </c>
      <c r="L8022" s="17">
        <v>201904531</v>
      </c>
    </row>
    <row r="8023" spans="1:12" x14ac:dyDescent="0.25">
      <c r="A8023" s="17" t="s">
        <v>8492</v>
      </c>
      <c r="B8023" s="17" t="s">
        <v>10</v>
      </c>
      <c r="C8023" s="18">
        <v>44481.924884259257</v>
      </c>
      <c r="D8023" s="18">
        <v>44481.92564814815</v>
      </c>
      <c r="E8023" s="19">
        <v>31289</v>
      </c>
      <c r="F8023" s="19">
        <v>31289</v>
      </c>
      <c r="G8023" s="17">
        <v>38.890538999999997</v>
      </c>
      <c r="H8023" s="17">
        <v>-77.049383000000006</v>
      </c>
      <c r="I8023" s="17">
        <v>38.890538999999997</v>
      </c>
      <c r="J8023" s="17">
        <v>-77.049383000000006</v>
      </c>
      <c r="K8023" s="17" t="s">
        <v>14</v>
      </c>
      <c r="L8023" s="17">
        <v>202005303</v>
      </c>
    </row>
    <row r="8024" spans="1:12" x14ac:dyDescent="0.25">
      <c r="A8024" s="17" t="s">
        <v>8493</v>
      </c>
      <c r="B8024" s="17" t="s">
        <v>10</v>
      </c>
      <c r="C8024" s="18">
        <v>44471.804432870369</v>
      </c>
      <c r="D8024" s="18">
        <v>44471.804895833331</v>
      </c>
      <c r="E8024" s="19">
        <v>31289</v>
      </c>
      <c r="F8024" s="19">
        <v>31289</v>
      </c>
      <c r="G8024" s="17">
        <v>38.890538999999997</v>
      </c>
      <c r="H8024" s="17">
        <v>-77.049383000000006</v>
      </c>
      <c r="I8024" s="17">
        <v>38.890538999999997</v>
      </c>
      <c r="J8024" s="17">
        <v>-77.049383000000006</v>
      </c>
      <c r="K8024" s="17" t="s">
        <v>14</v>
      </c>
      <c r="L8024" s="17">
        <v>201909929</v>
      </c>
    </row>
    <row r="8025" spans="1:12" x14ac:dyDescent="0.25">
      <c r="A8025" s="17" t="s">
        <v>8494</v>
      </c>
      <c r="B8025" s="17" t="s">
        <v>16</v>
      </c>
      <c r="C8025" s="18">
        <v>44493.563009259262</v>
      </c>
      <c r="D8025" s="18">
        <v>44493.716296296298</v>
      </c>
      <c r="E8025" s="19">
        <v>31289</v>
      </c>
      <c r="F8025" s="19">
        <v>31289</v>
      </c>
      <c r="G8025" s="17">
        <v>38.890538999999997</v>
      </c>
      <c r="H8025" s="17">
        <v>-77.049383000000006</v>
      </c>
      <c r="I8025" s="17">
        <v>38.890538999999997</v>
      </c>
      <c r="J8025" s="17">
        <v>-77.049383000000006</v>
      </c>
      <c r="K8025" s="17" t="s">
        <v>14</v>
      </c>
      <c r="L8025" s="17">
        <v>201905179</v>
      </c>
    </row>
    <row r="8026" spans="1:12" x14ac:dyDescent="0.25">
      <c r="A8026" s="17" t="s">
        <v>8495</v>
      </c>
      <c r="B8026" s="17" t="s">
        <v>16</v>
      </c>
      <c r="C8026" s="18">
        <v>44490.626701388886</v>
      </c>
      <c r="D8026" s="18">
        <v>44490.71371527778</v>
      </c>
      <c r="E8026" s="19">
        <v>31289</v>
      </c>
      <c r="F8026" s="19">
        <v>31289</v>
      </c>
      <c r="G8026" s="17">
        <v>38.890538999999997</v>
      </c>
      <c r="H8026" s="17">
        <v>-77.049383000000006</v>
      </c>
      <c r="I8026" s="17">
        <v>38.890538999999997</v>
      </c>
      <c r="J8026" s="17">
        <v>-77.049383000000006</v>
      </c>
      <c r="K8026" s="17" t="s">
        <v>14</v>
      </c>
      <c r="L8026" s="17">
        <v>201907538</v>
      </c>
    </row>
    <row r="8027" spans="1:12" x14ac:dyDescent="0.25">
      <c r="A8027" s="17" t="s">
        <v>8496</v>
      </c>
      <c r="B8027" s="17" t="s">
        <v>10</v>
      </c>
      <c r="C8027" s="18">
        <v>44478.78334490741</v>
      </c>
      <c r="D8027" s="18">
        <v>44478.800879629627</v>
      </c>
      <c r="E8027" s="19">
        <v>31289</v>
      </c>
      <c r="F8027" s="19">
        <v>31289</v>
      </c>
      <c r="G8027" s="17">
        <v>38.890538999999997</v>
      </c>
      <c r="H8027" s="17">
        <v>-77.049383000000006</v>
      </c>
      <c r="I8027" s="17">
        <v>38.890538999999997</v>
      </c>
      <c r="J8027" s="17">
        <v>-77.049383000000006</v>
      </c>
      <c r="K8027" s="17" t="s">
        <v>14</v>
      </c>
      <c r="L8027" s="17">
        <v>202005283</v>
      </c>
    </row>
    <row r="8028" spans="1:12" x14ac:dyDescent="0.25">
      <c r="A8028" s="17" t="s">
        <v>8497</v>
      </c>
      <c r="B8028" s="17" t="s">
        <v>10</v>
      </c>
      <c r="C8028" s="18">
        <v>44486.756203703706</v>
      </c>
      <c r="D8028" s="18">
        <v>44486.756631944445</v>
      </c>
      <c r="E8028" s="19">
        <v>31289</v>
      </c>
      <c r="F8028" s="19">
        <v>31289</v>
      </c>
      <c r="G8028" s="17">
        <v>38.890538999999997</v>
      </c>
      <c r="H8028" s="17">
        <v>-77.049383000000006</v>
      </c>
      <c r="I8028" s="17">
        <v>38.890538999999997</v>
      </c>
      <c r="J8028" s="17">
        <v>-77.049383000000006</v>
      </c>
      <c r="K8028" s="17" t="s">
        <v>14</v>
      </c>
      <c r="L8028" s="17">
        <v>202004891</v>
      </c>
    </row>
    <row r="8029" spans="1:12" x14ac:dyDescent="0.25">
      <c r="A8029" s="17" t="s">
        <v>8498</v>
      </c>
      <c r="B8029" s="17" t="s">
        <v>16</v>
      </c>
      <c r="C8029" s="18">
        <v>44488.422025462962</v>
      </c>
      <c r="D8029" s="18">
        <v>44488.485775462963</v>
      </c>
      <c r="E8029" s="19">
        <v>31289</v>
      </c>
      <c r="F8029" s="19">
        <v>31289</v>
      </c>
      <c r="G8029" s="17">
        <v>38.890538999999997</v>
      </c>
      <c r="H8029" s="17">
        <v>-77.049383000000006</v>
      </c>
      <c r="I8029" s="17">
        <v>38.890538999999997</v>
      </c>
      <c r="J8029" s="17">
        <v>-77.049383000000006</v>
      </c>
      <c r="K8029" s="17" t="s">
        <v>14</v>
      </c>
      <c r="L8029" s="17">
        <v>201704976</v>
      </c>
    </row>
    <row r="8030" spans="1:12" x14ac:dyDescent="0.25">
      <c r="A8030" s="17" t="s">
        <v>8499</v>
      </c>
      <c r="B8030" s="17" t="s">
        <v>16</v>
      </c>
      <c r="C8030" s="18">
        <v>44499.598460648151</v>
      </c>
      <c r="D8030" s="18">
        <v>44499.668402777781</v>
      </c>
      <c r="E8030" s="19">
        <v>31289</v>
      </c>
      <c r="F8030" s="19">
        <v>31289</v>
      </c>
      <c r="G8030" s="17">
        <v>38.890538999999997</v>
      </c>
      <c r="H8030" s="17">
        <v>-77.049383000000006</v>
      </c>
      <c r="I8030" s="17">
        <v>38.890538999999997</v>
      </c>
      <c r="J8030" s="17">
        <v>-77.049383000000006</v>
      </c>
      <c r="K8030" s="17" t="s">
        <v>14</v>
      </c>
      <c r="L8030" s="17">
        <v>201808533</v>
      </c>
    </row>
    <row r="8031" spans="1:12" x14ac:dyDescent="0.25">
      <c r="A8031" s="17" t="s">
        <v>8500</v>
      </c>
      <c r="B8031" s="17" t="s">
        <v>10</v>
      </c>
      <c r="C8031" s="18">
        <v>44499.696331018517</v>
      </c>
      <c r="D8031" s="18">
        <v>44499.700787037036</v>
      </c>
      <c r="E8031" s="19">
        <v>31289</v>
      </c>
      <c r="F8031" s="19">
        <v>31289</v>
      </c>
      <c r="G8031" s="17">
        <v>38.890538999999997</v>
      </c>
      <c r="H8031" s="17">
        <v>-77.049383000000006</v>
      </c>
      <c r="I8031" s="17">
        <v>38.890538999999997</v>
      </c>
      <c r="J8031" s="17">
        <v>-77.049383000000006</v>
      </c>
      <c r="K8031" s="17" t="s">
        <v>14</v>
      </c>
      <c r="L8031" s="17">
        <v>202006677</v>
      </c>
    </row>
    <row r="8032" spans="1:12" x14ac:dyDescent="0.25">
      <c r="A8032" s="17" t="s">
        <v>8501</v>
      </c>
      <c r="B8032" s="17" t="s">
        <v>10</v>
      </c>
      <c r="C8032" s="18">
        <v>44499.6719212963</v>
      </c>
      <c r="D8032" s="18">
        <v>44499.672777777778</v>
      </c>
      <c r="E8032" s="19">
        <v>31289</v>
      </c>
      <c r="F8032" s="19">
        <v>31289</v>
      </c>
      <c r="G8032" s="17">
        <v>38.890538999999997</v>
      </c>
      <c r="H8032" s="17">
        <v>-77.049383000000006</v>
      </c>
      <c r="I8032" s="17">
        <v>38.890538999999997</v>
      </c>
      <c r="J8032" s="17">
        <v>-77.049383000000006</v>
      </c>
      <c r="K8032" s="17" t="s">
        <v>14</v>
      </c>
      <c r="L8032" s="17">
        <v>201704003</v>
      </c>
    </row>
    <row r="8033" spans="1:12" x14ac:dyDescent="0.25">
      <c r="A8033" s="17" t="s">
        <v>8502</v>
      </c>
      <c r="B8033" s="17" t="s">
        <v>10</v>
      </c>
      <c r="C8033" s="18">
        <v>44470.831435185188</v>
      </c>
      <c r="D8033" s="18">
        <v>44470.8903587963</v>
      </c>
      <c r="E8033" s="19">
        <v>31289</v>
      </c>
      <c r="F8033" s="19">
        <v>31289</v>
      </c>
      <c r="G8033" s="17">
        <v>38.890538999999997</v>
      </c>
      <c r="H8033" s="17">
        <v>-77.049383000000006</v>
      </c>
      <c r="I8033" s="17">
        <v>38.890538999999997</v>
      </c>
      <c r="J8033" s="17">
        <v>-77.049383000000006</v>
      </c>
      <c r="K8033" s="17" t="s">
        <v>14</v>
      </c>
      <c r="L8033" s="17">
        <v>202102694</v>
      </c>
    </row>
    <row r="8034" spans="1:12" x14ac:dyDescent="0.25">
      <c r="A8034" s="17" t="s">
        <v>8503</v>
      </c>
      <c r="B8034" s="17" t="s">
        <v>16</v>
      </c>
      <c r="C8034" s="18">
        <v>44485.435879629629</v>
      </c>
      <c r="D8034" s="18">
        <v>44485.468935185185</v>
      </c>
      <c r="E8034" s="19">
        <v>31289</v>
      </c>
      <c r="F8034" s="19">
        <v>31289</v>
      </c>
      <c r="G8034" s="17">
        <v>38.890538999999997</v>
      </c>
      <c r="H8034" s="17">
        <v>-77.049383000000006</v>
      </c>
      <c r="I8034" s="17">
        <v>38.890538999999997</v>
      </c>
      <c r="J8034" s="17">
        <v>-77.049383000000006</v>
      </c>
      <c r="K8034" s="17" t="s">
        <v>14</v>
      </c>
      <c r="L8034" s="17">
        <v>201907347</v>
      </c>
    </row>
    <row r="8035" spans="1:12" x14ac:dyDescent="0.25">
      <c r="A8035" s="17" t="s">
        <v>8504</v>
      </c>
      <c r="B8035" s="17" t="s">
        <v>16</v>
      </c>
      <c r="C8035" s="18">
        <v>44476.73946759259</v>
      </c>
      <c r="D8035" s="18">
        <v>44476.740405092591</v>
      </c>
      <c r="E8035" s="19">
        <v>31289</v>
      </c>
      <c r="F8035" s="19">
        <v>31289</v>
      </c>
      <c r="G8035" s="17">
        <v>38.890538999999997</v>
      </c>
      <c r="H8035" s="17">
        <v>-77.049383000000006</v>
      </c>
      <c r="I8035" s="17">
        <v>38.890538999999997</v>
      </c>
      <c r="J8035" s="17">
        <v>-77.049383000000006</v>
      </c>
      <c r="K8035" s="17" t="s">
        <v>14</v>
      </c>
      <c r="L8035" s="17">
        <v>201907594</v>
      </c>
    </row>
    <row r="8036" spans="1:12" x14ac:dyDescent="0.25">
      <c r="A8036" s="17" t="s">
        <v>8505</v>
      </c>
      <c r="B8036" s="17" t="s">
        <v>16</v>
      </c>
      <c r="C8036" s="18">
        <v>44479.784108796295</v>
      </c>
      <c r="D8036" s="18">
        <v>44479.784525462965</v>
      </c>
      <c r="E8036" s="19">
        <v>31289</v>
      </c>
      <c r="F8036" s="19">
        <v>31289</v>
      </c>
      <c r="G8036" s="17">
        <v>38.890538999999997</v>
      </c>
      <c r="H8036" s="17">
        <v>-77.049383000000006</v>
      </c>
      <c r="I8036" s="17">
        <v>38.890538999999997</v>
      </c>
      <c r="J8036" s="17">
        <v>-77.049383000000006</v>
      </c>
      <c r="K8036" s="17" t="s">
        <v>14</v>
      </c>
      <c r="L8036" s="17">
        <v>201900573</v>
      </c>
    </row>
    <row r="8037" spans="1:12" x14ac:dyDescent="0.25">
      <c r="A8037" s="17" t="s">
        <v>8506</v>
      </c>
      <c r="B8037" s="17" t="s">
        <v>16</v>
      </c>
      <c r="C8037" s="18">
        <v>44471.656111111108</v>
      </c>
      <c r="D8037" s="18">
        <v>44471.659768518519</v>
      </c>
      <c r="E8037" s="19">
        <v>31289</v>
      </c>
      <c r="F8037" s="19">
        <v>31289</v>
      </c>
      <c r="G8037" s="17">
        <v>38.890538999999997</v>
      </c>
      <c r="H8037" s="17">
        <v>-77.049383000000006</v>
      </c>
      <c r="I8037" s="17">
        <v>38.890538999999997</v>
      </c>
      <c r="J8037" s="17">
        <v>-77.049383000000006</v>
      </c>
      <c r="K8037" s="17" t="s">
        <v>14</v>
      </c>
      <c r="L8037" s="17">
        <v>201907035</v>
      </c>
    </row>
    <row r="8038" spans="1:12" x14ac:dyDescent="0.25">
      <c r="A8038" s="17" t="s">
        <v>8507</v>
      </c>
      <c r="B8038" s="17" t="s">
        <v>16</v>
      </c>
      <c r="C8038" s="18">
        <v>44479.78396990741</v>
      </c>
      <c r="D8038" s="18">
        <v>44479.784467592595</v>
      </c>
      <c r="E8038" s="19">
        <v>31289</v>
      </c>
      <c r="F8038" s="19">
        <v>31289</v>
      </c>
      <c r="G8038" s="17">
        <v>38.890538999999997</v>
      </c>
      <c r="H8038" s="17">
        <v>-77.049383000000006</v>
      </c>
      <c r="I8038" s="17">
        <v>38.890538999999997</v>
      </c>
      <c r="J8038" s="17">
        <v>-77.049383000000006</v>
      </c>
      <c r="K8038" s="17" t="s">
        <v>14</v>
      </c>
      <c r="L8038" s="17">
        <v>201806092</v>
      </c>
    </row>
    <row r="8039" spans="1:12" x14ac:dyDescent="0.25">
      <c r="A8039" s="17" t="s">
        <v>8508</v>
      </c>
      <c r="B8039" s="17" t="s">
        <v>10</v>
      </c>
      <c r="C8039" s="18">
        <v>44475.625590277778</v>
      </c>
      <c r="D8039" s="18">
        <v>44475.625717592593</v>
      </c>
      <c r="E8039" s="19">
        <v>31289</v>
      </c>
      <c r="F8039" s="19">
        <v>31289</v>
      </c>
      <c r="G8039" s="17">
        <v>38.890538999999997</v>
      </c>
      <c r="H8039" s="17">
        <v>-77.049383000000006</v>
      </c>
      <c r="I8039" s="17">
        <v>38.890538999999997</v>
      </c>
      <c r="J8039" s="17">
        <v>-77.049383000000006</v>
      </c>
      <c r="K8039" s="17" t="s">
        <v>14</v>
      </c>
      <c r="L8039" s="17">
        <v>201705641</v>
      </c>
    </row>
    <row r="8040" spans="1:12" x14ac:dyDescent="0.25">
      <c r="A8040" s="17" t="s">
        <v>8509</v>
      </c>
      <c r="B8040" s="17" t="s">
        <v>10</v>
      </c>
      <c r="C8040" s="18">
        <v>44485.338472222225</v>
      </c>
      <c r="D8040" s="18">
        <v>44485.412129629629</v>
      </c>
      <c r="E8040" s="19">
        <v>31289</v>
      </c>
      <c r="F8040" s="19">
        <v>31289</v>
      </c>
      <c r="G8040" s="17">
        <v>38.890538999999997</v>
      </c>
      <c r="H8040" s="17">
        <v>-77.049383000000006</v>
      </c>
      <c r="I8040" s="17">
        <v>38.890538999999997</v>
      </c>
      <c r="J8040" s="17">
        <v>-77.049383000000006</v>
      </c>
      <c r="K8040" s="17" t="s">
        <v>14</v>
      </c>
      <c r="L8040" s="17">
        <v>201806167</v>
      </c>
    </row>
    <row r="8041" spans="1:12" x14ac:dyDescent="0.25">
      <c r="A8041" s="17" t="s">
        <v>8510</v>
      </c>
      <c r="B8041" s="17" t="s">
        <v>10</v>
      </c>
      <c r="C8041" s="18">
        <v>44485.010752314818</v>
      </c>
      <c r="D8041" s="18">
        <v>44485.03502314815</v>
      </c>
      <c r="E8041" s="19">
        <v>31289</v>
      </c>
      <c r="F8041" s="19">
        <v>31289</v>
      </c>
      <c r="G8041" s="17">
        <v>38.890538999999997</v>
      </c>
      <c r="H8041" s="17">
        <v>-77.049383000000006</v>
      </c>
      <c r="I8041" s="17">
        <v>38.890538999999997</v>
      </c>
      <c r="J8041" s="17">
        <v>-77.049383000000006</v>
      </c>
      <c r="K8041" s="17" t="s">
        <v>14</v>
      </c>
      <c r="L8041" s="17">
        <v>201809896</v>
      </c>
    </row>
    <row r="8042" spans="1:12" x14ac:dyDescent="0.25">
      <c r="A8042" s="17" t="s">
        <v>8511</v>
      </c>
      <c r="B8042" s="17" t="s">
        <v>10</v>
      </c>
      <c r="C8042" s="18">
        <v>44484.877314814818</v>
      </c>
      <c r="D8042" s="18">
        <v>44484.906793981485</v>
      </c>
      <c r="E8042" s="19">
        <v>31289</v>
      </c>
      <c r="F8042" s="19">
        <v>31289</v>
      </c>
      <c r="G8042" s="17">
        <v>38.890538999999997</v>
      </c>
      <c r="H8042" s="17">
        <v>-77.049383000000006</v>
      </c>
      <c r="I8042" s="17">
        <v>38.890538999999997</v>
      </c>
      <c r="J8042" s="17">
        <v>-77.049383000000006</v>
      </c>
      <c r="K8042" s="17" t="s">
        <v>14</v>
      </c>
      <c r="L8042" s="17">
        <v>202005536</v>
      </c>
    </row>
    <row r="8043" spans="1:12" x14ac:dyDescent="0.25">
      <c r="A8043" s="17" t="s">
        <v>8512</v>
      </c>
      <c r="B8043" s="17" t="s">
        <v>10</v>
      </c>
      <c r="C8043" s="18">
        <v>44479.893946759257</v>
      </c>
      <c r="D8043" s="18">
        <v>44479.940567129626</v>
      </c>
      <c r="E8043" s="19">
        <v>31289</v>
      </c>
      <c r="F8043" s="19">
        <v>31289</v>
      </c>
      <c r="G8043" s="17">
        <v>38.890538999999997</v>
      </c>
      <c r="H8043" s="17">
        <v>-77.049383000000006</v>
      </c>
      <c r="I8043" s="17">
        <v>38.890538999999997</v>
      </c>
      <c r="J8043" s="17">
        <v>-77.049383000000006</v>
      </c>
      <c r="K8043" s="17" t="s">
        <v>14</v>
      </c>
      <c r="L8043" s="17">
        <v>201709304</v>
      </c>
    </row>
    <row r="8044" spans="1:12" x14ac:dyDescent="0.25">
      <c r="A8044" s="17" t="s">
        <v>8513</v>
      </c>
      <c r="B8044" s="17" t="s">
        <v>10</v>
      </c>
      <c r="C8044" s="18">
        <v>44479.818564814814</v>
      </c>
      <c r="D8044" s="18">
        <v>44479.836643518516</v>
      </c>
      <c r="E8044" s="19">
        <v>31289</v>
      </c>
      <c r="F8044" s="19">
        <v>31289</v>
      </c>
      <c r="G8044" s="17">
        <v>38.890538999999997</v>
      </c>
      <c r="H8044" s="17">
        <v>-77.049383000000006</v>
      </c>
      <c r="I8044" s="17">
        <v>38.890538999999997</v>
      </c>
      <c r="J8044" s="17">
        <v>-77.049383000000006</v>
      </c>
      <c r="K8044" s="17" t="s">
        <v>13</v>
      </c>
      <c r="L8044" s="17">
        <v>202005358</v>
      </c>
    </row>
    <row r="8045" spans="1:12" x14ac:dyDescent="0.25">
      <c r="A8045" s="17" t="s">
        <v>8514</v>
      </c>
      <c r="B8045" s="17" t="s">
        <v>16</v>
      </c>
      <c r="C8045" s="18">
        <v>44491.505636574075</v>
      </c>
      <c r="D8045" s="18">
        <v>44491.524097222224</v>
      </c>
      <c r="E8045" s="19">
        <v>31289</v>
      </c>
      <c r="F8045" s="19">
        <v>31289</v>
      </c>
      <c r="G8045" s="17">
        <v>38.890538999999997</v>
      </c>
      <c r="H8045" s="17">
        <v>-77.049383000000006</v>
      </c>
      <c r="I8045" s="17">
        <v>38.890538999999997</v>
      </c>
      <c r="J8045" s="17">
        <v>-77.049383000000006</v>
      </c>
      <c r="K8045" s="17" t="s">
        <v>14</v>
      </c>
      <c r="L8045" s="17">
        <v>201606590</v>
      </c>
    </row>
    <row r="8046" spans="1:12" x14ac:dyDescent="0.25">
      <c r="A8046" s="17" t="s">
        <v>8515</v>
      </c>
      <c r="B8046" s="17" t="s">
        <v>16</v>
      </c>
      <c r="C8046" s="18">
        <v>44493.07304398148</v>
      </c>
      <c r="D8046" s="18">
        <v>44493.107812499999</v>
      </c>
      <c r="E8046" s="19">
        <v>31289</v>
      </c>
      <c r="F8046" s="19">
        <v>31289</v>
      </c>
      <c r="G8046" s="17">
        <v>38.890538999999997</v>
      </c>
      <c r="H8046" s="17">
        <v>-77.049383000000006</v>
      </c>
      <c r="I8046" s="17">
        <v>38.890538999999997</v>
      </c>
      <c r="J8046" s="17">
        <v>-77.049383000000006</v>
      </c>
      <c r="K8046" s="17" t="s">
        <v>14</v>
      </c>
      <c r="L8046" s="17">
        <v>201907288</v>
      </c>
    </row>
    <row r="8047" spans="1:12" x14ac:dyDescent="0.25">
      <c r="A8047" s="17" t="s">
        <v>8516</v>
      </c>
      <c r="B8047" s="17" t="s">
        <v>10</v>
      </c>
      <c r="C8047" s="18">
        <v>44482.778645833336</v>
      </c>
      <c r="D8047" s="18">
        <v>44482.779803240737</v>
      </c>
      <c r="E8047" s="19">
        <v>31289</v>
      </c>
      <c r="F8047" s="19">
        <v>31289</v>
      </c>
      <c r="G8047" s="17">
        <v>38.890538999999997</v>
      </c>
      <c r="H8047" s="17">
        <v>-77.049383000000006</v>
      </c>
      <c r="I8047" s="17">
        <v>38.890538999999997</v>
      </c>
      <c r="J8047" s="17">
        <v>-77.049383000000006</v>
      </c>
      <c r="K8047" s="17" t="s">
        <v>14</v>
      </c>
      <c r="L8047" s="17">
        <v>201806581</v>
      </c>
    </row>
    <row r="8048" spans="1:12" x14ac:dyDescent="0.25">
      <c r="A8048" s="17" t="s">
        <v>8517</v>
      </c>
      <c r="B8048" s="17" t="s">
        <v>16</v>
      </c>
      <c r="C8048" s="18">
        <v>44492.387662037036</v>
      </c>
      <c r="D8048" s="18">
        <v>44492.399131944447</v>
      </c>
      <c r="E8048" s="19">
        <v>31289</v>
      </c>
      <c r="F8048" s="19">
        <v>31289</v>
      </c>
      <c r="G8048" s="17">
        <v>38.890538999999997</v>
      </c>
      <c r="H8048" s="17">
        <v>-77.049383000000006</v>
      </c>
      <c r="I8048" s="17">
        <v>38.890538999999997</v>
      </c>
      <c r="J8048" s="17">
        <v>-77.049383000000006</v>
      </c>
      <c r="K8048" s="17" t="s">
        <v>14</v>
      </c>
      <c r="L8048" s="17">
        <v>202004554</v>
      </c>
    </row>
    <row r="8049" spans="1:12" x14ac:dyDescent="0.25">
      <c r="A8049" s="17" t="s">
        <v>8518</v>
      </c>
      <c r="B8049" s="17" t="s">
        <v>16</v>
      </c>
      <c r="C8049" s="18">
        <v>44473.583634259259</v>
      </c>
      <c r="D8049" s="18">
        <v>44473.589085648149</v>
      </c>
      <c r="E8049" s="19">
        <v>31289</v>
      </c>
      <c r="F8049" s="19">
        <v>31289</v>
      </c>
      <c r="G8049" s="17">
        <v>38.890538999999997</v>
      </c>
      <c r="H8049" s="17">
        <v>-77.049383000000006</v>
      </c>
      <c r="I8049" s="17">
        <v>38.890538999999997</v>
      </c>
      <c r="J8049" s="17">
        <v>-77.049383000000006</v>
      </c>
      <c r="K8049" s="17" t="s">
        <v>14</v>
      </c>
      <c r="L8049" s="17">
        <v>201905328</v>
      </c>
    </row>
    <row r="8050" spans="1:12" x14ac:dyDescent="0.25">
      <c r="A8050" s="17" t="s">
        <v>8519</v>
      </c>
      <c r="B8050" s="17" t="s">
        <v>16</v>
      </c>
      <c r="C8050" s="18">
        <v>44480.514641203707</v>
      </c>
      <c r="D8050" s="18">
        <v>44480.614247685182</v>
      </c>
      <c r="E8050" s="19">
        <v>31289</v>
      </c>
      <c r="F8050" s="19">
        <v>31289</v>
      </c>
      <c r="G8050" s="17">
        <v>38.890538999999997</v>
      </c>
      <c r="H8050" s="17">
        <v>-77.049383000000006</v>
      </c>
      <c r="I8050" s="17">
        <v>38.890538999999997</v>
      </c>
      <c r="J8050" s="17">
        <v>-77.049383000000006</v>
      </c>
      <c r="K8050" s="17" t="s">
        <v>14</v>
      </c>
      <c r="L8050" s="17">
        <v>201906883</v>
      </c>
    </row>
    <row r="8051" spans="1:12" x14ac:dyDescent="0.25">
      <c r="A8051" s="17" t="s">
        <v>8520</v>
      </c>
      <c r="B8051" s="17" t="s">
        <v>16</v>
      </c>
      <c r="C8051" s="18">
        <v>44471.713865740741</v>
      </c>
      <c r="D8051" s="18">
        <v>44471.715173611112</v>
      </c>
      <c r="E8051" s="19">
        <v>31289</v>
      </c>
      <c r="F8051" s="19">
        <v>31289</v>
      </c>
      <c r="G8051" s="17">
        <v>38.890538999999997</v>
      </c>
      <c r="H8051" s="17">
        <v>-77.049383000000006</v>
      </c>
      <c r="I8051" s="17">
        <v>38.890538999999997</v>
      </c>
      <c r="J8051" s="17">
        <v>-77.049383000000006</v>
      </c>
      <c r="K8051" s="17" t="s">
        <v>14</v>
      </c>
      <c r="L8051" s="17">
        <v>202005108</v>
      </c>
    </row>
    <row r="8052" spans="1:12" x14ac:dyDescent="0.25">
      <c r="A8052" s="17" t="s">
        <v>8521</v>
      </c>
      <c r="B8052" s="17" t="s">
        <v>16</v>
      </c>
      <c r="C8052" s="18">
        <v>44471.715509259258</v>
      </c>
      <c r="D8052" s="18">
        <v>44471.715543981481</v>
      </c>
      <c r="E8052" s="19">
        <v>31289</v>
      </c>
      <c r="F8052" s="19">
        <v>31289</v>
      </c>
      <c r="G8052" s="17">
        <v>38.890538999999997</v>
      </c>
      <c r="H8052" s="17">
        <v>-77.049383000000006</v>
      </c>
      <c r="I8052" s="17">
        <v>38.890538999999997</v>
      </c>
      <c r="J8052" s="17">
        <v>-77.049383000000006</v>
      </c>
      <c r="K8052" s="17" t="s">
        <v>14</v>
      </c>
      <c r="L8052" s="17">
        <v>202004999</v>
      </c>
    </row>
    <row r="8053" spans="1:12" x14ac:dyDescent="0.25">
      <c r="A8053" s="17" t="s">
        <v>8522</v>
      </c>
      <c r="B8053" s="17" t="s">
        <v>16</v>
      </c>
      <c r="C8053" s="18">
        <v>44475.635937500003</v>
      </c>
      <c r="D8053" s="18">
        <v>44475.657858796294</v>
      </c>
      <c r="E8053" s="19">
        <v>31289</v>
      </c>
      <c r="F8053" s="19">
        <v>31289</v>
      </c>
      <c r="G8053" s="17">
        <v>38.890538999999997</v>
      </c>
      <c r="H8053" s="17">
        <v>-77.049383000000006</v>
      </c>
      <c r="I8053" s="17">
        <v>38.890538999999997</v>
      </c>
      <c r="J8053" s="17">
        <v>-77.049383000000006</v>
      </c>
      <c r="K8053" s="17" t="s">
        <v>14</v>
      </c>
      <c r="L8053" s="17">
        <v>202005845</v>
      </c>
    </row>
    <row r="8054" spans="1:12" x14ac:dyDescent="0.25">
      <c r="A8054" s="17" t="s">
        <v>8523</v>
      </c>
      <c r="B8054" s="17" t="s">
        <v>16</v>
      </c>
      <c r="C8054" s="18">
        <v>44490.630023148151</v>
      </c>
      <c r="D8054" s="18">
        <v>44490.713784722226</v>
      </c>
      <c r="E8054" s="19">
        <v>31289</v>
      </c>
      <c r="F8054" s="19">
        <v>31289</v>
      </c>
      <c r="G8054" s="17">
        <v>38.890538999999997</v>
      </c>
      <c r="H8054" s="17">
        <v>-77.049383000000006</v>
      </c>
      <c r="I8054" s="17">
        <v>38.890538999999997</v>
      </c>
      <c r="J8054" s="17">
        <v>-77.049383000000006</v>
      </c>
      <c r="K8054" s="17" t="s">
        <v>14</v>
      </c>
      <c r="L8054" s="17">
        <v>201208138</v>
      </c>
    </row>
    <row r="8055" spans="1:12" x14ac:dyDescent="0.25">
      <c r="A8055" s="17" t="s">
        <v>8524</v>
      </c>
      <c r="B8055" s="17" t="s">
        <v>16</v>
      </c>
      <c r="C8055" s="18">
        <v>44471.483842592592</v>
      </c>
      <c r="D8055" s="18">
        <v>44471.557106481479</v>
      </c>
      <c r="E8055" s="19">
        <v>31289</v>
      </c>
      <c r="F8055" s="19">
        <v>31289</v>
      </c>
      <c r="G8055" s="17">
        <v>38.890538999999997</v>
      </c>
      <c r="H8055" s="17">
        <v>-77.049383000000006</v>
      </c>
      <c r="I8055" s="17">
        <v>38.890538999999997</v>
      </c>
      <c r="J8055" s="17">
        <v>-77.049383000000006</v>
      </c>
      <c r="K8055" s="17" t="s">
        <v>14</v>
      </c>
      <c r="L8055" s="17">
        <v>202007036</v>
      </c>
    </row>
    <row r="8056" spans="1:12" x14ac:dyDescent="0.25">
      <c r="A8056" s="17" t="s">
        <v>8525</v>
      </c>
      <c r="B8056" s="17" t="s">
        <v>10</v>
      </c>
      <c r="C8056" s="18">
        <v>44487.393993055557</v>
      </c>
      <c r="D8056" s="18">
        <v>44487.394641203704</v>
      </c>
      <c r="E8056" s="19">
        <v>31289</v>
      </c>
      <c r="F8056" s="19">
        <v>31289</v>
      </c>
      <c r="G8056" s="17">
        <v>38.890538999999997</v>
      </c>
      <c r="H8056" s="17">
        <v>-77.049383000000006</v>
      </c>
      <c r="I8056" s="17">
        <v>38.890538999999997</v>
      </c>
      <c r="J8056" s="17">
        <v>-77.049383000000006</v>
      </c>
      <c r="K8056" s="17" t="s">
        <v>13</v>
      </c>
      <c r="L8056" s="17">
        <v>201605976</v>
      </c>
    </row>
    <row r="8057" spans="1:12" x14ac:dyDescent="0.25">
      <c r="A8057" s="17" t="s">
        <v>8526</v>
      </c>
      <c r="B8057" s="17" t="s">
        <v>16</v>
      </c>
      <c r="C8057" s="18">
        <v>44490.725462962961</v>
      </c>
      <c r="D8057" s="18">
        <v>44490.768564814818</v>
      </c>
      <c r="E8057" s="19">
        <v>31289</v>
      </c>
      <c r="F8057" s="19">
        <v>31289</v>
      </c>
      <c r="G8057" s="17">
        <v>38.890538999999997</v>
      </c>
      <c r="H8057" s="17">
        <v>-77.049383000000006</v>
      </c>
      <c r="I8057" s="17">
        <v>38.890538999999997</v>
      </c>
      <c r="J8057" s="17">
        <v>-77.049383000000006</v>
      </c>
      <c r="K8057" s="17" t="s">
        <v>14</v>
      </c>
      <c r="L8057" s="17">
        <v>202007042</v>
      </c>
    </row>
    <row r="8058" spans="1:12" x14ac:dyDescent="0.25">
      <c r="A8058" s="17" t="s">
        <v>8527</v>
      </c>
      <c r="B8058" s="17" t="s">
        <v>16</v>
      </c>
      <c r="C8058" s="18">
        <v>44479.671273148146</v>
      </c>
      <c r="D8058" s="18">
        <v>44479.721724537034</v>
      </c>
      <c r="E8058" s="19">
        <v>31289</v>
      </c>
      <c r="F8058" s="19">
        <v>31289</v>
      </c>
      <c r="G8058" s="17">
        <v>38.890538999999997</v>
      </c>
      <c r="H8058" s="17">
        <v>-77.049383000000006</v>
      </c>
      <c r="I8058" s="17">
        <v>38.890538999999997</v>
      </c>
      <c r="J8058" s="17">
        <v>-77.049383000000006</v>
      </c>
      <c r="K8058" s="17" t="s">
        <v>14</v>
      </c>
      <c r="L8058" s="17">
        <v>202006381</v>
      </c>
    </row>
    <row r="8059" spans="1:12" x14ac:dyDescent="0.25">
      <c r="A8059" s="17" t="s">
        <v>8528</v>
      </c>
      <c r="B8059" s="17" t="s">
        <v>16</v>
      </c>
      <c r="C8059" s="18">
        <v>44470.604178240741</v>
      </c>
      <c r="D8059" s="18">
        <v>44470.656192129631</v>
      </c>
      <c r="E8059" s="19">
        <v>31289</v>
      </c>
      <c r="F8059" s="19">
        <v>31289</v>
      </c>
      <c r="G8059" s="17">
        <v>38.890538999999997</v>
      </c>
      <c r="H8059" s="17">
        <v>-77.049383000000006</v>
      </c>
      <c r="I8059" s="17">
        <v>38.890538999999997</v>
      </c>
      <c r="J8059" s="17">
        <v>-77.049383000000006</v>
      </c>
      <c r="K8059" s="17" t="s">
        <v>14</v>
      </c>
      <c r="L8059" s="17">
        <v>202109484</v>
      </c>
    </row>
    <row r="8060" spans="1:12" x14ac:dyDescent="0.25">
      <c r="A8060" s="17" t="s">
        <v>8529</v>
      </c>
      <c r="B8060" s="17" t="s">
        <v>10</v>
      </c>
      <c r="C8060" s="18">
        <v>44479.710034722222</v>
      </c>
      <c r="D8060" s="18">
        <v>44479.727488425924</v>
      </c>
      <c r="E8060" s="19">
        <v>31289</v>
      </c>
      <c r="F8060" s="19">
        <v>31289</v>
      </c>
      <c r="G8060" s="17">
        <v>38.890538999999997</v>
      </c>
      <c r="H8060" s="17">
        <v>-77.049383000000006</v>
      </c>
      <c r="I8060" s="17">
        <v>38.890538999999997</v>
      </c>
      <c r="J8060" s="17">
        <v>-77.049383000000006</v>
      </c>
      <c r="K8060" s="17" t="s">
        <v>14</v>
      </c>
      <c r="L8060" s="17">
        <v>201806416</v>
      </c>
    </row>
    <row r="8061" spans="1:12" x14ac:dyDescent="0.25">
      <c r="A8061" s="17" t="s">
        <v>8530</v>
      </c>
      <c r="B8061" s="17" t="s">
        <v>16</v>
      </c>
      <c r="C8061" s="18">
        <v>44476.634456018517</v>
      </c>
      <c r="D8061" s="18">
        <v>44476.698888888888</v>
      </c>
      <c r="E8061" s="19">
        <v>31289</v>
      </c>
      <c r="F8061" s="19">
        <v>31289</v>
      </c>
      <c r="G8061" s="17">
        <v>38.890538999999997</v>
      </c>
      <c r="H8061" s="17">
        <v>-77.049383000000006</v>
      </c>
      <c r="I8061" s="17">
        <v>38.890538999999997</v>
      </c>
      <c r="J8061" s="17">
        <v>-77.049383000000006</v>
      </c>
      <c r="K8061" s="17" t="s">
        <v>14</v>
      </c>
      <c r="L8061" s="17">
        <v>202008867</v>
      </c>
    </row>
    <row r="8062" spans="1:12" x14ac:dyDescent="0.25">
      <c r="A8062" s="17" t="s">
        <v>8531</v>
      </c>
      <c r="B8062" s="17" t="s">
        <v>10</v>
      </c>
      <c r="C8062" s="18">
        <v>44481.742939814816</v>
      </c>
      <c r="D8062" s="18">
        <v>44481.747361111113</v>
      </c>
      <c r="E8062" s="19">
        <v>31289</v>
      </c>
      <c r="F8062" s="19">
        <v>31289</v>
      </c>
      <c r="G8062" s="17">
        <v>38.890538999999997</v>
      </c>
      <c r="H8062" s="17">
        <v>-77.049383000000006</v>
      </c>
      <c r="I8062" s="17">
        <v>38.890538999999997</v>
      </c>
      <c r="J8062" s="17">
        <v>-77.049383000000006</v>
      </c>
      <c r="K8062" s="17" t="s">
        <v>14</v>
      </c>
      <c r="L8062" s="17">
        <v>201704851</v>
      </c>
    </row>
    <row r="8063" spans="1:12" x14ac:dyDescent="0.25">
      <c r="A8063" s="17" t="s">
        <v>8532</v>
      </c>
      <c r="B8063" s="17" t="s">
        <v>16</v>
      </c>
      <c r="C8063" s="18">
        <v>44479.636446759258</v>
      </c>
      <c r="D8063" s="18">
        <v>44479.733634259261</v>
      </c>
      <c r="E8063" s="19">
        <v>31289</v>
      </c>
      <c r="F8063" s="19">
        <v>31289</v>
      </c>
      <c r="G8063" s="17">
        <v>38.890538999999997</v>
      </c>
      <c r="H8063" s="17">
        <v>-77.049383000000006</v>
      </c>
      <c r="I8063" s="17">
        <v>38.890538999999997</v>
      </c>
      <c r="J8063" s="17">
        <v>-77.049383000000006</v>
      </c>
      <c r="K8063" s="17" t="s">
        <v>14</v>
      </c>
      <c r="L8063" s="17">
        <v>202005428</v>
      </c>
    </row>
    <row r="8064" spans="1:12" x14ac:dyDescent="0.25">
      <c r="A8064" s="17" t="s">
        <v>8533</v>
      </c>
      <c r="B8064" s="17" t="s">
        <v>10</v>
      </c>
      <c r="C8064" s="18">
        <v>44476.471412037034</v>
      </c>
      <c r="D8064" s="18">
        <v>44476.472546296296</v>
      </c>
      <c r="E8064" s="19">
        <v>31289</v>
      </c>
      <c r="F8064" s="19">
        <v>31289</v>
      </c>
      <c r="G8064" s="17">
        <v>38.890538999999997</v>
      </c>
      <c r="H8064" s="17">
        <v>-77.049383000000006</v>
      </c>
      <c r="I8064" s="17">
        <v>38.890538999999997</v>
      </c>
      <c r="J8064" s="17">
        <v>-77.049383000000006</v>
      </c>
      <c r="K8064" s="17" t="s">
        <v>14</v>
      </c>
      <c r="L8064" s="17">
        <v>201907357</v>
      </c>
    </row>
    <row r="8065" spans="1:12" x14ac:dyDescent="0.25">
      <c r="A8065" s="17" t="s">
        <v>8534</v>
      </c>
      <c r="B8065" s="17" t="s">
        <v>16</v>
      </c>
      <c r="C8065" s="18">
        <v>44478.546157407407</v>
      </c>
      <c r="D8065" s="18">
        <v>44478.57303240741</v>
      </c>
      <c r="E8065" s="19">
        <v>31289</v>
      </c>
      <c r="F8065" s="19">
        <v>31289</v>
      </c>
      <c r="G8065" s="17">
        <v>38.890538999999997</v>
      </c>
      <c r="H8065" s="17">
        <v>-77.049383000000006</v>
      </c>
      <c r="I8065" s="17">
        <v>38.890538999999997</v>
      </c>
      <c r="J8065" s="17">
        <v>-77.049383000000006</v>
      </c>
      <c r="K8065" s="17" t="s">
        <v>14</v>
      </c>
      <c r="L8065" s="17">
        <v>201705254</v>
      </c>
    </row>
    <row r="8066" spans="1:12" x14ac:dyDescent="0.25">
      <c r="A8066" s="17" t="s">
        <v>8535</v>
      </c>
      <c r="B8066" s="17" t="s">
        <v>16</v>
      </c>
      <c r="C8066" s="18">
        <v>44478.527106481481</v>
      </c>
      <c r="D8066" s="18">
        <v>44478.54347222222</v>
      </c>
      <c r="E8066" s="19">
        <v>31289</v>
      </c>
      <c r="F8066" s="19">
        <v>31289</v>
      </c>
      <c r="G8066" s="17">
        <v>38.890538999999997</v>
      </c>
      <c r="H8066" s="17">
        <v>-77.049383000000006</v>
      </c>
      <c r="I8066" s="17">
        <v>38.890538999999997</v>
      </c>
      <c r="J8066" s="17">
        <v>-77.049383000000006</v>
      </c>
      <c r="K8066" s="17" t="s">
        <v>14</v>
      </c>
      <c r="L8066" s="17">
        <v>201504441</v>
      </c>
    </row>
    <row r="8067" spans="1:12" x14ac:dyDescent="0.25">
      <c r="A8067" s="17" t="s">
        <v>8536</v>
      </c>
      <c r="B8067" s="17" t="s">
        <v>10</v>
      </c>
      <c r="C8067" s="18">
        <v>44474.647743055553</v>
      </c>
      <c r="D8067" s="18">
        <v>44474.670266203706</v>
      </c>
      <c r="E8067" s="19">
        <v>31289</v>
      </c>
      <c r="F8067" s="19">
        <v>31289</v>
      </c>
      <c r="G8067" s="17">
        <v>38.890538999999997</v>
      </c>
      <c r="H8067" s="17">
        <v>-77.049383000000006</v>
      </c>
      <c r="I8067" s="17">
        <v>38.890538999999997</v>
      </c>
      <c r="J8067" s="17">
        <v>-77.049383000000006</v>
      </c>
      <c r="K8067" s="17" t="s">
        <v>14</v>
      </c>
      <c r="L8067" s="17">
        <v>201705072</v>
      </c>
    </row>
    <row r="8068" spans="1:12" x14ac:dyDescent="0.25">
      <c r="A8068" s="17" t="s">
        <v>8537</v>
      </c>
      <c r="B8068" s="17" t="s">
        <v>10</v>
      </c>
      <c r="C8068" s="18">
        <v>44473.313576388886</v>
      </c>
      <c r="D8068" s="18">
        <v>44473.338703703703</v>
      </c>
      <c r="E8068" s="19">
        <v>31289</v>
      </c>
      <c r="F8068" s="19">
        <v>31289</v>
      </c>
      <c r="G8068" s="17">
        <v>38.890538999999997</v>
      </c>
      <c r="H8068" s="17">
        <v>-77.049383000000006</v>
      </c>
      <c r="I8068" s="17">
        <v>38.890538999999997</v>
      </c>
      <c r="J8068" s="17">
        <v>-77.049383000000006</v>
      </c>
      <c r="K8068" s="17" t="s">
        <v>14</v>
      </c>
      <c r="L8068" s="17">
        <v>201908047</v>
      </c>
    </row>
    <row r="8069" spans="1:12" x14ac:dyDescent="0.25">
      <c r="A8069" s="17" t="s">
        <v>8538</v>
      </c>
      <c r="B8069" s="17" t="s">
        <v>10</v>
      </c>
      <c r="C8069" s="18">
        <v>44473.313854166663</v>
      </c>
      <c r="D8069" s="18">
        <v>44473.338634259257</v>
      </c>
      <c r="E8069" s="19">
        <v>31289</v>
      </c>
      <c r="F8069" s="19">
        <v>31289</v>
      </c>
      <c r="G8069" s="17">
        <v>38.890538999999997</v>
      </c>
      <c r="H8069" s="17">
        <v>-77.049383000000006</v>
      </c>
      <c r="I8069" s="17">
        <v>38.890538999999997</v>
      </c>
      <c r="J8069" s="17">
        <v>-77.049383000000006</v>
      </c>
      <c r="K8069" s="17" t="s">
        <v>14</v>
      </c>
      <c r="L8069" s="17">
        <v>201806092</v>
      </c>
    </row>
    <row r="8070" spans="1:12" x14ac:dyDescent="0.25">
      <c r="A8070" s="17" t="s">
        <v>8539</v>
      </c>
      <c r="B8070" s="17" t="s">
        <v>10</v>
      </c>
      <c r="C8070" s="18">
        <v>44500.621134259258</v>
      </c>
      <c r="D8070" s="18">
        <v>44500.622256944444</v>
      </c>
      <c r="E8070" s="19">
        <v>31289</v>
      </c>
      <c r="F8070" s="19">
        <v>31289</v>
      </c>
      <c r="G8070" s="17">
        <v>38.890538999999997</v>
      </c>
      <c r="H8070" s="17">
        <v>-77.049383000000006</v>
      </c>
      <c r="I8070" s="17">
        <v>38.890538999999997</v>
      </c>
      <c r="J8070" s="17">
        <v>-77.049383000000006</v>
      </c>
      <c r="K8070" s="17" t="s">
        <v>14</v>
      </c>
      <c r="L8070" s="17">
        <v>202004735</v>
      </c>
    </row>
    <row r="8071" spans="1:12" x14ac:dyDescent="0.25">
      <c r="A8071" s="17" t="s">
        <v>8540</v>
      </c>
      <c r="B8071" s="17" t="s">
        <v>16</v>
      </c>
      <c r="C8071" s="18">
        <v>44492.387071759258</v>
      </c>
      <c r="D8071" s="18">
        <v>44492.399039351854</v>
      </c>
      <c r="E8071" s="19">
        <v>31289</v>
      </c>
      <c r="F8071" s="19">
        <v>31289</v>
      </c>
      <c r="G8071" s="17">
        <v>38.890538999999997</v>
      </c>
      <c r="H8071" s="17">
        <v>-77.049383000000006</v>
      </c>
      <c r="I8071" s="17">
        <v>38.890538999999997</v>
      </c>
      <c r="J8071" s="17">
        <v>-77.049383000000006</v>
      </c>
      <c r="K8071" s="17" t="s">
        <v>14</v>
      </c>
      <c r="L8071" s="17">
        <v>201805238</v>
      </c>
    </row>
    <row r="8072" spans="1:12" x14ac:dyDescent="0.25">
      <c r="A8072" s="17" t="s">
        <v>8541</v>
      </c>
      <c r="B8072" s="17" t="s">
        <v>16</v>
      </c>
      <c r="C8072" s="18">
        <v>44483.683877314812</v>
      </c>
      <c r="D8072" s="18">
        <v>44483.722627314812</v>
      </c>
      <c r="E8072" s="19">
        <v>31289</v>
      </c>
      <c r="F8072" s="19">
        <v>31289</v>
      </c>
      <c r="G8072" s="17">
        <v>38.890538999999997</v>
      </c>
      <c r="H8072" s="17">
        <v>-77.049383000000006</v>
      </c>
      <c r="I8072" s="17">
        <v>38.890538999999997</v>
      </c>
      <c r="J8072" s="17">
        <v>-77.049383000000006</v>
      </c>
      <c r="K8072" s="17" t="s">
        <v>14</v>
      </c>
      <c r="L8072" s="17">
        <v>201909914</v>
      </c>
    </row>
    <row r="8073" spans="1:12" x14ac:dyDescent="0.25">
      <c r="A8073" s="17" t="s">
        <v>8542</v>
      </c>
      <c r="B8073" s="17" t="s">
        <v>16</v>
      </c>
      <c r="C8073" s="18">
        <v>44479.764687499999</v>
      </c>
      <c r="D8073" s="18">
        <v>44479.766041666669</v>
      </c>
      <c r="E8073" s="19">
        <v>31289</v>
      </c>
      <c r="F8073" s="19">
        <v>31289</v>
      </c>
      <c r="G8073" s="17">
        <v>38.890538999999997</v>
      </c>
      <c r="H8073" s="17">
        <v>-77.049383000000006</v>
      </c>
      <c r="I8073" s="17">
        <v>38.890538999999997</v>
      </c>
      <c r="J8073" s="17">
        <v>-77.049383000000006</v>
      </c>
      <c r="K8073" s="17" t="s">
        <v>14</v>
      </c>
      <c r="L8073" s="17">
        <v>201808533</v>
      </c>
    </row>
    <row r="8074" spans="1:12" x14ac:dyDescent="0.25">
      <c r="A8074" s="17" t="s">
        <v>8543</v>
      </c>
      <c r="B8074" s="17" t="s">
        <v>10</v>
      </c>
      <c r="C8074" s="18">
        <v>44492.745254629626</v>
      </c>
      <c r="D8074" s="18">
        <v>44492.749027777776</v>
      </c>
      <c r="E8074" s="19">
        <v>31289</v>
      </c>
      <c r="F8074" s="19">
        <v>31289</v>
      </c>
      <c r="G8074" s="17">
        <v>38.890538999999997</v>
      </c>
      <c r="H8074" s="17">
        <v>-77.049383000000006</v>
      </c>
      <c r="I8074" s="17">
        <v>38.890538999999997</v>
      </c>
      <c r="J8074" s="17">
        <v>-77.049383000000006</v>
      </c>
      <c r="K8074" s="17" t="s">
        <v>14</v>
      </c>
      <c r="L8074" s="17">
        <v>201806321</v>
      </c>
    </row>
    <row r="8075" spans="1:12" x14ac:dyDescent="0.25">
      <c r="A8075" s="17" t="s">
        <v>8544</v>
      </c>
      <c r="B8075" s="17" t="s">
        <v>10</v>
      </c>
      <c r="C8075" s="18">
        <v>44473.101620370369</v>
      </c>
      <c r="D8075" s="18">
        <v>44473.149293981478</v>
      </c>
      <c r="E8075" s="19">
        <v>31289</v>
      </c>
      <c r="F8075" s="19">
        <v>31289</v>
      </c>
      <c r="G8075" s="17">
        <v>38.890538999999997</v>
      </c>
      <c r="H8075" s="17">
        <v>-77.049383000000006</v>
      </c>
      <c r="I8075" s="17">
        <v>38.890538999999997</v>
      </c>
      <c r="J8075" s="17">
        <v>-77.049383000000006</v>
      </c>
      <c r="K8075" s="17" t="s">
        <v>14</v>
      </c>
      <c r="L8075" s="17">
        <v>202005148</v>
      </c>
    </row>
    <row r="8076" spans="1:12" x14ac:dyDescent="0.25">
      <c r="A8076" s="17" t="s">
        <v>8545</v>
      </c>
      <c r="B8076" s="17" t="s">
        <v>10</v>
      </c>
      <c r="C8076" s="18">
        <v>44472.884837962964</v>
      </c>
      <c r="D8076" s="18">
        <v>44472.910671296297</v>
      </c>
      <c r="E8076" s="19">
        <v>31289</v>
      </c>
      <c r="F8076" s="19">
        <v>31289</v>
      </c>
      <c r="G8076" s="17">
        <v>38.890538999999997</v>
      </c>
      <c r="H8076" s="17">
        <v>-77.049383000000006</v>
      </c>
      <c r="I8076" s="17">
        <v>38.890538999999997</v>
      </c>
      <c r="J8076" s="17">
        <v>-77.049383000000006</v>
      </c>
      <c r="K8076" s="17" t="s">
        <v>14</v>
      </c>
      <c r="L8076" s="17">
        <v>202007539</v>
      </c>
    </row>
    <row r="8077" spans="1:12" x14ac:dyDescent="0.25">
      <c r="A8077" s="17" t="s">
        <v>8546</v>
      </c>
      <c r="B8077" s="17" t="s">
        <v>10</v>
      </c>
      <c r="C8077" s="18">
        <v>44472.884837962964</v>
      </c>
      <c r="D8077" s="18">
        <v>44472.910613425927</v>
      </c>
      <c r="E8077" s="19">
        <v>31289</v>
      </c>
      <c r="F8077" s="19">
        <v>31289</v>
      </c>
      <c r="G8077" s="17">
        <v>38.890538999999997</v>
      </c>
      <c r="H8077" s="17">
        <v>-77.049383000000006</v>
      </c>
      <c r="I8077" s="17">
        <v>38.890538999999997</v>
      </c>
      <c r="J8077" s="17">
        <v>-77.049383000000006</v>
      </c>
      <c r="K8077" s="17" t="s">
        <v>14</v>
      </c>
      <c r="L8077" s="17">
        <v>202006613</v>
      </c>
    </row>
    <row r="8078" spans="1:12" x14ac:dyDescent="0.25">
      <c r="A8078" s="17" t="s">
        <v>8547</v>
      </c>
      <c r="B8078" s="17" t="s">
        <v>16</v>
      </c>
      <c r="C8078" s="18">
        <v>44480.684178240743</v>
      </c>
      <c r="D8078" s="18">
        <v>44480.725844907407</v>
      </c>
      <c r="E8078" s="19">
        <v>31289</v>
      </c>
      <c r="F8078" s="19">
        <v>31289</v>
      </c>
      <c r="G8078" s="17">
        <v>38.890538999999997</v>
      </c>
      <c r="H8078" s="17">
        <v>-77.049383000000006</v>
      </c>
      <c r="I8078" s="17">
        <v>38.890538999999997</v>
      </c>
      <c r="J8078" s="17">
        <v>-77.049383000000006</v>
      </c>
      <c r="K8078" s="17" t="s">
        <v>14</v>
      </c>
      <c r="L8078" s="17">
        <v>201906945</v>
      </c>
    </row>
    <row r="8079" spans="1:12" x14ac:dyDescent="0.25">
      <c r="A8079" s="17" t="s">
        <v>8548</v>
      </c>
      <c r="B8079" s="17" t="s">
        <v>16</v>
      </c>
      <c r="C8079" s="18">
        <v>44472.875868055555</v>
      </c>
      <c r="D8079" s="18">
        <v>44472.876296296294</v>
      </c>
      <c r="E8079" s="19">
        <v>31289</v>
      </c>
      <c r="F8079" s="19">
        <v>31289</v>
      </c>
      <c r="G8079" s="17">
        <v>38.890538999999997</v>
      </c>
      <c r="H8079" s="17">
        <v>-77.049383000000006</v>
      </c>
      <c r="I8079" s="17">
        <v>38.890538999999997</v>
      </c>
      <c r="J8079" s="17">
        <v>-77.049383000000006</v>
      </c>
      <c r="K8079" s="17" t="s">
        <v>14</v>
      </c>
      <c r="L8079" s="17">
        <v>201907779</v>
      </c>
    </row>
    <row r="8080" spans="1:12" x14ac:dyDescent="0.25">
      <c r="A8080" s="17" t="s">
        <v>8549</v>
      </c>
      <c r="B8080" s="17" t="s">
        <v>10</v>
      </c>
      <c r="C8080" s="18">
        <v>44479.471643518518</v>
      </c>
      <c r="D8080" s="18">
        <v>44479.532847222225</v>
      </c>
      <c r="E8080" s="19">
        <v>31289</v>
      </c>
      <c r="F8080" s="19">
        <v>31289</v>
      </c>
      <c r="G8080" s="17">
        <v>38.890538999999997</v>
      </c>
      <c r="H8080" s="17">
        <v>-77.049383000000006</v>
      </c>
      <c r="I8080" s="17">
        <v>38.890538999999997</v>
      </c>
      <c r="J8080" s="17">
        <v>-77.049383000000006</v>
      </c>
      <c r="K8080" s="17" t="s">
        <v>14</v>
      </c>
      <c r="L8080" s="17">
        <v>201806846</v>
      </c>
    </row>
    <row r="8081" spans="1:12" x14ac:dyDescent="0.25">
      <c r="A8081" s="17" t="s">
        <v>8550</v>
      </c>
      <c r="B8081" s="17" t="s">
        <v>16</v>
      </c>
      <c r="C8081" s="18">
        <v>44477.769166666665</v>
      </c>
      <c r="D8081" s="18">
        <v>44477.825659722221</v>
      </c>
      <c r="E8081" s="19">
        <v>31289</v>
      </c>
      <c r="F8081" s="19">
        <v>31289</v>
      </c>
      <c r="G8081" s="17">
        <v>38.890538999999997</v>
      </c>
      <c r="H8081" s="17">
        <v>-77.049383000000006</v>
      </c>
      <c r="I8081" s="17">
        <v>38.890538999999997</v>
      </c>
      <c r="J8081" s="17">
        <v>-77.049383000000006</v>
      </c>
      <c r="K8081" s="17" t="s">
        <v>14</v>
      </c>
      <c r="L8081" s="17">
        <v>202004258</v>
      </c>
    </row>
    <row r="8082" spans="1:12" x14ac:dyDescent="0.25">
      <c r="A8082" s="17" t="s">
        <v>8551</v>
      </c>
      <c r="B8082" s="17" t="s">
        <v>16</v>
      </c>
      <c r="C8082" s="18">
        <v>44471.537303240744</v>
      </c>
      <c r="D8082" s="18">
        <v>44471.540185185186</v>
      </c>
      <c r="E8082" s="19">
        <v>31289</v>
      </c>
      <c r="F8082" s="19">
        <v>31289</v>
      </c>
      <c r="G8082" s="17">
        <v>38.890538999999997</v>
      </c>
      <c r="H8082" s="17">
        <v>-77.049383000000006</v>
      </c>
      <c r="I8082" s="17">
        <v>38.890538999999997</v>
      </c>
      <c r="J8082" s="17">
        <v>-77.049383000000006</v>
      </c>
      <c r="K8082" s="17" t="s">
        <v>14</v>
      </c>
      <c r="L8082" s="17">
        <v>202007629</v>
      </c>
    </row>
    <row r="8083" spans="1:12" x14ac:dyDescent="0.25">
      <c r="A8083" s="17" t="s">
        <v>8552</v>
      </c>
      <c r="B8083" s="17" t="s">
        <v>10</v>
      </c>
      <c r="C8083" s="18">
        <v>44493.410844907405</v>
      </c>
      <c r="D8083" s="18">
        <v>44493.42827546296</v>
      </c>
      <c r="E8083" s="19">
        <v>31289</v>
      </c>
      <c r="F8083" s="19">
        <v>31289</v>
      </c>
      <c r="G8083" s="17">
        <v>38.890538999999997</v>
      </c>
      <c r="H8083" s="17">
        <v>-77.049383000000006</v>
      </c>
      <c r="I8083" s="17">
        <v>38.890538999999997</v>
      </c>
      <c r="J8083" s="17">
        <v>-77.049383000000006</v>
      </c>
      <c r="K8083" s="17" t="s">
        <v>13</v>
      </c>
      <c r="L8083" s="17">
        <v>202109486</v>
      </c>
    </row>
    <row r="8084" spans="1:12" x14ac:dyDescent="0.25">
      <c r="A8084" s="17" t="s">
        <v>8553</v>
      </c>
      <c r="B8084" s="17" t="s">
        <v>16</v>
      </c>
      <c r="C8084" s="18">
        <v>44475.726423611108</v>
      </c>
      <c r="D8084" s="18">
        <v>44475.786215277774</v>
      </c>
      <c r="E8084" s="19">
        <v>31289</v>
      </c>
      <c r="F8084" s="19">
        <v>31289</v>
      </c>
      <c r="G8084" s="17">
        <v>38.890538999999997</v>
      </c>
      <c r="H8084" s="17">
        <v>-77.049383000000006</v>
      </c>
      <c r="I8084" s="17">
        <v>38.890538999999997</v>
      </c>
      <c r="J8084" s="17">
        <v>-77.049383000000006</v>
      </c>
      <c r="K8084" s="17" t="s">
        <v>14</v>
      </c>
      <c r="L8084" s="17">
        <v>202005303</v>
      </c>
    </row>
    <row r="8085" spans="1:12" x14ac:dyDescent="0.25">
      <c r="A8085" s="17" t="s">
        <v>8554</v>
      </c>
      <c r="B8085" s="17" t="s">
        <v>16</v>
      </c>
      <c r="C8085" s="18">
        <v>44493.499456018515</v>
      </c>
      <c r="D8085" s="18">
        <v>44493.583645833336</v>
      </c>
      <c r="E8085" s="19">
        <v>31289</v>
      </c>
      <c r="F8085" s="19">
        <v>31289</v>
      </c>
      <c r="G8085" s="17">
        <v>38.890538999999997</v>
      </c>
      <c r="H8085" s="17">
        <v>-77.049383000000006</v>
      </c>
      <c r="I8085" s="17">
        <v>38.890538999999997</v>
      </c>
      <c r="J8085" s="17">
        <v>-77.049383000000006</v>
      </c>
      <c r="K8085" s="17" t="s">
        <v>14</v>
      </c>
      <c r="L8085" s="17">
        <v>201705254</v>
      </c>
    </row>
    <row r="8086" spans="1:12" x14ac:dyDescent="0.25">
      <c r="A8086" s="17" t="s">
        <v>8555</v>
      </c>
      <c r="B8086" s="17" t="s">
        <v>10</v>
      </c>
      <c r="C8086" s="18">
        <v>44492.743449074071</v>
      </c>
      <c r="D8086" s="18">
        <v>44492.743981481479</v>
      </c>
      <c r="E8086" s="19">
        <v>31289</v>
      </c>
      <c r="F8086" s="19">
        <v>31289</v>
      </c>
      <c r="G8086" s="17">
        <v>38.890538999999997</v>
      </c>
      <c r="H8086" s="17">
        <v>-77.049383000000006</v>
      </c>
      <c r="I8086" s="17">
        <v>38.890538999999997</v>
      </c>
      <c r="J8086" s="17">
        <v>-77.049383000000006</v>
      </c>
      <c r="K8086" s="17" t="s">
        <v>13</v>
      </c>
      <c r="L8086" s="17">
        <v>201706534</v>
      </c>
    </row>
    <row r="8087" spans="1:12" x14ac:dyDescent="0.25">
      <c r="A8087" s="17" t="s">
        <v>8556</v>
      </c>
      <c r="B8087" s="17" t="s">
        <v>10</v>
      </c>
      <c r="C8087" s="18">
        <v>44477.521643518521</v>
      </c>
      <c r="D8087" s="18">
        <v>44477.53943287037</v>
      </c>
      <c r="E8087" s="19">
        <v>31289</v>
      </c>
      <c r="F8087" s="19">
        <v>31289</v>
      </c>
      <c r="G8087" s="17">
        <v>38.890538999999997</v>
      </c>
      <c r="H8087" s="17">
        <v>-77.049383000000006</v>
      </c>
      <c r="I8087" s="17">
        <v>38.890538999999997</v>
      </c>
      <c r="J8087" s="17">
        <v>-77.049383000000006</v>
      </c>
      <c r="K8087" s="17" t="s">
        <v>13</v>
      </c>
      <c r="L8087" s="17">
        <v>202006767</v>
      </c>
    </row>
    <row r="8088" spans="1:12" x14ac:dyDescent="0.25">
      <c r="A8088" s="17" t="s">
        <v>8557</v>
      </c>
      <c r="B8088" s="17" t="s">
        <v>10</v>
      </c>
      <c r="C8088" s="18">
        <v>44477.586134259262</v>
      </c>
      <c r="D8088" s="18">
        <v>44477.590185185189</v>
      </c>
      <c r="E8088" s="19">
        <v>31289</v>
      </c>
      <c r="F8088" s="19">
        <v>31289</v>
      </c>
      <c r="G8088" s="17">
        <v>38.890538999999997</v>
      </c>
      <c r="H8088" s="17">
        <v>-77.049383000000006</v>
      </c>
      <c r="I8088" s="17">
        <v>38.890538999999997</v>
      </c>
      <c r="J8088" s="17">
        <v>-77.049383000000006</v>
      </c>
      <c r="K8088" s="17" t="s">
        <v>14</v>
      </c>
      <c r="L8088" s="17">
        <v>202007460</v>
      </c>
    </row>
    <row r="8089" spans="1:12" x14ac:dyDescent="0.25">
      <c r="A8089" s="17" t="s">
        <v>8558</v>
      </c>
      <c r="B8089" s="17" t="s">
        <v>10</v>
      </c>
      <c r="C8089" s="18">
        <v>44494.589930555558</v>
      </c>
      <c r="D8089" s="18">
        <v>44494.600636574076</v>
      </c>
      <c r="E8089" s="19">
        <v>31289</v>
      </c>
      <c r="F8089" s="19">
        <v>31289</v>
      </c>
      <c r="G8089" s="17">
        <v>38.890538999999997</v>
      </c>
      <c r="H8089" s="17">
        <v>-77.049383000000006</v>
      </c>
      <c r="I8089" s="17">
        <v>38.890538999999997</v>
      </c>
      <c r="J8089" s="17">
        <v>-77.049383000000006</v>
      </c>
      <c r="K8089" s="17" t="s">
        <v>14</v>
      </c>
      <c r="L8089" s="17">
        <v>201604686</v>
      </c>
    </row>
    <row r="8090" spans="1:12" x14ac:dyDescent="0.25">
      <c r="A8090" s="17" t="s">
        <v>8559</v>
      </c>
      <c r="B8090" s="17" t="s">
        <v>10</v>
      </c>
      <c r="C8090" s="18">
        <v>44471.553888888891</v>
      </c>
      <c r="D8090" s="18">
        <v>44471.568483796298</v>
      </c>
      <c r="E8090" s="19">
        <v>31312</v>
      </c>
      <c r="F8090" s="19">
        <v>31289</v>
      </c>
      <c r="G8090" s="17">
        <v>38.90849</v>
      </c>
      <c r="H8090" s="17">
        <v>-77.063586000000001</v>
      </c>
      <c r="I8090" s="17">
        <v>38.890538999999997</v>
      </c>
      <c r="J8090" s="17">
        <v>-77.049383000000006</v>
      </c>
      <c r="K8090" s="17" t="s">
        <v>14</v>
      </c>
      <c r="L8090" s="17">
        <v>201605976</v>
      </c>
    </row>
    <row r="8091" spans="1:12" x14ac:dyDescent="0.25">
      <c r="A8091" s="17" t="s">
        <v>8560</v>
      </c>
      <c r="B8091" s="17" t="s">
        <v>10</v>
      </c>
      <c r="C8091" s="18">
        <v>44472.582777777781</v>
      </c>
      <c r="D8091" s="18">
        <v>44472.612974537034</v>
      </c>
      <c r="E8091" s="19">
        <v>31312</v>
      </c>
      <c r="F8091" s="19">
        <v>31289</v>
      </c>
      <c r="G8091" s="17">
        <v>38.90849</v>
      </c>
      <c r="H8091" s="17">
        <v>-77.063586000000001</v>
      </c>
      <c r="I8091" s="17">
        <v>38.890538999999997</v>
      </c>
      <c r="J8091" s="17">
        <v>-77.049383000000006</v>
      </c>
      <c r="K8091" s="17" t="s">
        <v>14</v>
      </c>
      <c r="L8091" s="17">
        <v>201907783</v>
      </c>
    </row>
    <row r="8092" spans="1:12" x14ac:dyDescent="0.25">
      <c r="A8092" s="17" t="s">
        <v>8561</v>
      </c>
      <c r="B8092" s="17" t="s">
        <v>10</v>
      </c>
      <c r="C8092" s="18">
        <v>44488.352048611108</v>
      </c>
      <c r="D8092" s="18">
        <v>44488.36341435185</v>
      </c>
      <c r="E8092" s="19">
        <v>31312</v>
      </c>
      <c r="F8092" s="19">
        <v>31289</v>
      </c>
      <c r="G8092" s="17">
        <v>38.90849</v>
      </c>
      <c r="H8092" s="17">
        <v>-77.063586000000001</v>
      </c>
      <c r="I8092" s="17">
        <v>38.890538999999997</v>
      </c>
      <c r="J8092" s="17">
        <v>-77.049383000000006</v>
      </c>
      <c r="K8092" s="17" t="s">
        <v>14</v>
      </c>
      <c r="L8092" s="17">
        <v>202102713</v>
      </c>
    </row>
    <row r="8093" spans="1:12" x14ac:dyDescent="0.25">
      <c r="A8093" s="17" t="s">
        <v>8562</v>
      </c>
      <c r="B8093" s="17" t="s">
        <v>15</v>
      </c>
      <c r="C8093" s="18">
        <v>44471.867986111109</v>
      </c>
      <c r="D8093" s="18">
        <v>44471.888229166667</v>
      </c>
      <c r="E8093" s="19">
        <v>31312</v>
      </c>
      <c r="F8093" s="19">
        <v>31289</v>
      </c>
      <c r="G8093" s="17">
        <v>38.908450000000002</v>
      </c>
      <c r="H8093" s="17">
        <v>-77.063686000000004</v>
      </c>
      <c r="I8093" s="17">
        <v>38.890569999999997</v>
      </c>
      <c r="J8093" s="17">
        <v>-77.049451000000005</v>
      </c>
      <c r="K8093" s="17" t="s">
        <v>14</v>
      </c>
      <c r="L8093" s="17">
        <v>201906200</v>
      </c>
    </row>
    <row r="8094" spans="1:12" x14ac:dyDescent="0.25">
      <c r="A8094" s="17" t="s">
        <v>8563</v>
      </c>
      <c r="B8094" s="17" t="s">
        <v>10</v>
      </c>
      <c r="C8094" s="18">
        <v>44486.554120370369</v>
      </c>
      <c r="D8094" s="18">
        <v>44486.56527777778</v>
      </c>
      <c r="E8094" s="19">
        <v>31312</v>
      </c>
      <c r="F8094" s="19">
        <v>31289</v>
      </c>
      <c r="G8094" s="17">
        <v>38.90849</v>
      </c>
      <c r="H8094" s="17">
        <v>-77.063586000000001</v>
      </c>
      <c r="I8094" s="17">
        <v>38.890538999999997</v>
      </c>
      <c r="J8094" s="17">
        <v>-77.049383000000006</v>
      </c>
      <c r="K8094" s="17" t="s">
        <v>14</v>
      </c>
      <c r="L8094" s="17">
        <v>202003142</v>
      </c>
    </row>
    <row r="8095" spans="1:12" x14ac:dyDescent="0.25">
      <c r="A8095" s="17" t="s">
        <v>8564</v>
      </c>
      <c r="B8095" s="17" t="s">
        <v>10</v>
      </c>
      <c r="C8095" s="18">
        <v>44486.553807870368</v>
      </c>
      <c r="D8095" s="18">
        <v>44486.565497685187</v>
      </c>
      <c r="E8095" s="19">
        <v>31312</v>
      </c>
      <c r="F8095" s="19">
        <v>31289</v>
      </c>
      <c r="G8095" s="17">
        <v>38.90849</v>
      </c>
      <c r="H8095" s="17">
        <v>-77.063586000000001</v>
      </c>
      <c r="I8095" s="17">
        <v>38.890538999999997</v>
      </c>
      <c r="J8095" s="17">
        <v>-77.049383000000006</v>
      </c>
      <c r="K8095" s="17" t="s">
        <v>14</v>
      </c>
      <c r="L8095" s="17">
        <v>201905130</v>
      </c>
    </row>
    <row r="8096" spans="1:12" x14ac:dyDescent="0.25">
      <c r="A8096" s="17" t="s">
        <v>8565</v>
      </c>
      <c r="B8096" s="17" t="s">
        <v>10</v>
      </c>
      <c r="C8096" s="18">
        <v>44472.582013888888</v>
      </c>
      <c r="D8096" s="18">
        <v>44472.612685185188</v>
      </c>
      <c r="E8096" s="19">
        <v>31312</v>
      </c>
      <c r="F8096" s="19">
        <v>31289</v>
      </c>
      <c r="G8096" s="17">
        <v>38.90849</v>
      </c>
      <c r="H8096" s="17">
        <v>-77.063586000000001</v>
      </c>
      <c r="I8096" s="17">
        <v>38.890538999999997</v>
      </c>
      <c r="J8096" s="17">
        <v>-77.049383000000006</v>
      </c>
      <c r="K8096" s="17" t="s">
        <v>14</v>
      </c>
      <c r="L8096" s="17">
        <v>202008581</v>
      </c>
    </row>
    <row r="8097" spans="1:12" x14ac:dyDescent="0.25">
      <c r="A8097" s="17" t="s">
        <v>8566</v>
      </c>
      <c r="B8097" s="17" t="s">
        <v>10</v>
      </c>
      <c r="C8097" s="18">
        <v>44471.977777777778</v>
      </c>
      <c r="D8097" s="18">
        <v>44471.987754629627</v>
      </c>
      <c r="E8097" s="19">
        <v>31312</v>
      </c>
      <c r="F8097" s="19">
        <v>31289</v>
      </c>
      <c r="G8097" s="17">
        <v>38.90849</v>
      </c>
      <c r="H8097" s="17">
        <v>-77.063586000000001</v>
      </c>
      <c r="I8097" s="17">
        <v>38.890538999999997</v>
      </c>
      <c r="J8097" s="17">
        <v>-77.049383000000006</v>
      </c>
      <c r="K8097" s="17" t="s">
        <v>14</v>
      </c>
      <c r="L8097" s="17">
        <v>202007459</v>
      </c>
    </row>
    <row r="8098" spans="1:12" x14ac:dyDescent="0.25">
      <c r="A8098" s="17" t="s">
        <v>8567</v>
      </c>
      <c r="B8098" s="17" t="s">
        <v>10</v>
      </c>
      <c r="C8098" s="18">
        <v>44471.977581018517</v>
      </c>
      <c r="D8098" s="18">
        <v>44471.987800925926</v>
      </c>
      <c r="E8098" s="19">
        <v>31312</v>
      </c>
      <c r="F8098" s="19">
        <v>31289</v>
      </c>
      <c r="G8098" s="17">
        <v>38.90849</v>
      </c>
      <c r="H8098" s="17">
        <v>-77.063586000000001</v>
      </c>
      <c r="I8098" s="17">
        <v>38.890538999999997</v>
      </c>
      <c r="J8098" s="17">
        <v>-77.049383000000006</v>
      </c>
      <c r="K8098" s="17" t="s">
        <v>14</v>
      </c>
      <c r="L8098" s="17">
        <v>202003466</v>
      </c>
    </row>
    <row r="8099" spans="1:12" x14ac:dyDescent="0.25">
      <c r="A8099" s="17" t="s">
        <v>8568</v>
      </c>
      <c r="B8099" s="17" t="s">
        <v>15</v>
      </c>
      <c r="C8099" s="18">
        <v>44470.551562499997</v>
      </c>
      <c r="D8099" s="18">
        <v>44470.565567129626</v>
      </c>
      <c r="E8099" s="19">
        <v>31312</v>
      </c>
      <c r="F8099" s="19">
        <v>31289</v>
      </c>
      <c r="G8099" s="17">
        <v>38.908484000000001</v>
      </c>
      <c r="H8099" s="17">
        <v>-77.063661999999994</v>
      </c>
      <c r="I8099" s="17">
        <v>38.890506000000002</v>
      </c>
      <c r="J8099" s="17">
        <v>-77.049391</v>
      </c>
      <c r="K8099" s="17" t="s">
        <v>14</v>
      </c>
      <c r="L8099" s="17">
        <v>201808543</v>
      </c>
    </row>
    <row r="8100" spans="1:12" x14ac:dyDescent="0.25">
      <c r="A8100" s="17" t="s">
        <v>8569</v>
      </c>
      <c r="B8100" s="17" t="s">
        <v>10</v>
      </c>
      <c r="C8100" s="18">
        <v>44472.583807870367</v>
      </c>
      <c r="D8100" s="18">
        <v>44472.612986111111</v>
      </c>
      <c r="E8100" s="19">
        <v>31312</v>
      </c>
      <c r="F8100" s="19">
        <v>31289</v>
      </c>
      <c r="G8100" s="17">
        <v>38.90849</v>
      </c>
      <c r="H8100" s="17">
        <v>-77.063586000000001</v>
      </c>
      <c r="I8100" s="17">
        <v>38.890538999999997</v>
      </c>
      <c r="J8100" s="17">
        <v>-77.049383000000006</v>
      </c>
      <c r="K8100" s="17" t="s">
        <v>14</v>
      </c>
      <c r="L8100" s="17">
        <v>201505640</v>
      </c>
    </row>
    <row r="8101" spans="1:12" x14ac:dyDescent="0.25">
      <c r="A8101" s="17" t="s">
        <v>8570</v>
      </c>
      <c r="B8101" s="17" t="s">
        <v>10</v>
      </c>
      <c r="C8101" s="18">
        <v>44471.97828703704</v>
      </c>
      <c r="D8101" s="18">
        <v>44471.988182870373</v>
      </c>
      <c r="E8101" s="19">
        <v>31312</v>
      </c>
      <c r="F8101" s="19">
        <v>31289</v>
      </c>
      <c r="G8101" s="17">
        <v>38.90849</v>
      </c>
      <c r="H8101" s="17">
        <v>-77.063586000000001</v>
      </c>
      <c r="I8101" s="17">
        <v>38.890538999999997</v>
      </c>
      <c r="J8101" s="17">
        <v>-77.049383000000006</v>
      </c>
      <c r="K8101" s="17" t="s">
        <v>14</v>
      </c>
      <c r="L8101" s="17">
        <v>201905861</v>
      </c>
    </row>
    <row r="8102" spans="1:12" x14ac:dyDescent="0.25">
      <c r="A8102" s="17" t="s">
        <v>8571</v>
      </c>
      <c r="B8102" s="17" t="s">
        <v>10</v>
      </c>
      <c r="C8102" s="18">
        <v>44492.335277777776</v>
      </c>
      <c r="D8102" s="18">
        <v>44492.359895833331</v>
      </c>
      <c r="E8102" s="19">
        <v>31312</v>
      </c>
      <c r="F8102" s="19">
        <v>31289</v>
      </c>
      <c r="G8102" s="17">
        <v>38.90849</v>
      </c>
      <c r="H8102" s="17">
        <v>-77.063586000000001</v>
      </c>
      <c r="I8102" s="17">
        <v>38.890538999999997</v>
      </c>
      <c r="J8102" s="17">
        <v>-77.049383000000006</v>
      </c>
      <c r="K8102" s="17" t="s">
        <v>14</v>
      </c>
      <c r="L8102" s="17">
        <v>201906031</v>
      </c>
    </row>
    <row r="8103" spans="1:12" x14ac:dyDescent="0.25">
      <c r="A8103" s="17" t="s">
        <v>8572</v>
      </c>
      <c r="B8103" s="17" t="s">
        <v>10</v>
      </c>
      <c r="C8103" s="18">
        <v>44496.926296296297</v>
      </c>
      <c r="D8103" s="18">
        <v>44496.940717592595</v>
      </c>
      <c r="E8103" s="19">
        <v>31312</v>
      </c>
      <c r="F8103" s="19">
        <v>31289</v>
      </c>
      <c r="G8103" s="17">
        <v>38.90849</v>
      </c>
      <c r="H8103" s="17">
        <v>-77.063586000000001</v>
      </c>
      <c r="I8103" s="17">
        <v>38.890538999999997</v>
      </c>
      <c r="J8103" s="17">
        <v>-77.049383000000006</v>
      </c>
      <c r="K8103" s="17" t="s">
        <v>13</v>
      </c>
      <c r="L8103" s="17">
        <v>201904952</v>
      </c>
    </row>
    <row r="8104" spans="1:12" x14ac:dyDescent="0.25">
      <c r="A8104" s="17" t="s">
        <v>8573</v>
      </c>
      <c r="B8104" s="17" t="s">
        <v>10</v>
      </c>
      <c r="C8104" s="18">
        <v>44471.554270833331</v>
      </c>
      <c r="D8104" s="18">
        <v>44471.568738425929</v>
      </c>
      <c r="E8104" s="19">
        <v>31312</v>
      </c>
      <c r="F8104" s="19">
        <v>31289</v>
      </c>
      <c r="G8104" s="17">
        <v>38.90849</v>
      </c>
      <c r="H8104" s="17">
        <v>-77.063586000000001</v>
      </c>
      <c r="I8104" s="17">
        <v>38.890538999999997</v>
      </c>
      <c r="J8104" s="17">
        <v>-77.049383000000006</v>
      </c>
      <c r="K8104" s="17" t="s">
        <v>14</v>
      </c>
      <c r="L8104" s="17">
        <v>201908075</v>
      </c>
    </row>
    <row r="8105" spans="1:12" x14ac:dyDescent="0.25">
      <c r="A8105" s="17" t="s">
        <v>8574</v>
      </c>
      <c r="B8105" s="17" t="s">
        <v>10</v>
      </c>
      <c r="C8105" s="18">
        <v>44500.392928240741</v>
      </c>
      <c r="D8105" s="18">
        <v>44500.409629629627</v>
      </c>
      <c r="E8105" s="19">
        <v>31513</v>
      </c>
      <c r="F8105" s="19">
        <v>31289</v>
      </c>
      <c r="G8105" s="17">
        <v>38.918154999999999</v>
      </c>
      <c r="H8105" s="17">
        <v>-77.004745999999997</v>
      </c>
      <c r="I8105" s="17">
        <v>38.890538999999997</v>
      </c>
      <c r="J8105" s="17">
        <v>-77.049383000000006</v>
      </c>
      <c r="K8105" s="17" t="s">
        <v>13</v>
      </c>
      <c r="L8105" s="17">
        <v>201905587</v>
      </c>
    </row>
    <row r="8106" spans="1:12" x14ac:dyDescent="0.25">
      <c r="A8106" s="17" t="s">
        <v>8575</v>
      </c>
      <c r="B8106" s="17" t="s">
        <v>15</v>
      </c>
      <c r="C8106" s="18">
        <v>44471.399456018517</v>
      </c>
      <c r="D8106" s="18">
        <v>44471.408807870372</v>
      </c>
      <c r="E8106" s="19">
        <v>31104</v>
      </c>
      <c r="F8106" s="19">
        <v>31289</v>
      </c>
      <c r="G8106" s="17">
        <v>38.923076999999999</v>
      </c>
      <c r="H8106" s="17">
        <v>-77.042671999999996</v>
      </c>
      <c r="I8106" s="17">
        <v>38.890574000000001</v>
      </c>
      <c r="J8106" s="17">
        <v>-77.049398999999994</v>
      </c>
      <c r="K8106" s="17" t="s">
        <v>14</v>
      </c>
      <c r="L8106" s="17">
        <v>202005107</v>
      </c>
    </row>
    <row r="8107" spans="1:12" x14ac:dyDescent="0.25">
      <c r="A8107" s="17" t="s">
        <v>8576</v>
      </c>
      <c r="B8107" s="17" t="s">
        <v>16</v>
      </c>
      <c r="C8107" s="18">
        <v>44490.628263888888</v>
      </c>
      <c r="D8107" s="18">
        <v>44490.689849537041</v>
      </c>
      <c r="E8107" s="19">
        <v>31217</v>
      </c>
      <c r="F8107" s="19">
        <v>31289</v>
      </c>
      <c r="G8107" s="17">
        <v>38.886277</v>
      </c>
      <c r="H8107" s="17">
        <v>-77.028242000000006</v>
      </c>
      <c r="I8107" s="17">
        <v>38.890538999999997</v>
      </c>
      <c r="J8107" s="17">
        <v>-77.049383000000006</v>
      </c>
      <c r="K8107" s="17" t="s">
        <v>14</v>
      </c>
      <c r="L8107" s="17">
        <v>201907737</v>
      </c>
    </row>
    <row r="8108" spans="1:12" x14ac:dyDescent="0.25">
      <c r="A8108" s="17" t="s">
        <v>8577</v>
      </c>
      <c r="B8108" s="17" t="s">
        <v>16</v>
      </c>
      <c r="C8108" s="18">
        <v>44490.628379629627</v>
      </c>
      <c r="D8108" s="18">
        <v>44490.689953703702</v>
      </c>
      <c r="E8108" s="19">
        <v>31217</v>
      </c>
      <c r="F8108" s="19">
        <v>31289</v>
      </c>
      <c r="G8108" s="17">
        <v>38.886277</v>
      </c>
      <c r="H8108" s="17">
        <v>-77.028242000000006</v>
      </c>
      <c r="I8108" s="17">
        <v>38.890538999999997</v>
      </c>
      <c r="J8108" s="17">
        <v>-77.049383000000006</v>
      </c>
      <c r="K8108" s="17" t="s">
        <v>14</v>
      </c>
      <c r="L8108" s="17">
        <v>201805273</v>
      </c>
    </row>
    <row r="8109" spans="1:12" x14ac:dyDescent="0.25">
      <c r="A8109" s="17" t="s">
        <v>8578</v>
      </c>
      <c r="B8109" s="17" t="s">
        <v>10</v>
      </c>
      <c r="C8109" s="18">
        <v>44494.770543981482</v>
      </c>
      <c r="D8109" s="18">
        <v>44494.77783564815</v>
      </c>
      <c r="E8109" s="19">
        <v>31217</v>
      </c>
      <c r="F8109" s="19">
        <v>31289</v>
      </c>
      <c r="G8109" s="17">
        <v>38.886277</v>
      </c>
      <c r="H8109" s="17">
        <v>-77.028242000000006</v>
      </c>
      <c r="I8109" s="17">
        <v>38.890538999999997</v>
      </c>
      <c r="J8109" s="17">
        <v>-77.049383000000006</v>
      </c>
      <c r="K8109" s="17" t="s">
        <v>14</v>
      </c>
      <c r="L8109" s="17">
        <v>201907351</v>
      </c>
    </row>
    <row r="8110" spans="1:12" x14ac:dyDescent="0.25">
      <c r="A8110" s="17" t="s">
        <v>8579</v>
      </c>
      <c r="B8110" s="17" t="s">
        <v>16</v>
      </c>
      <c r="C8110" s="18">
        <v>44491.442175925928</v>
      </c>
      <c r="D8110" s="18">
        <v>44491.469328703701</v>
      </c>
      <c r="E8110" s="19">
        <v>31217</v>
      </c>
      <c r="F8110" s="19">
        <v>31289</v>
      </c>
      <c r="G8110" s="17">
        <v>38.886277</v>
      </c>
      <c r="H8110" s="17">
        <v>-77.028242000000006</v>
      </c>
      <c r="I8110" s="17">
        <v>38.890538999999997</v>
      </c>
      <c r="J8110" s="17">
        <v>-77.049383000000006</v>
      </c>
      <c r="K8110" s="17" t="s">
        <v>14</v>
      </c>
      <c r="L8110" s="17">
        <v>201704532</v>
      </c>
    </row>
    <row r="8111" spans="1:12" x14ac:dyDescent="0.25">
      <c r="A8111" s="17" t="s">
        <v>8580</v>
      </c>
      <c r="B8111" s="17" t="s">
        <v>10</v>
      </c>
      <c r="C8111" s="18">
        <v>44490.624189814815</v>
      </c>
      <c r="D8111" s="18">
        <v>44490.688194444447</v>
      </c>
      <c r="E8111" s="19">
        <v>31217</v>
      </c>
      <c r="F8111" s="19">
        <v>31289</v>
      </c>
      <c r="G8111" s="17">
        <v>38.886277</v>
      </c>
      <c r="H8111" s="17">
        <v>-77.028242000000006</v>
      </c>
      <c r="I8111" s="17">
        <v>38.890538999999997</v>
      </c>
      <c r="J8111" s="17">
        <v>-77.049383000000006</v>
      </c>
      <c r="K8111" s="17" t="s">
        <v>14</v>
      </c>
      <c r="L8111" s="17">
        <v>201904881</v>
      </c>
    </row>
    <row r="8112" spans="1:12" x14ac:dyDescent="0.25">
      <c r="A8112" s="17" t="s">
        <v>8581</v>
      </c>
      <c r="B8112" s="17" t="s">
        <v>10</v>
      </c>
      <c r="C8112" s="18">
        <v>44490.631099537037</v>
      </c>
      <c r="D8112" s="18">
        <v>44490.690462962964</v>
      </c>
      <c r="E8112" s="19">
        <v>31217</v>
      </c>
      <c r="F8112" s="19">
        <v>31289</v>
      </c>
      <c r="G8112" s="17">
        <v>38.886277</v>
      </c>
      <c r="H8112" s="17">
        <v>-77.028242000000006</v>
      </c>
      <c r="I8112" s="17">
        <v>38.890538999999997</v>
      </c>
      <c r="J8112" s="17">
        <v>-77.049383000000006</v>
      </c>
      <c r="K8112" s="17" t="s">
        <v>14</v>
      </c>
      <c r="L8112" s="17">
        <v>201705457</v>
      </c>
    </row>
    <row r="8113" spans="1:12" x14ac:dyDescent="0.25">
      <c r="A8113" s="17" t="s">
        <v>8582</v>
      </c>
      <c r="B8113" s="17" t="s">
        <v>10</v>
      </c>
      <c r="C8113" s="18">
        <v>44490.621516203704</v>
      </c>
      <c r="D8113" s="18">
        <v>44490.689814814818</v>
      </c>
      <c r="E8113" s="19">
        <v>31217</v>
      </c>
      <c r="F8113" s="19">
        <v>31289</v>
      </c>
      <c r="G8113" s="17">
        <v>38.886277</v>
      </c>
      <c r="H8113" s="17">
        <v>-77.028242000000006</v>
      </c>
      <c r="I8113" s="17">
        <v>38.890538999999997</v>
      </c>
      <c r="J8113" s="17">
        <v>-77.049383000000006</v>
      </c>
      <c r="K8113" s="17" t="s">
        <v>14</v>
      </c>
      <c r="L8113" s="17">
        <v>201900131</v>
      </c>
    </row>
    <row r="8114" spans="1:12" x14ac:dyDescent="0.25">
      <c r="A8114" s="17" t="s">
        <v>8583</v>
      </c>
      <c r="B8114" s="17" t="s">
        <v>16</v>
      </c>
      <c r="C8114" s="18">
        <v>44479.464375000003</v>
      </c>
      <c r="D8114" s="18">
        <v>44479.488020833334</v>
      </c>
      <c r="E8114" s="19">
        <v>31217</v>
      </c>
      <c r="F8114" s="19">
        <v>31289</v>
      </c>
      <c r="G8114" s="17">
        <v>38.886277</v>
      </c>
      <c r="H8114" s="17">
        <v>-77.028242000000006</v>
      </c>
      <c r="I8114" s="17">
        <v>38.890538999999997</v>
      </c>
      <c r="J8114" s="17">
        <v>-77.049383000000006</v>
      </c>
      <c r="K8114" s="17" t="s">
        <v>14</v>
      </c>
      <c r="L8114" s="17">
        <v>201802646</v>
      </c>
    </row>
    <row r="8115" spans="1:12" x14ac:dyDescent="0.25">
      <c r="A8115" s="17" t="s">
        <v>8584</v>
      </c>
      <c r="B8115" s="17" t="s">
        <v>16</v>
      </c>
      <c r="C8115" s="18">
        <v>44491.442812499998</v>
      </c>
      <c r="D8115" s="18">
        <v>44491.469224537039</v>
      </c>
      <c r="E8115" s="19">
        <v>31217</v>
      </c>
      <c r="F8115" s="19">
        <v>31289</v>
      </c>
      <c r="G8115" s="17">
        <v>38.886277</v>
      </c>
      <c r="H8115" s="17">
        <v>-77.028242000000006</v>
      </c>
      <c r="I8115" s="17">
        <v>38.890538999999997</v>
      </c>
      <c r="J8115" s="17">
        <v>-77.049383000000006</v>
      </c>
      <c r="K8115" s="17" t="s">
        <v>14</v>
      </c>
      <c r="L8115" s="17">
        <v>202006407</v>
      </c>
    </row>
    <row r="8116" spans="1:12" x14ac:dyDescent="0.25">
      <c r="A8116" s="17" t="s">
        <v>8585</v>
      </c>
      <c r="B8116" s="17" t="s">
        <v>10</v>
      </c>
      <c r="C8116" s="18">
        <v>44484.782905092594</v>
      </c>
      <c r="D8116" s="18">
        <v>44484.863819444443</v>
      </c>
      <c r="E8116" s="19">
        <v>31217</v>
      </c>
      <c r="F8116" s="19">
        <v>31289</v>
      </c>
      <c r="G8116" s="17">
        <v>38.886277</v>
      </c>
      <c r="H8116" s="17">
        <v>-77.028242000000006</v>
      </c>
      <c r="I8116" s="17">
        <v>38.890538999999997</v>
      </c>
      <c r="J8116" s="17">
        <v>-77.049383000000006</v>
      </c>
      <c r="K8116" s="17" t="s">
        <v>14</v>
      </c>
      <c r="L8116" s="17">
        <v>201706072</v>
      </c>
    </row>
    <row r="8117" spans="1:12" x14ac:dyDescent="0.25">
      <c r="A8117" s="17" t="s">
        <v>8586</v>
      </c>
      <c r="B8117" s="17" t="s">
        <v>10</v>
      </c>
      <c r="C8117" s="18">
        <v>44490.631296296298</v>
      </c>
      <c r="D8117" s="18">
        <v>44490.69059027778</v>
      </c>
      <c r="E8117" s="19">
        <v>31217</v>
      </c>
      <c r="F8117" s="19">
        <v>31289</v>
      </c>
      <c r="G8117" s="17">
        <v>38.886277</v>
      </c>
      <c r="H8117" s="17">
        <v>-77.028242000000006</v>
      </c>
      <c r="I8117" s="17">
        <v>38.890538999999997</v>
      </c>
      <c r="J8117" s="17">
        <v>-77.049383000000006</v>
      </c>
      <c r="K8117" s="17" t="s">
        <v>14</v>
      </c>
      <c r="L8117" s="17">
        <v>201709304</v>
      </c>
    </row>
    <row r="8118" spans="1:12" x14ac:dyDescent="0.25">
      <c r="A8118" s="17" t="s">
        <v>8587</v>
      </c>
      <c r="B8118" s="17" t="s">
        <v>16</v>
      </c>
      <c r="C8118" s="18">
        <v>44479.464606481481</v>
      </c>
      <c r="D8118" s="18">
        <v>44479.487974537034</v>
      </c>
      <c r="E8118" s="19">
        <v>31217</v>
      </c>
      <c r="F8118" s="19">
        <v>31289</v>
      </c>
      <c r="G8118" s="17">
        <v>38.886277</v>
      </c>
      <c r="H8118" s="17">
        <v>-77.028242000000006</v>
      </c>
      <c r="I8118" s="17">
        <v>38.890538999999997</v>
      </c>
      <c r="J8118" s="17">
        <v>-77.049383000000006</v>
      </c>
      <c r="K8118" s="17" t="s">
        <v>14</v>
      </c>
      <c r="L8118" s="17">
        <v>200304815</v>
      </c>
    </row>
    <row r="8119" spans="1:12" x14ac:dyDescent="0.25">
      <c r="A8119" s="17" t="s">
        <v>8588</v>
      </c>
      <c r="B8119" s="17" t="s">
        <v>10</v>
      </c>
      <c r="C8119" s="18">
        <v>44484.783437500002</v>
      </c>
      <c r="D8119" s="18">
        <v>44484.863379629627</v>
      </c>
      <c r="E8119" s="19">
        <v>31217</v>
      </c>
      <c r="F8119" s="19">
        <v>31289</v>
      </c>
      <c r="G8119" s="17">
        <v>38.886277</v>
      </c>
      <c r="H8119" s="17">
        <v>-77.028242000000006</v>
      </c>
      <c r="I8119" s="17">
        <v>38.890538999999997</v>
      </c>
      <c r="J8119" s="17">
        <v>-77.049383000000006</v>
      </c>
      <c r="K8119" s="17" t="s">
        <v>14</v>
      </c>
      <c r="L8119" s="17">
        <v>202004225</v>
      </c>
    </row>
    <row r="8120" spans="1:12" x14ac:dyDescent="0.25">
      <c r="A8120" s="17" t="s">
        <v>8589</v>
      </c>
      <c r="B8120" s="17" t="s">
        <v>10</v>
      </c>
      <c r="C8120" s="18">
        <v>44484.783321759256</v>
      </c>
      <c r="D8120" s="18">
        <v>44484.863888888889</v>
      </c>
      <c r="E8120" s="19">
        <v>31217</v>
      </c>
      <c r="F8120" s="19">
        <v>31289</v>
      </c>
      <c r="G8120" s="17">
        <v>38.886277</v>
      </c>
      <c r="H8120" s="17">
        <v>-77.028242000000006</v>
      </c>
      <c r="I8120" s="17">
        <v>38.890538999999997</v>
      </c>
      <c r="J8120" s="17">
        <v>-77.049383000000006</v>
      </c>
      <c r="K8120" s="17" t="s">
        <v>14</v>
      </c>
      <c r="L8120" s="17">
        <v>201705149</v>
      </c>
    </row>
    <row r="8121" spans="1:12" x14ac:dyDescent="0.25">
      <c r="A8121" s="17" t="s">
        <v>8590</v>
      </c>
      <c r="B8121" s="17" t="s">
        <v>10</v>
      </c>
      <c r="C8121" s="18">
        <v>44484.784155092595</v>
      </c>
      <c r="D8121" s="18">
        <v>44484.863935185182</v>
      </c>
      <c r="E8121" s="19">
        <v>31217</v>
      </c>
      <c r="F8121" s="19">
        <v>31289</v>
      </c>
      <c r="G8121" s="17">
        <v>38.886277</v>
      </c>
      <c r="H8121" s="17">
        <v>-77.028242000000006</v>
      </c>
      <c r="I8121" s="17">
        <v>38.890538999999997</v>
      </c>
      <c r="J8121" s="17">
        <v>-77.049383000000006</v>
      </c>
      <c r="K8121" s="17" t="s">
        <v>14</v>
      </c>
      <c r="L8121" s="17">
        <v>202007797</v>
      </c>
    </row>
    <row r="8122" spans="1:12" x14ac:dyDescent="0.25">
      <c r="A8122" s="17" t="s">
        <v>8591</v>
      </c>
      <c r="B8122" s="17" t="s">
        <v>15</v>
      </c>
      <c r="C8122" s="18">
        <v>44492.259189814817</v>
      </c>
      <c r="D8122" s="18">
        <v>44492.271932870368</v>
      </c>
      <c r="E8122" s="19">
        <v>31419</v>
      </c>
      <c r="F8122" s="19">
        <v>31289</v>
      </c>
      <c r="G8122" s="17">
        <v>38.932079999999999</v>
      </c>
      <c r="H8122" s="17">
        <v>-77.023499000000001</v>
      </c>
      <c r="I8122" s="17">
        <v>38.890543000000001</v>
      </c>
      <c r="J8122" s="17">
        <v>-77.049436</v>
      </c>
      <c r="K8122" s="17" t="s">
        <v>14</v>
      </c>
      <c r="L8122" s="17">
        <v>201906576</v>
      </c>
    </row>
    <row r="8123" spans="1:12" x14ac:dyDescent="0.25">
      <c r="A8123" s="17" t="s">
        <v>8592</v>
      </c>
      <c r="B8123" s="17" t="s">
        <v>10</v>
      </c>
      <c r="C8123" s="18">
        <v>44482.742291666669</v>
      </c>
      <c r="D8123" s="18">
        <v>44482.766875000001</v>
      </c>
      <c r="E8123" s="19">
        <v>31503</v>
      </c>
      <c r="F8123" s="19">
        <v>31289</v>
      </c>
      <c r="G8123" s="17">
        <v>38.912599999999998</v>
      </c>
      <c r="H8123" s="17">
        <v>-77.013499999999993</v>
      </c>
      <c r="I8123" s="17">
        <v>38.890538999999997</v>
      </c>
      <c r="J8123" s="17">
        <v>-77.049383000000006</v>
      </c>
      <c r="K8123" s="17" t="s">
        <v>13</v>
      </c>
      <c r="L8123" s="17">
        <v>201509918</v>
      </c>
    </row>
    <row r="8124" spans="1:12" x14ac:dyDescent="0.25">
      <c r="A8124" s="17" t="s">
        <v>8593</v>
      </c>
      <c r="B8124" s="17" t="s">
        <v>10</v>
      </c>
      <c r="C8124" s="18">
        <v>44485.497893518521</v>
      </c>
      <c r="D8124" s="18">
        <v>44485.514236111114</v>
      </c>
      <c r="E8124" s="19">
        <v>31503</v>
      </c>
      <c r="F8124" s="19">
        <v>31289</v>
      </c>
      <c r="G8124" s="17">
        <v>38.912599999999998</v>
      </c>
      <c r="H8124" s="17">
        <v>-77.013499999999993</v>
      </c>
      <c r="I8124" s="17">
        <v>38.890538999999997</v>
      </c>
      <c r="J8124" s="17">
        <v>-77.049383000000006</v>
      </c>
      <c r="K8124" s="17" t="s">
        <v>13</v>
      </c>
      <c r="L8124" s="17">
        <v>202008110</v>
      </c>
    </row>
    <row r="8125" spans="1:12" x14ac:dyDescent="0.25">
      <c r="A8125" s="17" t="s">
        <v>8594</v>
      </c>
      <c r="B8125" s="17" t="s">
        <v>10</v>
      </c>
      <c r="C8125" s="18">
        <v>44472.542731481481</v>
      </c>
      <c r="D8125" s="18">
        <v>44472.568472222221</v>
      </c>
      <c r="E8125" s="19">
        <v>31527</v>
      </c>
      <c r="F8125" s="19">
        <v>31289</v>
      </c>
      <c r="G8125" s="17">
        <v>38.912523999999998</v>
      </c>
      <c r="H8125" s="17">
        <v>-77.008797999999999</v>
      </c>
      <c r="I8125" s="17">
        <v>38.890538999999997</v>
      </c>
      <c r="J8125" s="17">
        <v>-77.049383000000006</v>
      </c>
      <c r="K8125" s="17" t="s">
        <v>13</v>
      </c>
      <c r="L8125" s="17">
        <v>202007623</v>
      </c>
    </row>
    <row r="8126" spans="1:12" x14ac:dyDescent="0.25">
      <c r="A8126" s="17" t="s">
        <v>8595</v>
      </c>
      <c r="B8126" s="17" t="s">
        <v>10</v>
      </c>
      <c r="C8126" s="18">
        <v>44473.577905092592</v>
      </c>
      <c r="D8126" s="18">
        <v>44473.60564814815</v>
      </c>
      <c r="E8126" s="19">
        <v>31637</v>
      </c>
      <c r="F8126" s="19">
        <v>31289</v>
      </c>
      <c r="G8126" s="17">
        <v>38.899703000000002</v>
      </c>
      <c r="H8126" s="17">
        <v>-77.008910999999998</v>
      </c>
      <c r="I8126" s="17">
        <v>38.890538999999997</v>
      </c>
      <c r="J8126" s="17">
        <v>-77.049383000000006</v>
      </c>
      <c r="K8126" s="17" t="s">
        <v>14</v>
      </c>
      <c r="L8126" s="17">
        <v>202005330</v>
      </c>
    </row>
    <row r="8127" spans="1:12" x14ac:dyDescent="0.25">
      <c r="A8127" s="17" t="s">
        <v>8596</v>
      </c>
      <c r="B8127" s="17" t="s">
        <v>10</v>
      </c>
      <c r="C8127" s="18">
        <v>44491.500115740739</v>
      </c>
      <c r="D8127" s="18">
        <v>44491.535567129627</v>
      </c>
      <c r="E8127" s="19">
        <v>31624</v>
      </c>
      <c r="F8127" s="19">
        <v>31289</v>
      </c>
      <c r="G8127" s="17">
        <v>38.897446000000002</v>
      </c>
      <c r="H8127" s="17">
        <v>-77.009888000000004</v>
      </c>
      <c r="I8127" s="17">
        <v>38.890538999999997</v>
      </c>
      <c r="J8127" s="17">
        <v>-77.049383000000006</v>
      </c>
      <c r="K8127" s="17" t="s">
        <v>14</v>
      </c>
      <c r="L8127" s="17">
        <v>202005042</v>
      </c>
    </row>
    <row r="8128" spans="1:12" x14ac:dyDescent="0.25">
      <c r="A8128" s="17" t="s">
        <v>8597</v>
      </c>
      <c r="B8128" s="17" t="s">
        <v>10</v>
      </c>
      <c r="C8128" s="18">
        <v>44491.499722222223</v>
      </c>
      <c r="D8128" s="18">
        <v>44491.535844907405</v>
      </c>
      <c r="E8128" s="19">
        <v>31624</v>
      </c>
      <c r="F8128" s="19">
        <v>31289</v>
      </c>
      <c r="G8128" s="17">
        <v>38.897446000000002</v>
      </c>
      <c r="H8128" s="17">
        <v>-77.009888000000004</v>
      </c>
      <c r="I8128" s="17">
        <v>38.890538999999997</v>
      </c>
      <c r="J8128" s="17">
        <v>-77.049383000000006</v>
      </c>
      <c r="K8128" s="17" t="s">
        <v>14</v>
      </c>
      <c r="L8128" s="17">
        <v>202006753</v>
      </c>
    </row>
    <row r="8129" spans="1:12" x14ac:dyDescent="0.25">
      <c r="A8129" s="17" t="s">
        <v>8598</v>
      </c>
      <c r="B8129" s="17" t="s">
        <v>10</v>
      </c>
      <c r="C8129" s="18">
        <v>44488.488391203704</v>
      </c>
      <c r="D8129" s="18">
        <v>44488.504560185182</v>
      </c>
      <c r="E8129" s="19">
        <v>31712</v>
      </c>
      <c r="F8129" s="19">
        <v>31289</v>
      </c>
      <c r="G8129" s="17">
        <v>38.894474000000002</v>
      </c>
      <c r="H8129" s="17">
        <v>-76.974828000000002</v>
      </c>
      <c r="I8129" s="17">
        <v>38.890538999999997</v>
      </c>
      <c r="J8129" s="17">
        <v>-77.049383000000006</v>
      </c>
      <c r="K8129" s="17" t="s">
        <v>13</v>
      </c>
      <c r="L8129" s="17">
        <v>201806673</v>
      </c>
    </row>
    <row r="8130" spans="1:12" x14ac:dyDescent="0.25">
      <c r="A8130" s="17" t="s">
        <v>8599</v>
      </c>
      <c r="B8130" s="17" t="s">
        <v>10</v>
      </c>
      <c r="C8130" s="18">
        <v>44494.485763888886</v>
      </c>
      <c r="D8130" s="18">
        <v>44494.501793981479</v>
      </c>
      <c r="E8130" s="19">
        <v>31712</v>
      </c>
      <c r="F8130" s="19">
        <v>31289</v>
      </c>
      <c r="G8130" s="17">
        <v>38.894474000000002</v>
      </c>
      <c r="H8130" s="17">
        <v>-76.974828000000002</v>
      </c>
      <c r="I8130" s="17">
        <v>38.890538999999997</v>
      </c>
      <c r="J8130" s="17">
        <v>-77.049383000000006</v>
      </c>
      <c r="K8130" s="17" t="s">
        <v>13</v>
      </c>
      <c r="L8130" s="17">
        <v>201806416</v>
      </c>
    </row>
    <row r="8131" spans="1:12" x14ac:dyDescent="0.25">
      <c r="A8131" s="17" t="s">
        <v>8600</v>
      </c>
      <c r="B8131" s="17" t="s">
        <v>10</v>
      </c>
      <c r="C8131" s="18">
        <v>44491.47451388889</v>
      </c>
      <c r="D8131" s="18">
        <v>44491.48982638889</v>
      </c>
      <c r="E8131" s="19">
        <v>31712</v>
      </c>
      <c r="F8131" s="19">
        <v>31289</v>
      </c>
      <c r="G8131" s="17">
        <v>38.894474000000002</v>
      </c>
      <c r="H8131" s="17">
        <v>-76.974828000000002</v>
      </c>
      <c r="I8131" s="17">
        <v>38.890538999999997</v>
      </c>
      <c r="J8131" s="17">
        <v>-77.049383000000006</v>
      </c>
      <c r="K8131" s="17" t="s">
        <v>13</v>
      </c>
      <c r="L8131" s="17">
        <v>201308512</v>
      </c>
    </row>
    <row r="8132" spans="1:12" x14ac:dyDescent="0.25">
      <c r="A8132" s="17" t="s">
        <v>8601</v>
      </c>
      <c r="B8132" s="17" t="s">
        <v>10</v>
      </c>
      <c r="C8132" s="18">
        <v>44495.477430555555</v>
      </c>
      <c r="D8132" s="18">
        <v>44495.494513888887</v>
      </c>
      <c r="E8132" s="19">
        <v>31712</v>
      </c>
      <c r="F8132" s="19">
        <v>31289</v>
      </c>
      <c r="G8132" s="17">
        <v>38.894474000000002</v>
      </c>
      <c r="H8132" s="17">
        <v>-76.974828000000002</v>
      </c>
      <c r="I8132" s="17">
        <v>38.890538999999997</v>
      </c>
      <c r="J8132" s="17">
        <v>-77.049383000000006</v>
      </c>
      <c r="K8132" s="17" t="s">
        <v>14</v>
      </c>
      <c r="L8132" s="17">
        <v>202005242</v>
      </c>
    </row>
    <row r="8133" spans="1:12" x14ac:dyDescent="0.25">
      <c r="A8133" s="17" t="s">
        <v>8602</v>
      </c>
      <c r="B8133" s="17" t="s">
        <v>10</v>
      </c>
      <c r="C8133" s="18">
        <v>44482.492256944446</v>
      </c>
      <c r="D8133" s="18">
        <v>44482.508321759262</v>
      </c>
      <c r="E8133" s="19">
        <v>31712</v>
      </c>
      <c r="F8133" s="19">
        <v>31289</v>
      </c>
      <c r="G8133" s="17">
        <v>38.894474000000002</v>
      </c>
      <c r="H8133" s="17">
        <v>-76.974828000000002</v>
      </c>
      <c r="I8133" s="17">
        <v>38.890538999999997</v>
      </c>
      <c r="J8133" s="17">
        <v>-77.049383000000006</v>
      </c>
      <c r="K8133" s="17" t="s">
        <v>13</v>
      </c>
      <c r="L8133" s="17">
        <v>201907107</v>
      </c>
    </row>
    <row r="8134" spans="1:12" x14ac:dyDescent="0.25">
      <c r="A8134" s="17" t="s">
        <v>8603</v>
      </c>
      <c r="B8134" s="17" t="s">
        <v>10</v>
      </c>
      <c r="C8134" s="18">
        <v>44484.480127314811</v>
      </c>
      <c r="D8134" s="18">
        <v>44484.495300925926</v>
      </c>
      <c r="E8134" s="19">
        <v>31712</v>
      </c>
      <c r="F8134" s="19">
        <v>31289</v>
      </c>
      <c r="G8134" s="17">
        <v>38.894474000000002</v>
      </c>
      <c r="H8134" s="17">
        <v>-76.974828000000002</v>
      </c>
      <c r="I8134" s="17">
        <v>38.890538999999997</v>
      </c>
      <c r="J8134" s="17">
        <v>-77.049383000000006</v>
      </c>
      <c r="K8134" s="17" t="s">
        <v>13</v>
      </c>
      <c r="L8134" s="17">
        <v>201704797</v>
      </c>
    </row>
    <row r="8135" spans="1:12" x14ac:dyDescent="0.25">
      <c r="A8135" s="17" t="s">
        <v>8604</v>
      </c>
      <c r="B8135" s="17" t="s">
        <v>10</v>
      </c>
      <c r="C8135" s="18">
        <v>44487.482835648145</v>
      </c>
      <c r="D8135" s="18">
        <v>44487.498842592591</v>
      </c>
      <c r="E8135" s="19">
        <v>31712</v>
      </c>
      <c r="F8135" s="19">
        <v>31289</v>
      </c>
      <c r="G8135" s="17">
        <v>38.894474000000002</v>
      </c>
      <c r="H8135" s="17">
        <v>-76.974828000000002</v>
      </c>
      <c r="I8135" s="17">
        <v>38.890538999999997</v>
      </c>
      <c r="J8135" s="17">
        <v>-77.049383000000006</v>
      </c>
      <c r="K8135" s="17" t="s">
        <v>13</v>
      </c>
      <c r="L8135" s="17">
        <v>201705494</v>
      </c>
    </row>
    <row r="8136" spans="1:12" x14ac:dyDescent="0.25">
      <c r="A8136" s="17" t="s">
        <v>8605</v>
      </c>
      <c r="B8136" s="17" t="s">
        <v>10</v>
      </c>
      <c r="C8136" s="18">
        <v>44481.497893518521</v>
      </c>
      <c r="D8136" s="18">
        <v>44481.512407407405</v>
      </c>
      <c r="E8136" s="19">
        <v>31712</v>
      </c>
      <c r="F8136" s="19">
        <v>31289</v>
      </c>
      <c r="G8136" s="17">
        <v>38.894474000000002</v>
      </c>
      <c r="H8136" s="17">
        <v>-76.974828000000002</v>
      </c>
      <c r="I8136" s="17">
        <v>38.890538999999997</v>
      </c>
      <c r="J8136" s="17">
        <v>-77.049383000000006</v>
      </c>
      <c r="K8136" s="17" t="s">
        <v>13</v>
      </c>
      <c r="L8136" s="17">
        <v>201709436</v>
      </c>
    </row>
    <row r="8137" spans="1:12" x14ac:dyDescent="0.25">
      <c r="A8137" s="17" t="s">
        <v>8606</v>
      </c>
      <c r="B8137" s="17" t="s">
        <v>10</v>
      </c>
      <c r="C8137" s="18">
        <v>44489.49459490741</v>
      </c>
      <c r="D8137" s="18">
        <v>44489.512013888889</v>
      </c>
      <c r="E8137" s="19">
        <v>31712</v>
      </c>
      <c r="F8137" s="19">
        <v>31289</v>
      </c>
      <c r="G8137" s="17">
        <v>38.894474000000002</v>
      </c>
      <c r="H8137" s="17">
        <v>-76.974828000000002</v>
      </c>
      <c r="I8137" s="17">
        <v>38.890538999999997</v>
      </c>
      <c r="J8137" s="17">
        <v>-77.049383000000006</v>
      </c>
      <c r="K8137" s="17" t="s">
        <v>13</v>
      </c>
      <c r="L8137" s="17">
        <v>201806927</v>
      </c>
    </row>
    <row r="8138" spans="1:12" x14ac:dyDescent="0.25">
      <c r="A8138" s="17" t="s">
        <v>8607</v>
      </c>
      <c r="B8138" s="17" t="s">
        <v>16</v>
      </c>
      <c r="C8138" s="18">
        <v>44471.49359953704</v>
      </c>
      <c r="D8138" s="18">
        <v>44471.519745370373</v>
      </c>
      <c r="E8138" s="19">
        <v>31648</v>
      </c>
      <c r="F8138" s="19">
        <v>31289</v>
      </c>
      <c r="G8138" s="17">
        <v>38.869683000000002</v>
      </c>
      <c r="H8138" s="17">
        <v>-77.010814999999994</v>
      </c>
      <c r="I8138" s="17">
        <v>38.890538999999997</v>
      </c>
      <c r="J8138" s="17">
        <v>-77.049383000000006</v>
      </c>
      <c r="K8138" s="17" t="s">
        <v>14</v>
      </c>
      <c r="L8138" s="17">
        <v>201905861</v>
      </c>
    </row>
    <row r="8139" spans="1:12" x14ac:dyDescent="0.25">
      <c r="A8139" s="17" t="s">
        <v>8608</v>
      </c>
      <c r="B8139" s="17" t="s">
        <v>10</v>
      </c>
      <c r="C8139" s="18">
        <v>44496.899224537039</v>
      </c>
      <c r="D8139" s="18">
        <v>44496.915729166663</v>
      </c>
      <c r="E8139" s="19">
        <v>31648</v>
      </c>
      <c r="F8139" s="19">
        <v>31289</v>
      </c>
      <c r="G8139" s="17">
        <v>38.869683000000002</v>
      </c>
      <c r="H8139" s="17">
        <v>-77.010814999999994</v>
      </c>
      <c r="I8139" s="17">
        <v>38.890538999999997</v>
      </c>
      <c r="J8139" s="17">
        <v>-77.049383000000006</v>
      </c>
      <c r="K8139" s="17" t="s">
        <v>14</v>
      </c>
      <c r="L8139" s="17">
        <v>201705341</v>
      </c>
    </row>
    <row r="8140" spans="1:12" x14ac:dyDescent="0.25">
      <c r="A8140" s="17" t="s">
        <v>8609</v>
      </c>
      <c r="B8140" s="17" t="s">
        <v>16</v>
      </c>
      <c r="C8140" s="18">
        <v>44471.49428240741</v>
      </c>
      <c r="D8140" s="18">
        <v>44471.51966435185</v>
      </c>
      <c r="E8140" s="19">
        <v>31648</v>
      </c>
      <c r="F8140" s="19">
        <v>31289</v>
      </c>
      <c r="G8140" s="17">
        <v>38.869683000000002</v>
      </c>
      <c r="H8140" s="17">
        <v>-77.010814999999994</v>
      </c>
      <c r="I8140" s="17">
        <v>38.890538999999997</v>
      </c>
      <c r="J8140" s="17">
        <v>-77.049383000000006</v>
      </c>
      <c r="K8140" s="17" t="s">
        <v>14</v>
      </c>
      <c r="L8140" s="17">
        <v>202102704</v>
      </c>
    </row>
    <row r="8141" spans="1:12" x14ac:dyDescent="0.25">
      <c r="A8141" s="17" t="s">
        <v>8610</v>
      </c>
      <c r="B8141" s="17" t="s">
        <v>10</v>
      </c>
      <c r="C8141" s="18">
        <v>44493.587824074071</v>
      </c>
      <c r="D8141" s="18">
        <v>44493.622893518521</v>
      </c>
      <c r="E8141" s="19">
        <v>31826</v>
      </c>
      <c r="F8141" s="19">
        <v>31289</v>
      </c>
      <c r="G8141" s="17">
        <v>38.869337000000002</v>
      </c>
      <c r="H8141" s="17">
        <v>-76.978519000000006</v>
      </c>
      <c r="I8141" s="17">
        <v>38.890538999999997</v>
      </c>
      <c r="J8141" s="17">
        <v>-77.049383000000006</v>
      </c>
      <c r="K8141" s="17" t="s">
        <v>14</v>
      </c>
      <c r="L8141" s="17">
        <v>202004849</v>
      </c>
    </row>
    <row r="8142" spans="1:12" x14ac:dyDescent="0.25">
      <c r="A8142" s="17" t="s">
        <v>8611</v>
      </c>
      <c r="B8142" s="17" t="s">
        <v>10</v>
      </c>
      <c r="C8142" s="18">
        <v>44493.587870370371</v>
      </c>
      <c r="D8142" s="18">
        <v>44493.622766203705</v>
      </c>
      <c r="E8142" s="19">
        <v>31826</v>
      </c>
      <c r="F8142" s="19">
        <v>31289</v>
      </c>
      <c r="G8142" s="17">
        <v>38.869337000000002</v>
      </c>
      <c r="H8142" s="17">
        <v>-76.978519000000006</v>
      </c>
      <c r="I8142" s="17">
        <v>38.890538999999997</v>
      </c>
      <c r="J8142" s="17">
        <v>-77.049383000000006</v>
      </c>
      <c r="K8142" s="17" t="s">
        <v>14</v>
      </c>
      <c r="L8142" s="17">
        <v>202005285</v>
      </c>
    </row>
    <row r="8143" spans="1:12" x14ac:dyDescent="0.25">
      <c r="A8143" s="17" t="s">
        <v>8612</v>
      </c>
      <c r="B8143" s="17" t="s">
        <v>10</v>
      </c>
      <c r="C8143" s="18">
        <v>44479.764710648145</v>
      </c>
      <c r="D8143" s="18">
        <v>44479.786921296298</v>
      </c>
      <c r="E8143" s="19">
        <v>31222</v>
      </c>
      <c r="F8143" s="19">
        <v>31289</v>
      </c>
      <c r="G8143" s="17">
        <v>38.899031999999998</v>
      </c>
      <c r="H8143" s="17">
        <v>-77.033354000000003</v>
      </c>
      <c r="I8143" s="17">
        <v>38.890538999999997</v>
      </c>
      <c r="J8143" s="17">
        <v>-77.049383000000006</v>
      </c>
      <c r="K8143" s="17" t="s">
        <v>14</v>
      </c>
      <c r="L8143" s="17">
        <v>201709436</v>
      </c>
    </row>
    <row r="8144" spans="1:12" x14ac:dyDescent="0.25">
      <c r="A8144" s="17" t="s">
        <v>8613</v>
      </c>
      <c r="B8144" s="17" t="s">
        <v>10</v>
      </c>
      <c r="C8144" s="18">
        <v>44479.529039351852</v>
      </c>
      <c r="D8144" s="18">
        <v>44479.543611111112</v>
      </c>
      <c r="E8144" s="19">
        <v>31222</v>
      </c>
      <c r="F8144" s="19">
        <v>31289</v>
      </c>
      <c r="G8144" s="17">
        <v>38.899031999999998</v>
      </c>
      <c r="H8144" s="17">
        <v>-77.033354000000003</v>
      </c>
      <c r="I8144" s="17">
        <v>38.890538999999997</v>
      </c>
      <c r="J8144" s="17">
        <v>-77.049383000000006</v>
      </c>
      <c r="K8144" s="17" t="s">
        <v>14</v>
      </c>
      <c r="L8144" s="17">
        <v>201806780</v>
      </c>
    </row>
    <row r="8145" spans="1:12" x14ac:dyDescent="0.25">
      <c r="A8145" s="17" t="s">
        <v>8614</v>
      </c>
      <c r="B8145" s="17" t="s">
        <v>16</v>
      </c>
      <c r="C8145" s="18">
        <v>44481.083645833336</v>
      </c>
      <c r="D8145" s="18">
        <v>44481.111041666663</v>
      </c>
      <c r="E8145" s="19">
        <v>31222</v>
      </c>
      <c r="F8145" s="19">
        <v>31289</v>
      </c>
      <c r="G8145" s="17">
        <v>38.899031999999998</v>
      </c>
      <c r="H8145" s="17">
        <v>-77.033354000000003</v>
      </c>
      <c r="I8145" s="17">
        <v>38.890538999999997</v>
      </c>
      <c r="J8145" s="17">
        <v>-77.049383000000006</v>
      </c>
      <c r="K8145" s="17" t="s">
        <v>14</v>
      </c>
      <c r="L8145" s="17">
        <v>201908119</v>
      </c>
    </row>
    <row r="8146" spans="1:12" x14ac:dyDescent="0.25">
      <c r="A8146" s="17" t="s">
        <v>8615</v>
      </c>
      <c r="B8146" s="17" t="s">
        <v>10</v>
      </c>
      <c r="C8146" s="18">
        <v>44484.547511574077</v>
      </c>
      <c r="D8146" s="18">
        <v>44484.554050925923</v>
      </c>
      <c r="E8146" s="19">
        <v>31222</v>
      </c>
      <c r="F8146" s="19">
        <v>31289</v>
      </c>
      <c r="G8146" s="17">
        <v>38.899031999999998</v>
      </c>
      <c r="H8146" s="17">
        <v>-77.033354000000003</v>
      </c>
      <c r="I8146" s="17">
        <v>38.890538999999997</v>
      </c>
      <c r="J8146" s="17">
        <v>-77.049383000000006</v>
      </c>
      <c r="K8146" s="17" t="s">
        <v>13</v>
      </c>
      <c r="L8146" s="17">
        <v>202004258</v>
      </c>
    </row>
    <row r="8147" spans="1:12" x14ac:dyDescent="0.25">
      <c r="A8147" s="17" t="s">
        <v>8616</v>
      </c>
      <c r="B8147" s="17" t="s">
        <v>10</v>
      </c>
      <c r="C8147" s="18">
        <v>44497.56689814815</v>
      </c>
      <c r="D8147" s="18">
        <v>44497.573275462964</v>
      </c>
      <c r="E8147" s="19">
        <v>31222</v>
      </c>
      <c r="F8147" s="19">
        <v>31289</v>
      </c>
      <c r="G8147" s="17">
        <v>38.899031999999998</v>
      </c>
      <c r="H8147" s="17">
        <v>-77.033354000000003</v>
      </c>
      <c r="I8147" s="17">
        <v>38.890538999999997</v>
      </c>
      <c r="J8147" s="17">
        <v>-77.049383000000006</v>
      </c>
      <c r="K8147" s="17" t="s">
        <v>13</v>
      </c>
      <c r="L8147" s="17">
        <v>202004753</v>
      </c>
    </row>
    <row r="8148" spans="1:12" x14ac:dyDescent="0.25">
      <c r="A8148" s="17" t="s">
        <v>8617</v>
      </c>
      <c r="B8148" s="17" t="s">
        <v>10</v>
      </c>
      <c r="C8148" s="18">
        <v>44499.5705787037</v>
      </c>
      <c r="D8148" s="18">
        <v>44499.584467592591</v>
      </c>
      <c r="E8148" s="19">
        <v>31222</v>
      </c>
      <c r="F8148" s="19">
        <v>31289</v>
      </c>
      <c r="G8148" s="17">
        <v>38.899031999999998</v>
      </c>
      <c r="H8148" s="17">
        <v>-77.033354000000003</v>
      </c>
      <c r="I8148" s="17">
        <v>38.890538999999997</v>
      </c>
      <c r="J8148" s="17">
        <v>-77.049383000000006</v>
      </c>
      <c r="K8148" s="17" t="s">
        <v>14</v>
      </c>
      <c r="L8148" s="17">
        <v>201806757</v>
      </c>
    </row>
    <row r="8149" spans="1:12" x14ac:dyDescent="0.25">
      <c r="A8149" s="17" t="s">
        <v>8618</v>
      </c>
      <c r="B8149" s="17" t="s">
        <v>16</v>
      </c>
      <c r="C8149" s="18">
        <v>44481.083761574075</v>
      </c>
      <c r="D8149" s="18">
        <v>44481.110671296294</v>
      </c>
      <c r="E8149" s="19">
        <v>31222</v>
      </c>
      <c r="F8149" s="19">
        <v>31289</v>
      </c>
      <c r="G8149" s="17">
        <v>38.899031999999998</v>
      </c>
      <c r="H8149" s="17">
        <v>-77.033354000000003</v>
      </c>
      <c r="I8149" s="17">
        <v>38.890538999999997</v>
      </c>
      <c r="J8149" s="17">
        <v>-77.049383000000006</v>
      </c>
      <c r="K8149" s="17" t="s">
        <v>14</v>
      </c>
      <c r="L8149" s="17">
        <v>201208089</v>
      </c>
    </row>
    <row r="8150" spans="1:12" x14ac:dyDescent="0.25">
      <c r="A8150" s="17" t="s">
        <v>8619</v>
      </c>
      <c r="B8150" s="17" t="s">
        <v>10</v>
      </c>
      <c r="C8150" s="18">
        <v>44484.547638888886</v>
      </c>
      <c r="D8150" s="18">
        <v>44484.554074074076</v>
      </c>
      <c r="E8150" s="19">
        <v>31222</v>
      </c>
      <c r="F8150" s="19">
        <v>31289</v>
      </c>
      <c r="G8150" s="17">
        <v>38.899031999999998</v>
      </c>
      <c r="H8150" s="17">
        <v>-77.033354000000003</v>
      </c>
      <c r="I8150" s="17">
        <v>38.890538999999997</v>
      </c>
      <c r="J8150" s="17">
        <v>-77.049383000000006</v>
      </c>
      <c r="K8150" s="17" t="s">
        <v>13</v>
      </c>
      <c r="L8150" s="17">
        <v>202102696</v>
      </c>
    </row>
    <row r="8151" spans="1:12" x14ac:dyDescent="0.25">
      <c r="A8151" s="17" t="s">
        <v>8620</v>
      </c>
      <c r="B8151" s="17" t="s">
        <v>10</v>
      </c>
      <c r="C8151" s="18">
        <v>44478.494513888887</v>
      </c>
      <c r="D8151" s="18">
        <v>44478.524189814816</v>
      </c>
      <c r="E8151" s="19">
        <v>31222</v>
      </c>
      <c r="F8151" s="19">
        <v>31289</v>
      </c>
      <c r="G8151" s="17">
        <v>38.899031999999998</v>
      </c>
      <c r="H8151" s="17">
        <v>-77.033354000000003</v>
      </c>
      <c r="I8151" s="17">
        <v>38.890538999999997</v>
      </c>
      <c r="J8151" s="17">
        <v>-77.049383000000006</v>
      </c>
      <c r="K8151" s="17" t="s">
        <v>14</v>
      </c>
      <c r="L8151" s="17">
        <v>201907288</v>
      </c>
    </row>
    <row r="8152" spans="1:12" x14ac:dyDescent="0.25">
      <c r="A8152" s="17" t="s">
        <v>8621</v>
      </c>
      <c r="B8152" s="17" t="s">
        <v>10</v>
      </c>
      <c r="C8152" s="18">
        <v>44479.529131944444</v>
      </c>
      <c r="D8152" s="18">
        <v>44479.543692129628</v>
      </c>
      <c r="E8152" s="19">
        <v>31222</v>
      </c>
      <c r="F8152" s="19">
        <v>31289</v>
      </c>
      <c r="G8152" s="17">
        <v>38.899031999999998</v>
      </c>
      <c r="H8152" s="17">
        <v>-77.033354000000003</v>
      </c>
      <c r="I8152" s="17">
        <v>38.890538999999997</v>
      </c>
      <c r="J8152" s="17">
        <v>-77.049383000000006</v>
      </c>
      <c r="K8152" s="17" t="s">
        <v>13</v>
      </c>
      <c r="L8152" s="17">
        <v>201806092</v>
      </c>
    </row>
    <row r="8153" spans="1:12" x14ac:dyDescent="0.25">
      <c r="A8153" s="17" t="s">
        <v>8622</v>
      </c>
      <c r="B8153" s="17" t="s">
        <v>10</v>
      </c>
      <c r="C8153" s="18">
        <v>44479.764687499999</v>
      </c>
      <c r="D8153" s="18">
        <v>44479.787916666668</v>
      </c>
      <c r="E8153" s="19">
        <v>31222</v>
      </c>
      <c r="F8153" s="19">
        <v>31289</v>
      </c>
      <c r="G8153" s="17">
        <v>38.899031999999998</v>
      </c>
      <c r="H8153" s="17">
        <v>-77.033354000000003</v>
      </c>
      <c r="I8153" s="17">
        <v>38.890538999999997</v>
      </c>
      <c r="J8153" s="17">
        <v>-77.049383000000006</v>
      </c>
      <c r="K8153" s="17" t="s">
        <v>14</v>
      </c>
      <c r="L8153" s="17">
        <v>202006241</v>
      </c>
    </row>
    <row r="8154" spans="1:12" x14ac:dyDescent="0.25">
      <c r="A8154" s="17" t="s">
        <v>8623</v>
      </c>
      <c r="B8154" s="17" t="s">
        <v>10</v>
      </c>
      <c r="C8154" s="18">
        <v>44479.529282407406</v>
      </c>
      <c r="D8154" s="18">
        <v>44479.543715277781</v>
      </c>
      <c r="E8154" s="19">
        <v>31222</v>
      </c>
      <c r="F8154" s="19">
        <v>31289</v>
      </c>
      <c r="G8154" s="17">
        <v>38.899031999999998</v>
      </c>
      <c r="H8154" s="17">
        <v>-77.033354000000003</v>
      </c>
      <c r="I8154" s="17">
        <v>38.890538999999997</v>
      </c>
      <c r="J8154" s="17">
        <v>-77.049383000000006</v>
      </c>
      <c r="K8154" s="17" t="s">
        <v>14</v>
      </c>
      <c r="L8154" s="17">
        <v>201604686</v>
      </c>
    </row>
    <row r="8155" spans="1:12" x14ac:dyDescent="0.25">
      <c r="A8155" s="17" t="s">
        <v>8624</v>
      </c>
      <c r="B8155" s="17" t="s">
        <v>10</v>
      </c>
      <c r="C8155" s="18">
        <v>44481.083252314813</v>
      </c>
      <c r="D8155" s="18">
        <v>44481.110381944447</v>
      </c>
      <c r="E8155" s="19">
        <v>31222</v>
      </c>
      <c r="F8155" s="19">
        <v>31289</v>
      </c>
      <c r="G8155" s="17">
        <v>38.899031999999998</v>
      </c>
      <c r="H8155" s="17">
        <v>-77.033354000000003</v>
      </c>
      <c r="I8155" s="17">
        <v>38.890538999999997</v>
      </c>
      <c r="J8155" s="17">
        <v>-77.049383000000006</v>
      </c>
      <c r="K8155" s="17" t="s">
        <v>14</v>
      </c>
      <c r="L8155" s="17">
        <v>201907664</v>
      </c>
    </row>
    <row r="8156" spans="1:12" x14ac:dyDescent="0.25">
      <c r="A8156" s="17" t="s">
        <v>8625</v>
      </c>
      <c r="B8156" s="17" t="s">
        <v>10</v>
      </c>
      <c r="C8156" s="18">
        <v>44494.519513888888</v>
      </c>
      <c r="D8156" s="18">
        <v>44494.549398148149</v>
      </c>
      <c r="E8156" s="19">
        <v>31222</v>
      </c>
      <c r="F8156" s="19">
        <v>31289</v>
      </c>
      <c r="G8156" s="17">
        <v>38.899031999999998</v>
      </c>
      <c r="H8156" s="17">
        <v>-77.033354000000003</v>
      </c>
      <c r="I8156" s="17">
        <v>38.890538999999997</v>
      </c>
      <c r="J8156" s="17">
        <v>-77.049383000000006</v>
      </c>
      <c r="K8156" s="17" t="s">
        <v>14</v>
      </c>
      <c r="L8156" s="17">
        <v>201605497</v>
      </c>
    </row>
    <row r="8157" spans="1:12" x14ac:dyDescent="0.25">
      <c r="A8157" s="17" t="s">
        <v>8626</v>
      </c>
      <c r="B8157" s="17" t="s">
        <v>10</v>
      </c>
      <c r="C8157" s="18">
        <v>44475.883009259262</v>
      </c>
      <c r="D8157" s="18">
        <v>44475.910925925928</v>
      </c>
      <c r="E8157" s="19">
        <v>31222</v>
      </c>
      <c r="F8157" s="19">
        <v>31289</v>
      </c>
      <c r="G8157" s="17">
        <v>38.899031999999998</v>
      </c>
      <c r="H8157" s="17">
        <v>-77.033354000000003</v>
      </c>
      <c r="I8157" s="17">
        <v>38.890538999999997</v>
      </c>
      <c r="J8157" s="17">
        <v>-77.049383000000006</v>
      </c>
      <c r="K8157" s="17" t="s">
        <v>14</v>
      </c>
      <c r="L8157" s="17">
        <v>201706065</v>
      </c>
    </row>
    <row r="8158" spans="1:12" x14ac:dyDescent="0.25">
      <c r="A8158" s="17" t="s">
        <v>8627</v>
      </c>
      <c r="B8158" s="17" t="s">
        <v>10</v>
      </c>
      <c r="C8158" s="18">
        <v>44479.764421296299</v>
      </c>
      <c r="D8158" s="18">
        <v>44479.787499999999</v>
      </c>
      <c r="E8158" s="19">
        <v>31222</v>
      </c>
      <c r="F8158" s="19">
        <v>31289</v>
      </c>
      <c r="G8158" s="17">
        <v>38.899031999999998</v>
      </c>
      <c r="H8158" s="17">
        <v>-77.033354000000003</v>
      </c>
      <c r="I8158" s="17">
        <v>38.890538999999997</v>
      </c>
      <c r="J8158" s="17">
        <v>-77.049383000000006</v>
      </c>
      <c r="K8158" s="17" t="s">
        <v>14</v>
      </c>
      <c r="L8158" s="17">
        <v>202005097</v>
      </c>
    </row>
    <row r="8159" spans="1:12" x14ac:dyDescent="0.25">
      <c r="A8159" s="17" t="s">
        <v>8628</v>
      </c>
      <c r="B8159" s="17" t="s">
        <v>10</v>
      </c>
      <c r="C8159" s="18">
        <v>44494.520405092589</v>
      </c>
      <c r="D8159" s="18">
        <v>44494.549270833333</v>
      </c>
      <c r="E8159" s="19">
        <v>31222</v>
      </c>
      <c r="F8159" s="19">
        <v>31289</v>
      </c>
      <c r="G8159" s="17">
        <v>38.899031999999998</v>
      </c>
      <c r="H8159" s="17">
        <v>-77.033354000000003</v>
      </c>
      <c r="I8159" s="17">
        <v>38.890538999999997</v>
      </c>
      <c r="J8159" s="17">
        <v>-77.049383000000006</v>
      </c>
      <c r="K8159" s="17" t="s">
        <v>14</v>
      </c>
      <c r="L8159" s="17">
        <v>201905376</v>
      </c>
    </row>
    <row r="8160" spans="1:12" x14ac:dyDescent="0.25">
      <c r="A8160" s="17" t="s">
        <v>8629</v>
      </c>
      <c r="B8160" s="17" t="s">
        <v>16</v>
      </c>
      <c r="C8160" s="18">
        <v>44478.496030092596</v>
      </c>
      <c r="D8160" s="18">
        <v>44478.524606481478</v>
      </c>
      <c r="E8160" s="19">
        <v>31222</v>
      </c>
      <c r="F8160" s="19">
        <v>31289</v>
      </c>
      <c r="G8160" s="17">
        <v>38.899031999999998</v>
      </c>
      <c r="H8160" s="17">
        <v>-77.033354000000003</v>
      </c>
      <c r="I8160" s="17">
        <v>38.890538999999997</v>
      </c>
      <c r="J8160" s="17">
        <v>-77.049383000000006</v>
      </c>
      <c r="K8160" s="17" t="s">
        <v>14</v>
      </c>
      <c r="L8160" s="17">
        <v>202004996</v>
      </c>
    </row>
    <row r="8161" spans="1:12" x14ac:dyDescent="0.25">
      <c r="A8161" s="17" t="s">
        <v>8630</v>
      </c>
      <c r="B8161" s="17" t="s">
        <v>10</v>
      </c>
      <c r="C8161" s="18">
        <v>44475.882962962962</v>
      </c>
      <c r="D8161" s="18">
        <v>44475.91097222222</v>
      </c>
      <c r="E8161" s="19">
        <v>31222</v>
      </c>
      <c r="F8161" s="19">
        <v>31289</v>
      </c>
      <c r="G8161" s="17">
        <v>38.899031999999998</v>
      </c>
      <c r="H8161" s="17">
        <v>-77.033354000000003</v>
      </c>
      <c r="I8161" s="17">
        <v>38.890538999999997</v>
      </c>
      <c r="J8161" s="17">
        <v>-77.049383000000006</v>
      </c>
      <c r="K8161" s="17" t="s">
        <v>14</v>
      </c>
      <c r="L8161" s="17">
        <v>201506045</v>
      </c>
    </row>
    <row r="8162" spans="1:12" x14ac:dyDescent="0.25">
      <c r="A8162" s="17" t="s">
        <v>8631</v>
      </c>
      <c r="B8162" s="17" t="s">
        <v>16</v>
      </c>
      <c r="C8162" s="18">
        <v>44491.640370370369</v>
      </c>
      <c r="D8162" s="18">
        <v>44491.698993055557</v>
      </c>
      <c r="E8162" s="19">
        <v>31272</v>
      </c>
      <c r="F8162" s="19">
        <v>31289</v>
      </c>
      <c r="G8162" s="17">
        <v>38.886977999999999</v>
      </c>
      <c r="H8162" s="17">
        <v>-77.013768999999996</v>
      </c>
      <c r="I8162" s="17">
        <v>38.890538999999997</v>
      </c>
      <c r="J8162" s="17">
        <v>-77.049383000000006</v>
      </c>
      <c r="K8162" s="17" t="s">
        <v>14</v>
      </c>
      <c r="L8162" s="17">
        <v>201904952</v>
      </c>
    </row>
    <row r="8163" spans="1:12" x14ac:dyDescent="0.25">
      <c r="A8163" s="17" t="s">
        <v>8632</v>
      </c>
      <c r="B8163" s="17" t="s">
        <v>15</v>
      </c>
      <c r="C8163" s="18">
        <v>44478.662407407406</v>
      </c>
      <c r="D8163" s="18">
        <v>44478.689050925925</v>
      </c>
      <c r="E8163" s="19">
        <v>31272</v>
      </c>
      <c r="F8163" s="19">
        <v>31289</v>
      </c>
      <c r="G8163" s="17">
        <v>38.887104000000001</v>
      </c>
      <c r="H8163" s="17">
        <v>-77.013763999999995</v>
      </c>
      <c r="I8163" s="17">
        <v>38.890464000000001</v>
      </c>
      <c r="J8163" s="17">
        <v>-77.049403999999996</v>
      </c>
      <c r="K8163" s="17" t="s">
        <v>14</v>
      </c>
      <c r="L8163" s="17">
        <v>202004682</v>
      </c>
    </row>
    <row r="8164" spans="1:12" x14ac:dyDescent="0.25">
      <c r="A8164" s="17" t="s">
        <v>8633</v>
      </c>
      <c r="B8164" s="17" t="s">
        <v>10</v>
      </c>
      <c r="C8164" s="18">
        <v>44497.53765046296</v>
      </c>
      <c r="D8164" s="18">
        <v>44497.568113425928</v>
      </c>
      <c r="E8164" s="19">
        <v>31272</v>
      </c>
      <c r="F8164" s="19">
        <v>31289</v>
      </c>
      <c r="G8164" s="17">
        <v>38.886977999999999</v>
      </c>
      <c r="H8164" s="17">
        <v>-77.013768999999996</v>
      </c>
      <c r="I8164" s="17">
        <v>38.890538999999997</v>
      </c>
      <c r="J8164" s="17">
        <v>-77.049383000000006</v>
      </c>
      <c r="K8164" s="17" t="s">
        <v>14</v>
      </c>
      <c r="L8164" s="17">
        <v>201906638</v>
      </c>
    </row>
    <row r="8165" spans="1:12" x14ac:dyDescent="0.25">
      <c r="A8165" s="17" t="s">
        <v>8634</v>
      </c>
      <c r="B8165" s="17" t="s">
        <v>10</v>
      </c>
      <c r="C8165" s="18">
        <v>44471.609212962961</v>
      </c>
      <c r="D8165" s="18">
        <v>44471.63077546296</v>
      </c>
      <c r="E8165" s="19">
        <v>31272</v>
      </c>
      <c r="F8165" s="19">
        <v>31289</v>
      </c>
      <c r="G8165" s="17">
        <v>38.886977999999999</v>
      </c>
      <c r="H8165" s="17">
        <v>-77.013768999999996</v>
      </c>
      <c r="I8165" s="17">
        <v>38.890538999999997</v>
      </c>
      <c r="J8165" s="17">
        <v>-77.049383000000006</v>
      </c>
      <c r="K8165" s="17" t="s">
        <v>13</v>
      </c>
      <c r="L8165" s="17">
        <v>201806128</v>
      </c>
    </row>
    <row r="8166" spans="1:12" x14ac:dyDescent="0.25">
      <c r="A8166" s="17" t="s">
        <v>8635</v>
      </c>
      <c r="B8166" s="17" t="s">
        <v>10</v>
      </c>
      <c r="C8166" s="18">
        <v>44486.52134259259</v>
      </c>
      <c r="D8166" s="18">
        <v>44486.541770833333</v>
      </c>
      <c r="E8166" s="19">
        <v>31272</v>
      </c>
      <c r="F8166" s="19">
        <v>31289</v>
      </c>
      <c r="G8166" s="17">
        <v>38.886977999999999</v>
      </c>
      <c r="H8166" s="17">
        <v>-77.013768999999996</v>
      </c>
      <c r="I8166" s="17">
        <v>38.890538999999997</v>
      </c>
      <c r="J8166" s="17">
        <v>-77.049383000000006</v>
      </c>
      <c r="K8166" s="17" t="s">
        <v>14</v>
      </c>
      <c r="L8166" s="17">
        <v>202008116</v>
      </c>
    </row>
    <row r="8167" spans="1:12" x14ac:dyDescent="0.25">
      <c r="A8167" s="17" t="s">
        <v>8636</v>
      </c>
      <c r="B8167" s="17" t="s">
        <v>16</v>
      </c>
      <c r="C8167" s="18">
        <v>44497.536898148152</v>
      </c>
      <c r="D8167" s="18">
        <v>44497.568113425928</v>
      </c>
      <c r="E8167" s="19">
        <v>31272</v>
      </c>
      <c r="F8167" s="19">
        <v>31289</v>
      </c>
      <c r="G8167" s="17">
        <v>38.886977999999999</v>
      </c>
      <c r="H8167" s="17">
        <v>-77.013768999999996</v>
      </c>
      <c r="I8167" s="17">
        <v>38.890538999999997</v>
      </c>
      <c r="J8167" s="17">
        <v>-77.049383000000006</v>
      </c>
      <c r="K8167" s="17" t="s">
        <v>14</v>
      </c>
      <c r="L8167" s="17">
        <v>201801012</v>
      </c>
    </row>
    <row r="8168" spans="1:12" x14ac:dyDescent="0.25">
      <c r="A8168" s="17" t="s">
        <v>8637</v>
      </c>
      <c r="B8168" s="17" t="s">
        <v>16</v>
      </c>
      <c r="C8168" s="18">
        <v>44491.639976851853</v>
      </c>
      <c r="D8168" s="18">
        <v>44491.699270833335</v>
      </c>
      <c r="E8168" s="19">
        <v>31272</v>
      </c>
      <c r="F8168" s="19">
        <v>31289</v>
      </c>
      <c r="G8168" s="17">
        <v>38.886977999999999</v>
      </c>
      <c r="H8168" s="17">
        <v>-77.013768999999996</v>
      </c>
      <c r="I8168" s="17">
        <v>38.890538999999997</v>
      </c>
      <c r="J8168" s="17">
        <v>-77.049383000000006</v>
      </c>
      <c r="K8168" s="17" t="s">
        <v>14</v>
      </c>
      <c r="L8168" s="17">
        <v>201302823</v>
      </c>
    </row>
    <row r="8169" spans="1:12" x14ac:dyDescent="0.25">
      <c r="A8169" s="17" t="s">
        <v>8638</v>
      </c>
      <c r="B8169" s="17" t="s">
        <v>10</v>
      </c>
      <c r="C8169" s="18">
        <v>44497.535034722219</v>
      </c>
      <c r="D8169" s="18">
        <v>44497.567789351851</v>
      </c>
      <c r="E8169" s="19">
        <v>31272</v>
      </c>
      <c r="F8169" s="19">
        <v>31289</v>
      </c>
      <c r="G8169" s="17">
        <v>38.886977999999999</v>
      </c>
      <c r="H8169" s="17">
        <v>-77.013768999999996</v>
      </c>
      <c r="I8169" s="17">
        <v>38.890538999999997</v>
      </c>
      <c r="J8169" s="17">
        <v>-77.049383000000006</v>
      </c>
      <c r="K8169" s="17" t="s">
        <v>14</v>
      </c>
      <c r="L8169" s="17">
        <v>202006814</v>
      </c>
    </row>
    <row r="8170" spans="1:12" x14ac:dyDescent="0.25">
      <c r="A8170" s="17" t="s">
        <v>8639</v>
      </c>
      <c r="B8170" s="17" t="s">
        <v>10</v>
      </c>
      <c r="C8170" s="18">
        <v>44471.609166666669</v>
      </c>
      <c r="D8170" s="18">
        <v>44471.630601851852</v>
      </c>
      <c r="E8170" s="19">
        <v>31272</v>
      </c>
      <c r="F8170" s="19">
        <v>31289</v>
      </c>
      <c r="G8170" s="17">
        <v>38.886977999999999</v>
      </c>
      <c r="H8170" s="17">
        <v>-77.013768999999996</v>
      </c>
      <c r="I8170" s="17">
        <v>38.890538999999997</v>
      </c>
      <c r="J8170" s="17">
        <v>-77.049383000000006</v>
      </c>
      <c r="K8170" s="17" t="s">
        <v>13</v>
      </c>
      <c r="L8170" s="17">
        <v>202007614</v>
      </c>
    </row>
    <row r="8171" spans="1:12" x14ac:dyDescent="0.25">
      <c r="A8171" s="17" t="s">
        <v>8640</v>
      </c>
      <c r="B8171" s="17" t="s">
        <v>16</v>
      </c>
      <c r="C8171" s="18">
        <v>44497.536863425928</v>
      </c>
      <c r="D8171" s="18">
        <v>44497.567800925928</v>
      </c>
      <c r="E8171" s="19">
        <v>31272</v>
      </c>
      <c r="F8171" s="19">
        <v>31289</v>
      </c>
      <c r="G8171" s="17">
        <v>38.886977999999999</v>
      </c>
      <c r="H8171" s="17">
        <v>-77.013768999999996</v>
      </c>
      <c r="I8171" s="17">
        <v>38.890538999999997</v>
      </c>
      <c r="J8171" s="17">
        <v>-77.049383000000006</v>
      </c>
      <c r="K8171" s="17" t="s">
        <v>14</v>
      </c>
      <c r="L8171" s="17">
        <v>202006280</v>
      </c>
    </row>
    <row r="8172" spans="1:12" x14ac:dyDescent="0.25">
      <c r="A8172" s="17" t="s">
        <v>8641</v>
      </c>
      <c r="B8172" s="17" t="s">
        <v>10</v>
      </c>
      <c r="C8172" s="18">
        <v>44500.402939814812</v>
      </c>
      <c r="D8172" s="18">
        <v>44500.419421296298</v>
      </c>
      <c r="E8172" s="19">
        <v>31609</v>
      </c>
      <c r="F8172" s="19">
        <v>31289</v>
      </c>
      <c r="G8172" s="17">
        <v>38.878694000000003</v>
      </c>
      <c r="H8172" s="17">
        <v>-77.023054000000002</v>
      </c>
      <c r="I8172" s="17">
        <v>38.890538999999997</v>
      </c>
      <c r="J8172" s="17">
        <v>-77.049383000000006</v>
      </c>
      <c r="K8172" s="17" t="s">
        <v>13</v>
      </c>
      <c r="L8172" s="17">
        <v>202004682</v>
      </c>
    </row>
    <row r="8173" spans="1:12" x14ac:dyDescent="0.25">
      <c r="A8173" s="17" t="s">
        <v>8642</v>
      </c>
      <c r="B8173" s="17" t="s">
        <v>16</v>
      </c>
      <c r="C8173" s="18">
        <v>44477.734722222223</v>
      </c>
      <c r="D8173" s="18">
        <v>44477.798750000002</v>
      </c>
      <c r="E8173" s="19">
        <v>31609</v>
      </c>
      <c r="F8173" s="19">
        <v>31289</v>
      </c>
      <c r="G8173" s="17">
        <v>38.878694000000003</v>
      </c>
      <c r="H8173" s="17">
        <v>-77.023054000000002</v>
      </c>
      <c r="I8173" s="17">
        <v>38.890538999999997</v>
      </c>
      <c r="J8173" s="17">
        <v>-77.049383000000006</v>
      </c>
      <c r="K8173" s="17" t="s">
        <v>14</v>
      </c>
      <c r="L8173" s="17">
        <v>202004421</v>
      </c>
    </row>
    <row r="8174" spans="1:12" x14ac:dyDescent="0.25">
      <c r="A8174" s="17" t="s">
        <v>8643</v>
      </c>
      <c r="B8174" s="17" t="s">
        <v>10</v>
      </c>
      <c r="C8174" s="18">
        <v>44472.432581018518</v>
      </c>
      <c r="D8174" s="18">
        <v>44472.445520833331</v>
      </c>
      <c r="E8174" s="19">
        <v>31609</v>
      </c>
      <c r="F8174" s="19">
        <v>31289</v>
      </c>
      <c r="G8174" s="17">
        <v>38.878694000000003</v>
      </c>
      <c r="H8174" s="17">
        <v>-77.023054000000002</v>
      </c>
      <c r="I8174" s="17">
        <v>38.890538999999997</v>
      </c>
      <c r="J8174" s="17">
        <v>-77.049383000000006</v>
      </c>
      <c r="K8174" s="17" t="s">
        <v>14</v>
      </c>
      <c r="L8174" s="17">
        <v>202000163</v>
      </c>
    </row>
    <row r="8175" spans="1:12" x14ac:dyDescent="0.25">
      <c r="A8175" s="17" t="s">
        <v>8644</v>
      </c>
      <c r="B8175" s="17" t="s">
        <v>10</v>
      </c>
      <c r="C8175" s="18">
        <v>44500.404513888891</v>
      </c>
      <c r="D8175" s="18">
        <v>44500.419490740744</v>
      </c>
      <c r="E8175" s="19">
        <v>31609</v>
      </c>
      <c r="F8175" s="19">
        <v>31289</v>
      </c>
      <c r="G8175" s="17">
        <v>38.878694000000003</v>
      </c>
      <c r="H8175" s="17">
        <v>-77.023054000000002</v>
      </c>
      <c r="I8175" s="17">
        <v>38.890538999999997</v>
      </c>
      <c r="J8175" s="17">
        <v>-77.049383000000006</v>
      </c>
      <c r="K8175" s="17" t="s">
        <v>13</v>
      </c>
      <c r="L8175" s="17">
        <v>202004753</v>
      </c>
    </row>
    <row r="8176" spans="1:12" x14ac:dyDescent="0.25">
      <c r="A8176" s="17" t="s">
        <v>8645</v>
      </c>
      <c r="B8176" s="17" t="s">
        <v>15</v>
      </c>
      <c r="C8176" s="18">
        <v>44497.788935185185</v>
      </c>
      <c r="D8176" s="18">
        <v>44497.805995370371</v>
      </c>
      <c r="E8176" s="19">
        <v>31609</v>
      </c>
      <c r="F8176" s="19">
        <v>31289</v>
      </c>
      <c r="G8176" s="17">
        <v>38.878777999999997</v>
      </c>
      <c r="H8176" s="17">
        <v>-77.023127000000002</v>
      </c>
      <c r="I8176" s="17">
        <v>38.890510999999996</v>
      </c>
      <c r="J8176" s="17">
        <v>-77.049307999999996</v>
      </c>
      <c r="K8176" s="17" t="s">
        <v>13</v>
      </c>
      <c r="L8176" s="17">
        <v>201709916</v>
      </c>
    </row>
    <row r="8177" spans="1:12" x14ac:dyDescent="0.25">
      <c r="A8177" s="17" t="s">
        <v>8646</v>
      </c>
      <c r="B8177" s="17" t="s">
        <v>10</v>
      </c>
      <c r="C8177" s="18">
        <v>44496.597291666665</v>
      </c>
      <c r="D8177" s="18">
        <v>44496.625335648147</v>
      </c>
      <c r="E8177" s="19">
        <v>31646</v>
      </c>
      <c r="F8177" s="19">
        <v>31289</v>
      </c>
      <c r="G8177" s="17">
        <v>38.88044</v>
      </c>
      <c r="H8177" s="17">
        <v>-77.025236000000007</v>
      </c>
      <c r="I8177" s="17">
        <v>38.890538999999997</v>
      </c>
      <c r="J8177" s="17">
        <v>-77.049383000000006</v>
      </c>
      <c r="K8177" s="17" t="s">
        <v>14</v>
      </c>
      <c r="L8177" s="17">
        <v>201804904</v>
      </c>
    </row>
    <row r="8178" spans="1:12" x14ac:dyDescent="0.25">
      <c r="A8178" s="17" t="s">
        <v>8647</v>
      </c>
      <c r="B8178" s="17" t="s">
        <v>10</v>
      </c>
      <c r="C8178" s="18">
        <v>44474.670219907406</v>
      </c>
      <c r="D8178" s="18">
        <v>44474.678749999999</v>
      </c>
      <c r="E8178" s="19">
        <v>31646</v>
      </c>
      <c r="F8178" s="19">
        <v>31289</v>
      </c>
      <c r="G8178" s="17">
        <v>38.88044</v>
      </c>
      <c r="H8178" s="17">
        <v>-77.025236000000007</v>
      </c>
      <c r="I8178" s="17">
        <v>38.890538999999997</v>
      </c>
      <c r="J8178" s="17">
        <v>-77.049383000000006</v>
      </c>
      <c r="K8178" s="17" t="s">
        <v>13</v>
      </c>
      <c r="L8178" s="17">
        <v>202109456</v>
      </c>
    </row>
    <row r="8179" spans="1:12" x14ac:dyDescent="0.25">
      <c r="A8179" s="17" t="s">
        <v>8648</v>
      </c>
      <c r="B8179" s="17" t="s">
        <v>10</v>
      </c>
      <c r="C8179" s="18">
        <v>44496.596064814818</v>
      </c>
      <c r="D8179" s="18">
        <v>44496.625381944446</v>
      </c>
      <c r="E8179" s="19">
        <v>31646</v>
      </c>
      <c r="F8179" s="19">
        <v>31289</v>
      </c>
      <c r="G8179" s="17">
        <v>38.88044</v>
      </c>
      <c r="H8179" s="17">
        <v>-77.025236000000007</v>
      </c>
      <c r="I8179" s="17">
        <v>38.890538999999997</v>
      </c>
      <c r="J8179" s="17">
        <v>-77.049383000000006</v>
      </c>
      <c r="K8179" s="17" t="s">
        <v>14</v>
      </c>
      <c r="L8179" s="17">
        <v>202006562</v>
      </c>
    </row>
    <row r="8180" spans="1:12" x14ac:dyDescent="0.25">
      <c r="A8180" s="17" t="s">
        <v>8649</v>
      </c>
      <c r="B8180" s="17" t="s">
        <v>10</v>
      </c>
      <c r="C8180" s="18">
        <v>44478.813842592594</v>
      </c>
      <c r="D8180" s="18">
        <v>44478.827256944445</v>
      </c>
      <c r="E8180" s="19">
        <v>31646</v>
      </c>
      <c r="F8180" s="19">
        <v>31289</v>
      </c>
      <c r="G8180" s="17">
        <v>38.88044</v>
      </c>
      <c r="H8180" s="17">
        <v>-77.025236000000007</v>
      </c>
      <c r="I8180" s="17">
        <v>38.890538999999997</v>
      </c>
      <c r="J8180" s="17">
        <v>-77.049383000000006</v>
      </c>
      <c r="K8180" s="17" t="s">
        <v>13</v>
      </c>
      <c r="L8180" s="17">
        <v>201907594</v>
      </c>
    </row>
    <row r="8181" spans="1:12" x14ac:dyDescent="0.25">
      <c r="A8181" s="17" t="s">
        <v>8650</v>
      </c>
      <c r="B8181" s="17" t="s">
        <v>10</v>
      </c>
      <c r="C8181" s="18">
        <v>44482.771018518521</v>
      </c>
      <c r="D8181" s="18">
        <v>44482.783796296295</v>
      </c>
      <c r="E8181" s="19">
        <v>31646</v>
      </c>
      <c r="F8181" s="19">
        <v>31289</v>
      </c>
      <c r="G8181" s="17">
        <v>38.88044</v>
      </c>
      <c r="H8181" s="17">
        <v>-77.025236000000007</v>
      </c>
      <c r="I8181" s="17">
        <v>38.890538999999997</v>
      </c>
      <c r="J8181" s="17">
        <v>-77.049383000000006</v>
      </c>
      <c r="K8181" s="17" t="s">
        <v>13</v>
      </c>
      <c r="L8181" s="17">
        <v>201909920</v>
      </c>
    </row>
    <row r="8182" spans="1:12" x14ac:dyDescent="0.25">
      <c r="A8182" s="17" t="s">
        <v>8651</v>
      </c>
      <c r="B8182" s="17" t="s">
        <v>16</v>
      </c>
      <c r="C8182" s="18">
        <v>44487.614062499997</v>
      </c>
      <c r="D8182" s="18">
        <v>44487.67559027778</v>
      </c>
      <c r="E8182" s="19">
        <v>31609</v>
      </c>
      <c r="F8182" s="19">
        <v>31289</v>
      </c>
      <c r="G8182" s="17">
        <v>38.878694000000003</v>
      </c>
      <c r="H8182" s="17">
        <v>-77.023054000000002</v>
      </c>
      <c r="I8182" s="17">
        <v>38.890538999999997</v>
      </c>
      <c r="J8182" s="17">
        <v>-77.049383000000006</v>
      </c>
      <c r="K8182" s="17" t="s">
        <v>14</v>
      </c>
      <c r="L8182" s="17">
        <v>200700267</v>
      </c>
    </row>
    <row r="8183" spans="1:12" x14ac:dyDescent="0.25">
      <c r="A8183" s="17" t="s">
        <v>8652</v>
      </c>
      <c r="B8183" s="17" t="s">
        <v>10</v>
      </c>
      <c r="C8183" s="18">
        <v>44487.609178240738</v>
      </c>
      <c r="D8183" s="18">
        <v>44487.67560185185</v>
      </c>
      <c r="E8183" s="19">
        <v>31609</v>
      </c>
      <c r="F8183" s="19">
        <v>31289</v>
      </c>
      <c r="G8183" s="17">
        <v>38.878694000000003</v>
      </c>
      <c r="H8183" s="17">
        <v>-77.023054000000002</v>
      </c>
      <c r="I8183" s="17">
        <v>38.890538999999997</v>
      </c>
      <c r="J8183" s="17">
        <v>-77.049383000000006</v>
      </c>
      <c r="K8183" s="17" t="s">
        <v>14</v>
      </c>
      <c r="L8183" s="17">
        <v>202007242</v>
      </c>
    </row>
    <row r="8184" spans="1:12" x14ac:dyDescent="0.25">
      <c r="A8184" s="17" t="s">
        <v>8653</v>
      </c>
      <c r="B8184" s="17" t="s">
        <v>10</v>
      </c>
      <c r="C8184" s="18">
        <v>44478.813750000001</v>
      </c>
      <c r="D8184" s="18">
        <v>44478.827210648145</v>
      </c>
      <c r="E8184" s="19">
        <v>31646</v>
      </c>
      <c r="F8184" s="19">
        <v>31289</v>
      </c>
      <c r="G8184" s="17">
        <v>38.88044</v>
      </c>
      <c r="H8184" s="17">
        <v>-77.025236000000007</v>
      </c>
      <c r="I8184" s="17">
        <v>38.890538999999997</v>
      </c>
      <c r="J8184" s="17">
        <v>-77.049383000000006</v>
      </c>
      <c r="K8184" s="17" t="s">
        <v>13</v>
      </c>
      <c r="L8184" s="17">
        <v>201705985</v>
      </c>
    </row>
    <row r="8185" spans="1:12" x14ac:dyDescent="0.25">
      <c r="A8185" s="17" t="s">
        <v>8654</v>
      </c>
      <c r="B8185" s="17" t="s">
        <v>15</v>
      </c>
      <c r="C8185" s="18">
        <v>44496.593912037039</v>
      </c>
      <c r="D8185" s="18">
        <v>44496.625960648147</v>
      </c>
      <c r="E8185" s="19">
        <v>31646</v>
      </c>
      <c r="F8185" s="19">
        <v>31289</v>
      </c>
      <c r="G8185" s="17">
        <v>38.880477999999997</v>
      </c>
      <c r="H8185" s="17">
        <v>-77.025186000000005</v>
      </c>
      <c r="I8185" s="17">
        <v>38.890549999999998</v>
      </c>
      <c r="J8185" s="17">
        <v>-77.049347999999995</v>
      </c>
      <c r="K8185" s="17" t="s">
        <v>14</v>
      </c>
      <c r="L8185" s="17">
        <v>201308099</v>
      </c>
    </row>
    <row r="8186" spans="1:12" x14ac:dyDescent="0.25">
      <c r="A8186" s="17" t="s">
        <v>8655</v>
      </c>
      <c r="B8186" s="17" t="s">
        <v>10</v>
      </c>
      <c r="C8186" s="18">
        <v>44472.432696759257</v>
      </c>
      <c r="D8186" s="18">
        <v>44472.445497685185</v>
      </c>
      <c r="E8186" s="19">
        <v>31609</v>
      </c>
      <c r="F8186" s="19">
        <v>31289</v>
      </c>
      <c r="G8186" s="17">
        <v>38.878694000000003</v>
      </c>
      <c r="H8186" s="17">
        <v>-77.023054000000002</v>
      </c>
      <c r="I8186" s="17">
        <v>38.890538999999997</v>
      </c>
      <c r="J8186" s="17">
        <v>-77.049383000000006</v>
      </c>
      <c r="K8186" s="17" t="s">
        <v>14</v>
      </c>
      <c r="L8186" s="17">
        <v>201905119</v>
      </c>
    </row>
    <row r="8187" spans="1:12" x14ac:dyDescent="0.25">
      <c r="A8187" s="17" t="s">
        <v>8656</v>
      </c>
      <c r="B8187" s="17" t="s">
        <v>10</v>
      </c>
      <c r="C8187" s="18">
        <v>44499.709652777776</v>
      </c>
      <c r="D8187" s="18">
        <v>44499.724560185183</v>
      </c>
      <c r="E8187" s="19">
        <v>31609</v>
      </c>
      <c r="F8187" s="19">
        <v>31289</v>
      </c>
      <c r="G8187" s="17">
        <v>38.878694000000003</v>
      </c>
      <c r="H8187" s="17">
        <v>-77.023054000000002</v>
      </c>
      <c r="I8187" s="17">
        <v>38.890538999999997</v>
      </c>
      <c r="J8187" s="17">
        <v>-77.049383000000006</v>
      </c>
      <c r="K8187" s="17" t="s">
        <v>14</v>
      </c>
      <c r="L8187" s="17">
        <v>201908047</v>
      </c>
    </row>
    <row r="8188" spans="1:12" x14ac:dyDescent="0.25">
      <c r="A8188" s="17" t="s">
        <v>8657</v>
      </c>
      <c r="B8188" s="17" t="s">
        <v>10</v>
      </c>
      <c r="C8188" s="18">
        <v>44482.768831018519</v>
      </c>
      <c r="D8188" s="18">
        <v>44482.786261574074</v>
      </c>
      <c r="E8188" s="19">
        <v>31609</v>
      </c>
      <c r="F8188" s="19">
        <v>31289</v>
      </c>
      <c r="G8188" s="17">
        <v>38.878694000000003</v>
      </c>
      <c r="H8188" s="17">
        <v>-77.023054000000002</v>
      </c>
      <c r="I8188" s="17">
        <v>38.890538999999997</v>
      </c>
      <c r="J8188" s="17">
        <v>-77.049383000000006</v>
      </c>
      <c r="K8188" s="17" t="s">
        <v>13</v>
      </c>
      <c r="L8188" s="17">
        <v>201904803</v>
      </c>
    </row>
    <row r="8189" spans="1:12" x14ac:dyDescent="0.25">
      <c r="A8189" s="17" t="s">
        <v>8658</v>
      </c>
      <c r="B8189" s="17" t="s">
        <v>10</v>
      </c>
      <c r="C8189" s="18">
        <v>44482.768807870372</v>
      </c>
      <c r="D8189" s="18">
        <v>44482.786261574074</v>
      </c>
      <c r="E8189" s="19">
        <v>31609</v>
      </c>
      <c r="F8189" s="19">
        <v>31289</v>
      </c>
      <c r="G8189" s="17">
        <v>38.878694000000003</v>
      </c>
      <c r="H8189" s="17">
        <v>-77.023054000000002</v>
      </c>
      <c r="I8189" s="17">
        <v>38.890538999999997</v>
      </c>
      <c r="J8189" s="17">
        <v>-77.049383000000006</v>
      </c>
      <c r="K8189" s="17" t="s">
        <v>14</v>
      </c>
      <c r="L8189" s="17">
        <v>201909873</v>
      </c>
    </row>
    <row r="8190" spans="1:12" x14ac:dyDescent="0.25">
      <c r="A8190" s="17" t="s">
        <v>8659</v>
      </c>
      <c r="B8190" s="17" t="s">
        <v>10</v>
      </c>
      <c r="C8190" s="18">
        <v>44493.775497685187</v>
      </c>
      <c r="D8190" s="18">
        <v>44493.790416666663</v>
      </c>
      <c r="E8190" s="19">
        <v>31609</v>
      </c>
      <c r="F8190" s="19">
        <v>31289</v>
      </c>
      <c r="G8190" s="17">
        <v>38.878694000000003</v>
      </c>
      <c r="H8190" s="17">
        <v>-77.023054000000002</v>
      </c>
      <c r="I8190" s="17">
        <v>38.890538999999997</v>
      </c>
      <c r="J8190" s="17">
        <v>-77.049383000000006</v>
      </c>
      <c r="K8190" s="17" t="s">
        <v>13</v>
      </c>
      <c r="L8190" s="17">
        <v>202007242</v>
      </c>
    </row>
    <row r="8191" spans="1:12" x14ac:dyDescent="0.25">
      <c r="A8191" s="17" t="s">
        <v>8660</v>
      </c>
      <c r="B8191" s="17" t="s">
        <v>10</v>
      </c>
      <c r="C8191" s="18">
        <v>44487.774768518517</v>
      </c>
      <c r="D8191" s="18">
        <v>44487.786053240743</v>
      </c>
      <c r="E8191" s="19">
        <v>31609</v>
      </c>
      <c r="F8191" s="19">
        <v>31289</v>
      </c>
      <c r="G8191" s="17">
        <v>38.878694000000003</v>
      </c>
      <c r="H8191" s="17">
        <v>-77.023054000000002</v>
      </c>
      <c r="I8191" s="17">
        <v>38.890538999999997</v>
      </c>
      <c r="J8191" s="17">
        <v>-77.049383000000006</v>
      </c>
      <c r="K8191" s="17" t="s">
        <v>13</v>
      </c>
      <c r="L8191" s="17">
        <v>202008029</v>
      </c>
    </row>
    <row r="8192" spans="1:12" x14ac:dyDescent="0.25">
      <c r="A8192" s="17" t="s">
        <v>8661</v>
      </c>
      <c r="B8192" s="17" t="s">
        <v>10</v>
      </c>
      <c r="C8192" s="18">
        <v>44471.601030092592</v>
      </c>
      <c r="D8192" s="18">
        <v>44471.616712962961</v>
      </c>
      <c r="E8192" s="19">
        <v>31646</v>
      </c>
      <c r="F8192" s="19">
        <v>31289</v>
      </c>
      <c r="G8192" s="17">
        <v>38.88044</v>
      </c>
      <c r="H8192" s="17">
        <v>-77.025236000000007</v>
      </c>
      <c r="I8192" s="17">
        <v>38.890538999999997</v>
      </c>
      <c r="J8192" s="17">
        <v>-77.049383000000006</v>
      </c>
      <c r="K8192" s="17" t="s">
        <v>14</v>
      </c>
      <c r="L8192" s="17">
        <v>202006757</v>
      </c>
    </row>
    <row r="8193" spans="1:12" x14ac:dyDescent="0.25">
      <c r="A8193" s="17" t="s">
        <v>8662</v>
      </c>
      <c r="B8193" s="17" t="s">
        <v>10</v>
      </c>
      <c r="C8193" s="18">
        <v>44500.530960648146</v>
      </c>
      <c r="D8193" s="18">
        <v>44500.571006944447</v>
      </c>
      <c r="E8193" s="19">
        <v>31331</v>
      </c>
      <c r="F8193" s="19">
        <v>31289</v>
      </c>
      <c r="G8193" s="17">
        <v>38.927294000000003</v>
      </c>
      <c r="H8193" s="17">
        <v>-77.103662</v>
      </c>
      <c r="I8193" s="17">
        <v>38.890538999999997</v>
      </c>
      <c r="J8193" s="17">
        <v>-77.049383000000006</v>
      </c>
      <c r="K8193" s="17" t="s">
        <v>14</v>
      </c>
      <c r="L8193" s="17">
        <v>202000140</v>
      </c>
    </row>
    <row r="8194" spans="1:12" x14ac:dyDescent="0.25">
      <c r="A8194" s="17" t="s">
        <v>8663</v>
      </c>
      <c r="B8194" s="17" t="s">
        <v>10</v>
      </c>
      <c r="C8194" s="18">
        <v>44500.654722222222</v>
      </c>
      <c r="D8194" s="18">
        <v>44500.674097222225</v>
      </c>
      <c r="E8194" s="19">
        <v>31026</v>
      </c>
      <c r="F8194" s="19">
        <v>31289</v>
      </c>
      <c r="G8194" s="17">
        <v>38.884734000000002</v>
      </c>
      <c r="H8194" s="17">
        <v>-77.093485000000001</v>
      </c>
      <c r="I8194" s="17">
        <v>38.890538999999997</v>
      </c>
      <c r="J8194" s="17">
        <v>-77.049383000000006</v>
      </c>
      <c r="K8194" s="17" t="s">
        <v>13</v>
      </c>
      <c r="L8194" s="17">
        <v>202005592</v>
      </c>
    </row>
    <row r="8195" spans="1:12" x14ac:dyDescent="0.25">
      <c r="A8195" s="17" t="s">
        <v>8664</v>
      </c>
      <c r="B8195" s="17" t="s">
        <v>10</v>
      </c>
      <c r="C8195" s="18">
        <v>44500.65457175926</v>
      </c>
      <c r="D8195" s="18">
        <v>44500.673773148148</v>
      </c>
      <c r="E8195" s="19">
        <v>31026</v>
      </c>
      <c r="F8195" s="19">
        <v>31289</v>
      </c>
      <c r="G8195" s="17">
        <v>38.884734000000002</v>
      </c>
      <c r="H8195" s="17">
        <v>-77.093485000000001</v>
      </c>
      <c r="I8195" s="17">
        <v>38.890538999999997</v>
      </c>
      <c r="J8195" s="17">
        <v>-77.049383000000006</v>
      </c>
      <c r="K8195" s="17" t="s">
        <v>13</v>
      </c>
      <c r="L8195" s="17">
        <v>201906750</v>
      </c>
    </row>
    <row r="8196" spans="1:12" x14ac:dyDescent="0.25">
      <c r="A8196" s="17" t="s">
        <v>8665</v>
      </c>
      <c r="B8196" s="17" t="s">
        <v>15</v>
      </c>
      <c r="C8196" s="18">
        <v>44485.373472222222</v>
      </c>
      <c r="D8196" s="18">
        <v>44485.383622685185</v>
      </c>
      <c r="E8196" s="19">
        <v>31020</v>
      </c>
      <c r="F8196" s="19">
        <v>31289</v>
      </c>
      <c r="G8196" s="17">
        <v>38.890414999999997</v>
      </c>
      <c r="H8196" s="17">
        <v>-77.088903000000002</v>
      </c>
      <c r="I8196" s="17">
        <v>38.890448999999997</v>
      </c>
      <c r="J8196" s="17">
        <v>-77.049426999999994</v>
      </c>
      <c r="K8196" s="17" t="s">
        <v>13</v>
      </c>
      <c r="L8196" s="17">
        <v>202005140</v>
      </c>
    </row>
    <row r="8197" spans="1:12" x14ac:dyDescent="0.25">
      <c r="A8197" s="17" t="s">
        <v>8666</v>
      </c>
      <c r="B8197" s="17" t="s">
        <v>10</v>
      </c>
      <c r="C8197" s="18">
        <v>44472.589201388888</v>
      </c>
      <c r="D8197" s="18">
        <v>44472.600023148145</v>
      </c>
      <c r="E8197" s="19">
        <v>31015</v>
      </c>
      <c r="F8197" s="19">
        <v>31289</v>
      </c>
      <c r="G8197" s="17">
        <v>38.894599999999997</v>
      </c>
      <c r="H8197" s="17">
        <v>-77.072305</v>
      </c>
      <c r="I8197" s="17">
        <v>38.890538999999997</v>
      </c>
      <c r="J8197" s="17">
        <v>-77.049383000000006</v>
      </c>
      <c r="K8197" s="17" t="s">
        <v>14</v>
      </c>
      <c r="L8197" s="17">
        <v>202007539</v>
      </c>
    </row>
    <row r="8198" spans="1:12" x14ac:dyDescent="0.25">
      <c r="A8198" s="17" t="s">
        <v>8667</v>
      </c>
      <c r="B8198" s="17" t="s">
        <v>10</v>
      </c>
      <c r="C8198" s="18">
        <v>44472.589918981481</v>
      </c>
      <c r="D8198" s="18">
        <v>44472.6</v>
      </c>
      <c r="E8198" s="19">
        <v>31015</v>
      </c>
      <c r="F8198" s="19">
        <v>31289</v>
      </c>
      <c r="G8198" s="17">
        <v>38.894599999999997</v>
      </c>
      <c r="H8198" s="17">
        <v>-77.072305</v>
      </c>
      <c r="I8198" s="17">
        <v>38.890538999999997</v>
      </c>
      <c r="J8198" s="17">
        <v>-77.049383000000006</v>
      </c>
      <c r="K8198" s="17" t="s">
        <v>14</v>
      </c>
      <c r="L8198" s="17">
        <v>201908075</v>
      </c>
    </row>
    <row r="8199" spans="1:12" x14ac:dyDescent="0.25">
      <c r="A8199" s="17" t="s">
        <v>8668</v>
      </c>
      <c r="B8199" s="17" t="s">
        <v>10</v>
      </c>
      <c r="C8199" s="18">
        <v>44480.394629629627</v>
      </c>
      <c r="D8199" s="18">
        <v>44480.412986111114</v>
      </c>
      <c r="E8199" s="19">
        <v>31094</v>
      </c>
      <c r="F8199" s="19">
        <v>31289</v>
      </c>
      <c r="G8199" s="17">
        <v>38.895377000000003</v>
      </c>
      <c r="H8199" s="17">
        <v>-77.097130000000007</v>
      </c>
      <c r="I8199" s="17">
        <v>38.890538999999997</v>
      </c>
      <c r="J8199" s="17">
        <v>-77.049383000000006</v>
      </c>
      <c r="K8199" s="17" t="s">
        <v>14</v>
      </c>
      <c r="L8199" s="17">
        <v>201900135</v>
      </c>
    </row>
    <row r="8200" spans="1:12" x14ac:dyDescent="0.25">
      <c r="A8200" s="17" t="s">
        <v>8669</v>
      </c>
      <c r="B8200" s="17" t="s">
        <v>10</v>
      </c>
      <c r="C8200" s="18">
        <v>44480.39335648148</v>
      </c>
      <c r="D8200" s="18">
        <v>44480.412835648145</v>
      </c>
      <c r="E8200" s="19">
        <v>31094</v>
      </c>
      <c r="F8200" s="19">
        <v>31289</v>
      </c>
      <c r="G8200" s="17">
        <v>38.895377000000003</v>
      </c>
      <c r="H8200" s="17">
        <v>-77.097130000000007</v>
      </c>
      <c r="I8200" s="17">
        <v>38.890538999999997</v>
      </c>
      <c r="J8200" s="17">
        <v>-77.049383000000006</v>
      </c>
      <c r="K8200" s="17" t="s">
        <v>14</v>
      </c>
      <c r="L8200" s="17">
        <v>201705971</v>
      </c>
    </row>
    <row r="8201" spans="1:12" x14ac:dyDescent="0.25">
      <c r="A8201" s="17" t="s">
        <v>8670</v>
      </c>
      <c r="B8201" s="17" t="s">
        <v>10</v>
      </c>
      <c r="C8201" s="18">
        <v>44471.61645833333</v>
      </c>
      <c r="D8201" s="18">
        <v>44471.627662037034</v>
      </c>
      <c r="E8201" s="19">
        <v>31937</v>
      </c>
      <c r="F8201" s="19">
        <v>31289</v>
      </c>
      <c r="G8201" s="17">
        <v>38.890863000000003</v>
      </c>
      <c r="H8201" s="17">
        <v>-77.074893000000003</v>
      </c>
      <c r="I8201" s="17">
        <v>38.890538999999997</v>
      </c>
      <c r="J8201" s="17">
        <v>-77.049383000000006</v>
      </c>
      <c r="K8201" s="17" t="s">
        <v>14</v>
      </c>
      <c r="L8201" s="17">
        <v>201806776</v>
      </c>
    </row>
    <row r="8202" spans="1:12" x14ac:dyDescent="0.25">
      <c r="A8202" s="17" t="s">
        <v>8671</v>
      </c>
      <c r="B8202" s="17" t="s">
        <v>10</v>
      </c>
      <c r="C8202" s="18">
        <v>44472.717210648145</v>
      </c>
      <c r="D8202" s="18">
        <v>44472.727025462962</v>
      </c>
      <c r="E8202" s="19">
        <v>31051</v>
      </c>
      <c r="F8202" s="19">
        <v>31289</v>
      </c>
      <c r="G8202" s="17">
        <v>38.889364999999998</v>
      </c>
      <c r="H8202" s="17">
        <v>-77.077293999999995</v>
      </c>
      <c r="I8202" s="17">
        <v>38.890538999999997</v>
      </c>
      <c r="J8202" s="17">
        <v>-77.049383000000006</v>
      </c>
      <c r="K8202" s="17" t="s">
        <v>13</v>
      </c>
      <c r="L8202" s="17">
        <v>202004229</v>
      </c>
    </row>
    <row r="8203" spans="1:12" x14ac:dyDescent="0.25">
      <c r="A8203" s="17" t="s">
        <v>8672</v>
      </c>
      <c r="B8203" s="17" t="s">
        <v>10</v>
      </c>
      <c r="C8203" s="18">
        <v>44471.518784722219</v>
      </c>
      <c r="D8203" s="18">
        <v>44471.542002314818</v>
      </c>
      <c r="E8203" s="19">
        <v>31937</v>
      </c>
      <c r="F8203" s="19">
        <v>31289</v>
      </c>
      <c r="G8203" s="17">
        <v>38.890863000000003</v>
      </c>
      <c r="H8203" s="17">
        <v>-77.074893000000003</v>
      </c>
      <c r="I8203" s="17">
        <v>38.890538999999997</v>
      </c>
      <c r="J8203" s="17">
        <v>-77.049383000000006</v>
      </c>
      <c r="K8203" s="17" t="s">
        <v>13</v>
      </c>
      <c r="L8203" s="17">
        <v>202007769</v>
      </c>
    </row>
    <row r="8204" spans="1:12" x14ac:dyDescent="0.25">
      <c r="A8204" s="17" t="s">
        <v>8673</v>
      </c>
      <c r="B8204" s="17" t="s">
        <v>10</v>
      </c>
      <c r="C8204" s="18">
        <v>44471.518993055557</v>
      </c>
      <c r="D8204" s="18">
        <v>44471.542268518519</v>
      </c>
      <c r="E8204" s="19">
        <v>31937</v>
      </c>
      <c r="F8204" s="19">
        <v>31289</v>
      </c>
      <c r="G8204" s="17">
        <v>38.890863000000003</v>
      </c>
      <c r="H8204" s="17">
        <v>-77.074893000000003</v>
      </c>
      <c r="I8204" s="17">
        <v>38.890538999999997</v>
      </c>
      <c r="J8204" s="17">
        <v>-77.049383000000006</v>
      </c>
      <c r="K8204" s="17" t="s">
        <v>13</v>
      </c>
      <c r="L8204" s="17">
        <v>201704507</v>
      </c>
    </row>
    <row r="8205" spans="1:12" x14ac:dyDescent="0.25">
      <c r="A8205" s="17" t="s">
        <v>8674</v>
      </c>
      <c r="B8205" s="17" t="s">
        <v>16</v>
      </c>
      <c r="C8205" s="18">
        <v>44471.616307870368</v>
      </c>
      <c r="D8205" s="18">
        <v>44471.62771990741</v>
      </c>
      <c r="E8205" s="19">
        <v>31937</v>
      </c>
      <c r="F8205" s="19">
        <v>31289</v>
      </c>
      <c r="G8205" s="17">
        <v>38.890863000000003</v>
      </c>
      <c r="H8205" s="17">
        <v>-77.074893000000003</v>
      </c>
      <c r="I8205" s="17">
        <v>38.890538999999997</v>
      </c>
      <c r="J8205" s="17">
        <v>-77.049383000000006</v>
      </c>
      <c r="K8205" s="17" t="s">
        <v>14</v>
      </c>
      <c r="L8205" s="17">
        <v>202005485</v>
      </c>
    </row>
    <row r="8206" spans="1:12" x14ac:dyDescent="0.25">
      <c r="A8206" s="17" t="s">
        <v>8675</v>
      </c>
      <c r="B8206" s="17" t="s">
        <v>10</v>
      </c>
      <c r="C8206" s="18">
        <v>44492.711608796293</v>
      </c>
      <c r="D8206" s="18">
        <v>44492.72042824074</v>
      </c>
      <c r="E8206" s="19">
        <v>31051</v>
      </c>
      <c r="F8206" s="19">
        <v>31289</v>
      </c>
      <c r="G8206" s="17">
        <v>38.889364999999998</v>
      </c>
      <c r="H8206" s="17">
        <v>-77.077293999999995</v>
      </c>
      <c r="I8206" s="17">
        <v>38.890538999999997</v>
      </c>
      <c r="J8206" s="17">
        <v>-77.049383000000006</v>
      </c>
      <c r="K8206" s="17" t="s">
        <v>13</v>
      </c>
      <c r="L8206" s="17">
        <v>201905308</v>
      </c>
    </row>
    <row r="8207" spans="1:12" x14ac:dyDescent="0.25">
      <c r="A8207" s="17" t="s">
        <v>8676</v>
      </c>
      <c r="B8207" s="17" t="s">
        <v>15</v>
      </c>
      <c r="C8207" s="18">
        <v>44471.279641203706</v>
      </c>
      <c r="D8207" s="18">
        <v>44471.295115740744</v>
      </c>
      <c r="E8207" s="19">
        <v>31023</v>
      </c>
      <c r="F8207" s="19">
        <v>31289</v>
      </c>
      <c r="G8207" s="17">
        <v>38.885787999999998</v>
      </c>
      <c r="H8207" s="17">
        <v>-77.097792999999996</v>
      </c>
      <c r="I8207" s="17">
        <v>38.890455000000003</v>
      </c>
      <c r="J8207" s="17">
        <v>-77.049394000000007</v>
      </c>
      <c r="K8207" s="17" t="s">
        <v>14</v>
      </c>
      <c r="L8207" s="17">
        <v>201906777</v>
      </c>
    </row>
    <row r="8208" spans="1:12" x14ac:dyDescent="0.25">
      <c r="A8208" s="17" t="s">
        <v>8677</v>
      </c>
      <c r="B8208" s="17" t="s">
        <v>10</v>
      </c>
      <c r="C8208" s="18">
        <v>44474.289629629631</v>
      </c>
      <c r="D8208" s="18">
        <v>44474.302685185183</v>
      </c>
      <c r="E8208" s="19">
        <v>31917</v>
      </c>
      <c r="F8208" s="19">
        <v>31289</v>
      </c>
      <c r="G8208" s="17">
        <v>38.893859999999997</v>
      </c>
      <c r="H8208" s="17">
        <v>-77.070862000000005</v>
      </c>
      <c r="I8208" s="17">
        <v>38.890538999999997</v>
      </c>
      <c r="J8208" s="17">
        <v>-77.049383000000006</v>
      </c>
      <c r="K8208" s="17" t="s">
        <v>13</v>
      </c>
      <c r="L8208" s="17">
        <v>201904493</v>
      </c>
    </row>
    <row r="8209" spans="1:12" x14ac:dyDescent="0.25">
      <c r="A8209" s="17" t="s">
        <v>8678</v>
      </c>
      <c r="B8209" s="17" t="s">
        <v>10</v>
      </c>
      <c r="C8209" s="18">
        <v>44480.625694444447</v>
      </c>
      <c r="D8209" s="18">
        <v>44480.639467592591</v>
      </c>
      <c r="E8209" s="19">
        <v>31917</v>
      </c>
      <c r="F8209" s="19">
        <v>31289</v>
      </c>
      <c r="G8209" s="17">
        <v>38.893859999999997</v>
      </c>
      <c r="H8209" s="17">
        <v>-77.070862000000005</v>
      </c>
      <c r="I8209" s="17">
        <v>38.890538999999997</v>
      </c>
      <c r="J8209" s="17">
        <v>-77.049383000000006</v>
      </c>
      <c r="K8209" s="17" t="s">
        <v>14</v>
      </c>
      <c r="L8209" s="17">
        <v>202102694</v>
      </c>
    </row>
    <row r="8210" spans="1:12" x14ac:dyDescent="0.25">
      <c r="A8210" s="17" t="s">
        <v>8679</v>
      </c>
      <c r="B8210" s="17" t="s">
        <v>10</v>
      </c>
      <c r="C8210" s="18">
        <v>44480.625416666669</v>
      </c>
      <c r="D8210" s="18">
        <v>44480.639548611114</v>
      </c>
      <c r="E8210" s="19">
        <v>31917</v>
      </c>
      <c r="F8210" s="19">
        <v>31289</v>
      </c>
      <c r="G8210" s="17">
        <v>38.893859999999997</v>
      </c>
      <c r="H8210" s="17">
        <v>-77.070862000000005</v>
      </c>
      <c r="I8210" s="17">
        <v>38.890538999999997</v>
      </c>
      <c r="J8210" s="17">
        <v>-77.049383000000006</v>
      </c>
      <c r="K8210" s="17" t="s">
        <v>14</v>
      </c>
      <c r="L8210" s="17">
        <v>201908253</v>
      </c>
    </row>
    <row r="8211" spans="1:12" x14ac:dyDescent="0.25">
      <c r="A8211" s="17" t="s">
        <v>8680</v>
      </c>
      <c r="B8211" s="17" t="s">
        <v>10</v>
      </c>
      <c r="C8211" s="18">
        <v>44478.752314814818</v>
      </c>
      <c r="D8211" s="18">
        <v>44478.780648148146</v>
      </c>
      <c r="E8211" s="19">
        <v>31633</v>
      </c>
      <c r="F8211" s="19">
        <v>31289</v>
      </c>
      <c r="G8211" s="17">
        <v>38.887312000000001</v>
      </c>
      <c r="H8211" s="17">
        <v>-77.025762</v>
      </c>
      <c r="I8211" s="17">
        <v>38.890538999999997</v>
      </c>
      <c r="J8211" s="17">
        <v>-77.049383000000006</v>
      </c>
      <c r="K8211" s="17" t="s">
        <v>14</v>
      </c>
      <c r="L8211" s="17">
        <v>201705254</v>
      </c>
    </row>
    <row r="8212" spans="1:12" x14ac:dyDescent="0.25">
      <c r="A8212" s="17" t="s">
        <v>8681</v>
      </c>
      <c r="B8212" s="17" t="s">
        <v>10</v>
      </c>
      <c r="C8212" s="18">
        <v>44478.752025462964</v>
      </c>
      <c r="D8212" s="18">
        <v>44478.774641203701</v>
      </c>
      <c r="E8212" s="19">
        <v>31633</v>
      </c>
      <c r="F8212" s="19">
        <v>31289</v>
      </c>
      <c r="G8212" s="17">
        <v>38.887312000000001</v>
      </c>
      <c r="H8212" s="17">
        <v>-77.025762</v>
      </c>
      <c r="I8212" s="17">
        <v>38.890538999999997</v>
      </c>
      <c r="J8212" s="17">
        <v>-77.049383000000006</v>
      </c>
      <c r="K8212" s="17" t="s">
        <v>14</v>
      </c>
      <c r="L8212" s="17">
        <v>201706405</v>
      </c>
    </row>
    <row r="8213" spans="1:12" x14ac:dyDescent="0.25">
      <c r="A8213" s="17" t="s">
        <v>8682</v>
      </c>
      <c r="B8213" s="17" t="s">
        <v>10</v>
      </c>
      <c r="C8213" s="18">
        <v>44492.749884259261</v>
      </c>
      <c r="D8213" s="18">
        <v>44492.770370370374</v>
      </c>
      <c r="E8213" s="19">
        <v>31633</v>
      </c>
      <c r="F8213" s="19">
        <v>31289</v>
      </c>
      <c r="G8213" s="17">
        <v>38.887312000000001</v>
      </c>
      <c r="H8213" s="17">
        <v>-77.025762</v>
      </c>
      <c r="I8213" s="17">
        <v>38.890538999999997</v>
      </c>
      <c r="J8213" s="17">
        <v>-77.049383000000006</v>
      </c>
      <c r="K8213" s="17" t="s">
        <v>14</v>
      </c>
      <c r="L8213" s="17">
        <v>201802646</v>
      </c>
    </row>
    <row r="8214" spans="1:12" x14ac:dyDescent="0.25">
      <c r="A8214" s="17" t="s">
        <v>8683</v>
      </c>
      <c r="B8214" s="17" t="s">
        <v>10</v>
      </c>
      <c r="C8214" s="18">
        <v>44482.641365740739</v>
      </c>
      <c r="D8214" s="18">
        <v>44482.714699074073</v>
      </c>
      <c r="E8214" s="19">
        <v>31633</v>
      </c>
      <c r="F8214" s="19">
        <v>31289</v>
      </c>
      <c r="G8214" s="17">
        <v>38.887312000000001</v>
      </c>
      <c r="H8214" s="17">
        <v>-77.025762</v>
      </c>
      <c r="I8214" s="17">
        <v>38.890538999999997</v>
      </c>
      <c r="J8214" s="17">
        <v>-77.049383000000006</v>
      </c>
      <c r="K8214" s="17" t="s">
        <v>14</v>
      </c>
      <c r="L8214" s="17">
        <v>202005954</v>
      </c>
    </row>
    <row r="8215" spans="1:12" x14ac:dyDescent="0.25">
      <c r="A8215" s="17" t="s">
        <v>8684</v>
      </c>
      <c r="B8215" s="17" t="s">
        <v>10</v>
      </c>
      <c r="C8215" s="18">
        <v>44478.75204861111</v>
      </c>
      <c r="D8215" s="18">
        <v>44478.780624999999</v>
      </c>
      <c r="E8215" s="19">
        <v>31633</v>
      </c>
      <c r="F8215" s="19">
        <v>31289</v>
      </c>
      <c r="G8215" s="17">
        <v>38.887312000000001</v>
      </c>
      <c r="H8215" s="17">
        <v>-77.025762</v>
      </c>
      <c r="I8215" s="17">
        <v>38.890538999999997</v>
      </c>
      <c r="J8215" s="17">
        <v>-77.049383000000006</v>
      </c>
      <c r="K8215" s="17" t="s">
        <v>14</v>
      </c>
      <c r="L8215" s="17">
        <v>201706828</v>
      </c>
    </row>
    <row r="8216" spans="1:12" x14ac:dyDescent="0.25">
      <c r="A8216" s="17" t="s">
        <v>8685</v>
      </c>
      <c r="B8216" s="17" t="s">
        <v>16</v>
      </c>
      <c r="C8216" s="18">
        <v>44478.861932870372</v>
      </c>
      <c r="D8216" s="18">
        <v>44478.890543981484</v>
      </c>
      <c r="E8216" s="19">
        <v>31633</v>
      </c>
      <c r="F8216" s="19">
        <v>31289</v>
      </c>
      <c r="G8216" s="17">
        <v>38.887312000000001</v>
      </c>
      <c r="H8216" s="17">
        <v>-77.025762</v>
      </c>
      <c r="I8216" s="17">
        <v>38.890538999999997</v>
      </c>
      <c r="J8216" s="17">
        <v>-77.049383000000006</v>
      </c>
      <c r="K8216" s="17" t="s">
        <v>14</v>
      </c>
      <c r="L8216" s="17">
        <v>201308512</v>
      </c>
    </row>
    <row r="8217" spans="1:12" x14ac:dyDescent="0.25">
      <c r="A8217" s="17" t="s">
        <v>8686</v>
      </c>
      <c r="B8217" s="17" t="s">
        <v>16</v>
      </c>
      <c r="C8217" s="18">
        <v>44482.643912037034</v>
      </c>
      <c r="D8217" s="18">
        <v>44482.714791666665</v>
      </c>
      <c r="E8217" s="19">
        <v>31633</v>
      </c>
      <c r="F8217" s="19">
        <v>31289</v>
      </c>
      <c r="G8217" s="17">
        <v>38.887312000000001</v>
      </c>
      <c r="H8217" s="17">
        <v>-77.025762</v>
      </c>
      <c r="I8217" s="17">
        <v>38.890538999999997</v>
      </c>
      <c r="J8217" s="17">
        <v>-77.049383000000006</v>
      </c>
      <c r="K8217" s="17" t="s">
        <v>14</v>
      </c>
      <c r="L8217" s="17">
        <v>201003016</v>
      </c>
    </row>
    <row r="8218" spans="1:12" x14ac:dyDescent="0.25">
      <c r="A8218" s="17" t="s">
        <v>8687</v>
      </c>
      <c r="B8218" s="17" t="s">
        <v>10</v>
      </c>
      <c r="C8218" s="18">
        <v>44492.750358796293</v>
      </c>
      <c r="D8218" s="18">
        <v>44492.770300925928</v>
      </c>
      <c r="E8218" s="19">
        <v>31633</v>
      </c>
      <c r="F8218" s="19">
        <v>31289</v>
      </c>
      <c r="G8218" s="17">
        <v>38.887312000000001</v>
      </c>
      <c r="H8218" s="17">
        <v>-77.025762</v>
      </c>
      <c r="I8218" s="17">
        <v>38.890538999999997</v>
      </c>
      <c r="J8218" s="17">
        <v>-77.049383000000006</v>
      </c>
      <c r="K8218" s="17" t="s">
        <v>14</v>
      </c>
      <c r="L8218" s="17">
        <v>202007629</v>
      </c>
    </row>
    <row r="8219" spans="1:12" x14ac:dyDescent="0.25">
      <c r="A8219" s="17" t="s">
        <v>8688</v>
      </c>
      <c r="B8219" s="17" t="s">
        <v>10</v>
      </c>
      <c r="C8219" s="18">
        <v>44477.696238425924</v>
      </c>
      <c r="D8219" s="18">
        <v>44477.710613425923</v>
      </c>
      <c r="E8219" s="19">
        <v>31633</v>
      </c>
      <c r="F8219" s="19">
        <v>31289</v>
      </c>
      <c r="G8219" s="17">
        <v>38.887312000000001</v>
      </c>
      <c r="H8219" s="17">
        <v>-77.025762</v>
      </c>
      <c r="I8219" s="17">
        <v>38.890538999999997</v>
      </c>
      <c r="J8219" s="17">
        <v>-77.049383000000006</v>
      </c>
      <c r="K8219" s="17" t="s">
        <v>13</v>
      </c>
      <c r="L8219" s="17">
        <v>200707284</v>
      </c>
    </row>
    <row r="8220" spans="1:12" x14ac:dyDescent="0.25">
      <c r="A8220" s="17" t="s">
        <v>8689</v>
      </c>
      <c r="B8220" s="17" t="s">
        <v>10</v>
      </c>
      <c r="C8220" s="18">
        <v>44475.630694444444</v>
      </c>
      <c r="D8220" s="18">
        <v>44475.649965277778</v>
      </c>
      <c r="E8220" s="19">
        <v>31633</v>
      </c>
      <c r="F8220" s="19">
        <v>31289</v>
      </c>
      <c r="G8220" s="17">
        <v>38.887312000000001</v>
      </c>
      <c r="H8220" s="17">
        <v>-77.025762</v>
      </c>
      <c r="I8220" s="17">
        <v>38.890538999999997</v>
      </c>
      <c r="J8220" s="17">
        <v>-77.049383000000006</v>
      </c>
      <c r="K8220" s="17" t="s">
        <v>14</v>
      </c>
      <c r="L8220" s="17">
        <v>202003574</v>
      </c>
    </row>
    <row r="8221" spans="1:12" x14ac:dyDescent="0.25">
      <c r="A8221" s="17" t="s">
        <v>8690</v>
      </c>
      <c r="B8221" s="17" t="s">
        <v>10</v>
      </c>
      <c r="C8221" s="18">
        <v>44477.696944444448</v>
      </c>
      <c r="D8221" s="18">
        <v>44477.710532407407</v>
      </c>
      <c r="E8221" s="19">
        <v>31633</v>
      </c>
      <c r="F8221" s="19">
        <v>31289</v>
      </c>
      <c r="G8221" s="17">
        <v>38.887312000000001</v>
      </c>
      <c r="H8221" s="17">
        <v>-77.025762</v>
      </c>
      <c r="I8221" s="17">
        <v>38.890538999999997</v>
      </c>
      <c r="J8221" s="17">
        <v>-77.049383000000006</v>
      </c>
      <c r="K8221" s="17" t="s">
        <v>14</v>
      </c>
      <c r="L8221" s="17">
        <v>202005599</v>
      </c>
    </row>
    <row r="8222" spans="1:12" x14ac:dyDescent="0.25">
      <c r="A8222" s="17" t="s">
        <v>8691</v>
      </c>
      <c r="B8222" s="17" t="s">
        <v>10</v>
      </c>
      <c r="C8222" s="18">
        <v>44500.649340277778</v>
      </c>
      <c r="D8222" s="18">
        <v>44500.679988425924</v>
      </c>
      <c r="E8222" s="19">
        <v>31633</v>
      </c>
      <c r="F8222" s="19">
        <v>31289</v>
      </c>
      <c r="G8222" s="17">
        <v>38.887312000000001</v>
      </c>
      <c r="H8222" s="17">
        <v>-77.025762</v>
      </c>
      <c r="I8222" s="17">
        <v>38.890538999999997</v>
      </c>
      <c r="J8222" s="17">
        <v>-77.049383000000006</v>
      </c>
      <c r="K8222" s="17" t="s">
        <v>13</v>
      </c>
      <c r="L8222" s="17">
        <v>202005208</v>
      </c>
    </row>
    <row r="8223" spans="1:12" x14ac:dyDescent="0.25">
      <c r="A8223" s="17" t="s">
        <v>8692</v>
      </c>
      <c r="B8223" s="17" t="s">
        <v>10</v>
      </c>
      <c r="C8223" s="18">
        <v>44477.967002314814</v>
      </c>
      <c r="D8223" s="18">
        <v>44477.999490740738</v>
      </c>
      <c r="E8223" s="19">
        <v>31633</v>
      </c>
      <c r="F8223" s="19">
        <v>31289</v>
      </c>
      <c r="G8223" s="17">
        <v>38.887312000000001</v>
      </c>
      <c r="H8223" s="17">
        <v>-77.025762</v>
      </c>
      <c r="I8223" s="17">
        <v>38.890538999999997</v>
      </c>
      <c r="J8223" s="17">
        <v>-77.049383000000006</v>
      </c>
      <c r="K8223" s="17" t="s">
        <v>14</v>
      </c>
      <c r="L8223" s="17">
        <v>202005140</v>
      </c>
    </row>
    <row r="8224" spans="1:12" x14ac:dyDescent="0.25">
      <c r="A8224" s="17" t="s">
        <v>8693</v>
      </c>
      <c r="B8224" s="17" t="s">
        <v>10</v>
      </c>
      <c r="C8224" s="18">
        <v>44471.33388888889</v>
      </c>
      <c r="D8224" s="18">
        <v>44471.343460648146</v>
      </c>
      <c r="E8224" s="19">
        <v>31633</v>
      </c>
      <c r="F8224" s="19">
        <v>31289</v>
      </c>
      <c r="G8224" s="17">
        <v>38.887312000000001</v>
      </c>
      <c r="H8224" s="17">
        <v>-77.025762</v>
      </c>
      <c r="I8224" s="17">
        <v>38.890538999999997</v>
      </c>
      <c r="J8224" s="17">
        <v>-77.049383000000006</v>
      </c>
      <c r="K8224" s="17" t="s">
        <v>13</v>
      </c>
      <c r="L8224" s="17">
        <v>201806798</v>
      </c>
    </row>
    <row r="8225" spans="1:12" x14ac:dyDescent="0.25">
      <c r="A8225" s="17" t="s">
        <v>8694</v>
      </c>
      <c r="B8225" s="17" t="s">
        <v>10</v>
      </c>
      <c r="C8225" s="18">
        <v>44478.751342592594</v>
      </c>
      <c r="D8225" s="18">
        <v>44478.774768518517</v>
      </c>
      <c r="E8225" s="19">
        <v>31633</v>
      </c>
      <c r="F8225" s="19">
        <v>31289</v>
      </c>
      <c r="G8225" s="17">
        <v>38.887312000000001</v>
      </c>
      <c r="H8225" s="17">
        <v>-77.025762</v>
      </c>
      <c r="I8225" s="17">
        <v>38.890538999999997</v>
      </c>
      <c r="J8225" s="17">
        <v>-77.049383000000006</v>
      </c>
      <c r="K8225" s="17" t="s">
        <v>14</v>
      </c>
      <c r="L8225" s="17">
        <v>202005528</v>
      </c>
    </row>
    <row r="8226" spans="1:12" x14ac:dyDescent="0.25">
      <c r="A8226" s="17" t="s">
        <v>8695</v>
      </c>
      <c r="B8226" s="17" t="s">
        <v>10</v>
      </c>
      <c r="C8226" s="18">
        <v>44471.33390046296</v>
      </c>
      <c r="D8226" s="18">
        <v>44471.3434837963</v>
      </c>
      <c r="E8226" s="19">
        <v>31633</v>
      </c>
      <c r="F8226" s="19">
        <v>31289</v>
      </c>
      <c r="G8226" s="17">
        <v>38.887312000000001</v>
      </c>
      <c r="H8226" s="17">
        <v>-77.025762</v>
      </c>
      <c r="I8226" s="17">
        <v>38.890538999999997</v>
      </c>
      <c r="J8226" s="17">
        <v>-77.049383000000006</v>
      </c>
      <c r="K8226" s="17" t="s">
        <v>13</v>
      </c>
      <c r="L8226" s="17">
        <v>202006814</v>
      </c>
    </row>
    <row r="8227" spans="1:12" x14ac:dyDescent="0.25">
      <c r="A8227" s="17" t="s">
        <v>8696</v>
      </c>
      <c r="B8227" s="17" t="s">
        <v>10</v>
      </c>
      <c r="C8227" s="18">
        <v>44478.85869212963</v>
      </c>
      <c r="D8227" s="18">
        <v>44478.890474537038</v>
      </c>
      <c r="E8227" s="19">
        <v>31633</v>
      </c>
      <c r="F8227" s="19">
        <v>31289</v>
      </c>
      <c r="G8227" s="17">
        <v>38.887312000000001</v>
      </c>
      <c r="H8227" s="17">
        <v>-77.025762</v>
      </c>
      <c r="I8227" s="17">
        <v>38.890538999999997</v>
      </c>
      <c r="J8227" s="17">
        <v>-77.049383000000006</v>
      </c>
      <c r="K8227" s="17" t="s">
        <v>14</v>
      </c>
      <c r="L8227" s="17">
        <v>202005209</v>
      </c>
    </row>
    <row r="8228" spans="1:12" x14ac:dyDescent="0.25">
      <c r="A8228" s="17" t="s">
        <v>8697</v>
      </c>
      <c r="B8228" s="17" t="s">
        <v>10</v>
      </c>
      <c r="C8228" s="18">
        <v>44475.630694444444</v>
      </c>
      <c r="D8228" s="18">
        <v>44475.650243055556</v>
      </c>
      <c r="E8228" s="19">
        <v>31633</v>
      </c>
      <c r="F8228" s="19">
        <v>31289</v>
      </c>
      <c r="G8228" s="17">
        <v>38.887312000000001</v>
      </c>
      <c r="H8228" s="17">
        <v>-77.025762</v>
      </c>
      <c r="I8228" s="17">
        <v>38.890538999999997</v>
      </c>
      <c r="J8228" s="17">
        <v>-77.049383000000006</v>
      </c>
      <c r="K8228" s="17" t="s">
        <v>14</v>
      </c>
      <c r="L8228" s="17">
        <v>202008107</v>
      </c>
    </row>
    <row r="8229" spans="1:12" x14ac:dyDescent="0.25">
      <c r="A8229" s="17" t="s">
        <v>8698</v>
      </c>
      <c r="B8229" s="17" t="s">
        <v>16</v>
      </c>
      <c r="C8229" s="18">
        <v>44477.461585648147</v>
      </c>
      <c r="D8229" s="18">
        <v>44477.532638888886</v>
      </c>
      <c r="E8229" s="19">
        <v>31003</v>
      </c>
      <c r="F8229" s="19">
        <v>31289</v>
      </c>
      <c r="G8229" s="17">
        <v>38.861055999999998</v>
      </c>
      <c r="H8229" s="17">
        <v>-77.049417000000005</v>
      </c>
      <c r="I8229" s="17">
        <v>38.890538999999997</v>
      </c>
      <c r="J8229" s="17">
        <v>-77.049383000000006</v>
      </c>
      <c r="K8229" s="17" t="s">
        <v>14</v>
      </c>
      <c r="L8229" s="17">
        <v>201402718</v>
      </c>
    </row>
    <row r="8230" spans="1:12" x14ac:dyDescent="0.25">
      <c r="A8230" s="17" t="s">
        <v>8699</v>
      </c>
      <c r="B8230" s="17" t="s">
        <v>10</v>
      </c>
      <c r="C8230" s="18">
        <v>44490.747384259259</v>
      </c>
      <c r="D8230" s="18">
        <v>44490.793969907405</v>
      </c>
      <c r="E8230" s="19">
        <v>31002</v>
      </c>
      <c r="F8230" s="19">
        <v>31289</v>
      </c>
      <c r="G8230" s="17">
        <v>38.856425000000002</v>
      </c>
      <c r="H8230" s="17">
        <v>-77.049232000000003</v>
      </c>
      <c r="I8230" s="17">
        <v>38.890538999999997</v>
      </c>
      <c r="J8230" s="17">
        <v>-77.049383000000006</v>
      </c>
      <c r="K8230" s="17" t="s">
        <v>14</v>
      </c>
      <c r="L8230" s="17">
        <v>201909858</v>
      </c>
    </row>
    <row r="8231" spans="1:12" x14ac:dyDescent="0.25">
      <c r="A8231" s="17" t="s">
        <v>8700</v>
      </c>
      <c r="B8231" s="17" t="s">
        <v>10</v>
      </c>
      <c r="C8231" s="18">
        <v>44490.747083333335</v>
      </c>
      <c r="D8231" s="18">
        <v>44490.794108796297</v>
      </c>
      <c r="E8231" s="19">
        <v>31002</v>
      </c>
      <c r="F8231" s="19">
        <v>31289</v>
      </c>
      <c r="G8231" s="17">
        <v>38.856425000000002</v>
      </c>
      <c r="H8231" s="17">
        <v>-77.049232000000003</v>
      </c>
      <c r="I8231" s="17">
        <v>38.890538999999997</v>
      </c>
      <c r="J8231" s="17">
        <v>-77.049383000000006</v>
      </c>
      <c r="K8231" s="17" t="s">
        <v>14</v>
      </c>
      <c r="L8231" s="17">
        <v>201909162</v>
      </c>
    </row>
    <row r="8232" spans="1:12" x14ac:dyDescent="0.25">
      <c r="A8232" s="17" t="s">
        <v>8701</v>
      </c>
      <c r="B8232" s="17" t="s">
        <v>10</v>
      </c>
      <c r="C8232" s="18">
        <v>44471.852951388886</v>
      </c>
      <c r="D8232" s="18">
        <v>44471.873217592591</v>
      </c>
      <c r="E8232" s="19">
        <v>31271</v>
      </c>
      <c r="F8232" s="19">
        <v>31289</v>
      </c>
      <c r="G8232" s="17">
        <v>38.892274999999998</v>
      </c>
      <c r="H8232" s="17">
        <v>-77.013917000000006</v>
      </c>
      <c r="I8232" s="17">
        <v>38.890538999999997</v>
      </c>
      <c r="J8232" s="17">
        <v>-77.049383000000006</v>
      </c>
      <c r="K8232" s="17" t="s">
        <v>14</v>
      </c>
      <c r="L8232" s="17">
        <v>202004554</v>
      </c>
    </row>
    <row r="8233" spans="1:12" x14ac:dyDescent="0.25">
      <c r="A8233" s="17" t="s">
        <v>8702</v>
      </c>
      <c r="B8233" s="17" t="s">
        <v>10</v>
      </c>
      <c r="C8233" s="18">
        <v>44471.427199074074</v>
      </c>
      <c r="D8233" s="18">
        <v>44471.454050925924</v>
      </c>
      <c r="E8233" s="19">
        <v>31271</v>
      </c>
      <c r="F8233" s="19">
        <v>31289</v>
      </c>
      <c r="G8233" s="17">
        <v>38.892274999999998</v>
      </c>
      <c r="H8233" s="17">
        <v>-77.013917000000006</v>
      </c>
      <c r="I8233" s="17">
        <v>38.890538999999997</v>
      </c>
      <c r="J8233" s="17">
        <v>-77.049383000000006</v>
      </c>
      <c r="K8233" s="17" t="s">
        <v>14</v>
      </c>
      <c r="L8233" s="17">
        <v>202102696</v>
      </c>
    </row>
    <row r="8234" spans="1:12" x14ac:dyDescent="0.25">
      <c r="A8234" s="17" t="s">
        <v>8703</v>
      </c>
      <c r="B8234" s="17" t="s">
        <v>10</v>
      </c>
      <c r="C8234" s="18">
        <v>44478.92769675926</v>
      </c>
      <c r="D8234" s="18">
        <v>44478.946481481478</v>
      </c>
      <c r="E8234" s="19">
        <v>31271</v>
      </c>
      <c r="F8234" s="19">
        <v>31289</v>
      </c>
      <c r="G8234" s="17">
        <v>38.892274999999998</v>
      </c>
      <c r="H8234" s="17">
        <v>-77.013917000000006</v>
      </c>
      <c r="I8234" s="17">
        <v>38.890538999999997</v>
      </c>
      <c r="J8234" s="17">
        <v>-77.049383000000006</v>
      </c>
      <c r="K8234" s="17" t="s">
        <v>14</v>
      </c>
      <c r="L8234" s="17">
        <v>201706907</v>
      </c>
    </row>
    <row r="8235" spans="1:12" x14ac:dyDescent="0.25">
      <c r="A8235" s="17" t="s">
        <v>8704</v>
      </c>
      <c r="B8235" s="17" t="s">
        <v>16</v>
      </c>
      <c r="C8235" s="18">
        <v>44476.698159722226</v>
      </c>
      <c r="D8235" s="18">
        <v>44477.321643518517</v>
      </c>
      <c r="E8235" s="19">
        <v>31271</v>
      </c>
      <c r="F8235" s="19">
        <v>31289</v>
      </c>
      <c r="G8235" s="17">
        <v>38.892274999999998</v>
      </c>
      <c r="H8235" s="17">
        <v>-77.013917000000006</v>
      </c>
      <c r="I8235" s="17">
        <v>38.890538999999997</v>
      </c>
      <c r="J8235" s="17">
        <v>-77.049383000000006</v>
      </c>
      <c r="K8235" s="17" t="s">
        <v>14</v>
      </c>
      <c r="L8235" s="17">
        <v>201707001</v>
      </c>
    </row>
    <row r="8236" spans="1:12" x14ac:dyDescent="0.25">
      <c r="A8236" s="17" t="s">
        <v>8705</v>
      </c>
      <c r="B8236" s="17" t="s">
        <v>16</v>
      </c>
      <c r="C8236" s="18">
        <v>44473.816145833334</v>
      </c>
      <c r="D8236" s="18">
        <v>44473.833541666667</v>
      </c>
      <c r="E8236" s="19">
        <v>31271</v>
      </c>
      <c r="F8236" s="19">
        <v>31289</v>
      </c>
      <c r="G8236" s="17">
        <v>38.892274999999998</v>
      </c>
      <c r="H8236" s="17">
        <v>-77.013917000000006</v>
      </c>
      <c r="I8236" s="17">
        <v>38.890538999999997</v>
      </c>
      <c r="J8236" s="17">
        <v>-77.049383000000006</v>
      </c>
      <c r="K8236" s="17" t="s">
        <v>14</v>
      </c>
      <c r="L8236" s="17">
        <v>201706403</v>
      </c>
    </row>
    <row r="8237" spans="1:12" x14ac:dyDescent="0.25">
      <c r="A8237" s="17" t="s">
        <v>8706</v>
      </c>
      <c r="B8237" s="17" t="s">
        <v>10</v>
      </c>
      <c r="C8237" s="18">
        <v>44479.617395833331</v>
      </c>
      <c r="D8237" s="18">
        <v>44479.641689814816</v>
      </c>
      <c r="E8237" s="19">
        <v>31271</v>
      </c>
      <c r="F8237" s="19">
        <v>31289</v>
      </c>
      <c r="G8237" s="17">
        <v>38.892274999999998</v>
      </c>
      <c r="H8237" s="17">
        <v>-77.013917000000006</v>
      </c>
      <c r="I8237" s="17">
        <v>38.890538999999997</v>
      </c>
      <c r="J8237" s="17">
        <v>-77.049383000000006</v>
      </c>
      <c r="K8237" s="17" t="s">
        <v>14</v>
      </c>
      <c r="L8237" s="17">
        <v>202110018</v>
      </c>
    </row>
    <row r="8238" spans="1:12" x14ac:dyDescent="0.25">
      <c r="A8238" s="17" t="s">
        <v>8707</v>
      </c>
      <c r="B8238" s="17" t="s">
        <v>10</v>
      </c>
      <c r="C8238" s="18">
        <v>44479.617534722223</v>
      </c>
      <c r="D8238" s="18">
        <v>44479.641736111109</v>
      </c>
      <c r="E8238" s="19">
        <v>31271</v>
      </c>
      <c r="F8238" s="19">
        <v>31289</v>
      </c>
      <c r="G8238" s="17">
        <v>38.892274999999998</v>
      </c>
      <c r="H8238" s="17">
        <v>-77.013917000000006</v>
      </c>
      <c r="I8238" s="17">
        <v>38.890538999999997</v>
      </c>
      <c r="J8238" s="17">
        <v>-77.049383000000006</v>
      </c>
      <c r="K8238" s="17" t="s">
        <v>14</v>
      </c>
      <c r="L8238" s="17">
        <v>201909920</v>
      </c>
    </row>
    <row r="8239" spans="1:12" x14ac:dyDescent="0.25">
      <c r="A8239" s="17" t="s">
        <v>8708</v>
      </c>
      <c r="B8239" s="17" t="s">
        <v>10</v>
      </c>
      <c r="C8239" s="18">
        <v>44471.427337962959</v>
      </c>
      <c r="D8239" s="18">
        <v>44471.453981481478</v>
      </c>
      <c r="E8239" s="19">
        <v>31271</v>
      </c>
      <c r="F8239" s="19">
        <v>31289</v>
      </c>
      <c r="G8239" s="17">
        <v>38.892274999999998</v>
      </c>
      <c r="H8239" s="17">
        <v>-77.013917000000006</v>
      </c>
      <c r="I8239" s="17">
        <v>38.890538999999997</v>
      </c>
      <c r="J8239" s="17">
        <v>-77.049383000000006</v>
      </c>
      <c r="K8239" s="17" t="s">
        <v>14</v>
      </c>
      <c r="L8239" s="17">
        <v>202005592</v>
      </c>
    </row>
    <row r="8240" spans="1:12" x14ac:dyDescent="0.25">
      <c r="A8240" s="17" t="s">
        <v>8709</v>
      </c>
      <c r="B8240" s="17" t="s">
        <v>16</v>
      </c>
      <c r="C8240" s="18">
        <v>44497.539594907408</v>
      </c>
      <c r="D8240" s="18">
        <v>44497.573182870372</v>
      </c>
      <c r="E8240" s="19">
        <v>31271</v>
      </c>
      <c r="F8240" s="19">
        <v>31289</v>
      </c>
      <c r="G8240" s="17">
        <v>38.892274999999998</v>
      </c>
      <c r="H8240" s="17">
        <v>-77.013917000000006</v>
      </c>
      <c r="I8240" s="17">
        <v>38.890538999999997</v>
      </c>
      <c r="J8240" s="17">
        <v>-77.049383000000006</v>
      </c>
      <c r="K8240" s="17" t="s">
        <v>14</v>
      </c>
      <c r="L8240" s="17">
        <v>202103344</v>
      </c>
    </row>
    <row r="8241" spans="1:12" x14ac:dyDescent="0.25">
      <c r="A8241" s="17" t="s">
        <v>8710</v>
      </c>
      <c r="B8241" s="17" t="s">
        <v>16</v>
      </c>
      <c r="C8241" s="18">
        <v>44479.616932870369</v>
      </c>
      <c r="D8241" s="18">
        <v>44479.634594907409</v>
      </c>
      <c r="E8241" s="19">
        <v>31271</v>
      </c>
      <c r="F8241" s="19">
        <v>31289</v>
      </c>
      <c r="G8241" s="17">
        <v>38.892274999999998</v>
      </c>
      <c r="H8241" s="17">
        <v>-77.013917000000006</v>
      </c>
      <c r="I8241" s="17">
        <v>38.890538999999997</v>
      </c>
      <c r="J8241" s="17">
        <v>-77.049383000000006</v>
      </c>
      <c r="K8241" s="17" t="s">
        <v>14</v>
      </c>
      <c r="L8241" s="17">
        <v>202008551</v>
      </c>
    </row>
    <row r="8242" spans="1:12" x14ac:dyDescent="0.25">
      <c r="A8242" s="17" t="s">
        <v>8711</v>
      </c>
      <c r="B8242" s="17" t="s">
        <v>10</v>
      </c>
      <c r="C8242" s="18">
        <v>44478.560983796298</v>
      </c>
      <c r="D8242" s="18">
        <v>44478.575312499997</v>
      </c>
      <c r="E8242" s="19">
        <v>31271</v>
      </c>
      <c r="F8242" s="19">
        <v>31289</v>
      </c>
      <c r="G8242" s="17">
        <v>38.892274999999998</v>
      </c>
      <c r="H8242" s="17">
        <v>-77.013917000000006</v>
      </c>
      <c r="I8242" s="17">
        <v>38.890538999999997</v>
      </c>
      <c r="J8242" s="17">
        <v>-77.049383000000006</v>
      </c>
      <c r="K8242" s="17" t="s">
        <v>14</v>
      </c>
      <c r="L8242" s="17">
        <v>201606166</v>
      </c>
    </row>
    <row r="8243" spans="1:12" x14ac:dyDescent="0.25">
      <c r="A8243" s="17" t="s">
        <v>8712</v>
      </c>
      <c r="B8243" s="17" t="s">
        <v>10</v>
      </c>
      <c r="C8243" s="18">
        <v>44471.852800925924</v>
      </c>
      <c r="D8243" s="18">
        <v>44471.873159722221</v>
      </c>
      <c r="E8243" s="19">
        <v>31271</v>
      </c>
      <c r="F8243" s="19">
        <v>31289</v>
      </c>
      <c r="G8243" s="17">
        <v>38.892274999999998</v>
      </c>
      <c r="H8243" s="17">
        <v>-77.013917000000006</v>
      </c>
      <c r="I8243" s="17">
        <v>38.890538999999997</v>
      </c>
      <c r="J8243" s="17">
        <v>-77.049383000000006</v>
      </c>
      <c r="K8243" s="17" t="s">
        <v>14</v>
      </c>
      <c r="L8243" s="17">
        <v>201302823</v>
      </c>
    </row>
    <row r="8244" spans="1:12" x14ac:dyDescent="0.25">
      <c r="A8244" s="17" t="s">
        <v>8713</v>
      </c>
      <c r="B8244" s="17" t="s">
        <v>10</v>
      </c>
      <c r="C8244" s="18">
        <v>44478.927071759259</v>
      </c>
      <c r="D8244" s="18">
        <v>44478.946562500001</v>
      </c>
      <c r="E8244" s="19">
        <v>31271</v>
      </c>
      <c r="F8244" s="19">
        <v>31289</v>
      </c>
      <c r="G8244" s="17">
        <v>38.892274999999998</v>
      </c>
      <c r="H8244" s="17">
        <v>-77.013917000000006</v>
      </c>
      <c r="I8244" s="17">
        <v>38.890538999999997</v>
      </c>
      <c r="J8244" s="17">
        <v>-77.049383000000006</v>
      </c>
      <c r="K8244" s="17" t="s">
        <v>14</v>
      </c>
      <c r="L8244" s="17">
        <v>201806787</v>
      </c>
    </row>
    <row r="8245" spans="1:12" x14ac:dyDescent="0.25">
      <c r="A8245" s="17" t="s">
        <v>8714</v>
      </c>
      <c r="B8245" s="17" t="s">
        <v>10</v>
      </c>
      <c r="C8245" s="18">
        <v>44490.743078703701</v>
      </c>
      <c r="D8245" s="18">
        <v>44490.769560185188</v>
      </c>
      <c r="E8245" s="19">
        <v>31271</v>
      </c>
      <c r="F8245" s="19">
        <v>31289</v>
      </c>
      <c r="G8245" s="17">
        <v>38.892274999999998</v>
      </c>
      <c r="H8245" s="17">
        <v>-77.013917000000006</v>
      </c>
      <c r="I8245" s="17">
        <v>38.890538999999997</v>
      </c>
      <c r="J8245" s="17">
        <v>-77.049383000000006</v>
      </c>
      <c r="K8245" s="17" t="s">
        <v>14</v>
      </c>
      <c r="L8245" s="17">
        <v>201907457</v>
      </c>
    </row>
    <row r="8246" spans="1:12" x14ac:dyDescent="0.25">
      <c r="A8246" s="17" t="s">
        <v>8715</v>
      </c>
      <c r="B8246" s="17" t="s">
        <v>10</v>
      </c>
      <c r="C8246" s="18">
        <v>44483.756377314814</v>
      </c>
      <c r="D8246" s="18">
        <v>44483.790995370371</v>
      </c>
      <c r="E8246" s="19">
        <v>31271</v>
      </c>
      <c r="F8246" s="19">
        <v>31289</v>
      </c>
      <c r="G8246" s="17">
        <v>38.892274999999998</v>
      </c>
      <c r="H8246" s="17">
        <v>-77.013917000000006</v>
      </c>
      <c r="I8246" s="17">
        <v>38.890538999999997</v>
      </c>
      <c r="J8246" s="17">
        <v>-77.049383000000006</v>
      </c>
      <c r="K8246" s="17" t="s">
        <v>14</v>
      </c>
      <c r="L8246" s="17">
        <v>202008856</v>
      </c>
    </row>
    <row r="8247" spans="1:12" x14ac:dyDescent="0.25">
      <c r="A8247" s="17" t="s">
        <v>8716</v>
      </c>
      <c r="B8247" s="17" t="s">
        <v>10</v>
      </c>
      <c r="C8247" s="18">
        <v>44490.744050925925</v>
      </c>
      <c r="D8247" s="18">
        <v>44490.769456018519</v>
      </c>
      <c r="E8247" s="19">
        <v>31271</v>
      </c>
      <c r="F8247" s="19">
        <v>31289</v>
      </c>
      <c r="G8247" s="17">
        <v>38.892274999999998</v>
      </c>
      <c r="H8247" s="17">
        <v>-77.013917000000006</v>
      </c>
      <c r="I8247" s="17">
        <v>38.890538999999997</v>
      </c>
      <c r="J8247" s="17">
        <v>-77.049383000000006</v>
      </c>
      <c r="K8247" s="17" t="s">
        <v>14</v>
      </c>
      <c r="L8247" s="17">
        <v>201704335</v>
      </c>
    </row>
    <row r="8248" spans="1:12" x14ac:dyDescent="0.25">
      <c r="A8248" s="17" t="s">
        <v>8717</v>
      </c>
      <c r="B8248" s="17" t="s">
        <v>16</v>
      </c>
      <c r="C8248" s="18">
        <v>44477.797013888892</v>
      </c>
      <c r="D8248" s="18">
        <v>44477.821562500001</v>
      </c>
      <c r="E8248" s="19">
        <v>31271</v>
      </c>
      <c r="F8248" s="19">
        <v>31289</v>
      </c>
      <c r="G8248" s="17">
        <v>38.892274999999998</v>
      </c>
      <c r="H8248" s="17">
        <v>-77.013917000000006</v>
      </c>
      <c r="I8248" s="17">
        <v>38.890538999999997</v>
      </c>
      <c r="J8248" s="17">
        <v>-77.049383000000006</v>
      </c>
      <c r="K8248" s="17" t="s">
        <v>14</v>
      </c>
      <c r="L8248" s="17">
        <v>201706907</v>
      </c>
    </row>
    <row r="8249" spans="1:12" x14ac:dyDescent="0.25">
      <c r="A8249" s="17" t="s">
        <v>8718</v>
      </c>
      <c r="B8249" s="17" t="s">
        <v>10</v>
      </c>
      <c r="C8249" s="18">
        <v>44474.719305555554</v>
      </c>
      <c r="D8249" s="18">
        <v>44474.743657407409</v>
      </c>
      <c r="E8249" s="19">
        <v>31271</v>
      </c>
      <c r="F8249" s="19">
        <v>31289</v>
      </c>
      <c r="G8249" s="17">
        <v>38.892274999999998</v>
      </c>
      <c r="H8249" s="17">
        <v>-77.013917000000006</v>
      </c>
      <c r="I8249" s="17">
        <v>38.890538999999997</v>
      </c>
      <c r="J8249" s="17">
        <v>-77.049383000000006</v>
      </c>
      <c r="K8249" s="17" t="s">
        <v>13</v>
      </c>
      <c r="L8249" s="17">
        <v>202004849</v>
      </c>
    </row>
    <row r="8250" spans="1:12" x14ac:dyDescent="0.25">
      <c r="A8250" s="17" t="s">
        <v>8719</v>
      </c>
      <c r="B8250" s="17" t="s">
        <v>16</v>
      </c>
      <c r="C8250" s="18">
        <v>44477.797071759262</v>
      </c>
      <c r="D8250" s="18">
        <v>44477.821377314816</v>
      </c>
      <c r="E8250" s="19">
        <v>31271</v>
      </c>
      <c r="F8250" s="19">
        <v>31289</v>
      </c>
      <c r="G8250" s="17">
        <v>38.892274999999998</v>
      </c>
      <c r="H8250" s="17">
        <v>-77.013917000000006</v>
      </c>
      <c r="I8250" s="17">
        <v>38.890538999999997</v>
      </c>
      <c r="J8250" s="17">
        <v>-77.049383000000006</v>
      </c>
      <c r="K8250" s="17" t="s">
        <v>14</v>
      </c>
      <c r="L8250" s="17">
        <v>201906117</v>
      </c>
    </row>
    <row r="8251" spans="1:12" x14ac:dyDescent="0.25">
      <c r="A8251" s="17" t="s">
        <v>8720</v>
      </c>
      <c r="B8251" s="17" t="s">
        <v>10</v>
      </c>
      <c r="C8251" s="18">
        <v>44479.617997685185</v>
      </c>
      <c r="D8251" s="18">
        <v>44479.641759259262</v>
      </c>
      <c r="E8251" s="19">
        <v>31271</v>
      </c>
      <c r="F8251" s="19">
        <v>31289</v>
      </c>
      <c r="G8251" s="17">
        <v>38.892274999999998</v>
      </c>
      <c r="H8251" s="17">
        <v>-77.013917000000006</v>
      </c>
      <c r="I8251" s="17">
        <v>38.890538999999997</v>
      </c>
      <c r="J8251" s="17">
        <v>-77.049383000000006</v>
      </c>
      <c r="K8251" s="17" t="s">
        <v>14</v>
      </c>
      <c r="L8251" s="17">
        <v>202007531</v>
      </c>
    </row>
    <row r="8252" spans="1:12" x14ac:dyDescent="0.25">
      <c r="A8252" s="17" t="s">
        <v>8721</v>
      </c>
      <c r="B8252" s="17" t="s">
        <v>10</v>
      </c>
      <c r="C8252" s="18">
        <v>44479.616064814814</v>
      </c>
      <c r="D8252" s="18">
        <v>44479.634664351855</v>
      </c>
      <c r="E8252" s="19">
        <v>31271</v>
      </c>
      <c r="F8252" s="19">
        <v>31289</v>
      </c>
      <c r="G8252" s="17">
        <v>38.892274999999998</v>
      </c>
      <c r="H8252" s="17">
        <v>-77.013917000000006</v>
      </c>
      <c r="I8252" s="17">
        <v>38.890538999999997</v>
      </c>
      <c r="J8252" s="17">
        <v>-77.049383000000006</v>
      </c>
      <c r="K8252" s="17" t="s">
        <v>14</v>
      </c>
      <c r="L8252" s="17">
        <v>202007602</v>
      </c>
    </row>
    <row r="8253" spans="1:12" x14ac:dyDescent="0.25">
      <c r="A8253" s="17" t="s">
        <v>8722</v>
      </c>
      <c r="B8253" s="17" t="s">
        <v>16</v>
      </c>
      <c r="C8253" s="18">
        <v>44497.539942129632</v>
      </c>
      <c r="D8253" s="18">
        <v>44497.572476851848</v>
      </c>
      <c r="E8253" s="19">
        <v>31271</v>
      </c>
      <c r="F8253" s="19">
        <v>31289</v>
      </c>
      <c r="G8253" s="17">
        <v>38.892274999999998</v>
      </c>
      <c r="H8253" s="17">
        <v>-77.013917000000006</v>
      </c>
      <c r="I8253" s="17">
        <v>38.890538999999997</v>
      </c>
      <c r="J8253" s="17">
        <v>-77.049383000000006</v>
      </c>
      <c r="K8253" s="17" t="s">
        <v>14</v>
      </c>
      <c r="L8253" s="17">
        <v>202003072</v>
      </c>
    </row>
    <row r="8254" spans="1:12" x14ac:dyDescent="0.25">
      <c r="A8254" s="17" t="s">
        <v>8723</v>
      </c>
      <c r="B8254" s="17" t="s">
        <v>16</v>
      </c>
      <c r="C8254" s="18">
        <v>44497.696712962963</v>
      </c>
      <c r="D8254" s="18">
        <v>44497.715983796297</v>
      </c>
      <c r="E8254" s="19">
        <v>31271</v>
      </c>
      <c r="F8254" s="19">
        <v>31289</v>
      </c>
      <c r="G8254" s="17">
        <v>38.892274999999998</v>
      </c>
      <c r="H8254" s="17">
        <v>-77.013917000000006</v>
      </c>
      <c r="I8254" s="17">
        <v>38.890538999999997</v>
      </c>
      <c r="J8254" s="17">
        <v>-77.049383000000006</v>
      </c>
      <c r="K8254" s="17" t="s">
        <v>14</v>
      </c>
      <c r="L8254" s="17">
        <v>202007028</v>
      </c>
    </row>
    <row r="8255" spans="1:12" x14ac:dyDescent="0.25">
      <c r="A8255" s="17" t="s">
        <v>8724</v>
      </c>
      <c r="B8255" s="17" t="s">
        <v>10</v>
      </c>
      <c r="C8255" s="18">
        <v>44495.466527777775</v>
      </c>
      <c r="D8255" s="18">
        <v>44495.496724537035</v>
      </c>
      <c r="E8255" s="19">
        <v>31271</v>
      </c>
      <c r="F8255" s="19">
        <v>31289</v>
      </c>
      <c r="G8255" s="17">
        <v>38.892274999999998</v>
      </c>
      <c r="H8255" s="17">
        <v>-77.013917000000006</v>
      </c>
      <c r="I8255" s="17">
        <v>38.890538999999997</v>
      </c>
      <c r="J8255" s="17">
        <v>-77.049383000000006</v>
      </c>
      <c r="K8255" s="17" t="s">
        <v>13</v>
      </c>
      <c r="L8255" s="17">
        <v>201907457</v>
      </c>
    </row>
    <row r="8256" spans="1:12" x14ac:dyDescent="0.25">
      <c r="A8256" s="17" t="s">
        <v>8725</v>
      </c>
      <c r="B8256" s="17" t="s">
        <v>10</v>
      </c>
      <c r="C8256" s="18">
        <v>44476.699907407405</v>
      </c>
      <c r="D8256" s="18">
        <v>44476.728368055556</v>
      </c>
      <c r="E8256" s="19">
        <v>31271</v>
      </c>
      <c r="F8256" s="19">
        <v>31289</v>
      </c>
      <c r="G8256" s="17">
        <v>38.892274999999998</v>
      </c>
      <c r="H8256" s="17">
        <v>-77.013917000000006</v>
      </c>
      <c r="I8256" s="17">
        <v>38.890538999999997</v>
      </c>
      <c r="J8256" s="17">
        <v>-77.049383000000006</v>
      </c>
      <c r="K8256" s="17" t="s">
        <v>14</v>
      </c>
      <c r="L8256" s="17">
        <v>202006837</v>
      </c>
    </row>
    <row r="8257" spans="1:12" x14ac:dyDescent="0.25">
      <c r="A8257" s="17" t="s">
        <v>8726</v>
      </c>
      <c r="B8257" s="17" t="s">
        <v>10</v>
      </c>
      <c r="C8257" s="18">
        <v>44490.742581018516</v>
      </c>
      <c r="D8257" s="18">
        <v>44490.769212962965</v>
      </c>
      <c r="E8257" s="19">
        <v>31271</v>
      </c>
      <c r="F8257" s="19">
        <v>31289</v>
      </c>
      <c r="G8257" s="17">
        <v>38.892274999999998</v>
      </c>
      <c r="H8257" s="17">
        <v>-77.013917000000006</v>
      </c>
      <c r="I8257" s="17">
        <v>38.890538999999997</v>
      </c>
      <c r="J8257" s="17">
        <v>-77.049383000000006</v>
      </c>
      <c r="K8257" s="17" t="s">
        <v>14</v>
      </c>
      <c r="L8257" s="17">
        <v>201907424</v>
      </c>
    </row>
    <row r="8258" spans="1:12" x14ac:dyDescent="0.25">
      <c r="A8258" s="17" t="s">
        <v>8727</v>
      </c>
      <c r="B8258" s="17" t="s">
        <v>10</v>
      </c>
      <c r="C8258" s="18">
        <v>44493.617280092592</v>
      </c>
      <c r="D8258" s="18">
        <v>44493.632592592592</v>
      </c>
      <c r="E8258" s="19">
        <v>31065</v>
      </c>
      <c r="F8258" s="19">
        <v>31289</v>
      </c>
      <c r="G8258" s="17">
        <v>38.880704999999999</v>
      </c>
      <c r="H8258" s="17">
        <v>-77.08596</v>
      </c>
      <c r="I8258" s="17">
        <v>38.890538999999997</v>
      </c>
      <c r="J8258" s="17">
        <v>-77.049383000000006</v>
      </c>
      <c r="K8258" s="17" t="s">
        <v>13</v>
      </c>
      <c r="L8258" s="17">
        <v>201806406</v>
      </c>
    </row>
    <row r="8259" spans="1:12" x14ac:dyDescent="0.25">
      <c r="A8259" s="17" t="s">
        <v>8728</v>
      </c>
      <c r="B8259" s="17" t="s">
        <v>10</v>
      </c>
      <c r="C8259" s="18">
        <v>44480.617997685185</v>
      </c>
      <c r="D8259" s="18">
        <v>44480.649699074071</v>
      </c>
      <c r="E8259" s="19">
        <v>32002</v>
      </c>
      <c r="F8259" s="19">
        <v>31289</v>
      </c>
      <c r="G8259" s="17">
        <v>38.981102999999997</v>
      </c>
      <c r="H8259" s="17">
        <v>-77.097425999999999</v>
      </c>
      <c r="I8259" s="17">
        <v>38.890538999999997</v>
      </c>
      <c r="J8259" s="17">
        <v>-77.049383000000006</v>
      </c>
      <c r="K8259" s="17" t="s">
        <v>14</v>
      </c>
      <c r="L8259" s="17">
        <v>201606499</v>
      </c>
    </row>
    <row r="8260" spans="1:12" x14ac:dyDescent="0.25">
      <c r="A8260" s="17" t="s">
        <v>8729</v>
      </c>
      <c r="B8260" s="17" t="s">
        <v>10</v>
      </c>
      <c r="C8260" s="18">
        <v>44484.368344907409</v>
      </c>
      <c r="D8260" s="18">
        <v>44484.381921296299</v>
      </c>
      <c r="E8260" s="19">
        <v>31006</v>
      </c>
      <c r="F8260" s="19">
        <v>31289</v>
      </c>
      <c r="G8260" s="17">
        <v>38.863314000000003</v>
      </c>
      <c r="H8260" s="17">
        <v>-77.063416000000004</v>
      </c>
      <c r="I8260" s="17">
        <v>38.890538999999997</v>
      </c>
      <c r="J8260" s="17">
        <v>-77.049383000000006</v>
      </c>
      <c r="K8260" s="17" t="s">
        <v>13</v>
      </c>
      <c r="L8260" s="17">
        <v>201909920</v>
      </c>
    </row>
    <row r="8261" spans="1:12" x14ac:dyDescent="0.25">
      <c r="A8261" s="17" t="s">
        <v>8730</v>
      </c>
      <c r="B8261" s="17" t="s">
        <v>10</v>
      </c>
      <c r="C8261" s="18">
        <v>44494.350659722222</v>
      </c>
      <c r="D8261" s="18">
        <v>44494.365613425929</v>
      </c>
      <c r="E8261" s="19">
        <v>31006</v>
      </c>
      <c r="F8261" s="19">
        <v>31289</v>
      </c>
      <c r="G8261" s="17">
        <v>38.863314000000003</v>
      </c>
      <c r="H8261" s="17">
        <v>-77.063416000000004</v>
      </c>
      <c r="I8261" s="17">
        <v>38.890538999999997</v>
      </c>
      <c r="J8261" s="17">
        <v>-77.049383000000006</v>
      </c>
      <c r="K8261" s="17" t="s">
        <v>13</v>
      </c>
      <c r="L8261" s="17">
        <v>201407779</v>
      </c>
    </row>
    <row r="8262" spans="1:12" x14ac:dyDescent="0.25">
      <c r="A8262" s="17" t="s">
        <v>8731</v>
      </c>
      <c r="B8262" s="17" t="s">
        <v>10</v>
      </c>
      <c r="C8262" s="18">
        <v>44494.319826388892</v>
      </c>
      <c r="D8262" s="18">
        <v>44494.330879629626</v>
      </c>
      <c r="E8262" s="19">
        <v>31006</v>
      </c>
      <c r="F8262" s="19">
        <v>31289</v>
      </c>
      <c r="G8262" s="17">
        <v>38.863314000000003</v>
      </c>
      <c r="H8262" s="17">
        <v>-77.063416000000004</v>
      </c>
      <c r="I8262" s="17">
        <v>38.890538999999997</v>
      </c>
      <c r="J8262" s="17">
        <v>-77.049383000000006</v>
      </c>
      <c r="K8262" s="17" t="s">
        <v>14</v>
      </c>
      <c r="L8262" s="17">
        <v>201808541</v>
      </c>
    </row>
    <row r="8263" spans="1:12" x14ac:dyDescent="0.25">
      <c r="A8263" s="17" t="s">
        <v>8732</v>
      </c>
      <c r="B8263" s="17" t="s">
        <v>15</v>
      </c>
      <c r="C8263" s="18">
        <v>44496.757280092592</v>
      </c>
      <c r="D8263" s="18">
        <v>44496.775578703702</v>
      </c>
      <c r="E8263" s="19">
        <v>31006</v>
      </c>
      <c r="F8263" s="19">
        <v>31289</v>
      </c>
      <c r="G8263" s="17">
        <v>38.863402000000001</v>
      </c>
      <c r="H8263" s="17">
        <v>-77.063418999999996</v>
      </c>
      <c r="I8263" s="17">
        <v>38.890554999999999</v>
      </c>
      <c r="J8263" s="17">
        <v>-77.049419</v>
      </c>
      <c r="K8263" s="17" t="s">
        <v>14</v>
      </c>
      <c r="L8263" s="17">
        <v>202000163</v>
      </c>
    </row>
    <row r="8264" spans="1:12" x14ac:dyDescent="0.25">
      <c r="A8264" s="17" t="s">
        <v>8733</v>
      </c>
      <c r="B8264" s="17" t="s">
        <v>15</v>
      </c>
      <c r="C8264" s="18">
        <v>44471.614756944444</v>
      </c>
      <c r="D8264" s="18">
        <v>44471.680497685185</v>
      </c>
      <c r="E8264" s="19">
        <v>31913</v>
      </c>
      <c r="F8264" s="19">
        <v>31289</v>
      </c>
      <c r="G8264" s="17">
        <v>38.820062</v>
      </c>
      <c r="H8264" s="17">
        <v>-77.06277</v>
      </c>
      <c r="I8264" s="17">
        <v>38.890571000000001</v>
      </c>
      <c r="J8264" s="17">
        <v>-77.049312</v>
      </c>
      <c r="K8264" s="17" t="s">
        <v>14</v>
      </c>
      <c r="L8264" s="17">
        <v>201101522</v>
      </c>
    </row>
    <row r="8265" spans="1:12" x14ac:dyDescent="0.25">
      <c r="A8265" s="17" t="s">
        <v>8734</v>
      </c>
      <c r="B8265" s="17" t="s">
        <v>10</v>
      </c>
      <c r="C8265" s="18">
        <v>44479.504942129628</v>
      </c>
      <c r="D8265" s="18">
        <v>44479.570231481484</v>
      </c>
      <c r="E8265" s="19">
        <v>31275</v>
      </c>
      <c r="F8265" s="19">
        <v>31633</v>
      </c>
      <c r="G8265" s="17">
        <v>38.901755000000001</v>
      </c>
      <c r="H8265" s="17">
        <v>-77.051084000000003</v>
      </c>
      <c r="I8265" s="17">
        <v>38.887312000000001</v>
      </c>
      <c r="J8265" s="17">
        <v>-77.025762</v>
      </c>
      <c r="K8265" s="17" t="s">
        <v>14</v>
      </c>
      <c r="L8265" s="17">
        <v>201904499</v>
      </c>
    </row>
    <row r="8266" spans="1:12" x14ac:dyDescent="0.25">
      <c r="A8266" s="17" t="s">
        <v>8735</v>
      </c>
      <c r="B8266" s="17" t="s">
        <v>10</v>
      </c>
      <c r="C8266" s="18">
        <v>44479.503206018519</v>
      </c>
      <c r="D8266" s="18">
        <v>44479.570219907408</v>
      </c>
      <c r="E8266" s="19">
        <v>31275</v>
      </c>
      <c r="F8266" s="19">
        <v>31633</v>
      </c>
      <c r="G8266" s="17">
        <v>38.901755000000001</v>
      </c>
      <c r="H8266" s="17">
        <v>-77.051084000000003</v>
      </c>
      <c r="I8266" s="17">
        <v>38.887312000000001</v>
      </c>
      <c r="J8266" s="17">
        <v>-77.025762</v>
      </c>
      <c r="K8266" s="17" t="s">
        <v>14</v>
      </c>
      <c r="L8266" s="17">
        <v>202007590</v>
      </c>
    </row>
    <row r="8267" spans="1:12" x14ac:dyDescent="0.25">
      <c r="A8267" s="17" t="s">
        <v>8736</v>
      </c>
      <c r="B8267" s="17" t="s">
        <v>10</v>
      </c>
      <c r="C8267" s="18">
        <v>44496.397118055553</v>
      </c>
      <c r="D8267" s="18">
        <v>44496.407511574071</v>
      </c>
      <c r="E8267" s="19">
        <v>31275</v>
      </c>
      <c r="F8267" s="19">
        <v>31633</v>
      </c>
      <c r="G8267" s="17">
        <v>38.901755000000001</v>
      </c>
      <c r="H8267" s="17">
        <v>-77.051084000000003</v>
      </c>
      <c r="I8267" s="17">
        <v>38.887312000000001</v>
      </c>
      <c r="J8267" s="17">
        <v>-77.025762</v>
      </c>
      <c r="K8267" s="17" t="s">
        <v>14</v>
      </c>
      <c r="L8267" s="17">
        <v>202008116</v>
      </c>
    </row>
    <row r="8268" spans="1:12" x14ac:dyDescent="0.25">
      <c r="A8268" s="17" t="s">
        <v>8737</v>
      </c>
      <c r="B8268" s="17" t="s">
        <v>10</v>
      </c>
      <c r="C8268" s="18">
        <v>44479.51284722222</v>
      </c>
      <c r="D8268" s="18">
        <v>44479.529895833337</v>
      </c>
      <c r="E8268" s="19">
        <v>31212</v>
      </c>
      <c r="F8268" s="19">
        <v>31633</v>
      </c>
      <c r="G8268" s="17">
        <v>38.905710999999997</v>
      </c>
      <c r="H8268" s="17">
        <v>-77.047318000000004</v>
      </c>
      <c r="I8268" s="17">
        <v>38.887312000000001</v>
      </c>
      <c r="J8268" s="17">
        <v>-77.025762</v>
      </c>
      <c r="K8268" s="17" t="s">
        <v>14</v>
      </c>
      <c r="L8268" s="17">
        <v>202102704</v>
      </c>
    </row>
    <row r="8269" spans="1:12" x14ac:dyDescent="0.25">
      <c r="A8269" s="17" t="s">
        <v>8738</v>
      </c>
      <c r="B8269" s="17" t="s">
        <v>10</v>
      </c>
      <c r="C8269" s="18">
        <v>44480.506527777776</v>
      </c>
      <c r="D8269" s="18">
        <v>44480.518553240741</v>
      </c>
      <c r="E8269" s="19">
        <v>31212</v>
      </c>
      <c r="F8269" s="19">
        <v>31633</v>
      </c>
      <c r="G8269" s="17">
        <v>38.905710999999997</v>
      </c>
      <c r="H8269" s="17">
        <v>-77.047318000000004</v>
      </c>
      <c r="I8269" s="17">
        <v>38.887312000000001</v>
      </c>
      <c r="J8269" s="17">
        <v>-77.025762</v>
      </c>
      <c r="K8269" s="17" t="s">
        <v>13</v>
      </c>
      <c r="L8269" s="17">
        <v>201605389</v>
      </c>
    </row>
    <row r="8270" spans="1:12" x14ac:dyDescent="0.25">
      <c r="A8270" s="17" t="s">
        <v>8739</v>
      </c>
      <c r="B8270" s="17" t="s">
        <v>10</v>
      </c>
      <c r="C8270" s="18">
        <v>44479.512858796297</v>
      </c>
      <c r="D8270" s="18">
        <v>44479.529768518521</v>
      </c>
      <c r="E8270" s="19">
        <v>31212</v>
      </c>
      <c r="F8270" s="19">
        <v>31633</v>
      </c>
      <c r="G8270" s="17">
        <v>38.905710999999997</v>
      </c>
      <c r="H8270" s="17">
        <v>-77.047318000000004</v>
      </c>
      <c r="I8270" s="17">
        <v>38.887312000000001</v>
      </c>
      <c r="J8270" s="17">
        <v>-77.025762</v>
      </c>
      <c r="K8270" s="17" t="s">
        <v>14</v>
      </c>
      <c r="L8270" s="17">
        <v>202006012</v>
      </c>
    </row>
    <row r="8271" spans="1:12" x14ac:dyDescent="0.25">
      <c r="A8271" s="17" t="s">
        <v>8740</v>
      </c>
      <c r="B8271" s="17" t="s">
        <v>10</v>
      </c>
      <c r="C8271" s="18">
        <v>44481.29146990741</v>
      </c>
      <c r="D8271" s="18">
        <v>44481.303298611114</v>
      </c>
      <c r="E8271" s="19">
        <v>31212</v>
      </c>
      <c r="F8271" s="19">
        <v>31633</v>
      </c>
      <c r="G8271" s="17">
        <v>38.905710999999997</v>
      </c>
      <c r="H8271" s="17">
        <v>-77.047318000000004</v>
      </c>
      <c r="I8271" s="17">
        <v>38.887312000000001</v>
      </c>
      <c r="J8271" s="17">
        <v>-77.025762</v>
      </c>
      <c r="K8271" s="17" t="s">
        <v>13</v>
      </c>
      <c r="L8271" s="17">
        <v>201905727</v>
      </c>
    </row>
    <row r="8272" spans="1:12" x14ac:dyDescent="0.25">
      <c r="A8272" s="17" t="s">
        <v>8741</v>
      </c>
      <c r="B8272" s="17" t="s">
        <v>10</v>
      </c>
      <c r="C8272" s="18">
        <v>44471.494780092595</v>
      </c>
      <c r="D8272" s="18">
        <v>44471.509884259256</v>
      </c>
      <c r="E8272" s="19">
        <v>31299</v>
      </c>
      <c r="F8272" s="19">
        <v>31633</v>
      </c>
      <c r="G8272" s="17">
        <v>38.912644</v>
      </c>
      <c r="H8272" s="17">
        <v>-77.045640000000006</v>
      </c>
      <c r="I8272" s="17">
        <v>38.887312000000001</v>
      </c>
      <c r="J8272" s="17">
        <v>-77.025762</v>
      </c>
      <c r="K8272" s="17" t="s">
        <v>13</v>
      </c>
      <c r="L8272" s="17">
        <v>202005097</v>
      </c>
    </row>
    <row r="8273" spans="1:12" x14ac:dyDescent="0.25">
      <c r="A8273" s="17" t="s">
        <v>8742</v>
      </c>
      <c r="B8273" s="17" t="s">
        <v>10</v>
      </c>
      <c r="C8273" s="18">
        <v>44486.565844907411</v>
      </c>
      <c r="D8273" s="18">
        <v>44486.582418981481</v>
      </c>
      <c r="E8273" s="19">
        <v>31299</v>
      </c>
      <c r="F8273" s="19">
        <v>31633</v>
      </c>
      <c r="G8273" s="17">
        <v>38.912644</v>
      </c>
      <c r="H8273" s="17">
        <v>-77.045640000000006</v>
      </c>
      <c r="I8273" s="17">
        <v>38.887312000000001</v>
      </c>
      <c r="J8273" s="17">
        <v>-77.025762</v>
      </c>
      <c r="K8273" s="17" t="s">
        <v>13</v>
      </c>
      <c r="L8273" s="17">
        <v>201705254</v>
      </c>
    </row>
    <row r="8274" spans="1:12" x14ac:dyDescent="0.25">
      <c r="A8274" s="17" t="s">
        <v>8743</v>
      </c>
      <c r="B8274" s="17" t="s">
        <v>10</v>
      </c>
      <c r="C8274" s="18">
        <v>44488.321203703701</v>
      </c>
      <c r="D8274" s="18">
        <v>44488.332743055558</v>
      </c>
      <c r="E8274" s="19">
        <v>31636</v>
      </c>
      <c r="F8274" s="19">
        <v>31633</v>
      </c>
      <c r="G8274" s="17">
        <v>38.907333000000001</v>
      </c>
      <c r="H8274" s="17">
        <v>-77.015360000000001</v>
      </c>
      <c r="I8274" s="17">
        <v>38.887312000000001</v>
      </c>
      <c r="J8274" s="17">
        <v>-77.025762</v>
      </c>
      <c r="K8274" s="17" t="s">
        <v>13</v>
      </c>
      <c r="L8274" s="17">
        <v>201905723</v>
      </c>
    </row>
    <row r="8275" spans="1:12" x14ac:dyDescent="0.25">
      <c r="A8275" s="17" t="s">
        <v>8744</v>
      </c>
      <c r="B8275" s="17" t="s">
        <v>10</v>
      </c>
      <c r="C8275" s="18">
        <v>44484.483148148145</v>
      </c>
      <c r="D8275" s="18">
        <v>44484.492847222224</v>
      </c>
      <c r="E8275" s="19">
        <v>31655</v>
      </c>
      <c r="F8275" s="19">
        <v>31633</v>
      </c>
      <c r="G8275" s="17">
        <v>38.897108000000003</v>
      </c>
      <c r="H8275" s="17">
        <v>-77.011616000000004</v>
      </c>
      <c r="I8275" s="17">
        <v>38.887312000000001</v>
      </c>
      <c r="J8275" s="17">
        <v>-77.025762</v>
      </c>
      <c r="K8275" s="17" t="s">
        <v>14</v>
      </c>
      <c r="L8275" s="17">
        <v>201907507</v>
      </c>
    </row>
    <row r="8276" spans="1:12" x14ac:dyDescent="0.25">
      <c r="A8276" s="17" t="s">
        <v>8745</v>
      </c>
      <c r="B8276" s="17" t="s">
        <v>10</v>
      </c>
      <c r="C8276" s="18">
        <v>44482.657268518517</v>
      </c>
      <c r="D8276" s="18">
        <v>44482.669988425929</v>
      </c>
      <c r="E8276" s="19">
        <v>31655</v>
      </c>
      <c r="F8276" s="19">
        <v>31633</v>
      </c>
      <c r="G8276" s="17">
        <v>38.897108000000003</v>
      </c>
      <c r="H8276" s="17">
        <v>-77.011616000000004</v>
      </c>
      <c r="I8276" s="17">
        <v>38.887312000000001</v>
      </c>
      <c r="J8276" s="17">
        <v>-77.025762</v>
      </c>
      <c r="K8276" s="17" t="s">
        <v>14</v>
      </c>
      <c r="L8276" s="17">
        <v>202006770</v>
      </c>
    </row>
    <row r="8277" spans="1:12" x14ac:dyDescent="0.25">
      <c r="A8277" s="17" t="s">
        <v>8746</v>
      </c>
      <c r="B8277" s="17" t="s">
        <v>10</v>
      </c>
      <c r="C8277" s="18">
        <v>44482.656180555554</v>
      </c>
      <c r="D8277" s="18">
        <v>44482.669849537036</v>
      </c>
      <c r="E8277" s="19">
        <v>31655</v>
      </c>
      <c r="F8277" s="19">
        <v>31633</v>
      </c>
      <c r="G8277" s="17">
        <v>38.897108000000003</v>
      </c>
      <c r="H8277" s="17">
        <v>-77.011616000000004</v>
      </c>
      <c r="I8277" s="17">
        <v>38.887312000000001</v>
      </c>
      <c r="J8277" s="17">
        <v>-77.025762</v>
      </c>
      <c r="K8277" s="17" t="s">
        <v>14</v>
      </c>
      <c r="L8277" s="17">
        <v>202007485</v>
      </c>
    </row>
    <row r="8278" spans="1:12" x14ac:dyDescent="0.25">
      <c r="A8278" s="17" t="s">
        <v>8747</v>
      </c>
      <c r="B8278" s="17" t="s">
        <v>10</v>
      </c>
      <c r="C8278" s="18">
        <v>44481.332060185188</v>
      </c>
      <c r="D8278" s="18">
        <v>44481.339756944442</v>
      </c>
      <c r="E8278" s="19">
        <v>31655</v>
      </c>
      <c r="F8278" s="19">
        <v>31633</v>
      </c>
      <c r="G8278" s="17">
        <v>38.897108000000003</v>
      </c>
      <c r="H8278" s="17">
        <v>-77.011616000000004</v>
      </c>
      <c r="I8278" s="17">
        <v>38.887312000000001</v>
      </c>
      <c r="J8278" s="17">
        <v>-77.025762</v>
      </c>
      <c r="K8278" s="17" t="s">
        <v>13</v>
      </c>
      <c r="L8278" s="17">
        <v>201906576</v>
      </c>
    </row>
    <row r="8279" spans="1:12" x14ac:dyDescent="0.25">
      <c r="A8279" s="17" t="s">
        <v>8748</v>
      </c>
      <c r="B8279" s="17" t="s">
        <v>10</v>
      </c>
      <c r="C8279" s="18">
        <v>44484.482789351852</v>
      </c>
      <c r="D8279" s="18">
        <v>44484.492847222224</v>
      </c>
      <c r="E8279" s="19">
        <v>31655</v>
      </c>
      <c r="F8279" s="19">
        <v>31633</v>
      </c>
      <c r="G8279" s="17">
        <v>38.897108000000003</v>
      </c>
      <c r="H8279" s="17">
        <v>-77.011616000000004</v>
      </c>
      <c r="I8279" s="17">
        <v>38.887312000000001</v>
      </c>
      <c r="J8279" s="17">
        <v>-77.025762</v>
      </c>
      <c r="K8279" s="17" t="s">
        <v>14</v>
      </c>
      <c r="L8279" s="17">
        <v>201705985</v>
      </c>
    </row>
    <row r="8280" spans="1:12" x14ac:dyDescent="0.25">
      <c r="A8280" s="17" t="s">
        <v>8749</v>
      </c>
      <c r="B8280" s="17" t="s">
        <v>10</v>
      </c>
      <c r="C8280" s="18">
        <v>44496.281064814815</v>
      </c>
      <c r="D8280" s="18">
        <v>44496.289664351854</v>
      </c>
      <c r="E8280" s="19">
        <v>31655</v>
      </c>
      <c r="F8280" s="19">
        <v>31633</v>
      </c>
      <c r="G8280" s="17">
        <v>38.897108000000003</v>
      </c>
      <c r="H8280" s="17">
        <v>-77.011616000000004</v>
      </c>
      <c r="I8280" s="17">
        <v>38.887312000000001</v>
      </c>
      <c r="J8280" s="17">
        <v>-77.025762</v>
      </c>
      <c r="K8280" s="17" t="s">
        <v>14</v>
      </c>
      <c r="L8280" s="17">
        <v>201905179</v>
      </c>
    </row>
    <row r="8281" spans="1:12" x14ac:dyDescent="0.25">
      <c r="A8281" s="17" t="s">
        <v>8750</v>
      </c>
      <c r="B8281" s="17" t="s">
        <v>10</v>
      </c>
      <c r="C8281" s="18">
        <v>44476.311064814814</v>
      </c>
      <c r="D8281" s="18">
        <v>44476.330567129633</v>
      </c>
      <c r="E8281" s="19">
        <v>31417</v>
      </c>
      <c r="F8281" s="19">
        <v>31633</v>
      </c>
      <c r="G8281" s="17">
        <v>38.947961999999997</v>
      </c>
      <c r="H8281" s="17">
        <v>-77.021550000000005</v>
      </c>
      <c r="I8281" s="17">
        <v>38.887312000000001</v>
      </c>
      <c r="J8281" s="17">
        <v>-77.025762</v>
      </c>
      <c r="K8281" s="17" t="s">
        <v>13</v>
      </c>
      <c r="L8281" s="17">
        <v>201208089</v>
      </c>
    </row>
    <row r="8282" spans="1:12" x14ac:dyDescent="0.25">
      <c r="A8282" s="17" t="s">
        <v>8751</v>
      </c>
      <c r="B8282" s="17" t="s">
        <v>10</v>
      </c>
      <c r="C8282" s="18">
        <v>44478.390648148146</v>
      </c>
      <c r="D8282" s="18">
        <v>44478.415416666663</v>
      </c>
      <c r="E8282" s="19">
        <v>31291</v>
      </c>
      <c r="F8282" s="19">
        <v>31633</v>
      </c>
      <c r="G8282" s="17">
        <v>38.901136000000001</v>
      </c>
      <c r="H8282" s="17">
        <v>-77.034451000000004</v>
      </c>
      <c r="I8282" s="17">
        <v>38.887312000000001</v>
      </c>
      <c r="J8282" s="17">
        <v>-77.025762</v>
      </c>
      <c r="K8282" s="17" t="s">
        <v>14</v>
      </c>
      <c r="L8282" s="17">
        <v>202000145</v>
      </c>
    </row>
    <row r="8283" spans="1:12" x14ac:dyDescent="0.25">
      <c r="A8283" s="17" t="s">
        <v>8752</v>
      </c>
      <c r="B8283" s="17" t="s">
        <v>10</v>
      </c>
      <c r="C8283" s="18">
        <v>44484.501701388886</v>
      </c>
      <c r="D8283" s="18">
        <v>44484.51935185185</v>
      </c>
      <c r="E8283" s="19">
        <v>31657</v>
      </c>
      <c r="F8283" s="19">
        <v>31633</v>
      </c>
      <c r="G8283" s="17">
        <v>38.892933999999997</v>
      </c>
      <c r="H8283" s="17">
        <v>-76.998272999999998</v>
      </c>
      <c r="I8283" s="17">
        <v>38.887312000000001</v>
      </c>
      <c r="J8283" s="17">
        <v>-77.025762</v>
      </c>
      <c r="K8283" s="17" t="s">
        <v>14</v>
      </c>
      <c r="L8283" s="17">
        <v>202007629</v>
      </c>
    </row>
    <row r="8284" spans="1:12" x14ac:dyDescent="0.25">
      <c r="A8284" s="17" t="s">
        <v>8753</v>
      </c>
      <c r="B8284" s="17" t="s">
        <v>10</v>
      </c>
      <c r="C8284" s="18">
        <v>44483.353078703702</v>
      </c>
      <c r="D8284" s="18">
        <v>44483.361828703702</v>
      </c>
      <c r="E8284" s="19">
        <v>31657</v>
      </c>
      <c r="F8284" s="19">
        <v>31633</v>
      </c>
      <c r="G8284" s="17">
        <v>38.892933999999997</v>
      </c>
      <c r="H8284" s="17">
        <v>-76.998272999999998</v>
      </c>
      <c r="I8284" s="17">
        <v>38.887312000000001</v>
      </c>
      <c r="J8284" s="17">
        <v>-77.025762</v>
      </c>
      <c r="K8284" s="17" t="s">
        <v>14</v>
      </c>
      <c r="L8284" s="17">
        <v>201706412</v>
      </c>
    </row>
    <row r="8285" spans="1:12" x14ac:dyDescent="0.25">
      <c r="A8285" s="17" t="s">
        <v>8754</v>
      </c>
      <c r="B8285" s="17" t="s">
        <v>10</v>
      </c>
      <c r="C8285" s="18">
        <v>44473.639189814814</v>
      </c>
      <c r="D8285" s="18">
        <v>44473.643078703702</v>
      </c>
      <c r="E8285" s="19">
        <v>31247</v>
      </c>
      <c r="F8285" s="19">
        <v>31633</v>
      </c>
      <c r="G8285" s="17">
        <v>38.888553000000002</v>
      </c>
      <c r="H8285" s="17">
        <v>-77.032426999999998</v>
      </c>
      <c r="I8285" s="17">
        <v>38.887312000000001</v>
      </c>
      <c r="J8285" s="17">
        <v>-77.025762</v>
      </c>
      <c r="K8285" s="17" t="s">
        <v>13</v>
      </c>
      <c r="L8285" s="17">
        <v>201909858</v>
      </c>
    </row>
    <row r="8286" spans="1:12" x14ac:dyDescent="0.25">
      <c r="A8286" s="17" t="s">
        <v>8755</v>
      </c>
      <c r="B8286" s="17" t="s">
        <v>10</v>
      </c>
      <c r="C8286" s="18">
        <v>44491.632094907407</v>
      </c>
      <c r="D8286" s="18">
        <v>44491.6483912037</v>
      </c>
      <c r="E8286" s="19">
        <v>31247</v>
      </c>
      <c r="F8286" s="19">
        <v>31633</v>
      </c>
      <c r="G8286" s="17">
        <v>38.888553000000002</v>
      </c>
      <c r="H8286" s="17">
        <v>-77.032426999999998</v>
      </c>
      <c r="I8286" s="17">
        <v>38.887312000000001</v>
      </c>
      <c r="J8286" s="17">
        <v>-77.025762</v>
      </c>
      <c r="K8286" s="17" t="s">
        <v>14</v>
      </c>
      <c r="L8286" s="17">
        <v>201900573</v>
      </c>
    </row>
    <row r="8287" spans="1:12" x14ac:dyDescent="0.25">
      <c r="A8287" s="17" t="s">
        <v>8756</v>
      </c>
      <c r="B8287" s="17" t="s">
        <v>10</v>
      </c>
      <c r="C8287" s="18">
        <v>44477.668912037036</v>
      </c>
      <c r="D8287" s="18">
        <v>44477.674699074072</v>
      </c>
      <c r="E8287" s="19">
        <v>31247</v>
      </c>
      <c r="F8287" s="19">
        <v>31633</v>
      </c>
      <c r="G8287" s="17">
        <v>38.888553000000002</v>
      </c>
      <c r="H8287" s="17">
        <v>-77.032426999999998</v>
      </c>
      <c r="I8287" s="17">
        <v>38.887312000000001</v>
      </c>
      <c r="J8287" s="17">
        <v>-77.025762</v>
      </c>
      <c r="K8287" s="17" t="s">
        <v>14</v>
      </c>
      <c r="L8287" s="17">
        <v>202004343</v>
      </c>
    </row>
    <row r="8288" spans="1:12" x14ac:dyDescent="0.25">
      <c r="A8288" s="17" t="s">
        <v>8757</v>
      </c>
      <c r="B8288" s="17" t="s">
        <v>16</v>
      </c>
      <c r="C8288" s="18">
        <v>44488.702465277776</v>
      </c>
      <c r="D8288" s="18">
        <v>44488.796203703707</v>
      </c>
      <c r="E8288" s="19">
        <v>31247</v>
      </c>
      <c r="F8288" s="19">
        <v>31633</v>
      </c>
      <c r="G8288" s="17">
        <v>38.888553000000002</v>
      </c>
      <c r="H8288" s="17">
        <v>-77.032426999999998</v>
      </c>
      <c r="I8288" s="17">
        <v>38.887312000000001</v>
      </c>
      <c r="J8288" s="17">
        <v>-77.025762</v>
      </c>
      <c r="K8288" s="17" t="s">
        <v>14</v>
      </c>
      <c r="L8288" s="17">
        <v>202102698</v>
      </c>
    </row>
    <row r="8289" spans="1:12" x14ac:dyDescent="0.25">
      <c r="A8289" s="17" t="s">
        <v>8758</v>
      </c>
      <c r="B8289" s="17" t="s">
        <v>10</v>
      </c>
      <c r="C8289" s="18">
        <v>44470.454224537039</v>
      </c>
      <c r="D8289" s="18">
        <v>44470.456967592596</v>
      </c>
      <c r="E8289" s="19">
        <v>31247</v>
      </c>
      <c r="F8289" s="19">
        <v>31633</v>
      </c>
      <c r="G8289" s="17">
        <v>38.888553000000002</v>
      </c>
      <c r="H8289" s="17">
        <v>-77.032426999999998</v>
      </c>
      <c r="I8289" s="17">
        <v>38.887312000000001</v>
      </c>
      <c r="J8289" s="17">
        <v>-77.025762</v>
      </c>
      <c r="K8289" s="17" t="s">
        <v>13</v>
      </c>
      <c r="L8289" s="17">
        <v>201705205</v>
      </c>
    </row>
    <row r="8290" spans="1:12" x14ac:dyDescent="0.25">
      <c r="A8290" s="17" t="s">
        <v>8759</v>
      </c>
      <c r="B8290" s="17" t="s">
        <v>10</v>
      </c>
      <c r="C8290" s="18">
        <v>44473.638958333337</v>
      </c>
      <c r="D8290" s="18">
        <v>44473.643101851849</v>
      </c>
      <c r="E8290" s="19">
        <v>31247</v>
      </c>
      <c r="F8290" s="19">
        <v>31633</v>
      </c>
      <c r="G8290" s="17">
        <v>38.888553000000002</v>
      </c>
      <c r="H8290" s="17">
        <v>-77.032426999999998</v>
      </c>
      <c r="I8290" s="17">
        <v>38.887312000000001</v>
      </c>
      <c r="J8290" s="17">
        <v>-77.025762</v>
      </c>
      <c r="K8290" s="17" t="s">
        <v>13</v>
      </c>
      <c r="L8290" s="17">
        <v>201705341</v>
      </c>
    </row>
    <row r="8291" spans="1:12" x14ac:dyDescent="0.25">
      <c r="A8291" s="17" t="s">
        <v>8760</v>
      </c>
      <c r="B8291" s="17" t="s">
        <v>16</v>
      </c>
      <c r="C8291" s="18">
        <v>44470.674907407411</v>
      </c>
      <c r="D8291" s="18">
        <v>44470.68644675926</v>
      </c>
      <c r="E8291" s="19">
        <v>31247</v>
      </c>
      <c r="F8291" s="19">
        <v>31633</v>
      </c>
      <c r="G8291" s="17">
        <v>38.888553000000002</v>
      </c>
      <c r="H8291" s="17">
        <v>-77.032426999999998</v>
      </c>
      <c r="I8291" s="17">
        <v>38.887312000000001</v>
      </c>
      <c r="J8291" s="17">
        <v>-77.025762</v>
      </c>
      <c r="K8291" s="17" t="s">
        <v>14</v>
      </c>
      <c r="L8291" s="17">
        <v>201908633</v>
      </c>
    </row>
    <row r="8292" spans="1:12" x14ac:dyDescent="0.25">
      <c r="A8292" s="17" t="s">
        <v>8761</v>
      </c>
      <c r="B8292" s="17" t="s">
        <v>16</v>
      </c>
      <c r="C8292" s="18">
        <v>44488.699814814812</v>
      </c>
      <c r="D8292" s="18">
        <v>44488.796041666668</v>
      </c>
      <c r="E8292" s="19">
        <v>31247</v>
      </c>
      <c r="F8292" s="19">
        <v>31633</v>
      </c>
      <c r="G8292" s="17">
        <v>38.888553000000002</v>
      </c>
      <c r="H8292" s="17">
        <v>-77.032426999999998</v>
      </c>
      <c r="I8292" s="17">
        <v>38.887312000000001</v>
      </c>
      <c r="J8292" s="17">
        <v>-77.025762</v>
      </c>
      <c r="K8292" s="17" t="s">
        <v>14</v>
      </c>
      <c r="L8292" s="17">
        <v>201906051</v>
      </c>
    </row>
    <row r="8293" spans="1:12" x14ac:dyDescent="0.25">
      <c r="A8293" s="17" t="s">
        <v>8762</v>
      </c>
      <c r="B8293" s="17" t="s">
        <v>10</v>
      </c>
      <c r="C8293" s="18">
        <v>44491.631793981483</v>
      </c>
      <c r="D8293" s="18">
        <v>44491.647268518522</v>
      </c>
      <c r="E8293" s="19">
        <v>31247</v>
      </c>
      <c r="F8293" s="19">
        <v>31633</v>
      </c>
      <c r="G8293" s="17">
        <v>38.888553000000002</v>
      </c>
      <c r="H8293" s="17">
        <v>-77.032426999999998</v>
      </c>
      <c r="I8293" s="17">
        <v>38.887312000000001</v>
      </c>
      <c r="J8293" s="17">
        <v>-77.025762</v>
      </c>
      <c r="K8293" s="17" t="s">
        <v>14</v>
      </c>
      <c r="L8293" s="17">
        <v>202006837</v>
      </c>
    </row>
    <row r="8294" spans="1:12" x14ac:dyDescent="0.25">
      <c r="A8294" s="17" t="s">
        <v>8763</v>
      </c>
      <c r="B8294" s="17" t="s">
        <v>16</v>
      </c>
      <c r="C8294" s="18">
        <v>44471.560358796298</v>
      </c>
      <c r="D8294" s="18">
        <v>44471.601388888892</v>
      </c>
      <c r="E8294" s="19">
        <v>31247</v>
      </c>
      <c r="F8294" s="19">
        <v>31633</v>
      </c>
      <c r="G8294" s="17">
        <v>38.888553000000002</v>
      </c>
      <c r="H8294" s="17">
        <v>-77.032426999999998</v>
      </c>
      <c r="I8294" s="17">
        <v>38.887312000000001</v>
      </c>
      <c r="J8294" s="17">
        <v>-77.025762</v>
      </c>
      <c r="K8294" s="17" t="s">
        <v>14</v>
      </c>
      <c r="L8294" s="17">
        <v>201906031</v>
      </c>
    </row>
    <row r="8295" spans="1:12" x14ac:dyDescent="0.25">
      <c r="A8295" s="17" t="s">
        <v>8764</v>
      </c>
      <c r="B8295" s="17" t="s">
        <v>10</v>
      </c>
      <c r="C8295" s="18">
        <v>44470.468182870369</v>
      </c>
      <c r="D8295" s="18">
        <v>44470.477997685186</v>
      </c>
      <c r="E8295" s="19">
        <v>31247</v>
      </c>
      <c r="F8295" s="19">
        <v>31633</v>
      </c>
      <c r="G8295" s="17">
        <v>38.888553000000002</v>
      </c>
      <c r="H8295" s="17">
        <v>-77.032426999999998</v>
      </c>
      <c r="I8295" s="17">
        <v>38.887312000000001</v>
      </c>
      <c r="J8295" s="17">
        <v>-77.025762</v>
      </c>
      <c r="K8295" s="17" t="s">
        <v>14</v>
      </c>
      <c r="L8295" s="17">
        <v>202008902</v>
      </c>
    </row>
    <row r="8296" spans="1:12" x14ac:dyDescent="0.25">
      <c r="A8296" s="17" t="s">
        <v>8765</v>
      </c>
      <c r="B8296" s="17" t="s">
        <v>10</v>
      </c>
      <c r="C8296" s="18">
        <v>44491.632349537038</v>
      </c>
      <c r="D8296" s="18">
        <v>44491.647233796299</v>
      </c>
      <c r="E8296" s="19">
        <v>31247</v>
      </c>
      <c r="F8296" s="19">
        <v>31633</v>
      </c>
      <c r="G8296" s="17">
        <v>38.888553000000002</v>
      </c>
      <c r="H8296" s="17">
        <v>-77.032426999999998</v>
      </c>
      <c r="I8296" s="17">
        <v>38.887312000000001</v>
      </c>
      <c r="J8296" s="17">
        <v>-77.025762</v>
      </c>
      <c r="K8296" s="17" t="s">
        <v>14</v>
      </c>
      <c r="L8296" s="17">
        <v>201907329</v>
      </c>
    </row>
    <row r="8297" spans="1:12" x14ac:dyDescent="0.25">
      <c r="A8297" s="17" t="s">
        <v>8766</v>
      </c>
      <c r="B8297" s="17" t="s">
        <v>16</v>
      </c>
      <c r="C8297" s="18">
        <v>44491.666574074072</v>
      </c>
      <c r="D8297" s="18">
        <v>44491.671423611115</v>
      </c>
      <c r="E8297" s="19">
        <v>31247</v>
      </c>
      <c r="F8297" s="19">
        <v>31633</v>
      </c>
      <c r="G8297" s="17">
        <v>38.888553000000002</v>
      </c>
      <c r="H8297" s="17">
        <v>-77.032426999999998</v>
      </c>
      <c r="I8297" s="17">
        <v>38.887312000000001</v>
      </c>
      <c r="J8297" s="17">
        <v>-77.025762</v>
      </c>
      <c r="K8297" s="17" t="s">
        <v>14</v>
      </c>
      <c r="L8297" s="17">
        <v>201705255</v>
      </c>
    </row>
    <row r="8298" spans="1:12" x14ac:dyDescent="0.25">
      <c r="A8298" s="17" t="s">
        <v>8767</v>
      </c>
      <c r="B8298" s="17" t="s">
        <v>16</v>
      </c>
      <c r="C8298" s="18">
        <v>44488.699837962966</v>
      </c>
      <c r="D8298" s="18">
        <v>44488.796064814815</v>
      </c>
      <c r="E8298" s="19">
        <v>31247</v>
      </c>
      <c r="F8298" s="19">
        <v>31633</v>
      </c>
      <c r="G8298" s="17">
        <v>38.888553000000002</v>
      </c>
      <c r="H8298" s="17">
        <v>-77.032426999999998</v>
      </c>
      <c r="I8298" s="17">
        <v>38.887312000000001</v>
      </c>
      <c r="J8298" s="17">
        <v>-77.025762</v>
      </c>
      <c r="K8298" s="17" t="s">
        <v>14</v>
      </c>
      <c r="L8298" s="17">
        <v>201405742</v>
      </c>
    </row>
    <row r="8299" spans="1:12" x14ac:dyDescent="0.25">
      <c r="A8299" s="17" t="s">
        <v>8768</v>
      </c>
      <c r="B8299" s="17" t="s">
        <v>16</v>
      </c>
      <c r="C8299" s="18">
        <v>44491.666180555556</v>
      </c>
      <c r="D8299" s="18">
        <v>44491.671412037038</v>
      </c>
      <c r="E8299" s="19">
        <v>31247</v>
      </c>
      <c r="F8299" s="19">
        <v>31633</v>
      </c>
      <c r="G8299" s="17">
        <v>38.888553000000002</v>
      </c>
      <c r="H8299" s="17">
        <v>-77.032426999999998</v>
      </c>
      <c r="I8299" s="17">
        <v>38.887312000000001</v>
      </c>
      <c r="J8299" s="17">
        <v>-77.025762</v>
      </c>
      <c r="K8299" s="17" t="s">
        <v>14</v>
      </c>
      <c r="L8299" s="17">
        <v>202102696</v>
      </c>
    </row>
    <row r="8300" spans="1:12" x14ac:dyDescent="0.25">
      <c r="A8300" s="17" t="s">
        <v>8769</v>
      </c>
      <c r="B8300" s="17" t="s">
        <v>16</v>
      </c>
      <c r="C8300" s="18">
        <v>44471.560798611114</v>
      </c>
      <c r="D8300" s="18">
        <v>44471.600902777776</v>
      </c>
      <c r="E8300" s="19">
        <v>31247</v>
      </c>
      <c r="F8300" s="19">
        <v>31633</v>
      </c>
      <c r="G8300" s="17">
        <v>38.888553000000002</v>
      </c>
      <c r="H8300" s="17">
        <v>-77.032426999999998</v>
      </c>
      <c r="I8300" s="17">
        <v>38.887312000000001</v>
      </c>
      <c r="J8300" s="17">
        <v>-77.025762</v>
      </c>
      <c r="K8300" s="17" t="s">
        <v>14</v>
      </c>
      <c r="L8300" s="17">
        <v>201606703</v>
      </c>
    </row>
    <row r="8301" spans="1:12" x14ac:dyDescent="0.25">
      <c r="A8301" s="17" t="s">
        <v>8770</v>
      </c>
      <c r="B8301" s="17" t="s">
        <v>10</v>
      </c>
      <c r="C8301" s="18">
        <v>44491.632337962961</v>
      </c>
      <c r="D8301" s="18">
        <v>44491.6484375</v>
      </c>
      <c r="E8301" s="19">
        <v>31247</v>
      </c>
      <c r="F8301" s="19">
        <v>31633</v>
      </c>
      <c r="G8301" s="17">
        <v>38.888553000000002</v>
      </c>
      <c r="H8301" s="17">
        <v>-77.032426999999998</v>
      </c>
      <c r="I8301" s="17">
        <v>38.887312000000001</v>
      </c>
      <c r="J8301" s="17">
        <v>-77.025762</v>
      </c>
      <c r="K8301" s="17" t="s">
        <v>14</v>
      </c>
      <c r="L8301" s="17">
        <v>201806167</v>
      </c>
    </row>
    <row r="8302" spans="1:12" x14ac:dyDescent="0.25">
      <c r="A8302" s="17" t="s">
        <v>8771</v>
      </c>
      <c r="B8302" s="17" t="s">
        <v>10</v>
      </c>
      <c r="C8302" s="18">
        <v>44489.765567129631</v>
      </c>
      <c r="D8302" s="18">
        <v>44489.770682870374</v>
      </c>
      <c r="E8302" s="19">
        <v>31247</v>
      </c>
      <c r="F8302" s="19">
        <v>31633</v>
      </c>
      <c r="G8302" s="17">
        <v>38.888553000000002</v>
      </c>
      <c r="H8302" s="17">
        <v>-77.032426999999998</v>
      </c>
      <c r="I8302" s="17">
        <v>38.887312000000001</v>
      </c>
      <c r="J8302" s="17">
        <v>-77.025762</v>
      </c>
      <c r="K8302" s="17" t="s">
        <v>13</v>
      </c>
      <c r="L8302" s="17">
        <v>202103369</v>
      </c>
    </row>
    <row r="8303" spans="1:12" x14ac:dyDescent="0.25">
      <c r="A8303" s="17" t="s">
        <v>8772</v>
      </c>
      <c r="B8303" s="17" t="s">
        <v>10</v>
      </c>
      <c r="C8303" s="18">
        <v>44489.748391203706</v>
      </c>
      <c r="D8303" s="18">
        <v>44489.760312500002</v>
      </c>
      <c r="E8303" s="19">
        <v>31247</v>
      </c>
      <c r="F8303" s="19">
        <v>31633</v>
      </c>
      <c r="G8303" s="17">
        <v>38.888553000000002</v>
      </c>
      <c r="H8303" s="17">
        <v>-77.032426999999998</v>
      </c>
      <c r="I8303" s="17">
        <v>38.887312000000001</v>
      </c>
      <c r="J8303" s="17">
        <v>-77.025762</v>
      </c>
      <c r="K8303" s="17" t="s">
        <v>13</v>
      </c>
      <c r="L8303" s="17">
        <v>202006677</v>
      </c>
    </row>
    <row r="8304" spans="1:12" x14ac:dyDescent="0.25">
      <c r="A8304" s="17" t="s">
        <v>8773</v>
      </c>
      <c r="B8304" s="17" t="s">
        <v>10</v>
      </c>
      <c r="C8304" s="18">
        <v>44479.421620370369</v>
      </c>
      <c r="D8304" s="18">
        <v>44479.426666666666</v>
      </c>
      <c r="E8304" s="19">
        <v>31247</v>
      </c>
      <c r="F8304" s="19">
        <v>31633</v>
      </c>
      <c r="G8304" s="17">
        <v>38.888553000000002</v>
      </c>
      <c r="H8304" s="17">
        <v>-77.032426999999998</v>
      </c>
      <c r="I8304" s="17">
        <v>38.887312000000001</v>
      </c>
      <c r="J8304" s="17">
        <v>-77.025762</v>
      </c>
      <c r="K8304" s="17" t="s">
        <v>14</v>
      </c>
      <c r="L8304" s="17">
        <v>202005097</v>
      </c>
    </row>
    <row r="8305" spans="1:12" x14ac:dyDescent="0.25">
      <c r="A8305" s="17" t="s">
        <v>8774</v>
      </c>
      <c r="B8305" s="17" t="s">
        <v>10</v>
      </c>
      <c r="C8305" s="18">
        <v>44492.501273148147</v>
      </c>
      <c r="D8305" s="18">
        <v>44492.508310185185</v>
      </c>
      <c r="E8305" s="19">
        <v>31247</v>
      </c>
      <c r="F8305" s="19">
        <v>31633</v>
      </c>
      <c r="G8305" s="17">
        <v>38.888553000000002</v>
      </c>
      <c r="H8305" s="17">
        <v>-77.032426999999998</v>
      </c>
      <c r="I8305" s="17">
        <v>38.887312000000001</v>
      </c>
      <c r="J8305" s="17">
        <v>-77.025762</v>
      </c>
      <c r="K8305" s="17" t="s">
        <v>13</v>
      </c>
      <c r="L8305" s="17">
        <v>201407779</v>
      </c>
    </row>
    <row r="8306" spans="1:12" x14ac:dyDescent="0.25">
      <c r="A8306" s="17" t="s">
        <v>8775</v>
      </c>
      <c r="B8306" s="17" t="s">
        <v>16</v>
      </c>
      <c r="C8306" s="18">
        <v>44470.675104166665</v>
      </c>
      <c r="D8306" s="18">
        <v>44470.686296296299</v>
      </c>
      <c r="E8306" s="19">
        <v>31247</v>
      </c>
      <c r="F8306" s="19">
        <v>31633</v>
      </c>
      <c r="G8306" s="17">
        <v>38.888553000000002</v>
      </c>
      <c r="H8306" s="17">
        <v>-77.032426999999998</v>
      </c>
      <c r="I8306" s="17">
        <v>38.887312000000001</v>
      </c>
      <c r="J8306" s="17">
        <v>-77.025762</v>
      </c>
      <c r="K8306" s="17" t="s">
        <v>14</v>
      </c>
      <c r="L8306" s="17">
        <v>201909521</v>
      </c>
    </row>
    <row r="8307" spans="1:12" x14ac:dyDescent="0.25">
      <c r="A8307" s="17" t="s">
        <v>8776</v>
      </c>
      <c r="B8307" s="17" t="s">
        <v>16</v>
      </c>
      <c r="C8307" s="18">
        <v>44488.702592592592</v>
      </c>
      <c r="D8307" s="18">
        <v>44488.796087962961</v>
      </c>
      <c r="E8307" s="19">
        <v>31247</v>
      </c>
      <c r="F8307" s="19">
        <v>31633</v>
      </c>
      <c r="G8307" s="17">
        <v>38.888553000000002</v>
      </c>
      <c r="H8307" s="17">
        <v>-77.032426999999998</v>
      </c>
      <c r="I8307" s="17">
        <v>38.887312000000001</v>
      </c>
      <c r="J8307" s="17">
        <v>-77.025762</v>
      </c>
      <c r="K8307" s="17" t="s">
        <v>14</v>
      </c>
      <c r="L8307" s="17">
        <v>201504395</v>
      </c>
    </row>
    <row r="8308" spans="1:12" x14ac:dyDescent="0.25">
      <c r="A8308" s="17" t="s">
        <v>8777</v>
      </c>
      <c r="B8308" s="17" t="s">
        <v>16</v>
      </c>
      <c r="C8308" s="18">
        <v>44488.701770833337</v>
      </c>
      <c r="D8308" s="18">
        <v>44488.796296296299</v>
      </c>
      <c r="E8308" s="19">
        <v>31247</v>
      </c>
      <c r="F8308" s="19">
        <v>31633</v>
      </c>
      <c r="G8308" s="17">
        <v>38.888553000000002</v>
      </c>
      <c r="H8308" s="17">
        <v>-77.032426999999998</v>
      </c>
      <c r="I8308" s="17">
        <v>38.887312000000001</v>
      </c>
      <c r="J8308" s="17">
        <v>-77.025762</v>
      </c>
      <c r="K8308" s="17" t="s">
        <v>14</v>
      </c>
      <c r="L8308" s="17">
        <v>201907859</v>
      </c>
    </row>
    <row r="8309" spans="1:12" x14ac:dyDescent="0.25">
      <c r="A8309" s="17" t="s">
        <v>8778</v>
      </c>
      <c r="B8309" s="17" t="s">
        <v>10</v>
      </c>
      <c r="C8309" s="18">
        <v>44477.668888888889</v>
      </c>
      <c r="D8309" s="18">
        <v>44477.674513888887</v>
      </c>
      <c r="E8309" s="19">
        <v>31247</v>
      </c>
      <c r="F8309" s="19">
        <v>31633</v>
      </c>
      <c r="G8309" s="17">
        <v>38.888553000000002</v>
      </c>
      <c r="H8309" s="17">
        <v>-77.032426999999998</v>
      </c>
      <c r="I8309" s="17">
        <v>38.887312000000001</v>
      </c>
      <c r="J8309" s="17">
        <v>-77.025762</v>
      </c>
      <c r="K8309" s="17" t="s">
        <v>14</v>
      </c>
      <c r="L8309" s="17">
        <v>201704515</v>
      </c>
    </row>
    <row r="8310" spans="1:12" x14ac:dyDescent="0.25">
      <c r="A8310" s="17" t="s">
        <v>8779</v>
      </c>
      <c r="B8310" s="17" t="s">
        <v>16</v>
      </c>
      <c r="C8310" s="18">
        <v>44488.701249999998</v>
      </c>
      <c r="D8310" s="18">
        <v>44488.796041666668</v>
      </c>
      <c r="E8310" s="19">
        <v>31247</v>
      </c>
      <c r="F8310" s="19">
        <v>31633</v>
      </c>
      <c r="G8310" s="17">
        <v>38.888553000000002</v>
      </c>
      <c r="H8310" s="17">
        <v>-77.032426999999998</v>
      </c>
      <c r="I8310" s="17">
        <v>38.887312000000001</v>
      </c>
      <c r="J8310" s="17">
        <v>-77.025762</v>
      </c>
      <c r="K8310" s="17" t="s">
        <v>14</v>
      </c>
      <c r="L8310" s="17">
        <v>201909162</v>
      </c>
    </row>
    <row r="8311" spans="1:12" x14ac:dyDescent="0.25">
      <c r="A8311" s="17" t="s">
        <v>8780</v>
      </c>
      <c r="B8311" s="17" t="s">
        <v>10</v>
      </c>
      <c r="C8311" s="18">
        <v>44492.561793981484</v>
      </c>
      <c r="D8311" s="18">
        <v>44492.579976851855</v>
      </c>
      <c r="E8311" s="19">
        <v>31297</v>
      </c>
      <c r="F8311" s="19">
        <v>31633</v>
      </c>
      <c r="G8311" s="17">
        <v>38.899500000000003</v>
      </c>
      <c r="H8311" s="17">
        <v>-77.054154999999994</v>
      </c>
      <c r="I8311" s="17">
        <v>38.887312000000001</v>
      </c>
      <c r="J8311" s="17">
        <v>-77.025762</v>
      </c>
      <c r="K8311" s="17" t="s">
        <v>13</v>
      </c>
      <c r="L8311" s="17">
        <v>201806836</v>
      </c>
    </row>
    <row r="8312" spans="1:12" x14ac:dyDescent="0.25">
      <c r="A8312" s="17" t="s">
        <v>8781</v>
      </c>
      <c r="B8312" s="17" t="s">
        <v>10</v>
      </c>
      <c r="C8312" s="18">
        <v>44479.478298611109</v>
      </c>
      <c r="D8312" s="18">
        <v>44479.492928240739</v>
      </c>
      <c r="E8312" s="19">
        <v>31297</v>
      </c>
      <c r="F8312" s="19">
        <v>31633</v>
      </c>
      <c r="G8312" s="17">
        <v>38.899500000000003</v>
      </c>
      <c r="H8312" s="17">
        <v>-77.054154999999994</v>
      </c>
      <c r="I8312" s="17">
        <v>38.887312000000001</v>
      </c>
      <c r="J8312" s="17">
        <v>-77.025762</v>
      </c>
      <c r="K8312" s="17" t="s">
        <v>13</v>
      </c>
      <c r="L8312" s="17">
        <v>202009549</v>
      </c>
    </row>
    <row r="8313" spans="1:12" x14ac:dyDescent="0.25">
      <c r="A8313" s="17" t="s">
        <v>8782</v>
      </c>
      <c r="B8313" s="17" t="s">
        <v>10</v>
      </c>
      <c r="C8313" s="18">
        <v>44487.601782407408</v>
      </c>
      <c r="D8313" s="18">
        <v>44487.622881944444</v>
      </c>
      <c r="E8313" s="19">
        <v>31289</v>
      </c>
      <c r="F8313" s="19">
        <v>31633</v>
      </c>
      <c r="G8313" s="17">
        <v>38.890538999999997</v>
      </c>
      <c r="H8313" s="17">
        <v>-77.049383000000006</v>
      </c>
      <c r="I8313" s="17">
        <v>38.887312000000001</v>
      </c>
      <c r="J8313" s="17">
        <v>-77.025762</v>
      </c>
      <c r="K8313" s="17" t="s">
        <v>14</v>
      </c>
      <c r="L8313" s="17">
        <v>202005321</v>
      </c>
    </row>
    <row r="8314" spans="1:12" x14ac:dyDescent="0.25">
      <c r="A8314" s="17" t="s">
        <v>8783</v>
      </c>
      <c r="B8314" s="17" t="s">
        <v>16</v>
      </c>
      <c r="C8314" s="18">
        <v>44486.585648148146</v>
      </c>
      <c r="D8314" s="18">
        <v>44486.665289351855</v>
      </c>
      <c r="E8314" s="19">
        <v>31289</v>
      </c>
      <c r="F8314" s="19">
        <v>31633</v>
      </c>
      <c r="G8314" s="17">
        <v>38.890538999999997</v>
      </c>
      <c r="H8314" s="17">
        <v>-77.049383000000006</v>
      </c>
      <c r="I8314" s="17">
        <v>38.887312000000001</v>
      </c>
      <c r="J8314" s="17">
        <v>-77.025762</v>
      </c>
      <c r="K8314" s="17" t="s">
        <v>14</v>
      </c>
      <c r="L8314" s="17">
        <v>201806167</v>
      </c>
    </row>
    <row r="8315" spans="1:12" x14ac:dyDescent="0.25">
      <c r="A8315" s="17" t="s">
        <v>8784</v>
      </c>
      <c r="B8315" s="17" t="s">
        <v>10</v>
      </c>
      <c r="C8315" s="18">
        <v>44478.613969907405</v>
      </c>
      <c r="D8315" s="18">
        <v>44478.635995370372</v>
      </c>
      <c r="E8315" s="19">
        <v>31289</v>
      </c>
      <c r="F8315" s="19">
        <v>31633</v>
      </c>
      <c r="G8315" s="17">
        <v>38.890538999999997</v>
      </c>
      <c r="H8315" s="17">
        <v>-77.049383000000006</v>
      </c>
      <c r="I8315" s="17">
        <v>38.887312000000001</v>
      </c>
      <c r="J8315" s="17">
        <v>-77.025762</v>
      </c>
      <c r="K8315" s="17" t="s">
        <v>14</v>
      </c>
      <c r="L8315" s="17">
        <v>202004823</v>
      </c>
    </row>
    <row r="8316" spans="1:12" x14ac:dyDescent="0.25">
      <c r="A8316" s="17" t="s">
        <v>8785</v>
      </c>
      <c r="B8316" s="17" t="s">
        <v>16</v>
      </c>
      <c r="C8316" s="18">
        <v>44494.597407407404</v>
      </c>
      <c r="D8316" s="18">
        <v>44494.628182870372</v>
      </c>
      <c r="E8316" s="19">
        <v>31289</v>
      </c>
      <c r="F8316" s="19">
        <v>31633</v>
      </c>
      <c r="G8316" s="17">
        <v>38.890538999999997</v>
      </c>
      <c r="H8316" s="17">
        <v>-77.049383000000006</v>
      </c>
      <c r="I8316" s="17">
        <v>38.887312000000001</v>
      </c>
      <c r="J8316" s="17">
        <v>-77.025762</v>
      </c>
      <c r="K8316" s="17" t="s">
        <v>14</v>
      </c>
      <c r="L8316" s="17">
        <v>202005097</v>
      </c>
    </row>
    <row r="8317" spans="1:12" x14ac:dyDescent="0.25">
      <c r="A8317" s="17" t="s">
        <v>8786</v>
      </c>
      <c r="B8317" s="17" t="s">
        <v>16</v>
      </c>
      <c r="C8317" s="18">
        <v>44478.765370370369</v>
      </c>
      <c r="D8317" s="18">
        <v>44478.78800925926</v>
      </c>
      <c r="E8317" s="19">
        <v>31289</v>
      </c>
      <c r="F8317" s="19">
        <v>31633</v>
      </c>
      <c r="G8317" s="17">
        <v>38.890538999999997</v>
      </c>
      <c r="H8317" s="17">
        <v>-77.049383000000006</v>
      </c>
      <c r="I8317" s="17">
        <v>38.887312000000001</v>
      </c>
      <c r="J8317" s="17">
        <v>-77.025762</v>
      </c>
      <c r="K8317" s="17" t="s">
        <v>14</v>
      </c>
      <c r="L8317" s="17">
        <v>201907474</v>
      </c>
    </row>
    <row r="8318" spans="1:12" x14ac:dyDescent="0.25">
      <c r="A8318" s="17" t="s">
        <v>8787</v>
      </c>
      <c r="B8318" s="17" t="s">
        <v>16</v>
      </c>
      <c r="C8318" s="18">
        <v>44495.553113425929</v>
      </c>
      <c r="D8318" s="18">
        <v>44495.648425925923</v>
      </c>
      <c r="E8318" s="19">
        <v>31289</v>
      </c>
      <c r="F8318" s="19">
        <v>31633</v>
      </c>
      <c r="G8318" s="17">
        <v>38.890538999999997</v>
      </c>
      <c r="H8318" s="17">
        <v>-77.049383000000006</v>
      </c>
      <c r="I8318" s="17">
        <v>38.887312000000001</v>
      </c>
      <c r="J8318" s="17">
        <v>-77.025762</v>
      </c>
      <c r="K8318" s="17" t="s">
        <v>14</v>
      </c>
      <c r="L8318" s="17">
        <v>202007163</v>
      </c>
    </row>
    <row r="8319" spans="1:12" x14ac:dyDescent="0.25">
      <c r="A8319" s="17" t="s">
        <v>8788</v>
      </c>
      <c r="B8319" s="17" t="s">
        <v>10</v>
      </c>
      <c r="C8319" s="18">
        <v>44478.612928240742</v>
      </c>
      <c r="D8319" s="18">
        <v>44478.635497685187</v>
      </c>
      <c r="E8319" s="19">
        <v>31289</v>
      </c>
      <c r="F8319" s="19">
        <v>31633</v>
      </c>
      <c r="G8319" s="17">
        <v>38.890538999999997</v>
      </c>
      <c r="H8319" s="17">
        <v>-77.049383000000006</v>
      </c>
      <c r="I8319" s="17">
        <v>38.887312000000001</v>
      </c>
      <c r="J8319" s="17">
        <v>-77.025762</v>
      </c>
      <c r="K8319" s="17" t="s">
        <v>14</v>
      </c>
      <c r="L8319" s="17">
        <v>201905325</v>
      </c>
    </row>
    <row r="8320" spans="1:12" x14ac:dyDescent="0.25">
      <c r="A8320" s="17" t="s">
        <v>8789</v>
      </c>
      <c r="B8320" s="17" t="s">
        <v>16</v>
      </c>
      <c r="C8320" s="18">
        <v>44486.586284722223</v>
      </c>
      <c r="D8320" s="18">
        <v>44486.665150462963</v>
      </c>
      <c r="E8320" s="19">
        <v>31289</v>
      </c>
      <c r="F8320" s="19">
        <v>31633</v>
      </c>
      <c r="G8320" s="17">
        <v>38.890538999999997</v>
      </c>
      <c r="H8320" s="17">
        <v>-77.049383000000006</v>
      </c>
      <c r="I8320" s="17">
        <v>38.887312000000001</v>
      </c>
      <c r="J8320" s="17">
        <v>-77.025762</v>
      </c>
      <c r="K8320" s="17" t="s">
        <v>14</v>
      </c>
      <c r="L8320" s="17">
        <v>201402718</v>
      </c>
    </row>
    <row r="8321" spans="1:12" x14ac:dyDescent="0.25">
      <c r="A8321" s="17" t="s">
        <v>8790</v>
      </c>
      <c r="B8321" s="17" t="s">
        <v>16</v>
      </c>
      <c r="C8321" s="18">
        <v>44486.725856481484</v>
      </c>
      <c r="D8321" s="18">
        <v>44486.740729166668</v>
      </c>
      <c r="E8321" s="19">
        <v>31289</v>
      </c>
      <c r="F8321" s="19">
        <v>31633</v>
      </c>
      <c r="G8321" s="17">
        <v>38.890538999999997</v>
      </c>
      <c r="H8321" s="17">
        <v>-77.049383000000006</v>
      </c>
      <c r="I8321" s="17">
        <v>38.887312000000001</v>
      </c>
      <c r="J8321" s="17">
        <v>-77.025762</v>
      </c>
      <c r="K8321" s="17" t="s">
        <v>14</v>
      </c>
      <c r="L8321" s="17">
        <v>201404676</v>
      </c>
    </row>
    <row r="8322" spans="1:12" x14ac:dyDescent="0.25">
      <c r="A8322" s="17" t="s">
        <v>8791</v>
      </c>
      <c r="B8322" s="17" t="s">
        <v>16</v>
      </c>
      <c r="C8322" s="18">
        <v>44471.625289351854</v>
      </c>
      <c r="D8322" s="18">
        <v>44471.64166666667</v>
      </c>
      <c r="E8322" s="19">
        <v>31289</v>
      </c>
      <c r="F8322" s="19">
        <v>31633</v>
      </c>
      <c r="G8322" s="17">
        <v>38.890538999999997</v>
      </c>
      <c r="H8322" s="17">
        <v>-77.049383000000006</v>
      </c>
      <c r="I8322" s="17">
        <v>38.887312000000001</v>
      </c>
      <c r="J8322" s="17">
        <v>-77.025762</v>
      </c>
      <c r="K8322" s="17" t="s">
        <v>14</v>
      </c>
      <c r="L8322" s="17">
        <v>201900135</v>
      </c>
    </row>
    <row r="8323" spans="1:12" x14ac:dyDescent="0.25">
      <c r="A8323" s="17" t="s">
        <v>8792</v>
      </c>
      <c r="B8323" s="17" t="s">
        <v>16</v>
      </c>
      <c r="C8323" s="18">
        <v>44471.625543981485</v>
      </c>
      <c r="D8323" s="18">
        <v>44471.641863425924</v>
      </c>
      <c r="E8323" s="19">
        <v>31289</v>
      </c>
      <c r="F8323" s="19">
        <v>31633</v>
      </c>
      <c r="G8323" s="17">
        <v>38.890538999999997</v>
      </c>
      <c r="H8323" s="17">
        <v>-77.049383000000006</v>
      </c>
      <c r="I8323" s="17">
        <v>38.887312000000001</v>
      </c>
      <c r="J8323" s="17">
        <v>-77.025762</v>
      </c>
      <c r="K8323" s="17" t="s">
        <v>14</v>
      </c>
      <c r="L8323" s="17">
        <v>201606499</v>
      </c>
    </row>
    <row r="8324" spans="1:12" x14ac:dyDescent="0.25">
      <c r="A8324" s="17" t="s">
        <v>8793</v>
      </c>
      <c r="B8324" s="17" t="s">
        <v>16</v>
      </c>
      <c r="C8324" s="18">
        <v>44494.602986111109</v>
      </c>
      <c r="D8324" s="18">
        <v>44494.647106481483</v>
      </c>
      <c r="E8324" s="19">
        <v>31289</v>
      </c>
      <c r="F8324" s="19">
        <v>31633</v>
      </c>
      <c r="G8324" s="17">
        <v>38.890538999999997</v>
      </c>
      <c r="H8324" s="17">
        <v>-77.049383000000006</v>
      </c>
      <c r="I8324" s="17">
        <v>38.887312000000001</v>
      </c>
      <c r="J8324" s="17">
        <v>-77.025762</v>
      </c>
      <c r="K8324" s="17" t="s">
        <v>14</v>
      </c>
      <c r="L8324" s="17">
        <v>202008116</v>
      </c>
    </row>
    <row r="8325" spans="1:12" x14ac:dyDescent="0.25">
      <c r="A8325" s="17" t="s">
        <v>8794</v>
      </c>
      <c r="B8325" s="17" t="s">
        <v>10</v>
      </c>
      <c r="C8325" s="18">
        <v>44487.601597222223</v>
      </c>
      <c r="D8325" s="18">
        <v>44487.622870370367</v>
      </c>
      <c r="E8325" s="19">
        <v>31289</v>
      </c>
      <c r="F8325" s="19">
        <v>31633</v>
      </c>
      <c r="G8325" s="17">
        <v>38.890538999999997</v>
      </c>
      <c r="H8325" s="17">
        <v>-77.049383000000006</v>
      </c>
      <c r="I8325" s="17">
        <v>38.887312000000001</v>
      </c>
      <c r="J8325" s="17">
        <v>-77.025762</v>
      </c>
      <c r="K8325" s="17" t="s">
        <v>14</v>
      </c>
      <c r="L8325" s="17">
        <v>201706430</v>
      </c>
    </row>
    <row r="8326" spans="1:12" x14ac:dyDescent="0.25">
      <c r="A8326" s="17" t="s">
        <v>8795</v>
      </c>
      <c r="B8326" s="17" t="s">
        <v>16</v>
      </c>
      <c r="C8326" s="18">
        <v>44479.498877314814</v>
      </c>
      <c r="D8326" s="18">
        <v>44479.535474537035</v>
      </c>
      <c r="E8326" s="19">
        <v>31289</v>
      </c>
      <c r="F8326" s="19">
        <v>31633</v>
      </c>
      <c r="G8326" s="17">
        <v>38.890538999999997</v>
      </c>
      <c r="H8326" s="17">
        <v>-77.049383000000006</v>
      </c>
      <c r="I8326" s="17">
        <v>38.887312000000001</v>
      </c>
      <c r="J8326" s="17">
        <v>-77.025762</v>
      </c>
      <c r="K8326" s="17" t="s">
        <v>14</v>
      </c>
      <c r="L8326" s="17">
        <v>201907872</v>
      </c>
    </row>
    <row r="8327" spans="1:12" x14ac:dyDescent="0.25">
      <c r="A8327" s="17" t="s">
        <v>8796</v>
      </c>
      <c r="B8327" s="17" t="s">
        <v>10</v>
      </c>
      <c r="C8327" s="18">
        <v>44493.888495370367</v>
      </c>
      <c r="D8327" s="18">
        <v>44493.969247685185</v>
      </c>
      <c r="E8327" s="19">
        <v>31289</v>
      </c>
      <c r="F8327" s="19">
        <v>31633</v>
      </c>
      <c r="G8327" s="17">
        <v>38.890538999999997</v>
      </c>
      <c r="H8327" s="17">
        <v>-77.049383000000006</v>
      </c>
      <c r="I8327" s="17">
        <v>38.887312000000001</v>
      </c>
      <c r="J8327" s="17">
        <v>-77.025762</v>
      </c>
      <c r="K8327" s="17" t="s">
        <v>14</v>
      </c>
      <c r="L8327" s="17">
        <v>201905948</v>
      </c>
    </row>
    <row r="8328" spans="1:12" x14ac:dyDescent="0.25">
      <c r="A8328" s="17" t="s">
        <v>8797</v>
      </c>
      <c r="B8328" s="17" t="s">
        <v>10</v>
      </c>
      <c r="C8328" s="18">
        <v>44493.888240740744</v>
      </c>
      <c r="D8328" s="18">
        <v>44493.969363425924</v>
      </c>
      <c r="E8328" s="19">
        <v>31289</v>
      </c>
      <c r="F8328" s="19">
        <v>31633</v>
      </c>
      <c r="G8328" s="17">
        <v>38.890538999999997</v>
      </c>
      <c r="H8328" s="17">
        <v>-77.049383000000006</v>
      </c>
      <c r="I8328" s="17">
        <v>38.887312000000001</v>
      </c>
      <c r="J8328" s="17">
        <v>-77.025762</v>
      </c>
      <c r="K8328" s="17" t="s">
        <v>14</v>
      </c>
      <c r="L8328" s="17">
        <v>202008062</v>
      </c>
    </row>
    <row r="8329" spans="1:12" x14ac:dyDescent="0.25">
      <c r="A8329" s="17" t="s">
        <v>8798</v>
      </c>
      <c r="B8329" s="17" t="s">
        <v>10</v>
      </c>
      <c r="C8329" s="18">
        <v>44487.602048611108</v>
      </c>
      <c r="D8329" s="18">
        <v>44487.622893518521</v>
      </c>
      <c r="E8329" s="19">
        <v>31289</v>
      </c>
      <c r="F8329" s="19">
        <v>31633</v>
      </c>
      <c r="G8329" s="17">
        <v>38.890538999999997</v>
      </c>
      <c r="H8329" s="17">
        <v>-77.049383000000006</v>
      </c>
      <c r="I8329" s="17">
        <v>38.887312000000001</v>
      </c>
      <c r="J8329" s="17">
        <v>-77.025762</v>
      </c>
      <c r="K8329" s="17" t="s">
        <v>14</v>
      </c>
      <c r="L8329" s="17">
        <v>202008867</v>
      </c>
    </row>
    <row r="8330" spans="1:12" x14ac:dyDescent="0.25">
      <c r="A8330" s="17" t="s">
        <v>8799</v>
      </c>
      <c r="B8330" s="17" t="s">
        <v>16</v>
      </c>
      <c r="C8330" s="18">
        <v>44476.688240740739</v>
      </c>
      <c r="D8330" s="18">
        <v>44476.727418981478</v>
      </c>
      <c r="E8330" s="19">
        <v>31289</v>
      </c>
      <c r="F8330" s="19">
        <v>31633</v>
      </c>
      <c r="G8330" s="17">
        <v>38.890538999999997</v>
      </c>
      <c r="H8330" s="17">
        <v>-77.049383000000006</v>
      </c>
      <c r="I8330" s="17">
        <v>38.887312000000001</v>
      </c>
      <c r="J8330" s="17">
        <v>-77.025762</v>
      </c>
      <c r="K8330" s="17" t="s">
        <v>14</v>
      </c>
      <c r="L8330" s="17">
        <v>201308099</v>
      </c>
    </row>
    <row r="8331" spans="1:12" x14ac:dyDescent="0.25">
      <c r="A8331" s="17" t="s">
        <v>8800</v>
      </c>
      <c r="B8331" s="17" t="s">
        <v>10</v>
      </c>
      <c r="C8331" s="18">
        <v>44486.726956018516</v>
      </c>
      <c r="D8331" s="18">
        <v>44486.740613425929</v>
      </c>
      <c r="E8331" s="19">
        <v>31289</v>
      </c>
      <c r="F8331" s="19">
        <v>31633</v>
      </c>
      <c r="G8331" s="17">
        <v>38.890538999999997</v>
      </c>
      <c r="H8331" s="17">
        <v>-77.049383000000006</v>
      </c>
      <c r="I8331" s="17">
        <v>38.887312000000001</v>
      </c>
      <c r="J8331" s="17">
        <v>-77.025762</v>
      </c>
      <c r="K8331" s="17" t="s">
        <v>14</v>
      </c>
      <c r="L8331" s="17">
        <v>200304815</v>
      </c>
    </row>
    <row r="8332" spans="1:12" x14ac:dyDescent="0.25">
      <c r="A8332" s="17" t="s">
        <v>8801</v>
      </c>
      <c r="B8332" s="17" t="s">
        <v>10</v>
      </c>
      <c r="C8332" s="18">
        <v>44478.615393518521</v>
      </c>
      <c r="D8332" s="18">
        <v>44478.635578703703</v>
      </c>
      <c r="E8332" s="19">
        <v>31289</v>
      </c>
      <c r="F8332" s="19">
        <v>31633</v>
      </c>
      <c r="G8332" s="17">
        <v>38.890538999999997</v>
      </c>
      <c r="H8332" s="17">
        <v>-77.049383000000006</v>
      </c>
      <c r="I8332" s="17">
        <v>38.887312000000001</v>
      </c>
      <c r="J8332" s="17">
        <v>-77.025762</v>
      </c>
      <c r="K8332" s="17" t="s">
        <v>14</v>
      </c>
      <c r="L8332" s="17">
        <v>201710579</v>
      </c>
    </row>
    <row r="8333" spans="1:12" x14ac:dyDescent="0.25">
      <c r="A8333" s="17" t="s">
        <v>8802</v>
      </c>
      <c r="B8333" s="17" t="s">
        <v>16</v>
      </c>
      <c r="C8333" s="18">
        <v>44476.69222222222</v>
      </c>
      <c r="D8333" s="18">
        <v>44476.727835648147</v>
      </c>
      <c r="E8333" s="19">
        <v>31289</v>
      </c>
      <c r="F8333" s="19">
        <v>31633</v>
      </c>
      <c r="G8333" s="17">
        <v>38.890538999999997</v>
      </c>
      <c r="H8333" s="17">
        <v>-77.049383000000006</v>
      </c>
      <c r="I8333" s="17">
        <v>38.887312000000001</v>
      </c>
      <c r="J8333" s="17">
        <v>-77.025762</v>
      </c>
      <c r="K8333" s="17" t="s">
        <v>14</v>
      </c>
      <c r="L8333" s="17">
        <v>201806846</v>
      </c>
    </row>
    <row r="8334" spans="1:12" x14ac:dyDescent="0.25">
      <c r="A8334" s="17" t="s">
        <v>8803</v>
      </c>
      <c r="B8334" s="17" t="s">
        <v>16</v>
      </c>
      <c r="C8334" s="18">
        <v>44486.726064814815</v>
      </c>
      <c r="D8334" s="18">
        <v>44486.740844907406</v>
      </c>
      <c r="E8334" s="19">
        <v>31289</v>
      </c>
      <c r="F8334" s="19">
        <v>31633</v>
      </c>
      <c r="G8334" s="17">
        <v>38.890538999999997</v>
      </c>
      <c r="H8334" s="17">
        <v>-77.049383000000006</v>
      </c>
      <c r="I8334" s="17">
        <v>38.887312000000001</v>
      </c>
      <c r="J8334" s="17">
        <v>-77.025762</v>
      </c>
      <c r="K8334" s="17" t="s">
        <v>14</v>
      </c>
      <c r="L8334" s="17">
        <v>201710579</v>
      </c>
    </row>
    <row r="8335" spans="1:12" x14ac:dyDescent="0.25">
      <c r="A8335" s="17" t="s">
        <v>8804</v>
      </c>
      <c r="B8335" s="17" t="s">
        <v>16</v>
      </c>
      <c r="C8335" s="18">
        <v>44478.761481481481</v>
      </c>
      <c r="D8335" s="18">
        <v>44478.788055555553</v>
      </c>
      <c r="E8335" s="19">
        <v>31289</v>
      </c>
      <c r="F8335" s="19">
        <v>31633</v>
      </c>
      <c r="G8335" s="17">
        <v>38.890538999999997</v>
      </c>
      <c r="H8335" s="17">
        <v>-77.049383000000006</v>
      </c>
      <c r="I8335" s="17">
        <v>38.887312000000001</v>
      </c>
      <c r="J8335" s="17">
        <v>-77.025762</v>
      </c>
      <c r="K8335" s="17" t="s">
        <v>14</v>
      </c>
      <c r="L8335" s="17">
        <v>201704136</v>
      </c>
    </row>
    <row r="8336" spans="1:12" x14ac:dyDescent="0.25">
      <c r="A8336" s="17" t="s">
        <v>8805</v>
      </c>
      <c r="B8336" s="17" t="s">
        <v>16</v>
      </c>
      <c r="C8336" s="18">
        <v>44494.59820601852</v>
      </c>
      <c r="D8336" s="18">
        <v>44494.628020833334</v>
      </c>
      <c r="E8336" s="19">
        <v>31289</v>
      </c>
      <c r="F8336" s="19">
        <v>31633</v>
      </c>
      <c r="G8336" s="17">
        <v>38.890538999999997</v>
      </c>
      <c r="H8336" s="17">
        <v>-77.049383000000006</v>
      </c>
      <c r="I8336" s="17">
        <v>38.887312000000001</v>
      </c>
      <c r="J8336" s="17">
        <v>-77.025762</v>
      </c>
      <c r="K8336" s="17" t="s">
        <v>14</v>
      </c>
      <c r="L8336" s="17">
        <v>201806345</v>
      </c>
    </row>
    <row r="8337" spans="1:12" x14ac:dyDescent="0.25">
      <c r="A8337" s="17" t="s">
        <v>8806</v>
      </c>
      <c r="B8337" s="17" t="s">
        <v>15</v>
      </c>
      <c r="C8337" s="18">
        <v>44497.224768518521</v>
      </c>
      <c r="D8337" s="18">
        <v>44497.240520833337</v>
      </c>
      <c r="E8337" s="19">
        <v>31053</v>
      </c>
      <c r="F8337" s="19">
        <v>31633</v>
      </c>
      <c r="G8337" s="17">
        <v>38.863956000000002</v>
      </c>
      <c r="H8337" s="17">
        <v>-77.080340000000007</v>
      </c>
      <c r="I8337" s="17">
        <v>38.887327999999997</v>
      </c>
      <c r="J8337" s="17">
        <v>-77.025796999999997</v>
      </c>
      <c r="K8337" s="17" t="s">
        <v>13</v>
      </c>
      <c r="L8337" s="17">
        <v>202006923</v>
      </c>
    </row>
    <row r="8338" spans="1:12" x14ac:dyDescent="0.25">
      <c r="A8338" s="17" t="s">
        <v>8807</v>
      </c>
      <c r="B8338" s="17" t="s">
        <v>10</v>
      </c>
      <c r="C8338" s="18">
        <v>44471.681030092594</v>
      </c>
      <c r="D8338" s="18">
        <v>44471.702476851853</v>
      </c>
      <c r="E8338" s="19">
        <v>31104</v>
      </c>
      <c r="F8338" s="19">
        <v>31633</v>
      </c>
      <c r="G8338" s="17">
        <v>38.922924999999999</v>
      </c>
      <c r="H8338" s="17">
        <v>-77.042580999999998</v>
      </c>
      <c r="I8338" s="17">
        <v>38.887312000000001</v>
      </c>
      <c r="J8338" s="17">
        <v>-77.025762</v>
      </c>
      <c r="K8338" s="17" t="s">
        <v>13</v>
      </c>
      <c r="L8338" s="17">
        <v>202003529</v>
      </c>
    </row>
    <row r="8339" spans="1:12" x14ac:dyDescent="0.25">
      <c r="A8339" s="17" t="s">
        <v>8808</v>
      </c>
      <c r="B8339" s="17" t="s">
        <v>10</v>
      </c>
      <c r="C8339" s="18">
        <v>44473.239189814813</v>
      </c>
      <c r="D8339" s="18">
        <v>44473.240416666667</v>
      </c>
      <c r="E8339" s="19">
        <v>31217</v>
      </c>
      <c r="F8339" s="19">
        <v>31633</v>
      </c>
      <c r="G8339" s="17">
        <v>38.886277</v>
      </c>
      <c r="H8339" s="17">
        <v>-77.028242000000006</v>
      </c>
      <c r="I8339" s="17">
        <v>38.887312000000001</v>
      </c>
      <c r="J8339" s="17">
        <v>-77.025762</v>
      </c>
      <c r="K8339" s="17" t="s">
        <v>13</v>
      </c>
      <c r="L8339" s="17">
        <v>202009533</v>
      </c>
    </row>
    <row r="8340" spans="1:12" x14ac:dyDescent="0.25">
      <c r="A8340" s="17" t="s">
        <v>8809</v>
      </c>
      <c r="B8340" s="17" t="s">
        <v>16</v>
      </c>
      <c r="C8340" s="18">
        <v>44472.390046296299</v>
      </c>
      <c r="D8340" s="18">
        <v>44472.4374537037</v>
      </c>
      <c r="E8340" s="19">
        <v>31217</v>
      </c>
      <c r="F8340" s="19">
        <v>31633</v>
      </c>
      <c r="G8340" s="17">
        <v>38.886277</v>
      </c>
      <c r="H8340" s="17">
        <v>-77.028242000000006</v>
      </c>
      <c r="I8340" s="17">
        <v>38.887312000000001</v>
      </c>
      <c r="J8340" s="17">
        <v>-77.025762</v>
      </c>
      <c r="K8340" s="17" t="s">
        <v>14</v>
      </c>
      <c r="L8340" s="17">
        <v>202005107</v>
      </c>
    </row>
    <row r="8341" spans="1:12" x14ac:dyDescent="0.25">
      <c r="A8341" s="17" t="s">
        <v>8810</v>
      </c>
      <c r="B8341" s="17" t="s">
        <v>10</v>
      </c>
      <c r="C8341" s="18">
        <v>44476.734479166669</v>
      </c>
      <c r="D8341" s="18">
        <v>44476.736111111109</v>
      </c>
      <c r="E8341" s="19">
        <v>31217</v>
      </c>
      <c r="F8341" s="19">
        <v>31633</v>
      </c>
      <c r="G8341" s="17">
        <v>38.886277</v>
      </c>
      <c r="H8341" s="17">
        <v>-77.028242000000006</v>
      </c>
      <c r="I8341" s="17">
        <v>38.887312000000001</v>
      </c>
      <c r="J8341" s="17">
        <v>-77.025762</v>
      </c>
      <c r="K8341" s="17" t="s">
        <v>13</v>
      </c>
      <c r="L8341" s="17">
        <v>201404676</v>
      </c>
    </row>
    <row r="8342" spans="1:12" x14ac:dyDescent="0.25">
      <c r="A8342" s="17" t="s">
        <v>8811</v>
      </c>
      <c r="B8342" s="17" t="s">
        <v>16</v>
      </c>
      <c r="C8342" s="18">
        <v>44478.709201388891</v>
      </c>
      <c r="D8342" s="18">
        <v>44478.716805555552</v>
      </c>
      <c r="E8342" s="19">
        <v>31217</v>
      </c>
      <c r="F8342" s="19">
        <v>31633</v>
      </c>
      <c r="G8342" s="17">
        <v>38.886277</v>
      </c>
      <c r="H8342" s="17">
        <v>-77.028242000000006</v>
      </c>
      <c r="I8342" s="17">
        <v>38.887312000000001</v>
      </c>
      <c r="J8342" s="17">
        <v>-77.025762</v>
      </c>
      <c r="K8342" s="17" t="s">
        <v>14</v>
      </c>
      <c r="L8342" s="17">
        <v>201204970</v>
      </c>
    </row>
    <row r="8343" spans="1:12" x14ac:dyDescent="0.25">
      <c r="A8343" s="17" t="s">
        <v>8812</v>
      </c>
      <c r="B8343" s="17" t="s">
        <v>10</v>
      </c>
      <c r="C8343" s="18">
        <v>44478.655613425923</v>
      </c>
      <c r="D8343" s="18">
        <v>44478.695717592593</v>
      </c>
      <c r="E8343" s="19">
        <v>31217</v>
      </c>
      <c r="F8343" s="19">
        <v>31633</v>
      </c>
      <c r="G8343" s="17">
        <v>38.886277</v>
      </c>
      <c r="H8343" s="17">
        <v>-77.028242000000006</v>
      </c>
      <c r="I8343" s="17">
        <v>38.887312000000001</v>
      </c>
      <c r="J8343" s="17">
        <v>-77.025762</v>
      </c>
      <c r="K8343" s="17" t="s">
        <v>14</v>
      </c>
      <c r="L8343" s="17">
        <v>202007969</v>
      </c>
    </row>
    <row r="8344" spans="1:12" x14ac:dyDescent="0.25">
      <c r="A8344" s="17" t="s">
        <v>8813</v>
      </c>
      <c r="B8344" s="17" t="s">
        <v>16</v>
      </c>
      <c r="C8344" s="18">
        <v>44478.658738425926</v>
      </c>
      <c r="D8344" s="18">
        <v>44478.695659722223</v>
      </c>
      <c r="E8344" s="19">
        <v>31217</v>
      </c>
      <c r="F8344" s="19">
        <v>31633</v>
      </c>
      <c r="G8344" s="17">
        <v>38.886277</v>
      </c>
      <c r="H8344" s="17">
        <v>-77.028242000000006</v>
      </c>
      <c r="I8344" s="17">
        <v>38.887312000000001</v>
      </c>
      <c r="J8344" s="17">
        <v>-77.025762</v>
      </c>
      <c r="K8344" s="17" t="s">
        <v>14</v>
      </c>
      <c r="L8344" s="17">
        <v>202004395</v>
      </c>
    </row>
    <row r="8345" spans="1:12" x14ac:dyDescent="0.25">
      <c r="A8345" s="17" t="s">
        <v>8814</v>
      </c>
      <c r="B8345" s="17" t="s">
        <v>16</v>
      </c>
      <c r="C8345" s="18">
        <v>44493.700671296298</v>
      </c>
      <c r="D8345" s="18">
        <v>44493.739722222221</v>
      </c>
      <c r="E8345" s="19">
        <v>31217</v>
      </c>
      <c r="F8345" s="19">
        <v>31633</v>
      </c>
      <c r="G8345" s="17">
        <v>38.886277</v>
      </c>
      <c r="H8345" s="17">
        <v>-77.028242000000006</v>
      </c>
      <c r="I8345" s="17">
        <v>38.887312000000001</v>
      </c>
      <c r="J8345" s="17">
        <v>-77.025762</v>
      </c>
      <c r="K8345" s="17" t="s">
        <v>14</v>
      </c>
      <c r="L8345" s="17">
        <v>201504772</v>
      </c>
    </row>
    <row r="8346" spans="1:12" x14ac:dyDescent="0.25">
      <c r="A8346" s="17" t="s">
        <v>8815</v>
      </c>
      <c r="B8346" s="17" t="s">
        <v>10</v>
      </c>
      <c r="C8346" s="18">
        <v>44493.610231481478</v>
      </c>
      <c r="D8346" s="18">
        <v>44493.70989583333</v>
      </c>
      <c r="E8346" s="19">
        <v>31217</v>
      </c>
      <c r="F8346" s="19">
        <v>31633</v>
      </c>
      <c r="G8346" s="17">
        <v>38.886277</v>
      </c>
      <c r="H8346" s="17">
        <v>-77.028242000000006</v>
      </c>
      <c r="I8346" s="17">
        <v>38.887312000000001</v>
      </c>
      <c r="J8346" s="17">
        <v>-77.025762</v>
      </c>
      <c r="K8346" s="17" t="s">
        <v>14</v>
      </c>
      <c r="L8346" s="17">
        <v>202004393</v>
      </c>
    </row>
    <row r="8347" spans="1:12" x14ac:dyDescent="0.25">
      <c r="A8347" s="17" t="s">
        <v>8816</v>
      </c>
      <c r="B8347" s="17" t="s">
        <v>16</v>
      </c>
      <c r="C8347" s="18">
        <v>44493.596122685187</v>
      </c>
      <c r="D8347" s="18">
        <v>44493.709745370368</v>
      </c>
      <c r="E8347" s="19">
        <v>31217</v>
      </c>
      <c r="F8347" s="19">
        <v>31633</v>
      </c>
      <c r="G8347" s="17">
        <v>38.886277</v>
      </c>
      <c r="H8347" s="17">
        <v>-77.028242000000006</v>
      </c>
      <c r="I8347" s="17">
        <v>38.887312000000001</v>
      </c>
      <c r="J8347" s="17">
        <v>-77.025762</v>
      </c>
      <c r="K8347" s="17" t="s">
        <v>14</v>
      </c>
      <c r="L8347" s="17">
        <v>201806155</v>
      </c>
    </row>
    <row r="8348" spans="1:12" x14ac:dyDescent="0.25">
      <c r="A8348" s="17" t="s">
        <v>8817</v>
      </c>
      <c r="B8348" s="17" t="s">
        <v>16</v>
      </c>
      <c r="C8348" s="18">
        <v>44472.392592592594</v>
      </c>
      <c r="D8348" s="18">
        <v>44472.437314814815</v>
      </c>
      <c r="E8348" s="19">
        <v>31217</v>
      </c>
      <c r="F8348" s="19">
        <v>31633</v>
      </c>
      <c r="G8348" s="17">
        <v>38.886277</v>
      </c>
      <c r="H8348" s="17">
        <v>-77.028242000000006</v>
      </c>
      <c r="I8348" s="17">
        <v>38.887312000000001</v>
      </c>
      <c r="J8348" s="17">
        <v>-77.025762</v>
      </c>
      <c r="K8348" s="17" t="s">
        <v>14</v>
      </c>
      <c r="L8348" s="17">
        <v>202006814</v>
      </c>
    </row>
    <row r="8349" spans="1:12" x14ac:dyDescent="0.25">
      <c r="A8349" s="17" t="s">
        <v>8818</v>
      </c>
      <c r="B8349" s="17" t="s">
        <v>16</v>
      </c>
      <c r="C8349" s="18">
        <v>44472.389594907407</v>
      </c>
      <c r="D8349" s="18">
        <v>44472.4375</v>
      </c>
      <c r="E8349" s="19">
        <v>31217</v>
      </c>
      <c r="F8349" s="19">
        <v>31633</v>
      </c>
      <c r="G8349" s="17">
        <v>38.886277</v>
      </c>
      <c r="H8349" s="17">
        <v>-77.028242000000006</v>
      </c>
      <c r="I8349" s="17">
        <v>38.887312000000001</v>
      </c>
      <c r="J8349" s="17">
        <v>-77.025762</v>
      </c>
      <c r="K8349" s="17" t="s">
        <v>14</v>
      </c>
      <c r="L8349" s="17">
        <v>201905129</v>
      </c>
    </row>
    <row r="8350" spans="1:12" x14ac:dyDescent="0.25">
      <c r="A8350" s="17" t="s">
        <v>8819</v>
      </c>
      <c r="B8350" s="17" t="s">
        <v>10</v>
      </c>
      <c r="C8350" s="18">
        <v>44484.80201388889</v>
      </c>
      <c r="D8350" s="18">
        <v>44484.956018518518</v>
      </c>
      <c r="E8350" s="19">
        <v>31217</v>
      </c>
      <c r="F8350" s="19">
        <v>31633</v>
      </c>
      <c r="G8350" s="17">
        <v>38.886277</v>
      </c>
      <c r="H8350" s="17">
        <v>-77.028242000000006</v>
      </c>
      <c r="I8350" s="17">
        <v>38.887312000000001</v>
      </c>
      <c r="J8350" s="17">
        <v>-77.025762</v>
      </c>
      <c r="K8350" s="17" t="s">
        <v>14</v>
      </c>
      <c r="L8350" s="17">
        <v>202005692</v>
      </c>
    </row>
    <row r="8351" spans="1:12" x14ac:dyDescent="0.25">
      <c r="A8351" s="17" t="s">
        <v>8820</v>
      </c>
      <c r="B8351" s="17" t="s">
        <v>15</v>
      </c>
      <c r="C8351" s="18">
        <v>44476.880960648145</v>
      </c>
      <c r="D8351" s="18">
        <v>44476.910439814812</v>
      </c>
      <c r="E8351" s="19">
        <v>32056</v>
      </c>
      <c r="F8351" s="19">
        <v>31633</v>
      </c>
      <c r="G8351" s="17">
        <v>38.995683999999997</v>
      </c>
      <c r="H8351" s="17">
        <v>-77.038762000000006</v>
      </c>
      <c r="I8351" s="17">
        <v>38.887273999999998</v>
      </c>
      <c r="J8351" s="17">
        <v>-77.025786999999994</v>
      </c>
      <c r="K8351" s="17" t="s">
        <v>14</v>
      </c>
      <c r="L8351" s="17">
        <v>202112345</v>
      </c>
    </row>
    <row r="8352" spans="1:12" x14ac:dyDescent="0.25">
      <c r="A8352" s="17" t="s">
        <v>8821</v>
      </c>
      <c r="B8352" s="17" t="s">
        <v>10</v>
      </c>
      <c r="C8352" s="18">
        <v>44494.312303240738</v>
      </c>
      <c r="D8352" s="18">
        <v>44494.319675925923</v>
      </c>
      <c r="E8352" s="19">
        <v>31624</v>
      </c>
      <c r="F8352" s="19">
        <v>31633</v>
      </c>
      <c r="G8352" s="17">
        <v>38.897446000000002</v>
      </c>
      <c r="H8352" s="17">
        <v>-77.009888000000004</v>
      </c>
      <c r="I8352" s="17">
        <v>38.887312000000001</v>
      </c>
      <c r="J8352" s="17">
        <v>-77.025762</v>
      </c>
      <c r="K8352" s="17" t="s">
        <v>13</v>
      </c>
      <c r="L8352" s="17">
        <v>201909914</v>
      </c>
    </row>
    <row r="8353" spans="1:12" x14ac:dyDescent="0.25">
      <c r="A8353" s="17" t="s">
        <v>8822</v>
      </c>
      <c r="B8353" s="17" t="s">
        <v>10</v>
      </c>
      <c r="C8353" s="18">
        <v>44498.338819444441</v>
      </c>
      <c r="D8353" s="18">
        <v>44498.347210648149</v>
      </c>
      <c r="E8353" s="19">
        <v>31624</v>
      </c>
      <c r="F8353" s="19">
        <v>31633</v>
      </c>
      <c r="G8353" s="17">
        <v>38.897446000000002</v>
      </c>
      <c r="H8353" s="17">
        <v>-77.009888000000004</v>
      </c>
      <c r="I8353" s="17">
        <v>38.887312000000001</v>
      </c>
      <c r="J8353" s="17">
        <v>-77.025762</v>
      </c>
      <c r="K8353" s="17" t="s">
        <v>13</v>
      </c>
      <c r="L8353" s="17">
        <v>201706083</v>
      </c>
    </row>
    <row r="8354" spans="1:12" x14ac:dyDescent="0.25">
      <c r="A8354" s="17" t="s">
        <v>8823</v>
      </c>
      <c r="B8354" s="17" t="s">
        <v>10</v>
      </c>
      <c r="C8354" s="18">
        <v>44496.312881944446</v>
      </c>
      <c r="D8354" s="18">
        <v>44496.320474537039</v>
      </c>
      <c r="E8354" s="19">
        <v>31624</v>
      </c>
      <c r="F8354" s="19">
        <v>31633</v>
      </c>
      <c r="G8354" s="17">
        <v>38.897446000000002</v>
      </c>
      <c r="H8354" s="17">
        <v>-77.009888000000004</v>
      </c>
      <c r="I8354" s="17">
        <v>38.887312000000001</v>
      </c>
      <c r="J8354" s="17">
        <v>-77.025762</v>
      </c>
      <c r="K8354" s="17" t="s">
        <v>13</v>
      </c>
      <c r="L8354" s="17">
        <v>201907425</v>
      </c>
    </row>
    <row r="8355" spans="1:12" x14ac:dyDescent="0.25">
      <c r="A8355" s="17" t="s">
        <v>8824</v>
      </c>
      <c r="B8355" s="17" t="s">
        <v>10</v>
      </c>
      <c r="C8355" s="18">
        <v>44488.320983796293</v>
      </c>
      <c r="D8355" s="18">
        <v>44488.329004629632</v>
      </c>
      <c r="E8355" s="19">
        <v>31624</v>
      </c>
      <c r="F8355" s="19">
        <v>31633</v>
      </c>
      <c r="G8355" s="17">
        <v>38.897446000000002</v>
      </c>
      <c r="H8355" s="17">
        <v>-77.009888000000004</v>
      </c>
      <c r="I8355" s="17">
        <v>38.887312000000001</v>
      </c>
      <c r="J8355" s="17">
        <v>-77.025762</v>
      </c>
      <c r="K8355" s="17" t="s">
        <v>13</v>
      </c>
      <c r="L8355" s="17">
        <v>202004893</v>
      </c>
    </row>
    <row r="8356" spans="1:12" x14ac:dyDescent="0.25">
      <c r="A8356" s="17" t="s">
        <v>8825</v>
      </c>
      <c r="B8356" s="17" t="s">
        <v>10</v>
      </c>
      <c r="C8356" s="18">
        <v>44482.312245370369</v>
      </c>
      <c r="D8356" s="18">
        <v>44482.319456018522</v>
      </c>
      <c r="E8356" s="19">
        <v>31624</v>
      </c>
      <c r="F8356" s="19">
        <v>31633</v>
      </c>
      <c r="G8356" s="17">
        <v>38.897446000000002</v>
      </c>
      <c r="H8356" s="17">
        <v>-77.009888000000004</v>
      </c>
      <c r="I8356" s="17">
        <v>38.887312000000001</v>
      </c>
      <c r="J8356" s="17">
        <v>-77.025762</v>
      </c>
      <c r="K8356" s="17" t="s">
        <v>13</v>
      </c>
      <c r="L8356" s="17">
        <v>201800318</v>
      </c>
    </row>
    <row r="8357" spans="1:12" x14ac:dyDescent="0.25">
      <c r="A8357" s="17" t="s">
        <v>8826</v>
      </c>
      <c r="B8357" s="17" t="s">
        <v>10</v>
      </c>
      <c r="C8357" s="18">
        <v>44491.262824074074</v>
      </c>
      <c r="D8357" s="18">
        <v>44491.269907407404</v>
      </c>
      <c r="E8357" s="19">
        <v>31624</v>
      </c>
      <c r="F8357" s="19">
        <v>31633</v>
      </c>
      <c r="G8357" s="17">
        <v>38.897446000000002</v>
      </c>
      <c r="H8357" s="17">
        <v>-77.009888000000004</v>
      </c>
      <c r="I8357" s="17">
        <v>38.887312000000001</v>
      </c>
      <c r="J8357" s="17">
        <v>-77.025762</v>
      </c>
      <c r="K8357" s="17" t="s">
        <v>13</v>
      </c>
      <c r="L8357" s="17">
        <v>202008444</v>
      </c>
    </row>
    <row r="8358" spans="1:12" x14ac:dyDescent="0.25">
      <c r="A8358" s="17" t="s">
        <v>8827</v>
      </c>
      <c r="B8358" s="17" t="s">
        <v>10</v>
      </c>
      <c r="C8358" s="18">
        <v>44496.28292824074</v>
      </c>
      <c r="D8358" s="18">
        <v>44496.291863425926</v>
      </c>
      <c r="E8358" s="19">
        <v>31624</v>
      </c>
      <c r="F8358" s="19">
        <v>31633</v>
      </c>
      <c r="G8358" s="17">
        <v>38.897446000000002</v>
      </c>
      <c r="H8358" s="17">
        <v>-77.009888000000004</v>
      </c>
      <c r="I8358" s="17">
        <v>38.887312000000001</v>
      </c>
      <c r="J8358" s="17">
        <v>-77.025762</v>
      </c>
      <c r="K8358" s="17" t="s">
        <v>13</v>
      </c>
      <c r="L8358" s="17">
        <v>202009538</v>
      </c>
    </row>
    <row r="8359" spans="1:12" x14ac:dyDescent="0.25">
      <c r="A8359" s="17" t="s">
        <v>8828</v>
      </c>
      <c r="B8359" s="17" t="s">
        <v>10</v>
      </c>
      <c r="C8359" s="18">
        <v>44473.315358796295</v>
      </c>
      <c r="D8359" s="18">
        <v>44473.326921296299</v>
      </c>
      <c r="E8359" s="19">
        <v>31624</v>
      </c>
      <c r="F8359" s="19">
        <v>31633</v>
      </c>
      <c r="G8359" s="17">
        <v>38.897446000000002</v>
      </c>
      <c r="H8359" s="17">
        <v>-77.009888000000004</v>
      </c>
      <c r="I8359" s="17">
        <v>38.887312000000001</v>
      </c>
      <c r="J8359" s="17">
        <v>-77.025762</v>
      </c>
      <c r="K8359" s="17" t="s">
        <v>13</v>
      </c>
      <c r="L8359" s="17">
        <v>202008581</v>
      </c>
    </row>
    <row r="8360" spans="1:12" x14ac:dyDescent="0.25">
      <c r="A8360" s="17" t="s">
        <v>8829</v>
      </c>
      <c r="B8360" s="17" t="s">
        <v>10</v>
      </c>
      <c r="C8360" s="18">
        <v>44498.351157407407</v>
      </c>
      <c r="D8360" s="18">
        <v>44498.361157407409</v>
      </c>
      <c r="E8360" s="19">
        <v>31624</v>
      </c>
      <c r="F8360" s="19">
        <v>31633</v>
      </c>
      <c r="G8360" s="17">
        <v>38.897446000000002</v>
      </c>
      <c r="H8360" s="17">
        <v>-77.009888000000004</v>
      </c>
      <c r="I8360" s="17">
        <v>38.887312000000001</v>
      </c>
      <c r="J8360" s="17">
        <v>-77.025762</v>
      </c>
      <c r="K8360" s="17" t="s">
        <v>13</v>
      </c>
      <c r="L8360" s="17">
        <v>202009533</v>
      </c>
    </row>
    <row r="8361" spans="1:12" x14ac:dyDescent="0.25">
      <c r="A8361" s="17" t="s">
        <v>8830</v>
      </c>
      <c r="B8361" s="17" t="s">
        <v>10</v>
      </c>
      <c r="C8361" s="18">
        <v>44495.277754629627</v>
      </c>
      <c r="D8361" s="18">
        <v>44495.28534722222</v>
      </c>
      <c r="E8361" s="19">
        <v>31624</v>
      </c>
      <c r="F8361" s="19">
        <v>31633</v>
      </c>
      <c r="G8361" s="17">
        <v>38.897446000000002</v>
      </c>
      <c r="H8361" s="17">
        <v>-77.009888000000004</v>
      </c>
      <c r="I8361" s="17">
        <v>38.887312000000001</v>
      </c>
      <c r="J8361" s="17">
        <v>-77.025762</v>
      </c>
      <c r="K8361" s="17" t="s">
        <v>13</v>
      </c>
      <c r="L8361" s="17">
        <v>201900148</v>
      </c>
    </row>
    <row r="8362" spans="1:12" x14ac:dyDescent="0.25">
      <c r="A8362" s="17" t="s">
        <v>8831</v>
      </c>
      <c r="B8362" s="17" t="s">
        <v>10</v>
      </c>
      <c r="C8362" s="18">
        <v>44481.311874999999</v>
      </c>
      <c r="D8362" s="18">
        <v>44481.319178240738</v>
      </c>
      <c r="E8362" s="19">
        <v>31624</v>
      </c>
      <c r="F8362" s="19">
        <v>31633</v>
      </c>
      <c r="G8362" s="17">
        <v>38.897446000000002</v>
      </c>
      <c r="H8362" s="17">
        <v>-77.009888000000004</v>
      </c>
      <c r="I8362" s="17">
        <v>38.887312000000001</v>
      </c>
      <c r="J8362" s="17">
        <v>-77.025762</v>
      </c>
      <c r="K8362" s="17" t="s">
        <v>13</v>
      </c>
      <c r="L8362" s="17">
        <v>202006792</v>
      </c>
    </row>
    <row r="8363" spans="1:12" x14ac:dyDescent="0.25">
      <c r="A8363" s="17" t="s">
        <v>8832</v>
      </c>
      <c r="B8363" s="17" t="s">
        <v>10</v>
      </c>
      <c r="C8363" s="18">
        <v>44472.405532407407</v>
      </c>
      <c r="D8363" s="18">
        <v>44472.41741898148</v>
      </c>
      <c r="E8363" s="19">
        <v>31624</v>
      </c>
      <c r="F8363" s="19">
        <v>31633</v>
      </c>
      <c r="G8363" s="17">
        <v>38.897446000000002</v>
      </c>
      <c r="H8363" s="17">
        <v>-77.009888000000004</v>
      </c>
      <c r="I8363" s="17">
        <v>38.887312000000001</v>
      </c>
      <c r="J8363" s="17">
        <v>-77.025762</v>
      </c>
      <c r="K8363" s="17" t="s">
        <v>14</v>
      </c>
      <c r="L8363" s="17">
        <v>202007242</v>
      </c>
    </row>
    <row r="8364" spans="1:12" x14ac:dyDescent="0.25">
      <c r="A8364" s="17" t="s">
        <v>8833</v>
      </c>
      <c r="B8364" s="17" t="s">
        <v>10</v>
      </c>
      <c r="C8364" s="18">
        <v>44491.313703703701</v>
      </c>
      <c r="D8364" s="18">
        <v>44491.321458333332</v>
      </c>
      <c r="E8364" s="19">
        <v>31624</v>
      </c>
      <c r="F8364" s="19">
        <v>31633</v>
      </c>
      <c r="G8364" s="17">
        <v>38.897446000000002</v>
      </c>
      <c r="H8364" s="17">
        <v>-77.009888000000004</v>
      </c>
      <c r="I8364" s="17">
        <v>38.887312000000001</v>
      </c>
      <c r="J8364" s="17">
        <v>-77.025762</v>
      </c>
      <c r="K8364" s="17" t="s">
        <v>13</v>
      </c>
      <c r="L8364" s="17">
        <v>201904499</v>
      </c>
    </row>
    <row r="8365" spans="1:12" x14ac:dyDescent="0.25">
      <c r="A8365" s="17" t="s">
        <v>8834</v>
      </c>
      <c r="B8365" s="17" t="s">
        <v>10</v>
      </c>
      <c r="C8365" s="18">
        <v>44472.405266203707</v>
      </c>
      <c r="D8365" s="18">
        <v>44472.418402777781</v>
      </c>
      <c r="E8365" s="19">
        <v>31624</v>
      </c>
      <c r="F8365" s="19">
        <v>31633</v>
      </c>
      <c r="G8365" s="17">
        <v>38.897446000000002</v>
      </c>
      <c r="H8365" s="17">
        <v>-77.009888000000004</v>
      </c>
      <c r="I8365" s="17">
        <v>38.887312000000001</v>
      </c>
      <c r="J8365" s="17">
        <v>-77.025762</v>
      </c>
      <c r="K8365" s="17" t="s">
        <v>14</v>
      </c>
      <c r="L8365" s="17">
        <v>201706766</v>
      </c>
    </row>
    <row r="8366" spans="1:12" x14ac:dyDescent="0.25">
      <c r="A8366" s="17" t="s">
        <v>8835</v>
      </c>
      <c r="B8366" s="17" t="s">
        <v>10</v>
      </c>
      <c r="C8366" s="18">
        <v>44473.357164351852</v>
      </c>
      <c r="D8366" s="18">
        <v>44473.365023148152</v>
      </c>
      <c r="E8366" s="19">
        <v>31624</v>
      </c>
      <c r="F8366" s="19">
        <v>31633</v>
      </c>
      <c r="G8366" s="17">
        <v>38.897446000000002</v>
      </c>
      <c r="H8366" s="17">
        <v>-77.009888000000004</v>
      </c>
      <c r="I8366" s="17">
        <v>38.887312000000001</v>
      </c>
      <c r="J8366" s="17">
        <v>-77.025762</v>
      </c>
      <c r="K8366" s="17" t="s">
        <v>13</v>
      </c>
      <c r="L8366" s="17">
        <v>201907201</v>
      </c>
    </row>
    <row r="8367" spans="1:12" x14ac:dyDescent="0.25">
      <c r="A8367" s="17" t="s">
        <v>8836</v>
      </c>
      <c r="B8367" s="17" t="s">
        <v>10</v>
      </c>
      <c r="C8367" s="18">
        <v>44490.316134259258</v>
      </c>
      <c r="D8367" s="18">
        <v>44490.323252314818</v>
      </c>
      <c r="E8367" s="19">
        <v>31624</v>
      </c>
      <c r="F8367" s="19">
        <v>31633</v>
      </c>
      <c r="G8367" s="17">
        <v>38.897446000000002</v>
      </c>
      <c r="H8367" s="17">
        <v>-77.009888000000004</v>
      </c>
      <c r="I8367" s="17">
        <v>38.887312000000001</v>
      </c>
      <c r="J8367" s="17">
        <v>-77.025762</v>
      </c>
      <c r="K8367" s="17" t="s">
        <v>13</v>
      </c>
      <c r="L8367" s="17">
        <v>201907396</v>
      </c>
    </row>
    <row r="8368" spans="1:12" x14ac:dyDescent="0.25">
      <c r="A8368" s="17" t="s">
        <v>8837</v>
      </c>
      <c r="B8368" s="17" t="s">
        <v>10</v>
      </c>
      <c r="C8368" s="18">
        <v>44476.312152777777</v>
      </c>
      <c r="D8368" s="18">
        <v>44476.319918981484</v>
      </c>
      <c r="E8368" s="19">
        <v>31637</v>
      </c>
      <c r="F8368" s="19">
        <v>31633</v>
      </c>
      <c r="G8368" s="17">
        <v>38.899703000000002</v>
      </c>
      <c r="H8368" s="17">
        <v>-77.008910999999998</v>
      </c>
      <c r="I8368" s="17">
        <v>38.887312000000001</v>
      </c>
      <c r="J8368" s="17">
        <v>-77.025762</v>
      </c>
      <c r="K8368" s="17" t="s">
        <v>13</v>
      </c>
      <c r="L8368" s="17">
        <v>201604666</v>
      </c>
    </row>
    <row r="8369" spans="1:12" x14ac:dyDescent="0.25">
      <c r="A8369" s="17" t="s">
        <v>8838</v>
      </c>
      <c r="B8369" s="17" t="s">
        <v>10</v>
      </c>
      <c r="C8369" s="18">
        <v>44485.583518518521</v>
      </c>
      <c r="D8369" s="18">
        <v>44485.598425925928</v>
      </c>
      <c r="E8369" s="19">
        <v>31712</v>
      </c>
      <c r="F8369" s="19">
        <v>31633</v>
      </c>
      <c r="G8369" s="17">
        <v>38.894474000000002</v>
      </c>
      <c r="H8369" s="17">
        <v>-76.974828000000002</v>
      </c>
      <c r="I8369" s="17">
        <v>38.887312000000001</v>
      </c>
      <c r="J8369" s="17">
        <v>-77.025762</v>
      </c>
      <c r="K8369" s="17" t="s">
        <v>13</v>
      </c>
      <c r="L8369" s="17">
        <v>202008862</v>
      </c>
    </row>
    <row r="8370" spans="1:12" x14ac:dyDescent="0.25">
      <c r="A8370" s="17" t="s">
        <v>8839</v>
      </c>
      <c r="B8370" s="17" t="s">
        <v>15</v>
      </c>
      <c r="C8370" s="18">
        <v>44497.393680555557</v>
      </c>
      <c r="D8370" s="18">
        <v>44497.405138888891</v>
      </c>
      <c r="E8370" s="19">
        <v>31712</v>
      </c>
      <c r="F8370" s="19">
        <v>31633</v>
      </c>
      <c r="G8370" s="17">
        <v>38.894452999999999</v>
      </c>
      <c r="H8370" s="17">
        <v>-76.974843000000007</v>
      </c>
      <c r="I8370" s="17">
        <v>38.887259</v>
      </c>
      <c r="J8370" s="17">
        <v>-77.025732000000005</v>
      </c>
      <c r="K8370" s="17" t="s">
        <v>13</v>
      </c>
      <c r="L8370" s="17">
        <v>202005097</v>
      </c>
    </row>
    <row r="8371" spans="1:12" x14ac:dyDescent="0.25">
      <c r="A8371" s="17" t="s">
        <v>8840</v>
      </c>
      <c r="B8371" s="17" t="s">
        <v>10</v>
      </c>
      <c r="C8371" s="18">
        <v>44488.389409722222</v>
      </c>
      <c r="D8371" s="18">
        <v>44488.406099537038</v>
      </c>
      <c r="E8371" s="19">
        <v>31712</v>
      </c>
      <c r="F8371" s="19">
        <v>31633</v>
      </c>
      <c r="G8371" s="17">
        <v>38.894474000000002</v>
      </c>
      <c r="H8371" s="17">
        <v>-76.974828000000002</v>
      </c>
      <c r="I8371" s="17">
        <v>38.887312000000001</v>
      </c>
      <c r="J8371" s="17">
        <v>-77.025762</v>
      </c>
      <c r="K8371" s="17" t="s">
        <v>13</v>
      </c>
      <c r="L8371" s="17">
        <v>202006677</v>
      </c>
    </row>
    <row r="8372" spans="1:12" x14ac:dyDescent="0.25">
      <c r="A8372" s="17" t="s">
        <v>8841</v>
      </c>
      <c r="B8372" s="17" t="s">
        <v>10</v>
      </c>
      <c r="C8372" s="18">
        <v>44495.400208333333</v>
      </c>
      <c r="D8372" s="18">
        <v>44495.414467592593</v>
      </c>
      <c r="E8372" s="19">
        <v>31712</v>
      </c>
      <c r="F8372" s="19">
        <v>31633</v>
      </c>
      <c r="G8372" s="17">
        <v>38.894474000000002</v>
      </c>
      <c r="H8372" s="17">
        <v>-76.974828000000002</v>
      </c>
      <c r="I8372" s="17">
        <v>38.887312000000001</v>
      </c>
      <c r="J8372" s="17">
        <v>-77.025762</v>
      </c>
      <c r="K8372" s="17" t="s">
        <v>13</v>
      </c>
      <c r="L8372" s="17">
        <v>202007459</v>
      </c>
    </row>
    <row r="8373" spans="1:12" x14ac:dyDescent="0.25">
      <c r="A8373" s="17" t="s">
        <v>8842</v>
      </c>
      <c r="B8373" s="17" t="s">
        <v>10</v>
      </c>
      <c r="C8373" s="18">
        <v>44490.369143518517</v>
      </c>
      <c r="D8373" s="18">
        <v>44490.39366898148</v>
      </c>
      <c r="E8373" s="19">
        <v>31712</v>
      </c>
      <c r="F8373" s="19">
        <v>31633</v>
      </c>
      <c r="G8373" s="17">
        <v>38.894474000000002</v>
      </c>
      <c r="H8373" s="17">
        <v>-76.974828000000002</v>
      </c>
      <c r="I8373" s="17">
        <v>38.887312000000001</v>
      </c>
      <c r="J8373" s="17">
        <v>-77.025762</v>
      </c>
      <c r="K8373" s="17" t="s">
        <v>13</v>
      </c>
      <c r="L8373" s="17">
        <v>201707165</v>
      </c>
    </row>
    <row r="8374" spans="1:12" x14ac:dyDescent="0.25">
      <c r="A8374" s="17" t="s">
        <v>8843</v>
      </c>
      <c r="B8374" s="17" t="s">
        <v>10</v>
      </c>
      <c r="C8374" s="18">
        <v>44490.78534722222</v>
      </c>
      <c r="D8374" s="18">
        <v>44490.794849537036</v>
      </c>
      <c r="E8374" s="19">
        <v>31648</v>
      </c>
      <c r="F8374" s="19">
        <v>31633</v>
      </c>
      <c r="G8374" s="17">
        <v>38.869683000000002</v>
      </c>
      <c r="H8374" s="17">
        <v>-77.010814999999994</v>
      </c>
      <c r="I8374" s="17">
        <v>38.887312000000001</v>
      </c>
      <c r="J8374" s="17">
        <v>-77.025762</v>
      </c>
      <c r="K8374" s="17" t="s">
        <v>13</v>
      </c>
      <c r="L8374" s="17">
        <v>201605389</v>
      </c>
    </row>
    <row r="8375" spans="1:12" x14ac:dyDescent="0.25">
      <c r="A8375" s="17" t="s">
        <v>8844</v>
      </c>
      <c r="B8375" s="17" t="s">
        <v>10</v>
      </c>
      <c r="C8375" s="18">
        <v>44489.908020833333</v>
      </c>
      <c r="D8375" s="18">
        <v>44489.916342592594</v>
      </c>
      <c r="E8375" s="19">
        <v>31648</v>
      </c>
      <c r="F8375" s="19">
        <v>31633</v>
      </c>
      <c r="G8375" s="17">
        <v>38.869683000000002</v>
      </c>
      <c r="H8375" s="17">
        <v>-77.010814999999994</v>
      </c>
      <c r="I8375" s="17">
        <v>38.887312000000001</v>
      </c>
      <c r="J8375" s="17">
        <v>-77.025762</v>
      </c>
      <c r="K8375" s="17" t="s">
        <v>13</v>
      </c>
      <c r="L8375" s="17">
        <v>201908209</v>
      </c>
    </row>
    <row r="8376" spans="1:12" x14ac:dyDescent="0.25">
      <c r="A8376" s="17" t="s">
        <v>8845</v>
      </c>
      <c r="B8376" s="17" t="s">
        <v>10</v>
      </c>
      <c r="C8376" s="18">
        <v>44496.898333333331</v>
      </c>
      <c r="D8376" s="18">
        <v>44496.910567129627</v>
      </c>
      <c r="E8376" s="19">
        <v>31648</v>
      </c>
      <c r="F8376" s="19">
        <v>31633</v>
      </c>
      <c r="G8376" s="17">
        <v>38.869683000000002</v>
      </c>
      <c r="H8376" s="17">
        <v>-77.010814999999994</v>
      </c>
      <c r="I8376" s="17">
        <v>38.887312000000001</v>
      </c>
      <c r="J8376" s="17">
        <v>-77.025762</v>
      </c>
      <c r="K8376" s="17" t="s">
        <v>13</v>
      </c>
      <c r="L8376" s="17">
        <v>201504108</v>
      </c>
    </row>
    <row r="8377" spans="1:12" x14ac:dyDescent="0.25">
      <c r="A8377" s="17" t="s">
        <v>8846</v>
      </c>
      <c r="B8377" s="17" t="s">
        <v>16</v>
      </c>
      <c r="C8377" s="18">
        <v>44492.666064814817</v>
      </c>
      <c r="D8377" s="18">
        <v>44492.684259259258</v>
      </c>
      <c r="E8377" s="19">
        <v>31222</v>
      </c>
      <c r="F8377" s="19">
        <v>31633</v>
      </c>
      <c r="G8377" s="17">
        <v>38.899031999999998</v>
      </c>
      <c r="H8377" s="17">
        <v>-77.033354000000003</v>
      </c>
      <c r="I8377" s="17">
        <v>38.887312000000001</v>
      </c>
      <c r="J8377" s="17">
        <v>-77.025762</v>
      </c>
      <c r="K8377" s="17" t="s">
        <v>14</v>
      </c>
      <c r="L8377" s="17">
        <v>202007042</v>
      </c>
    </row>
    <row r="8378" spans="1:12" x14ac:dyDescent="0.25">
      <c r="A8378" s="17" t="s">
        <v>8847</v>
      </c>
      <c r="B8378" s="17" t="s">
        <v>16</v>
      </c>
      <c r="C8378" s="18">
        <v>44492.666550925926</v>
      </c>
      <c r="D8378" s="18">
        <v>44492.684166666666</v>
      </c>
      <c r="E8378" s="19">
        <v>31222</v>
      </c>
      <c r="F8378" s="19">
        <v>31633</v>
      </c>
      <c r="G8378" s="17">
        <v>38.899031999999998</v>
      </c>
      <c r="H8378" s="17">
        <v>-77.033354000000003</v>
      </c>
      <c r="I8378" s="17">
        <v>38.887312000000001</v>
      </c>
      <c r="J8378" s="17">
        <v>-77.025762</v>
      </c>
      <c r="K8378" s="17" t="s">
        <v>14</v>
      </c>
      <c r="L8378" s="17">
        <v>202004753</v>
      </c>
    </row>
    <row r="8379" spans="1:12" x14ac:dyDescent="0.25">
      <c r="A8379" s="17" t="s">
        <v>8848</v>
      </c>
      <c r="B8379" s="17" t="s">
        <v>16</v>
      </c>
      <c r="C8379" s="18">
        <v>44472.633564814816</v>
      </c>
      <c r="D8379" s="18">
        <v>44472.661886574075</v>
      </c>
      <c r="E8379" s="19">
        <v>31222</v>
      </c>
      <c r="F8379" s="19">
        <v>31633</v>
      </c>
      <c r="G8379" s="17">
        <v>38.899031999999998</v>
      </c>
      <c r="H8379" s="17">
        <v>-77.033354000000003</v>
      </c>
      <c r="I8379" s="17">
        <v>38.887312000000001</v>
      </c>
      <c r="J8379" s="17">
        <v>-77.025762</v>
      </c>
      <c r="K8379" s="17" t="s">
        <v>14</v>
      </c>
      <c r="L8379" s="17">
        <v>201205991</v>
      </c>
    </row>
    <row r="8380" spans="1:12" x14ac:dyDescent="0.25">
      <c r="A8380" s="17" t="s">
        <v>8849</v>
      </c>
      <c r="B8380" s="17" t="s">
        <v>10</v>
      </c>
      <c r="C8380" s="18">
        <v>44472.632511574076</v>
      </c>
      <c r="D8380" s="18">
        <v>44472.662222222221</v>
      </c>
      <c r="E8380" s="19">
        <v>31222</v>
      </c>
      <c r="F8380" s="19">
        <v>31633</v>
      </c>
      <c r="G8380" s="17">
        <v>38.899031999999998</v>
      </c>
      <c r="H8380" s="17">
        <v>-77.033354000000003</v>
      </c>
      <c r="I8380" s="17">
        <v>38.887312000000001</v>
      </c>
      <c r="J8380" s="17">
        <v>-77.025762</v>
      </c>
      <c r="K8380" s="17" t="s">
        <v>14</v>
      </c>
      <c r="L8380" s="17">
        <v>201705754</v>
      </c>
    </row>
    <row r="8381" spans="1:12" x14ac:dyDescent="0.25">
      <c r="A8381" s="17" t="s">
        <v>8850</v>
      </c>
      <c r="B8381" s="17" t="s">
        <v>10</v>
      </c>
      <c r="C8381" s="18">
        <v>44484.479629629626</v>
      </c>
      <c r="D8381" s="18">
        <v>44484.494687500002</v>
      </c>
      <c r="E8381" s="19">
        <v>31272</v>
      </c>
      <c r="F8381" s="19">
        <v>31633</v>
      </c>
      <c r="G8381" s="17">
        <v>38.886977999999999</v>
      </c>
      <c r="H8381" s="17">
        <v>-77.013768999999996</v>
      </c>
      <c r="I8381" s="17">
        <v>38.887312000000001</v>
      </c>
      <c r="J8381" s="17">
        <v>-77.025762</v>
      </c>
      <c r="K8381" s="17" t="s">
        <v>14</v>
      </c>
      <c r="L8381" s="17">
        <v>201706065</v>
      </c>
    </row>
    <row r="8382" spans="1:12" x14ac:dyDescent="0.25">
      <c r="A8382" s="17" t="s">
        <v>8851</v>
      </c>
      <c r="B8382" s="17" t="s">
        <v>10</v>
      </c>
      <c r="C8382" s="18">
        <v>44487.519837962966</v>
      </c>
      <c r="D8382" s="18">
        <v>44487.536643518521</v>
      </c>
      <c r="E8382" s="19">
        <v>31272</v>
      </c>
      <c r="F8382" s="19">
        <v>31633</v>
      </c>
      <c r="G8382" s="17">
        <v>38.886977999999999</v>
      </c>
      <c r="H8382" s="17">
        <v>-77.013768999999996</v>
      </c>
      <c r="I8382" s="17">
        <v>38.887312000000001</v>
      </c>
      <c r="J8382" s="17">
        <v>-77.025762</v>
      </c>
      <c r="K8382" s="17" t="s">
        <v>14</v>
      </c>
      <c r="L8382" s="17">
        <v>202005954</v>
      </c>
    </row>
    <row r="8383" spans="1:12" x14ac:dyDescent="0.25">
      <c r="A8383" s="17" t="s">
        <v>8852</v>
      </c>
      <c r="B8383" s="17" t="s">
        <v>10</v>
      </c>
      <c r="C8383" s="18">
        <v>44479.641053240739</v>
      </c>
      <c r="D8383" s="18">
        <v>44479.650949074072</v>
      </c>
      <c r="E8383" s="19">
        <v>31272</v>
      </c>
      <c r="F8383" s="19">
        <v>31633</v>
      </c>
      <c r="G8383" s="17">
        <v>38.886977999999999</v>
      </c>
      <c r="H8383" s="17">
        <v>-77.013768999999996</v>
      </c>
      <c r="I8383" s="17">
        <v>38.887312000000001</v>
      </c>
      <c r="J8383" s="17">
        <v>-77.025762</v>
      </c>
      <c r="K8383" s="17" t="s">
        <v>14</v>
      </c>
      <c r="L8383" s="17">
        <v>201806776</v>
      </c>
    </row>
    <row r="8384" spans="1:12" x14ac:dyDescent="0.25">
      <c r="A8384" s="17" t="s">
        <v>8853</v>
      </c>
      <c r="B8384" s="17" t="s">
        <v>10</v>
      </c>
      <c r="C8384" s="18">
        <v>44476.498055555552</v>
      </c>
      <c r="D8384" s="18">
        <v>44476.501273148147</v>
      </c>
      <c r="E8384" s="19">
        <v>31272</v>
      </c>
      <c r="F8384" s="19">
        <v>31633</v>
      </c>
      <c r="G8384" s="17">
        <v>38.886977999999999</v>
      </c>
      <c r="H8384" s="17">
        <v>-77.013768999999996</v>
      </c>
      <c r="I8384" s="17">
        <v>38.887312000000001</v>
      </c>
      <c r="J8384" s="17">
        <v>-77.025762</v>
      </c>
      <c r="K8384" s="17" t="s">
        <v>13</v>
      </c>
      <c r="L8384" s="17">
        <v>201606201</v>
      </c>
    </row>
    <row r="8385" spans="1:12" x14ac:dyDescent="0.25">
      <c r="A8385" s="17" t="s">
        <v>8854</v>
      </c>
      <c r="B8385" s="17" t="s">
        <v>10</v>
      </c>
      <c r="C8385" s="18">
        <v>44494.629131944443</v>
      </c>
      <c r="D8385" s="18">
        <v>44494.63826388889</v>
      </c>
      <c r="E8385" s="19">
        <v>31272</v>
      </c>
      <c r="F8385" s="19">
        <v>31633</v>
      </c>
      <c r="G8385" s="17">
        <v>38.886977999999999</v>
      </c>
      <c r="H8385" s="17">
        <v>-77.013768999999996</v>
      </c>
      <c r="I8385" s="17">
        <v>38.887312000000001</v>
      </c>
      <c r="J8385" s="17">
        <v>-77.025762</v>
      </c>
      <c r="K8385" s="17" t="s">
        <v>14</v>
      </c>
      <c r="L8385" s="17">
        <v>201003016</v>
      </c>
    </row>
    <row r="8386" spans="1:12" x14ac:dyDescent="0.25">
      <c r="A8386" s="17" t="s">
        <v>8855</v>
      </c>
      <c r="B8386" s="17" t="s">
        <v>10</v>
      </c>
      <c r="C8386" s="18">
        <v>44479.641111111108</v>
      </c>
      <c r="D8386" s="18">
        <v>44479.651064814818</v>
      </c>
      <c r="E8386" s="19">
        <v>31272</v>
      </c>
      <c r="F8386" s="19">
        <v>31633</v>
      </c>
      <c r="G8386" s="17">
        <v>38.886977999999999</v>
      </c>
      <c r="H8386" s="17">
        <v>-77.013768999999996</v>
      </c>
      <c r="I8386" s="17">
        <v>38.887312000000001</v>
      </c>
      <c r="J8386" s="17">
        <v>-77.025762</v>
      </c>
      <c r="K8386" s="17" t="s">
        <v>14</v>
      </c>
      <c r="L8386" s="17">
        <v>202004298</v>
      </c>
    </row>
    <row r="8387" spans="1:12" x14ac:dyDescent="0.25">
      <c r="A8387" s="17" t="s">
        <v>8856</v>
      </c>
      <c r="B8387" s="17" t="s">
        <v>10</v>
      </c>
      <c r="C8387" s="18">
        <v>44494.629155092596</v>
      </c>
      <c r="D8387" s="18">
        <v>44494.638206018521</v>
      </c>
      <c r="E8387" s="19">
        <v>31272</v>
      </c>
      <c r="F8387" s="19">
        <v>31633</v>
      </c>
      <c r="G8387" s="17">
        <v>38.886977999999999</v>
      </c>
      <c r="H8387" s="17">
        <v>-77.013768999999996</v>
      </c>
      <c r="I8387" s="17">
        <v>38.887312000000001</v>
      </c>
      <c r="J8387" s="17">
        <v>-77.025762</v>
      </c>
      <c r="K8387" s="17" t="s">
        <v>14</v>
      </c>
      <c r="L8387" s="17">
        <v>202004304</v>
      </c>
    </row>
    <row r="8388" spans="1:12" x14ac:dyDescent="0.25">
      <c r="A8388" s="17" t="s">
        <v>8857</v>
      </c>
      <c r="B8388" s="17" t="s">
        <v>10</v>
      </c>
      <c r="C8388" s="18">
        <v>44479.643125000002</v>
      </c>
      <c r="D8388" s="18">
        <v>44479.651087962964</v>
      </c>
      <c r="E8388" s="19">
        <v>31272</v>
      </c>
      <c r="F8388" s="19">
        <v>31633</v>
      </c>
      <c r="G8388" s="17">
        <v>38.886977999999999</v>
      </c>
      <c r="H8388" s="17">
        <v>-77.013768999999996</v>
      </c>
      <c r="I8388" s="17">
        <v>38.887312000000001</v>
      </c>
      <c r="J8388" s="17">
        <v>-77.025762</v>
      </c>
      <c r="K8388" s="17" t="s">
        <v>14</v>
      </c>
      <c r="L8388" s="17">
        <v>201909927</v>
      </c>
    </row>
    <row r="8389" spans="1:12" x14ac:dyDescent="0.25">
      <c r="A8389" s="17" t="s">
        <v>8858</v>
      </c>
      <c r="B8389" s="17" t="s">
        <v>10</v>
      </c>
      <c r="C8389" s="18">
        <v>44479.643993055557</v>
      </c>
      <c r="D8389" s="18">
        <v>44479.650914351849</v>
      </c>
      <c r="E8389" s="19">
        <v>31272</v>
      </c>
      <c r="F8389" s="19">
        <v>31633</v>
      </c>
      <c r="G8389" s="17">
        <v>38.886977999999999</v>
      </c>
      <c r="H8389" s="17">
        <v>-77.013768999999996</v>
      </c>
      <c r="I8389" s="17">
        <v>38.887312000000001</v>
      </c>
      <c r="J8389" s="17">
        <v>-77.025762</v>
      </c>
      <c r="K8389" s="17" t="s">
        <v>14</v>
      </c>
      <c r="L8389" s="17">
        <v>201504395</v>
      </c>
    </row>
    <row r="8390" spans="1:12" x14ac:dyDescent="0.25">
      <c r="A8390" s="17" t="s">
        <v>8859</v>
      </c>
      <c r="B8390" s="17" t="s">
        <v>10</v>
      </c>
      <c r="C8390" s="18">
        <v>44497.720775462964</v>
      </c>
      <c r="D8390" s="18">
        <v>44497.725810185184</v>
      </c>
      <c r="E8390" s="19">
        <v>31272</v>
      </c>
      <c r="F8390" s="19">
        <v>31633</v>
      </c>
      <c r="G8390" s="17">
        <v>38.886977999999999</v>
      </c>
      <c r="H8390" s="17">
        <v>-77.013768999999996</v>
      </c>
      <c r="I8390" s="17">
        <v>38.887312000000001</v>
      </c>
      <c r="J8390" s="17">
        <v>-77.025762</v>
      </c>
      <c r="K8390" s="17" t="s">
        <v>13</v>
      </c>
      <c r="L8390" s="17">
        <v>202103369</v>
      </c>
    </row>
    <row r="8391" spans="1:12" x14ac:dyDescent="0.25">
      <c r="A8391" s="17" t="s">
        <v>8860</v>
      </c>
      <c r="B8391" s="17" t="s">
        <v>16</v>
      </c>
      <c r="C8391" s="18">
        <v>44495.38994212963</v>
      </c>
      <c r="D8391" s="18">
        <v>44495.402002314811</v>
      </c>
      <c r="E8391" s="19">
        <v>31272</v>
      </c>
      <c r="F8391" s="19">
        <v>31633</v>
      </c>
      <c r="G8391" s="17">
        <v>38.886977999999999</v>
      </c>
      <c r="H8391" s="17">
        <v>-77.013768999999996</v>
      </c>
      <c r="I8391" s="17">
        <v>38.887312000000001</v>
      </c>
      <c r="J8391" s="17">
        <v>-77.025762</v>
      </c>
      <c r="K8391" s="17" t="s">
        <v>14</v>
      </c>
      <c r="L8391" s="17">
        <v>202004258</v>
      </c>
    </row>
    <row r="8392" spans="1:12" x14ac:dyDescent="0.25">
      <c r="A8392" s="17" t="s">
        <v>8861</v>
      </c>
      <c r="B8392" s="17" t="s">
        <v>16</v>
      </c>
      <c r="C8392" s="18">
        <v>44478.510740740741</v>
      </c>
      <c r="D8392" s="18">
        <v>44478.525185185186</v>
      </c>
      <c r="E8392" s="19">
        <v>31609</v>
      </c>
      <c r="F8392" s="19">
        <v>31633</v>
      </c>
      <c r="G8392" s="17">
        <v>38.878694000000003</v>
      </c>
      <c r="H8392" s="17">
        <v>-77.023054000000002</v>
      </c>
      <c r="I8392" s="17">
        <v>38.887312000000001</v>
      </c>
      <c r="J8392" s="17">
        <v>-77.025762</v>
      </c>
      <c r="K8392" s="17" t="s">
        <v>14</v>
      </c>
      <c r="L8392" s="17">
        <v>201904639</v>
      </c>
    </row>
    <row r="8393" spans="1:12" x14ac:dyDescent="0.25">
      <c r="A8393" s="17" t="s">
        <v>8862</v>
      </c>
      <c r="B8393" s="17" t="s">
        <v>10</v>
      </c>
      <c r="C8393" s="18">
        <v>44478.50854166667</v>
      </c>
      <c r="D8393" s="18">
        <v>44478.525046296294</v>
      </c>
      <c r="E8393" s="19">
        <v>31609</v>
      </c>
      <c r="F8393" s="19">
        <v>31633</v>
      </c>
      <c r="G8393" s="17">
        <v>38.878694000000003</v>
      </c>
      <c r="H8393" s="17">
        <v>-77.023054000000002</v>
      </c>
      <c r="I8393" s="17">
        <v>38.887312000000001</v>
      </c>
      <c r="J8393" s="17">
        <v>-77.025762</v>
      </c>
      <c r="K8393" s="17" t="s">
        <v>14</v>
      </c>
      <c r="L8393" s="17">
        <v>201802646</v>
      </c>
    </row>
    <row r="8394" spans="1:12" x14ac:dyDescent="0.25">
      <c r="A8394" s="17" t="s">
        <v>8863</v>
      </c>
      <c r="B8394" s="17" t="s">
        <v>10</v>
      </c>
      <c r="C8394" s="18">
        <v>44479.650914351849</v>
      </c>
      <c r="D8394" s="18">
        <v>44479.662986111114</v>
      </c>
      <c r="E8394" s="19">
        <v>31609</v>
      </c>
      <c r="F8394" s="19">
        <v>31633</v>
      </c>
      <c r="G8394" s="17">
        <v>38.878694000000003</v>
      </c>
      <c r="H8394" s="17">
        <v>-77.023054000000002</v>
      </c>
      <c r="I8394" s="17">
        <v>38.887312000000001</v>
      </c>
      <c r="J8394" s="17">
        <v>-77.025762</v>
      </c>
      <c r="K8394" s="17" t="s">
        <v>14</v>
      </c>
      <c r="L8394" s="17">
        <v>201907007</v>
      </c>
    </row>
    <row r="8395" spans="1:12" x14ac:dyDescent="0.25">
      <c r="A8395" s="17" t="s">
        <v>8864</v>
      </c>
      <c r="B8395" s="17" t="s">
        <v>10</v>
      </c>
      <c r="C8395" s="18">
        <v>44478.510810185187</v>
      </c>
      <c r="D8395" s="18">
        <v>44478.525150462963</v>
      </c>
      <c r="E8395" s="19">
        <v>31609</v>
      </c>
      <c r="F8395" s="19">
        <v>31633</v>
      </c>
      <c r="G8395" s="17">
        <v>38.878694000000003</v>
      </c>
      <c r="H8395" s="17">
        <v>-77.023054000000002</v>
      </c>
      <c r="I8395" s="17">
        <v>38.887312000000001</v>
      </c>
      <c r="J8395" s="17">
        <v>-77.025762</v>
      </c>
      <c r="K8395" s="17" t="s">
        <v>14</v>
      </c>
      <c r="L8395" s="17">
        <v>201504108</v>
      </c>
    </row>
    <row r="8396" spans="1:12" x14ac:dyDescent="0.25">
      <c r="A8396" s="17" t="s">
        <v>8865</v>
      </c>
      <c r="B8396" s="17" t="s">
        <v>16</v>
      </c>
      <c r="C8396" s="18">
        <v>44478.510995370372</v>
      </c>
      <c r="D8396" s="18">
        <v>44478.525208333333</v>
      </c>
      <c r="E8396" s="19">
        <v>31609</v>
      </c>
      <c r="F8396" s="19">
        <v>31633</v>
      </c>
      <c r="G8396" s="17">
        <v>38.878694000000003</v>
      </c>
      <c r="H8396" s="17">
        <v>-77.023054000000002</v>
      </c>
      <c r="I8396" s="17">
        <v>38.887312000000001</v>
      </c>
      <c r="J8396" s="17">
        <v>-77.025762</v>
      </c>
      <c r="K8396" s="17" t="s">
        <v>14</v>
      </c>
      <c r="L8396" s="17">
        <v>201706430</v>
      </c>
    </row>
    <row r="8397" spans="1:12" x14ac:dyDescent="0.25">
      <c r="A8397" s="17" t="s">
        <v>8866</v>
      </c>
      <c r="B8397" s="17" t="s">
        <v>10</v>
      </c>
      <c r="C8397" s="18">
        <v>44495.642384259256</v>
      </c>
      <c r="D8397" s="18">
        <v>44495.672847222224</v>
      </c>
      <c r="E8397" s="19">
        <v>31609</v>
      </c>
      <c r="F8397" s="19">
        <v>31633</v>
      </c>
      <c r="G8397" s="17">
        <v>38.878694000000003</v>
      </c>
      <c r="H8397" s="17">
        <v>-77.023054000000002</v>
      </c>
      <c r="I8397" s="17">
        <v>38.887312000000001</v>
      </c>
      <c r="J8397" s="17">
        <v>-77.025762</v>
      </c>
      <c r="K8397" s="17" t="s">
        <v>14</v>
      </c>
      <c r="L8397" s="17">
        <v>201806411</v>
      </c>
    </row>
    <row r="8398" spans="1:12" x14ac:dyDescent="0.25">
      <c r="A8398" s="17" t="s">
        <v>8867</v>
      </c>
      <c r="B8398" s="17" t="s">
        <v>10</v>
      </c>
      <c r="C8398" s="18">
        <v>44476.754155092596</v>
      </c>
      <c r="D8398" s="18">
        <v>44476.7577662037</v>
      </c>
      <c r="E8398" s="19">
        <v>31646</v>
      </c>
      <c r="F8398" s="19">
        <v>31633</v>
      </c>
      <c r="G8398" s="17">
        <v>38.88044</v>
      </c>
      <c r="H8398" s="17">
        <v>-77.025236000000007</v>
      </c>
      <c r="I8398" s="17">
        <v>38.887312000000001</v>
      </c>
      <c r="J8398" s="17">
        <v>-77.025762</v>
      </c>
      <c r="K8398" s="17" t="s">
        <v>13</v>
      </c>
      <c r="L8398" s="17">
        <v>202102698</v>
      </c>
    </row>
    <row r="8399" spans="1:12" x14ac:dyDescent="0.25">
      <c r="A8399" s="17" t="s">
        <v>8868</v>
      </c>
      <c r="B8399" s="17" t="s">
        <v>10</v>
      </c>
      <c r="C8399" s="18">
        <v>44471.413113425922</v>
      </c>
      <c r="D8399" s="18">
        <v>44471.423958333333</v>
      </c>
      <c r="E8399" s="19">
        <v>31646</v>
      </c>
      <c r="F8399" s="19">
        <v>31633</v>
      </c>
      <c r="G8399" s="17">
        <v>38.88044</v>
      </c>
      <c r="H8399" s="17">
        <v>-77.025236000000007</v>
      </c>
      <c r="I8399" s="17">
        <v>38.887312000000001</v>
      </c>
      <c r="J8399" s="17">
        <v>-77.025762</v>
      </c>
      <c r="K8399" s="17" t="s">
        <v>14</v>
      </c>
      <c r="L8399" s="17">
        <v>202003142</v>
      </c>
    </row>
    <row r="8400" spans="1:12" x14ac:dyDescent="0.25">
      <c r="A8400" s="17" t="s">
        <v>8869</v>
      </c>
      <c r="B8400" s="17" t="s">
        <v>10</v>
      </c>
      <c r="C8400" s="18">
        <v>44471.413113425922</v>
      </c>
      <c r="D8400" s="18">
        <v>44471.424456018518</v>
      </c>
      <c r="E8400" s="19">
        <v>31646</v>
      </c>
      <c r="F8400" s="19">
        <v>31633</v>
      </c>
      <c r="G8400" s="17">
        <v>38.88044</v>
      </c>
      <c r="H8400" s="17">
        <v>-77.025236000000007</v>
      </c>
      <c r="I8400" s="17">
        <v>38.887312000000001</v>
      </c>
      <c r="J8400" s="17">
        <v>-77.025762</v>
      </c>
      <c r="K8400" s="17" t="s">
        <v>14</v>
      </c>
      <c r="L8400" s="17">
        <v>202007911</v>
      </c>
    </row>
    <row r="8401" spans="1:12" x14ac:dyDescent="0.25">
      <c r="A8401" s="17" t="s">
        <v>8870</v>
      </c>
      <c r="B8401" s="17" t="s">
        <v>10</v>
      </c>
      <c r="C8401" s="18">
        <v>44471.69568287037</v>
      </c>
      <c r="D8401" s="18">
        <v>44471.698576388888</v>
      </c>
      <c r="E8401" s="19">
        <v>31646</v>
      </c>
      <c r="F8401" s="19">
        <v>31633</v>
      </c>
      <c r="G8401" s="17">
        <v>38.88044</v>
      </c>
      <c r="H8401" s="17">
        <v>-77.025236000000007</v>
      </c>
      <c r="I8401" s="17">
        <v>38.887312000000001</v>
      </c>
      <c r="J8401" s="17">
        <v>-77.025762</v>
      </c>
      <c r="K8401" s="17" t="s">
        <v>13</v>
      </c>
      <c r="L8401" s="17">
        <v>201604605</v>
      </c>
    </row>
    <row r="8402" spans="1:12" x14ac:dyDescent="0.25">
      <c r="A8402" s="17" t="s">
        <v>8871</v>
      </c>
      <c r="B8402" s="17" t="s">
        <v>10</v>
      </c>
      <c r="C8402" s="18">
        <v>44476.718425925923</v>
      </c>
      <c r="D8402" s="18">
        <v>44476.728171296294</v>
      </c>
      <c r="E8402" s="19">
        <v>31646</v>
      </c>
      <c r="F8402" s="19">
        <v>31633</v>
      </c>
      <c r="G8402" s="17">
        <v>38.88044</v>
      </c>
      <c r="H8402" s="17">
        <v>-77.025236000000007</v>
      </c>
      <c r="I8402" s="17">
        <v>38.887312000000001</v>
      </c>
      <c r="J8402" s="17">
        <v>-77.025762</v>
      </c>
      <c r="K8402" s="17" t="s">
        <v>13</v>
      </c>
      <c r="L8402" s="17">
        <v>201606499</v>
      </c>
    </row>
    <row r="8403" spans="1:12" x14ac:dyDescent="0.25">
      <c r="A8403" s="17" t="s">
        <v>8872</v>
      </c>
      <c r="B8403" s="17" t="s">
        <v>10</v>
      </c>
      <c r="C8403" s="18">
        <v>44479.675706018519</v>
      </c>
      <c r="D8403" s="18">
        <v>44479.680335648147</v>
      </c>
      <c r="E8403" s="19">
        <v>31646</v>
      </c>
      <c r="F8403" s="19">
        <v>31633</v>
      </c>
      <c r="G8403" s="17">
        <v>38.88044</v>
      </c>
      <c r="H8403" s="17">
        <v>-77.025236000000007</v>
      </c>
      <c r="I8403" s="17">
        <v>38.887312000000001</v>
      </c>
      <c r="J8403" s="17">
        <v>-77.025762</v>
      </c>
      <c r="K8403" s="17" t="s">
        <v>14</v>
      </c>
      <c r="L8403" s="17">
        <v>201706966</v>
      </c>
    </row>
    <row r="8404" spans="1:12" x14ac:dyDescent="0.25">
      <c r="A8404" s="17" t="s">
        <v>8873</v>
      </c>
      <c r="B8404" s="17" t="s">
        <v>16</v>
      </c>
      <c r="C8404" s="18">
        <v>44484.659479166665</v>
      </c>
      <c r="D8404" s="18">
        <v>44484.6640625</v>
      </c>
      <c r="E8404" s="19">
        <v>31646</v>
      </c>
      <c r="F8404" s="19">
        <v>31633</v>
      </c>
      <c r="G8404" s="17">
        <v>38.88044</v>
      </c>
      <c r="H8404" s="17">
        <v>-77.025236000000007</v>
      </c>
      <c r="I8404" s="17">
        <v>38.887312000000001</v>
      </c>
      <c r="J8404" s="17">
        <v>-77.025762</v>
      </c>
      <c r="K8404" s="17" t="s">
        <v>14</v>
      </c>
      <c r="L8404" s="17">
        <v>202005097</v>
      </c>
    </row>
    <row r="8405" spans="1:12" x14ac:dyDescent="0.25">
      <c r="A8405" s="17" t="s">
        <v>8874</v>
      </c>
      <c r="B8405" s="17" t="s">
        <v>10</v>
      </c>
      <c r="C8405" s="18">
        <v>44485.727662037039</v>
      </c>
      <c r="D8405" s="18">
        <v>44485.733796296299</v>
      </c>
      <c r="E8405" s="19">
        <v>31646</v>
      </c>
      <c r="F8405" s="19">
        <v>31633</v>
      </c>
      <c r="G8405" s="17">
        <v>38.88044</v>
      </c>
      <c r="H8405" s="17">
        <v>-77.025236000000007</v>
      </c>
      <c r="I8405" s="17">
        <v>38.887312000000001</v>
      </c>
      <c r="J8405" s="17">
        <v>-77.025762</v>
      </c>
      <c r="K8405" s="17" t="s">
        <v>13</v>
      </c>
      <c r="L8405" s="17">
        <v>202005418</v>
      </c>
    </row>
    <row r="8406" spans="1:12" x14ac:dyDescent="0.25">
      <c r="A8406" s="17" t="s">
        <v>8875</v>
      </c>
      <c r="B8406" s="17" t="s">
        <v>10</v>
      </c>
      <c r="C8406" s="18">
        <v>44479.675775462965</v>
      </c>
      <c r="D8406" s="18">
        <v>44479.68037037037</v>
      </c>
      <c r="E8406" s="19">
        <v>31646</v>
      </c>
      <c r="F8406" s="19">
        <v>31633</v>
      </c>
      <c r="G8406" s="17">
        <v>38.88044</v>
      </c>
      <c r="H8406" s="17">
        <v>-77.025236000000007</v>
      </c>
      <c r="I8406" s="17">
        <v>38.887312000000001</v>
      </c>
      <c r="J8406" s="17">
        <v>-77.025762</v>
      </c>
      <c r="K8406" s="17" t="s">
        <v>14</v>
      </c>
      <c r="L8406" s="17">
        <v>202004907</v>
      </c>
    </row>
    <row r="8407" spans="1:12" x14ac:dyDescent="0.25">
      <c r="A8407" s="17" t="s">
        <v>8876</v>
      </c>
      <c r="B8407" s="17" t="s">
        <v>10</v>
      </c>
      <c r="C8407" s="18">
        <v>44479.692094907405</v>
      </c>
      <c r="D8407" s="18">
        <v>44479.701192129629</v>
      </c>
      <c r="E8407" s="19">
        <v>31646</v>
      </c>
      <c r="F8407" s="19">
        <v>31633</v>
      </c>
      <c r="G8407" s="17">
        <v>38.88044</v>
      </c>
      <c r="H8407" s="17">
        <v>-77.025236000000007</v>
      </c>
      <c r="I8407" s="17">
        <v>38.887312000000001</v>
      </c>
      <c r="J8407" s="17">
        <v>-77.025762</v>
      </c>
      <c r="K8407" s="17" t="s">
        <v>14</v>
      </c>
      <c r="L8407" s="17">
        <v>201705205</v>
      </c>
    </row>
    <row r="8408" spans="1:12" x14ac:dyDescent="0.25">
      <c r="A8408" s="17" t="s">
        <v>8877</v>
      </c>
      <c r="B8408" s="17" t="s">
        <v>10</v>
      </c>
      <c r="C8408" s="18">
        <v>44482.770833333336</v>
      </c>
      <c r="D8408" s="18">
        <v>44482.776932870373</v>
      </c>
      <c r="E8408" s="19">
        <v>31646</v>
      </c>
      <c r="F8408" s="19">
        <v>31633</v>
      </c>
      <c r="G8408" s="17">
        <v>38.88044</v>
      </c>
      <c r="H8408" s="17">
        <v>-77.025236000000007</v>
      </c>
      <c r="I8408" s="17">
        <v>38.887312000000001</v>
      </c>
      <c r="J8408" s="17">
        <v>-77.025762</v>
      </c>
      <c r="K8408" s="17" t="s">
        <v>14</v>
      </c>
      <c r="L8408" s="17">
        <v>202000162</v>
      </c>
    </row>
    <row r="8409" spans="1:12" x14ac:dyDescent="0.25">
      <c r="A8409" s="17" t="s">
        <v>8878</v>
      </c>
      <c r="B8409" s="17" t="s">
        <v>10</v>
      </c>
      <c r="C8409" s="18">
        <v>44479.692106481481</v>
      </c>
      <c r="D8409" s="18">
        <v>44479.701238425929</v>
      </c>
      <c r="E8409" s="19">
        <v>31646</v>
      </c>
      <c r="F8409" s="19">
        <v>31633</v>
      </c>
      <c r="G8409" s="17">
        <v>38.88044</v>
      </c>
      <c r="H8409" s="17">
        <v>-77.025236000000007</v>
      </c>
      <c r="I8409" s="17">
        <v>38.887312000000001</v>
      </c>
      <c r="J8409" s="17">
        <v>-77.025762</v>
      </c>
      <c r="K8409" s="17" t="s">
        <v>14</v>
      </c>
      <c r="L8409" s="17">
        <v>202007895</v>
      </c>
    </row>
    <row r="8410" spans="1:12" x14ac:dyDescent="0.25">
      <c r="A8410" s="17" t="s">
        <v>8879</v>
      </c>
      <c r="B8410" s="17" t="s">
        <v>10</v>
      </c>
      <c r="C8410" s="18">
        <v>44484.809317129628</v>
      </c>
      <c r="D8410" s="18">
        <v>44484.815671296295</v>
      </c>
      <c r="E8410" s="19">
        <v>31646</v>
      </c>
      <c r="F8410" s="19">
        <v>31633</v>
      </c>
      <c r="G8410" s="17">
        <v>38.88044</v>
      </c>
      <c r="H8410" s="17">
        <v>-77.025236000000007</v>
      </c>
      <c r="I8410" s="17">
        <v>38.887312000000001</v>
      </c>
      <c r="J8410" s="17">
        <v>-77.025762</v>
      </c>
      <c r="K8410" s="17" t="s">
        <v>13</v>
      </c>
      <c r="L8410" s="17">
        <v>201909920</v>
      </c>
    </row>
    <row r="8411" spans="1:12" x14ac:dyDescent="0.25">
      <c r="A8411" s="17" t="s">
        <v>8880</v>
      </c>
      <c r="B8411" s="17" t="s">
        <v>10</v>
      </c>
      <c r="C8411" s="18">
        <v>44493.665011574078</v>
      </c>
      <c r="D8411" s="18">
        <v>44493.668865740743</v>
      </c>
      <c r="E8411" s="19">
        <v>31646</v>
      </c>
      <c r="F8411" s="19">
        <v>31633</v>
      </c>
      <c r="G8411" s="17">
        <v>38.88044</v>
      </c>
      <c r="H8411" s="17">
        <v>-77.025236000000007</v>
      </c>
      <c r="I8411" s="17">
        <v>38.887312000000001</v>
      </c>
      <c r="J8411" s="17">
        <v>-77.025762</v>
      </c>
      <c r="K8411" s="17" t="s">
        <v>13</v>
      </c>
      <c r="L8411" s="17">
        <v>202101913</v>
      </c>
    </row>
    <row r="8412" spans="1:12" x14ac:dyDescent="0.25">
      <c r="A8412" s="17" t="s">
        <v>8881</v>
      </c>
      <c r="B8412" s="17" t="s">
        <v>10</v>
      </c>
      <c r="C8412" s="18">
        <v>44498.319108796299</v>
      </c>
      <c r="D8412" s="18">
        <v>44498.321886574071</v>
      </c>
      <c r="E8412" s="19">
        <v>31646</v>
      </c>
      <c r="F8412" s="19">
        <v>31633</v>
      </c>
      <c r="G8412" s="17">
        <v>38.88044</v>
      </c>
      <c r="H8412" s="17">
        <v>-77.025236000000007</v>
      </c>
      <c r="I8412" s="17">
        <v>38.887312000000001</v>
      </c>
      <c r="J8412" s="17">
        <v>-77.025762</v>
      </c>
      <c r="K8412" s="17" t="s">
        <v>13</v>
      </c>
      <c r="L8412" s="17">
        <v>201907594</v>
      </c>
    </row>
    <row r="8413" spans="1:12" x14ac:dyDescent="0.25">
      <c r="A8413" s="17" t="s">
        <v>8882</v>
      </c>
      <c r="B8413" s="17" t="s">
        <v>10</v>
      </c>
      <c r="C8413" s="18">
        <v>44482.770844907405</v>
      </c>
      <c r="D8413" s="18">
        <v>44482.776944444442</v>
      </c>
      <c r="E8413" s="19">
        <v>31646</v>
      </c>
      <c r="F8413" s="19">
        <v>31633</v>
      </c>
      <c r="G8413" s="17">
        <v>38.88044</v>
      </c>
      <c r="H8413" s="17">
        <v>-77.025236000000007</v>
      </c>
      <c r="I8413" s="17">
        <v>38.887312000000001</v>
      </c>
      <c r="J8413" s="17">
        <v>-77.025762</v>
      </c>
      <c r="K8413" s="17" t="s">
        <v>14</v>
      </c>
      <c r="L8413" s="17">
        <v>201604686</v>
      </c>
    </row>
    <row r="8414" spans="1:12" x14ac:dyDescent="0.25">
      <c r="A8414" s="17" t="s">
        <v>8883</v>
      </c>
      <c r="B8414" s="17" t="s">
        <v>10</v>
      </c>
      <c r="C8414" s="18">
        <v>44479.546909722223</v>
      </c>
      <c r="D8414" s="18">
        <v>44479.55196759259</v>
      </c>
      <c r="E8414" s="19">
        <v>31646</v>
      </c>
      <c r="F8414" s="19">
        <v>31633</v>
      </c>
      <c r="G8414" s="17">
        <v>38.88044</v>
      </c>
      <c r="H8414" s="17">
        <v>-77.025236000000007</v>
      </c>
      <c r="I8414" s="17">
        <v>38.887312000000001</v>
      </c>
      <c r="J8414" s="17">
        <v>-77.025762</v>
      </c>
      <c r="K8414" s="17" t="s">
        <v>14</v>
      </c>
      <c r="L8414" s="17">
        <v>201907063</v>
      </c>
    </row>
    <row r="8415" spans="1:12" x14ac:dyDescent="0.25">
      <c r="A8415" s="17" t="s">
        <v>8884</v>
      </c>
      <c r="B8415" s="17" t="s">
        <v>16</v>
      </c>
      <c r="C8415" s="18">
        <v>44484.659884259258</v>
      </c>
      <c r="D8415" s="18">
        <v>44484.6641087963</v>
      </c>
      <c r="E8415" s="19">
        <v>31646</v>
      </c>
      <c r="F8415" s="19">
        <v>31633</v>
      </c>
      <c r="G8415" s="17">
        <v>38.88044</v>
      </c>
      <c r="H8415" s="17">
        <v>-77.025236000000007</v>
      </c>
      <c r="I8415" s="17">
        <v>38.887312000000001</v>
      </c>
      <c r="J8415" s="17">
        <v>-77.025762</v>
      </c>
      <c r="K8415" s="17" t="s">
        <v>14</v>
      </c>
      <c r="L8415" s="17">
        <v>202109456</v>
      </c>
    </row>
    <row r="8416" spans="1:12" x14ac:dyDescent="0.25">
      <c r="A8416" s="17" t="s">
        <v>8885</v>
      </c>
      <c r="B8416" s="17" t="s">
        <v>10</v>
      </c>
      <c r="C8416" s="18">
        <v>44482.400636574072</v>
      </c>
      <c r="D8416" s="18">
        <v>44482.417731481481</v>
      </c>
      <c r="E8416" s="19">
        <v>31524</v>
      </c>
      <c r="F8416" s="19">
        <v>31633</v>
      </c>
      <c r="G8416" s="17">
        <v>38.907443999999998</v>
      </c>
      <c r="H8416" s="17">
        <v>-76.986812999999998</v>
      </c>
      <c r="I8416" s="17">
        <v>38.887312000000001</v>
      </c>
      <c r="J8416" s="17">
        <v>-77.025762</v>
      </c>
      <c r="K8416" s="17" t="s">
        <v>13</v>
      </c>
      <c r="L8416" s="17">
        <v>201806820</v>
      </c>
    </row>
    <row r="8417" spans="1:12" x14ac:dyDescent="0.25">
      <c r="A8417" s="17" t="s">
        <v>8886</v>
      </c>
      <c r="B8417" s="17" t="s">
        <v>15</v>
      </c>
      <c r="C8417" s="18">
        <v>44476.7112037037</v>
      </c>
      <c r="D8417" s="18">
        <v>44476.726446759261</v>
      </c>
      <c r="E8417" s="19">
        <v>31026</v>
      </c>
      <c r="F8417" s="19">
        <v>31633</v>
      </c>
      <c r="G8417" s="17">
        <v>38.884582000000002</v>
      </c>
      <c r="H8417" s="17">
        <v>-77.093637000000001</v>
      </c>
      <c r="I8417" s="17">
        <v>38.887217999999997</v>
      </c>
      <c r="J8417" s="17">
        <v>-77.025835000000001</v>
      </c>
      <c r="K8417" s="17" t="s">
        <v>14</v>
      </c>
      <c r="L8417" s="17">
        <v>202004499</v>
      </c>
    </row>
    <row r="8418" spans="1:12" x14ac:dyDescent="0.25">
      <c r="A8418" s="17" t="s">
        <v>8887</v>
      </c>
      <c r="B8418" s="17" t="s">
        <v>10</v>
      </c>
      <c r="C8418" s="18">
        <v>44493.550682870373</v>
      </c>
      <c r="D8418" s="18">
        <v>44493.558020833334</v>
      </c>
      <c r="E8418" s="19">
        <v>31633</v>
      </c>
      <c r="F8418" s="19">
        <v>31633</v>
      </c>
      <c r="G8418" s="17">
        <v>38.887312000000001</v>
      </c>
      <c r="H8418" s="17">
        <v>-77.025762</v>
      </c>
      <c r="I8418" s="17">
        <v>38.887312000000001</v>
      </c>
      <c r="J8418" s="17">
        <v>-77.025762</v>
      </c>
      <c r="K8418" s="17" t="s">
        <v>14</v>
      </c>
      <c r="L8418" s="17">
        <v>201205991</v>
      </c>
    </row>
    <row r="8419" spans="1:12" x14ac:dyDescent="0.25">
      <c r="A8419" s="17" t="s">
        <v>8888</v>
      </c>
      <c r="B8419" s="17" t="s">
        <v>16</v>
      </c>
      <c r="C8419" s="18">
        <v>44480.51630787037</v>
      </c>
      <c r="D8419" s="18">
        <v>44480.554386574076</v>
      </c>
      <c r="E8419" s="19">
        <v>31633</v>
      </c>
      <c r="F8419" s="19">
        <v>31633</v>
      </c>
      <c r="G8419" s="17">
        <v>38.887312000000001</v>
      </c>
      <c r="H8419" s="17">
        <v>-77.025762</v>
      </c>
      <c r="I8419" s="17">
        <v>38.887312000000001</v>
      </c>
      <c r="J8419" s="17">
        <v>-77.025762</v>
      </c>
      <c r="K8419" s="17" t="s">
        <v>14</v>
      </c>
      <c r="L8419" s="17">
        <v>201405742</v>
      </c>
    </row>
    <row r="8420" spans="1:12" x14ac:dyDescent="0.25">
      <c r="A8420" s="17" t="s">
        <v>8889</v>
      </c>
      <c r="B8420" s="17" t="s">
        <v>16</v>
      </c>
      <c r="C8420" s="18">
        <v>44475.603692129633</v>
      </c>
      <c r="D8420" s="18">
        <v>44475.672083333331</v>
      </c>
      <c r="E8420" s="19">
        <v>31633</v>
      </c>
      <c r="F8420" s="19">
        <v>31633</v>
      </c>
      <c r="G8420" s="17">
        <v>38.887312000000001</v>
      </c>
      <c r="H8420" s="17">
        <v>-77.025762</v>
      </c>
      <c r="I8420" s="17">
        <v>38.887312000000001</v>
      </c>
      <c r="J8420" s="17">
        <v>-77.025762</v>
      </c>
      <c r="K8420" s="17" t="s">
        <v>14</v>
      </c>
      <c r="L8420" s="17">
        <v>202005283</v>
      </c>
    </row>
    <row r="8421" spans="1:12" x14ac:dyDescent="0.25">
      <c r="A8421" s="17" t="s">
        <v>8890</v>
      </c>
      <c r="B8421" s="17" t="s">
        <v>16</v>
      </c>
      <c r="C8421" s="18">
        <v>44478.788680555554</v>
      </c>
      <c r="D8421" s="18">
        <v>44478.859097222223</v>
      </c>
      <c r="E8421" s="19">
        <v>31633</v>
      </c>
      <c r="F8421" s="19">
        <v>31633</v>
      </c>
      <c r="G8421" s="17">
        <v>38.887312000000001</v>
      </c>
      <c r="H8421" s="17">
        <v>-77.025762</v>
      </c>
      <c r="I8421" s="17">
        <v>38.887312000000001</v>
      </c>
      <c r="J8421" s="17">
        <v>-77.025762</v>
      </c>
      <c r="K8421" s="17" t="s">
        <v>14</v>
      </c>
      <c r="L8421" s="17">
        <v>202004269</v>
      </c>
    </row>
    <row r="8422" spans="1:12" x14ac:dyDescent="0.25">
      <c r="A8422" s="17" t="s">
        <v>8891</v>
      </c>
      <c r="B8422" s="17" t="s">
        <v>16</v>
      </c>
      <c r="C8422" s="18">
        <v>44473.652199074073</v>
      </c>
      <c r="D8422" s="18">
        <v>44473.686122685183</v>
      </c>
      <c r="E8422" s="19">
        <v>31633</v>
      </c>
      <c r="F8422" s="19">
        <v>31633</v>
      </c>
      <c r="G8422" s="17">
        <v>38.887312000000001</v>
      </c>
      <c r="H8422" s="17">
        <v>-77.025762</v>
      </c>
      <c r="I8422" s="17">
        <v>38.887312000000001</v>
      </c>
      <c r="J8422" s="17">
        <v>-77.025762</v>
      </c>
      <c r="K8422" s="17" t="s">
        <v>14</v>
      </c>
      <c r="L8422" s="17">
        <v>201705205</v>
      </c>
    </row>
    <row r="8423" spans="1:12" x14ac:dyDescent="0.25">
      <c r="A8423" s="17" t="s">
        <v>8892</v>
      </c>
      <c r="B8423" s="17" t="s">
        <v>10</v>
      </c>
      <c r="C8423" s="18">
        <v>44484.634872685187</v>
      </c>
      <c r="D8423" s="18">
        <v>44484.638020833336</v>
      </c>
      <c r="E8423" s="19">
        <v>31633</v>
      </c>
      <c r="F8423" s="19">
        <v>31633</v>
      </c>
      <c r="G8423" s="17">
        <v>38.887312000000001</v>
      </c>
      <c r="H8423" s="17">
        <v>-77.025762</v>
      </c>
      <c r="I8423" s="17">
        <v>38.887312000000001</v>
      </c>
      <c r="J8423" s="17">
        <v>-77.025762</v>
      </c>
      <c r="K8423" s="17" t="s">
        <v>14</v>
      </c>
      <c r="L8423" s="17">
        <v>199803795</v>
      </c>
    </row>
    <row r="8424" spans="1:12" x14ac:dyDescent="0.25">
      <c r="A8424" s="17" t="s">
        <v>8893</v>
      </c>
      <c r="B8424" s="17" t="s">
        <v>10</v>
      </c>
      <c r="C8424" s="18">
        <v>44472.57167824074</v>
      </c>
      <c r="D8424" s="18">
        <v>44472.643865740742</v>
      </c>
      <c r="E8424" s="19">
        <v>31633</v>
      </c>
      <c r="F8424" s="19">
        <v>31633</v>
      </c>
      <c r="G8424" s="17">
        <v>38.887312000000001</v>
      </c>
      <c r="H8424" s="17">
        <v>-77.025762</v>
      </c>
      <c r="I8424" s="17">
        <v>38.887312000000001</v>
      </c>
      <c r="J8424" s="17">
        <v>-77.025762</v>
      </c>
      <c r="K8424" s="17" t="s">
        <v>14</v>
      </c>
      <c r="L8424" s="17">
        <v>201605389</v>
      </c>
    </row>
    <row r="8425" spans="1:12" x14ac:dyDescent="0.25">
      <c r="A8425" s="17" t="s">
        <v>8894</v>
      </c>
      <c r="B8425" s="17" t="s">
        <v>10</v>
      </c>
      <c r="C8425" s="18">
        <v>44499.560173611113</v>
      </c>
      <c r="D8425" s="18">
        <v>44499.697766203702</v>
      </c>
      <c r="E8425" s="19">
        <v>31633</v>
      </c>
      <c r="F8425" s="19">
        <v>31633</v>
      </c>
      <c r="G8425" s="17">
        <v>38.887312000000001</v>
      </c>
      <c r="H8425" s="17">
        <v>-77.025762</v>
      </c>
      <c r="I8425" s="17">
        <v>38.887312000000001</v>
      </c>
      <c r="J8425" s="17">
        <v>-77.025762</v>
      </c>
      <c r="K8425" s="17" t="s">
        <v>14</v>
      </c>
      <c r="L8425" s="17">
        <v>202008902</v>
      </c>
    </row>
    <row r="8426" spans="1:12" x14ac:dyDescent="0.25">
      <c r="A8426" s="17" t="s">
        <v>8895</v>
      </c>
      <c r="B8426" s="17" t="s">
        <v>10</v>
      </c>
      <c r="C8426" s="18">
        <v>44475.677314814813</v>
      </c>
      <c r="D8426" s="18">
        <v>44475.691030092596</v>
      </c>
      <c r="E8426" s="19">
        <v>31633</v>
      </c>
      <c r="F8426" s="19">
        <v>31633</v>
      </c>
      <c r="G8426" s="17">
        <v>38.887312000000001</v>
      </c>
      <c r="H8426" s="17">
        <v>-77.025762</v>
      </c>
      <c r="I8426" s="17">
        <v>38.887312000000001</v>
      </c>
      <c r="J8426" s="17">
        <v>-77.025762</v>
      </c>
      <c r="K8426" s="17" t="s">
        <v>14</v>
      </c>
      <c r="L8426" s="17">
        <v>202103629</v>
      </c>
    </row>
    <row r="8427" spans="1:12" x14ac:dyDescent="0.25">
      <c r="A8427" s="17" t="s">
        <v>8896</v>
      </c>
      <c r="B8427" s="17" t="s">
        <v>16</v>
      </c>
      <c r="C8427" s="18">
        <v>44475.609340277777</v>
      </c>
      <c r="D8427" s="18">
        <v>44475.672048611108</v>
      </c>
      <c r="E8427" s="19">
        <v>31633</v>
      </c>
      <c r="F8427" s="19">
        <v>31633</v>
      </c>
      <c r="G8427" s="17">
        <v>38.887312000000001</v>
      </c>
      <c r="H8427" s="17">
        <v>-77.025762</v>
      </c>
      <c r="I8427" s="17">
        <v>38.887312000000001</v>
      </c>
      <c r="J8427" s="17">
        <v>-77.025762</v>
      </c>
      <c r="K8427" s="17" t="s">
        <v>14</v>
      </c>
      <c r="L8427" s="17">
        <v>202007623</v>
      </c>
    </row>
    <row r="8428" spans="1:12" x14ac:dyDescent="0.25">
      <c r="A8428" s="17" t="s">
        <v>8897</v>
      </c>
      <c r="B8428" s="17" t="s">
        <v>16</v>
      </c>
      <c r="C8428" s="18">
        <v>44473.646701388891</v>
      </c>
      <c r="D8428" s="18">
        <v>44473.686122685183</v>
      </c>
      <c r="E8428" s="19">
        <v>31633</v>
      </c>
      <c r="F8428" s="19">
        <v>31633</v>
      </c>
      <c r="G8428" s="17">
        <v>38.887312000000001</v>
      </c>
      <c r="H8428" s="17">
        <v>-77.025762</v>
      </c>
      <c r="I8428" s="17">
        <v>38.887312000000001</v>
      </c>
      <c r="J8428" s="17">
        <v>-77.025762</v>
      </c>
      <c r="K8428" s="17" t="s">
        <v>14</v>
      </c>
      <c r="L8428" s="17">
        <v>201605497</v>
      </c>
    </row>
    <row r="8429" spans="1:12" x14ac:dyDescent="0.25">
      <c r="A8429" s="17" t="s">
        <v>8898</v>
      </c>
      <c r="B8429" s="17" t="s">
        <v>16</v>
      </c>
      <c r="C8429" s="18">
        <v>44473.646805555552</v>
      </c>
      <c r="D8429" s="18">
        <v>44473.686226851853</v>
      </c>
      <c r="E8429" s="19">
        <v>31633</v>
      </c>
      <c r="F8429" s="19">
        <v>31633</v>
      </c>
      <c r="G8429" s="17">
        <v>38.887312000000001</v>
      </c>
      <c r="H8429" s="17">
        <v>-77.025762</v>
      </c>
      <c r="I8429" s="17">
        <v>38.887312000000001</v>
      </c>
      <c r="J8429" s="17">
        <v>-77.025762</v>
      </c>
      <c r="K8429" s="17" t="s">
        <v>14</v>
      </c>
      <c r="L8429" s="17">
        <v>201806411</v>
      </c>
    </row>
    <row r="8430" spans="1:12" x14ac:dyDescent="0.25">
      <c r="A8430" s="17" t="s">
        <v>8899</v>
      </c>
      <c r="B8430" s="17" t="s">
        <v>16</v>
      </c>
      <c r="C8430" s="18">
        <v>44473.6484837963</v>
      </c>
      <c r="D8430" s="18">
        <v>44473.686041666668</v>
      </c>
      <c r="E8430" s="19">
        <v>31633</v>
      </c>
      <c r="F8430" s="19">
        <v>31633</v>
      </c>
      <c r="G8430" s="17">
        <v>38.887312000000001</v>
      </c>
      <c r="H8430" s="17">
        <v>-77.025762</v>
      </c>
      <c r="I8430" s="17">
        <v>38.887312000000001</v>
      </c>
      <c r="J8430" s="17">
        <v>-77.025762</v>
      </c>
      <c r="K8430" s="17" t="s">
        <v>14</v>
      </c>
      <c r="L8430" s="17">
        <v>201704515</v>
      </c>
    </row>
    <row r="8431" spans="1:12" x14ac:dyDescent="0.25">
      <c r="A8431" s="17" t="s">
        <v>8900</v>
      </c>
      <c r="B8431" s="17" t="s">
        <v>16</v>
      </c>
      <c r="C8431" s="18">
        <v>44490.404861111114</v>
      </c>
      <c r="D8431" s="18">
        <v>44490.538599537038</v>
      </c>
      <c r="E8431" s="19">
        <v>31633</v>
      </c>
      <c r="F8431" s="19">
        <v>31633</v>
      </c>
      <c r="G8431" s="17">
        <v>38.887312000000001</v>
      </c>
      <c r="H8431" s="17">
        <v>-77.025762</v>
      </c>
      <c r="I8431" s="17">
        <v>38.887312000000001</v>
      </c>
      <c r="J8431" s="17">
        <v>-77.025762</v>
      </c>
      <c r="K8431" s="17" t="s">
        <v>14</v>
      </c>
      <c r="L8431" s="17">
        <v>201806128</v>
      </c>
    </row>
    <row r="8432" spans="1:12" x14ac:dyDescent="0.25">
      <c r="A8432" s="17" t="s">
        <v>8901</v>
      </c>
      <c r="B8432" s="17" t="s">
        <v>16</v>
      </c>
      <c r="C8432" s="18">
        <v>44486.695092592592</v>
      </c>
      <c r="D8432" s="18">
        <v>44486.770312499997</v>
      </c>
      <c r="E8432" s="19">
        <v>31633</v>
      </c>
      <c r="F8432" s="19">
        <v>31633</v>
      </c>
      <c r="G8432" s="17">
        <v>38.887312000000001</v>
      </c>
      <c r="H8432" s="17">
        <v>-77.025762</v>
      </c>
      <c r="I8432" s="17">
        <v>38.887312000000001</v>
      </c>
      <c r="J8432" s="17">
        <v>-77.025762</v>
      </c>
      <c r="K8432" s="17" t="s">
        <v>14</v>
      </c>
      <c r="L8432" s="17">
        <v>202004393</v>
      </c>
    </row>
    <row r="8433" spans="1:12" x14ac:dyDescent="0.25">
      <c r="A8433" s="17" t="s">
        <v>8902</v>
      </c>
      <c r="B8433" s="17" t="s">
        <v>16</v>
      </c>
      <c r="C8433" s="18">
        <v>44499.776365740741</v>
      </c>
      <c r="D8433" s="18">
        <v>44499.77685185185</v>
      </c>
      <c r="E8433" s="19">
        <v>31633</v>
      </c>
      <c r="F8433" s="19">
        <v>31633</v>
      </c>
      <c r="G8433" s="17">
        <v>38.887312000000001</v>
      </c>
      <c r="H8433" s="17">
        <v>-77.025762</v>
      </c>
      <c r="I8433" s="17">
        <v>38.887312000000001</v>
      </c>
      <c r="J8433" s="17">
        <v>-77.025762</v>
      </c>
      <c r="K8433" s="17" t="s">
        <v>14</v>
      </c>
      <c r="L8433" s="17">
        <v>202003142</v>
      </c>
    </row>
    <row r="8434" spans="1:12" x14ac:dyDescent="0.25">
      <c r="A8434" s="17" t="s">
        <v>8903</v>
      </c>
      <c r="B8434" s="17" t="s">
        <v>16</v>
      </c>
      <c r="C8434" s="18">
        <v>44473.650069444448</v>
      </c>
      <c r="D8434" s="18">
        <v>44473.686064814814</v>
      </c>
      <c r="E8434" s="19">
        <v>31633</v>
      </c>
      <c r="F8434" s="19">
        <v>31633</v>
      </c>
      <c r="G8434" s="17">
        <v>38.887312000000001</v>
      </c>
      <c r="H8434" s="17">
        <v>-77.025762</v>
      </c>
      <c r="I8434" s="17">
        <v>38.887312000000001</v>
      </c>
      <c r="J8434" s="17">
        <v>-77.025762</v>
      </c>
      <c r="K8434" s="17" t="s">
        <v>14</v>
      </c>
      <c r="L8434" s="17">
        <v>201704136</v>
      </c>
    </row>
    <row r="8435" spans="1:12" x14ac:dyDescent="0.25">
      <c r="A8435" s="17" t="s">
        <v>8904</v>
      </c>
      <c r="B8435" s="17" t="s">
        <v>10</v>
      </c>
      <c r="C8435" s="18">
        <v>44499.556793981479</v>
      </c>
      <c r="D8435" s="18">
        <v>44499.696574074071</v>
      </c>
      <c r="E8435" s="19">
        <v>31633</v>
      </c>
      <c r="F8435" s="19">
        <v>31633</v>
      </c>
      <c r="G8435" s="17">
        <v>38.887312000000001</v>
      </c>
      <c r="H8435" s="17">
        <v>-77.025762</v>
      </c>
      <c r="I8435" s="17">
        <v>38.887312000000001</v>
      </c>
      <c r="J8435" s="17">
        <v>-77.025762</v>
      </c>
      <c r="K8435" s="17" t="s">
        <v>14</v>
      </c>
      <c r="L8435" s="17">
        <v>201404947</v>
      </c>
    </row>
    <row r="8436" spans="1:12" x14ac:dyDescent="0.25">
      <c r="A8436" s="17" t="s">
        <v>8905</v>
      </c>
      <c r="B8436" s="17" t="s">
        <v>10</v>
      </c>
      <c r="C8436" s="18">
        <v>44472.582106481481</v>
      </c>
      <c r="D8436" s="18">
        <v>44472.584166666667</v>
      </c>
      <c r="E8436" s="19">
        <v>31633</v>
      </c>
      <c r="F8436" s="19">
        <v>31633</v>
      </c>
      <c r="G8436" s="17">
        <v>38.887312000000001</v>
      </c>
      <c r="H8436" s="17">
        <v>-77.025762</v>
      </c>
      <c r="I8436" s="17">
        <v>38.887312000000001</v>
      </c>
      <c r="J8436" s="17">
        <v>-77.025762</v>
      </c>
      <c r="K8436" s="17" t="s">
        <v>14</v>
      </c>
      <c r="L8436" s="17">
        <v>202007769</v>
      </c>
    </row>
    <row r="8437" spans="1:12" x14ac:dyDescent="0.25">
      <c r="A8437" s="17" t="s">
        <v>8906</v>
      </c>
      <c r="B8437" s="17" t="s">
        <v>16</v>
      </c>
      <c r="C8437" s="18">
        <v>44478.685856481483</v>
      </c>
      <c r="D8437" s="18">
        <v>44478.767372685186</v>
      </c>
      <c r="E8437" s="19">
        <v>31633</v>
      </c>
      <c r="F8437" s="19">
        <v>31633</v>
      </c>
      <c r="G8437" s="17">
        <v>38.887312000000001</v>
      </c>
      <c r="H8437" s="17">
        <v>-77.025762</v>
      </c>
      <c r="I8437" s="17">
        <v>38.887312000000001</v>
      </c>
      <c r="J8437" s="17">
        <v>-77.025762</v>
      </c>
      <c r="K8437" s="17" t="s">
        <v>14</v>
      </c>
      <c r="L8437" s="17">
        <v>201806321</v>
      </c>
    </row>
    <row r="8438" spans="1:12" x14ac:dyDescent="0.25">
      <c r="A8438" s="17" t="s">
        <v>8907</v>
      </c>
      <c r="B8438" s="17" t="s">
        <v>16</v>
      </c>
      <c r="C8438" s="18">
        <v>44477.611296296294</v>
      </c>
      <c r="D8438" s="18">
        <v>44477.628240740742</v>
      </c>
      <c r="E8438" s="19">
        <v>31633</v>
      </c>
      <c r="F8438" s="19">
        <v>31633</v>
      </c>
      <c r="G8438" s="17">
        <v>38.887312000000001</v>
      </c>
      <c r="H8438" s="17">
        <v>-77.025762</v>
      </c>
      <c r="I8438" s="17">
        <v>38.887312000000001</v>
      </c>
      <c r="J8438" s="17">
        <v>-77.025762</v>
      </c>
      <c r="K8438" s="17" t="s">
        <v>14</v>
      </c>
      <c r="L8438" s="17">
        <v>201807609</v>
      </c>
    </row>
    <row r="8439" spans="1:12" x14ac:dyDescent="0.25">
      <c r="A8439" s="17" t="s">
        <v>8908</v>
      </c>
      <c r="B8439" s="17" t="s">
        <v>16</v>
      </c>
      <c r="C8439" s="18">
        <v>44473.651967592596</v>
      </c>
      <c r="D8439" s="18">
        <v>44473.686736111114</v>
      </c>
      <c r="E8439" s="19">
        <v>31633</v>
      </c>
      <c r="F8439" s="19">
        <v>31633</v>
      </c>
      <c r="G8439" s="17">
        <v>38.887312000000001</v>
      </c>
      <c r="H8439" s="17">
        <v>-77.025762</v>
      </c>
      <c r="I8439" s="17">
        <v>38.887312000000001</v>
      </c>
      <c r="J8439" s="17">
        <v>-77.025762</v>
      </c>
      <c r="K8439" s="17" t="s">
        <v>14</v>
      </c>
      <c r="L8439" s="17">
        <v>201907351</v>
      </c>
    </row>
    <row r="8440" spans="1:12" x14ac:dyDescent="0.25">
      <c r="A8440" s="17" t="s">
        <v>8909</v>
      </c>
      <c r="B8440" s="17" t="s">
        <v>10</v>
      </c>
      <c r="C8440" s="18">
        <v>44499.565266203703</v>
      </c>
      <c r="D8440" s="18">
        <v>44499.69872685185</v>
      </c>
      <c r="E8440" s="19">
        <v>31633</v>
      </c>
      <c r="F8440" s="19">
        <v>31633</v>
      </c>
      <c r="G8440" s="17">
        <v>38.887312000000001</v>
      </c>
      <c r="H8440" s="17">
        <v>-77.025762</v>
      </c>
      <c r="I8440" s="17">
        <v>38.887312000000001</v>
      </c>
      <c r="J8440" s="17">
        <v>-77.025762</v>
      </c>
      <c r="K8440" s="17" t="s">
        <v>14</v>
      </c>
      <c r="L8440" s="17">
        <v>201706766</v>
      </c>
    </row>
    <row r="8441" spans="1:12" x14ac:dyDescent="0.25">
      <c r="A8441" s="17" t="s">
        <v>8910</v>
      </c>
      <c r="B8441" s="17" t="s">
        <v>10</v>
      </c>
      <c r="C8441" s="18">
        <v>44480.576238425929</v>
      </c>
      <c r="D8441" s="18">
        <v>44480.618715277778</v>
      </c>
      <c r="E8441" s="19">
        <v>31633</v>
      </c>
      <c r="F8441" s="19">
        <v>31633</v>
      </c>
      <c r="G8441" s="17">
        <v>38.887312000000001</v>
      </c>
      <c r="H8441" s="17">
        <v>-77.025762</v>
      </c>
      <c r="I8441" s="17">
        <v>38.887312000000001</v>
      </c>
      <c r="J8441" s="17">
        <v>-77.025762</v>
      </c>
      <c r="K8441" s="17" t="s">
        <v>14</v>
      </c>
      <c r="L8441" s="17">
        <v>201506449</v>
      </c>
    </row>
    <row r="8442" spans="1:12" x14ac:dyDescent="0.25">
      <c r="A8442" s="17" t="s">
        <v>8911</v>
      </c>
      <c r="B8442" s="17" t="s">
        <v>16</v>
      </c>
      <c r="C8442" s="18">
        <v>44499.722604166665</v>
      </c>
      <c r="D8442" s="18">
        <v>44499.722638888888</v>
      </c>
      <c r="E8442" s="19">
        <v>31633</v>
      </c>
      <c r="F8442" s="19">
        <v>31633</v>
      </c>
      <c r="G8442" s="17">
        <v>38.887312000000001</v>
      </c>
      <c r="H8442" s="17">
        <v>-77.025762</v>
      </c>
      <c r="I8442" s="17">
        <v>38.887312000000001</v>
      </c>
      <c r="J8442" s="17">
        <v>-77.025762</v>
      </c>
      <c r="K8442" s="17" t="s">
        <v>14</v>
      </c>
      <c r="L8442" s="17">
        <v>201806175</v>
      </c>
    </row>
    <row r="8443" spans="1:12" x14ac:dyDescent="0.25">
      <c r="A8443" s="17" t="s">
        <v>8912</v>
      </c>
      <c r="B8443" s="17" t="s">
        <v>16</v>
      </c>
      <c r="C8443" s="18">
        <v>44499.719907407409</v>
      </c>
      <c r="D8443" s="18">
        <v>44499.722349537034</v>
      </c>
      <c r="E8443" s="19">
        <v>31633</v>
      </c>
      <c r="F8443" s="19">
        <v>31633</v>
      </c>
      <c r="G8443" s="17">
        <v>38.887312000000001</v>
      </c>
      <c r="H8443" s="17">
        <v>-77.025762</v>
      </c>
      <c r="I8443" s="17">
        <v>38.887312000000001</v>
      </c>
      <c r="J8443" s="17">
        <v>-77.025762</v>
      </c>
      <c r="K8443" s="17" t="s">
        <v>14</v>
      </c>
      <c r="L8443" s="17">
        <v>201508246</v>
      </c>
    </row>
    <row r="8444" spans="1:12" x14ac:dyDescent="0.25">
      <c r="A8444" s="17" t="s">
        <v>8913</v>
      </c>
      <c r="B8444" s="17" t="s">
        <v>16</v>
      </c>
      <c r="C8444" s="18">
        <v>44492.650370370371</v>
      </c>
      <c r="D8444" s="18">
        <v>44492.67597222222</v>
      </c>
      <c r="E8444" s="19">
        <v>31633</v>
      </c>
      <c r="F8444" s="19">
        <v>31633</v>
      </c>
      <c r="G8444" s="17">
        <v>38.887312000000001</v>
      </c>
      <c r="H8444" s="17">
        <v>-77.025762</v>
      </c>
      <c r="I8444" s="17">
        <v>38.887312000000001</v>
      </c>
      <c r="J8444" s="17">
        <v>-77.025762</v>
      </c>
      <c r="K8444" s="17" t="s">
        <v>14</v>
      </c>
      <c r="L8444" s="17">
        <v>201800301</v>
      </c>
    </row>
    <row r="8445" spans="1:12" x14ac:dyDescent="0.25">
      <c r="A8445" s="17" t="s">
        <v>8914</v>
      </c>
      <c r="B8445" s="17" t="s">
        <v>10</v>
      </c>
      <c r="C8445" s="18">
        <v>44498.61959490741</v>
      </c>
      <c r="D8445" s="18">
        <v>44498.619629629633</v>
      </c>
      <c r="E8445" s="19">
        <v>31633</v>
      </c>
      <c r="F8445" s="19">
        <v>31633</v>
      </c>
      <c r="G8445" s="17">
        <v>38.887312000000001</v>
      </c>
      <c r="H8445" s="17">
        <v>-77.025762</v>
      </c>
      <c r="I8445" s="17">
        <v>38.887312000000001</v>
      </c>
      <c r="J8445" s="17">
        <v>-77.025762</v>
      </c>
      <c r="K8445" s="17" t="s">
        <v>13</v>
      </c>
      <c r="L8445" s="17">
        <v>201909521</v>
      </c>
    </row>
    <row r="8446" spans="1:12" x14ac:dyDescent="0.25">
      <c r="A8446" s="17" t="s">
        <v>8915</v>
      </c>
      <c r="B8446" s="17" t="s">
        <v>10</v>
      </c>
      <c r="C8446" s="18">
        <v>44480.471574074072</v>
      </c>
      <c r="D8446" s="18">
        <v>44480.481840277775</v>
      </c>
      <c r="E8446" s="19">
        <v>31633</v>
      </c>
      <c r="F8446" s="19">
        <v>31633</v>
      </c>
      <c r="G8446" s="17">
        <v>38.887312000000001</v>
      </c>
      <c r="H8446" s="17">
        <v>-77.025762</v>
      </c>
      <c r="I8446" s="17">
        <v>38.887312000000001</v>
      </c>
      <c r="J8446" s="17">
        <v>-77.025762</v>
      </c>
      <c r="K8446" s="17" t="s">
        <v>13</v>
      </c>
      <c r="L8446" s="17">
        <v>201911913</v>
      </c>
    </row>
    <row r="8447" spans="1:12" x14ac:dyDescent="0.25">
      <c r="A8447" s="17" t="s">
        <v>8916</v>
      </c>
      <c r="B8447" s="17" t="s">
        <v>10</v>
      </c>
      <c r="C8447" s="18">
        <v>44486.687581018516</v>
      </c>
      <c r="D8447" s="18">
        <v>44486.688414351855</v>
      </c>
      <c r="E8447" s="19">
        <v>31633</v>
      </c>
      <c r="F8447" s="19">
        <v>31633</v>
      </c>
      <c r="G8447" s="17">
        <v>38.887312000000001</v>
      </c>
      <c r="H8447" s="17">
        <v>-77.025762</v>
      </c>
      <c r="I8447" s="17">
        <v>38.887312000000001</v>
      </c>
      <c r="J8447" s="17">
        <v>-77.025762</v>
      </c>
      <c r="K8447" s="17" t="s">
        <v>14</v>
      </c>
      <c r="L8447" s="17">
        <v>201606703</v>
      </c>
    </row>
    <row r="8448" spans="1:12" x14ac:dyDescent="0.25">
      <c r="A8448" s="17" t="s">
        <v>8917</v>
      </c>
      <c r="B8448" s="17" t="s">
        <v>16</v>
      </c>
      <c r="C8448" s="18">
        <v>44472.588379629633</v>
      </c>
      <c r="D8448" s="18">
        <v>44472.643993055557</v>
      </c>
      <c r="E8448" s="19">
        <v>31633</v>
      </c>
      <c r="F8448" s="19">
        <v>31633</v>
      </c>
      <c r="G8448" s="17">
        <v>38.887312000000001</v>
      </c>
      <c r="H8448" s="17">
        <v>-77.025762</v>
      </c>
      <c r="I8448" s="17">
        <v>38.887312000000001</v>
      </c>
      <c r="J8448" s="17">
        <v>-77.025762</v>
      </c>
      <c r="K8448" s="17" t="s">
        <v>14</v>
      </c>
      <c r="L8448" s="17">
        <v>201906031</v>
      </c>
    </row>
    <row r="8449" spans="1:12" x14ac:dyDescent="0.25">
      <c r="A8449" s="17" t="s">
        <v>8918</v>
      </c>
      <c r="B8449" s="17" t="s">
        <v>16</v>
      </c>
      <c r="C8449" s="18">
        <v>44479.431504629632</v>
      </c>
      <c r="D8449" s="18">
        <v>44479.432384259257</v>
      </c>
      <c r="E8449" s="19">
        <v>31633</v>
      </c>
      <c r="F8449" s="19">
        <v>31633</v>
      </c>
      <c r="G8449" s="17">
        <v>38.887312000000001</v>
      </c>
      <c r="H8449" s="17">
        <v>-77.025762</v>
      </c>
      <c r="I8449" s="17">
        <v>38.887312000000001</v>
      </c>
      <c r="J8449" s="17">
        <v>-77.025762</v>
      </c>
      <c r="K8449" s="17" t="s">
        <v>14</v>
      </c>
      <c r="L8449" s="17">
        <v>201907058</v>
      </c>
    </row>
    <row r="8450" spans="1:12" x14ac:dyDescent="0.25">
      <c r="A8450" s="17" t="s">
        <v>8919</v>
      </c>
      <c r="B8450" s="17" t="s">
        <v>16</v>
      </c>
      <c r="C8450" s="18">
        <v>44473.649953703702</v>
      </c>
      <c r="D8450" s="18">
        <v>44473.686354166668</v>
      </c>
      <c r="E8450" s="19">
        <v>31633</v>
      </c>
      <c r="F8450" s="19">
        <v>31633</v>
      </c>
      <c r="G8450" s="17">
        <v>38.887312000000001</v>
      </c>
      <c r="H8450" s="17">
        <v>-77.025762</v>
      </c>
      <c r="I8450" s="17">
        <v>38.887312000000001</v>
      </c>
      <c r="J8450" s="17">
        <v>-77.025762</v>
      </c>
      <c r="K8450" s="17" t="s">
        <v>14</v>
      </c>
      <c r="L8450" s="17">
        <v>202005108</v>
      </c>
    </row>
    <row r="8451" spans="1:12" x14ac:dyDescent="0.25">
      <c r="A8451" s="17" t="s">
        <v>8920</v>
      </c>
      <c r="B8451" s="17" t="s">
        <v>10</v>
      </c>
      <c r="C8451" s="18">
        <v>44484.48505787037</v>
      </c>
      <c r="D8451" s="18">
        <v>44484.48877314815</v>
      </c>
      <c r="E8451" s="19">
        <v>31633</v>
      </c>
      <c r="F8451" s="19">
        <v>31633</v>
      </c>
      <c r="G8451" s="17">
        <v>38.887312000000001</v>
      </c>
      <c r="H8451" s="17">
        <v>-77.025762</v>
      </c>
      <c r="I8451" s="17">
        <v>38.887312000000001</v>
      </c>
      <c r="J8451" s="17">
        <v>-77.025762</v>
      </c>
      <c r="K8451" s="17" t="s">
        <v>14</v>
      </c>
      <c r="L8451" s="17">
        <v>201806128</v>
      </c>
    </row>
    <row r="8452" spans="1:12" x14ac:dyDescent="0.25">
      <c r="A8452" s="17" t="s">
        <v>8921</v>
      </c>
      <c r="B8452" s="17" t="s">
        <v>16</v>
      </c>
      <c r="C8452" s="18">
        <v>44479.422800925924</v>
      </c>
      <c r="D8452" s="18">
        <v>44479.430474537039</v>
      </c>
      <c r="E8452" s="19">
        <v>31633</v>
      </c>
      <c r="F8452" s="19">
        <v>31633</v>
      </c>
      <c r="G8452" s="17">
        <v>38.887312000000001</v>
      </c>
      <c r="H8452" s="17">
        <v>-77.025762</v>
      </c>
      <c r="I8452" s="17">
        <v>38.887312000000001</v>
      </c>
      <c r="J8452" s="17">
        <v>-77.025762</v>
      </c>
      <c r="K8452" s="17" t="s">
        <v>14</v>
      </c>
      <c r="L8452" s="17">
        <v>202007623</v>
      </c>
    </row>
    <row r="8453" spans="1:12" x14ac:dyDescent="0.25">
      <c r="A8453" s="17" t="s">
        <v>8922</v>
      </c>
      <c r="B8453" s="17" t="s">
        <v>10</v>
      </c>
      <c r="C8453" s="18">
        <v>44491.682256944441</v>
      </c>
      <c r="D8453" s="18">
        <v>44491.684444444443</v>
      </c>
      <c r="E8453" s="19">
        <v>31633</v>
      </c>
      <c r="F8453" s="19">
        <v>31633</v>
      </c>
      <c r="G8453" s="17">
        <v>38.887312000000001</v>
      </c>
      <c r="H8453" s="17">
        <v>-77.025762</v>
      </c>
      <c r="I8453" s="17">
        <v>38.887312000000001</v>
      </c>
      <c r="J8453" s="17">
        <v>-77.025762</v>
      </c>
      <c r="K8453" s="17" t="s">
        <v>14</v>
      </c>
      <c r="L8453" s="17">
        <v>201706910</v>
      </c>
    </row>
    <row r="8454" spans="1:12" x14ac:dyDescent="0.25">
      <c r="A8454" s="17" t="s">
        <v>8923</v>
      </c>
      <c r="B8454" s="17" t="s">
        <v>10</v>
      </c>
      <c r="C8454" s="18">
        <v>44484.545914351853</v>
      </c>
      <c r="D8454" s="18">
        <v>44484.546585648146</v>
      </c>
      <c r="E8454" s="19">
        <v>31633</v>
      </c>
      <c r="F8454" s="19">
        <v>31633</v>
      </c>
      <c r="G8454" s="17">
        <v>38.887312000000001</v>
      </c>
      <c r="H8454" s="17">
        <v>-77.025762</v>
      </c>
      <c r="I8454" s="17">
        <v>38.887312000000001</v>
      </c>
      <c r="J8454" s="17">
        <v>-77.025762</v>
      </c>
      <c r="K8454" s="17" t="s">
        <v>14</v>
      </c>
      <c r="L8454" s="17">
        <v>202007911</v>
      </c>
    </row>
    <row r="8455" spans="1:12" x14ac:dyDescent="0.25">
      <c r="A8455" s="17" t="s">
        <v>8924</v>
      </c>
      <c r="B8455" s="17" t="s">
        <v>16</v>
      </c>
      <c r="C8455" s="18">
        <v>44484.491701388892</v>
      </c>
      <c r="D8455" s="18">
        <v>44484.496678240743</v>
      </c>
      <c r="E8455" s="19">
        <v>31633</v>
      </c>
      <c r="F8455" s="19">
        <v>31633</v>
      </c>
      <c r="G8455" s="17">
        <v>38.887312000000001</v>
      </c>
      <c r="H8455" s="17">
        <v>-77.025762</v>
      </c>
      <c r="I8455" s="17">
        <v>38.887312000000001</v>
      </c>
      <c r="J8455" s="17">
        <v>-77.025762</v>
      </c>
      <c r="K8455" s="17" t="s">
        <v>14</v>
      </c>
      <c r="L8455" s="17">
        <v>201800990</v>
      </c>
    </row>
    <row r="8456" spans="1:12" x14ac:dyDescent="0.25">
      <c r="A8456" s="17" t="s">
        <v>8925</v>
      </c>
      <c r="B8456" s="17" t="s">
        <v>16</v>
      </c>
      <c r="C8456" s="18">
        <v>44486.695428240739</v>
      </c>
      <c r="D8456" s="18">
        <v>44486.770196759258</v>
      </c>
      <c r="E8456" s="19">
        <v>31633</v>
      </c>
      <c r="F8456" s="19">
        <v>31633</v>
      </c>
      <c r="G8456" s="17">
        <v>38.887312000000001</v>
      </c>
      <c r="H8456" s="17">
        <v>-77.025762</v>
      </c>
      <c r="I8456" s="17">
        <v>38.887312000000001</v>
      </c>
      <c r="J8456" s="17">
        <v>-77.025762</v>
      </c>
      <c r="K8456" s="17" t="s">
        <v>14</v>
      </c>
      <c r="L8456" s="17">
        <v>201704684</v>
      </c>
    </row>
    <row r="8457" spans="1:12" x14ac:dyDescent="0.25">
      <c r="A8457" s="17" t="s">
        <v>8926</v>
      </c>
      <c r="B8457" s="17" t="s">
        <v>10</v>
      </c>
      <c r="C8457" s="18">
        <v>44478.947662037041</v>
      </c>
      <c r="D8457" s="18">
        <v>44478.947893518518</v>
      </c>
      <c r="E8457" s="19">
        <v>31633</v>
      </c>
      <c r="F8457" s="19">
        <v>31633</v>
      </c>
      <c r="G8457" s="17">
        <v>38.887312000000001</v>
      </c>
      <c r="H8457" s="17">
        <v>-77.025762</v>
      </c>
      <c r="I8457" s="17">
        <v>38.887312000000001</v>
      </c>
      <c r="J8457" s="17">
        <v>-77.025762</v>
      </c>
      <c r="K8457" s="17" t="s">
        <v>14</v>
      </c>
      <c r="L8457" s="17">
        <v>201304154</v>
      </c>
    </row>
    <row r="8458" spans="1:12" x14ac:dyDescent="0.25">
      <c r="A8458" s="17" t="s">
        <v>8927</v>
      </c>
      <c r="B8458" s="17" t="s">
        <v>16</v>
      </c>
      <c r="C8458" s="18">
        <v>44490.805254629631</v>
      </c>
      <c r="D8458" s="18">
        <v>44490.882847222223</v>
      </c>
      <c r="E8458" s="19">
        <v>31633</v>
      </c>
      <c r="F8458" s="19">
        <v>31633</v>
      </c>
      <c r="G8458" s="17">
        <v>38.887312000000001</v>
      </c>
      <c r="H8458" s="17">
        <v>-77.025762</v>
      </c>
      <c r="I8458" s="17">
        <v>38.887312000000001</v>
      </c>
      <c r="J8458" s="17">
        <v>-77.025762</v>
      </c>
      <c r="K8458" s="17" t="s">
        <v>14</v>
      </c>
      <c r="L8458" s="17">
        <v>201906665</v>
      </c>
    </row>
    <row r="8459" spans="1:12" x14ac:dyDescent="0.25">
      <c r="A8459" s="17" t="s">
        <v>8928</v>
      </c>
      <c r="B8459" s="17" t="s">
        <v>16</v>
      </c>
      <c r="C8459" s="18">
        <v>44472.067893518521</v>
      </c>
      <c r="D8459" s="18">
        <v>44472.093032407407</v>
      </c>
      <c r="E8459" s="19">
        <v>31633</v>
      </c>
      <c r="F8459" s="19">
        <v>31633</v>
      </c>
      <c r="G8459" s="17">
        <v>38.887312000000001</v>
      </c>
      <c r="H8459" s="17">
        <v>-77.025762</v>
      </c>
      <c r="I8459" s="17">
        <v>38.887312000000001</v>
      </c>
      <c r="J8459" s="17">
        <v>-77.025762</v>
      </c>
      <c r="K8459" s="17" t="s">
        <v>14</v>
      </c>
      <c r="L8459" s="17">
        <v>202008444</v>
      </c>
    </row>
    <row r="8460" spans="1:12" x14ac:dyDescent="0.25">
      <c r="A8460" s="17" t="s">
        <v>8929</v>
      </c>
      <c r="B8460" s="17" t="s">
        <v>16</v>
      </c>
      <c r="C8460" s="18">
        <v>44490.805439814816</v>
      </c>
      <c r="D8460" s="18">
        <v>44490.882939814815</v>
      </c>
      <c r="E8460" s="19">
        <v>31633</v>
      </c>
      <c r="F8460" s="19">
        <v>31633</v>
      </c>
      <c r="G8460" s="17">
        <v>38.887312000000001</v>
      </c>
      <c r="H8460" s="17">
        <v>-77.025762</v>
      </c>
      <c r="I8460" s="17">
        <v>38.887312000000001</v>
      </c>
      <c r="J8460" s="17">
        <v>-77.025762</v>
      </c>
      <c r="K8460" s="17" t="s">
        <v>14</v>
      </c>
      <c r="L8460" s="17">
        <v>202004893</v>
      </c>
    </row>
    <row r="8461" spans="1:12" x14ac:dyDescent="0.25">
      <c r="A8461" s="17" t="s">
        <v>8930</v>
      </c>
      <c r="B8461" s="17" t="s">
        <v>16</v>
      </c>
      <c r="C8461" s="18">
        <v>44472.586331018516</v>
      </c>
      <c r="D8461" s="18">
        <v>44472.643935185188</v>
      </c>
      <c r="E8461" s="19">
        <v>31633</v>
      </c>
      <c r="F8461" s="19">
        <v>31633</v>
      </c>
      <c r="G8461" s="17">
        <v>38.887312000000001</v>
      </c>
      <c r="H8461" s="17">
        <v>-77.025762</v>
      </c>
      <c r="I8461" s="17">
        <v>38.887312000000001</v>
      </c>
      <c r="J8461" s="17">
        <v>-77.025762</v>
      </c>
      <c r="K8461" s="17" t="s">
        <v>14</v>
      </c>
      <c r="L8461" s="17">
        <v>201808533</v>
      </c>
    </row>
    <row r="8462" spans="1:12" x14ac:dyDescent="0.25">
      <c r="A8462" s="17" t="s">
        <v>8931</v>
      </c>
      <c r="B8462" s="17" t="s">
        <v>16</v>
      </c>
      <c r="C8462" s="18">
        <v>44472.068090277775</v>
      </c>
      <c r="D8462" s="18">
        <v>44472.092951388891</v>
      </c>
      <c r="E8462" s="19">
        <v>31633</v>
      </c>
      <c r="F8462" s="19">
        <v>31633</v>
      </c>
      <c r="G8462" s="17">
        <v>38.887312000000001</v>
      </c>
      <c r="H8462" s="17">
        <v>-77.025762</v>
      </c>
      <c r="I8462" s="17">
        <v>38.887312000000001</v>
      </c>
      <c r="J8462" s="17">
        <v>-77.025762</v>
      </c>
      <c r="K8462" s="17" t="s">
        <v>14</v>
      </c>
      <c r="L8462" s="17">
        <v>202008110</v>
      </c>
    </row>
    <row r="8463" spans="1:12" x14ac:dyDescent="0.25">
      <c r="A8463" s="17" t="s">
        <v>8932</v>
      </c>
      <c r="B8463" s="17" t="s">
        <v>16</v>
      </c>
      <c r="C8463" s="18">
        <v>44478.662314814814</v>
      </c>
      <c r="D8463" s="18">
        <v>44478.683263888888</v>
      </c>
      <c r="E8463" s="19">
        <v>31633</v>
      </c>
      <c r="F8463" s="19">
        <v>31633</v>
      </c>
      <c r="G8463" s="17">
        <v>38.887312000000001</v>
      </c>
      <c r="H8463" s="17">
        <v>-77.025762</v>
      </c>
      <c r="I8463" s="17">
        <v>38.887312000000001</v>
      </c>
      <c r="J8463" s="17">
        <v>-77.025762</v>
      </c>
      <c r="K8463" s="17" t="s">
        <v>14</v>
      </c>
      <c r="L8463" s="17">
        <v>202103636</v>
      </c>
    </row>
    <row r="8464" spans="1:12" x14ac:dyDescent="0.25">
      <c r="A8464" s="17" t="s">
        <v>8933</v>
      </c>
      <c r="B8464" s="17" t="s">
        <v>16</v>
      </c>
      <c r="C8464" s="18">
        <v>44473.648263888892</v>
      </c>
      <c r="D8464" s="18">
        <v>44473.686192129629</v>
      </c>
      <c r="E8464" s="19">
        <v>31633</v>
      </c>
      <c r="F8464" s="19">
        <v>31633</v>
      </c>
      <c r="G8464" s="17">
        <v>38.887312000000001</v>
      </c>
      <c r="H8464" s="17">
        <v>-77.025762</v>
      </c>
      <c r="I8464" s="17">
        <v>38.887312000000001</v>
      </c>
      <c r="J8464" s="17">
        <v>-77.025762</v>
      </c>
      <c r="K8464" s="17" t="s">
        <v>14</v>
      </c>
      <c r="L8464" s="17">
        <v>201705783</v>
      </c>
    </row>
    <row r="8465" spans="1:12" x14ac:dyDescent="0.25">
      <c r="A8465" s="17" t="s">
        <v>8934</v>
      </c>
      <c r="B8465" s="17" t="s">
        <v>16</v>
      </c>
      <c r="C8465" s="18">
        <v>44479.422800925924</v>
      </c>
      <c r="D8465" s="18">
        <v>44479.430173611108</v>
      </c>
      <c r="E8465" s="19">
        <v>31633</v>
      </c>
      <c r="F8465" s="19">
        <v>31633</v>
      </c>
      <c r="G8465" s="17">
        <v>38.887312000000001</v>
      </c>
      <c r="H8465" s="17">
        <v>-77.025762</v>
      </c>
      <c r="I8465" s="17">
        <v>38.887312000000001</v>
      </c>
      <c r="J8465" s="17">
        <v>-77.025762</v>
      </c>
      <c r="K8465" s="17" t="s">
        <v>14</v>
      </c>
      <c r="L8465" s="17">
        <v>202006923</v>
      </c>
    </row>
    <row r="8466" spans="1:12" x14ac:dyDescent="0.25">
      <c r="A8466" s="17" t="s">
        <v>8935</v>
      </c>
      <c r="B8466" s="17" t="s">
        <v>10</v>
      </c>
      <c r="C8466" s="18">
        <v>44479.673807870371</v>
      </c>
      <c r="D8466" s="18">
        <v>44479.675439814811</v>
      </c>
      <c r="E8466" s="19">
        <v>31633</v>
      </c>
      <c r="F8466" s="19">
        <v>31633</v>
      </c>
      <c r="G8466" s="17">
        <v>38.887312000000001</v>
      </c>
      <c r="H8466" s="17">
        <v>-77.025762</v>
      </c>
      <c r="I8466" s="17">
        <v>38.887312000000001</v>
      </c>
      <c r="J8466" s="17">
        <v>-77.025762</v>
      </c>
      <c r="K8466" s="17" t="s">
        <v>14</v>
      </c>
      <c r="L8466" s="17">
        <v>201907396</v>
      </c>
    </row>
    <row r="8467" spans="1:12" x14ac:dyDescent="0.25">
      <c r="A8467" s="17" t="s">
        <v>8936</v>
      </c>
      <c r="B8467" s="17" t="s">
        <v>10</v>
      </c>
      <c r="C8467" s="18">
        <v>44499.718738425923</v>
      </c>
      <c r="D8467" s="18">
        <v>44499.722222222219</v>
      </c>
      <c r="E8467" s="19">
        <v>31633</v>
      </c>
      <c r="F8467" s="19">
        <v>31633</v>
      </c>
      <c r="G8467" s="17">
        <v>38.887312000000001</v>
      </c>
      <c r="H8467" s="17">
        <v>-77.025762</v>
      </c>
      <c r="I8467" s="17">
        <v>38.887312000000001</v>
      </c>
      <c r="J8467" s="17">
        <v>-77.025762</v>
      </c>
      <c r="K8467" s="17" t="s">
        <v>14</v>
      </c>
      <c r="L8467" s="17">
        <v>201900174</v>
      </c>
    </row>
    <row r="8468" spans="1:12" x14ac:dyDescent="0.25">
      <c r="A8468" s="17" t="s">
        <v>8937</v>
      </c>
      <c r="B8468" s="17" t="s">
        <v>16</v>
      </c>
      <c r="C8468" s="18">
        <v>44478.685833333337</v>
      </c>
      <c r="D8468" s="18">
        <v>44478.767280092594</v>
      </c>
      <c r="E8468" s="19">
        <v>31633</v>
      </c>
      <c r="F8468" s="19">
        <v>31633</v>
      </c>
      <c r="G8468" s="17">
        <v>38.887312000000001</v>
      </c>
      <c r="H8468" s="17">
        <v>-77.025762</v>
      </c>
      <c r="I8468" s="17">
        <v>38.887312000000001</v>
      </c>
      <c r="J8468" s="17">
        <v>-77.025762</v>
      </c>
      <c r="K8468" s="17" t="s">
        <v>14</v>
      </c>
      <c r="L8468" s="17">
        <v>202006757</v>
      </c>
    </row>
    <row r="8469" spans="1:12" x14ac:dyDescent="0.25">
      <c r="A8469" s="17" t="s">
        <v>8938</v>
      </c>
      <c r="B8469" s="17" t="s">
        <v>16</v>
      </c>
      <c r="C8469" s="18">
        <v>44477.607893518521</v>
      </c>
      <c r="D8469" s="18">
        <v>44477.612754629627</v>
      </c>
      <c r="E8469" s="19">
        <v>31633</v>
      </c>
      <c r="F8469" s="19">
        <v>31633</v>
      </c>
      <c r="G8469" s="17">
        <v>38.887312000000001</v>
      </c>
      <c r="H8469" s="17">
        <v>-77.025762</v>
      </c>
      <c r="I8469" s="17">
        <v>38.887312000000001</v>
      </c>
      <c r="J8469" s="17">
        <v>-77.025762</v>
      </c>
      <c r="K8469" s="17" t="s">
        <v>14</v>
      </c>
      <c r="L8469" s="17">
        <v>202005042</v>
      </c>
    </row>
    <row r="8470" spans="1:12" x14ac:dyDescent="0.25">
      <c r="A8470" s="17" t="s">
        <v>8939</v>
      </c>
      <c r="B8470" s="17" t="s">
        <v>16</v>
      </c>
      <c r="C8470" s="18">
        <v>44477.608275462961</v>
      </c>
      <c r="D8470" s="18">
        <v>44477.612523148149</v>
      </c>
      <c r="E8470" s="19">
        <v>31633</v>
      </c>
      <c r="F8470" s="19">
        <v>31633</v>
      </c>
      <c r="G8470" s="17">
        <v>38.887312000000001</v>
      </c>
      <c r="H8470" s="17">
        <v>-77.025762</v>
      </c>
      <c r="I8470" s="17">
        <v>38.887312000000001</v>
      </c>
      <c r="J8470" s="17">
        <v>-77.025762</v>
      </c>
      <c r="K8470" s="17" t="s">
        <v>14</v>
      </c>
      <c r="L8470" s="17">
        <v>201806691</v>
      </c>
    </row>
    <row r="8471" spans="1:12" x14ac:dyDescent="0.25">
      <c r="A8471" s="17" t="s">
        <v>8940</v>
      </c>
      <c r="B8471" s="17" t="s">
        <v>16</v>
      </c>
      <c r="C8471" s="18">
        <v>44478.789189814815</v>
      </c>
      <c r="D8471" s="18">
        <v>44478.8590625</v>
      </c>
      <c r="E8471" s="19">
        <v>31633</v>
      </c>
      <c r="F8471" s="19">
        <v>31633</v>
      </c>
      <c r="G8471" s="17">
        <v>38.887312000000001</v>
      </c>
      <c r="H8471" s="17">
        <v>-77.025762</v>
      </c>
      <c r="I8471" s="17">
        <v>38.887312000000001</v>
      </c>
      <c r="J8471" s="17">
        <v>-77.025762</v>
      </c>
      <c r="K8471" s="17" t="s">
        <v>14</v>
      </c>
      <c r="L8471" s="17">
        <v>202102717</v>
      </c>
    </row>
    <row r="8472" spans="1:12" x14ac:dyDescent="0.25">
      <c r="A8472" s="17" t="s">
        <v>8941</v>
      </c>
      <c r="B8472" s="17" t="s">
        <v>16</v>
      </c>
      <c r="C8472" s="18">
        <v>44479.613206018519</v>
      </c>
      <c r="D8472" s="18">
        <v>44479.647893518515</v>
      </c>
      <c r="E8472" s="19">
        <v>31633</v>
      </c>
      <c r="F8472" s="19">
        <v>31633</v>
      </c>
      <c r="G8472" s="17">
        <v>38.887312000000001</v>
      </c>
      <c r="H8472" s="17">
        <v>-77.025762</v>
      </c>
      <c r="I8472" s="17">
        <v>38.887312000000001</v>
      </c>
      <c r="J8472" s="17">
        <v>-77.025762</v>
      </c>
      <c r="K8472" s="17" t="s">
        <v>14</v>
      </c>
      <c r="L8472" s="17">
        <v>202005428</v>
      </c>
    </row>
    <row r="8473" spans="1:12" x14ac:dyDescent="0.25">
      <c r="A8473" s="17" t="s">
        <v>8942</v>
      </c>
      <c r="B8473" s="17" t="s">
        <v>10</v>
      </c>
      <c r="C8473" s="18">
        <v>44489.85832175926</v>
      </c>
      <c r="D8473" s="18">
        <v>44489.867847222224</v>
      </c>
      <c r="E8473" s="19">
        <v>31633</v>
      </c>
      <c r="F8473" s="19">
        <v>31633</v>
      </c>
      <c r="G8473" s="17">
        <v>38.887312000000001</v>
      </c>
      <c r="H8473" s="17">
        <v>-77.025762</v>
      </c>
      <c r="I8473" s="17">
        <v>38.887312000000001</v>
      </c>
      <c r="J8473" s="17">
        <v>-77.025762</v>
      </c>
      <c r="K8473" s="17" t="s">
        <v>14</v>
      </c>
      <c r="L8473" s="17">
        <v>201505519</v>
      </c>
    </row>
    <row r="8474" spans="1:12" x14ac:dyDescent="0.25">
      <c r="A8474" s="17" t="s">
        <v>8943</v>
      </c>
      <c r="B8474" s="17" t="s">
        <v>16</v>
      </c>
      <c r="C8474" s="18">
        <v>44475.603935185187</v>
      </c>
      <c r="D8474" s="18">
        <v>44475.6721412037</v>
      </c>
      <c r="E8474" s="19">
        <v>31633</v>
      </c>
      <c r="F8474" s="19">
        <v>31633</v>
      </c>
      <c r="G8474" s="17">
        <v>38.887312000000001</v>
      </c>
      <c r="H8474" s="17">
        <v>-77.025762</v>
      </c>
      <c r="I8474" s="17">
        <v>38.887312000000001</v>
      </c>
      <c r="J8474" s="17">
        <v>-77.025762</v>
      </c>
      <c r="K8474" s="17" t="s">
        <v>14</v>
      </c>
      <c r="L8474" s="17">
        <v>202004852</v>
      </c>
    </row>
    <row r="8475" spans="1:12" x14ac:dyDescent="0.25">
      <c r="A8475" s="17" t="s">
        <v>8944</v>
      </c>
      <c r="B8475" s="17" t="s">
        <v>16</v>
      </c>
      <c r="C8475" s="18">
        <v>44472.65761574074</v>
      </c>
      <c r="D8475" s="18">
        <v>44472.731550925928</v>
      </c>
      <c r="E8475" s="19">
        <v>31633</v>
      </c>
      <c r="F8475" s="19">
        <v>31633</v>
      </c>
      <c r="G8475" s="17">
        <v>38.887312000000001</v>
      </c>
      <c r="H8475" s="17">
        <v>-77.025762</v>
      </c>
      <c r="I8475" s="17">
        <v>38.887312000000001</v>
      </c>
      <c r="J8475" s="17">
        <v>-77.025762</v>
      </c>
      <c r="K8475" s="17" t="s">
        <v>14</v>
      </c>
      <c r="L8475" s="17">
        <v>201604360</v>
      </c>
    </row>
    <row r="8476" spans="1:12" x14ac:dyDescent="0.25">
      <c r="A8476" s="17" t="s">
        <v>8945</v>
      </c>
      <c r="B8476" s="17" t="s">
        <v>10</v>
      </c>
      <c r="C8476" s="18">
        <v>44479.613113425927</v>
      </c>
      <c r="D8476" s="18">
        <v>44479.647881944446</v>
      </c>
      <c r="E8476" s="19">
        <v>31633</v>
      </c>
      <c r="F8476" s="19">
        <v>31633</v>
      </c>
      <c r="G8476" s="17">
        <v>38.887312000000001</v>
      </c>
      <c r="H8476" s="17">
        <v>-77.025762</v>
      </c>
      <c r="I8476" s="17">
        <v>38.887312000000001</v>
      </c>
      <c r="J8476" s="17">
        <v>-77.025762</v>
      </c>
      <c r="K8476" s="17" t="s">
        <v>14</v>
      </c>
      <c r="L8476" s="17">
        <v>201407779</v>
      </c>
    </row>
    <row r="8477" spans="1:12" x14ac:dyDescent="0.25">
      <c r="A8477" s="17" t="s">
        <v>8946</v>
      </c>
      <c r="B8477" s="17" t="s">
        <v>16</v>
      </c>
      <c r="C8477" s="18">
        <v>44484.815949074073</v>
      </c>
      <c r="D8477" s="18">
        <v>44484.956111111111</v>
      </c>
      <c r="E8477" s="19">
        <v>31633</v>
      </c>
      <c r="F8477" s="19">
        <v>31633</v>
      </c>
      <c r="G8477" s="17">
        <v>38.887312000000001</v>
      </c>
      <c r="H8477" s="17">
        <v>-77.025762</v>
      </c>
      <c r="I8477" s="17">
        <v>38.887312000000001</v>
      </c>
      <c r="J8477" s="17">
        <v>-77.025762</v>
      </c>
      <c r="K8477" s="17" t="s">
        <v>14</v>
      </c>
      <c r="L8477" s="17">
        <v>201900198</v>
      </c>
    </row>
    <row r="8478" spans="1:12" x14ac:dyDescent="0.25">
      <c r="A8478" s="17" t="s">
        <v>8947</v>
      </c>
      <c r="B8478" s="17" t="s">
        <v>10</v>
      </c>
      <c r="C8478" s="18">
        <v>44490.765497685185</v>
      </c>
      <c r="D8478" s="18">
        <v>44490.773564814815</v>
      </c>
      <c r="E8478" s="19">
        <v>31271</v>
      </c>
      <c r="F8478" s="19">
        <v>31633</v>
      </c>
      <c r="G8478" s="17">
        <v>38.892274999999998</v>
      </c>
      <c r="H8478" s="17">
        <v>-77.013917000000006</v>
      </c>
      <c r="I8478" s="17">
        <v>38.887312000000001</v>
      </c>
      <c r="J8478" s="17">
        <v>-77.025762</v>
      </c>
      <c r="K8478" s="17" t="s">
        <v>13</v>
      </c>
      <c r="L8478" s="17">
        <v>202005303</v>
      </c>
    </row>
    <row r="8479" spans="1:12" x14ac:dyDescent="0.25">
      <c r="A8479" s="17" t="s">
        <v>8948</v>
      </c>
      <c r="B8479" s="17" t="s">
        <v>10</v>
      </c>
      <c r="C8479" s="18">
        <v>44478.484282407408</v>
      </c>
      <c r="D8479" s="18">
        <v>44478.511840277781</v>
      </c>
      <c r="E8479" s="19">
        <v>31271</v>
      </c>
      <c r="F8479" s="19">
        <v>31633</v>
      </c>
      <c r="G8479" s="17">
        <v>38.892274999999998</v>
      </c>
      <c r="H8479" s="17">
        <v>-77.013917000000006</v>
      </c>
      <c r="I8479" s="17">
        <v>38.887312000000001</v>
      </c>
      <c r="J8479" s="17">
        <v>-77.025762</v>
      </c>
      <c r="K8479" s="17" t="s">
        <v>14</v>
      </c>
      <c r="L8479" s="17">
        <v>201905354</v>
      </c>
    </row>
    <row r="8480" spans="1:12" x14ac:dyDescent="0.25">
      <c r="A8480" s="17" t="s">
        <v>8949</v>
      </c>
      <c r="B8480" s="17" t="s">
        <v>10</v>
      </c>
      <c r="C8480" s="18">
        <v>44478.485925925925</v>
      </c>
      <c r="D8480" s="18">
        <v>44478.511874999997</v>
      </c>
      <c r="E8480" s="19">
        <v>31271</v>
      </c>
      <c r="F8480" s="19">
        <v>31633</v>
      </c>
      <c r="G8480" s="17">
        <v>38.892274999999998</v>
      </c>
      <c r="H8480" s="17">
        <v>-77.013917000000006</v>
      </c>
      <c r="I8480" s="17">
        <v>38.887312000000001</v>
      </c>
      <c r="J8480" s="17">
        <v>-77.025762</v>
      </c>
      <c r="K8480" s="17" t="s">
        <v>14</v>
      </c>
      <c r="L8480" s="17">
        <v>201707235</v>
      </c>
    </row>
    <row r="8481" spans="1:12" x14ac:dyDescent="0.25">
      <c r="A8481" s="17" t="s">
        <v>8950</v>
      </c>
      <c r="B8481" s="17" t="s">
        <v>10</v>
      </c>
      <c r="C8481" s="18">
        <v>44478.557638888888</v>
      </c>
      <c r="D8481" s="18">
        <v>44478.595752314817</v>
      </c>
      <c r="E8481" s="19">
        <v>31271</v>
      </c>
      <c r="F8481" s="19">
        <v>31633</v>
      </c>
      <c r="G8481" s="17">
        <v>38.892274999999998</v>
      </c>
      <c r="H8481" s="17">
        <v>-77.013917000000006</v>
      </c>
      <c r="I8481" s="17">
        <v>38.887312000000001</v>
      </c>
      <c r="J8481" s="17">
        <v>-77.025762</v>
      </c>
      <c r="K8481" s="17" t="s">
        <v>14</v>
      </c>
      <c r="L8481" s="17">
        <v>201907580</v>
      </c>
    </row>
    <row r="8482" spans="1:12" x14ac:dyDescent="0.25">
      <c r="A8482" s="17" t="s">
        <v>8951</v>
      </c>
      <c r="B8482" s="17" t="s">
        <v>16</v>
      </c>
      <c r="C8482" s="18">
        <v>44478.553738425922</v>
      </c>
      <c r="D8482" s="18">
        <v>44478.592326388891</v>
      </c>
      <c r="E8482" s="19">
        <v>31271</v>
      </c>
      <c r="F8482" s="19">
        <v>31633</v>
      </c>
      <c r="G8482" s="17">
        <v>38.892274999999998</v>
      </c>
      <c r="H8482" s="17">
        <v>-77.013917000000006</v>
      </c>
      <c r="I8482" s="17">
        <v>38.887312000000001</v>
      </c>
      <c r="J8482" s="17">
        <v>-77.025762</v>
      </c>
      <c r="K8482" s="17" t="s">
        <v>14</v>
      </c>
      <c r="L8482" s="17">
        <v>201706253</v>
      </c>
    </row>
    <row r="8483" spans="1:12" x14ac:dyDescent="0.25">
      <c r="A8483" s="17" t="s">
        <v>8952</v>
      </c>
      <c r="B8483" s="17" t="s">
        <v>10</v>
      </c>
      <c r="C8483" s="18">
        <v>44471.604375000003</v>
      </c>
      <c r="D8483" s="18">
        <v>44471.632916666669</v>
      </c>
      <c r="E8483" s="19">
        <v>31271</v>
      </c>
      <c r="F8483" s="19">
        <v>31633</v>
      </c>
      <c r="G8483" s="17">
        <v>38.892274999999998</v>
      </c>
      <c r="H8483" s="17">
        <v>-77.013917000000006</v>
      </c>
      <c r="I8483" s="17">
        <v>38.887312000000001</v>
      </c>
      <c r="J8483" s="17">
        <v>-77.025762</v>
      </c>
      <c r="K8483" s="17" t="s">
        <v>13</v>
      </c>
      <c r="L8483" s="17">
        <v>201806508</v>
      </c>
    </row>
    <row r="8484" spans="1:12" x14ac:dyDescent="0.25">
      <c r="A8484" s="17" t="s">
        <v>8953</v>
      </c>
      <c r="B8484" s="17" t="s">
        <v>10</v>
      </c>
      <c r="C8484" s="18">
        <v>44473.565659722219</v>
      </c>
      <c r="D8484" s="18">
        <v>44473.590763888889</v>
      </c>
      <c r="E8484" s="19">
        <v>31271</v>
      </c>
      <c r="F8484" s="19">
        <v>31633</v>
      </c>
      <c r="G8484" s="17">
        <v>38.892274999999998</v>
      </c>
      <c r="H8484" s="17">
        <v>-77.013917000000006</v>
      </c>
      <c r="I8484" s="17">
        <v>38.887312000000001</v>
      </c>
      <c r="J8484" s="17">
        <v>-77.025762</v>
      </c>
      <c r="K8484" s="17" t="s">
        <v>14</v>
      </c>
      <c r="L8484" s="17">
        <v>202000162</v>
      </c>
    </row>
    <row r="8485" spans="1:12" x14ac:dyDescent="0.25">
      <c r="A8485" s="17" t="s">
        <v>8954</v>
      </c>
      <c r="B8485" s="17" t="s">
        <v>16</v>
      </c>
      <c r="C8485" s="18">
        <v>44478.552870370368</v>
      </c>
      <c r="D8485" s="18">
        <v>44478.592268518521</v>
      </c>
      <c r="E8485" s="19">
        <v>31271</v>
      </c>
      <c r="F8485" s="19">
        <v>31633</v>
      </c>
      <c r="G8485" s="17">
        <v>38.892274999999998</v>
      </c>
      <c r="H8485" s="17">
        <v>-77.013917000000006</v>
      </c>
      <c r="I8485" s="17">
        <v>38.887312000000001</v>
      </c>
      <c r="J8485" s="17">
        <v>-77.025762</v>
      </c>
      <c r="K8485" s="17" t="s">
        <v>14</v>
      </c>
      <c r="L8485" s="17">
        <v>201504870</v>
      </c>
    </row>
    <row r="8486" spans="1:12" x14ac:dyDescent="0.25">
      <c r="A8486" s="17" t="s">
        <v>8955</v>
      </c>
      <c r="B8486" s="17" t="s">
        <v>15</v>
      </c>
      <c r="C8486" s="18">
        <v>44473.217835648145</v>
      </c>
      <c r="D8486" s="18">
        <v>44473.235717592594</v>
      </c>
      <c r="E8486" s="19">
        <v>31096</v>
      </c>
      <c r="F8486" s="19">
        <v>31633</v>
      </c>
      <c r="G8486" s="17">
        <v>38.866160000000001</v>
      </c>
      <c r="H8486" s="17">
        <v>-77.087875999999994</v>
      </c>
      <c r="I8486" s="17">
        <v>38.887273</v>
      </c>
      <c r="J8486" s="17">
        <v>-77.025828000000004</v>
      </c>
      <c r="K8486" s="17" t="s">
        <v>13</v>
      </c>
      <c r="L8486" s="17">
        <v>202102702</v>
      </c>
    </row>
    <row r="8487" spans="1:12" x14ac:dyDescent="0.25">
      <c r="A8487" s="17" t="s">
        <v>8956</v>
      </c>
      <c r="B8487" s="17" t="s">
        <v>15</v>
      </c>
      <c r="C8487" s="18">
        <v>44484.224930555552</v>
      </c>
      <c r="D8487" s="18">
        <v>44484.240937499999</v>
      </c>
      <c r="E8487" s="19">
        <v>31096</v>
      </c>
      <c r="F8487" s="19">
        <v>31633</v>
      </c>
      <c r="G8487" s="17">
        <v>38.866160999999998</v>
      </c>
      <c r="H8487" s="17">
        <v>-77.087873000000002</v>
      </c>
      <c r="I8487" s="17">
        <v>38.887390000000003</v>
      </c>
      <c r="J8487" s="17">
        <v>-77.025898999999995</v>
      </c>
      <c r="K8487" s="17" t="s">
        <v>13</v>
      </c>
      <c r="L8487" s="17">
        <v>201205991</v>
      </c>
    </row>
    <row r="8488" spans="1:12" x14ac:dyDescent="0.25">
      <c r="A8488" s="17" t="s">
        <v>8957</v>
      </c>
      <c r="B8488" s="17" t="s">
        <v>15</v>
      </c>
      <c r="C8488" s="18">
        <v>44496.213333333333</v>
      </c>
      <c r="D8488" s="18">
        <v>44496.230312500003</v>
      </c>
      <c r="E8488" s="19">
        <v>31096</v>
      </c>
      <c r="F8488" s="19">
        <v>31633</v>
      </c>
      <c r="G8488" s="17">
        <v>38.866143999999998</v>
      </c>
      <c r="H8488" s="17">
        <v>-77.087868</v>
      </c>
      <c r="I8488" s="17">
        <v>38.887304</v>
      </c>
      <c r="J8488" s="17">
        <v>-77.025797999999995</v>
      </c>
      <c r="K8488" s="17" t="s">
        <v>13</v>
      </c>
      <c r="L8488" s="17">
        <v>201709436</v>
      </c>
    </row>
    <row r="8489" spans="1:12" x14ac:dyDescent="0.25">
      <c r="A8489" s="17" t="s">
        <v>8958</v>
      </c>
      <c r="B8489" s="17" t="s">
        <v>15</v>
      </c>
      <c r="C8489" s="18">
        <v>44481.225486111114</v>
      </c>
      <c r="D8489" s="18">
        <v>44481.242581018516</v>
      </c>
      <c r="E8489" s="19">
        <v>31096</v>
      </c>
      <c r="F8489" s="19">
        <v>31633</v>
      </c>
      <c r="G8489" s="17">
        <v>38.866143999999998</v>
      </c>
      <c r="H8489" s="17">
        <v>-77.087866000000005</v>
      </c>
      <c r="I8489" s="17">
        <v>38.887324999999997</v>
      </c>
      <c r="J8489" s="17">
        <v>-77.025791999999996</v>
      </c>
      <c r="K8489" s="17" t="s">
        <v>13</v>
      </c>
      <c r="L8489" s="17">
        <v>202005042</v>
      </c>
    </row>
    <row r="8490" spans="1:12" x14ac:dyDescent="0.25">
      <c r="A8490" s="17" t="s">
        <v>8959</v>
      </c>
      <c r="B8490" s="17" t="s">
        <v>15</v>
      </c>
      <c r="C8490" s="18">
        <v>44474.228298611109</v>
      </c>
      <c r="D8490" s="18">
        <v>44474.246261574073</v>
      </c>
      <c r="E8490" s="19">
        <v>31096</v>
      </c>
      <c r="F8490" s="19">
        <v>31633</v>
      </c>
      <c r="G8490" s="17">
        <v>38.866140000000001</v>
      </c>
      <c r="H8490" s="17">
        <v>-77.087857</v>
      </c>
      <c r="I8490" s="17">
        <v>38.887343000000001</v>
      </c>
      <c r="J8490" s="17">
        <v>-77.025852999999998</v>
      </c>
      <c r="K8490" s="17" t="s">
        <v>13</v>
      </c>
      <c r="L8490" s="17">
        <v>201809896</v>
      </c>
    </row>
    <row r="8491" spans="1:12" x14ac:dyDescent="0.25">
      <c r="A8491" s="17" t="s">
        <v>8960</v>
      </c>
      <c r="B8491" s="17" t="s">
        <v>15</v>
      </c>
      <c r="C8491" s="18">
        <v>44477.235312500001</v>
      </c>
      <c r="D8491" s="18">
        <v>44477.253437500003</v>
      </c>
      <c r="E8491" s="19">
        <v>31096</v>
      </c>
      <c r="F8491" s="19">
        <v>31633</v>
      </c>
      <c r="G8491" s="17">
        <v>38.866143999999998</v>
      </c>
      <c r="H8491" s="17">
        <v>-77.087879999999998</v>
      </c>
      <c r="I8491" s="17">
        <v>38.887282999999996</v>
      </c>
      <c r="J8491" s="17">
        <v>-77.025825999999995</v>
      </c>
      <c r="K8491" s="17" t="s">
        <v>13</v>
      </c>
      <c r="L8491" s="17">
        <v>201904969</v>
      </c>
    </row>
    <row r="8492" spans="1:12" x14ac:dyDescent="0.25">
      <c r="A8492" s="17" t="s">
        <v>8961</v>
      </c>
      <c r="B8492" s="17" t="s">
        <v>10</v>
      </c>
      <c r="C8492" s="18">
        <v>44491.567442129628</v>
      </c>
      <c r="D8492" s="18">
        <v>44491.590312499997</v>
      </c>
      <c r="E8492" s="19">
        <v>31112</v>
      </c>
      <c r="F8492" s="19">
        <v>31247</v>
      </c>
      <c r="G8492" s="17">
        <v>38.927872000000001</v>
      </c>
      <c r="H8492" s="17">
        <v>-77.043357999999998</v>
      </c>
      <c r="I8492" s="17">
        <v>38.888553000000002</v>
      </c>
      <c r="J8492" s="17">
        <v>-77.032426999999998</v>
      </c>
      <c r="K8492" s="17" t="s">
        <v>14</v>
      </c>
      <c r="L8492" s="17">
        <v>201909935</v>
      </c>
    </row>
    <row r="8493" spans="1:12" x14ac:dyDescent="0.25">
      <c r="A8493" s="17" t="s">
        <v>8962</v>
      </c>
      <c r="B8493" s="17" t="s">
        <v>10</v>
      </c>
      <c r="C8493" s="18">
        <v>44491.56689814815</v>
      </c>
      <c r="D8493" s="18">
        <v>44491.590370370373</v>
      </c>
      <c r="E8493" s="19">
        <v>31112</v>
      </c>
      <c r="F8493" s="19">
        <v>31247</v>
      </c>
      <c r="G8493" s="17">
        <v>38.927872000000001</v>
      </c>
      <c r="H8493" s="17">
        <v>-77.043357999999998</v>
      </c>
      <c r="I8493" s="17">
        <v>38.888553000000002</v>
      </c>
      <c r="J8493" s="17">
        <v>-77.032426999999998</v>
      </c>
      <c r="K8493" s="17" t="s">
        <v>14</v>
      </c>
      <c r="L8493" s="17">
        <v>202005954</v>
      </c>
    </row>
    <row r="8494" spans="1:12" x14ac:dyDescent="0.25">
      <c r="A8494" s="17" t="s">
        <v>8963</v>
      </c>
      <c r="B8494" s="17" t="s">
        <v>10</v>
      </c>
      <c r="C8494" s="18">
        <v>44487.576377314814</v>
      </c>
      <c r="D8494" s="18">
        <v>44487.608611111114</v>
      </c>
      <c r="E8494" s="19">
        <v>31112</v>
      </c>
      <c r="F8494" s="19">
        <v>31247</v>
      </c>
      <c r="G8494" s="17">
        <v>38.927872000000001</v>
      </c>
      <c r="H8494" s="17">
        <v>-77.043357999999998</v>
      </c>
      <c r="I8494" s="17">
        <v>38.888553000000002</v>
      </c>
      <c r="J8494" s="17">
        <v>-77.032426999999998</v>
      </c>
      <c r="K8494" s="17" t="s">
        <v>14</v>
      </c>
      <c r="L8494" s="17">
        <v>201705783</v>
      </c>
    </row>
    <row r="8495" spans="1:12" x14ac:dyDescent="0.25">
      <c r="A8495" s="17" t="s">
        <v>8964</v>
      </c>
      <c r="B8495" s="17" t="s">
        <v>10</v>
      </c>
      <c r="C8495" s="18">
        <v>44491.567233796297</v>
      </c>
      <c r="D8495" s="18">
        <v>44491.59039351852</v>
      </c>
      <c r="E8495" s="19">
        <v>31112</v>
      </c>
      <c r="F8495" s="19">
        <v>31247</v>
      </c>
      <c r="G8495" s="17">
        <v>38.927872000000001</v>
      </c>
      <c r="H8495" s="17">
        <v>-77.043357999999998</v>
      </c>
      <c r="I8495" s="17">
        <v>38.888553000000002</v>
      </c>
      <c r="J8495" s="17">
        <v>-77.032426999999998</v>
      </c>
      <c r="K8495" s="17" t="s">
        <v>14</v>
      </c>
      <c r="L8495" s="17">
        <v>201906634</v>
      </c>
    </row>
    <row r="8496" spans="1:12" x14ac:dyDescent="0.25">
      <c r="A8496" s="17" t="s">
        <v>8965</v>
      </c>
      <c r="B8496" s="17" t="s">
        <v>10</v>
      </c>
      <c r="C8496" s="18">
        <v>44487.571851851855</v>
      </c>
      <c r="D8496" s="18">
        <v>44487.608460648145</v>
      </c>
      <c r="E8496" s="19">
        <v>31112</v>
      </c>
      <c r="F8496" s="19">
        <v>31247</v>
      </c>
      <c r="G8496" s="17">
        <v>38.927872000000001</v>
      </c>
      <c r="H8496" s="17">
        <v>-77.043357999999998</v>
      </c>
      <c r="I8496" s="17">
        <v>38.888553000000002</v>
      </c>
      <c r="J8496" s="17">
        <v>-77.032426999999998</v>
      </c>
      <c r="K8496" s="17" t="s">
        <v>14</v>
      </c>
      <c r="L8496" s="17">
        <v>202003466</v>
      </c>
    </row>
    <row r="8497" spans="1:12" x14ac:dyDescent="0.25">
      <c r="A8497" s="17" t="s">
        <v>8966</v>
      </c>
      <c r="B8497" s="17" t="s">
        <v>10</v>
      </c>
      <c r="C8497" s="18">
        <v>44487.575023148151</v>
      </c>
      <c r="D8497" s="18">
        <v>44487.608634259261</v>
      </c>
      <c r="E8497" s="19">
        <v>31112</v>
      </c>
      <c r="F8497" s="19">
        <v>31247</v>
      </c>
      <c r="G8497" s="17">
        <v>38.927872000000001</v>
      </c>
      <c r="H8497" s="17">
        <v>-77.043357999999998</v>
      </c>
      <c r="I8497" s="17">
        <v>38.888553000000002</v>
      </c>
      <c r="J8497" s="17">
        <v>-77.032426999999998</v>
      </c>
      <c r="K8497" s="17" t="s">
        <v>14</v>
      </c>
      <c r="L8497" s="17">
        <v>202005035</v>
      </c>
    </row>
    <row r="8498" spans="1:12" x14ac:dyDescent="0.25">
      <c r="A8498" s="17" t="s">
        <v>8967</v>
      </c>
      <c r="B8498" s="17" t="s">
        <v>10</v>
      </c>
      <c r="C8498" s="18">
        <v>44487.565937500003</v>
      </c>
      <c r="D8498" s="18">
        <v>44487.608530092592</v>
      </c>
      <c r="E8498" s="19">
        <v>31112</v>
      </c>
      <c r="F8498" s="19">
        <v>31247</v>
      </c>
      <c r="G8498" s="17">
        <v>38.927872000000001</v>
      </c>
      <c r="H8498" s="17">
        <v>-77.043357999999998</v>
      </c>
      <c r="I8498" s="17">
        <v>38.888553000000002</v>
      </c>
      <c r="J8498" s="17">
        <v>-77.032426999999998</v>
      </c>
      <c r="K8498" s="17" t="s">
        <v>14</v>
      </c>
      <c r="L8498" s="17">
        <v>202004155</v>
      </c>
    </row>
    <row r="8499" spans="1:12" x14ac:dyDescent="0.25">
      <c r="A8499" s="17" t="s">
        <v>8968</v>
      </c>
      <c r="B8499" s="17" t="s">
        <v>10</v>
      </c>
      <c r="C8499" s="18">
        <v>44482.783668981479</v>
      </c>
      <c r="D8499" s="18">
        <v>44482.797812500001</v>
      </c>
      <c r="E8499" s="19">
        <v>31113</v>
      </c>
      <c r="F8499" s="19">
        <v>31247</v>
      </c>
      <c r="G8499" s="17">
        <v>38.920668999999997</v>
      </c>
      <c r="H8499" s="17">
        <v>-77.043679999999995</v>
      </c>
      <c r="I8499" s="17">
        <v>38.888553000000002</v>
      </c>
      <c r="J8499" s="17">
        <v>-77.032426999999998</v>
      </c>
      <c r="K8499" s="17" t="s">
        <v>13</v>
      </c>
      <c r="L8499" s="17">
        <v>201800165</v>
      </c>
    </row>
    <row r="8500" spans="1:12" x14ac:dyDescent="0.25">
      <c r="A8500" s="17" t="s">
        <v>8969</v>
      </c>
      <c r="B8500" s="17" t="s">
        <v>10</v>
      </c>
      <c r="C8500" s="18">
        <v>44490.853425925925</v>
      </c>
      <c r="D8500" s="18">
        <v>44490.866122685184</v>
      </c>
      <c r="E8500" s="19">
        <v>31113</v>
      </c>
      <c r="F8500" s="19">
        <v>31247</v>
      </c>
      <c r="G8500" s="17">
        <v>38.920668999999997</v>
      </c>
      <c r="H8500" s="17">
        <v>-77.043679999999995</v>
      </c>
      <c r="I8500" s="17">
        <v>38.888553000000002</v>
      </c>
      <c r="J8500" s="17">
        <v>-77.032426999999998</v>
      </c>
      <c r="K8500" s="17" t="s">
        <v>13</v>
      </c>
      <c r="L8500" s="17">
        <v>201900564</v>
      </c>
    </row>
    <row r="8501" spans="1:12" x14ac:dyDescent="0.25">
      <c r="A8501" s="17" t="s">
        <v>8970</v>
      </c>
      <c r="B8501" s="17" t="s">
        <v>10</v>
      </c>
      <c r="C8501" s="18">
        <v>44486.49050925926</v>
      </c>
      <c r="D8501" s="18">
        <v>44486.502546296295</v>
      </c>
      <c r="E8501" s="19">
        <v>31115</v>
      </c>
      <c r="F8501" s="19">
        <v>31247</v>
      </c>
      <c r="G8501" s="17">
        <v>38.928120999999997</v>
      </c>
      <c r="H8501" s="17">
        <v>-77.023795000000007</v>
      </c>
      <c r="I8501" s="17">
        <v>38.888553000000002</v>
      </c>
      <c r="J8501" s="17">
        <v>-77.032426999999998</v>
      </c>
      <c r="K8501" s="17" t="s">
        <v>13</v>
      </c>
      <c r="L8501" s="17">
        <v>201906200</v>
      </c>
    </row>
    <row r="8502" spans="1:12" x14ac:dyDescent="0.25">
      <c r="A8502" s="17" t="s">
        <v>8971</v>
      </c>
      <c r="B8502" s="17" t="s">
        <v>15</v>
      </c>
      <c r="C8502" s="18">
        <v>44472.398078703707</v>
      </c>
      <c r="D8502" s="18">
        <v>44472.408888888887</v>
      </c>
      <c r="E8502" s="19">
        <v>31115</v>
      </c>
      <c r="F8502" s="19">
        <v>31247</v>
      </c>
      <c r="G8502" s="17">
        <v>38.928103999999998</v>
      </c>
      <c r="H8502" s="17">
        <v>-77.023866999999996</v>
      </c>
      <c r="I8502" s="17">
        <v>38.888575000000003</v>
      </c>
      <c r="J8502" s="17">
        <v>-77.032482999999999</v>
      </c>
      <c r="K8502" s="17" t="s">
        <v>13</v>
      </c>
      <c r="L8502" s="17">
        <v>201909920</v>
      </c>
    </row>
    <row r="8503" spans="1:12" x14ac:dyDescent="0.25">
      <c r="A8503" s="17" t="s">
        <v>8972</v>
      </c>
      <c r="B8503" s="17" t="s">
        <v>10</v>
      </c>
      <c r="C8503" s="18">
        <v>44497.523414351854</v>
      </c>
      <c r="D8503" s="18">
        <v>44497.549363425926</v>
      </c>
      <c r="E8503" s="19">
        <v>31115</v>
      </c>
      <c r="F8503" s="19">
        <v>31247</v>
      </c>
      <c r="G8503" s="17">
        <v>38.928120999999997</v>
      </c>
      <c r="H8503" s="17">
        <v>-77.023795000000007</v>
      </c>
      <c r="I8503" s="17">
        <v>38.888553000000002</v>
      </c>
      <c r="J8503" s="17">
        <v>-77.032426999999998</v>
      </c>
      <c r="K8503" s="17" t="s">
        <v>14</v>
      </c>
      <c r="L8503" s="17">
        <v>201905129</v>
      </c>
    </row>
    <row r="8504" spans="1:12" x14ac:dyDescent="0.25">
      <c r="A8504" s="17" t="s">
        <v>8973</v>
      </c>
      <c r="B8504" s="17" t="s">
        <v>10</v>
      </c>
      <c r="C8504" s="18">
        <v>44481.537916666668</v>
      </c>
      <c r="D8504" s="18">
        <v>44481.556435185186</v>
      </c>
      <c r="E8504" s="19">
        <v>31325</v>
      </c>
      <c r="F8504" s="19">
        <v>31247</v>
      </c>
      <c r="G8504" s="17">
        <v>38.912613999999998</v>
      </c>
      <c r="H8504" s="17">
        <v>-77.074323000000007</v>
      </c>
      <c r="I8504" s="17">
        <v>38.888553000000002</v>
      </c>
      <c r="J8504" s="17">
        <v>-77.032426999999998</v>
      </c>
      <c r="K8504" s="17" t="s">
        <v>13</v>
      </c>
      <c r="L8504" s="17">
        <v>201806849</v>
      </c>
    </row>
    <row r="8505" spans="1:12" x14ac:dyDescent="0.25">
      <c r="A8505" s="17" t="s">
        <v>8974</v>
      </c>
      <c r="B8505" s="17" t="s">
        <v>10</v>
      </c>
      <c r="C8505" s="18">
        <v>44500.557314814818</v>
      </c>
      <c r="D8505" s="18">
        <v>44500.569675925923</v>
      </c>
      <c r="E8505" s="19">
        <v>31116</v>
      </c>
      <c r="F8505" s="19">
        <v>31247</v>
      </c>
      <c r="G8505" s="17">
        <v>38.917760999999999</v>
      </c>
      <c r="H8505" s="17">
        <v>-77.040620000000004</v>
      </c>
      <c r="I8505" s="17">
        <v>38.888553000000002</v>
      </c>
      <c r="J8505" s="17">
        <v>-77.032426999999998</v>
      </c>
      <c r="K8505" s="17" t="s">
        <v>13</v>
      </c>
      <c r="L8505" s="17">
        <v>201800165</v>
      </c>
    </row>
    <row r="8506" spans="1:12" x14ac:dyDescent="0.25">
      <c r="A8506" s="17" t="s">
        <v>8975</v>
      </c>
      <c r="B8506" s="17" t="s">
        <v>10</v>
      </c>
      <c r="C8506" s="18">
        <v>44500.552361111113</v>
      </c>
      <c r="D8506" s="18">
        <v>44500.569710648146</v>
      </c>
      <c r="E8506" s="19">
        <v>31116</v>
      </c>
      <c r="F8506" s="19">
        <v>31247</v>
      </c>
      <c r="G8506" s="17">
        <v>38.917760999999999</v>
      </c>
      <c r="H8506" s="17">
        <v>-77.040620000000004</v>
      </c>
      <c r="I8506" s="17">
        <v>38.888553000000002</v>
      </c>
      <c r="J8506" s="17">
        <v>-77.032426999999998</v>
      </c>
      <c r="K8506" s="17" t="s">
        <v>14</v>
      </c>
      <c r="L8506" s="17">
        <v>201907455</v>
      </c>
    </row>
    <row r="8507" spans="1:12" x14ac:dyDescent="0.25">
      <c r="A8507" s="17" t="s">
        <v>8976</v>
      </c>
      <c r="B8507" s="17" t="s">
        <v>10</v>
      </c>
      <c r="C8507" s="18">
        <v>44496.806886574072</v>
      </c>
      <c r="D8507" s="18">
        <v>44496.819525462961</v>
      </c>
      <c r="E8507" s="19">
        <v>31116</v>
      </c>
      <c r="F8507" s="19">
        <v>31247</v>
      </c>
      <c r="G8507" s="17">
        <v>38.917760999999999</v>
      </c>
      <c r="H8507" s="17">
        <v>-77.040620000000004</v>
      </c>
      <c r="I8507" s="17">
        <v>38.888553000000002</v>
      </c>
      <c r="J8507" s="17">
        <v>-77.032426999999998</v>
      </c>
      <c r="K8507" s="17" t="s">
        <v>14</v>
      </c>
      <c r="L8507" s="17">
        <v>201706421</v>
      </c>
    </row>
    <row r="8508" spans="1:12" x14ac:dyDescent="0.25">
      <c r="A8508" s="17" t="s">
        <v>8977</v>
      </c>
      <c r="B8508" s="17" t="s">
        <v>16</v>
      </c>
      <c r="C8508" s="18">
        <v>44484.50613425926</v>
      </c>
      <c r="D8508" s="18">
        <v>44484.567662037036</v>
      </c>
      <c r="E8508" s="19">
        <v>31116</v>
      </c>
      <c r="F8508" s="19">
        <v>31247</v>
      </c>
      <c r="G8508" s="17">
        <v>38.917760999999999</v>
      </c>
      <c r="H8508" s="17">
        <v>-77.040620000000004</v>
      </c>
      <c r="I8508" s="17">
        <v>38.888553000000002</v>
      </c>
      <c r="J8508" s="17">
        <v>-77.032426999999998</v>
      </c>
      <c r="K8508" s="17" t="s">
        <v>14</v>
      </c>
      <c r="L8508" s="17">
        <v>201706405</v>
      </c>
    </row>
    <row r="8509" spans="1:12" x14ac:dyDescent="0.25">
      <c r="A8509" s="17" t="s">
        <v>8978</v>
      </c>
      <c r="B8509" s="17" t="s">
        <v>16</v>
      </c>
      <c r="C8509" s="18">
        <v>44484.506319444445</v>
      </c>
      <c r="D8509" s="18">
        <v>44484.567604166667</v>
      </c>
      <c r="E8509" s="19">
        <v>31116</v>
      </c>
      <c r="F8509" s="19">
        <v>31247</v>
      </c>
      <c r="G8509" s="17">
        <v>38.917760999999999</v>
      </c>
      <c r="H8509" s="17">
        <v>-77.040620000000004</v>
      </c>
      <c r="I8509" s="17">
        <v>38.888553000000002</v>
      </c>
      <c r="J8509" s="17">
        <v>-77.032426999999998</v>
      </c>
      <c r="K8509" s="17" t="s">
        <v>14</v>
      </c>
      <c r="L8509" s="17">
        <v>201907474</v>
      </c>
    </row>
    <row r="8510" spans="1:12" x14ac:dyDescent="0.25">
      <c r="A8510" s="17" t="s">
        <v>8979</v>
      </c>
      <c r="B8510" s="17" t="s">
        <v>10</v>
      </c>
      <c r="C8510" s="18">
        <v>44472.589803240742</v>
      </c>
      <c r="D8510" s="18">
        <v>44472.611504629633</v>
      </c>
      <c r="E8510" s="19">
        <v>31116</v>
      </c>
      <c r="F8510" s="19">
        <v>31247</v>
      </c>
      <c r="G8510" s="17">
        <v>38.917760999999999</v>
      </c>
      <c r="H8510" s="17">
        <v>-77.040620000000004</v>
      </c>
      <c r="I8510" s="17">
        <v>38.888553000000002</v>
      </c>
      <c r="J8510" s="17">
        <v>-77.032426999999998</v>
      </c>
      <c r="K8510" s="17" t="s">
        <v>13</v>
      </c>
      <c r="L8510" s="17">
        <v>201800301</v>
      </c>
    </row>
    <row r="8511" spans="1:12" x14ac:dyDescent="0.25">
      <c r="A8511" s="17" t="s">
        <v>8980</v>
      </c>
      <c r="B8511" s="17" t="s">
        <v>10</v>
      </c>
      <c r="C8511" s="18">
        <v>44486.434571759259</v>
      </c>
      <c r="D8511" s="18">
        <v>44486.452418981484</v>
      </c>
      <c r="E8511" s="19">
        <v>31116</v>
      </c>
      <c r="F8511" s="19">
        <v>31247</v>
      </c>
      <c r="G8511" s="17">
        <v>38.917760999999999</v>
      </c>
      <c r="H8511" s="17">
        <v>-77.040620000000004</v>
      </c>
      <c r="I8511" s="17">
        <v>38.888553000000002</v>
      </c>
      <c r="J8511" s="17">
        <v>-77.032426999999998</v>
      </c>
      <c r="K8511" s="17" t="s">
        <v>13</v>
      </c>
      <c r="L8511" s="17">
        <v>202004907</v>
      </c>
    </row>
    <row r="8512" spans="1:12" x14ac:dyDescent="0.25">
      <c r="A8512" s="17" t="s">
        <v>8981</v>
      </c>
      <c r="B8512" s="17" t="s">
        <v>10</v>
      </c>
      <c r="C8512" s="18">
        <v>44496.807199074072</v>
      </c>
      <c r="D8512" s="18">
        <v>44496.819594907407</v>
      </c>
      <c r="E8512" s="19">
        <v>31116</v>
      </c>
      <c r="F8512" s="19">
        <v>31247</v>
      </c>
      <c r="G8512" s="17">
        <v>38.917760999999999</v>
      </c>
      <c r="H8512" s="17">
        <v>-77.040620000000004</v>
      </c>
      <c r="I8512" s="17">
        <v>38.888553000000002</v>
      </c>
      <c r="J8512" s="17">
        <v>-77.032426999999998</v>
      </c>
      <c r="K8512" s="17" t="s">
        <v>14</v>
      </c>
      <c r="L8512" s="17">
        <v>202005567</v>
      </c>
    </row>
    <row r="8513" spans="1:12" x14ac:dyDescent="0.25">
      <c r="A8513" s="17" t="s">
        <v>8982</v>
      </c>
      <c r="B8513" s="17" t="s">
        <v>15</v>
      </c>
      <c r="C8513" s="18">
        <v>44488.769675925927</v>
      </c>
      <c r="D8513" s="18">
        <v>44488.780115740738</v>
      </c>
      <c r="E8513" s="19">
        <v>31116</v>
      </c>
      <c r="F8513" s="19">
        <v>31247</v>
      </c>
      <c r="G8513" s="17">
        <v>38.917760000000001</v>
      </c>
      <c r="H8513" s="17">
        <v>-77.040620000000004</v>
      </c>
      <c r="I8513" s="17">
        <v>38.888584999999999</v>
      </c>
      <c r="J8513" s="17">
        <v>-77.032382999999996</v>
      </c>
      <c r="K8513" s="17" t="s">
        <v>14</v>
      </c>
      <c r="L8513" s="17">
        <v>201904865</v>
      </c>
    </row>
    <row r="8514" spans="1:12" x14ac:dyDescent="0.25">
      <c r="A8514" s="17" t="s">
        <v>8983</v>
      </c>
      <c r="B8514" s="17" t="s">
        <v>10</v>
      </c>
      <c r="C8514" s="18">
        <v>44475.726620370369</v>
      </c>
      <c r="D8514" s="18">
        <v>44475.740370370368</v>
      </c>
      <c r="E8514" s="19">
        <v>31229</v>
      </c>
      <c r="F8514" s="19">
        <v>31247</v>
      </c>
      <c r="G8514" s="17">
        <v>38.915543999999997</v>
      </c>
      <c r="H8514" s="17">
        <v>-77.038252</v>
      </c>
      <c r="I8514" s="17">
        <v>38.888553000000002</v>
      </c>
      <c r="J8514" s="17">
        <v>-77.032426999999998</v>
      </c>
      <c r="K8514" s="17" t="s">
        <v>13</v>
      </c>
      <c r="L8514" s="17">
        <v>201504441</v>
      </c>
    </row>
    <row r="8515" spans="1:12" x14ac:dyDescent="0.25">
      <c r="A8515" s="17" t="s">
        <v>8984</v>
      </c>
      <c r="B8515" s="17" t="s">
        <v>10</v>
      </c>
      <c r="C8515" s="18">
        <v>44489.69809027778</v>
      </c>
      <c r="D8515" s="18">
        <v>44489.710196759261</v>
      </c>
      <c r="E8515" s="19">
        <v>31229</v>
      </c>
      <c r="F8515" s="19">
        <v>31247</v>
      </c>
      <c r="G8515" s="17">
        <v>38.915543999999997</v>
      </c>
      <c r="H8515" s="17">
        <v>-77.038252</v>
      </c>
      <c r="I8515" s="17">
        <v>38.888553000000002</v>
      </c>
      <c r="J8515" s="17">
        <v>-77.032426999999998</v>
      </c>
      <c r="K8515" s="17" t="s">
        <v>14</v>
      </c>
      <c r="L8515" s="17">
        <v>201905097</v>
      </c>
    </row>
    <row r="8516" spans="1:12" x14ac:dyDescent="0.25">
      <c r="A8516" s="17" t="s">
        <v>8985</v>
      </c>
      <c r="B8516" s="17" t="s">
        <v>16</v>
      </c>
      <c r="C8516" s="18">
        <v>44495.422175925924</v>
      </c>
      <c r="D8516" s="18">
        <v>44495.434930555559</v>
      </c>
      <c r="E8516" s="19">
        <v>31275</v>
      </c>
      <c r="F8516" s="19">
        <v>31247</v>
      </c>
      <c r="G8516" s="17">
        <v>38.901755000000001</v>
      </c>
      <c r="H8516" s="17">
        <v>-77.051084000000003</v>
      </c>
      <c r="I8516" s="17">
        <v>38.888553000000002</v>
      </c>
      <c r="J8516" s="17">
        <v>-77.032426999999998</v>
      </c>
      <c r="K8516" s="17" t="s">
        <v>14</v>
      </c>
      <c r="L8516" s="17">
        <v>201906108</v>
      </c>
    </row>
    <row r="8517" spans="1:12" x14ac:dyDescent="0.25">
      <c r="A8517" s="17" t="s">
        <v>8986</v>
      </c>
      <c r="B8517" s="17" t="s">
        <v>10</v>
      </c>
      <c r="C8517" s="18">
        <v>44486.982453703706</v>
      </c>
      <c r="D8517" s="18">
        <v>44486.995763888888</v>
      </c>
      <c r="E8517" s="19">
        <v>31275</v>
      </c>
      <c r="F8517" s="19">
        <v>31247</v>
      </c>
      <c r="G8517" s="17">
        <v>38.901755000000001</v>
      </c>
      <c r="H8517" s="17">
        <v>-77.051084000000003</v>
      </c>
      <c r="I8517" s="17">
        <v>38.888553000000002</v>
      </c>
      <c r="J8517" s="17">
        <v>-77.032426999999998</v>
      </c>
      <c r="K8517" s="17" t="s">
        <v>13</v>
      </c>
      <c r="L8517" s="17">
        <v>201604666</v>
      </c>
    </row>
    <row r="8518" spans="1:12" x14ac:dyDescent="0.25">
      <c r="A8518" s="17" t="s">
        <v>8987</v>
      </c>
      <c r="B8518" s="17" t="s">
        <v>10</v>
      </c>
      <c r="C8518" s="18">
        <v>44478.486967592595</v>
      </c>
      <c r="D8518" s="18">
        <v>44478.540659722225</v>
      </c>
      <c r="E8518" s="19">
        <v>31275</v>
      </c>
      <c r="F8518" s="19">
        <v>31247</v>
      </c>
      <c r="G8518" s="17">
        <v>38.901755000000001</v>
      </c>
      <c r="H8518" s="17">
        <v>-77.051084000000003</v>
      </c>
      <c r="I8518" s="17">
        <v>38.888553000000002</v>
      </c>
      <c r="J8518" s="17">
        <v>-77.032426999999998</v>
      </c>
      <c r="K8518" s="17" t="s">
        <v>14</v>
      </c>
      <c r="L8518" s="17">
        <v>201705577</v>
      </c>
    </row>
    <row r="8519" spans="1:12" x14ac:dyDescent="0.25">
      <c r="A8519" s="17" t="s">
        <v>8988</v>
      </c>
      <c r="B8519" s="17" t="s">
        <v>10</v>
      </c>
      <c r="C8519" s="18">
        <v>44475.727835648147</v>
      </c>
      <c r="D8519" s="18">
        <v>44475.740393518521</v>
      </c>
      <c r="E8519" s="19">
        <v>31229</v>
      </c>
      <c r="F8519" s="19">
        <v>31247</v>
      </c>
      <c r="G8519" s="17">
        <v>38.915543999999997</v>
      </c>
      <c r="H8519" s="17">
        <v>-77.038252</v>
      </c>
      <c r="I8519" s="17">
        <v>38.888553000000002</v>
      </c>
      <c r="J8519" s="17">
        <v>-77.032426999999998</v>
      </c>
      <c r="K8519" s="17" t="s">
        <v>13</v>
      </c>
      <c r="L8519" s="17">
        <v>201506045</v>
      </c>
    </row>
    <row r="8520" spans="1:12" x14ac:dyDescent="0.25">
      <c r="A8520" s="17" t="s">
        <v>8989</v>
      </c>
      <c r="B8520" s="17" t="s">
        <v>10</v>
      </c>
      <c r="C8520" s="18">
        <v>44500.560671296298</v>
      </c>
      <c r="D8520" s="18">
        <v>44500.570833333331</v>
      </c>
      <c r="E8520" s="19">
        <v>31229</v>
      </c>
      <c r="F8520" s="19">
        <v>31247</v>
      </c>
      <c r="G8520" s="17">
        <v>38.915543999999997</v>
      </c>
      <c r="H8520" s="17">
        <v>-77.038252</v>
      </c>
      <c r="I8520" s="17">
        <v>38.888553000000002</v>
      </c>
      <c r="J8520" s="17">
        <v>-77.032426999999998</v>
      </c>
      <c r="K8520" s="17" t="s">
        <v>13</v>
      </c>
      <c r="L8520" s="17">
        <v>202007751</v>
      </c>
    </row>
    <row r="8521" spans="1:12" x14ac:dyDescent="0.25">
      <c r="A8521" s="17" t="s">
        <v>8990</v>
      </c>
      <c r="B8521" s="17" t="s">
        <v>10</v>
      </c>
      <c r="C8521" s="18">
        <v>44470.059444444443</v>
      </c>
      <c r="D8521" s="18">
        <v>44470.071215277778</v>
      </c>
      <c r="E8521" s="19">
        <v>31229</v>
      </c>
      <c r="F8521" s="19">
        <v>31247</v>
      </c>
      <c r="G8521" s="17">
        <v>38.915543999999997</v>
      </c>
      <c r="H8521" s="17">
        <v>-77.038252</v>
      </c>
      <c r="I8521" s="17">
        <v>38.888553000000002</v>
      </c>
      <c r="J8521" s="17">
        <v>-77.032426999999998</v>
      </c>
      <c r="K8521" s="17" t="s">
        <v>13</v>
      </c>
      <c r="L8521" s="17">
        <v>201907580</v>
      </c>
    </row>
    <row r="8522" spans="1:12" x14ac:dyDescent="0.25">
      <c r="A8522" s="17" t="s">
        <v>8991</v>
      </c>
      <c r="B8522" s="17" t="s">
        <v>10</v>
      </c>
      <c r="C8522" s="18">
        <v>44478.484409722223</v>
      </c>
      <c r="D8522" s="18">
        <v>44478.540682870371</v>
      </c>
      <c r="E8522" s="19">
        <v>31275</v>
      </c>
      <c r="F8522" s="19">
        <v>31247</v>
      </c>
      <c r="G8522" s="17">
        <v>38.901755000000001</v>
      </c>
      <c r="H8522" s="17">
        <v>-77.051084000000003</v>
      </c>
      <c r="I8522" s="17">
        <v>38.888553000000002</v>
      </c>
      <c r="J8522" s="17">
        <v>-77.032426999999998</v>
      </c>
      <c r="K8522" s="17" t="s">
        <v>14</v>
      </c>
      <c r="L8522" s="17">
        <v>201907351</v>
      </c>
    </row>
    <row r="8523" spans="1:12" x14ac:dyDescent="0.25">
      <c r="A8523" s="17" t="s">
        <v>8992</v>
      </c>
      <c r="B8523" s="17" t="s">
        <v>10</v>
      </c>
      <c r="C8523" s="18">
        <v>44478.487129629626</v>
      </c>
      <c r="D8523" s="18">
        <v>44478.540717592594</v>
      </c>
      <c r="E8523" s="19">
        <v>31275</v>
      </c>
      <c r="F8523" s="19">
        <v>31247</v>
      </c>
      <c r="G8523" s="17">
        <v>38.901755000000001</v>
      </c>
      <c r="H8523" s="17">
        <v>-77.051084000000003</v>
      </c>
      <c r="I8523" s="17">
        <v>38.888553000000002</v>
      </c>
      <c r="J8523" s="17">
        <v>-77.032426999999998</v>
      </c>
      <c r="K8523" s="17" t="s">
        <v>14</v>
      </c>
      <c r="L8523" s="17">
        <v>202005330</v>
      </c>
    </row>
    <row r="8524" spans="1:12" x14ac:dyDescent="0.25">
      <c r="A8524" s="17" t="s">
        <v>8993</v>
      </c>
      <c r="B8524" s="17" t="s">
        <v>16</v>
      </c>
      <c r="C8524" s="18">
        <v>44498.794872685183</v>
      </c>
      <c r="D8524" s="18">
        <v>44498.876539351855</v>
      </c>
      <c r="E8524" s="19">
        <v>31275</v>
      </c>
      <c r="F8524" s="19">
        <v>31247</v>
      </c>
      <c r="G8524" s="17">
        <v>38.901755000000001</v>
      </c>
      <c r="H8524" s="17">
        <v>-77.051084000000003</v>
      </c>
      <c r="I8524" s="17">
        <v>38.888553000000002</v>
      </c>
      <c r="J8524" s="17">
        <v>-77.032426999999998</v>
      </c>
      <c r="K8524" s="17" t="s">
        <v>14</v>
      </c>
      <c r="L8524" s="17">
        <v>202112345</v>
      </c>
    </row>
    <row r="8525" spans="1:12" x14ac:dyDescent="0.25">
      <c r="A8525" s="17" t="s">
        <v>8994</v>
      </c>
      <c r="B8525" s="17" t="s">
        <v>16</v>
      </c>
      <c r="C8525" s="18">
        <v>44498.794305555559</v>
      </c>
      <c r="D8525" s="18">
        <v>44498.887824074074</v>
      </c>
      <c r="E8525" s="19">
        <v>31275</v>
      </c>
      <c r="F8525" s="19">
        <v>31247</v>
      </c>
      <c r="G8525" s="17">
        <v>38.901755000000001</v>
      </c>
      <c r="H8525" s="17">
        <v>-77.051084000000003</v>
      </c>
      <c r="I8525" s="17">
        <v>38.888553000000002</v>
      </c>
      <c r="J8525" s="17">
        <v>-77.032426999999998</v>
      </c>
      <c r="K8525" s="17" t="s">
        <v>14</v>
      </c>
      <c r="L8525" s="17">
        <v>201806326</v>
      </c>
    </row>
    <row r="8526" spans="1:12" x14ac:dyDescent="0.25">
      <c r="A8526" s="17" t="s">
        <v>8995</v>
      </c>
      <c r="B8526" s="17" t="s">
        <v>10</v>
      </c>
      <c r="C8526" s="18">
        <v>44478.494016203702</v>
      </c>
      <c r="D8526" s="18">
        <v>44478.507094907407</v>
      </c>
      <c r="E8526" s="19">
        <v>31212</v>
      </c>
      <c r="F8526" s="19">
        <v>31247</v>
      </c>
      <c r="G8526" s="17">
        <v>38.905710999999997</v>
      </c>
      <c r="H8526" s="17">
        <v>-77.047318000000004</v>
      </c>
      <c r="I8526" s="17">
        <v>38.888553000000002</v>
      </c>
      <c r="J8526" s="17">
        <v>-77.032426999999998</v>
      </c>
      <c r="K8526" s="17" t="s">
        <v>14</v>
      </c>
      <c r="L8526" s="17">
        <v>201809221</v>
      </c>
    </row>
    <row r="8527" spans="1:12" x14ac:dyDescent="0.25">
      <c r="A8527" s="17" t="s">
        <v>8996</v>
      </c>
      <c r="B8527" s="17" t="s">
        <v>10</v>
      </c>
      <c r="C8527" s="18">
        <v>44470.689212962963</v>
      </c>
      <c r="D8527" s="18">
        <v>44470.700138888889</v>
      </c>
      <c r="E8527" s="19">
        <v>31212</v>
      </c>
      <c r="F8527" s="19">
        <v>31247</v>
      </c>
      <c r="G8527" s="17">
        <v>38.905710999999997</v>
      </c>
      <c r="H8527" s="17">
        <v>-77.047318000000004</v>
      </c>
      <c r="I8527" s="17">
        <v>38.888553000000002</v>
      </c>
      <c r="J8527" s="17">
        <v>-77.032426999999998</v>
      </c>
      <c r="K8527" s="17" t="s">
        <v>14</v>
      </c>
      <c r="L8527" s="17">
        <v>202005209</v>
      </c>
    </row>
    <row r="8528" spans="1:12" x14ac:dyDescent="0.25">
      <c r="A8528" s="17" t="s">
        <v>8997</v>
      </c>
      <c r="B8528" s="17" t="s">
        <v>10</v>
      </c>
      <c r="C8528" s="18">
        <v>44488.35696759259</v>
      </c>
      <c r="D8528" s="18">
        <v>44488.36582175926</v>
      </c>
      <c r="E8528" s="19">
        <v>31212</v>
      </c>
      <c r="F8528" s="19">
        <v>31247</v>
      </c>
      <c r="G8528" s="17">
        <v>38.905710999999997</v>
      </c>
      <c r="H8528" s="17">
        <v>-77.047318000000004</v>
      </c>
      <c r="I8528" s="17">
        <v>38.888553000000002</v>
      </c>
      <c r="J8528" s="17">
        <v>-77.032426999999998</v>
      </c>
      <c r="K8528" s="17" t="s">
        <v>13</v>
      </c>
      <c r="L8528" s="17">
        <v>201603173</v>
      </c>
    </row>
    <row r="8529" spans="1:12" x14ac:dyDescent="0.25">
      <c r="A8529" s="17" t="s">
        <v>8998</v>
      </c>
      <c r="B8529" s="17" t="s">
        <v>10</v>
      </c>
      <c r="C8529" s="18">
        <v>44500.538958333331</v>
      </c>
      <c r="D8529" s="18">
        <v>44500.547094907408</v>
      </c>
      <c r="E8529" s="19">
        <v>31212</v>
      </c>
      <c r="F8529" s="19">
        <v>31247</v>
      </c>
      <c r="G8529" s="17">
        <v>38.905710999999997</v>
      </c>
      <c r="H8529" s="17">
        <v>-77.047318000000004</v>
      </c>
      <c r="I8529" s="17">
        <v>38.888553000000002</v>
      </c>
      <c r="J8529" s="17">
        <v>-77.032426999999998</v>
      </c>
      <c r="K8529" s="17" t="s">
        <v>13</v>
      </c>
      <c r="L8529" s="17">
        <v>202005042</v>
      </c>
    </row>
    <row r="8530" spans="1:12" x14ac:dyDescent="0.25">
      <c r="A8530" s="17" t="s">
        <v>8999</v>
      </c>
      <c r="B8530" s="17" t="s">
        <v>10</v>
      </c>
      <c r="C8530" s="18">
        <v>44491.875960648147</v>
      </c>
      <c r="D8530" s="18">
        <v>44491.90724537037</v>
      </c>
      <c r="E8530" s="19">
        <v>31212</v>
      </c>
      <c r="F8530" s="19">
        <v>31247</v>
      </c>
      <c r="G8530" s="17">
        <v>38.905710999999997</v>
      </c>
      <c r="H8530" s="17">
        <v>-77.047318000000004</v>
      </c>
      <c r="I8530" s="17">
        <v>38.888553000000002</v>
      </c>
      <c r="J8530" s="17">
        <v>-77.032426999999998</v>
      </c>
      <c r="K8530" s="17" t="s">
        <v>14</v>
      </c>
      <c r="L8530" s="17">
        <v>201906777</v>
      </c>
    </row>
    <row r="8531" spans="1:12" x14ac:dyDescent="0.25">
      <c r="A8531" s="17" t="s">
        <v>9000</v>
      </c>
      <c r="B8531" s="17" t="s">
        <v>10</v>
      </c>
      <c r="C8531" s="18">
        <v>44484.458379629628</v>
      </c>
      <c r="D8531" s="18">
        <v>44484.481249999997</v>
      </c>
      <c r="E8531" s="19">
        <v>31212</v>
      </c>
      <c r="F8531" s="19">
        <v>31247</v>
      </c>
      <c r="G8531" s="17">
        <v>38.905710999999997</v>
      </c>
      <c r="H8531" s="17">
        <v>-77.047318000000004</v>
      </c>
      <c r="I8531" s="17">
        <v>38.888553000000002</v>
      </c>
      <c r="J8531" s="17">
        <v>-77.032426999999998</v>
      </c>
      <c r="K8531" s="17" t="s">
        <v>14</v>
      </c>
      <c r="L8531" s="17">
        <v>202005942</v>
      </c>
    </row>
    <row r="8532" spans="1:12" x14ac:dyDescent="0.25">
      <c r="A8532" s="17" t="s">
        <v>9001</v>
      </c>
      <c r="B8532" s="17" t="s">
        <v>10</v>
      </c>
      <c r="C8532" s="18">
        <v>44484.459189814814</v>
      </c>
      <c r="D8532" s="18">
        <v>44484.48033564815</v>
      </c>
      <c r="E8532" s="19">
        <v>31212</v>
      </c>
      <c r="F8532" s="19">
        <v>31247</v>
      </c>
      <c r="G8532" s="17">
        <v>38.905710999999997</v>
      </c>
      <c r="H8532" s="17">
        <v>-77.047318000000004</v>
      </c>
      <c r="I8532" s="17">
        <v>38.888553000000002</v>
      </c>
      <c r="J8532" s="17">
        <v>-77.032426999999998</v>
      </c>
      <c r="K8532" s="17" t="s">
        <v>14</v>
      </c>
      <c r="L8532" s="17">
        <v>202005599</v>
      </c>
    </row>
    <row r="8533" spans="1:12" x14ac:dyDescent="0.25">
      <c r="A8533" s="17" t="s">
        <v>9002</v>
      </c>
      <c r="B8533" s="17" t="s">
        <v>10</v>
      </c>
      <c r="C8533" s="18">
        <v>44484.328645833331</v>
      </c>
      <c r="D8533" s="18">
        <v>44484.358749999999</v>
      </c>
      <c r="E8533" s="19">
        <v>31212</v>
      </c>
      <c r="F8533" s="19">
        <v>31247</v>
      </c>
      <c r="G8533" s="17">
        <v>38.905710999999997</v>
      </c>
      <c r="H8533" s="17">
        <v>-77.047318000000004</v>
      </c>
      <c r="I8533" s="17">
        <v>38.888553000000002</v>
      </c>
      <c r="J8533" s="17">
        <v>-77.032426999999998</v>
      </c>
      <c r="K8533" s="17" t="s">
        <v>14</v>
      </c>
      <c r="L8533" s="17">
        <v>201806820</v>
      </c>
    </row>
    <row r="8534" spans="1:12" x14ac:dyDescent="0.25">
      <c r="A8534" s="17" t="s">
        <v>9003</v>
      </c>
      <c r="B8534" s="17" t="s">
        <v>10</v>
      </c>
      <c r="C8534" s="18">
        <v>44478.485775462963</v>
      </c>
      <c r="D8534" s="18">
        <v>44478.540578703702</v>
      </c>
      <c r="E8534" s="19">
        <v>31275</v>
      </c>
      <c r="F8534" s="19">
        <v>31247</v>
      </c>
      <c r="G8534" s="17">
        <v>38.901755000000001</v>
      </c>
      <c r="H8534" s="17">
        <v>-77.051084000000003</v>
      </c>
      <c r="I8534" s="17">
        <v>38.888553000000002</v>
      </c>
      <c r="J8534" s="17">
        <v>-77.032426999999998</v>
      </c>
      <c r="K8534" s="17" t="s">
        <v>14</v>
      </c>
      <c r="L8534" s="17">
        <v>202008401</v>
      </c>
    </row>
    <row r="8535" spans="1:12" x14ac:dyDescent="0.25">
      <c r="A8535" s="17" t="s">
        <v>9004</v>
      </c>
      <c r="B8535" s="17" t="s">
        <v>16</v>
      </c>
      <c r="C8535" s="18">
        <v>44495.421793981484</v>
      </c>
      <c r="D8535" s="18">
        <v>44495.434965277775</v>
      </c>
      <c r="E8535" s="19">
        <v>31275</v>
      </c>
      <c r="F8535" s="19">
        <v>31247</v>
      </c>
      <c r="G8535" s="17">
        <v>38.901755000000001</v>
      </c>
      <c r="H8535" s="17">
        <v>-77.051084000000003</v>
      </c>
      <c r="I8535" s="17">
        <v>38.888553000000002</v>
      </c>
      <c r="J8535" s="17">
        <v>-77.032426999999998</v>
      </c>
      <c r="K8535" s="17" t="s">
        <v>14</v>
      </c>
      <c r="L8535" s="17">
        <v>201706534</v>
      </c>
    </row>
    <row r="8536" spans="1:12" x14ac:dyDescent="0.25">
      <c r="A8536" s="17" t="s">
        <v>9005</v>
      </c>
      <c r="B8536" s="17" t="s">
        <v>10</v>
      </c>
      <c r="C8536" s="18">
        <v>44500.539120370369</v>
      </c>
      <c r="D8536" s="18">
        <v>44500.547291666669</v>
      </c>
      <c r="E8536" s="19">
        <v>31212</v>
      </c>
      <c r="F8536" s="19">
        <v>31247</v>
      </c>
      <c r="G8536" s="17">
        <v>38.905710999999997</v>
      </c>
      <c r="H8536" s="17">
        <v>-77.047318000000004</v>
      </c>
      <c r="I8536" s="17">
        <v>38.888553000000002</v>
      </c>
      <c r="J8536" s="17">
        <v>-77.032426999999998</v>
      </c>
      <c r="K8536" s="17" t="s">
        <v>13</v>
      </c>
      <c r="L8536" s="17">
        <v>201907915</v>
      </c>
    </row>
    <row r="8537" spans="1:12" x14ac:dyDescent="0.25">
      <c r="A8537" s="17" t="s">
        <v>9006</v>
      </c>
      <c r="B8537" s="17" t="s">
        <v>10</v>
      </c>
      <c r="C8537" s="18">
        <v>44491.875659722224</v>
      </c>
      <c r="D8537" s="18">
        <v>44491.907395833332</v>
      </c>
      <c r="E8537" s="19">
        <v>31212</v>
      </c>
      <c r="F8537" s="19">
        <v>31247</v>
      </c>
      <c r="G8537" s="17">
        <v>38.905710999999997</v>
      </c>
      <c r="H8537" s="17">
        <v>-77.047318000000004</v>
      </c>
      <c r="I8537" s="17">
        <v>38.888553000000002</v>
      </c>
      <c r="J8537" s="17">
        <v>-77.032426999999998</v>
      </c>
      <c r="K8537" s="17" t="s">
        <v>14</v>
      </c>
      <c r="L8537" s="17">
        <v>202102717</v>
      </c>
    </row>
    <row r="8538" spans="1:12" x14ac:dyDescent="0.25">
      <c r="A8538" s="17" t="s">
        <v>9007</v>
      </c>
      <c r="B8538" s="17" t="s">
        <v>10</v>
      </c>
      <c r="C8538" s="18">
        <v>44484.459270833337</v>
      </c>
      <c r="D8538" s="18">
        <v>44484.480358796296</v>
      </c>
      <c r="E8538" s="19">
        <v>31212</v>
      </c>
      <c r="F8538" s="19">
        <v>31247</v>
      </c>
      <c r="G8538" s="17">
        <v>38.905710999999997</v>
      </c>
      <c r="H8538" s="17">
        <v>-77.047318000000004</v>
      </c>
      <c r="I8538" s="17">
        <v>38.888553000000002</v>
      </c>
      <c r="J8538" s="17">
        <v>-77.032426999999998</v>
      </c>
      <c r="K8538" s="17" t="s">
        <v>14</v>
      </c>
      <c r="L8538" s="17">
        <v>201904803</v>
      </c>
    </row>
    <row r="8539" spans="1:12" x14ac:dyDescent="0.25">
      <c r="A8539" s="17" t="s">
        <v>9008</v>
      </c>
      <c r="B8539" s="17" t="s">
        <v>10</v>
      </c>
      <c r="C8539" s="18">
        <v>44478.38758101852</v>
      </c>
      <c r="D8539" s="18">
        <v>44478.400833333333</v>
      </c>
      <c r="E8539" s="19">
        <v>31212</v>
      </c>
      <c r="F8539" s="19">
        <v>31247</v>
      </c>
      <c r="G8539" s="17">
        <v>38.905710999999997</v>
      </c>
      <c r="H8539" s="17">
        <v>-77.047318000000004</v>
      </c>
      <c r="I8539" s="17">
        <v>38.888553000000002</v>
      </c>
      <c r="J8539" s="17">
        <v>-77.032426999999998</v>
      </c>
      <c r="K8539" s="17" t="s">
        <v>14</v>
      </c>
      <c r="L8539" s="17">
        <v>201905634</v>
      </c>
    </row>
    <row r="8540" spans="1:12" x14ac:dyDescent="0.25">
      <c r="A8540" s="17" t="s">
        <v>9009</v>
      </c>
      <c r="B8540" s="17" t="s">
        <v>15</v>
      </c>
      <c r="C8540" s="18">
        <v>44478.406458333331</v>
      </c>
      <c r="D8540" s="18">
        <v>44478.41479166667</v>
      </c>
      <c r="E8540" s="19">
        <v>31212</v>
      </c>
      <c r="F8540" s="19">
        <v>31247</v>
      </c>
      <c r="G8540" s="17">
        <v>38.905849000000003</v>
      </c>
      <c r="H8540" s="17">
        <v>-77.047241999999997</v>
      </c>
      <c r="I8540" s="17">
        <v>38.888618999999998</v>
      </c>
      <c r="J8540" s="17">
        <v>-77.032504000000003</v>
      </c>
      <c r="K8540" s="17" t="s">
        <v>14</v>
      </c>
      <c r="L8540" s="17">
        <v>202004288</v>
      </c>
    </row>
    <row r="8541" spans="1:12" x14ac:dyDescent="0.25">
      <c r="A8541" s="17" t="s">
        <v>9010</v>
      </c>
      <c r="B8541" s="17" t="s">
        <v>16</v>
      </c>
      <c r="C8541" s="18">
        <v>44492.469641203701</v>
      </c>
      <c r="D8541" s="18">
        <v>44492.494606481479</v>
      </c>
      <c r="E8541" s="19">
        <v>31299</v>
      </c>
      <c r="F8541" s="19">
        <v>31247</v>
      </c>
      <c r="G8541" s="17">
        <v>38.912644</v>
      </c>
      <c r="H8541" s="17">
        <v>-77.045640000000006</v>
      </c>
      <c r="I8541" s="17">
        <v>38.888553000000002</v>
      </c>
      <c r="J8541" s="17">
        <v>-77.032426999999998</v>
      </c>
      <c r="K8541" s="17" t="s">
        <v>14</v>
      </c>
      <c r="L8541" s="17">
        <v>202007888</v>
      </c>
    </row>
    <row r="8542" spans="1:12" x14ac:dyDescent="0.25">
      <c r="A8542" s="17" t="s">
        <v>9011</v>
      </c>
      <c r="B8542" s="17" t="s">
        <v>10</v>
      </c>
      <c r="C8542" s="18">
        <v>44483.715057870373</v>
      </c>
      <c r="D8542" s="18">
        <v>44483.735509259262</v>
      </c>
      <c r="E8542" s="19">
        <v>31313</v>
      </c>
      <c r="F8542" s="19">
        <v>31247</v>
      </c>
      <c r="G8542" s="17">
        <v>38.941139</v>
      </c>
      <c r="H8542" s="17">
        <v>-77.061976999999999</v>
      </c>
      <c r="I8542" s="17">
        <v>38.888553000000002</v>
      </c>
      <c r="J8542" s="17">
        <v>-77.032426999999998</v>
      </c>
      <c r="K8542" s="17" t="s">
        <v>14</v>
      </c>
      <c r="L8542" s="17">
        <v>201904660</v>
      </c>
    </row>
    <row r="8543" spans="1:12" x14ac:dyDescent="0.25">
      <c r="A8543" s="17" t="s">
        <v>9012</v>
      </c>
      <c r="B8543" s="17" t="s">
        <v>10</v>
      </c>
      <c r="C8543" s="18">
        <v>44492.467824074076</v>
      </c>
      <c r="D8543" s="18">
        <v>44492.494432870371</v>
      </c>
      <c r="E8543" s="19">
        <v>31299</v>
      </c>
      <c r="F8543" s="19">
        <v>31247</v>
      </c>
      <c r="G8543" s="17">
        <v>38.912644</v>
      </c>
      <c r="H8543" s="17">
        <v>-77.045640000000006</v>
      </c>
      <c r="I8543" s="17">
        <v>38.888553000000002</v>
      </c>
      <c r="J8543" s="17">
        <v>-77.032426999999998</v>
      </c>
      <c r="K8543" s="17" t="s">
        <v>13</v>
      </c>
      <c r="L8543" s="17">
        <v>202008029</v>
      </c>
    </row>
    <row r="8544" spans="1:12" x14ac:dyDescent="0.25">
      <c r="A8544" s="17" t="s">
        <v>9013</v>
      </c>
      <c r="B8544" s="17" t="s">
        <v>16</v>
      </c>
      <c r="C8544" s="18">
        <v>44488.715254629627</v>
      </c>
      <c r="D8544" s="18">
        <v>44488.756388888891</v>
      </c>
      <c r="E8544" s="19">
        <v>31299</v>
      </c>
      <c r="F8544" s="19">
        <v>31247</v>
      </c>
      <c r="G8544" s="17">
        <v>38.912644</v>
      </c>
      <c r="H8544" s="17">
        <v>-77.045640000000006</v>
      </c>
      <c r="I8544" s="17">
        <v>38.888553000000002</v>
      </c>
      <c r="J8544" s="17">
        <v>-77.032426999999998</v>
      </c>
      <c r="K8544" s="17" t="s">
        <v>14</v>
      </c>
      <c r="L8544" s="17">
        <v>202008323</v>
      </c>
    </row>
    <row r="8545" spans="1:12" x14ac:dyDescent="0.25">
      <c r="A8545" s="17" t="s">
        <v>9014</v>
      </c>
      <c r="B8545" s="17" t="s">
        <v>16</v>
      </c>
      <c r="C8545" s="18">
        <v>44492.549710648149</v>
      </c>
      <c r="D8545" s="18">
        <v>44492.568483796298</v>
      </c>
      <c r="E8545" s="19">
        <v>31299</v>
      </c>
      <c r="F8545" s="19">
        <v>31247</v>
      </c>
      <c r="G8545" s="17">
        <v>38.912644</v>
      </c>
      <c r="H8545" s="17">
        <v>-77.045640000000006</v>
      </c>
      <c r="I8545" s="17">
        <v>38.888553000000002</v>
      </c>
      <c r="J8545" s="17">
        <v>-77.032426999999998</v>
      </c>
      <c r="K8545" s="17" t="s">
        <v>14</v>
      </c>
      <c r="L8545" s="17">
        <v>202006767</v>
      </c>
    </row>
    <row r="8546" spans="1:12" x14ac:dyDescent="0.25">
      <c r="A8546" s="17" t="s">
        <v>9015</v>
      </c>
      <c r="B8546" s="17" t="s">
        <v>10</v>
      </c>
      <c r="C8546" s="18">
        <v>44500.637152777781</v>
      </c>
      <c r="D8546" s="18">
        <v>44500.650671296295</v>
      </c>
      <c r="E8546" s="19">
        <v>31299</v>
      </c>
      <c r="F8546" s="19">
        <v>31247</v>
      </c>
      <c r="G8546" s="17">
        <v>38.912644</v>
      </c>
      <c r="H8546" s="17">
        <v>-77.045640000000006</v>
      </c>
      <c r="I8546" s="17">
        <v>38.888553000000002</v>
      </c>
      <c r="J8546" s="17">
        <v>-77.032426999999998</v>
      </c>
      <c r="K8546" s="17" t="s">
        <v>13</v>
      </c>
      <c r="L8546" s="17">
        <v>201603694</v>
      </c>
    </row>
    <row r="8547" spans="1:12" x14ac:dyDescent="0.25">
      <c r="A8547" s="17" t="s">
        <v>9016</v>
      </c>
      <c r="B8547" s="17" t="s">
        <v>10</v>
      </c>
      <c r="C8547" s="18">
        <v>44500.637083333335</v>
      </c>
      <c r="D8547" s="18">
        <v>44500.650636574072</v>
      </c>
      <c r="E8547" s="19">
        <v>31299</v>
      </c>
      <c r="F8547" s="19">
        <v>31247</v>
      </c>
      <c r="G8547" s="17">
        <v>38.912644</v>
      </c>
      <c r="H8547" s="17">
        <v>-77.045640000000006</v>
      </c>
      <c r="I8547" s="17">
        <v>38.888553000000002</v>
      </c>
      <c r="J8547" s="17">
        <v>-77.032426999999998</v>
      </c>
      <c r="K8547" s="17" t="s">
        <v>14</v>
      </c>
      <c r="L8547" s="17">
        <v>201907771</v>
      </c>
    </row>
    <row r="8548" spans="1:12" x14ac:dyDescent="0.25">
      <c r="A8548" s="17" t="s">
        <v>9017</v>
      </c>
      <c r="B8548" s="17" t="s">
        <v>16</v>
      </c>
      <c r="C8548" s="18">
        <v>44492.471145833333</v>
      </c>
      <c r="D8548" s="18">
        <v>44492.494444444441</v>
      </c>
      <c r="E8548" s="19">
        <v>31299</v>
      </c>
      <c r="F8548" s="19">
        <v>31247</v>
      </c>
      <c r="G8548" s="17">
        <v>38.912644</v>
      </c>
      <c r="H8548" s="17">
        <v>-77.045640000000006</v>
      </c>
      <c r="I8548" s="17">
        <v>38.888553000000002</v>
      </c>
      <c r="J8548" s="17">
        <v>-77.032426999999998</v>
      </c>
      <c r="K8548" s="17" t="s">
        <v>14</v>
      </c>
      <c r="L8548" s="17">
        <v>202109484</v>
      </c>
    </row>
    <row r="8549" spans="1:12" x14ac:dyDescent="0.25">
      <c r="A8549" s="17" t="s">
        <v>9018</v>
      </c>
      <c r="B8549" s="17" t="s">
        <v>10</v>
      </c>
      <c r="C8549" s="18">
        <v>44485.118460648147</v>
      </c>
      <c r="D8549" s="18">
        <v>44485.184907407405</v>
      </c>
      <c r="E8549" s="19">
        <v>31299</v>
      </c>
      <c r="F8549" s="19">
        <v>31247</v>
      </c>
      <c r="G8549" s="17">
        <v>38.912644</v>
      </c>
      <c r="H8549" s="17">
        <v>-77.045640000000006</v>
      </c>
      <c r="I8549" s="17">
        <v>38.888553000000002</v>
      </c>
      <c r="J8549" s="17">
        <v>-77.032426999999998</v>
      </c>
      <c r="K8549" s="17" t="s">
        <v>14</v>
      </c>
      <c r="L8549" s="17">
        <v>201704991</v>
      </c>
    </row>
    <row r="8550" spans="1:12" x14ac:dyDescent="0.25">
      <c r="A8550" s="17" t="s">
        <v>9019</v>
      </c>
      <c r="B8550" s="17" t="s">
        <v>16</v>
      </c>
      <c r="C8550" s="18">
        <v>44492.469201388885</v>
      </c>
      <c r="D8550" s="18">
        <v>44492.494606481479</v>
      </c>
      <c r="E8550" s="19">
        <v>31299</v>
      </c>
      <c r="F8550" s="19">
        <v>31247</v>
      </c>
      <c r="G8550" s="17">
        <v>38.912644</v>
      </c>
      <c r="H8550" s="17">
        <v>-77.045640000000006</v>
      </c>
      <c r="I8550" s="17">
        <v>38.888553000000002</v>
      </c>
      <c r="J8550" s="17">
        <v>-77.032426999999998</v>
      </c>
      <c r="K8550" s="17" t="s">
        <v>14</v>
      </c>
      <c r="L8550" s="17">
        <v>202007866</v>
      </c>
    </row>
    <row r="8551" spans="1:12" x14ac:dyDescent="0.25">
      <c r="A8551" s="17" t="s">
        <v>9020</v>
      </c>
      <c r="B8551" s="17" t="s">
        <v>10</v>
      </c>
      <c r="C8551" s="18">
        <v>44477.658506944441</v>
      </c>
      <c r="D8551" s="18">
        <v>44477.686527777776</v>
      </c>
      <c r="E8551" s="19">
        <v>31655</v>
      </c>
      <c r="F8551" s="19">
        <v>31247</v>
      </c>
      <c r="G8551" s="17">
        <v>38.897108000000003</v>
      </c>
      <c r="H8551" s="17">
        <v>-77.011616000000004</v>
      </c>
      <c r="I8551" s="17">
        <v>38.888553000000002</v>
      </c>
      <c r="J8551" s="17">
        <v>-77.032426999999998</v>
      </c>
      <c r="K8551" s="17" t="s">
        <v>14</v>
      </c>
      <c r="L8551" s="17">
        <v>201906834</v>
      </c>
    </row>
    <row r="8552" spans="1:12" x14ac:dyDescent="0.25">
      <c r="A8552" s="17" t="s">
        <v>9021</v>
      </c>
      <c r="B8552" s="17" t="s">
        <v>16</v>
      </c>
      <c r="C8552" s="18">
        <v>44480.503819444442</v>
      </c>
      <c r="D8552" s="18">
        <v>44480.518726851849</v>
      </c>
      <c r="E8552" s="19">
        <v>31655</v>
      </c>
      <c r="F8552" s="19">
        <v>31247</v>
      </c>
      <c r="G8552" s="17">
        <v>38.897108000000003</v>
      </c>
      <c r="H8552" s="17">
        <v>-77.011616000000004</v>
      </c>
      <c r="I8552" s="17">
        <v>38.888553000000002</v>
      </c>
      <c r="J8552" s="17">
        <v>-77.032426999999998</v>
      </c>
      <c r="K8552" s="17" t="s">
        <v>14</v>
      </c>
      <c r="L8552" s="17">
        <v>202000705</v>
      </c>
    </row>
    <row r="8553" spans="1:12" x14ac:dyDescent="0.25">
      <c r="A8553" s="17" t="s">
        <v>9022</v>
      </c>
      <c r="B8553" s="17" t="s">
        <v>16</v>
      </c>
      <c r="C8553" s="18">
        <v>44477.843958333331</v>
      </c>
      <c r="D8553" s="18">
        <v>44477.871388888889</v>
      </c>
      <c r="E8553" s="19">
        <v>31655</v>
      </c>
      <c r="F8553" s="19">
        <v>31247</v>
      </c>
      <c r="G8553" s="17">
        <v>38.897108000000003</v>
      </c>
      <c r="H8553" s="17">
        <v>-77.011616000000004</v>
      </c>
      <c r="I8553" s="17">
        <v>38.888553000000002</v>
      </c>
      <c r="J8553" s="17">
        <v>-77.032426999999998</v>
      </c>
      <c r="K8553" s="17" t="s">
        <v>14</v>
      </c>
      <c r="L8553" s="17">
        <v>201407691</v>
      </c>
    </row>
    <row r="8554" spans="1:12" x14ac:dyDescent="0.25">
      <c r="A8554" s="17" t="s">
        <v>9023</v>
      </c>
      <c r="B8554" s="17" t="s">
        <v>16</v>
      </c>
      <c r="C8554" s="18">
        <v>44471.545914351853</v>
      </c>
      <c r="D8554" s="18">
        <v>44471.563831018517</v>
      </c>
      <c r="E8554" s="19">
        <v>31655</v>
      </c>
      <c r="F8554" s="19">
        <v>31247</v>
      </c>
      <c r="G8554" s="17">
        <v>38.897108000000003</v>
      </c>
      <c r="H8554" s="17">
        <v>-77.011616000000004</v>
      </c>
      <c r="I8554" s="17">
        <v>38.888553000000002</v>
      </c>
      <c r="J8554" s="17">
        <v>-77.032426999999998</v>
      </c>
      <c r="K8554" s="17" t="s">
        <v>14</v>
      </c>
      <c r="L8554" s="17">
        <v>201706412</v>
      </c>
    </row>
    <row r="8555" spans="1:12" x14ac:dyDescent="0.25">
      <c r="A8555" s="17" t="s">
        <v>9024</v>
      </c>
      <c r="B8555" s="17" t="s">
        <v>10</v>
      </c>
      <c r="C8555" s="18">
        <v>44487.666909722226</v>
      </c>
      <c r="D8555" s="18">
        <v>44487.686041666668</v>
      </c>
      <c r="E8555" s="19">
        <v>31655</v>
      </c>
      <c r="F8555" s="19">
        <v>31247</v>
      </c>
      <c r="G8555" s="17">
        <v>38.897108000000003</v>
      </c>
      <c r="H8555" s="17">
        <v>-77.011616000000004</v>
      </c>
      <c r="I8555" s="17">
        <v>38.888553000000002</v>
      </c>
      <c r="J8555" s="17">
        <v>-77.032426999999998</v>
      </c>
      <c r="K8555" s="17" t="s">
        <v>14</v>
      </c>
      <c r="L8555" s="17">
        <v>202005208</v>
      </c>
    </row>
    <row r="8556" spans="1:12" x14ac:dyDescent="0.25">
      <c r="A8556" s="17" t="s">
        <v>9025</v>
      </c>
      <c r="B8556" s="17" t="s">
        <v>16</v>
      </c>
      <c r="C8556" s="18">
        <v>44471.545752314814</v>
      </c>
      <c r="D8556" s="18">
        <v>44471.563831018517</v>
      </c>
      <c r="E8556" s="19">
        <v>31655</v>
      </c>
      <c r="F8556" s="19">
        <v>31247</v>
      </c>
      <c r="G8556" s="17">
        <v>38.897108000000003</v>
      </c>
      <c r="H8556" s="17">
        <v>-77.011616000000004</v>
      </c>
      <c r="I8556" s="17">
        <v>38.888553000000002</v>
      </c>
      <c r="J8556" s="17">
        <v>-77.032426999999998</v>
      </c>
      <c r="K8556" s="17" t="s">
        <v>14</v>
      </c>
      <c r="L8556" s="17">
        <v>202007463</v>
      </c>
    </row>
    <row r="8557" spans="1:12" x14ac:dyDescent="0.25">
      <c r="A8557" s="17" t="s">
        <v>9026</v>
      </c>
      <c r="B8557" s="17" t="s">
        <v>10</v>
      </c>
      <c r="C8557" s="18">
        <v>44483.798449074071</v>
      </c>
      <c r="D8557" s="18">
        <v>44483.813217592593</v>
      </c>
      <c r="E8557" s="19">
        <v>31509</v>
      </c>
      <c r="F8557" s="19">
        <v>31247</v>
      </c>
      <c r="G8557" s="17">
        <v>38.912658999999998</v>
      </c>
      <c r="H8557" s="17">
        <v>-77.017668999999998</v>
      </c>
      <c r="I8557" s="17">
        <v>38.888553000000002</v>
      </c>
      <c r="J8557" s="17">
        <v>-77.032426999999998</v>
      </c>
      <c r="K8557" s="17" t="s">
        <v>14</v>
      </c>
      <c r="L8557" s="17">
        <v>201806846</v>
      </c>
    </row>
    <row r="8558" spans="1:12" x14ac:dyDescent="0.25">
      <c r="A8558" s="17" t="s">
        <v>9027</v>
      </c>
      <c r="B8558" s="17" t="s">
        <v>10</v>
      </c>
      <c r="C8558" s="18">
        <v>44479.38559027778</v>
      </c>
      <c r="D8558" s="18">
        <v>44479.399525462963</v>
      </c>
      <c r="E8558" s="19">
        <v>31655</v>
      </c>
      <c r="F8558" s="19">
        <v>31247</v>
      </c>
      <c r="G8558" s="17">
        <v>38.897108000000003</v>
      </c>
      <c r="H8558" s="17">
        <v>-77.011616000000004</v>
      </c>
      <c r="I8558" s="17">
        <v>38.888553000000002</v>
      </c>
      <c r="J8558" s="17">
        <v>-77.032426999999998</v>
      </c>
      <c r="K8558" s="17" t="s">
        <v>13</v>
      </c>
      <c r="L8558" s="17">
        <v>202005950</v>
      </c>
    </row>
    <row r="8559" spans="1:12" x14ac:dyDescent="0.25">
      <c r="A8559" s="17" t="s">
        <v>9028</v>
      </c>
      <c r="B8559" s="17" t="s">
        <v>10</v>
      </c>
      <c r="C8559" s="18">
        <v>44479.385370370372</v>
      </c>
      <c r="D8559" s="18">
        <v>44479.399641203701</v>
      </c>
      <c r="E8559" s="19">
        <v>31655</v>
      </c>
      <c r="F8559" s="19">
        <v>31247</v>
      </c>
      <c r="G8559" s="17">
        <v>38.897108000000003</v>
      </c>
      <c r="H8559" s="17">
        <v>-77.011616000000004</v>
      </c>
      <c r="I8559" s="17">
        <v>38.888553000000002</v>
      </c>
      <c r="J8559" s="17">
        <v>-77.032426999999998</v>
      </c>
      <c r="K8559" s="17" t="s">
        <v>13</v>
      </c>
      <c r="L8559" s="17">
        <v>201900359</v>
      </c>
    </row>
    <row r="8560" spans="1:12" x14ac:dyDescent="0.25">
      <c r="A8560" s="17" t="s">
        <v>9029</v>
      </c>
      <c r="B8560" s="17" t="s">
        <v>10</v>
      </c>
      <c r="C8560" s="18">
        <v>44486.539548611108</v>
      </c>
      <c r="D8560" s="18">
        <v>44486.552222222221</v>
      </c>
      <c r="E8560" s="19">
        <v>31509</v>
      </c>
      <c r="F8560" s="19">
        <v>31247</v>
      </c>
      <c r="G8560" s="17">
        <v>38.912658999999998</v>
      </c>
      <c r="H8560" s="17">
        <v>-77.017668999999998</v>
      </c>
      <c r="I8560" s="17">
        <v>38.888553000000002</v>
      </c>
      <c r="J8560" s="17">
        <v>-77.032426999999998</v>
      </c>
      <c r="K8560" s="17" t="s">
        <v>13</v>
      </c>
      <c r="L8560" s="17">
        <v>201908047</v>
      </c>
    </row>
    <row r="8561" spans="1:12" x14ac:dyDescent="0.25">
      <c r="A8561" s="17" t="s">
        <v>9030</v>
      </c>
      <c r="B8561" s="17" t="s">
        <v>16</v>
      </c>
      <c r="C8561" s="18">
        <v>44479.385208333333</v>
      </c>
      <c r="D8561" s="18">
        <v>44479.399837962963</v>
      </c>
      <c r="E8561" s="19">
        <v>31655</v>
      </c>
      <c r="F8561" s="19">
        <v>31247</v>
      </c>
      <c r="G8561" s="17">
        <v>38.897108000000003</v>
      </c>
      <c r="H8561" s="17">
        <v>-77.011616000000004</v>
      </c>
      <c r="I8561" s="17">
        <v>38.888553000000002</v>
      </c>
      <c r="J8561" s="17">
        <v>-77.032426999999998</v>
      </c>
      <c r="K8561" s="17" t="s">
        <v>14</v>
      </c>
      <c r="L8561" s="17">
        <v>201706910</v>
      </c>
    </row>
    <row r="8562" spans="1:12" x14ac:dyDescent="0.25">
      <c r="A8562" s="17" t="s">
        <v>9031</v>
      </c>
      <c r="B8562" s="17" t="s">
        <v>10</v>
      </c>
      <c r="C8562" s="18">
        <v>44486.489444444444</v>
      </c>
      <c r="D8562" s="18">
        <v>44486.50340277778</v>
      </c>
      <c r="E8562" s="19">
        <v>31509</v>
      </c>
      <c r="F8562" s="19">
        <v>31247</v>
      </c>
      <c r="G8562" s="17">
        <v>38.912658999999998</v>
      </c>
      <c r="H8562" s="17">
        <v>-77.017668999999998</v>
      </c>
      <c r="I8562" s="17">
        <v>38.888553000000002</v>
      </c>
      <c r="J8562" s="17">
        <v>-77.032426999999998</v>
      </c>
      <c r="K8562" s="17" t="s">
        <v>14</v>
      </c>
      <c r="L8562" s="17">
        <v>202102693</v>
      </c>
    </row>
    <row r="8563" spans="1:12" x14ac:dyDescent="0.25">
      <c r="A8563" s="17" t="s">
        <v>9032</v>
      </c>
      <c r="B8563" s="17" t="s">
        <v>10</v>
      </c>
      <c r="C8563" s="18">
        <v>44479.594537037039</v>
      </c>
      <c r="D8563" s="18">
        <v>44479.606840277775</v>
      </c>
      <c r="E8563" s="19">
        <v>31509</v>
      </c>
      <c r="F8563" s="19">
        <v>31247</v>
      </c>
      <c r="G8563" s="17">
        <v>38.912658999999998</v>
      </c>
      <c r="H8563" s="17">
        <v>-77.017668999999998</v>
      </c>
      <c r="I8563" s="17">
        <v>38.888553000000002</v>
      </c>
      <c r="J8563" s="17">
        <v>-77.032426999999998</v>
      </c>
      <c r="K8563" s="17" t="s">
        <v>13</v>
      </c>
      <c r="L8563" s="17">
        <v>201907351</v>
      </c>
    </row>
    <row r="8564" spans="1:12" x14ac:dyDescent="0.25">
      <c r="A8564" s="17" t="s">
        <v>9033</v>
      </c>
      <c r="B8564" s="17" t="s">
        <v>16</v>
      </c>
      <c r="C8564" s="18">
        <v>44471.546550925923</v>
      </c>
      <c r="D8564" s="18">
        <v>44471.563750000001</v>
      </c>
      <c r="E8564" s="19">
        <v>31655</v>
      </c>
      <c r="F8564" s="19">
        <v>31247</v>
      </c>
      <c r="G8564" s="17">
        <v>38.897108000000003</v>
      </c>
      <c r="H8564" s="17">
        <v>-77.011616000000004</v>
      </c>
      <c r="I8564" s="17">
        <v>38.888553000000002</v>
      </c>
      <c r="J8564" s="17">
        <v>-77.032426999999998</v>
      </c>
      <c r="K8564" s="17" t="s">
        <v>14</v>
      </c>
      <c r="L8564" s="17">
        <v>202004421</v>
      </c>
    </row>
    <row r="8565" spans="1:12" x14ac:dyDescent="0.25">
      <c r="A8565" s="17" t="s">
        <v>9034</v>
      </c>
      <c r="B8565" s="17" t="s">
        <v>10</v>
      </c>
      <c r="C8565" s="18">
        <v>44470.576574074075</v>
      </c>
      <c r="D8565" s="18">
        <v>44470.588240740741</v>
      </c>
      <c r="E8565" s="19">
        <v>31239</v>
      </c>
      <c r="F8565" s="19">
        <v>31247</v>
      </c>
      <c r="G8565" s="17">
        <v>38.905996000000002</v>
      </c>
      <c r="H8565" s="17">
        <v>-77.039801999999995</v>
      </c>
      <c r="I8565" s="17">
        <v>38.888553000000002</v>
      </c>
      <c r="J8565" s="17">
        <v>-77.032426999999998</v>
      </c>
      <c r="K8565" s="17" t="s">
        <v>14</v>
      </c>
      <c r="L8565" s="17">
        <v>201806757</v>
      </c>
    </row>
    <row r="8566" spans="1:12" x14ac:dyDescent="0.25">
      <c r="A8566" s="17" t="s">
        <v>9035</v>
      </c>
      <c r="B8566" s="17" t="s">
        <v>10</v>
      </c>
      <c r="C8566" s="18">
        <v>44496.717581018522</v>
      </c>
      <c r="D8566" s="18">
        <v>44496.737685185188</v>
      </c>
      <c r="E8566" s="19">
        <v>31021</v>
      </c>
      <c r="F8566" s="19">
        <v>31247</v>
      </c>
      <c r="G8566" s="17">
        <v>38.888100000000001</v>
      </c>
      <c r="H8566" s="17">
        <v>-77.09308</v>
      </c>
      <c r="I8566" s="17">
        <v>38.888553000000002</v>
      </c>
      <c r="J8566" s="17">
        <v>-77.032426999999998</v>
      </c>
      <c r="K8566" s="17" t="s">
        <v>13</v>
      </c>
      <c r="L8566" s="17">
        <v>202003142</v>
      </c>
    </row>
    <row r="8567" spans="1:12" x14ac:dyDescent="0.25">
      <c r="A8567" s="17" t="s">
        <v>9036</v>
      </c>
      <c r="B8567" s="17" t="s">
        <v>10</v>
      </c>
      <c r="C8567" s="18">
        <v>44484.734467592592</v>
      </c>
      <c r="D8567" s="18">
        <v>44484.750949074078</v>
      </c>
      <c r="E8567" s="19">
        <v>31021</v>
      </c>
      <c r="F8567" s="19">
        <v>31247</v>
      </c>
      <c r="G8567" s="17">
        <v>38.888100000000001</v>
      </c>
      <c r="H8567" s="17">
        <v>-77.09308</v>
      </c>
      <c r="I8567" s="17">
        <v>38.888553000000002</v>
      </c>
      <c r="J8567" s="17">
        <v>-77.032426999999998</v>
      </c>
      <c r="K8567" s="17" t="s">
        <v>13</v>
      </c>
      <c r="L8567" s="17">
        <v>202007602</v>
      </c>
    </row>
    <row r="8568" spans="1:12" x14ac:dyDescent="0.25">
      <c r="A8568" s="17" t="s">
        <v>9037</v>
      </c>
      <c r="B8568" s="17" t="s">
        <v>10</v>
      </c>
      <c r="C8568" s="18">
        <v>44476.767141203702</v>
      </c>
      <c r="D8568" s="18">
        <v>44476.782511574071</v>
      </c>
      <c r="E8568" s="19">
        <v>31021</v>
      </c>
      <c r="F8568" s="19">
        <v>31247</v>
      </c>
      <c r="G8568" s="17">
        <v>38.888100000000001</v>
      </c>
      <c r="H8568" s="17">
        <v>-77.09308</v>
      </c>
      <c r="I8568" s="17">
        <v>38.888553000000002</v>
      </c>
      <c r="J8568" s="17">
        <v>-77.032426999999998</v>
      </c>
      <c r="K8568" s="17" t="s">
        <v>13</v>
      </c>
      <c r="L8568" s="17">
        <v>201407691</v>
      </c>
    </row>
    <row r="8569" spans="1:12" x14ac:dyDescent="0.25">
      <c r="A8569" s="17" t="s">
        <v>9038</v>
      </c>
      <c r="B8569" s="17" t="s">
        <v>10</v>
      </c>
      <c r="C8569" s="18">
        <v>44484.734537037039</v>
      </c>
      <c r="D8569" s="18">
        <v>44484.751018518517</v>
      </c>
      <c r="E8569" s="19">
        <v>31021</v>
      </c>
      <c r="F8569" s="19">
        <v>31247</v>
      </c>
      <c r="G8569" s="17">
        <v>38.888100000000001</v>
      </c>
      <c r="H8569" s="17">
        <v>-77.09308</v>
      </c>
      <c r="I8569" s="17">
        <v>38.888553000000002</v>
      </c>
      <c r="J8569" s="17">
        <v>-77.032426999999998</v>
      </c>
      <c r="K8569" s="17" t="s">
        <v>13</v>
      </c>
      <c r="L8569" s="17">
        <v>202007485</v>
      </c>
    </row>
    <row r="8570" spans="1:12" x14ac:dyDescent="0.25">
      <c r="A8570" s="17" t="s">
        <v>9039</v>
      </c>
      <c r="B8570" s="17" t="s">
        <v>10</v>
      </c>
      <c r="C8570" s="18">
        <v>44500.536458333336</v>
      </c>
      <c r="D8570" s="18">
        <v>44500.54178240741</v>
      </c>
      <c r="E8570" s="19">
        <v>31291</v>
      </c>
      <c r="F8570" s="19">
        <v>31247</v>
      </c>
      <c r="G8570" s="17">
        <v>38.901136000000001</v>
      </c>
      <c r="H8570" s="17">
        <v>-77.034451000000004</v>
      </c>
      <c r="I8570" s="17">
        <v>38.888553000000002</v>
      </c>
      <c r="J8570" s="17">
        <v>-77.032426999999998</v>
      </c>
      <c r="K8570" s="17" t="s">
        <v>13</v>
      </c>
      <c r="L8570" s="17">
        <v>201907771</v>
      </c>
    </row>
    <row r="8571" spans="1:12" x14ac:dyDescent="0.25">
      <c r="A8571" s="17" t="s">
        <v>9040</v>
      </c>
      <c r="B8571" s="17" t="s">
        <v>10</v>
      </c>
      <c r="C8571" s="18">
        <v>44482.603472222225</v>
      </c>
      <c r="D8571" s="18">
        <v>44482.617256944446</v>
      </c>
      <c r="E8571" s="19">
        <v>31291</v>
      </c>
      <c r="F8571" s="19">
        <v>31247</v>
      </c>
      <c r="G8571" s="17">
        <v>38.901136000000001</v>
      </c>
      <c r="H8571" s="17">
        <v>-77.034451000000004</v>
      </c>
      <c r="I8571" s="17">
        <v>38.888553000000002</v>
      </c>
      <c r="J8571" s="17">
        <v>-77.032426999999998</v>
      </c>
      <c r="K8571" s="17" t="s">
        <v>14</v>
      </c>
      <c r="L8571" s="17">
        <v>202004229</v>
      </c>
    </row>
    <row r="8572" spans="1:12" x14ac:dyDescent="0.25">
      <c r="A8572" s="17" t="s">
        <v>9041</v>
      </c>
      <c r="B8572" s="17" t="s">
        <v>10</v>
      </c>
      <c r="C8572" s="18">
        <v>44478.557476851849</v>
      </c>
      <c r="D8572" s="18">
        <v>44478.595497685186</v>
      </c>
      <c r="E8572" s="19">
        <v>31291</v>
      </c>
      <c r="F8572" s="19">
        <v>31247</v>
      </c>
      <c r="G8572" s="17">
        <v>38.901136000000001</v>
      </c>
      <c r="H8572" s="17">
        <v>-77.034451000000004</v>
      </c>
      <c r="I8572" s="17">
        <v>38.888553000000002</v>
      </c>
      <c r="J8572" s="17">
        <v>-77.032426999999998</v>
      </c>
      <c r="K8572" s="17" t="s">
        <v>14</v>
      </c>
      <c r="L8572" s="17">
        <v>201907425</v>
      </c>
    </row>
    <row r="8573" spans="1:12" x14ac:dyDescent="0.25">
      <c r="A8573" s="17" t="s">
        <v>9042</v>
      </c>
      <c r="B8573" s="17" t="s">
        <v>10</v>
      </c>
      <c r="C8573" s="18">
        <v>44480.630335648151</v>
      </c>
      <c r="D8573" s="18">
        <v>44480.635439814818</v>
      </c>
      <c r="E8573" s="19">
        <v>31291</v>
      </c>
      <c r="F8573" s="19">
        <v>31247</v>
      </c>
      <c r="G8573" s="17">
        <v>38.901136000000001</v>
      </c>
      <c r="H8573" s="17">
        <v>-77.034451000000004</v>
      </c>
      <c r="I8573" s="17">
        <v>38.888553000000002</v>
      </c>
      <c r="J8573" s="17">
        <v>-77.032426999999998</v>
      </c>
      <c r="K8573" s="17" t="s">
        <v>13</v>
      </c>
      <c r="L8573" s="17">
        <v>201705616</v>
      </c>
    </row>
    <row r="8574" spans="1:12" x14ac:dyDescent="0.25">
      <c r="A8574" s="17" t="s">
        <v>9043</v>
      </c>
      <c r="B8574" s="17" t="s">
        <v>10</v>
      </c>
      <c r="C8574" s="18">
        <v>44478.558611111112</v>
      </c>
      <c r="D8574" s="18">
        <v>44478.595601851855</v>
      </c>
      <c r="E8574" s="19">
        <v>31291</v>
      </c>
      <c r="F8574" s="19">
        <v>31247</v>
      </c>
      <c r="G8574" s="17">
        <v>38.901136000000001</v>
      </c>
      <c r="H8574" s="17">
        <v>-77.034451000000004</v>
      </c>
      <c r="I8574" s="17">
        <v>38.888553000000002</v>
      </c>
      <c r="J8574" s="17">
        <v>-77.032426999999998</v>
      </c>
      <c r="K8574" s="17" t="s">
        <v>14</v>
      </c>
      <c r="L8574" s="17">
        <v>201905200</v>
      </c>
    </row>
    <row r="8575" spans="1:12" x14ac:dyDescent="0.25">
      <c r="A8575" s="17" t="s">
        <v>9044</v>
      </c>
      <c r="B8575" s="17" t="s">
        <v>10</v>
      </c>
      <c r="C8575" s="18">
        <v>44471.528761574074</v>
      </c>
      <c r="D8575" s="18">
        <v>44471.53398148148</v>
      </c>
      <c r="E8575" s="19">
        <v>31291</v>
      </c>
      <c r="F8575" s="19">
        <v>31247</v>
      </c>
      <c r="G8575" s="17">
        <v>38.901136000000001</v>
      </c>
      <c r="H8575" s="17">
        <v>-77.034451000000004</v>
      </c>
      <c r="I8575" s="17">
        <v>38.888553000000002</v>
      </c>
      <c r="J8575" s="17">
        <v>-77.032426999999998</v>
      </c>
      <c r="K8575" s="17" t="s">
        <v>13</v>
      </c>
      <c r="L8575" s="17">
        <v>202007888</v>
      </c>
    </row>
    <row r="8576" spans="1:12" x14ac:dyDescent="0.25">
      <c r="A8576" s="17" t="s">
        <v>9045</v>
      </c>
      <c r="B8576" s="17" t="s">
        <v>10</v>
      </c>
      <c r="C8576" s="18">
        <v>44479.697418981479</v>
      </c>
      <c r="D8576" s="18">
        <v>44479.722962962966</v>
      </c>
      <c r="E8576" s="19">
        <v>31291</v>
      </c>
      <c r="F8576" s="19">
        <v>31247</v>
      </c>
      <c r="G8576" s="17">
        <v>38.901136000000001</v>
      </c>
      <c r="H8576" s="17">
        <v>-77.034451000000004</v>
      </c>
      <c r="I8576" s="17">
        <v>38.888553000000002</v>
      </c>
      <c r="J8576" s="17">
        <v>-77.032426999999998</v>
      </c>
      <c r="K8576" s="17" t="s">
        <v>14</v>
      </c>
      <c r="L8576" s="17">
        <v>201907445</v>
      </c>
    </row>
    <row r="8577" spans="1:12" x14ac:dyDescent="0.25">
      <c r="A8577" s="17" t="s">
        <v>9046</v>
      </c>
      <c r="B8577" s="17" t="s">
        <v>10</v>
      </c>
      <c r="C8577" s="18">
        <v>44480.629756944443</v>
      </c>
      <c r="D8577" s="18">
        <v>44480.636423611111</v>
      </c>
      <c r="E8577" s="19">
        <v>31291</v>
      </c>
      <c r="F8577" s="19">
        <v>31247</v>
      </c>
      <c r="G8577" s="17">
        <v>38.901136000000001</v>
      </c>
      <c r="H8577" s="17">
        <v>-77.034451000000004</v>
      </c>
      <c r="I8577" s="17">
        <v>38.888553000000002</v>
      </c>
      <c r="J8577" s="17">
        <v>-77.032426999999998</v>
      </c>
      <c r="K8577" s="17" t="s">
        <v>13</v>
      </c>
      <c r="L8577" s="17">
        <v>201907288</v>
      </c>
    </row>
    <row r="8578" spans="1:12" x14ac:dyDescent="0.25">
      <c r="A8578" s="17" t="s">
        <v>9047</v>
      </c>
      <c r="B8578" s="17" t="s">
        <v>10</v>
      </c>
      <c r="C8578" s="18">
        <v>44499.812349537038</v>
      </c>
      <c r="D8578" s="18">
        <v>44499.831354166665</v>
      </c>
      <c r="E8578" s="19">
        <v>31200</v>
      </c>
      <c r="F8578" s="19">
        <v>31247</v>
      </c>
      <c r="G8578" s="17">
        <v>38.9101</v>
      </c>
      <c r="H8578" s="17">
        <v>-77.044399999999996</v>
      </c>
      <c r="I8578" s="17">
        <v>38.888553000000002</v>
      </c>
      <c r="J8578" s="17">
        <v>-77.032426999999998</v>
      </c>
      <c r="K8578" s="17" t="s">
        <v>13</v>
      </c>
      <c r="L8578" s="17">
        <v>201606166</v>
      </c>
    </row>
    <row r="8579" spans="1:12" x14ac:dyDescent="0.25">
      <c r="A8579" s="17" t="s">
        <v>9048</v>
      </c>
      <c r="B8579" s="17" t="s">
        <v>10</v>
      </c>
      <c r="C8579" s="18">
        <v>44472.4762962963</v>
      </c>
      <c r="D8579" s="18">
        <v>44472.4919212963</v>
      </c>
      <c r="E8579" s="19">
        <v>31657</v>
      </c>
      <c r="F8579" s="19">
        <v>31247</v>
      </c>
      <c r="G8579" s="17">
        <v>38.892933999999997</v>
      </c>
      <c r="H8579" s="17">
        <v>-76.998272999999998</v>
      </c>
      <c r="I8579" s="17">
        <v>38.888553000000002</v>
      </c>
      <c r="J8579" s="17">
        <v>-77.032426999999998</v>
      </c>
      <c r="K8579" s="17" t="s">
        <v>14</v>
      </c>
      <c r="L8579" s="17">
        <v>201005231</v>
      </c>
    </row>
    <row r="8580" spans="1:12" x14ac:dyDescent="0.25">
      <c r="A8580" s="17" t="s">
        <v>9049</v>
      </c>
      <c r="B8580" s="17" t="s">
        <v>10</v>
      </c>
      <c r="C8580" s="18">
        <v>44487.574421296296</v>
      </c>
      <c r="D8580" s="18">
        <v>44487.587384259263</v>
      </c>
      <c r="E8580" s="19">
        <v>31200</v>
      </c>
      <c r="F8580" s="19">
        <v>31247</v>
      </c>
      <c r="G8580" s="17">
        <v>38.9101</v>
      </c>
      <c r="H8580" s="17">
        <v>-77.044399999999996</v>
      </c>
      <c r="I8580" s="17">
        <v>38.888553000000002</v>
      </c>
      <c r="J8580" s="17">
        <v>-77.032426999999998</v>
      </c>
      <c r="K8580" s="17" t="s">
        <v>13</v>
      </c>
      <c r="L8580" s="17">
        <v>202006302</v>
      </c>
    </row>
    <row r="8581" spans="1:12" x14ac:dyDescent="0.25">
      <c r="A8581" s="17" t="s">
        <v>9050</v>
      </c>
      <c r="B8581" s="17" t="s">
        <v>10</v>
      </c>
      <c r="C8581" s="18">
        <v>44499.812326388892</v>
      </c>
      <c r="D8581" s="18">
        <v>44499.83148148148</v>
      </c>
      <c r="E8581" s="19">
        <v>31200</v>
      </c>
      <c r="F8581" s="19">
        <v>31247</v>
      </c>
      <c r="G8581" s="17">
        <v>38.9101</v>
      </c>
      <c r="H8581" s="17">
        <v>-77.044399999999996</v>
      </c>
      <c r="I8581" s="17">
        <v>38.888553000000002</v>
      </c>
      <c r="J8581" s="17">
        <v>-77.032426999999998</v>
      </c>
      <c r="K8581" s="17" t="s">
        <v>13</v>
      </c>
      <c r="L8581" s="17">
        <v>202007866</v>
      </c>
    </row>
    <row r="8582" spans="1:12" x14ac:dyDescent="0.25">
      <c r="A8582" s="17" t="s">
        <v>9051</v>
      </c>
      <c r="B8582" s="17" t="s">
        <v>10</v>
      </c>
      <c r="C8582" s="18">
        <v>44499.815497685187</v>
      </c>
      <c r="D8582" s="18">
        <v>44499.836631944447</v>
      </c>
      <c r="E8582" s="19">
        <v>31657</v>
      </c>
      <c r="F8582" s="19">
        <v>31247</v>
      </c>
      <c r="G8582" s="17">
        <v>38.892933999999997</v>
      </c>
      <c r="H8582" s="17">
        <v>-76.998272999999998</v>
      </c>
      <c r="I8582" s="17">
        <v>38.888553000000002</v>
      </c>
      <c r="J8582" s="17">
        <v>-77.032426999999998</v>
      </c>
      <c r="K8582" s="17" t="s">
        <v>14</v>
      </c>
      <c r="L8582" s="17">
        <v>201704066</v>
      </c>
    </row>
    <row r="8583" spans="1:12" x14ac:dyDescent="0.25">
      <c r="A8583" s="17" t="s">
        <v>9052</v>
      </c>
      <c r="B8583" s="17" t="s">
        <v>10</v>
      </c>
      <c r="C8583" s="18">
        <v>44472.476666666669</v>
      </c>
      <c r="D8583" s="18">
        <v>44472.491875</v>
      </c>
      <c r="E8583" s="19">
        <v>31657</v>
      </c>
      <c r="F8583" s="19">
        <v>31247</v>
      </c>
      <c r="G8583" s="17">
        <v>38.892933999999997</v>
      </c>
      <c r="H8583" s="17">
        <v>-76.998272999999998</v>
      </c>
      <c r="I8583" s="17">
        <v>38.888553000000002</v>
      </c>
      <c r="J8583" s="17">
        <v>-77.032426999999998</v>
      </c>
      <c r="K8583" s="17" t="s">
        <v>14</v>
      </c>
      <c r="L8583" s="17">
        <v>201705457</v>
      </c>
    </row>
    <row r="8584" spans="1:12" x14ac:dyDescent="0.25">
      <c r="A8584" s="17" t="s">
        <v>9053</v>
      </c>
      <c r="B8584" s="17" t="s">
        <v>10</v>
      </c>
      <c r="C8584" s="18">
        <v>44499.815034722225</v>
      </c>
      <c r="D8584" s="18">
        <v>44499.836759259262</v>
      </c>
      <c r="E8584" s="19">
        <v>31657</v>
      </c>
      <c r="F8584" s="19">
        <v>31247</v>
      </c>
      <c r="G8584" s="17">
        <v>38.892933999999997</v>
      </c>
      <c r="H8584" s="17">
        <v>-76.998272999999998</v>
      </c>
      <c r="I8584" s="17">
        <v>38.888553000000002</v>
      </c>
      <c r="J8584" s="17">
        <v>-77.032426999999998</v>
      </c>
      <c r="K8584" s="17" t="s">
        <v>13</v>
      </c>
      <c r="L8584" s="17">
        <v>201905166</v>
      </c>
    </row>
    <row r="8585" spans="1:12" x14ac:dyDescent="0.25">
      <c r="A8585" s="17" t="s">
        <v>9054</v>
      </c>
      <c r="B8585" s="17" t="s">
        <v>10</v>
      </c>
      <c r="C8585" s="18">
        <v>44479.408032407409</v>
      </c>
      <c r="D8585" s="18">
        <v>44479.421203703707</v>
      </c>
      <c r="E8585" s="19">
        <v>31657</v>
      </c>
      <c r="F8585" s="19">
        <v>31247</v>
      </c>
      <c r="G8585" s="17">
        <v>38.892933999999997</v>
      </c>
      <c r="H8585" s="17">
        <v>-76.998272999999998</v>
      </c>
      <c r="I8585" s="17">
        <v>38.888553000000002</v>
      </c>
      <c r="J8585" s="17">
        <v>-77.032426999999998</v>
      </c>
      <c r="K8585" s="17" t="s">
        <v>14</v>
      </c>
      <c r="L8585" s="17">
        <v>202007398</v>
      </c>
    </row>
    <row r="8586" spans="1:12" x14ac:dyDescent="0.25">
      <c r="A8586" s="17" t="s">
        <v>9055</v>
      </c>
      <c r="B8586" s="17" t="s">
        <v>16</v>
      </c>
      <c r="C8586" s="18">
        <v>44478.556076388886</v>
      </c>
      <c r="D8586" s="18">
        <v>44478.579062500001</v>
      </c>
      <c r="E8586" s="19">
        <v>31200</v>
      </c>
      <c r="F8586" s="19">
        <v>31247</v>
      </c>
      <c r="G8586" s="17">
        <v>38.9101</v>
      </c>
      <c r="H8586" s="17">
        <v>-77.044399999999996</v>
      </c>
      <c r="I8586" s="17">
        <v>38.888553000000002</v>
      </c>
      <c r="J8586" s="17">
        <v>-77.032426999999998</v>
      </c>
      <c r="K8586" s="17" t="s">
        <v>14</v>
      </c>
      <c r="L8586" s="17">
        <v>201907425</v>
      </c>
    </row>
    <row r="8587" spans="1:12" x14ac:dyDescent="0.25">
      <c r="A8587" s="17" t="s">
        <v>9056</v>
      </c>
      <c r="B8587" s="17" t="s">
        <v>16</v>
      </c>
      <c r="C8587" s="18">
        <v>44492.52134259259</v>
      </c>
      <c r="D8587" s="18">
        <v>44492.561944444446</v>
      </c>
      <c r="E8587" s="19">
        <v>31200</v>
      </c>
      <c r="F8587" s="19">
        <v>31247</v>
      </c>
      <c r="G8587" s="17">
        <v>38.9101</v>
      </c>
      <c r="H8587" s="17">
        <v>-77.044399999999996</v>
      </c>
      <c r="I8587" s="17">
        <v>38.888553000000002</v>
      </c>
      <c r="J8587" s="17">
        <v>-77.032426999999998</v>
      </c>
      <c r="K8587" s="17" t="s">
        <v>14</v>
      </c>
      <c r="L8587" s="17">
        <v>202008107</v>
      </c>
    </row>
    <row r="8588" spans="1:12" x14ac:dyDescent="0.25">
      <c r="A8588" s="17" t="s">
        <v>9057</v>
      </c>
      <c r="B8588" s="17" t="s">
        <v>10</v>
      </c>
      <c r="C8588" s="18">
        <v>44472.403425925928</v>
      </c>
      <c r="D8588" s="18">
        <v>44472.418113425927</v>
      </c>
      <c r="E8588" s="19">
        <v>31200</v>
      </c>
      <c r="F8588" s="19">
        <v>31247</v>
      </c>
      <c r="G8588" s="17">
        <v>38.9101</v>
      </c>
      <c r="H8588" s="17">
        <v>-77.044399999999996</v>
      </c>
      <c r="I8588" s="17">
        <v>38.888553000000002</v>
      </c>
      <c r="J8588" s="17">
        <v>-77.032426999999998</v>
      </c>
      <c r="K8588" s="17" t="s">
        <v>13</v>
      </c>
      <c r="L8588" s="17">
        <v>201704093</v>
      </c>
    </row>
    <row r="8589" spans="1:12" x14ac:dyDescent="0.25">
      <c r="A8589" s="17" t="s">
        <v>9058</v>
      </c>
      <c r="B8589" s="17" t="s">
        <v>10</v>
      </c>
      <c r="C8589" s="18">
        <v>44489.435057870367</v>
      </c>
      <c r="D8589" s="18">
        <v>44489.460057870368</v>
      </c>
      <c r="E8589" s="19">
        <v>31200</v>
      </c>
      <c r="F8589" s="19">
        <v>31247</v>
      </c>
      <c r="G8589" s="17">
        <v>38.9101</v>
      </c>
      <c r="H8589" s="17">
        <v>-77.044399999999996</v>
      </c>
      <c r="I8589" s="17">
        <v>38.888553000000002</v>
      </c>
      <c r="J8589" s="17">
        <v>-77.032426999999998</v>
      </c>
      <c r="K8589" s="17" t="s">
        <v>13</v>
      </c>
      <c r="L8589" s="17">
        <v>201704851</v>
      </c>
    </row>
    <row r="8590" spans="1:12" x14ac:dyDescent="0.25">
      <c r="A8590" s="17" t="s">
        <v>9059</v>
      </c>
      <c r="B8590" s="17" t="s">
        <v>16</v>
      </c>
      <c r="C8590" s="18">
        <v>44478.555810185186</v>
      </c>
      <c r="D8590" s="18">
        <v>44478.578344907408</v>
      </c>
      <c r="E8590" s="19">
        <v>31200</v>
      </c>
      <c r="F8590" s="19">
        <v>31247</v>
      </c>
      <c r="G8590" s="17">
        <v>38.9101</v>
      </c>
      <c r="H8590" s="17">
        <v>-77.044399999999996</v>
      </c>
      <c r="I8590" s="17">
        <v>38.888553000000002</v>
      </c>
      <c r="J8590" s="17">
        <v>-77.032426999999998</v>
      </c>
      <c r="K8590" s="17" t="s">
        <v>14</v>
      </c>
      <c r="L8590" s="17">
        <v>202102699</v>
      </c>
    </row>
    <row r="8591" spans="1:12" x14ac:dyDescent="0.25">
      <c r="A8591" s="17" t="s">
        <v>9060</v>
      </c>
      <c r="B8591" s="17" t="s">
        <v>10</v>
      </c>
      <c r="C8591" s="18">
        <v>44489.435868055552</v>
      </c>
      <c r="D8591" s="18">
        <v>44489.460023148145</v>
      </c>
      <c r="E8591" s="19">
        <v>31200</v>
      </c>
      <c r="F8591" s="19">
        <v>31247</v>
      </c>
      <c r="G8591" s="17">
        <v>38.9101</v>
      </c>
      <c r="H8591" s="17">
        <v>-77.044399999999996</v>
      </c>
      <c r="I8591" s="17">
        <v>38.888553000000002</v>
      </c>
      <c r="J8591" s="17">
        <v>-77.032426999999998</v>
      </c>
      <c r="K8591" s="17" t="s">
        <v>14</v>
      </c>
      <c r="L8591" s="17">
        <v>201806246</v>
      </c>
    </row>
    <row r="8592" spans="1:12" x14ac:dyDescent="0.25">
      <c r="A8592" s="17" t="s">
        <v>9061</v>
      </c>
      <c r="B8592" s="17" t="s">
        <v>10</v>
      </c>
      <c r="C8592" s="18">
        <v>44492.553865740738</v>
      </c>
      <c r="D8592" s="18">
        <v>44492.568391203706</v>
      </c>
      <c r="E8592" s="19">
        <v>31200</v>
      </c>
      <c r="F8592" s="19">
        <v>31247</v>
      </c>
      <c r="G8592" s="17">
        <v>38.9101</v>
      </c>
      <c r="H8592" s="17">
        <v>-77.044399999999996</v>
      </c>
      <c r="I8592" s="17">
        <v>38.888553000000002</v>
      </c>
      <c r="J8592" s="17">
        <v>-77.032426999999998</v>
      </c>
      <c r="K8592" s="17" t="s">
        <v>14</v>
      </c>
      <c r="L8592" s="17">
        <v>201806167</v>
      </c>
    </row>
    <row r="8593" spans="1:12" x14ac:dyDescent="0.25">
      <c r="A8593" s="17" t="s">
        <v>9062</v>
      </c>
      <c r="B8593" s="17" t="s">
        <v>10</v>
      </c>
      <c r="C8593" s="18">
        <v>44487.574490740742</v>
      </c>
      <c r="D8593" s="18">
        <v>44487.587326388886</v>
      </c>
      <c r="E8593" s="19">
        <v>31200</v>
      </c>
      <c r="F8593" s="19">
        <v>31247</v>
      </c>
      <c r="G8593" s="17">
        <v>38.9101</v>
      </c>
      <c r="H8593" s="17">
        <v>-77.044399999999996</v>
      </c>
      <c r="I8593" s="17">
        <v>38.888553000000002</v>
      </c>
      <c r="J8593" s="17">
        <v>-77.032426999999998</v>
      </c>
      <c r="K8593" s="17" t="s">
        <v>13</v>
      </c>
      <c r="L8593" s="17">
        <v>201706403</v>
      </c>
    </row>
    <row r="8594" spans="1:12" x14ac:dyDescent="0.25">
      <c r="A8594" s="17" t="s">
        <v>9063</v>
      </c>
      <c r="B8594" s="17" t="s">
        <v>16</v>
      </c>
      <c r="C8594" s="18">
        <v>44492.521493055552</v>
      </c>
      <c r="D8594" s="18">
        <v>44492.562013888892</v>
      </c>
      <c r="E8594" s="19">
        <v>31200</v>
      </c>
      <c r="F8594" s="19">
        <v>31247</v>
      </c>
      <c r="G8594" s="17">
        <v>38.9101</v>
      </c>
      <c r="H8594" s="17">
        <v>-77.044399999999996</v>
      </c>
      <c r="I8594" s="17">
        <v>38.888553000000002</v>
      </c>
      <c r="J8594" s="17">
        <v>-77.032426999999998</v>
      </c>
      <c r="K8594" s="17" t="s">
        <v>14</v>
      </c>
      <c r="L8594" s="17">
        <v>201900573</v>
      </c>
    </row>
    <row r="8595" spans="1:12" x14ac:dyDescent="0.25">
      <c r="A8595" s="17" t="s">
        <v>9064</v>
      </c>
      <c r="B8595" s="17" t="s">
        <v>10</v>
      </c>
      <c r="C8595" s="18">
        <v>44472.403171296297</v>
      </c>
      <c r="D8595" s="18">
        <v>44472.418240740742</v>
      </c>
      <c r="E8595" s="19">
        <v>31200</v>
      </c>
      <c r="F8595" s="19">
        <v>31247</v>
      </c>
      <c r="G8595" s="17">
        <v>38.9101</v>
      </c>
      <c r="H8595" s="17">
        <v>-77.044399999999996</v>
      </c>
      <c r="I8595" s="17">
        <v>38.888553000000002</v>
      </c>
      <c r="J8595" s="17">
        <v>-77.032426999999998</v>
      </c>
      <c r="K8595" s="17" t="s">
        <v>13</v>
      </c>
      <c r="L8595" s="17">
        <v>201904881</v>
      </c>
    </row>
    <row r="8596" spans="1:12" x14ac:dyDescent="0.25">
      <c r="A8596" s="17" t="s">
        <v>9065</v>
      </c>
      <c r="B8596" s="17" t="s">
        <v>16</v>
      </c>
      <c r="C8596" s="18">
        <v>44486.511006944442</v>
      </c>
      <c r="D8596" s="18">
        <v>44486.511967592596</v>
      </c>
      <c r="E8596" s="19">
        <v>31247</v>
      </c>
      <c r="F8596" s="19">
        <v>31247</v>
      </c>
      <c r="G8596" s="17">
        <v>38.888553000000002</v>
      </c>
      <c r="H8596" s="17">
        <v>-77.032426999999998</v>
      </c>
      <c r="I8596" s="17">
        <v>38.888553000000002</v>
      </c>
      <c r="J8596" s="17">
        <v>-77.032426999999998</v>
      </c>
      <c r="K8596" s="17" t="s">
        <v>14</v>
      </c>
      <c r="L8596" s="17">
        <v>202102704</v>
      </c>
    </row>
    <row r="8597" spans="1:12" x14ac:dyDescent="0.25">
      <c r="A8597" s="17" t="s">
        <v>9066</v>
      </c>
      <c r="B8597" s="17" t="s">
        <v>16</v>
      </c>
      <c r="C8597" s="18">
        <v>44473.785787037035</v>
      </c>
      <c r="D8597" s="18">
        <v>44473.832905092589</v>
      </c>
      <c r="E8597" s="19">
        <v>31247</v>
      </c>
      <c r="F8597" s="19">
        <v>31247</v>
      </c>
      <c r="G8597" s="17">
        <v>38.888553000000002</v>
      </c>
      <c r="H8597" s="17">
        <v>-77.032426999999998</v>
      </c>
      <c r="I8597" s="17">
        <v>38.888553000000002</v>
      </c>
      <c r="J8597" s="17">
        <v>-77.032426999999998</v>
      </c>
      <c r="K8597" s="17" t="s">
        <v>14</v>
      </c>
      <c r="L8597" s="17">
        <v>202005827</v>
      </c>
    </row>
    <row r="8598" spans="1:12" x14ac:dyDescent="0.25">
      <c r="A8598" s="17" t="s">
        <v>9067</v>
      </c>
      <c r="B8598" s="17" t="s">
        <v>16</v>
      </c>
      <c r="C8598" s="18">
        <v>44470.91028935185</v>
      </c>
      <c r="D8598" s="18">
        <v>44470.977060185185</v>
      </c>
      <c r="E8598" s="19">
        <v>31247</v>
      </c>
      <c r="F8598" s="19">
        <v>31247</v>
      </c>
      <c r="G8598" s="17">
        <v>38.888553000000002</v>
      </c>
      <c r="H8598" s="17">
        <v>-77.032426999999998</v>
      </c>
      <c r="I8598" s="17">
        <v>38.888553000000002</v>
      </c>
      <c r="J8598" s="17">
        <v>-77.032426999999998</v>
      </c>
      <c r="K8598" s="17" t="s">
        <v>14</v>
      </c>
      <c r="L8598" s="17">
        <v>201308512</v>
      </c>
    </row>
    <row r="8599" spans="1:12" x14ac:dyDescent="0.25">
      <c r="A8599" s="17" t="s">
        <v>9068</v>
      </c>
      <c r="B8599" s="17" t="s">
        <v>16</v>
      </c>
      <c r="C8599" s="18">
        <v>44479.676423611112</v>
      </c>
      <c r="D8599" s="18">
        <v>44479.773148148146</v>
      </c>
      <c r="E8599" s="19">
        <v>31247</v>
      </c>
      <c r="F8599" s="19">
        <v>31247</v>
      </c>
      <c r="G8599" s="17">
        <v>38.888553000000002</v>
      </c>
      <c r="H8599" s="17">
        <v>-77.032426999999998</v>
      </c>
      <c r="I8599" s="17">
        <v>38.888553000000002</v>
      </c>
      <c r="J8599" s="17">
        <v>-77.032426999999998</v>
      </c>
      <c r="K8599" s="17" t="s">
        <v>14</v>
      </c>
      <c r="L8599" s="17">
        <v>201904507</v>
      </c>
    </row>
    <row r="8600" spans="1:12" x14ac:dyDescent="0.25">
      <c r="A8600" s="17" t="s">
        <v>9069</v>
      </c>
      <c r="B8600" s="17" t="s">
        <v>16</v>
      </c>
      <c r="C8600" s="18">
        <v>44470.523379629631</v>
      </c>
      <c r="D8600" s="18">
        <v>44470.558472222219</v>
      </c>
      <c r="E8600" s="19">
        <v>31247</v>
      </c>
      <c r="F8600" s="19">
        <v>31247</v>
      </c>
      <c r="G8600" s="17">
        <v>38.888553000000002</v>
      </c>
      <c r="H8600" s="17">
        <v>-77.032426999999998</v>
      </c>
      <c r="I8600" s="17">
        <v>38.888553000000002</v>
      </c>
      <c r="J8600" s="17">
        <v>-77.032426999999998</v>
      </c>
      <c r="K8600" s="17" t="s">
        <v>14</v>
      </c>
      <c r="L8600" s="17">
        <v>201900174</v>
      </c>
    </row>
    <row r="8601" spans="1:12" x14ac:dyDescent="0.25">
      <c r="A8601" s="17" t="s">
        <v>9070</v>
      </c>
      <c r="B8601" s="17" t="s">
        <v>16</v>
      </c>
      <c r="C8601" s="18">
        <v>44479.391886574071</v>
      </c>
      <c r="D8601" s="18">
        <v>44479.42696759259</v>
      </c>
      <c r="E8601" s="19">
        <v>31247</v>
      </c>
      <c r="F8601" s="19">
        <v>31247</v>
      </c>
      <c r="G8601" s="17">
        <v>38.888553000000002</v>
      </c>
      <c r="H8601" s="17">
        <v>-77.032426999999998</v>
      </c>
      <c r="I8601" s="17">
        <v>38.888553000000002</v>
      </c>
      <c r="J8601" s="17">
        <v>-77.032426999999998</v>
      </c>
      <c r="K8601" s="17" t="s">
        <v>14</v>
      </c>
      <c r="L8601" s="17">
        <v>201705580</v>
      </c>
    </row>
    <row r="8602" spans="1:12" x14ac:dyDescent="0.25">
      <c r="A8602" s="17" t="s">
        <v>9071</v>
      </c>
      <c r="B8602" s="17" t="s">
        <v>16</v>
      </c>
      <c r="C8602" s="18">
        <v>44477.719537037039</v>
      </c>
      <c r="D8602" s="18">
        <v>44477.747083333335</v>
      </c>
      <c r="E8602" s="19">
        <v>31247</v>
      </c>
      <c r="F8602" s="19">
        <v>31247</v>
      </c>
      <c r="G8602" s="17">
        <v>38.888553000000002</v>
      </c>
      <c r="H8602" s="17">
        <v>-77.032426999999998</v>
      </c>
      <c r="I8602" s="17">
        <v>38.888553000000002</v>
      </c>
      <c r="J8602" s="17">
        <v>-77.032426999999998</v>
      </c>
      <c r="K8602" s="17" t="s">
        <v>14</v>
      </c>
      <c r="L8602" s="17">
        <v>201906638</v>
      </c>
    </row>
    <row r="8603" spans="1:12" x14ac:dyDescent="0.25">
      <c r="A8603" s="17" t="s">
        <v>9072</v>
      </c>
      <c r="B8603" s="17" t="s">
        <v>16</v>
      </c>
      <c r="C8603" s="18">
        <v>44472.733993055554</v>
      </c>
      <c r="D8603" s="18">
        <v>44472.761458333334</v>
      </c>
      <c r="E8603" s="19">
        <v>31247</v>
      </c>
      <c r="F8603" s="19">
        <v>31247</v>
      </c>
      <c r="G8603" s="17">
        <v>38.888553000000002</v>
      </c>
      <c r="H8603" s="17">
        <v>-77.032426999999998</v>
      </c>
      <c r="I8603" s="17">
        <v>38.888553000000002</v>
      </c>
      <c r="J8603" s="17">
        <v>-77.032426999999998</v>
      </c>
      <c r="K8603" s="17" t="s">
        <v>14</v>
      </c>
      <c r="L8603" s="17">
        <v>201907337</v>
      </c>
    </row>
    <row r="8604" spans="1:12" x14ac:dyDescent="0.25">
      <c r="A8604" s="17" t="s">
        <v>9073</v>
      </c>
      <c r="B8604" s="17" t="s">
        <v>16</v>
      </c>
      <c r="C8604" s="18">
        <v>44500.686620370368</v>
      </c>
      <c r="D8604" s="18">
        <v>44500.731712962966</v>
      </c>
      <c r="E8604" s="19">
        <v>31247</v>
      </c>
      <c r="F8604" s="19">
        <v>31247</v>
      </c>
      <c r="G8604" s="17">
        <v>38.888553000000002</v>
      </c>
      <c r="H8604" s="17">
        <v>-77.032426999999998</v>
      </c>
      <c r="I8604" s="17">
        <v>38.888553000000002</v>
      </c>
      <c r="J8604" s="17">
        <v>-77.032426999999998</v>
      </c>
      <c r="K8604" s="17" t="s">
        <v>14</v>
      </c>
      <c r="L8604" s="17">
        <v>201800698</v>
      </c>
    </row>
    <row r="8605" spans="1:12" x14ac:dyDescent="0.25">
      <c r="A8605" s="17" t="s">
        <v>9074</v>
      </c>
      <c r="B8605" s="17" t="s">
        <v>16</v>
      </c>
      <c r="C8605" s="18">
        <v>44493.754293981481</v>
      </c>
      <c r="D8605" s="18">
        <v>44493.784733796296</v>
      </c>
      <c r="E8605" s="19">
        <v>31247</v>
      </c>
      <c r="F8605" s="19">
        <v>31247</v>
      </c>
      <c r="G8605" s="17">
        <v>38.888553000000002</v>
      </c>
      <c r="H8605" s="17">
        <v>-77.032426999999998</v>
      </c>
      <c r="I8605" s="17">
        <v>38.888553000000002</v>
      </c>
      <c r="J8605" s="17">
        <v>-77.032426999999998</v>
      </c>
      <c r="K8605" s="17" t="s">
        <v>14</v>
      </c>
      <c r="L8605" s="17">
        <v>202006757</v>
      </c>
    </row>
    <row r="8606" spans="1:12" x14ac:dyDescent="0.25">
      <c r="A8606" s="17" t="s">
        <v>9075</v>
      </c>
      <c r="B8606" s="17" t="s">
        <v>16</v>
      </c>
      <c r="C8606" s="18">
        <v>44479.648449074077</v>
      </c>
      <c r="D8606" s="18">
        <v>44479.694467592592</v>
      </c>
      <c r="E8606" s="19">
        <v>31247</v>
      </c>
      <c r="F8606" s="19">
        <v>31247</v>
      </c>
      <c r="G8606" s="17">
        <v>38.888553000000002</v>
      </c>
      <c r="H8606" s="17">
        <v>-77.032426999999998</v>
      </c>
      <c r="I8606" s="17">
        <v>38.888553000000002</v>
      </c>
      <c r="J8606" s="17">
        <v>-77.032426999999998</v>
      </c>
      <c r="K8606" s="17" t="s">
        <v>14</v>
      </c>
      <c r="L8606" s="17">
        <v>202005942</v>
      </c>
    </row>
    <row r="8607" spans="1:12" x14ac:dyDescent="0.25">
      <c r="A8607" s="17" t="s">
        <v>9076</v>
      </c>
      <c r="B8607" s="17" t="s">
        <v>16</v>
      </c>
      <c r="C8607" s="18">
        <v>44478.498831018522</v>
      </c>
      <c r="D8607" s="18">
        <v>44478.546956018516</v>
      </c>
      <c r="E8607" s="19">
        <v>31247</v>
      </c>
      <c r="F8607" s="19">
        <v>31247</v>
      </c>
      <c r="G8607" s="17">
        <v>38.888553000000002</v>
      </c>
      <c r="H8607" s="17">
        <v>-77.032426999999998</v>
      </c>
      <c r="I8607" s="17">
        <v>38.888553000000002</v>
      </c>
      <c r="J8607" s="17">
        <v>-77.032426999999998</v>
      </c>
      <c r="K8607" s="17" t="s">
        <v>14</v>
      </c>
      <c r="L8607" s="17">
        <v>202006607</v>
      </c>
    </row>
    <row r="8608" spans="1:12" x14ac:dyDescent="0.25">
      <c r="A8608" s="17" t="s">
        <v>9077</v>
      </c>
      <c r="B8608" s="17" t="s">
        <v>16</v>
      </c>
      <c r="C8608" s="18">
        <v>44470.073831018519</v>
      </c>
      <c r="D8608" s="18">
        <v>44470.124085648145</v>
      </c>
      <c r="E8608" s="19">
        <v>31247</v>
      </c>
      <c r="F8608" s="19">
        <v>31247</v>
      </c>
      <c r="G8608" s="17">
        <v>38.888553000000002</v>
      </c>
      <c r="H8608" s="17">
        <v>-77.032426999999998</v>
      </c>
      <c r="I8608" s="17">
        <v>38.888553000000002</v>
      </c>
      <c r="J8608" s="17">
        <v>-77.032426999999998</v>
      </c>
      <c r="K8608" s="17" t="s">
        <v>14</v>
      </c>
      <c r="L8608" s="17">
        <v>202007568</v>
      </c>
    </row>
    <row r="8609" spans="1:12" x14ac:dyDescent="0.25">
      <c r="A8609" s="17" t="s">
        <v>9078</v>
      </c>
      <c r="B8609" s="17" t="s">
        <v>10</v>
      </c>
      <c r="C8609" s="18">
        <v>44491.73741898148</v>
      </c>
      <c r="D8609" s="18">
        <v>44491.74114583333</v>
      </c>
      <c r="E8609" s="19">
        <v>31247</v>
      </c>
      <c r="F8609" s="19">
        <v>31247</v>
      </c>
      <c r="G8609" s="17">
        <v>38.888553000000002</v>
      </c>
      <c r="H8609" s="17">
        <v>-77.032426999999998</v>
      </c>
      <c r="I8609" s="17">
        <v>38.888553000000002</v>
      </c>
      <c r="J8609" s="17">
        <v>-77.032426999999998</v>
      </c>
      <c r="K8609" s="17" t="s">
        <v>13</v>
      </c>
      <c r="L8609" s="17">
        <v>201907424</v>
      </c>
    </row>
    <row r="8610" spans="1:12" x14ac:dyDescent="0.25">
      <c r="A8610" s="17" t="s">
        <v>9079</v>
      </c>
      <c r="B8610" s="17" t="s">
        <v>16</v>
      </c>
      <c r="C8610" s="18">
        <v>44497.620717592596</v>
      </c>
      <c r="D8610" s="18">
        <v>44497.639131944445</v>
      </c>
      <c r="E8610" s="19">
        <v>31247</v>
      </c>
      <c r="F8610" s="19">
        <v>31247</v>
      </c>
      <c r="G8610" s="17">
        <v>38.888553000000002</v>
      </c>
      <c r="H8610" s="17">
        <v>-77.032426999999998</v>
      </c>
      <c r="I8610" s="17">
        <v>38.888553000000002</v>
      </c>
      <c r="J8610" s="17">
        <v>-77.032426999999998</v>
      </c>
      <c r="K8610" s="17" t="s">
        <v>14</v>
      </c>
      <c r="L8610" s="17">
        <v>201907058</v>
      </c>
    </row>
    <row r="8611" spans="1:12" x14ac:dyDescent="0.25">
      <c r="A8611" s="17" t="s">
        <v>9080</v>
      </c>
      <c r="B8611" s="17" t="s">
        <v>16</v>
      </c>
      <c r="C8611" s="18">
        <v>44485.858472222222</v>
      </c>
      <c r="D8611" s="18">
        <v>44485.921620370369</v>
      </c>
      <c r="E8611" s="19">
        <v>31247</v>
      </c>
      <c r="F8611" s="19">
        <v>31247</v>
      </c>
      <c r="G8611" s="17">
        <v>38.888553000000002</v>
      </c>
      <c r="H8611" s="17">
        <v>-77.032426999999998</v>
      </c>
      <c r="I8611" s="17">
        <v>38.888553000000002</v>
      </c>
      <c r="J8611" s="17">
        <v>-77.032426999999998</v>
      </c>
      <c r="K8611" s="17" t="s">
        <v>14</v>
      </c>
      <c r="L8611" s="17">
        <v>201806927</v>
      </c>
    </row>
    <row r="8612" spans="1:12" x14ac:dyDescent="0.25">
      <c r="A8612" s="17" t="s">
        <v>9081</v>
      </c>
      <c r="B8612" s="17" t="s">
        <v>16</v>
      </c>
      <c r="C8612" s="18">
        <v>44474.67523148148</v>
      </c>
      <c r="D8612" s="18">
        <v>44474.703900462962</v>
      </c>
      <c r="E8612" s="19">
        <v>31247</v>
      </c>
      <c r="F8612" s="19">
        <v>31247</v>
      </c>
      <c r="G8612" s="17">
        <v>38.888553000000002</v>
      </c>
      <c r="H8612" s="17">
        <v>-77.032426999999998</v>
      </c>
      <c r="I8612" s="17">
        <v>38.888553000000002</v>
      </c>
      <c r="J8612" s="17">
        <v>-77.032426999999998</v>
      </c>
      <c r="K8612" s="17" t="s">
        <v>14</v>
      </c>
      <c r="L8612" s="17">
        <v>201308099</v>
      </c>
    </row>
    <row r="8613" spans="1:12" x14ac:dyDescent="0.25">
      <c r="A8613" s="17" t="s">
        <v>9082</v>
      </c>
      <c r="B8613" s="17" t="s">
        <v>10</v>
      </c>
      <c r="C8613" s="18">
        <v>44493.666481481479</v>
      </c>
      <c r="D8613" s="18">
        <v>44493.667731481481</v>
      </c>
      <c r="E8613" s="19">
        <v>31247</v>
      </c>
      <c r="F8613" s="19">
        <v>31247</v>
      </c>
      <c r="G8613" s="17">
        <v>38.888553000000002</v>
      </c>
      <c r="H8613" s="17">
        <v>-77.032426999999998</v>
      </c>
      <c r="I8613" s="17">
        <v>38.888553000000002</v>
      </c>
      <c r="J8613" s="17">
        <v>-77.032426999999998</v>
      </c>
      <c r="K8613" s="17" t="s">
        <v>14</v>
      </c>
      <c r="L8613" s="17">
        <v>201605240</v>
      </c>
    </row>
    <row r="8614" spans="1:12" x14ac:dyDescent="0.25">
      <c r="A8614" s="17" t="s">
        <v>9083</v>
      </c>
      <c r="B8614" s="17" t="s">
        <v>16</v>
      </c>
      <c r="C8614" s="18">
        <v>44491.590937499997</v>
      </c>
      <c r="D8614" s="18">
        <v>44491.601840277777</v>
      </c>
      <c r="E8614" s="19">
        <v>31247</v>
      </c>
      <c r="F8614" s="19">
        <v>31247</v>
      </c>
      <c r="G8614" s="17">
        <v>38.888553000000002</v>
      </c>
      <c r="H8614" s="17">
        <v>-77.032426999999998</v>
      </c>
      <c r="I8614" s="17">
        <v>38.888553000000002</v>
      </c>
      <c r="J8614" s="17">
        <v>-77.032426999999998</v>
      </c>
      <c r="K8614" s="17" t="s">
        <v>14</v>
      </c>
      <c r="L8614" s="17">
        <v>201907035</v>
      </c>
    </row>
    <row r="8615" spans="1:12" x14ac:dyDescent="0.25">
      <c r="A8615" s="17" t="s">
        <v>9084</v>
      </c>
      <c r="B8615" s="17" t="s">
        <v>16</v>
      </c>
      <c r="C8615" s="18">
        <v>44479.727824074071</v>
      </c>
      <c r="D8615" s="18">
        <v>44479.807256944441</v>
      </c>
      <c r="E8615" s="19">
        <v>31247</v>
      </c>
      <c r="F8615" s="19">
        <v>31247</v>
      </c>
      <c r="G8615" s="17">
        <v>38.888553000000002</v>
      </c>
      <c r="H8615" s="17">
        <v>-77.032426999999998</v>
      </c>
      <c r="I8615" s="17">
        <v>38.888553000000002</v>
      </c>
      <c r="J8615" s="17">
        <v>-77.032426999999998</v>
      </c>
      <c r="K8615" s="17" t="s">
        <v>14</v>
      </c>
      <c r="L8615" s="17">
        <v>201605335</v>
      </c>
    </row>
    <row r="8616" spans="1:12" x14ac:dyDescent="0.25">
      <c r="A8616" s="17" t="s">
        <v>9085</v>
      </c>
      <c r="B8616" s="17" t="s">
        <v>16</v>
      </c>
      <c r="C8616" s="18">
        <v>44482.554537037038</v>
      </c>
      <c r="D8616" s="18">
        <v>44482.625150462962</v>
      </c>
      <c r="E8616" s="19">
        <v>31247</v>
      </c>
      <c r="F8616" s="19">
        <v>31247</v>
      </c>
      <c r="G8616" s="17">
        <v>38.888553000000002</v>
      </c>
      <c r="H8616" s="17">
        <v>-77.032426999999998</v>
      </c>
      <c r="I8616" s="17">
        <v>38.888553000000002</v>
      </c>
      <c r="J8616" s="17">
        <v>-77.032426999999998</v>
      </c>
      <c r="K8616" s="17" t="s">
        <v>14</v>
      </c>
      <c r="L8616" s="17">
        <v>201907254</v>
      </c>
    </row>
    <row r="8617" spans="1:12" x14ac:dyDescent="0.25">
      <c r="A8617" s="17" t="s">
        <v>9086</v>
      </c>
      <c r="B8617" s="17" t="s">
        <v>10</v>
      </c>
      <c r="C8617" s="18">
        <v>44479.779895833337</v>
      </c>
      <c r="D8617" s="18">
        <v>44479.779907407406</v>
      </c>
      <c r="E8617" s="19">
        <v>31247</v>
      </c>
      <c r="F8617" s="19">
        <v>31247</v>
      </c>
      <c r="G8617" s="17">
        <v>38.888553000000002</v>
      </c>
      <c r="H8617" s="17">
        <v>-77.032426999999998</v>
      </c>
      <c r="I8617" s="17">
        <v>38.888553000000002</v>
      </c>
      <c r="J8617" s="17">
        <v>-77.032426999999998</v>
      </c>
      <c r="K8617" s="17" t="s">
        <v>13</v>
      </c>
      <c r="L8617" s="17">
        <v>201907859</v>
      </c>
    </row>
    <row r="8618" spans="1:12" x14ac:dyDescent="0.25">
      <c r="A8618" s="17" t="s">
        <v>9087</v>
      </c>
      <c r="B8618" s="17" t="s">
        <v>10</v>
      </c>
      <c r="C8618" s="18">
        <v>44496.718171296299</v>
      </c>
      <c r="D8618" s="18">
        <v>44496.766261574077</v>
      </c>
      <c r="E8618" s="19">
        <v>31247</v>
      </c>
      <c r="F8618" s="19">
        <v>31247</v>
      </c>
      <c r="G8618" s="17">
        <v>38.888553000000002</v>
      </c>
      <c r="H8618" s="17">
        <v>-77.032426999999998</v>
      </c>
      <c r="I8618" s="17">
        <v>38.888553000000002</v>
      </c>
      <c r="J8618" s="17">
        <v>-77.032426999999998</v>
      </c>
      <c r="K8618" s="17" t="s">
        <v>13</v>
      </c>
      <c r="L8618" s="17">
        <v>201904798</v>
      </c>
    </row>
    <row r="8619" spans="1:12" x14ac:dyDescent="0.25">
      <c r="A8619" s="17" t="s">
        <v>9088</v>
      </c>
      <c r="B8619" s="17" t="s">
        <v>16</v>
      </c>
      <c r="C8619" s="18">
        <v>44472.430578703701</v>
      </c>
      <c r="D8619" s="18">
        <v>44472.50199074074</v>
      </c>
      <c r="E8619" s="19">
        <v>31247</v>
      </c>
      <c r="F8619" s="19">
        <v>31247</v>
      </c>
      <c r="G8619" s="17">
        <v>38.888553000000002</v>
      </c>
      <c r="H8619" s="17">
        <v>-77.032426999999998</v>
      </c>
      <c r="I8619" s="17">
        <v>38.888553000000002</v>
      </c>
      <c r="J8619" s="17">
        <v>-77.032426999999998</v>
      </c>
      <c r="K8619" s="17" t="s">
        <v>14</v>
      </c>
      <c r="L8619" s="17">
        <v>201707165</v>
      </c>
    </row>
    <row r="8620" spans="1:12" x14ac:dyDescent="0.25">
      <c r="A8620" s="17" t="s">
        <v>9089</v>
      </c>
      <c r="B8620" s="17" t="s">
        <v>16</v>
      </c>
      <c r="C8620" s="18">
        <v>44476.674814814818</v>
      </c>
      <c r="D8620" s="18">
        <v>44476.732986111114</v>
      </c>
      <c r="E8620" s="19">
        <v>31247</v>
      </c>
      <c r="F8620" s="19">
        <v>31247</v>
      </c>
      <c r="G8620" s="17">
        <v>38.888553000000002</v>
      </c>
      <c r="H8620" s="17">
        <v>-77.032426999999998</v>
      </c>
      <c r="I8620" s="17">
        <v>38.888553000000002</v>
      </c>
      <c r="J8620" s="17">
        <v>-77.032426999999998</v>
      </c>
      <c r="K8620" s="17" t="s">
        <v>14</v>
      </c>
      <c r="L8620" s="17">
        <v>201705985</v>
      </c>
    </row>
    <row r="8621" spans="1:12" x14ac:dyDescent="0.25">
      <c r="A8621" s="17" t="s">
        <v>9090</v>
      </c>
      <c r="B8621" s="17" t="s">
        <v>16</v>
      </c>
      <c r="C8621" s="18">
        <v>44490.577384259261</v>
      </c>
      <c r="D8621" s="18">
        <v>44490.690289351849</v>
      </c>
      <c r="E8621" s="19">
        <v>31247</v>
      </c>
      <c r="F8621" s="19">
        <v>31247</v>
      </c>
      <c r="G8621" s="17">
        <v>38.888553000000002</v>
      </c>
      <c r="H8621" s="17">
        <v>-77.032426999999998</v>
      </c>
      <c r="I8621" s="17">
        <v>38.888553000000002</v>
      </c>
      <c r="J8621" s="17">
        <v>-77.032426999999998</v>
      </c>
      <c r="K8621" s="17" t="s">
        <v>14</v>
      </c>
      <c r="L8621" s="17">
        <v>202007888</v>
      </c>
    </row>
    <row r="8622" spans="1:12" x14ac:dyDescent="0.25">
      <c r="A8622" s="17" t="s">
        <v>9091</v>
      </c>
      <c r="B8622" s="17" t="s">
        <v>16</v>
      </c>
      <c r="C8622" s="18">
        <v>44482.929768518516</v>
      </c>
      <c r="D8622" s="18">
        <v>44482.980983796297</v>
      </c>
      <c r="E8622" s="19">
        <v>31247</v>
      </c>
      <c r="F8622" s="19">
        <v>31247</v>
      </c>
      <c r="G8622" s="17">
        <v>38.888553000000002</v>
      </c>
      <c r="H8622" s="17">
        <v>-77.032426999999998</v>
      </c>
      <c r="I8622" s="17">
        <v>38.888553000000002</v>
      </c>
      <c r="J8622" s="17">
        <v>-77.032426999999998</v>
      </c>
      <c r="K8622" s="17" t="s">
        <v>14</v>
      </c>
      <c r="L8622" s="17">
        <v>201809988</v>
      </c>
    </row>
    <row r="8623" spans="1:12" x14ac:dyDescent="0.25">
      <c r="A8623" s="17" t="s">
        <v>9092</v>
      </c>
      <c r="B8623" s="17" t="s">
        <v>16</v>
      </c>
      <c r="C8623" s="18">
        <v>44479.779664351852</v>
      </c>
      <c r="D8623" s="18">
        <v>44479.819004629629</v>
      </c>
      <c r="E8623" s="19">
        <v>31247</v>
      </c>
      <c r="F8623" s="19">
        <v>31247</v>
      </c>
      <c r="G8623" s="17">
        <v>38.888553000000002</v>
      </c>
      <c r="H8623" s="17">
        <v>-77.032426999999998</v>
      </c>
      <c r="I8623" s="17">
        <v>38.888553000000002</v>
      </c>
      <c r="J8623" s="17">
        <v>-77.032426999999998</v>
      </c>
      <c r="K8623" s="17" t="s">
        <v>14</v>
      </c>
      <c r="L8623" s="17">
        <v>201904573</v>
      </c>
    </row>
    <row r="8624" spans="1:12" x14ac:dyDescent="0.25">
      <c r="A8624" s="17" t="s">
        <v>9093</v>
      </c>
      <c r="B8624" s="17" t="s">
        <v>16</v>
      </c>
      <c r="C8624" s="18">
        <v>44488.631018518521</v>
      </c>
      <c r="D8624" s="18">
        <v>44488.688969907409</v>
      </c>
      <c r="E8624" s="19">
        <v>31247</v>
      </c>
      <c r="F8624" s="19">
        <v>31247</v>
      </c>
      <c r="G8624" s="17">
        <v>38.888553000000002</v>
      </c>
      <c r="H8624" s="17">
        <v>-77.032426999999998</v>
      </c>
      <c r="I8624" s="17">
        <v>38.888553000000002</v>
      </c>
      <c r="J8624" s="17">
        <v>-77.032426999999998</v>
      </c>
      <c r="K8624" s="17" t="s">
        <v>14</v>
      </c>
      <c r="L8624" s="17">
        <v>202102717</v>
      </c>
    </row>
    <row r="8625" spans="1:12" x14ac:dyDescent="0.25">
      <c r="A8625" s="17" t="s">
        <v>9094</v>
      </c>
      <c r="B8625" s="17" t="s">
        <v>16</v>
      </c>
      <c r="C8625" s="18">
        <v>44473.731620370374</v>
      </c>
      <c r="D8625" s="18">
        <v>44473.731666666667</v>
      </c>
      <c r="E8625" s="19">
        <v>31247</v>
      </c>
      <c r="F8625" s="19">
        <v>31247</v>
      </c>
      <c r="G8625" s="17">
        <v>38.888553000000002</v>
      </c>
      <c r="H8625" s="17">
        <v>-77.032426999999998</v>
      </c>
      <c r="I8625" s="17">
        <v>38.888553000000002</v>
      </c>
      <c r="J8625" s="17">
        <v>-77.032426999999998</v>
      </c>
      <c r="K8625" s="17" t="s">
        <v>14</v>
      </c>
      <c r="L8625" s="17">
        <v>201208138</v>
      </c>
    </row>
    <row r="8626" spans="1:12" x14ac:dyDescent="0.25">
      <c r="A8626" s="17" t="s">
        <v>9095</v>
      </c>
      <c r="B8626" s="17" t="s">
        <v>10</v>
      </c>
      <c r="C8626" s="18">
        <v>44487.674201388887</v>
      </c>
      <c r="D8626" s="18">
        <v>44487.697557870371</v>
      </c>
      <c r="E8626" s="19">
        <v>31247</v>
      </c>
      <c r="F8626" s="19">
        <v>31247</v>
      </c>
      <c r="G8626" s="17">
        <v>38.888553000000002</v>
      </c>
      <c r="H8626" s="17">
        <v>-77.032426999999998</v>
      </c>
      <c r="I8626" s="17">
        <v>38.888553000000002</v>
      </c>
      <c r="J8626" s="17">
        <v>-77.032426999999998</v>
      </c>
      <c r="K8626" s="17" t="s">
        <v>13</v>
      </c>
      <c r="L8626" s="17">
        <v>201900135</v>
      </c>
    </row>
    <row r="8627" spans="1:12" x14ac:dyDescent="0.25">
      <c r="A8627" s="17" t="s">
        <v>9096</v>
      </c>
      <c r="B8627" s="17" t="s">
        <v>16</v>
      </c>
      <c r="C8627" s="18">
        <v>44477.004467592589</v>
      </c>
      <c r="D8627" s="18">
        <v>44477.025416666664</v>
      </c>
      <c r="E8627" s="19">
        <v>31247</v>
      </c>
      <c r="F8627" s="19">
        <v>31247</v>
      </c>
      <c r="G8627" s="17">
        <v>38.888553000000002</v>
      </c>
      <c r="H8627" s="17">
        <v>-77.032426999999998</v>
      </c>
      <c r="I8627" s="17">
        <v>38.888553000000002</v>
      </c>
      <c r="J8627" s="17">
        <v>-77.032426999999998</v>
      </c>
      <c r="K8627" s="17" t="s">
        <v>14</v>
      </c>
      <c r="L8627" s="17">
        <v>201904908</v>
      </c>
    </row>
    <row r="8628" spans="1:12" x14ac:dyDescent="0.25">
      <c r="A8628" s="17" t="s">
        <v>9097</v>
      </c>
      <c r="B8628" s="17" t="s">
        <v>16</v>
      </c>
      <c r="C8628" s="18">
        <v>44492.583229166667</v>
      </c>
      <c r="D8628" s="18">
        <v>44492.603206018517</v>
      </c>
      <c r="E8628" s="19">
        <v>31247</v>
      </c>
      <c r="F8628" s="19">
        <v>31247</v>
      </c>
      <c r="G8628" s="17">
        <v>38.888553000000002</v>
      </c>
      <c r="H8628" s="17">
        <v>-77.032426999999998</v>
      </c>
      <c r="I8628" s="17">
        <v>38.888553000000002</v>
      </c>
      <c r="J8628" s="17">
        <v>-77.032426999999998</v>
      </c>
      <c r="K8628" s="17" t="s">
        <v>14</v>
      </c>
      <c r="L8628" s="17">
        <v>201907457</v>
      </c>
    </row>
    <row r="8629" spans="1:12" x14ac:dyDescent="0.25">
      <c r="A8629" s="17" t="s">
        <v>9098</v>
      </c>
      <c r="B8629" s="17" t="s">
        <v>16</v>
      </c>
      <c r="C8629" s="18">
        <v>44480.938437500001</v>
      </c>
      <c r="D8629" s="18">
        <v>44481.025219907409</v>
      </c>
      <c r="E8629" s="19">
        <v>31247</v>
      </c>
      <c r="F8629" s="19">
        <v>31247</v>
      </c>
      <c r="G8629" s="17">
        <v>38.888553000000002</v>
      </c>
      <c r="H8629" s="17">
        <v>-77.032426999999998</v>
      </c>
      <c r="I8629" s="17">
        <v>38.888553000000002</v>
      </c>
      <c r="J8629" s="17">
        <v>-77.032426999999998</v>
      </c>
      <c r="K8629" s="17" t="s">
        <v>14</v>
      </c>
      <c r="L8629" s="17">
        <v>202102713</v>
      </c>
    </row>
    <row r="8630" spans="1:12" x14ac:dyDescent="0.25">
      <c r="A8630" s="17" t="s">
        <v>9099</v>
      </c>
      <c r="B8630" s="17" t="s">
        <v>16</v>
      </c>
      <c r="C8630" s="18">
        <v>44490.676562499997</v>
      </c>
      <c r="D8630" s="18">
        <v>44490.734965277778</v>
      </c>
      <c r="E8630" s="19">
        <v>31247</v>
      </c>
      <c r="F8630" s="19">
        <v>31247</v>
      </c>
      <c r="G8630" s="17">
        <v>38.888553000000002</v>
      </c>
      <c r="H8630" s="17">
        <v>-77.032426999999998</v>
      </c>
      <c r="I8630" s="17">
        <v>38.888553000000002</v>
      </c>
      <c r="J8630" s="17">
        <v>-77.032426999999998</v>
      </c>
      <c r="K8630" s="17" t="s">
        <v>14</v>
      </c>
      <c r="L8630" s="17">
        <v>202005303</v>
      </c>
    </row>
    <row r="8631" spans="1:12" x14ac:dyDescent="0.25">
      <c r="A8631" s="17" t="s">
        <v>9100</v>
      </c>
      <c r="B8631" s="17" t="s">
        <v>16</v>
      </c>
      <c r="C8631" s="18">
        <v>44474.618009259262</v>
      </c>
      <c r="D8631" s="18">
        <v>44474.620405092595</v>
      </c>
      <c r="E8631" s="19">
        <v>31247</v>
      </c>
      <c r="F8631" s="19">
        <v>31247</v>
      </c>
      <c r="G8631" s="17">
        <v>38.888553000000002</v>
      </c>
      <c r="H8631" s="17">
        <v>-77.032426999999998</v>
      </c>
      <c r="I8631" s="17">
        <v>38.888553000000002</v>
      </c>
      <c r="J8631" s="17">
        <v>-77.032426999999998</v>
      </c>
      <c r="K8631" s="17" t="s">
        <v>14</v>
      </c>
      <c r="L8631" s="17">
        <v>201907058</v>
      </c>
    </row>
    <row r="8632" spans="1:12" x14ac:dyDescent="0.25">
      <c r="A8632" s="17" t="s">
        <v>9101</v>
      </c>
      <c r="B8632" s="17" t="s">
        <v>10</v>
      </c>
      <c r="C8632" s="18">
        <v>44492.659108796295</v>
      </c>
      <c r="D8632" s="18">
        <v>44492.666932870372</v>
      </c>
      <c r="E8632" s="19">
        <v>31247</v>
      </c>
      <c r="F8632" s="19">
        <v>31247</v>
      </c>
      <c r="G8632" s="17">
        <v>38.888553000000002</v>
      </c>
      <c r="H8632" s="17">
        <v>-77.032426999999998</v>
      </c>
      <c r="I8632" s="17">
        <v>38.888553000000002</v>
      </c>
      <c r="J8632" s="17">
        <v>-77.032426999999998</v>
      </c>
      <c r="K8632" s="17" t="s">
        <v>14</v>
      </c>
      <c r="L8632" s="17">
        <v>202004907</v>
      </c>
    </row>
    <row r="8633" spans="1:12" x14ac:dyDescent="0.25">
      <c r="A8633" s="17" t="s">
        <v>9102</v>
      </c>
      <c r="B8633" s="17" t="s">
        <v>10</v>
      </c>
      <c r="C8633" s="18">
        <v>44492.596666666665</v>
      </c>
      <c r="D8633" s="18">
        <v>44492.669131944444</v>
      </c>
      <c r="E8633" s="19">
        <v>31247</v>
      </c>
      <c r="F8633" s="19">
        <v>31247</v>
      </c>
      <c r="G8633" s="17">
        <v>38.888553000000002</v>
      </c>
      <c r="H8633" s="17">
        <v>-77.032426999999998</v>
      </c>
      <c r="I8633" s="17">
        <v>38.888553000000002</v>
      </c>
      <c r="J8633" s="17">
        <v>-77.032426999999998</v>
      </c>
      <c r="K8633" s="17" t="s">
        <v>14</v>
      </c>
      <c r="L8633" s="17">
        <v>201900359</v>
      </c>
    </row>
    <row r="8634" spans="1:12" x14ac:dyDescent="0.25">
      <c r="A8634" s="17" t="s">
        <v>9103</v>
      </c>
      <c r="B8634" s="17" t="s">
        <v>10</v>
      </c>
      <c r="C8634" s="18">
        <v>44492.703472222223</v>
      </c>
      <c r="D8634" s="18">
        <v>44492.732719907406</v>
      </c>
      <c r="E8634" s="19">
        <v>31247</v>
      </c>
      <c r="F8634" s="19">
        <v>31247</v>
      </c>
      <c r="G8634" s="17">
        <v>38.888553000000002</v>
      </c>
      <c r="H8634" s="17">
        <v>-77.032426999999998</v>
      </c>
      <c r="I8634" s="17">
        <v>38.888553000000002</v>
      </c>
      <c r="J8634" s="17">
        <v>-77.032426999999998</v>
      </c>
      <c r="K8634" s="17" t="s">
        <v>14</v>
      </c>
      <c r="L8634" s="17">
        <v>201707056</v>
      </c>
    </row>
    <row r="8635" spans="1:12" x14ac:dyDescent="0.25">
      <c r="A8635" s="17" t="s">
        <v>9104</v>
      </c>
      <c r="B8635" s="17" t="s">
        <v>10</v>
      </c>
      <c r="C8635" s="18">
        <v>44492.596608796295</v>
      </c>
      <c r="D8635" s="18">
        <v>44492.669317129628</v>
      </c>
      <c r="E8635" s="19">
        <v>31247</v>
      </c>
      <c r="F8635" s="19">
        <v>31247</v>
      </c>
      <c r="G8635" s="17">
        <v>38.888553000000002</v>
      </c>
      <c r="H8635" s="17">
        <v>-77.032426999999998</v>
      </c>
      <c r="I8635" s="17">
        <v>38.888553000000002</v>
      </c>
      <c r="J8635" s="17">
        <v>-77.032426999999998</v>
      </c>
      <c r="K8635" s="17" t="s">
        <v>14</v>
      </c>
      <c r="L8635" s="17">
        <v>201806345</v>
      </c>
    </row>
    <row r="8636" spans="1:12" x14ac:dyDescent="0.25">
      <c r="A8636" s="17" t="s">
        <v>9105</v>
      </c>
      <c r="B8636" s="17" t="s">
        <v>10</v>
      </c>
      <c r="C8636" s="18">
        <v>44492.559039351851</v>
      </c>
      <c r="D8636" s="18">
        <v>44492.595543981479</v>
      </c>
      <c r="E8636" s="19">
        <v>31247</v>
      </c>
      <c r="F8636" s="19">
        <v>31247</v>
      </c>
      <c r="G8636" s="17">
        <v>38.888553000000002</v>
      </c>
      <c r="H8636" s="17">
        <v>-77.032426999999998</v>
      </c>
      <c r="I8636" s="17">
        <v>38.888553000000002</v>
      </c>
      <c r="J8636" s="17">
        <v>-77.032426999999998</v>
      </c>
      <c r="K8636" s="17" t="s">
        <v>14</v>
      </c>
      <c r="L8636" s="17">
        <v>201904881</v>
      </c>
    </row>
    <row r="8637" spans="1:12" x14ac:dyDescent="0.25">
      <c r="A8637" s="17" t="s">
        <v>9106</v>
      </c>
      <c r="B8637" s="17" t="s">
        <v>10</v>
      </c>
      <c r="C8637" s="18">
        <v>44492.547766203701</v>
      </c>
      <c r="D8637" s="18">
        <v>44492.552743055552</v>
      </c>
      <c r="E8637" s="19">
        <v>31247</v>
      </c>
      <c r="F8637" s="19">
        <v>31247</v>
      </c>
      <c r="G8637" s="17">
        <v>38.888553000000002</v>
      </c>
      <c r="H8637" s="17">
        <v>-77.032426999999998</v>
      </c>
      <c r="I8637" s="17">
        <v>38.888553000000002</v>
      </c>
      <c r="J8637" s="17">
        <v>-77.032426999999998</v>
      </c>
      <c r="K8637" s="17" t="s">
        <v>14</v>
      </c>
      <c r="L8637" s="17">
        <v>201604605</v>
      </c>
    </row>
    <row r="8638" spans="1:12" x14ac:dyDescent="0.25">
      <c r="A8638" s="17" t="s">
        <v>9107</v>
      </c>
      <c r="B8638" s="17" t="s">
        <v>10</v>
      </c>
      <c r="C8638" s="18">
        <v>44492.664803240739</v>
      </c>
      <c r="D8638" s="18">
        <v>44492.688888888886</v>
      </c>
      <c r="E8638" s="19">
        <v>31247</v>
      </c>
      <c r="F8638" s="19">
        <v>31247</v>
      </c>
      <c r="G8638" s="17">
        <v>38.888553000000002</v>
      </c>
      <c r="H8638" s="17">
        <v>-77.032426999999998</v>
      </c>
      <c r="I8638" s="17">
        <v>38.888553000000002</v>
      </c>
      <c r="J8638" s="17">
        <v>-77.032426999999998</v>
      </c>
      <c r="K8638" s="17" t="s">
        <v>14</v>
      </c>
      <c r="L8638" s="17">
        <v>201907058</v>
      </c>
    </row>
    <row r="8639" spans="1:12" x14ac:dyDescent="0.25">
      <c r="A8639" s="17" t="s">
        <v>9108</v>
      </c>
      <c r="B8639" s="17" t="s">
        <v>10</v>
      </c>
      <c r="C8639" s="18">
        <v>44492.516956018517</v>
      </c>
      <c r="D8639" s="18">
        <v>44492.585011574076</v>
      </c>
      <c r="E8639" s="19">
        <v>31247</v>
      </c>
      <c r="F8639" s="19">
        <v>31247</v>
      </c>
      <c r="G8639" s="17">
        <v>38.888553000000002</v>
      </c>
      <c r="H8639" s="17">
        <v>-77.032426999999998</v>
      </c>
      <c r="I8639" s="17">
        <v>38.888553000000002</v>
      </c>
      <c r="J8639" s="17">
        <v>-77.032426999999998</v>
      </c>
      <c r="K8639" s="17" t="s">
        <v>14</v>
      </c>
      <c r="L8639" s="17">
        <v>202005035</v>
      </c>
    </row>
    <row r="8640" spans="1:12" x14ac:dyDescent="0.25">
      <c r="A8640" s="17" t="s">
        <v>9109</v>
      </c>
      <c r="B8640" s="17" t="s">
        <v>10</v>
      </c>
      <c r="C8640" s="18">
        <v>44490.495069444441</v>
      </c>
      <c r="D8640" s="18">
        <v>44490.639143518521</v>
      </c>
      <c r="E8640" s="19">
        <v>31247</v>
      </c>
      <c r="F8640" s="19">
        <v>31247</v>
      </c>
      <c r="G8640" s="17">
        <v>38.888553000000002</v>
      </c>
      <c r="H8640" s="17">
        <v>-77.032426999999998</v>
      </c>
      <c r="I8640" s="17">
        <v>38.888553000000002</v>
      </c>
      <c r="J8640" s="17">
        <v>-77.032426999999998</v>
      </c>
      <c r="K8640" s="17" t="s">
        <v>14</v>
      </c>
      <c r="L8640" s="17">
        <v>201907254</v>
      </c>
    </row>
    <row r="8641" spans="1:12" x14ac:dyDescent="0.25">
      <c r="A8641" s="17" t="s">
        <v>9110</v>
      </c>
      <c r="B8641" s="17" t="s">
        <v>10</v>
      </c>
      <c r="C8641" s="18">
        <v>44493.818240740744</v>
      </c>
      <c r="D8641" s="18">
        <v>44493.887662037036</v>
      </c>
      <c r="E8641" s="19">
        <v>31247</v>
      </c>
      <c r="F8641" s="19">
        <v>31247</v>
      </c>
      <c r="G8641" s="17">
        <v>38.888553000000002</v>
      </c>
      <c r="H8641" s="17">
        <v>-77.032426999999998</v>
      </c>
      <c r="I8641" s="17">
        <v>38.888553000000002</v>
      </c>
      <c r="J8641" s="17">
        <v>-77.032426999999998</v>
      </c>
      <c r="K8641" s="17" t="s">
        <v>14</v>
      </c>
      <c r="L8641" s="17">
        <v>202008581</v>
      </c>
    </row>
    <row r="8642" spans="1:12" x14ac:dyDescent="0.25">
      <c r="A8642" s="17" t="s">
        <v>9111</v>
      </c>
      <c r="B8642" s="17" t="s">
        <v>10</v>
      </c>
      <c r="C8642" s="18">
        <v>44493.643958333334</v>
      </c>
      <c r="D8642" s="18">
        <v>44493.704814814817</v>
      </c>
      <c r="E8642" s="19">
        <v>31247</v>
      </c>
      <c r="F8642" s="19">
        <v>31247</v>
      </c>
      <c r="G8642" s="17">
        <v>38.888553000000002</v>
      </c>
      <c r="H8642" s="17">
        <v>-77.032426999999998</v>
      </c>
      <c r="I8642" s="17">
        <v>38.888553000000002</v>
      </c>
      <c r="J8642" s="17">
        <v>-77.032426999999998</v>
      </c>
      <c r="K8642" s="17" t="s">
        <v>14</v>
      </c>
      <c r="L8642" s="17">
        <v>202000138</v>
      </c>
    </row>
    <row r="8643" spans="1:12" x14ac:dyDescent="0.25">
      <c r="A8643" s="17" t="s">
        <v>9112</v>
      </c>
      <c r="B8643" s="17" t="s">
        <v>10</v>
      </c>
      <c r="C8643" s="18">
        <v>44480.669872685183</v>
      </c>
      <c r="D8643" s="18">
        <v>44480.702499999999</v>
      </c>
      <c r="E8643" s="19">
        <v>31247</v>
      </c>
      <c r="F8643" s="19">
        <v>31247</v>
      </c>
      <c r="G8643" s="17">
        <v>38.888553000000002</v>
      </c>
      <c r="H8643" s="17">
        <v>-77.032426999999998</v>
      </c>
      <c r="I8643" s="17">
        <v>38.888553000000002</v>
      </c>
      <c r="J8643" s="17">
        <v>-77.032426999999998</v>
      </c>
      <c r="K8643" s="17" t="s">
        <v>14</v>
      </c>
      <c r="L8643" s="17">
        <v>201907783</v>
      </c>
    </row>
    <row r="8644" spans="1:12" x14ac:dyDescent="0.25">
      <c r="A8644" s="17" t="s">
        <v>9113</v>
      </c>
      <c r="B8644" s="17" t="s">
        <v>10</v>
      </c>
      <c r="C8644" s="18">
        <v>44484.990439814814</v>
      </c>
      <c r="D8644" s="18">
        <v>44485.011030092595</v>
      </c>
      <c r="E8644" s="19">
        <v>31247</v>
      </c>
      <c r="F8644" s="19">
        <v>31247</v>
      </c>
      <c r="G8644" s="17">
        <v>38.888553000000002</v>
      </c>
      <c r="H8644" s="17">
        <v>-77.032426999999998</v>
      </c>
      <c r="I8644" s="17">
        <v>38.888553000000002</v>
      </c>
      <c r="J8644" s="17">
        <v>-77.032426999999998</v>
      </c>
      <c r="K8644" s="17" t="s">
        <v>14</v>
      </c>
      <c r="L8644" s="17">
        <v>201706044</v>
      </c>
    </row>
    <row r="8645" spans="1:12" x14ac:dyDescent="0.25">
      <c r="A8645" s="17" t="s">
        <v>9114</v>
      </c>
      <c r="B8645" s="17" t="s">
        <v>10</v>
      </c>
      <c r="C8645" s="18">
        <v>44485.34814814815</v>
      </c>
      <c r="D8645" s="18">
        <v>44485.34847222222</v>
      </c>
      <c r="E8645" s="19">
        <v>31247</v>
      </c>
      <c r="F8645" s="19">
        <v>31247</v>
      </c>
      <c r="G8645" s="17">
        <v>38.888553000000002</v>
      </c>
      <c r="H8645" s="17">
        <v>-77.032426999999998</v>
      </c>
      <c r="I8645" s="17">
        <v>38.888553000000002</v>
      </c>
      <c r="J8645" s="17">
        <v>-77.032426999999998</v>
      </c>
      <c r="K8645" s="17" t="s">
        <v>14</v>
      </c>
      <c r="L8645" s="17">
        <v>201005231</v>
      </c>
    </row>
    <row r="8646" spans="1:12" x14ac:dyDescent="0.25">
      <c r="A8646" s="17" t="s">
        <v>9115</v>
      </c>
      <c r="B8646" s="17" t="s">
        <v>10</v>
      </c>
      <c r="C8646" s="18">
        <v>44479.455266203702</v>
      </c>
      <c r="D8646" s="18">
        <v>44479.458333333336</v>
      </c>
      <c r="E8646" s="19">
        <v>31247</v>
      </c>
      <c r="F8646" s="19">
        <v>31247</v>
      </c>
      <c r="G8646" s="17">
        <v>38.888553000000002</v>
      </c>
      <c r="H8646" s="17">
        <v>-77.032426999999998</v>
      </c>
      <c r="I8646" s="17">
        <v>38.888553000000002</v>
      </c>
      <c r="J8646" s="17">
        <v>-77.032426999999998</v>
      </c>
      <c r="K8646" s="17" t="s">
        <v>14</v>
      </c>
      <c r="L8646" s="17">
        <v>201809896</v>
      </c>
    </row>
    <row r="8647" spans="1:12" x14ac:dyDescent="0.25">
      <c r="A8647" s="17" t="s">
        <v>9116</v>
      </c>
      <c r="B8647" s="17" t="s">
        <v>10</v>
      </c>
      <c r="C8647" s="18">
        <v>44479.781817129631</v>
      </c>
      <c r="D8647" s="18">
        <v>44479.818981481483</v>
      </c>
      <c r="E8647" s="19">
        <v>31247</v>
      </c>
      <c r="F8647" s="19">
        <v>31247</v>
      </c>
      <c r="G8647" s="17">
        <v>38.888553000000002</v>
      </c>
      <c r="H8647" s="17">
        <v>-77.032426999999998</v>
      </c>
      <c r="I8647" s="17">
        <v>38.888553000000002</v>
      </c>
      <c r="J8647" s="17">
        <v>-77.032426999999998</v>
      </c>
      <c r="K8647" s="17" t="s">
        <v>14</v>
      </c>
      <c r="L8647" s="17">
        <v>201403695</v>
      </c>
    </row>
    <row r="8648" spans="1:12" x14ac:dyDescent="0.25">
      <c r="A8648" s="17" t="s">
        <v>9117</v>
      </c>
      <c r="B8648" s="17" t="s">
        <v>10</v>
      </c>
      <c r="C8648" s="18">
        <v>44479.717152777775</v>
      </c>
      <c r="D8648" s="18">
        <v>44479.730856481481</v>
      </c>
      <c r="E8648" s="19">
        <v>31247</v>
      </c>
      <c r="F8648" s="19">
        <v>31247</v>
      </c>
      <c r="G8648" s="17">
        <v>38.888553000000002</v>
      </c>
      <c r="H8648" s="17">
        <v>-77.032426999999998</v>
      </c>
      <c r="I8648" s="17">
        <v>38.888553000000002</v>
      </c>
      <c r="J8648" s="17">
        <v>-77.032426999999998</v>
      </c>
      <c r="K8648" s="17" t="s">
        <v>14</v>
      </c>
      <c r="L8648" s="17">
        <v>201705254</v>
      </c>
    </row>
    <row r="8649" spans="1:12" x14ac:dyDescent="0.25">
      <c r="A8649" s="17" t="s">
        <v>9118</v>
      </c>
      <c r="B8649" s="17" t="s">
        <v>10</v>
      </c>
      <c r="C8649" s="18">
        <v>44472.728530092594</v>
      </c>
      <c r="D8649" s="18">
        <v>44472.755949074075</v>
      </c>
      <c r="E8649" s="19">
        <v>31247</v>
      </c>
      <c r="F8649" s="19">
        <v>31247</v>
      </c>
      <c r="G8649" s="17">
        <v>38.888553000000002</v>
      </c>
      <c r="H8649" s="17">
        <v>-77.032426999999998</v>
      </c>
      <c r="I8649" s="17">
        <v>38.888553000000002</v>
      </c>
      <c r="J8649" s="17">
        <v>-77.032426999999998</v>
      </c>
      <c r="K8649" s="17" t="s">
        <v>14</v>
      </c>
      <c r="L8649" s="17">
        <v>201905443</v>
      </c>
    </row>
    <row r="8650" spans="1:12" x14ac:dyDescent="0.25">
      <c r="A8650" s="17" t="s">
        <v>9119</v>
      </c>
      <c r="B8650" s="17" t="s">
        <v>10</v>
      </c>
      <c r="C8650" s="18">
        <v>44472.728449074071</v>
      </c>
      <c r="D8650" s="18">
        <v>44472.756203703706</v>
      </c>
      <c r="E8650" s="19">
        <v>31247</v>
      </c>
      <c r="F8650" s="19">
        <v>31247</v>
      </c>
      <c r="G8650" s="17">
        <v>38.888553000000002</v>
      </c>
      <c r="H8650" s="17">
        <v>-77.032426999999998</v>
      </c>
      <c r="I8650" s="17">
        <v>38.888553000000002</v>
      </c>
      <c r="J8650" s="17">
        <v>-77.032426999999998</v>
      </c>
      <c r="K8650" s="17" t="s">
        <v>14</v>
      </c>
      <c r="L8650" s="17">
        <v>201909873</v>
      </c>
    </row>
    <row r="8651" spans="1:12" x14ac:dyDescent="0.25">
      <c r="A8651" s="17" t="s">
        <v>9120</v>
      </c>
      <c r="B8651" s="17" t="s">
        <v>16</v>
      </c>
      <c r="C8651" s="18">
        <v>44472.713287037041</v>
      </c>
      <c r="D8651" s="18">
        <v>44472.715787037036</v>
      </c>
      <c r="E8651" s="19">
        <v>31247</v>
      </c>
      <c r="F8651" s="19">
        <v>31247</v>
      </c>
      <c r="G8651" s="17">
        <v>38.888553000000002</v>
      </c>
      <c r="H8651" s="17">
        <v>-77.032426999999998</v>
      </c>
      <c r="I8651" s="17">
        <v>38.888553000000002</v>
      </c>
      <c r="J8651" s="17">
        <v>-77.032426999999998</v>
      </c>
      <c r="K8651" s="17" t="s">
        <v>14</v>
      </c>
      <c r="L8651" s="17">
        <v>202102714</v>
      </c>
    </row>
    <row r="8652" spans="1:12" x14ac:dyDescent="0.25">
      <c r="A8652" s="17" t="s">
        <v>9121</v>
      </c>
      <c r="B8652" s="17" t="s">
        <v>16</v>
      </c>
      <c r="C8652" s="18">
        <v>44480.580277777779</v>
      </c>
      <c r="D8652" s="18">
        <v>44480.656956018516</v>
      </c>
      <c r="E8652" s="19">
        <v>31247</v>
      </c>
      <c r="F8652" s="19">
        <v>31247</v>
      </c>
      <c r="G8652" s="17">
        <v>38.888553000000002</v>
      </c>
      <c r="H8652" s="17">
        <v>-77.032426999999998</v>
      </c>
      <c r="I8652" s="17">
        <v>38.888553000000002</v>
      </c>
      <c r="J8652" s="17">
        <v>-77.032426999999998</v>
      </c>
      <c r="K8652" s="17" t="s">
        <v>14</v>
      </c>
      <c r="L8652" s="17">
        <v>201705494</v>
      </c>
    </row>
    <row r="8653" spans="1:12" x14ac:dyDescent="0.25">
      <c r="A8653" s="17" t="s">
        <v>9122</v>
      </c>
      <c r="B8653" s="17" t="s">
        <v>10</v>
      </c>
      <c r="C8653" s="18">
        <v>44489.697777777779</v>
      </c>
      <c r="D8653" s="18">
        <v>44489.703136574077</v>
      </c>
      <c r="E8653" s="19">
        <v>31247</v>
      </c>
      <c r="F8653" s="19">
        <v>31247</v>
      </c>
      <c r="G8653" s="17">
        <v>38.888553000000002</v>
      </c>
      <c r="H8653" s="17">
        <v>-77.032426999999998</v>
      </c>
      <c r="I8653" s="17">
        <v>38.888553000000002</v>
      </c>
      <c r="J8653" s="17">
        <v>-77.032426999999998</v>
      </c>
      <c r="K8653" s="17" t="s">
        <v>14</v>
      </c>
      <c r="L8653" s="17">
        <v>201906834</v>
      </c>
    </row>
    <row r="8654" spans="1:12" x14ac:dyDescent="0.25">
      <c r="A8654" s="17" t="s">
        <v>9123</v>
      </c>
      <c r="B8654" s="17" t="s">
        <v>10</v>
      </c>
      <c r="C8654" s="18">
        <v>44477.929791666669</v>
      </c>
      <c r="D8654" s="18">
        <v>44478</v>
      </c>
      <c r="E8654" s="19">
        <v>31247</v>
      </c>
      <c r="F8654" s="19">
        <v>31247</v>
      </c>
      <c r="G8654" s="17">
        <v>38.888553000000002</v>
      </c>
      <c r="H8654" s="17">
        <v>-77.032426999999998</v>
      </c>
      <c r="I8654" s="17">
        <v>38.888553000000002</v>
      </c>
      <c r="J8654" s="17">
        <v>-77.032426999999998</v>
      </c>
      <c r="K8654" s="17" t="s">
        <v>14</v>
      </c>
      <c r="L8654" s="17">
        <v>201904531</v>
      </c>
    </row>
    <row r="8655" spans="1:12" x14ac:dyDescent="0.25">
      <c r="A8655" s="17" t="s">
        <v>9124</v>
      </c>
      <c r="B8655" s="17" t="s">
        <v>16</v>
      </c>
      <c r="C8655" s="18">
        <v>44479.612962962965</v>
      </c>
      <c r="D8655" s="18">
        <v>44479.663622685184</v>
      </c>
      <c r="E8655" s="19">
        <v>31247</v>
      </c>
      <c r="F8655" s="19">
        <v>31247</v>
      </c>
      <c r="G8655" s="17">
        <v>38.888553000000002</v>
      </c>
      <c r="H8655" s="17">
        <v>-77.032426999999998</v>
      </c>
      <c r="I8655" s="17">
        <v>38.888553000000002</v>
      </c>
      <c r="J8655" s="17">
        <v>-77.032426999999998</v>
      </c>
      <c r="K8655" s="17" t="s">
        <v>14</v>
      </c>
      <c r="L8655" s="17">
        <v>201703591</v>
      </c>
    </row>
    <row r="8656" spans="1:12" x14ac:dyDescent="0.25">
      <c r="A8656" s="17" t="s">
        <v>9125</v>
      </c>
      <c r="B8656" s="17" t="s">
        <v>16</v>
      </c>
      <c r="C8656" s="18">
        <v>44493.639467592591</v>
      </c>
      <c r="D8656" s="18">
        <v>44493.662604166668</v>
      </c>
      <c r="E8656" s="19">
        <v>31247</v>
      </c>
      <c r="F8656" s="19">
        <v>31247</v>
      </c>
      <c r="G8656" s="17">
        <v>38.888553000000002</v>
      </c>
      <c r="H8656" s="17">
        <v>-77.032426999999998</v>
      </c>
      <c r="I8656" s="17">
        <v>38.888553000000002</v>
      </c>
      <c r="J8656" s="17">
        <v>-77.032426999999998</v>
      </c>
      <c r="K8656" s="17" t="s">
        <v>14</v>
      </c>
      <c r="L8656" s="17">
        <v>202005599</v>
      </c>
    </row>
    <row r="8657" spans="1:12" x14ac:dyDescent="0.25">
      <c r="A8657" s="17" t="s">
        <v>9126</v>
      </c>
      <c r="B8657" s="17" t="s">
        <v>16</v>
      </c>
      <c r="C8657" s="18">
        <v>44474.674884259257</v>
      </c>
      <c r="D8657" s="18">
        <v>44474.703692129631</v>
      </c>
      <c r="E8657" s="19">
        <v>31247</v>
      </c>
      <c r="F8657" s="19">
        <v>31247</v>
      </c>
      <c r="G8657" s="17">
        <v>38.888553000000002</v>
      </c>
      <c r="H8657" s="17">
        <v>-77.032426999999998</v>
      </c>
      <c r="I8657" s="17">
        <v>38.888553000000002</v>
      </c>
      <c r="J8657" s="17">
        <v>-77.032426999999998</v>
      </c>
      <c r="K8657" s="17" t="s">
        <v>14</v>
      </c>
      <c r="L8657" s="17">
        <v>201705072</v>
      </c>
    </row>
    <row r="8658" spans="1:12" x14ac:dyDescent="0.25">
      <c r="A8658" s="17" t="s">
        <v>9127</v>
      </c>
      <c r="B8658" s="17" t="s">
        <v>16</v>
      </c>
      <c r="C8658" s="18">
        <v>44492.524791666663</v>
      </c>
      <c r="D8658" s="18">
        <v>44492.585335648146</v>
      </c>
      <c r="E8658" s="19">
        <v>31247</v>
      </c>
      <c r="F8658" s="19">
        <v>31247</v>
      </c>
      <c r="G8658" s="17">
        <v>38.888553000000002</v>
      </c>
      <c r="H8658" s="17">
        <v>-77.032426999999998</v>
      </c>
      <c r="I8658" s="17">
        <v>38.888553000000002</v>
      </c>
      <c r="J8658" s="17">
        <v>-77.032426999999998</v>
      </c>
      <c r="K8658" s="17" t="s">
        <v>14</v>
      </c>
      <c r="L8658" s="17">
        <v>202007028</v>
      </c>
    </row>
    <row r="8659" spans="1:12" x14ac:dyDescent="0.25">
      <c r="A8659" s="17" t="s">
        <v>9128</v>
      </c>
      <c r="B8659" s="17" t="s">
        <v>16</v>
      </c>
      <c r="C8659" s="18">
        <v>44489.660775462966</v>
      </c>
      <c r="D8659" s="18">
        <v>44489.737916666665</v>
      </c>
      <c r="E8659" s="19">
        <v>31247</v>
      </c>
      <c r="F8659" s="19">
        <v>31247</v>
      </c>
      <c r="G8659" s="17">
        <v>38.888553000000002</v>
      </c>
      <c r="H8659" s="17">
        <v>-77.032426999999998</v>
      </c>
      <c r="I8659" s="17">
        <v>38.888553000000002</v>
      </c>
      <c r="J8659" s="17">
        <v>-77.032426999999998</v>
      </c>
      <c r="K8659" s="17" t="s">
        <v>14</v>
      </c>
      <c r="L8659" s="17">
        <v>201705580</v>
      </c>
    </row>
    <row r="8660" spans="1:12" x14ac:dyDescent="0.25">
      <c r="A8660" s="17" t="s">
        <v>9129</v>
      </c>
      <c r="B8660" s="17" t="s">
        <v>10</v>
      </c>
      <c r="C8660" s="18">
        <v>44479.705092592594</v>
      </c>
      <c r="D8660" s="18">
        <v>44479.735208333332</v>
      </c>
      <c r="E8660" s="19">
        <v>31247</v>
      </c>
      <c r="F8660" s="19">
        <v>31247</v>
      </c>
      <c r="G8660" s="17">
        <v>38.888553000000002</v>
      </c>
      <c r="H8660" s="17">
        <v>-77.032426999999998</v>
      </c>
      <c r="I8660" s="17">
        <v>38.888553000000002</v>
      </c>
      <c r="J8660" s="17">
        <v>-77.032426999999998</v>
      </c>
      <c r="K8660" s="17" t="s">
        <v>14</v>
      </c>
      <c r="L8660" s="17">
        <v>202005146</v>
      </c>
    </row>
    <row r="8661" spans="1:12" x14ac:dyDescent="0.25">
      <c r="A8661" s="17" t="s">
        <v>9130</v>
      </c>
      <c r="B8661" s="17" t="s">
        <v>16</v>
      </c>
      <c r="C8661" s="18">
        <v>44500.598252314812</v>
      </c>
      <c r="D8661" s="18">
        <v>44500.715081018519</v>
      </c>
      <c r="E8661" s="19">
        <v>31247</v>
      </c>
      <c r="F8661" s="19">
        <v>31247</v>
      </c>
      <c r="G8661" s="17">
        <v>38.888553000000002</v>
      </c>
      <c r="H8661" s="17">
        <v>-77.032426999999998</v>
      </c>
      <c r="I8661" s="17">
        <v>38.888553000000002</v>
      </c>
      <c r="J8661" s="17">
        <v>-77.032426999999998</v>
      </c>
      <c r="K8661" s="17" t="s">
        <v>14</v>
      </c>
      <c r="L8661" s="17">
        <v>202005321</v>
      </c>
    </row>
    <row r="8662" spans="1:12" x14ac:dyDescent="0.25">
      <c r="A8662" s="17" t="s">
        <v>9131</v>
      </c>
      <c r="B8662" s="17" t="s">
        <v>16</v>
      </c>
      <c r="C8662" s="18">
        <v>44492.583437499998</v>
      </c>
      <c r="D8662" s="18">
        <v>44492.60491898148</v>
      </c>
      <c r="E8662" s="19">
        <v>31247</v>
      </c>
      <c r="F8662" s="19">
        <v>31247</v>
      </c>
      <c r="G8662" s="17">
        <v>38.888553000000002</v>
      </c>
      <c r="H8662" s="17">
        <v>-77.032426999999998</v>
      </c>
      <c r="I8662" s="17">
        <v>38.888553000000002</v>
      </c>
      <c r="J8662" s="17">
        <v>-77.032426999999998</v>
      </c>
      <c r="K8662" s="17" t="s">
        <v>14</v>
      </c>
      <c r="L8662" s="17">
        <v>202008401</v>
      </c>
    </row>
    <row r="8663" spans="1:12" x14ac:dyDescent="0.25">
      <c r="A8663" s="17" t="s">
        <v>9132</v>
      </c>
      <c r="B8663" s="17" t="s">
        <v>16</v>
      </c>
      <c r="C8663" s="18">
        <v>44479.313032407408</v>
      </c>
      <c r="D8663" s="18">
        <v>44479.342372685183</v>
      </c>
      <c r="E8663" s="19">
        <v>31247</v>
      </c>
      <c r="F8663" s="19">
        <v>31247</v>
      </c>
      <c r="G8663" s="17">
        <v>38.888553000000002</v>
      </c>
      <c r="H8663" s="17">
        <v>-77.032426999999998</v>
      </c>
      <c r="I8663" s="17">
        <v>38.888553000000002</v>
      </c>
      <c r="J8663" s="17">
        <v>-77.032426999999998</v>
      </c>
      <c r="K8663" s="17" t="s">
        <v>14</v>
      </c>
      <c r="L8663" s="17">
        <v>201900174</v>
      </c>
    </row>
    <row r="8664" spans="1:12" x14ac:dyDescent="0.25">
      <c r="A8664" s="17" t="s">
        <v>9133</v>
      </c>
      <c r="B8664" s="17" t="s">
        <v>16</v>
      </c>
      <c r="C8664" s="18">
        <v>44499.776817129627</v>
      </c>
      <c r="D8664" s="18">
        <v>44499.815983796296</v>
      </c>
      <c r="E8664" s="19">
        <v>31247</v>
      </c>
      <c r="F8664" s="19">
        <v>31247</v>
      </c>
      <c r="G8664" s="17">
        <v>38.888553000000002</v>
      </c>
      <c r="H8664" s="17">
        <v>-77.032426999999998</v>
      </c>
      <c r="I8664" s="17">
        <v>38.888553000000002</v>
      </c>
      <c r="J8664" s="17">
        <v>-77.032426999999998</v>
      </c>
      <c r="K8664" s="17" t="s">
        <v>14</v>
      </c>
      <c r="L8664" s="17">
        <v>202103631</v>
      </c>
    </row>
    <row r="8665" spans="1:12" x14ac:dyDescent="0.25">
      <c r="A8665" s="17" t="s">
        <v>9134</v>
      </c>
      <c r="B8665" s="17" t="s">
        <v>10</v>
      </c>
      <c r="C8665" s="18">
        <v>44476.663842592592</v>
      </c>
      <c r="D8665" s="18">
        <v>44476.711921296293</v>
      </c>
      <c r="E8665" s="19">
        <v>31247</v>
      </c>
      <c r="F8665" s="19">
        <v>31247</v>
      </c>
      <c r="G8665" s="17">
        <v>38.888553000000002</v>
      </c>
      <c r="H8665" s="17">
        <v>-77.032426999999998</v>
      </c>
      <c r="I8665" s="17">
        <v>38.888553000000002</v>
      </c>
      <c r="J8665" s="17">
        <v>-77.032426999999998</v>
      </c>
      <c r="K8665" s="17" t="s">
        <v>14</v>
      </c>
      <c r="L8665" s="17">
        <v>201704003</v>
      </c>
    </row>
    <row r="8666" spans="1:12" x14ac:dyDescent="0.25">
      <c r="A8666" s="17" t="s">
        <v>9135</v>
      </c>
      <c r="B8666" s="17" t="s">
        <v>16</v>
      </c>
      <c r="C8666" s="18">
        <v>44486.673113425924</v>
      </c>
      <c r="D8666" s="18">
        <v>44486.742210648146</v>
      </c>
      <c r="E8666" s="19">
        <v>31247</v>
      </c>
      <c r="F8666" s="19">
        <v>31247</v>
      </c>
      <c r="G8666" s="17">
        <v>38.888553000000002</v>
      </c>
      <c r="H8666" s="17">
        <v>-77.032426999999998</v>
      </c>
      <c r="I8666" s="17">
        <v>38.888553000000002</v>
      </c>
      <c r="J8666" s="17">
        <v>-77.032426999999998</v>
      </c>
      <c r="K8666" s="17" t="s">
        <v>14</v>
      </c>
      <c r="L8666" s="17">
        <v>202009538</v>
      </c>
    </row>
    <row r="8667" spans="1:12" x14ac:dyDescent="0.25">
      <c r="A8667" s="17" t="s">
        <v>9136</v>
      </c>
      <c r="B8667" s="17" t="s">
        <v>16</v>
      </c>
      <c r="C8667" s="18">
        <v>44494.561273148145</v>
      </c>
      <c r="D8667" s="18">
        <v>44494.561886574076</v>
      </c>
      <c r="E8667" s="19">
        <v>31247</v>
      </c>
      <c r="F8667" s="19">
        <v>31247</v>
      </c>
      <c r="G8667" s="17">
        <v>38.888553000000002</v>
      </c>
      <c r="H8667" s="17">
        <v>-77.032426999999998</v>
      </c>
      <c r="I8667" s="17">
        <v>38.888553000000002</v>
      </c>
      <c r="J8667" s="17">
        <v>-77.032426999999998</v>
      </c>
      <c r="K8667" s="17" t="s">
        <v>14</v>
      </c>
      <c r="L8667" s="17">
        <v>201302823</v>
      </c>
    </row>
    <row r="8668" spans="1:12" x14ac:dyDescent="0.25">
      <c r="A8668" s="17" t="s">
        <v>9137</v>
      </c>
      <c r="B8668" s="17" t="s">
        <v>10</v>
      </c>
      <c r="C8668" s="18">
        <v>44471.552187499998</v>
      </c>
      <c r="D8668" s="18">
        <v>44471.553993055553</v>
      </c>
      <c r="E8668" s="19">
        <v>31247</v>
      </c>
      <c r="F8668" s="19">
        <v>31247</v>
      </c>
      <c r="G8668" s="17">
        <v>38.888553000000002</v>
      </c>
      <c r="H8668" s="17">
        <v>-77.032426999999998</v>
      </c>
      <c r="I8668" s="17">
        <v>38.888553000000002</v>
      </c>
      <c r="J8668" s="17">
        <v>-77.032426999999998</v>
      </c>
      <c r="K8668" s="17" t="s">
        <v>14</v>
      </c>
      <c r="L8668" s="17">
        <v>201907455</v>
      </c>
    </row>
    <row r="8669" spans="1:12" x14ac:dyDescent="0.25">
      <c r="A8669" s="17" t="s">
        <v>9138</v>
      </c>
      <c r="B8669" s="17" t="s">
        <v>10</v>
      </c>
      <c r="C8669" s="18">
        <v>44471.829525462963</v>
      </c>
      <c r="D8669" s="18">
        <v>44471.885694444441</v>
      </c>
      <c r="E8669" s="19">
        <v>31247</v>
      </c>
      <c r="F8669" s="19">
        <v>31247</v>
      </c>
      <c r="G8669" s="17">
        <v>38.888553000000002</v>
      </c>
      <c r="H8669" s="17">
        <v>-77.032426999999998</v>
      </c>
      <c r="I8669" s="17">
        <v>38.888553000000002</v>
      </c>
      <c r="J8669" s="17">
        <v>-77.032426999999998</v>
      </c>
      <c r="K8669" s="17" t="s">
        <v>14</v>
      </c>
      <c r="L8669" s="17">
        <v>201904499</v>
      </c>
    </row>
    <row r="8670" spans="1:12" x14ac:dyDescent="0.25">
      <c r="A8670" s="17" t="s">
        <v>9139</v>
      </c>
      <c r="B8670" s="17" t="s">
        <v>15</v>
      </c>
      <c r="C8670" s="18">
        <v>44470.905671296299</v>
      </c>
      <c r="D8670" s="18">
        <v>44470.977187500001</v>
      </c>
      <c r="E8670" s="19">
        <v>31247</v>
      </c>
      <c r="F8670" s="19">
        <v>31247</v>
      </c>
      <c r="G8670" s="17">
        <v>38.888610999999997</v>
      </c>
      <c r="H8670" s="17">
        <v>-77.032469000000006</v>
      </c>
      <c r="I8670" s="17">
        <v>38.888592000000003</v>
      </c>
      <c r="J8670" s="17">
        <v>-77.032422999999994</v>
      </c>
      <c r="K8670" s="17" t="s">
        <v>14</v>
      </c>
      <c r="L8670" s="17">
        <v>202009549</v>
      </c>
    </row>
    <row r="8671" spans="1:12" x14ac:dyDescent="0.25">
      <c r="A8671" s="17" t="s">
        <v>9140</v>
      </c>
      <c r="B8671" s="17" t="s">
        <v>16</v>
      </c>
      <c r="C8671" s="18">
        <v>44484.462280092594</v>
      </c>
      <c r="D8671" s="18">
        <v>44484.505555555559</v>
      </c>
      <c r="E8671" s="19">
        <v>31247</v>
      </c>
      <c r="F8671" s="19">
        <v>31247</v>
      </c>
      <c r="G8671" s="17">
        <v>38.888553000000002</v>
      </c>
      <c r="H8671" s="17">
        <v>-77.032426999999998</v>
      </c>
      <c r="I8671" s="17">
        <v>38.888553000000002</v>
      </c>
      <c r="J8671" s="17">
        <v>-77.032426999999998</v>
      </c>
      <c r="K8671" s="17" t="s">
        <v>14</v>
      </c>
      <c r="L8671" s="17">
        <v>201605775</v>
      </c>
    </row>
    <row r="8672" spans="1:12" x14ac:dyDescent="0.25">
      <c r="A8672" s="17" t="s">
        <v>9141</v>
      </c>
      <c r="B8672" s="17" t="s">
        <v>16</v>
      </c>
      <c r="C8672" s="18">
        <v>44479.555694444447</v>
      </c>
      <c r="D8672" s="18">
        <v>44479.605543981481</v>
      </c>
      <c r="E8672" s="19">
        <v>31247</v>
      </c>
      <c r="F8672" s="19">
        <v>31247</v>
      </c>
      <c r="G8672" s="17">
        <v>38.888553000000002</v>
      </c>
      <c r="H8672" s="17">
        <v>-77.032426999999998</v>
      </c>
      <c r="I8672" s="17">
        <v>38.888553000000002</v>
      </c>
      <c r="J8672" s="17">
        <v>-77.032426999999998</v>
      </c>
      <c r="K8672" s="17" t="s">
        <v>14</v>
      </c>
      <c r="L8672" s="17">
        <v>202007485</v>
      </c>
    </row>
    <row r="8673" spans="1:12" x14ac:dyDescent="0.25">
      <c r="A8673" s="17" t="s">
        <v>9142</v>
      </c>
      <c r="B8673" s="17" t="s">
        <v>16</v>
      </c>
      <c r="C8673" s="18">
        <v>44492.704687500001</v>
      </c>
      <c r="D8673" s="18">
        <v>44492.818402777775</v>
      </c>
      <c r="E8673" s="19">
        <v>31247</v>
      </c>
      <c r="F8673" s="19">
        <v>31247</v>
      </c>
      <c r="G8673" s="17">
        <v>38.888553000000002</v>
      </c>
      <c r="H8673" s="17">
        <v>-77.032426999999998</v>
      </c>
      <c r="I8673" s="17">
        <v>38.888553000000002</v>
      </c>
      <c r="J8673" s="17">
        <v>-77.032426999999998</v>
      </c>
      <c r="K8673" s="17" t="s">
        <v>14</v>
      </c>
      <c r="L8673" s="17">
        <v>202005107</v>
      </c>
    </row>
    <row r="8674" spans="1:12" x14ac:dyDescent="0.25">
      <c r="A8674" s="17" t="s">
        <v>9143</v>
      </c>
      <c r="B8674" s="17" t="s">
        <v>16</v>
      </c>
      <c r="C8674" s="18">
        <v>44474.67355324074</v>
      </c>
      <c r="D8674" s="18">
        <v>44474.703912037039</v>
      </c>
      <c r="E8674" s="19">
        <v>31247</v>
      </c>
      <c r="F8674" s="19">
        <v>31247</v>
      </c>
      <c r="G8674" s="17">
        <v>38.888553000000002</v>
      </c>
      <c r="H8674" s="17">
        <v>-77.032426999999998</v>
      </c>
      <c r="I8674" s="17">
        <v>38.888553000000002</v>
      </c>
      <c r="J8674" s="17">
        <v>-77.032426999999998</v>
      </c>
      <c r="K8674" s="17" t="s">
        <v>14</v>
      </c>
      <c r="L8674" s="17">
        <v>201906051</v>
      </c>
    </row>
    <row r="8675" spans="1:12" x14ac:dyDescent="0.25">
      <c r="A8675" s="17" t="s">
        <v>9144</v>
      </c>
      <c r="B8675" s="17" t="s">
        <v>16</v>
      </c>
      <c r="C8675" s="18">
        <v>44490.534583333334</v>
      </c>
      <c r="D8675" s="18">
        <v>44490.546550925923</v>
      </c>
      <c r="E8675" s="19">
        <v>31247</v>
      </c>
      <c r="F8675" s="19">
        <v>31247</v>
      </c>
      <c r="G8675" s="17">
        <v>38.888553000000002</v>
      </c>
      <c r="H8675" s="17">
        <v>-77.032426999999998</v>
      </c>
      <c r="I8675" s="17">
        <v>38.888553000000002</v>
      </c>
      <c r="J8675" s="17">
        <v>-77.032426999999998</v>
      </c>
      <c r="K8675" s="17" t="s">
        <v>14</v>
      </c>
      <c r="L8675" s="17">
        <v>201900178</v>
      </c>
    </row>
    <row r="8676" spans="1:12" x14ac:dyDescent="0.25">
      <c r="A8676" s="17" t="s">
        <v>9145</v>
      </c>
      <c r="B8676" s="17" t="s">
        <v>16</v>
      </c>
      <c r="C8676" s="18">
        <v>44479.781099537038</v>
      </c>
      <c r="D8676" s="18">
        <v>44479.828553240739</v>
      </c>
      <c r="E8676" s="19">
        <v>31247</v>
      </c>
      <c r="F8676" s="19">
        <v>31247</v>
      </c>
      <c r="G8676" s="17">
        <v>38.888553000000002</v>
      </c>
      <c r="H8676" s="17">
        <v>-77.032426999999998</v>
      </c>
      <c r="I8676" s="17">
        <v>38.888553000000002</v>
      </c>
      <c r="J8676" s="17">
        <v>-77.032426999999998</v>
      </c>
      <c r="K8676" s="17" t="s">
        <v>14</v>
      </c>
      <c r="L8676" s="17">
        <v>201907477</v>
      </c>
    </row>
    <row r="8677" spans="1:12" x14ac:dyDescent="0.25">
      <c r="A8677" s="17" t="s">
        <v>9146</v>
      </c>
      <c r="B8677" s="17" t="s">
        <v>10</v>
      </c>
      <c r="C8677" s="18">
        <v>44499.723113425927</v>
      </c>
      <c r="D8677" s="18">
        <v>44499.725856481484</v>
      </c>
      <c r="E8677" s="19">
        <v>31247</v>
      </c>
      <c r="F8677" s="19">
        <v>31247</v>
      </c>
      <c r="G8677" s="17">
        <v>38.888553000000002</v>
      </c>
      <c r="H8677" s="17">
        <v>-77.032426999999998</v>
      </c>
      <c r="I8677" s="17">
        <v>38.888553000000002</v>
      </c>
      <c r="J8677" s="17">
        <v>-77.032426999999998</v>
      </c>
      <c r="K8677" s="17" t="s">
        <v>13</v>
      </c>
      <c r="L8677" s="17">
        <v>202007667</v>
      </c>
    </row>
    <row r="8678" spans="1:12" x14ac:dyDescent="0.25">
      <c r="A8678" s="17" t="s">
        <v>9147</v>
      </c>
      <c r="B8678" s="17" t="s">
        <v>16</v>
      </c>
      <c r="C8678" s="18">
        <v>44488.707569444443</v>
      </c>
      <c r="D8678" s="18">
        <v>44488.760115740741</v>
      </c>
      <c r="E8678" s="19">
        <v>31247</v>
      </c>
      <c r="F8678" s="19">
        <v>31247</v>
      </c>
      <c r="G8678" s="17">
        <v>38.888553000000002</v>
      </c>
      <c r="H8678" s="17">
        <v>-77.032426999999998</v>
      </c>
      <c r="I8678" s="17">
        <v>38.888553000000002</v>
      </c>
      <c r="J8678" s="17">
        <v>-77.032426999999998</v>
      </c>
      <c r="K8678" s="17" t="s">
        <v>14</v>
      </c>
      <c r="L8678" s="17">
        <v>202000162</v>
      </c>
    </row>
    <row r="8679" spans="1:12" x14ac:dyDescent="0.25">
      <c r="A8679" s="17" t="s">
        <v>9148</v>
      </c>
      <c r="B8679" s="17" t="s">
        <v>16</v>
      </c>
      <c r="C8679" s="18">
        <v>44480.581574074073</v>
      </c>
      <c r="D8679" s="18">
        <v>44480.656759259262</v>
      </c>
      <c r="E8679" s="19">
        <v>31247</v>
      </c>
      <c r="F8679" s="19">
        <v>31247</v>
      </c>
      <c r="G8679" s="17">
        <v>38.888553000000002</v>
      </c>
      <c r="H8679" s="17">
        <v>-77.032426999999998</v>
      </c>
      <c r="I8679" s="17">
        <v>38.888553000000002</v>
      </c>
      <c r="J8679" s="17">
        <v>-77.032426999999998</v>
      </c>
      <c r="K8679" s="17" t="s">
        <v>14</v>
      </c>
      <c r="L8679" s="17">
        <v>202004395</v>
      </c>
    </row>
    <row r="8680" spans="1:12" x14ac:dyDescent="0.25">
      <c r="A8680" s="17" t="s">
        <v>9149</v>
      </c>
      <c r="B8680" s="17" t="s">
        <v>16</v>
      </c>
      <c r="C8680" s="18">
        <v>44479.461076388892</v>
      </c>
      <c r="D8680" s="18">
        <v>44479.496319444443</v>
      </c>
      <c r="E8680" s="19">
        <v>31247</v>
      </c>
      <c r="F8680" s="19">
        <v>31247</v>
      </c>
      <c r="G8680" s="17">
        <v>38.888553000000002</v>
      </c>
      <c r="H8680" s="17">
        <v>-77.032426999999998</v>
      </c>
      <c r="I8680" s="17">
        <v>38.888553000000002</v>
      </c>
      <c r="J8680" s="17">
        <v>-77.032426999999998</v>
      </c>
      <c r="K8680" s="17" t="s">
        <v>14</v>
      </c>
      <c r="L8680" s="17">
        <v>202009538</v>
      </c>
    </row>
    <row r="8681" spans="1:12" x14ac:dyDescent="0.25">
      <c r="A8681" s="17" t="s">
        <v>9150</v>
      </c>
      <c r="B8681" s="17" t="s">
        <v>16</v>
      </c>
      <c r="C8681" s="18">
        <v>44486.611435185187</v>
      </c>
      <c r="D8681" s="18">
        <v>44486.670810185184</v>
      </c>
      <c r="E8681" s="19">
        <v>31247</v>
      </c>
      <c r="F8681" s="19">
        <v>31247</v>
      </c>
      <c r="G8681" s="17">
        <v>38.888553000000002</v>
      </c>
      <c r="H8681" s="17">
        <v>-77.032426999999998</v>
      </c>
      <c r="I8681" s="17">
        <v>38.888553000000002</v>
      </c>
      <c r="J8681" s="17">
        <v>-77.032426999999998</v>
      </c>
      <c r="K8681" s="17" t="s">
        <v>14</v>
      </c>
      <c r="L8681" s="17">
        <v>202007042</v>
      </c>
    </row>
    <row r="8682" spans="1:12" x14ac:dyDescent="0.25">
      <c r="A8682" s="17" t="s">
        <v>9151</v>
      </c>
      <c r="B8682" s="17" t="s">
        <v>10</v>
      </c>
      <c r="C8682" s="18">
        <v>44470.526250000003</v>
      </c>
      <c r="D8682" s="18">
        <v>44470.557650462964</v>
      </c>
      <c r="E8682" s="19">
        <v>31247</v>
      </c>
      <c r="F8682" s="19">
        <v>31247</v>
      </c>
      <c r="G8682" s="17">
        <v>38.888553000000002</v>
      </c>
      <c r="H8682" s="17">
        <v>-77.032426999999998</v>
      </c>
      <c r="I8682" s="17">
        <v>38.888553000000002</v>
      </c>
      <c r="J8682" s="17">
        <v>-77.032426999999998</v>
      </c>
      <c r="K8682" s="17" t="s">
        <v>14</v>
      </c>
      <c r="L8682" s="17">
        <v>202005388</v>
      </c>
    </row>
    <row r="8683" spans="1:12" x14ac:dyDescent="0.25">
      <c r="A8683" s="17" t="s">
        <v>9152</v>
      </c>
      <c r="B8683" s="17" t="s">
        <v>16</v>
      </c>
      <c r="C8683" s="18">
        <v>44478.816828703704</v>
      </c>
      <c r="D8683" s="18">
        <v>44478.848796296297</v>
      </c>
      <c r="E8683" s="19">
        <v>31247</v>
      </c>
      <c r="F8683" s="19">
        <v>31247</v>
      </c>
      <c r="G8683" s="17">
        <v>38.888553000000002</v>
      </c>
      <c r="H8683" s="17">
        <v>-77.032426999999998</v>
      </c>
      <c r="I8683" s="17">
        <v>38.888553000000002</v>
      </c>
      <c r="J8683" s="17">
        <v>-77.032426999999998</v>
      </c>
      <c r="K8683" s="17" t="s">
        <v>14</v>
      </c>
      <c r="L8683" s="17">
        <v>202005283</v>
      </c>
    </row>
    <row r="8684" spans="1:12" x14ac:dyDescent="0.25">
      <c r="A8684" s="17" t="s">
        <v>9153</v>
      </c>
      <c r="B8684" s="17" t="s">
        <v>10</v>
      </c>
      <c r="C8684" s="18">
        <v>44479.70511574074</v>
      </c>
      <c r="D8684" s="18">
        <v>44479.735208333332</v>
      </c>
      <c r="E8684" s="19">
        <v>31247</v>
      </c>
      <c r="F8684" s="19">
        <v>31247</v>
      </c>
      <c r="G8684" s="17">
        <v>38.888553000000002</v>
      </c>
      <c r="H8684" s="17">
        <v>-77.032426999999998</v>
      </c>
      <c r="I8684" s="17">
        <v>38.888553000000002</v>
      </c>
      <c r="J8684" s="17">
        <v>-77.032426999999998</v>
      </c>
      <c r="K8684" s="17" t="s">
        <v>14</v>
      </c>
      <c r="L8684" s="17">
        <v>202000130</v>
      </c>
    </row>
    <row r="8685" spans="1:12" x14ac:dyDescent="0.25">
      <c r="A8685" s="17" t="s">
        <v>9154</v>
      </c>
      <c r="B8685" s="17" t="s">
        <v>16</v>
      </c>
      <c r="C8685" s="18">
        <v>44479.793576388889</v>
      </c>
      <c r="D8685" s="18">
        <v>44479.817546296297</v>
      </c>
      <c r="E8685" s="19">
        <v>31247</v>
      </c>
      <c r="F8685" s="19">
        <v>31247</v>
      </c>
      <c r="G8685" s="17">
        <v>38.888553000000002</v>
      </c>
      <c r="H8685" s="17">
        <v>-77.032426999999998</v>
      </c>
      <c r="I8685" s="17">
        <v>38.888553000000002</v>
      </c>
      <c r="J8685" s="17">
        <v>-77.032426999999998</v>
      </c>
      <c r="K8685" s="17" t="s">
        <v>14</v>
      </c>
      <c r="L8685" s="17">
        <v>201708804</v>
      </c>
    </row>
    <row r="8686" spans="1:12" x14ac:dyDescent="0.25">
      <c r="A8686" s="17" t="s">
        <v>9155</v>
      </c>
      <c r="B8686" s="17" t="s">
        <v>16</v>
      </c>
      <c r="C8686" s="18">
        <v>44470.076817129629</v>
      </c>
      <c r="D8686" s="18">
        <v>44470.124097222222</v>
      </c>
      <c r="E8686" s="19">
        <v>31247</v>
      </c>
      <c r="F8686" s="19">
        <v>31247</v>
      </c>
      <c r="G8686" s="17">
        <v>38.888553000000002</v>
      </c>
      <c r="H8686" s="17">
        <v>-77.032426999999998</v>
      </c>
      <c r="I8686" s="17">
        <v>38.888553000000002</v>
      </c>
      <c r="J8686" s="17">
        <v>-77.032426999999998</v>
      </c>
      <c r="K8686" s="17" t="s">
        <v>14</v>
      </c>
      <c r="L8686" s="17">
        <v>201905483</v>
      </c>
    </row>
    <row r="8687" spans="1:12" x14ac:dyDescent="0.25">
      <c r="A8687" s="17" t="s">
        <v>9156</v>
      </c>
      <c r="B8687" s="17" t="s">
        <v>16</v>
      </c>
      <c r="C8687" s="18">
        <v>44489.660787037035</v>
      </c>
      <c r="D8687" s="18">
        <v>44489.737962962965</v>
      </c>
      <c r="E8687" s="19">
        <v>31247</v>
      </c>
      <c r="F8687" s="19">
        <v>31247</v>
      </c>
      <c r="G8687" s="17">
        <v>38.888553000000002</v>
      </c>
      <c r="H8687" s="17">
        <v>-77.032426999999998</v>
      </c>
      <c r="I8687" s="17">
        <v>38.888553000000002</v>
      </c>
      <c r="J8687" s="17">
        <v>-77.032426999999998</v>
      </c>
      <c r="K8687" s="17" t="s">
        <v>14</v>
      </c>
      <c r="L8687" s="17">
        <v>202003219</v>
      </c>
    </row>
    <row r="8688" spans="1:12" x14ac:dyDescent="0.25">
      <c r="A8688" s="17" t="s">
        <v>9157</v>
      </c>
      <c r="B8688" s="17" t="s">
        <v>16</v>
      </c>
      <c r="C8688" s="18">
        <v>44490.577638888892</v>
      </c>
      <c r="D8688" s="18">
        <v>44490.690428240741</v>
      </c>
      <c r="E8688" s="19">
        <v>31247</v>
      </c>
      <c r="F8688" s="19">
        <v>31247</v>
      </c>
      <c r="G8688" s="17">
        <v>38.888553000000002</v>
      </c>
      <c r="H8688" s="17">
        <v>-77.032426999999998</v>
      </c>
      <c r="I8688" s="17">
        <v>38.888553000000002</v>
      </c>
      <c r="J8688" s="17">
        <v>-77.032426999999998</v>
      </c>
      <c r="K8688" s="17" t="s">
        <v>14</v>
      </c>
      <c r="L8688" s="17">
        <v>202009533</v>
      </c>
    </row>
    <row r="8689" spans="1:12" x14ac:dyDescent="0.25">
      <c r="A8689" s="17" t="s">
        <v>9158</v>
      </c>
      <c r="B8689" s="17" t="s">
        <v>10</v>
      </c>
      <c r="C8689" s="18">
        <v>44485.41002314815</v>
      </c>
      <c r="D8689" s="18">
        <v>44485.415405092594</v>
      </c>
      <c r="E8689" s="19">
        <v>31247</v>
      </c>
      <c r="F8689" s="19">
        <v>31247</v>
      </c>
      <c r="G8689" s="17">
        <v>38.888553000000002</v>
      </c>
      <c r="H8689" s="17">
        <v>-77.032426999999998</v>
      </c>
      <c r="I8689" s="17">
        <v>38.888553000000002</v>
      </c>
      <c r="J8689" s="17">
        <v>-77.032426999999998</v>
      </c>
      <c r="K8689" s="17" t="s">
        <v>13</v>
      </c>
      <c r="L8689" s="17">
        <v>201905175</v>
      </c>
    </row>
    <row r="8690" spans="1:12" x14ac:dyDescent="0.25">
      <c r="A8690" s="17" t="s">
        <v>9159</v>
      </c>
      <c r="B8690" s="17" t="s">
        <v>16</v>
      </c>
      <c r="C8690" s="18">
        <v>44478.583923611113</v>
      </c>
      <c r="D8690" s="18">
        <v>44478.634976851848</v>
      </c>
      <c r="E8690" s="19">
        <v>31247</v>
      </c>
      <c r="F8690" s="19">
        <v>31247</v>
      </c>
      <c r="G8690" s="17">
        <v>38.888553000000002</v>
      </c>
      <c r="H8690" s="17">
        <v>-77.032426999999998</v>
      </c>
      <c r="I8690" s="17">
        <v>38.888553000000002</v>
      </c>
      <c r="J8690" s="17">
        <v>-77.032426999999998</v>
      </c>
      <c r="K8690" s="17" t="s">
        <v>14</v>
      </c>
      <c r="L8690" s="17">
        <v>202007723</v>
      </c>
    </row>
    <row r="8691" spans="1:12" x14ac:dyDescent="0.25">
      <c r="A8691" s="17" t="s">
        <v>9160</v>
      </c>
      <c r="B8691" s="17" t="s">
        <v>16</v>
      </c>
      <c r="C8691" s="18">
        <v>44477.704548611109</v>
      </c>
      <c r="D8691" s="18">
        <v>44477.78261574074</v>
      </c>
      <c r="E8691" s="19">
        <v>31247</v>
      </c>
      <c r="F8691" s="19">
        <v>31247</v>
      </c>
      <c r="G8691" s="17">
        <v>38.888553000000002</v>
      </c>
      <c r="H8691" s="17">
        <v>-77.032426999999998</v>
      </c>
      <c r="I8691" s="17">
        <v>38.888553000000002</v>
      </c>
      <c r="J8691" s="17">
        <v>-77.032426999999998</v>
      </c>
      <c r="K8691" s="17" t="s">
        <v>14</v>
      </c>
      <c r="L8691" s="17">
        <v>201907254</v>
      </c>
    </row>
    <row r="8692" spans="1:12" x14ac:dyDescent="0.25">
      <c r="A8692" s="17" t="s">
        <v>9161</v>
      </c>
      <c r="B8692" s="17" t="s">
        <v>16</v>
      </c>
      <c r="C8692" s="18">
        <v>44491.533831018518</v>
      </c>
      <c r="D8692" s="18">
        <v>44491.57130787037</v>
      </c>
      <c r="E8692" s="19">
        <v>31247</v>
      </c>
      <c r="F8692" s="19">
        <v>31247</v>
      </c>
      <c r="G8692" s="17">
        <v>38.888553000000002</v>
      </c>
      <c r="H8692" s="17">
        <v>-77.032426999999998</v>
      </c>
      <c r="I8692" s="17">
        <v>38.888553000000002</v>
      </c>
      <c r="J8692" s="17">
        <v>-77.032426999999998</v>
      </c>
      <c r="K8692" s="17" t="s">
        <v>14</v>
      </c>
      <c r="L8692" s="17">
        <v>201907264</v>
      </c>
    </row>
    <row r="8693" spans="1:12" x14ac:dyDescent="0.25">
      <c r="A8693" s="17" t="s">
        <v>9162</v>
      </c>
      <c r="B8693" s="17" t="s">
        <v>16</v>
      </c>
      <c r="C8693" s="18">
        <v>44486.305046296293</v>
      </c>
      <c r="D8693" s="18">
        <v>44486.339085648149</v>
      </c>
      <c r="E8693" s="19">
        <v>31247</v>
      </c>
      <c r="F8693" s="19">
        <v>31247</v>
      </c>
      <c r="G8693" s="17">
        <v>38.888553000000002</v>
      </c>
      <c r="H8693" s="17">
        <v>-77.032426999999998</v>
      </c>
      <c r="I8693" s="17">
        <v>38.888553000000002</v>
      </c>
      <c r="J8693" s="17">
        <v>-77.032426999999998</v>
      </c>
      <c r="K8693" s="17" t="s">
        <v>14</v>
      </c>
      <c r="L8693" s="17">
        <v>201303517</v>
      </c>
    </row>
    <row r="8694" spans="1:12" x14ac:dyDescent="0.25">
      <c r="A8694" s="17" t="s">
        <v>9163</v>
      </c>
      <c r="B8694" s="17" t="s">
        <v>16</v>
      </c>
      <c r="C8694" s="18">
        <v>44471.991655092592</v>
      </c>
      <c r="D8694" s="18">
        <v>44472.112962962965</v>
      </c>
      <c r="E8694" s="19">
        <v>31247</v>
      </c>
      <c r="F8694" s="19">
        <v>31247</v>
      </c>
      <c r="G8694" s="17">
        <v>38.888553000000002</v>
      </c>
      <c r="H8694" s="17">
        <v>-77.032426999999998</v>
      </c>
      <c r="I8694" s="17">
        <v>38.888553000000002</v>
      </c>
      <c r="J8694" s="17">
        <v>-77.032426999999998</v>
      </c>
      <c r="K8694" s="17" t="s">
        <v>14</v>
      </c>
      <c r="L8694" s="17">
        <v>202005986</v>
      </c>
    </row>
    <row r="8695" spans="1:12" x14ac:dyDescent="0.25">
      <c r="A8695" s="17" t="s">
        <v>9164</v>
      </c>
      <c r="B8695" s="17" t="s">
        <v>16</v>
      </c>
      <c r="C8695" s="18">
        <v>44470.646134259259</v>
      </c>
      <c r="D8695" s="18">
        <v>44470.688055555554</v>
      </c>
      <c r="E8695" s="19">
        <v>31247</v>
      </c>
      <c r="F8695" s="19">
        <v>31247</v>
      </c>
      <c r="G8695" s="17">
        <v>38.888553000000002</v>
      </c>
      <c r="H8695" s="17">
        <v>-77.032426999999998</v>
      </c>
      <c r="I8695" s="17">
        <v>38.888553000000002</v>
      </c>
      <c r="J8695" s="17">
        <v>-77.032426999999998</v>
      </c>
      <c r="K8695" s="17" t="s">
        <v>14</v>
      </c>
      <c r="L8695" s="17">
        <v>201704067</v>
      </c>
    </row>
    <row r="8696" spans="1:12" x14ac:dyDescent="0.25">
      <c r="A8696" s="17" t="s">
        <v>9165</v>
      </c>
      <c r="B8696" s="17" t="s">
        <v>16</v>
      </c>
      <c r="C8696" s="18">
        <v>44478.556597222225</v>
      </c>
      <c r="D8696" s="18">
        <v>44478.558368055557</v>
      </c>
      <c r="E8696" s="19">
        <v>31247</v>
      </c>
      <c r="F8696" s="19">
        <v>31247</v>
      </c>
      <c r="G8696" s="17">
        <v>38.888553000000002</v>
      </c>
      <c r="H8696" s="17">
        <v>-77.032426999999998</v>
      </c>
      <c r="I8696" s="17">
        <v>38.888553000000002</v>
      </c>
      <c r="J8696" s="17">
        <v>-77.032426999999998</v>
      </c>
      <c r="K8696" s="17" t="s">
        <v>14</v>
      </c>
      <c r="L8696" s="17">
        <v>201704003</v>
      </c>
    </row>
    <row r="8697" spans="1:12" x14ac:dyDescent="0.25">
      <c r="A8697" s="17" t="s">
        <v>9166</v>
      </c>
      <c r="B8697" s="17" t="s">
        <v>16</v>
      </c>
      <c r="C8697" s="18">
        <v>44471.790486111109</v>
      </c>
      <c r="D8697" s="18">
        <v>44471.827592592592</v>
      </c>
      <c r="E8697" s="19">
        <v>31247</v>
      </c>
      <c r="F8697" s="19">
        <v>31247</v>
      </c>
      <c r="G8697" s="17">
        <v>38.888553000000002</v>
      </c>
      <c r="H8697" s="17">
        <v>-77.032426999999998</v>
      </c>
      <c r="I8697" s="17">
        <v>38.888553000000002</v>
      </c>
      <c r="J8697" s="17">
        <v>-77.032426999999998</v>
      </c>
      <c r="K8697" s="17" t="s">
        <v>14</v>
      </c>
      <c r="L8697" s="17">
        <v>201907474</v>
      </c>
    </row>
    <row r="8698" spans="1:12" x14ac:dyDescent="0.25">
      <c r="A8698" s="17" t="s">
        <v>9167</v>
      </c>
      <c r="B8698" s="17" t="s">
        <v>16</v>
      </c>
      <c r="C8698" s="18">
        <v>44471.470590277779</v>
      </c>
      <c r="D8698" s="18">
        <v>44471.473368055558</v>
      </c>
      <c r="E8698" s="19">
        <v>31247</v>
      </c>
      <c r="F8698" s="19">
        <v>31247</v>
      </c>
      <c r="G8698" s="17">
        <v>38.888553000000002</v>
      </c>
      <c r="H8698" s="17">
        <v>-77.032426999999998</v>
      </c>
      <c r="I8698" s="17">
        <v>38.888553000000002</v>
      </c>
      <c r="J8698" s="17">
        <v>-77.032426999999998</v>
      </c>
      <c r="K8698" s="17" t="s">
        <v>14</v>
      </c>
      <c r="L8698" s="17">
        <v>201604686</v>
      </c>
    </row>
    <row r="8699" spans="1:12" x14ac:dyDescent="0.25">
      <c r="A8699" s="17" t="s">
        <v>9168</v>
      </c>
      <c r="B8699" s="17" t="s">
        <v>16</v>
      </c>
      <c r="C8699" s="18">
        <v>44485.934189814812</v>
      </c>
      <c r="D8699" s="18">
        <v>44485.958287037036</v>
      </c>
      <c r="E8699" s="19">
        <v>31247</v>
      </c>
      <c r="F8699" s="19">
        <v>31247</v>
      </c>
      <c r="G8699" s="17">
        <v>38.888553000000002</v>
      </c>
      <c r="H8699" s="17">
        <v>-77.032426999999998</v>
      </c>
      <c r="I8699" s="17">
        <v>38.888553000000002</v>
      </c>
      <c r="J8699" s="17">
        <v>-77.032426999999998</v>
      </c>
      <c r="K8699" s="17" t="s">
        <v>14</v>
      </c>
      <c r="L8699" s="17">
        <v>201900148</v>
      </c>
    </row>
    <row r="8700" spans="1:12" x14ac:dyDescent="0.25">
      <c r="A8700" s="17" t="s">
        <v>9169</v>
      </c>
      <c r="B8700" s="17" t="s">
        <v>16</v>
      </c>
      <c r="C8700" s="18">
        <v>44481.702465277776</v>
      </c>
      <c r="D8700" s="18">
        <v>44481.721875000003</v>
      </c>
      <c r="E8700" s="19">
        <v>31247</v>
      </c>
      <c r="F8700" s="19">
        <v>31247</v>
      </c>
      <c r="G8700" s="17">
        <v>38.888553000000002</v>
      </c>
      <c r="H8700" s="17">
        <v>-77.032426999999998</v>
      </c>
      <c r="I8700" s="17">
        <v>38.888553000000002</v>
      </c>
      <c r="J8700" s="17">
        <v>-77.032426999999998</v>
      </c>
      <c r="K8700" s="17" t="s">
        <v>14</v>
      </c>
      <c r="L8700" s="17">
        <v>201907474</v>
      </c>
    </row>
    <row r="8701" spans="1:12" x14ac:dyDescent="0.25">
      <c r="A8701" s="17" t="s">
        <v>9170</v>
      </c>
      <c r="B8701" s="17" t="s">
        <v>10</v>
      </c>
      <c r="C8701" s="18">
        <v>44481.757731481484</v>
      </c>
      <c r="D8701" s="18">
        <v>44481.757847222223</v>
      </c>
      <c r="E8701" s="19">
        <v>31247</v>
      </c>
      <c r="F8701" s="19">
        <v>31247</v>
      </c>
      <c r="G8701" s="17">
        <v>38.888553000000002</v>
      </c>
      <c r="H8701" s="17">
        <v>-77.032426999999998</v>
      </c>
      <c r="I8701" s="17">
        <v>38.888553000000002</v>
      </c>
      <c r="J8701" s="17">
        <v>-77.032426999999998</v>
      </c>
      <c r="K8701" s="17" t="s">
        <v>13</v>
      </c>
      <c r="L8701" s="17">
        <v>202007667</v>
      </c>
    </row>
    <row r="8702" spans="1:12" x14ac:dyDescent="0.25">
      <c r="A8702" s="17" t="s">
        <v>9171</v>
      </c>
      <c r="B8702" s="17" t="s">
        <v>10</v>
      </c>
      <c r="C8702" s="18">
        <v>44486.486805555556</v>
      </c>
      <c r="D8702" s="18">
        <v>44486.490428240744</v>
      </c>
      <c r="E8702" s="19">
        <v>31247</v>
      </c>
      <c r="F8702" s="19">
        <v>31247</v>
      </c>
      <c r="G8702" s="17">
        <v>38.888553000000002</v>
      </c>
      <c r="H8702" s="17">
        <v>-77.032426999999998</v>
      </c>
      <c r="I8702" s="17">
        <v>38.888553000000002</v>
      </c>
      <c r="J8702" s="17">
        <v>-77.032426999999998</v>
      </c>
      <c r="K8702" s="17" t="s">
        <v>14</v>
      </c>
      <c r="L8702" s="17">
        <v>202005140</v>
      </c>
    </row>
    <row r="8703" spans="1:12" x14ac:dyDescent="0.25">
      <c r="A8703" s="17" t="s">
        <v>9172</v>
      </c>
      <c r="B8703" s="17" t="s">
        <v>16</v>
      </c>
      <c r="C8703" s="18">
        <v>44477.58865740741</v>
      </c>
      <c r="D8703" s="18">
        <v>44477.654305555552</v>
      </c>
      <c r="E8703" s="19">
        <v>31247</v>
      </c>
      <c r="F8703" s="19">
        <v>31247</v>
      </c>
      <c r="G8703" s="17">
        <v>38.888553000000002</v>
      </c>
      <c r="H8703" s="17">
        <v>-77.032426999999998</v>
      </c>
      <c r="I8703" s="17">
        <v>38.888553000000002</v>
      </c>
      <c r="J8703" s="17">
        <v>-77.032426999999998</v>
      </c>
      <c r="K8703" s="17" t="s">
        <v>14</v>
      </c>
      <c r="L8703" s="17">
        <v>201907316</v>
      </c>
    </row>
    <row r="8704" spans="1:12" x14ac:dyDescent="0.25">
      <c r="A8704" s="17" t="s">
        <v>9173</v>
      </c>
      <c r="B8704" s="17" t="s">
        <v>16</v>
      </c>
      <c r="C8704" s="18">
        <v>44486.734583333331</v>
      </c>
      <c r="D8704" s="18">
        <v>44486.785567129627</v>
      </c>
      <c r="E8704" s="19">
        <v>31247</v>
      </c>
      <c r="F8704" s="19">
        <v>31247</v>
      </c>
      <c r="G8704" s="17">
        <v>38.888553000000002</v>
      </c>
      <c r="H8704" s="17">
        <v>-77.032426999999998</v>
      </c>
      <c r="I8704" s="17">
        <v>38.888553000000002</v>
      </c>
      <c r="J8704" s="17">
        <v>-77.032426999999998</v>
      </c>
      <c r="K8704" s="17" t="s">
        <v>14</v>
      </c>
      <c r="L8704" s="17">
        <v>202004852</v>
      </c>
    </row>
    <row r="8705" spans="1:12" x14ac:dyDescent="0.25">
      <c r="A8705" s="17" t="s">
        <v>9174</v>
      </c>
      <c r="B8705" s="17" t="s">
        <v>16</v>
      </c>
      <c r="C8705" s="18">
        <v>44484.051782407405</v>
      </c>
      <c r="D8705" s="18">
        <v>44484.05228009259</v>
      </c>
      <c r="E8705" s="19">
        <v>31247</v>
      </c>
      <c r="F8705" s="19">
        <v>31247</v>
      </c>
      <c r="G8705" s="17">
        <v>38.888553000000002</v>
      </c>
      <c r="H8705" s="17">
        <v>-77.032426999999998</v>
      </c>
      <c r="I8705" s="17">
        <v>38.888553000000002</v>
      </c>
      <c r="J8705" s="17">
        <v>-77.032426999999998</v>
      </c>
      <c r="K8705" s="17" t="s">
        <v>14</v>
      </c>
      <c r="L8705" s="17">
        <v>201909521</v>
      </c>
    </row>
    <row r="8706" spans="1:12" x14ac:dyDescent="0.25">
      <c r="A8706" s="17" t="s">
        <v>9175</v>
      </c>
      <c r="B8706" s="17" t="s">
        <v>16</v>
      </c>
      <c r="C8706" s="18">
        <v>44477.937731481485</v>
      </c>
      <c r="D8706" s="18">
        <v>44477.968252314815</v>
      </c>
      <c r="E8706" s="19">
        <v>31247</v>
      </c>
      <c r="F8706" s="19">
        <v>31247</v>
      </c>
      <c r="G8706" s="17">
        <v>38.888553000000002</v>
      </c>
      <c r="H8706" s="17">
        <v>-77.032426999999998</v>
      </c>
      <c r="I8706" s="17">
        <v>38.888553000000002</v>
      </c>
      <c r="J8706" s="17">
        <v>-77.032426999999998</v>
      </c>
      <c r="K8706" s="17" t="s">
        <v>14</v>
      </c>
      <c r="L8706" s="17">
        <v>202006641</v>
      </c>
    </row>
    <row r="8707" spans="1:12" x14ac:dyDescent="0.25">
      <c r="A8707" s="17" t="s">
        <v>9176</v>
      </c>
      <c r="B8707" s="17" t="s">
        <v>10</v>
      </c>
      <c r="C8707" s="18">
        <v>44484.666458333333</v>
      </c>
      <c r="D8707" s="18">
        <v>44484.683449074073</v>
      </c>
      <c r="E8707" s="19">
        <v>31247</v>
      </c>
      <c r="F8707" s="19">
        <v>31247</v>
      </c>
      <c r="G8707" s="17">
        <v>38.888553000000002</v>
      </c>
      <c r="H8707" s="17">
        <v>-77.032426999999998</v>
      </c>
      <c r="I8707" s="17">
        <v>38.888553000000002</v>
      </c>
      <c r="J8707" s="17">
        <v>-77.032426999999998</v>
      </c>
      <c r="K8707" s="17" t="s">
        <v>14</v>
      </c>
      <c r="L8707" s="17">
        <v>201706828</v>
      </c>
    </row>
    <row r="8708" spans="1:12" x14ac:dyDescent="0.25">
      <c r="A8708" s="17" t="s">
        <v>9177</v>
      </c>
      <c r="B8708" s="17" t="s">
        <v>16</v>
      </c>
      <c r="C8708" s="18">
        <v>44481.702557870369</v>
      </c>
      <c r="D8708" s="18">
        <v>44481.721712962964</v>
      </c>
      <c r="E8708" s="19">
        <v>31247</v>
      </c>
      <c r="F8708" s="19">
        <v>31247</v>
      </c>
      <c r="G8708" s="17">
        <v>38.888553000000002</v>
      </c>
      <c r="H8708" s="17">
        <v>-77.032426999999998</v>
      </c>
      <c r="I8708" s="17">
        <v>38.888553000000002</v>
      </c>
      <c r="J8708" s="17">
        <v>-77.032426999999998</v>
      </c>
      <c r="K8708" s="17" t="s">
        <v>14</v>
      </c>
      <c r="L8708" s="17">
        <v>201806161</v>
      </c>
    </row>
    <row r="8709" spans="1:12" x14ac:dyDescent="0.25">
      <c r="A8709" s="17" t="s">
        <v>9178</v>
      </c>
      <c r="B8709" s="17" t="s">
        <v>16</v>
      </c>
      <c r="C8709" s="18">
        <v>44478.862511574072</v>
      </c>
      <c r="D8709" s="18">
        <v>44478.949270833335</v>
      </c>
      <c r="E8709" s="19">
        <v>31247</v>
      </c>
      <c r="F8709" s="19">
        <v>31247</v>
      </c>
      <c r="G8709" s="17">
        <v>38.888553000000002</v>
      </c>
      <c r="H8709" s="17">
        <v>-77.032426999999998</v>
      </c>
      <c r="I8709" s="17">
        <v>38.888553000000002</v>
      </c>
      <c r="J8709" s="17">
        <v>-77.032426999999998</v>
      </c>
      <c r="K8709" s="17" t="s">
        <v>14</v>
      </c>
      <c r="L8709" s="17">
        <v>202008319</v>
      </c>
    </row>
    <row r="8710" spans="1:12" x14ac:dyDescent="0.25">
      <c r="A8710" s="17" t="s">
        <v>9179</v>
      </c>
      <c r="B8710" s="17" t="s">
        <v>16</v>
      </c>
      <c r="C8710" s="18">
        <v>44475.528449074074</v>
      </c>
      <c r="D8710" s="18">
        <v>44475.615729166668</v>
      </c>
      <c r="E8710" s="19">
        <v>31247</v>
      </c>
      <c r="F8710" s="19">
        <v>31247</v>
      </c>
      <c r="G8710" s="17">
        <v>38.888553000000002</v>
      </c>
      <c r="H8710" s="17">
        <v>-77.032426999999998</v>
      </c>
      <c r="I8710" s="17">
        <v>38.888553000000002</v>
      </c>
      <c r="J8710" s="17">
        <v>-77.032426999999998</v>
      </c>
      <c r="K8710" s="17" t="s">
        <v>14</v>
      </c>
      <c r="L8710" s="17">
        <v>202000140</v>
      </c>
    </row>
    <row r="8711" spans="1:12" x14ac:dyDescent="0.25">
      <c r="A8711" s="17" t="s">
        <v>9180</v>
      </c>
      <c r="B8711" s="17" t="s">
        <v>15</v>
      </c>
      <c r="C8711" s="18">
        <v>44483.564745370371</v>
      </c>
      <c r="D8711" s="18">
        <v>44483.586655092593</v>
      </c>
      <c r="E8711" s="19">
        <v>31247</v>
      </c>
      <c r="F8711" s="19">
        <v>31247</v>
      </c>
      <c r="G8711" s="17">
        <v>38.888604999999998</v>
      </c>
      <c r="H8711" s="17">
        <v>-77.032518999999994</v>
      </c>
      <c r="I8711" s="17">
        <v>38.888572000000003</v>
      </c>
      <c r="J8711" s="17">
        <v>-77.032459000000003</v>
      </c>
      <c r="K8711" s="17" t="s">
        <v>13</v>
      </c>
      <c r="L8711" s="17">
        <v>202006753</v>
      </c>
    </row>
    <row r="8712" spans="1:12" x14ac:dyDescent="0.25">
      <c r="A8712" s="17" t="s">
        <v>9181</v>
      </c>
      <c r="B8712" s="17" t="s">
        <v>16</v>
      </c>
      <c r="C8712" s="18">
        <v>44488.873865740738</v>
      </c>
      <c r="D8712" s="18">
        <v>44488.918506944443</v>
      </c>
      <c r="E8712" s="19">
        <v>31247</v>
      </c>
      <c r="F8712" s="19">
        <v>31247</v>
      </c>
      <c r="G8712" s="17">
        <v>38.888553000000002</v>
      </c>
      <c r="H8712" s="17">
        <v>-77.032426999999998</v>
      </c>
      <c r="I8712" s="17">
        <v>38.888553000000002</v>
      </c>
      <c r="J8712" s="17">
        <v>-77.032426999999998</v>
      </c>
      <c r="K8712" s="17" t="s">
        <v>14</v>
      </c>
      <c r="L8712" s="17">
        <v>201906117</v>
      </c>
    </row>
    <row r="8713" spans="1:12" x14ac:dyDescent="0.25">
      <c r="A8713" s="17" t="s">
        <v>9182</v>
      </c>
      <c r="B8713" s="17" t="s">
        <v>16</v>
      </c>
      <c r="C8713" s="18">
        <v>44497.915706018517</v>
      </c>
      <c r="D8713" s="18">
        <v>44497.931770833333</v>
      </c>
      <c r="E8713" s="19">
        <v>31247</v>
      </c>
      <c r="F8713" s="19">
        <v>31247</v>
      </c>
      <c r="G8713" s="17">
        <v>38.888553000000002</v>
      </c>
      <c r="H8713" s="17">
        <v>-77.032426999999998</v>
      </c>
      <c r="I8713" s="17">
        <v>38.888553000000002</v>
      </c>
      <c r="J8713" s="17">
        <v>-77.032426999999998</v>
      </c>
      <c r="K8713" s="17" t="s">
        <v>14</v>
      </c>
      <c r="L8713" s="17">
        <v>201808533</v>
      </c>
    </row>
    <row r="8714" spans="1:12" x14ac:dyDescent="0.25">
      <c r="A8714" s="17" t="s">
        <v>9183</v>
      </c>
      <c r="B8714" s="17" t="s">
        <v>16</v>
      </c>
      <c r="C8714" s="18">
        <v>44491.662743055553</v>
      </c>
      <c r="D8714" s="18">
        <v>44491.70553240741</v>
      </c>
      <c r="E8714" s="19">
        <v>31247</v>
      </c>
      <c r="F8714" s="19">
        <v>31247</v>
      </c>
      <c r="G8714" s="17">
        <v>38.888553000000002</v>
      </c>
      <c r="H8714" s="17">
        <v>-77.032426999999998</v>
      </c>
      <c r="I8714" s="17">
        <v>38.888553000000002</v>
      </c>
      <c r="J8714" s="17">
        <v>-77.032426999999998</v>
      </c>
      <c r="K8714" s="17" t="s">
        <v>14</v>
      </c>
      <c r="L8714" s="17">
        <v>201906942</v>
      </c>
    </row>
    <row r="8715" spans="1:12" x14ac:dyDescent="0.25">
      <c r="A8715" s="17" t="s">
        <v>9184</v>
      </c>
      <c r="B8715" s="17" t="s">
        <v>16</v>
      </c>
      <c r="C8715" s="18">
        <v>44474.662916666668</v>
      </c>
      <c r="D8715" s="18">
        <v>44474.682650462964</v>
      </c>
      <c r="E8715" s="19">
        <v>31247</v>
      </c>
      <c r="F8715" s="19">
        <v>31247</v>
      </c>
      <c r="G8715" s="17">
        <v>38.888553000000002</v>
      </c>
      <c r="H8715" s="17">
        <v>-77.032426999999998</v>
      </c>
      <c r="I8715" s="17">
        <v>38.888553000000002</v>
      </c>
      <c r="J8715" s="17">
        <v>-77.032426999999998</v>
      </c>
      <c r="K8715" s="17" t="s">
        <v>14</v>
      </c>
      <c r="L8715" s="17">
        <v>201706828</v>
      </c>
    </row>
    <row r="8716" spans="1:12" x14ac:dyDescent="0.25">
      <c r="A8716" s="17" t="s">
        <v>9185</v>
      </c>
      <c r="B8716" s="17" t="s">
        <v>10</v>
      </c>
      <c r="C8716" s="18">
        <v>44500.638206018521</v>
      </c>
      <c r="D8716" s="18">
        <v>44500.660011574073</v>
      </c>
      <c r="E8716" s="19">
        <v>31247</v>
      </c>
      <c r="F8716" s="19">
        <v>31247</v>
      </c>
      <c r="G8716" s="17">
        <v>38.888553000000002</v>
      </c>
      <c r="H8716" s="17">
        <v>-77.032426999999998</v>
      </c>
      <c r="I8716" s="17">
        <v>38.888553000000002</v>
      </c>
      <c r="J8716" s="17">
        <v>-77.032426999999998</v>
      </c>
      <c r="K8716" s="17" t="s">
        <v>14</v>
      </c>
      <c r="L8716" s="17">
        <v>202004558</v>
      </c>
    </row>
    <row r="8717" spans="1:12" x14ac:dyDescent="0.25">
      <c r="A8717" s="17" t="s">
        <v>9186</v>
      </c>
      <c r="B8717" s="17" t="s">
        <v>16</v>
      </c>
      <c r="C8717" s="18">
        <v>44492.705289351848</v>
      </c>
      <c r="D8717" s="18">
        <v>44492.818356481483</v>
      </c>
      <c r="E8717" s="19">
        <v>31247</v>
      </c>
      <c r="F8717" s="19">
        <v>31247</v>
      </c>
      <c r="G8717" s="17">
        <v>38.888553000000002</v>
      </c>
      <c r="H8717" s="17">
        <v>-77.032426999999998</v>
      </c>
      <c r="I8717" s="17">
        <v>38.888553000000002</v>
      </c>
      <c r="J8717" s="17">
        <v>-77.032426999999998</v>
      </c>
      <c r="K8717" s="17" t="s">
        <v>14</v>
      </c>
      <c r="L8717" s="17">
        <v>201907297</v>
      </c>
    </row>
    <row r="8718" spans="1:12" x14ac:dyDescent="0.25">
      <c r="A8718" s="17" t="s">
        <v>9187</v>
      </c>
      <c r="B8718" s="17" t="s">
        <v>16</v>
      </c>
      <c r="C8718" s="18">
        <v>44470.528414351851</v>
      </c>
      <c r="D8718" s="18">
        <v>44470.558541666665</v>
      </c>
      <c r="E8718" s="19">
        <v>31247</v>
      </c>
      <c r="F8718" s="19">
        <v>31247</v>
      </c>
      <c r="G8718" s="17">
        <v>38.888553000000002</v>
      </c>
      <c r="H8718" s="17">
        <v>-77.032426999999998</v>
      </c>
      <c r="I8718" s="17">
        <v>38.888553000000002</v>
      </c>
      <c r="J8718" s="17">
        <v>-77.032426999999998</v>
      </c>
      <c r="K8718" s="17" t="s">
        <v>14</v>
      </c>
      <c r="L8718" s="17">
        <v>201806406</v>
      </c>
    </row>
    <row r="8719" spans="1:12" x14ac:dyDescent="0.25">
      <c r="A8719" s="17" t="s">
        <v>9188</v>
      </c>
      <c r="B8719" s="17" t="s">
        <v>16</v>
      </c>
      <c r="C8719" s="18">
        <v>44486.611493055556</v>
      </c>
      <c r="D8719" s="18">
        <v>44486.671261574076</v>
      </c>
      <c r="E8719" s="19">
        <v>31247</v>
      </c>
      <c r="F8719" s="19">
        <v>31247</v>
      </c>
      <c r="G8719" s="17">
        <v>38.888553000000002</v>
      </c>
      <c r="H8719" s="17">
        <v>-77.032426999999998</v>
      </c>
      <c r="I8719" s="17">
        <v>38.888553000000002</v>
      </c>
      <c r="J8719" s="17">
        <v>-77.032426999999998</v>
      </c>
      <c r="K8719" s="17" t="s">
        <v>14</v>
      </c>
      <c r="L8719" s="17">
        <v>201809988</v>
      </c>
    </row>
    <row r="8720" spans="1:12" x14ac:dyDescent="0.25">
      <c r="A8720" s="17" t="s">
        <v>9189</v>
      </c>
      <c r="B8720" s="17" t="s">
        <v>10</v>
      </c>
      <c r="C8720" s="18">
        <v>44492.559027777781</v>
      </c>
      <c r="D8720" s="18">
        <v>44492.595729166664</v>
      </c>
      <c r="E8720" s="19">
        <v>31247</v>
      </c>
      <c r="F8720" s="19">
        <v>31247</v>
      </c>
      <c r="G8720" s="17">
        <v>38.888553000000002</v>
      </c>
      <c r="H8720" s="17">
        <v>-77.032426999999998</v>
      </c>
      <c r="I8720" s="17">
        <v>38.888553000000002</v>
      </c>
      <c r="J8720" s="17">
        <v>-77.032426999999998</v>
      </c>
      <c r="K8720" s="17" t="s">
        <v>14</v>
      </c>
      <c r="L8720" s="17">
        <v>202008902</v>
      </c>
    </row>
    <row r="8721" spans="1:12" x14ac:dyDescent="0.25">
      <c r="A8721" s="17" t="s">
        <v>9190</v>
      </c>
      <c r="B8721" s="17" t="s">
        <v>10</v>
      </c>
      <c r="C8721" s="18">
        <v>44492.609884259262</v>
      </c>
      <c r="D8721" s="18">
        <v>44492.618969907409</v>
      </c>
      <c r="E8721" s="19">
        <v>31247</v>
      </c>
      <c r="F8721" s="19">
        <v>31247</v>
      </c>
      <c r="G8721" s="17">
        <v>38.888553000000002</v>
      </c>
      <c r="H8721" s="17">
        <v>-77.032426999999998</v>
      </c>
      <c r="I8721" s="17">
        <v>38.888553000000002</v>
      </c>
      <c r="J8721" s="17">
        <v>-77.032426999999998</v>
      </c>
      <c r="K8721" s="17" t="s">
        <v>14</v>
      </c>
      <c r="L8721" s="17">
        <v>201705149</v>
      </c>
    </row>
    <row r="8722" spans="1:12" x14ac:dyDescent="0.25">
      <c r="A8722" s="17" t="s">
        <v>9191</v>
      </c>
      <c r="B8722" s="17" t="s">
        <v>16</v>
      </c>
      <c r="C8722" s="18">
        <v>44490.575486111113</v>
      </c>
      <c r="D8722" s="18">
        <v>44490.690740740742</v>
      </c>
      <c r="E8722" s="19">
        <v>31247</v>
      </c>
      <c r="F8722" s="19">
        <v>31247</v>
      </c>
      <c r="G8722" s="17">
        <v>38.888553000000002</v>
      </c>
      <c r="H8722" s="17">
        <v>-77.032426999999998</v>
      </c>
      <c r="I8722" s="17">
        <v>38.888553000000002</v>
      </c>
      <c r="J8722" s="17">
        <v>-77.032426999999998</v>
      </c>
      <c r="K8722" s="17" t="s">
        <v>14</v>
      </c>
      <c r="L8722" s="17">
        <v>202004849</v>
      </c>
    </row>
    <row r="8723" spans="1:12" x14ac:dyDescent="0.25">
      <c r="A8723" s="17" t="s">
        <v>9192</v>
      </c>
      <c r="B8723" s="17" t="s">
        <v>16</v>
      </c>
      <c r="C8723" s="18">
        <v>44486.762071759258</v>
      </c>
      <c r="D8723" s="18">
        <v>44486.807847222219</v>
      </c>
      <c r="E8723" s="19">
        <v>31247</v>
      </c>
      <c r="F8723" s="19">
        <v>31247</v>
      </c>
      <c r="G8723" s="17">
        <v>38.888553000000002</v>
      </c>
      <c r="H8723" s="17">
        <v>-77.032426999999998</v>
      </c>
      <c r="I8723" s="17">
        <v>38.888553000000002</v>
      </c>
      <c r="J8723" s="17">
        <v>-77.032426999999998</v>
      </c>
      <c r="K8723" s="17" t="s">
        <v>14</v>
      </c>
      <c r="L8723" s="17">
        <v>201806155</v>
      </c>
    </row>
    <row r="8724" spans="1:12" x14ac:dyDescent="0.25">
      <c r="A8724" s="17" t="s">
        <v>9193</v>
      </c>
      <c r="B8724" s="17" t="s">
        <v>16</v>
      </c>
      <c r="C8724" s="18">
        <v>44484.767210648148</v>
      </c>
      <c r="D8724" s="18">
        <v>44484.817430555559</v>
      </c>
      <c r="E8724" s="19">
        <v>31247</v>
      </c>
      <c r="F8724" s="19">
        <v>31247</v>
      </c>
      <c r="G8724" s="17">
        <v>38.888553000000002</v>
      </c>
      <c r="H8724" s="17">
        <v>-77.032426999999998</v>
      </c>
      <c r="I8724" s="17">
        <v>38.888553000000002</v>
      </c>
      <c r="J8724" s="17">
        <v>-77.032426999999998</v>
      </c>
      <c r="K8724" s="17" t="s">
        <v>14</v>
      </c>
      <c r="L8724" s="17">
        <v>202009549</v>
      </c>
    </row>
    <row r="8725" spans="1:12" x14ac:dyDescent="0.25">
      <c r="A8725" s="17" t="s">
        <v>9194</v>
      </c>
      <c r="B8725" s="17" t="s">
        <v>16</v>
      </c>
      <c r="C8725" s="18">
        <v>44477.568518518521</v>
      </c>
      <c r="D8725" s="18">
        <v>44477.595393518517</v>
      </c>
      <c r="E8725" s="19">
        <v>31247</v>
      </c>
      <c r="F8725" s="19">
        <v>31247</v>
      </c>
      <c r="G8725" s="17">
        <v>38.888553000000002</v>
      </c>
      <c r="H8725" s="17">
        <v>-77.032426999999998</v>
      </c>
      <c r="I8725" s="17">
        <v>38.888553000000002</v>
      </c>
      <c r="J8725" s="17">
        <v>-77.032426999999998</v>
      </c>
      <c r="K8725" s="17" t="s">
        <v>14</v>
      </c>
      <c r="L8725" s="17">
        <v>202008410</v>
      </c>
    </row>
    <row r="8726" spans="1:12" x14ac:dyDescent="0.25">
      <c r="A8726" s="17" t="s">
        <v>9195</v>
      </c>
      <c r="B8726" s="17" t="s">
        <v>16</v>
      </c>
      <c r="C8726" s="18">
        <v>44497.820960648147</v>
      </c>
      <c r="D8726" s="18">
        <v>44497.84269675926</v>
      </c>
      <c r="E8726" s="19">
        <v>31247</v>
      </c>
      <c r="F8726" s="19">
        <v>31247</v>
      </c>
      <c r="G8726" s="17">
        <v>38.888553000000002</v>
      </c>
      <c r="H8726" s="17">
        <v>-77.032426999999998</v>
      </c>
      <c r="I8726" s="17">
        <v>38.888553000000002</v>
      </c>
      <c r="J8726" s="17">
        <v>-77.032426999999998</v>
      </c>
      <c r="K8726" s="17" t="s">
        <v>14</v>
      </c>
      <c r="L8726" s="17">
        <v>202008902</v>
      </c>
    </row>
    <row r="8727" spans="1:12" x14ac:dyDescent="0.25">
      <c r="A8727" s="17" t="s">
        <v>9196</v>
      </c>
      <c r="B8727" s="17" t="s">
        <v>10</v>
      </c>
      <c r="C8727" s="18">
        <v>44484.666307870371</v>
      </c>
      <c r="D8727" s="18">
        <v>44484.683449074073</v>
      </c>
      <c r="E8727" s="19">
        <v>31247</v>
      </c>
      <c r="F8727" s="19">
        <v>31247</v>
      </c>
      <c r="G8727" s="17">
        <v>38.888553000000002</v>
      </c>
      <c r="H8727" s="17">
        <v>-77.032426999999998</v>
      </c>
      <c r="I8727" s="17">
        <v>38.888553000000002</v>
      </c>
      <c r="J8727" s="17">
        <v>-77.032426999999998</v>
      </c>
      <c r="K8727" s="17" t="s">
        <v>14</v>
      </c>
      <c r="L8727" s="17">
        <v>201905200</v>
      </c>
    </row>
    <row r="8728" spans="1:12" x14ac:dyDescent="0.25">
      <c r="A8728" s="17" t="s">
        <v>9197</v>
      </c>
      <c r="B8728" s="17" t="s">
        <v>16</v>
      </c>
      <c r="C8728" s="18">
        <v>44484.589328703703</v>
      </c>
      <c r="D8728" s="18">
        <v>44484.627418981479</v>
      </c>
      <c r="E8728" s="19">
        <v>31247</v>
      </c>
      <c r="F8728" s="19">
        <v>31247</v>
      </c>
      <c r="G8728" s="17">
        <v>38.888553000000002</v>
      </c>
      <c r="H8728" s="17">
        <v>-77.032426999999998</v>
      </c>
      <c r="I8728" s="17">
        <v>38.888553000000002</v>
      </c>
      <c r="J8728" s="17">
        <v>-77.032426999999998</v>
      </c>
      <c r="K8728" s="17" t="s">
        <v>14</v>
      </c>
      <c r="L8728" s="17">
        <v>201706907</v>
      </c>
    </row>
    <row r="8729" spans="1:12" x14ac:dyDescent="0.25">
      <c r="A8729" s="17" t="s">
        <v>9198</v>
      </c>
      <c r="B8729" s="17" t="s">
        <v>16</v>
      </c>
      <c r="C8729" s="18">
        <v>44471.770254629628</v>
      </c>
      <c r="D8729" s="18">
        <v>44471.828217592592</v>
      </c>
      <c r="E8729" s="19">
        <v>31247</v>
      </c>
      <c r="F8729" s="19">
        <v>31247</v>
      </c>
      <c r="G8729" s="17">
        <v>38.888553000000002</v>
      </c>
      <c r="H8729" s="17">
        <v>-77.032426999999998</v>
      </c>
      <c r="I8729" s="17">
        <v>38.888553000000002</v>
      </c>
      <c r="J8729" s="17">
        <v>-77.032426999999998</v>
      </c>
      <c r="K8729" s="17" t="s">
        <v>14</v>
      </c>
      <c r="L8729" s="17">
        <v>201504395</v>
      </c>
    </row>
    <row r="8730" spans="1:12" x14ac:dyDescent="0.25">
      <c r="A8730" s="17" t="s">
        <v>9199</v>
      </c>
      <c r="B8730" s="17" t="s">
        <v>16</v>
      </c>
      <c r="C8730" s="18">
        <v>44482.554884259262</v>
      </c>
      <c r="D8730" s="18">
        <v>44482.625173611108</v>
      </c>
      <c r="E8730" s="19">
        <v>31247</v>
      </c>
      <c r="F8730" s="19">
        <v>31247</v>
      </c>
      <c r="G8730" s="17">
        <v>38.888553000000002</v>
      </c>
      <c r="H8730" s="17">
        <v>-77.032426999999998</v>
      </c>
      <c r="I8730" s="17">
        <v>38.888553000000002</v>
      </c>
      <c r="J8730" s="17">
        <v>-77.032426999999998</v>
      </c>
      <c r="K8730" s="17" t="s">
        <v>14</v>
      </c>
      <c r="L8730" s="17">
        <v>201905861</v>
      </c>
    </row>
    <row r="8731" spans="1:12" x14ac:dyDescent="0.25">
      <c r="A8731" s="17" t="s">
        <v>9200</v>
      </c>
      <c r="B8731" s="17" t="s">
        <v>10</v>
      </c>
      <c r="C8731" s="18">
        <v>44478.508043981485</v>
      </c>
      <c r="D8731" s="18">
        <v>44478.508599537039</v>
      </c>
      <c r="E8731" s="19">
        <v>31247</v>
      </c>
      <c r="F8731" s="19">
        <v>31247</v>
      </c>
      <c r="G8731" s="17">
        <v>38.888553000000002</v>
      </c>
      <c r="H8731" s="17">
        <v>-77.032426999999998</v>
      </c>
      <c r="I8731" s="17">
        <v>38.888553000000002</v>
      </c>
      <c r="J8731" s="17">
        <v>-77.032426999999998</v>
      </c>
      <c r="K8731" s="17" t="s">
        <v>13</v>
      </c>
      <c r="L8731" s="17">
        <v>201706828</v>
      </c>
    </row>
    <row r="8732" spans="1:12" x14ac:dyDescent="0.25">
      <c r="A8732" s="17" t="s">
        <v>9201</v>
      </c>
      <c r="B8732" s="17" t="s">
        <v>10</v>
      </c>
      <c r="C8732" s="18">
        <v>44496.71671296296</v>
      </c>
      <c r="D8732" s="18">
        <v>44496.766168981485</v>
      </c>
      <c r="E8732" s="19">
        <v>31247</v>
      </c>
      <c r="F8732" s="19">
        <v>31247</v>
      </c>
      <c r="G8732" s="17">
        <v>38.888553000000002</v>
      </c>
      <c r="H8732" s="17">
        <v>-77.032426999999998</v>
      </c>
      <c r="I8732" s="17">
        <v>38.888553000000002</v>
      </c>
      <c r="J8732" s="17">
        <v>-77.032426999999998</v>
      </c>
      <c r="K8732" s="17" t="s">
        <v>13</v>
      </c>
      <c r="L8732" s="17">
        <v>201907345</v>
      </c>
    </row>
    <row r="8733" spans="1:12" x14ac:dyDescent="0.25">
      <c r="A8733" s="17" t="s">
        <v>9202</v>
      </c>
      <c r="B8733" s="17" t="s">
        <v>16</v>
      </c>
      <c r="C8733" s="18">
        <v>44491.53334490741</v>
      </c>
      <c r="D8733" s="18">
        <v>44491.57130787037</v>
      </c>
      <c r="E8733" s="19">
        <v>31247</v>
      </c>
      <c r="F8733" s="19">
        <v>31247</v>
      </c>
      <c r="G8733" s="17">
        <v>38.888553000000002</v>
      </c>
      <c r="H8733" s="17">
        <v>-77.032426999999998</v>
      </c>
      <c r="I8733" s="17">
        <v>38.888553000000002</v>
      </c>
      <c r="J8733" s="17">
        <v>-77.032426999999998</v>
      </c>
      <c r="K8733" s="17" t="s">
        <v>14</v>
      </c>
      <c r="L8733" s="17">
        <v>201806128</v>
      </c>
    </row>
    <row r="8734" spans="1:12" x14ac:dyDescent="0.25">
      <c r="A8734" s="17" t="s">
        <v>9203</v>
      </c>
      <c r="B8734" s="17" t="s">
        <v>16</v>
      </c>
      <c r="C8734" s="18">
        <v>44471.989699074074</v>
      </c>
      <c r="D8734" s="18">
        <v>44472.357268518521</v>
      </c>
      <c r="E8734" s="19">
        <v>31247</v>
      </c>
      <c r="F8734" s="19">
        <v>31247</v>
      </c>
      <c r="G8734" s="17">
        <v>38.888553000000002</v>
      </c>
      <c r="H8734" s="17">
        <v>-77.032426999999998</v>
      </c>
      <c r="I8734" s="17">
        <v>38.888553000000002</v>
      </c>
      <c r="J8734" s="17">
        <v>-77.032426999999998</v>
      </c>
      <c r="K8734" s="17" t="s">
        <v>14</v>
      </c>
      <c r="L8734" s="17">
        <v>202007375</v>
      </c>
    </row>
    <row r="8735" spans="1:12" x14ac:dyDescent="0.25">
      <c r="A8735" s="17" t="s">
        <v>9204</v>
      </c>
      <c r="B8735" s="17" t="s">
        <v>10</v>
      </c>
      <c r="C8735" s="18">
        <v>44492.558148148149</v>
      </c>
      <c r="D8735" s="18">
        <v>44492.595717592594</v>
      </c>
      <c r="E8735" s="19">
        <v>31247</v>
      </c>
      <c r="F8735" s="19">
        <v>31247</v>
      </c>
      <c r="G8735" s="17">
        <v>38.888553000000002</v>
      </c>
      <c r="H8735" s="17">
        <v>-77.032426999999998</v>
      </c>
      <c r="I8735" s="17">
        <v>38.888553000000002</v>
      </c>
      <c r="J8735" s="17">
        <v>-77.032426999999998</v>
      </c>
      <c r="K8735" s="17" t="s">
        <v>14</v>
      </c>
      <c r="L8735" s="17">
        <v>202110057</v>
      </c>
    </row>
    <row r="8736" spans="1:12" x14ac:dyDescent="0.25">
      <c r="A8736" s="17" t="s">
        <v>9205</v>
      </c>
      <c r="B8736" s="17" t="s">
        <v>10</v>
      </c>
      <c r="C8736" s="18">
        <v>44492.704108796293</v>
      </c>
      <c r="D8736" s="18">
        <v>44492.732615740744</v>
      </c>
      <c r="E8736" s="19">
        <v>31247</v>
      </c>
      <c r="F8736" s="19">
        <v>31247</v>
      </c>
      <c r="G8736" s="17">
        <v>38.888553000000002</v>
      </c>
      <c r="H8736" s="17">
        <v>-77.032426999999998</v>
      </c>
      <c r="I8736" s="17">
        <v>38.888553000000002</v>
      </c>
      <c r="J8736" s="17">
        <v>-77.032426999999998</v>
      </c>
      <c r="K8736" s="17" t="s">
        <v>14</v>
      </c>
      <c r="L8736" s="17">
        <v>201904529</v>
      </c>
    </row>
    <row r="8737" spans="1:12" x14ac:dyDescent="0.25">
      <c r="A8737" s="17" t="s">
        <v>9206</v>
      </c>
      <c r="B8737" s="17" t="s">
        <v>10</v>
      </c>
      <c r="C8737" s="18">
        <v>44496.509687500002</v>
      </c>
      <c r="D8737" s="18">
        <v>44496.522766203707</v>
      </c>
      <c r="E8737" s="19">
        <v>31247</v>
      </c>
      <c r="F8737" s="19">
        <v>31247</v>
      </c>
      <c r="G8737" s="17">
        <v>38.888553000000002</v>
      </c>
      <c r="H8737" s="17">
        <v>-77.032426999999998</v>
      </c>
      <c r="I8737" s="17">
        <v>38.888553000000002</v>
      </c>
      <c r="J8737" s="17">
        <v>-77.032426999999998</v>
      </c>
      <c r="K8737" s="17" t="s">
        <v>14</v>
      </c>
      <c r="L8737" s="17">
        <v>201606499</v>
      </c>
    </row>
    <row r="8738" spans="1:12" x14ac:dyDescent="0.25">
      <c r="A8738" s="17" t="s">
        <v>9207</v>
      </c>
      <c r="B8738" s="17" t="s">
        <v>10</v>
      </c>
      <c r="C8738" s="18">
        <v>44490.577453703707</v>
      </c>
      <c r="D8738" s="18">
        <v>44490.577916666669</v>
      </c>
      <c r="E8738" s="19">
        <v>31247</v>
      </c>
      <c r="F8738" s="19">
        <v>31247</v>
      </c>
      <c r="G8738" s="17">
        <v>38.888553000000002</v>
      </c>
      <c r="H8738" s="17">
        <v>-77.032426999999998</v>
      </c>
      <c r="I8738" s="17">
        <v>38.888553000000002</v>
      </c>
      <c r="J8738" s="17">
        <v>-77.032426999999998</v>
      </c>
      <c r="K8738" s="17" t="s">
        <v>14</v>
      </c>
      <c r="L8738" s="17">
        <v>201909927</v>
      </c>
    </row>
    <row r="8739" spans="1:12" x14ac:dyDescent="0.25">
      <c r="A8739" s="17" t="s">
        <v>9208</v>
      </c>
      <c r="B8739" s="17" t="s">
        <v>10</v>
      </c>
      <c r="C8739" s="18">
        <v>44490.406238425923</v>
      </c>
      <c r="D8739" s="18">
        <v>44490.434675925928</v>
      </c>
      <c r="E8739" s="19">
        <v>31247</v>
      </c>
      <c r="F8739" s="19">
        <v>31247</v>
      </c>
      <c r="G8739" s="17">
        <v>38.888553000000002</v>
      </c>
      <c r="H8739" s="17">
        <v>-77.032426999999998</v>
      </c>
      <c r="I8739" s="17">
        <v>38.888553000000002</v>
      </c>
      <c r="J8739" s="17">
        <v>-77.032426999999998</v>
      </c>
      <c r="K8739" s="17" t="s">
        <v>14</v>
      </c>
      <c r="L8739" s="17">
        <v>202004225</v>
      </c>
    </row>
    <row r="8740" spans="1:12" x14ac:dyDescent="0.25">
      <c r="A8740" s="17" t="s">
        <v>9209</v>
      </c>
      <c r="B8740" s="17" t="s">
        <v>16</v>
      </c>
      <c r="C8740" s="18">
        <v>44479.674351851849</v>
      </c>
      <c r="D8740" s="18">
        <v>44479.773263888892</v>
      </c>
      <c r="E8740" s="19">
        <v>31247</v>
      </c>
      <c r="F8740" s="19">
        <v>31247</v>
      </c>
      <c r="G8740" s="17">
        <v>38.888553000000002</v>
      </c>
      <c r="H8740" s="17">
        <v>-77.032426999999998</v>
      </c>
      <c r="I8740" s="17">
        <v>38.888553000000002</v>
      </c>
      <c r="J8740" s="17">
        <v>-77.032426999999998</v>
      </c>
      <c r="K8740" s="17" t="s">
        <v>14</v>
      </c>
      <c r="L8740" s="17">
        <v>201906665</v>
      </c>
    </row>
    <row r="8741" spans="1:12" x14ac:dyDescent="0.25">
      <c r="A8741" s="17" t="s">
        <v>9210</v>
      </c>
      <c r="B8741" s="17" t="s">
        <v>16</v>
      </c>
      <c r="C8741" s="18">
        <v>44478.861967592595</v>
      </c>
      <c r="D8741" s="18">
        <v>44478.949340277781</v>
      </c>
      <c r="E8741" s="19">
        <v>31247</v>
      </c>
      <c r="F8741" s="19">
        <v>31247</v>
      </c>
      <c r="G8741" s="17">
        <v>38.888553000000002</v>
      </c>
      <c r="H8741" s="17">
        <v>-77.032426999999998</v>
      </c>
      <c r="I8741" s="17">
        <v>38.888553000000002</v>
      </c>
      <c r="J8741" s="17">
        <v>-77.032426999999998</v>
      </c>
      <c r="K8741" s="17" t="s">
        <v>14</v>
      </c>
      <c r="L8741" s="17">
        <v>201907329</v>
      </c>
    </row>
    <row r="8742" spans="1:12" x14ac:dyDescent="0.25">
      <c r="A8742" s="17" t="s">
        <v>9211</v>
      </c>
      <c r="B8742" s="17" t="s">
        <v>16</v>
      </c>
      <c r="C8742" s="18">
        <v>44478.498414351852</v>
      </c>
      <c r="D8742" s="18">
        <v>44478.531712962962</v>
      </c>
      <c r="E8742" s="19">
        <v>31247</v>
      </c>
      <c r="F8742" s="19">
        <v>31247</v>
      </c>
      <c r="G8742" s="17">
        <v>38.888553000000002</v>
      </c>
      <c r="H8742" s="17">
        <v>-77.032426999999998</v>
      </c>
      <c r="I8742" s="17">
        <v>38.888553000000002</v>
      </c>
      <c r="J8742" s="17">
        <v>-77.032426999999998</v>
      </c>
      <c r="K8742" s="17" t="s">
        <v>14</v>
      </c>
      <c r="L8742" s="17">
        <v>201705205</v>
      </c>
    </row>
    <row r="8743" spans="1:12" x14ac:dyDescent="0.25">
      <c r="A8743" s="17" t="s">
        <v>9212</v>
      </c>
      <c r="B8743" s="17" t="s">
        <v>10</v>
      </c>
      <c r="C8743" s="18">
        <v>44479.572280092594</v>
      </c>
      <c r="D8743" s="18">
        <v>44479.572916666664</v>
      </c>
      <c r="E8743" s="19">
        <v>31247</v>
      </c>
      <c r="F8743" s="19">
        <v>31247</v>
      </c>
      <c r="G8743" s="17">
        <v>38.888553000000002</v>
      </c>
      <c r="H8743" s="17">
        <v>-77.032426999999998</v>
      </c>
      <c r="I8743" s="17">
        <v>38.888553000000002</v>
      </c>
      <c r="J8743" s="17">
        <v>-77.032426999999998</v>
      </c>
      <c r="K8743" s="17" t="s">
        <v>14</v>
      </c>
      <c r="L8743" s="17">
        <v>201706910</v>
      </c>
    </row>
    <row r="8744" spans="1:12" x14ac:dyDescent="0.25">
      <c r="A8744" s="17" t="s">
        <v>9213</v>
      </c>
      <c r="B8744" s="17" t="s">
        <v>16</v>
      </c>
      <c r="C8744" s="18">
        <v>44492.547800925924</v>
      </c>
      <c r="D8744" s="18">
        <v>44492.60738425926</v>
      </c>
      <c r="E8744" s="19">
        <v>31247</v>
      </c>
      <c r="F8744" s="19">
        <v>31247</v>
      </c>
      <c r="G8744" s="17">
        <v>38.888553000000002</v>
      </c>
      <c r="H8744" s="17">
        <v>-77.032426999999998</v>
      </c>
      <c r="I8744" s="17">
        <v>38.888553000000002</v>
      </c>
      <c r="J8744" s="17">
        <v>-77.032426999999998</v>
      </c>
      <c r="K8744" s="17" t="s">
        <v>14</v>
      </c>
      <c r="L8744" s="17">
        <v>201705072</v>
      </c>
    </row>
    <row r="8745" spans="1:12" x14ac:dyDescent="0.25">
      <c r="A8745" s="17" t="s">
        <v>9214</v>
      </c>
      <c r="B8745" s="17" t="s">
        <v>16</v>
      </c>
      <c r="C8745" s="18">
        <v>44478.498553240737</v>
      </c>
      <c r="D8745" s="18">
        <v>44478.550185185188</v>
      </c>
      <c r="E8745" s="19">
        <v>31247</v>
      </c>
      <c r="F8745" s="19">
        <v>31247</v>
      </c>
      <c r="G8745" s="17">
        <v>38.888553000000002</v>
      </c>
      <c r="H8745" s="17">
        <v>-77.032426999999998</v>
      </c>
      <c r="I8745" s="17">
        <v>38.888553000000002</v>
      </c>
      <c r="J8745" s="17">
        <v>-77.032426999999998</v>
      </c>
      <c r="K8745" s="17" t="s">
        <v>14</v>
      </c>
      <c r="L8745" s="17">
        <v>202004395</v>
      </c>
    </row>
    <row r="8746" spans="1:12" x14ac:dyDescent="0.25">
      <c r="A8746" s="17" t="s">
        <v>9215</v>
      </c>
      <c r="B8746" s="17" t="s">
        <v>16</v>
      </c>
      <c r="C8746" s="18">
        <v>44497.934502314813</v>
      </c>
      <c r="D8746" s="18">
        <v>44497.975416666668</v>
      </c>
      <c r="E8746" s="19">
        <v>31247</v>
      </c>
      <c r="F8746" s="19">
        <v>31247</v>
      </c>
      <c r="G8746" s="17">
        <v>38.888553000000002</v>
      </c>
      <c r="H8746" s="17">
        <v>-77.032426999999998</v>
      </c>
      <c r="I8746" s="17">
        <v>38.888553000000002</v>
      </c>
      <c r="J8746" s="17">
        <v>-77.032426999999998</v>
      </c>
      <c r="K8746" s="17" t="s">
        <v>14</v>
      </c>
      <c r="L8746" s="17">
        <v>200806079</v>
      </c>
    </row>
    <row r="8747" spans="1:12" x14ac:dyDescent="0.25">
      <c r="A8747" s="17" t="s">
        <v>9216</v>
      </c>
      <c r="B8747" s="17" t="s">
        <v>16</v>
      </c>
      <c r="C8747" s="18">
        <v>44499.643877314818</v>
      </c>
      <c r="D8747" s="18">
        <v>44499.664456018516</v>
      </c>
      <c r="E8747" s="19">
        <v>31247</v>
      </c>
      <c r="F8747" s="19">
        <v>31247</v>
      </c>
      <c r="G8747" s="17">
        <v>38.888553000000002</v>
      </c>
      <c r="H8747" s="17">
        <v>-77.032426999999998</v>
      </c>
      <c r="I8747" s="17">
        <v>38.888553000000002</v>
      </c>
      <c r="J8747" s="17">
        <v>-77.032426999999998</v>
      </c>
      <c r="K8747" s="17" t="s">
        <v>14</v>
      </c>
      <c r="L8747" s="17">
        <v>202007344</v>
      </c>
    </row>
    <row r="8748" spans="1:12" x14ac:dyDescent="0.25">
      <c r="A8748" s="17" t="s">
        <v>9217</v>
      </c>
      <c r="B8748" s="17" t="s">
        <v>16</v>
      </c>
      <c r="C8748" s="18">
        <v>44479.793043981481</v>
      </c>
      <c r="D8748" s="18">
        <v>44479.817372685182</v>
      </c>
      <c r="E8748" s="19">
        <v>31247</v>
      </c>
      <c r="F8748" s="19">
        <v>31247</v>
      </c>
      <c r="G8748" s="17">
        <v>38.888553000000002</v>
      </c>
      <c r="H8748" s="17">
        <v>-77.032426999999998</v>
      </c>
      <c r="I8748" s="17">
        <v>38.888553000000002</v>
      </c>
      <c r="J8748" s="17">
        <v>-77.032426999999998</v>
      </c>
      <c r="K8748" s="17" t="s">
        <v>14</v>
      </c>
      <c r="L8748" s="17">
        <v>201605373</v>
      </c>
    </row>
    <row r="8749" spans="1:12" x14ac:dyDescent="0.25">
      <c r="A8749" s="17" t="s">
        <v>9218</v>
      </c>
      <c r="B8749" s="17" t="s">
        <v>10</v>
      </c>
      <c r="C8749" s="18">
        <v>44479.704745370371</v>
      </c>
      <c r="D8749" s="18">
        <v>44479.735243055555</v>
      </c>
      <c r="E8749" s="19">
        <v>31247</v>
      </c>
      <c r="F8749" s="19">
        <v>31247</v>
      </c>
      <c r="G8749" s="17">
        <v>38.888553000000002</v>
      </c>
      <c r="H8749" s="17">
        <v>-77.032426999999998</v>
      </c>
      <c r="I8749" s="17">
        <v>38.888553000000002</v>
      </c>
      <c r="J8749" s="17">
        <v>-77.032426999999998</v>
      </c>
      <c r="K8749" s="17" t="s">
        <v>14</v>
      </c>
      <c r="L8749" s="17">
        <v>202008902</v>
      </c>
    </row>
    <row r="8750" spans="1:12" x14ac:dyDescent="0.25">
      <c r="A8750" s="17" t="s">
        <v>9219</v>
      </c>
      <c r="B8750" s="17" t="s">
        <v>16</v>
      </c>
      <c r="C8750" s="18">
        <v>44493.662199074075</v>
      </c>
      <c r="D8750" s="18">
        <v>44493.700624999998</v>
      </c>
      <c r="E8750" s="19">
        <v>31247</v>
      </c>
      <c r="F8750" s="19">
        <v>31247</v>
      </c>
      <c r="G8750" s="17">
        <v>38.888553000000002</v>
      </c>
      <c r="H8750" s="17">
        <v>-77.032426999999998</v>
      </c>
      <c r="I8750" s="17">
        <v>38.888553000000002</v>
      </c>
      <c r="J8750" s="17">
        <v>-77.032426999999998</v>
      </c>
      <c r="K8750" s="17" t="s">
        <v>14</v>
      </c>
      <c r="L8750" s="17">
        <v>202008116</v>
      </c>
    </row>
    <row r="8751" spans="1:12" x14ac:dyDescent="0.25">
      <c r="A8751" s="17" t="s">
        <v>9220</v>
      </c>
      <c r="B8751" s="17" t="s">
        <v>16</v>
      </c>
      <c r="C8751" s="18">
        <v>44474.662847222222</v>
      </c>
      <c r="D8751" s="18">
        <v>44474.682569444441</v>
      </c>
      <c r="E8751" s="19">
        <v>31247</v>
      </c>
      <c r="F8751" s="19">
        <v>31247</v>
      </c>
      <c r="G8751" s="17">
        <v>38.888553000000002</v>
      </c>
      <c r="H8751" s="17">
        <v>-77.032426999999998</v>
      </c>
      <c r="I8751" s="17">
        <v>38.888553000000002</v>
      </c>
      <c r="J8751" s="17">
        <v>-77.032426999999998</v>
      </c>
      <c r="K8751" s="17" t="s">
        <v>14</v>
      </c>
      <c r="L8751" s="17">
        <v>202009548</v>
      </c>
    </row>
    <row r="8752" spans="1:12" x14ac:dyDescent="0.25">
      <c r="A8752" s="17" t="s">
        <v>9221</v>
      </c>
      <c r="B8752" s="17" t="s">
        <v>16</v>
      </c>
      <c r="C8752" s="18">
        <v>44487.713321759256</v>
      </c>
      <c r="D8752" s="18">
        <v>44487.740995370368</v>
      </c>
      <c r="E8752" s="19">
        <v>31247</v>
      </c>
      <c r="F8752" s="19">
        <v>31247</v>
      </c>
      <c r="G8752" s="17">
        <v>38.888553000000002</v>
      </c>
      <c r="H8752" s="17">
        <v>-77.032426999999998</v>
      </c>
      <c r="I8752" s="17">
        <v>38.888553000000002</v>
      </c>
      <c r="J8752" s="17">
        <v>-77.032426999999998</v>
      </c>
      <c r="K8752" s="17" t="s">
        <v>14</v>
      </c>
      <c r="L8752" s="17">
        <v>201906942</v>
      </c>
    </row>
    <row r="8753" spans="1:12" x14ac:dyDescent="0.25">
      <c r="A8753" s="17" t="s">
        <v>9222</v>
      </c>
      <c r="B8753" s="17" t="s">
        <v>16</v>
      </c>
      <c r="C8753" s="18">
        <v>44470.910416666666</v>
      </c>
      <c r="D8753" s="18">
        <v>44470.977187500001</v>
      </c>
      <c r="E8753" s="19">
        <v>31247</v>
      </c>
      <c r="F8753" s="19">
        <v>31247</v>
      </c>
      <c r="G8753" s="17">
        <v>38.888553000000002</v>
      </c>
      <c r="H8753" s="17">
        <v>-77.032426999999998</v>
      </c>
      <c r="I8753" s="17">
        <v>38.888553000000002</v>
      </c>
      <c r="J8753" s="17">
        <v>-77.032426999999998</v>
      </c>
      <c r="K8753" s="17" t="s">
        <v>14</v>
      </c>
      <c r="L8753" s="17">
        <v>200703548</v>
      </c>
    </row>
    <row r="8754" spans="1:12" x14ac:dyDescent="0.25">
      <c r="A8754" s="17" t="s">
        <v>9223</v>
      </c>
      <c r="B8754" s="17" t="s">
        <v>16</v>
      </c>
      <c r="C8754" s="18">
        <v>44472.777916666666</v>
      </c>
      <c r="D8754" s="18">
        <v>44472.802187499998</v>
      </c>
      <c r="E8754" s="19">
        <v>31247</v>
      </c>
      <c r="F8754" s="19">
        <v>31247</v>
      </c>
      <c r="G8754" s="17">
        <v>38.888553000000002</v>
      </c>
      <c r="H8754" s="17">
        <v>-77.032426999999998</v>
      </c>
      <c r="I8754" s="17">
        <v>38.888553000000002</v>
      </c>
      <c r="J8754" s="17">
        <v>-77.032426999999998</v>
      </c>
      <c r="K8754" s="17" t="s">
        <v>14</v>
      </c>
      <c r="L8754" s="17">
        <v>201806836</v>
      </c>
    </row>
    <row r="8755" spans="1:12" x14ac:dyDescent="0.25">
      <c r="A8755" s="17" t="s">
        <v>9224</v>
      </c>
      <c r="B8755" s="17" t="s">
        <v>16</v>
      </c>
      <c r="C8755" s="18">
        <v>44480.580196759256</v>
      </c>
      <c r="D8755" s="18">
        <v>44480.656817129631</v>
      </c>
      <c r="E8755" s="19">
        <v>31247</v>
      </c>
      <c r="F8755" s="19">
        <v>31247</v>
      </c>
      <c r="G8755" s="17">
        <v>38.888553000000002</v>
      </c>
      <c r="H8755" s="17">
        <v>-77.032426999999998</v>
      </c>
      <c r="I8755" s="17">
        <v>38.888553000000002</v>
      </c>
      <c r="J8755" s="17">
        <v>-77.032426999999998</v>
      </c>
      <c r="K8755" s="17" t="s">
        <v>14</v>
      </c>
      <c r="L8755" s="17">
        <v>201806326</v>
      </c>
    </row>
    <row r="8756" spans="1:12" x14ac:dyDescent="0.25">
      <c r="A8756" s="17" t="s">
        <v>9225</v>
      </c>
      <c r="B8756" s="17" t="s">
        <v>16</v>
      </c>
      <c r="C8756" s="18">
        <v>44488.872499999998</v>
      </c>
      <c r="D8756" s="18">
        <v>44488.918124999997</v>
      </c>
      <c r="E8756" s="19">
        <v>31247</v>
      </c>
      <c r="F8756" s="19">
        <v>31247</v>
      </c>
      <c r="G8756" s="17">
        <v>38.888553000000002</v>
      </c>
      <c r="H8756" s="17">
        <v>-77.032426999999998</v>
      </c>
      <c r="I8756" s="17">
        <v>38.888553000000002</v>
      </c>
      <c r="J8756" s="17">
        <v>-77.032426999999998</v>
      </c>
      <c r="K8756" s="17" t="s">
        <v>14</v>
      </c>
      <c r="L8756" s="17">
        <v>201704599</v>
      </c>
    </row>
    <row r="8757" spans="1:12" x14ac:dyDescent="0.25">
      <c r="A8757" s="17" t="s">
        <v>9226</v>
      </c>
      <c r="B8757" s="17" t="s">
        <v>16</v>
      </c>
      <c r="C8757" s="18">
        <v>44471.989872685182</v>
      </c>
      <c r="D8757" s="18">
        <v>44472.112881944442</v>
      </c>
      <c r="E8757" s="19">
        <v>31247</v>
      </c>
      <c r="F8757" s="19">
        <v>31247</v>
      </c>
      <c r="G8757" s="17">
        <v>38.888553000000002</v>
      </c>
      <c r="H8757" s="17">
        <v>-77.032426999999998</v>
      </c>
      <c r="I8757" s="17">
        <v>38.888553000000002</v>
      </c>
      <c r="J8757" s="17">
        <v>-77.032426999999998</v>
      </c>
      <c r="K8757" s="17" t="s">
        <v>14</v>
      </c>
      <c r="L8757" s="17">
        <v>201704951</v>
      </c>
    </row>
    <row r="8758" spans="1:12" x14ac:dyDescent="0.25">
      <c r="A8758" s="17" t="s">
        <v>9227</v>
      </c>
      <c r="B8758" s="17" t="s">
        <v>16</v>
      </c>
      <c r="C8758" s="18">
        <v>44490.9143287037</v>
      </c>
      <c r="D8758" s="18">
        <v>44490.951192129629</v>
      </c>
      <c r="E8758" s="19">
        <v>31247</v>
      </c>
      <c r="F8758" s="19">
        <v>31247</v>
      </c>
      <c r="G8758" s="17">
        <v>38.888553000000002</v>
      </c>
      <c r="H8758" s="17">
        <v>-77.032426999999998</v>
      </c>
      <c r="I8758" s="17">
        <v>38.888553000000002</v>
      </c>
      <c r="J8758" s="17">
        <v>-77.032426999999998</v>
      </c>
      <c r="K8758" s="17" t="s">
        <v>14</v>
      </c>
      <c r="L8758" s="17">
        <v>201900181</v>
      </c>
    </row>
    <row r="8759" spans="1:12" x14ac:dyDescent="0.25">
      <c r="A8759" s="17" t="s">
        <v>9228</v>
      </c>
      <c r="B8759" s="17" t="s">
        <v>10</v>
      </c>
      <c r="C8759" s="18">
        <v>44477.531921296293</v>
      </c>
      <c r="D8759" s="18">
        <v>44477.545416666668</v>
      </c>
      <c r="E8759" s="19">
        <v>31247</v>
      </c>
      <c r="F8759" s="19">
        <v>31247</v>
      </c>
      <c r="G8759" s="17">
        <v>38.888553000000002</v>
      </c>
      <c r="H8759" s="17">
        <v>-77.032426999999998</v>
      </c>
      <c r="I8759" s="17">
        <v>38.888553000000002</v>
      </c>
      <c r="J8759" s="17">
        <v>-77.032426999999998</v>
      </c>
      <c r="K8759" s="17" t="s">
        <v>13</v>
      </c>
      <c r="L8759" s="17">
        <v>202003142</v>
      </c>
    </row>
    <row r="8760" spans="1:12" x14ac:dyDescent="0.25">
      <c r="A8760" s="17" t="s">
        <v>9229</v>
      </c>
      <c r="B8760" s="17" t="s">
        <v>10</v>
      </c>
      <c r="C8760" s="18">
        <v>44477.988344907404</v>
      </c>
      <c r="D8760" s="18">
        <v>44477.996412037035</v>
      </c>
      <c r="E8760" s="19">
        <v>31247</v>
      </c>
      <c r="F8760" s="19">
        <v>31247</v>
      </c>
      <c r="G8760" s="17">
        <v>38.888553000000002</v>
      </c>
      <c r="H8760" s="17">
        <v>-77.032426999999998</v>
      </c>
      <c r="I8760" s="17">
        <v>38.888553000000002</v>
      </c>
      <c r="J8760" s="17">
        <v>-77.032426999999998</v>
      </c>
      <c r="K8760" s="17" t="s">
        <v>13</v>
      </c>
      <c r="L8760" s="17">
        <v>202005942</v>
      </c>
    </row>
    <row r="8761" spans="1:12" x14ac:dyDescent="0.25">
      <c r="A8761" s="17" t="s">
        <v>9230</v>
      </c>
      <c r="B8761" s="17" t="s">
        <v>10</v>
      </c>
      <c r="C8761" s="18">
        <v>44478.005486111113</v>
      </c>
      <c r="D8761" s="18">
        <v>44478.014270833337</v>
      </c>
      <c r="E8761" s="19">
        <v>31247</v>
      </c>
      <c r="F8761" s="19">
        <v>31247</v>
      </c>
      <c r="G8761" s="17">
        <v>38.888553000000002</v>
      </c>
      <c r="H8761" s="17">
        <v>-77.032426999999998</v>
      </c>
      <c r="I8761" s="17">
        <v>38.888553000000002</v>
      </c>
      <c r="J8761" s="17">
        <v>-77.032426999999998</v>
      </c>
      <c r="K8761" s="17" t="s">
        <v>13</v>
      </c>
      <c r="L8761" s="17">
        <v>201707122</v>
      </c>
    </row>
    <row r="8762" spans="1:12" x14ac:dyDescent="0.25">
      <c r="A8762" s="17" t="s">
        <v>9231</v>
      </c>
      <c r="B8762" s="17" t="s">
        <v>16</v>
      </c>
      <c r="C8762" s="18">
        <v>44477.588425925926</v>
      </c>
      <c r="D8762" s="18">
        <v>44477.654722222222</v>
      </c>
      <c r="E8762" s="19">
        <v>31247</v>
      </c>
      <c r="F8762" s="19">
        <v>31247</v>
      </c>
      <c r="G8762" s="17">
        <v>38.888553000000002</v>
      </c>
      <c r="H8762" s="17">
        <v>-77.032426999999998</v>
      </c>
      <c r="I8762" s="17">
        <v>38.888553000000002</v>
      </c>
      <c r="J8762" s="17">
        <v>-77.032426999999998</v>
      </c>
      <c r="K8762" s="17" t="s">
        <v>14</v>
      </c>
      <c r="L8762" s="17">
        <v>201907474</v>
      </c>
    </row>
    <row r="8763" spans="1:12" x14ac:dyDescent="0.25">
      <c r="A8763" s="17" t="s">
        <v>9232</v>
      </c>
      <c r="B8763" s="17" t="s">
        <v>16</v>
      </c>
      <c r="C8763" s="18">
        <v>44488.627384259256</v>
      </c>
      <c r="D8763" s="18">
        <v>44488.689085648148</v>
      </c>
      <c r="E8763" s="19">
        <v>31247</v>
      </c>
      <c r="F8763" s="19">
        <v>31247</v>
      </c>
      <c r="G8763" s="17">
        <v>38.888553000000002</v>
      </c>
      <c r="H8763" s="17">
        <v>-77.032426999999998</v>
      </c>
      <c r="I8763" s="17">
        <v>38.888553000000002</v>
      </c>
      <c r="J8763" s="17">
        <v>-77.032426999999998</v>
      </c>
      <c r="K8763" s="17" t="s">
        <v>14</v>
      </c>
      <c r="L8763" s="17">
        <v>201705971</v>
      </c>
    </row>
    <row r="8764" spans="1:12" x14ac:dyDescent="0.25">
      <c r="A8764" s="17" t="s">
        <v>9233</v>
      </c>
      <c r="B8764" s="17" t="s">
        <v>16</v>
      </c>
      <c r="C8764" s="18">
        <v>44477.851747685185</v>
      </c>
      <c r="D8764" s="18">
        <v>44477.911377314813</v>
      </c>
      <c r="E8764" s="19">
        <v>31247</v>
      </c>
      <c r="F8764" s="19">
        <v>31247</v>
      </c>
      <c r="G8764" s="17">
        <v>38.888553000000002</v>
      </c>
      <c r="H8764" s="17">
        <v>-77.032426999999998</v>
      </c>
      <c r="I8764" s="17">
        <v>38.888553000000002</v>
      </c>
      <c r="J8764" s="17">
        <v>-77.032426999999998</v>
      </c>
      <c r="K8764" s="17" t="s">
        <v>14</v>
      </c>
      <c r="L8764" s="17">
        <v>201705205</v>
      </c>
    </row>
    <row r="8765" spans="1:12" x14ac:dyDescent="0.25">
      <c r="A8765" s="17" t="s">
        <v>9234</v>
      </c>
      <c r="B8765" s="17" t="s">
        <v>16</v>
      </c>
      <c r="C8765" s="18">
        <v>44491.661319444444</v>
      </c>
      <c r="D8765" s="18">
        <v>44491.663842592592</v>
      </c>
      <c r="E8765" s="19">
        <v>31247</v>
      </c>
      <c r="F8765" s="19">
        <v>31247</v>
      </c>
      <c r="G8765" s="17">
        <v>38.888553000000002</v>
      </c>
      <c r="H8765" s="17">
        <v>-77.032426999999998</v>
      </c>
      <c r="I8765" s="17">
        <v>38.888553000000002</v>
      </c>
      <c r="J8765" s="17">
        <v>-77.032426999999998</v>
      </c>
      <c r="K8765" s="17" t="s">
        <v>14</v>
      </c>
      <c r="L8765" s="17">
        <v>202006381</v>
      </c>
    </row>
    <row r="8766" spans="1:12" x14ac:dyDescent="0.25">
      <c r="A8766" s="17" t="s">
        <v>9235</v>
      </c>
      <c r="B8766" s="17" t="s">
        <v>16</v>
      </c>
      <c r="C8766" s="18">
        <v>44491.663148148145</v>
      </c>
      <c r="D8766" s="18">
        <v>44491.705555555556</v>
      </c>
      <c r="E8766" s="19">
        <v>31247</v>
      </c>
      <c r="F8766" s="19">
        <v>31247</v>
      </c>
      <c r="G8766" s="17">
        <v>38.888553000000002</v>
      </c>
      <c r="H8766" s="17">
        <v>-77.032426999999998</v>
      </c>
      <c r="I8766" s="17">
        <v>38.888553000000002</v>
      </c>
      <c r="J8766" s="17">
        <v>-77.032426999999998</v>
      </c>
      <c r="K8766" s="17" t="s">
        <v>14</v>
      </c>
      <c r="L8766" s="17">
        <v>201807575</v>
      </c>
    </row>
    <row r="8767" spans="1:12" x14ac:dyDescent="0.25">
      <c r="A8767" s="17" t="s">
        <v>9236</v>
      </c>
      <c r="B8767" s="17" t="s">
        <v>10</v>
      </c>
      <c r="C8767" s="18">
        <v>44479.624293981484</v>
      </c>
      <c r="D8767" s="18">
        <v>44479.624895833331</v>
      </c>
      <c r="E8767" s="19">
        <v>31247</v>
      </c>
      <c r="F8767" s="19">
        <v>31247</v>
      </c>
      <c r="G8767" s="17">
        <v>38.888553000000002</v>
      </c>
      <c r="H8767" s="17">
        <v>-77.032426999999998</v>
      </c>
      <c r="I8767" s="17">
        <v>38.888553000000002</v>
      </c>
      <c r="J8767" s="17">
        <v>-77.032426999999998</v>
      </c>
      <c r="K8767" s="17" t="s">
        <v>14</v>
      </c>
      <c r="L8767" s="17">
        <v>200304815</v>
      </c>
    </row>
    <row r="8768" spans="1:12" x14ac:dyDescent="0.25">
      <c r="A8768" s="17" t="s">
        <v>9237</v>
      </c>
      <c r="B8768" s="17" t="s">
        <v>10</v>
      </c>
      <c r="C8768" s="18">
        <v>44479.625208333331</v>
      </c>
      <c r="D8768" s="18">
        <v>44479.625648148147</v>
      </c>
      <c r="E8768" s="19">
        <v>31247</v>
      </c>
      <c r="F8768" s="19">
        <v>31247</v>
      </c>
      <c r="G8768" s="17">
        <v>38.888553000000002</v>
      </c>
      <c r="H8768" s="17">
        <v>-77.032426999999998</v>
      </c>
      <c r="I8768" s="17">
        <v>38.888553000000002</v>
      </c>
      <c r="J8768" s="17">
        <v>-77.032426999999998</v>
      </c>
      <c r="K8768" s="17" t="s">
        <v>14</v>
      </c>
      <c r="L8768" s="17">
        <v>201705206</v>
      </c>
    </row>
    <row r="8769" spans="1:12" x14ac:dyDescent="0.25">
      <c r="A8769" s="17" t="s">
        <v>9238</v>
      </c>
      <c r="B8769" s="17" t="s">
        <v>10</v>
      </c>
      <c r="C8769" s="18">
        <v>44484.768495370372</v>
      </c>
      <c r="D8769" s="18">
        <v>44484.817453703705</v>
      </c>
      <c r="E8769" s="19">
        <v>31247</v>
      </c>
      <c r="F8769" s="19">
        <v>31247</v>
      </c>
      <c r="G8769" s="17">
        <v>38.888553000000002</v>
      </c>
      <c r="H8769" s="17">
        <v>-77.032426999999998</v>
      </c>
      <c r="I8769" s="17">
        <v>38.888553000000002</v>
      </c>
      <c r="J8769" s="17">
        <v>-77.032426999999998</v>
      </c>
      <c r="K8769" s="17" t="s">
        <v>14</v>
      </c>
      <c r="L8769" s="17">
        <v>201907297</v>
      </c>
    </row>
    <row r="8770" spans="1:12" x14ac:dyDescent="0.25">
      <c r="A8770" s="17" t="s">
        <v>9239</v>
      </c>
      <c r="B8770" s="17" t="s">
        <v>10</v>
      </c>
      <c r="C8770" s="18">
        <v>44471.568159722221</v>
      </c>
      <c r="D8770" s="18">
        <v>44471.59814814815</v>
      </c>
      <c r="E8770" s="19">
        <v>31247</v>
      </c>
      <c r="F8770" s="19">
        <v>31247</v>
      </c>
      <c r="G8770" s="17">
        <v>38.888553000000002</v>
      </c>
      <c r="H8770" s="17">
        <v>-77.032426999999998</v>
      </c>
      <c r="I8770" s="17">
        <v>38.888553000000002</v>
      </c>
      <c r="J8770" s="17">
        <v>-77.032426999999998</v>
      </c>
      <c r="K8770" s="17" t="s">
        <v>14</v>
      </c>
      <c r="L8770" s="17">
        <v>201907445</v>
      </c>
    </row>
    <row r="8771" spans="1:12" x14ac:dyDescent="0.25">
      <c r="A8771" s="17" t="s">
        <v>9240</v>
      </c>
      <c r="B8771" s="17" t="s">
        <v>10</v>
      </c>
      <c r="C8771" s="18">
        <v>44482.632453703707</v>
      </c>
      <c r="D8771" s="18">
        <v>44482.633900462963</v>
      </c>
      <c r="E8771" s="19">
        <v>31247</v>
      </c>
      <c r="F8771" s="19">
        <v>31247</v>
      </c>
      <c r="G8771" s="17">
        <v>38.888553000000002</v>
      </c>
      <c r="H8771" s="17">
        <v>-77.032426999999998</v>
      </c>
      <c r="I8771" s="17">
        <v>38.888553000000002</v>
      </c>
      <c r="J8771" s="17">
        <v>-77.032426999999998</v>
      </c>
      <c r="K8771" s="17" t="s">
        <v>14</v>
      </c>
      <c r="L8771" s="17">
        <v>201705616</v>
      </c>
    </row>
    <row r="8772" spans="1:12" x14ac:dyDescent="0.25">
      <c r="A8772" s="17" t="s">
        <v>9241</v>
      </c>
      <c r="B8772" s="17" t="s">
        <v>10</v>
      </c>
      <c r="C8772" s="18">
        <v>44473.752847222226</v>
      </c>
      <c r="D8772" s="18">
        <v>44473.793807870374</v>
      </c>
      <c r="E8772" s="19">
        <v>31247</v>
      </c>
      <c r="F8772" s="19">
        <v>31247</v>
      </c>
      <c r="G8772" s="17">
        <v>38.888553000000002</v>
      </c>
      <c r="H8772" s="17">
        <v>-77.032426999999998</v>
      </c>
      <c r="I8772" s="17">
        <v>38.888553000000002</v>
      </c>
      <c r="J8772" s="17">
        <v>-77.032426999999998</v>
      </c>
      <c r="K8772" s="17" t="s">
        <v>14</v>
      </c>
      <c r="L8772" s="17">
        <v>202005146</v>
      </c>
    </row>
    <row r="8773" spans="1:12" x14ac:dyDescent="0.25">
      <c r="A8773" s="17" t="s">
        <v>9242</v>
      </c>
      <c r="B8773" s="17" t="s">
        <v>10</v>
      </c>
      <c r="C8773" s="18">
        <v>44484.945844907408</v>
      </c>
      <c r="D8773" s="18">
        <v>44484.9840625</v>
      </c>
      <c r="E8773" s="19">
        <v>31247</v>
      </c>
      <c r="F8773" s="19">
        <v>31247</v>
      </c>
      <c r="G8773" s="17">
        <v>38.888553000000002</v>
      </c>
      <c r="H8773" s="17">
        <v>-77.032426999999998</v>
      </c>
      <c r="I8773" s="17">
        <v>38.888553000000002</v>
      </c>
      <c r="J8773" s="17">
        <v>-77.032426999999998</v>
      </c>
      <c r="K8773" s="17" t="s">
        <v>14</v>
      </c>
      <c r="L8773" s="17">
        <v>202112345</v>
      </c>
    </row>
    <row r="8774" spans="1:12" x14ac:dyDescent="0.25">
      <c r="A8774" s="17" t="s">
        <v>9243</v>
      </c>
      <c r="B8774" s="17" t="s">
        <v>10</v>
      </c>
      <c r="C8774" s="18">
        <v>44480.596400462964</v>
      </c>
      <c r="D8774" s="18">
        <v>44480.63013888889</v>
      </c>
      <c r="E8774" s="19">
        <v>31247</v>
      </c>
      <c r="F8774" s="19">
        <v>31247</v>
      </c>
      <c r="G8774" s="17">
        <v>38.888553000000002</v>
      </c>
      <c r="H8774" s="17">
        <v>-77.032426999999998</v>
      </c>
      <c r="I8774" s="17">
        <v>38.888553000000002</v>
      </c>
      <c r="J8774" s="17">
        <v>-77.032426999999998</v>
      </c>
      <c r="K8774" s="17" t="s">
        <v>14</v>
      </c>
      <c r="L8774" s="17">
        <v>201705720</v>
      </c>
    </row>
    <row r="8775" spans="1:12" x14ac:dyDescent="0.25">
      <c r="A8775" s="17" t="s">
        <v>9244</v>
      </c>
      <c r="B8775" s="17" t="s">
        <v>10</v>
      </c>
      <c r="C8775" s="18">
        <v>44484.607141203705</v>
      </c>
      <c r="D8775" s="18">
        <v>44484.785381944443</v>
      </c>
      <c r="E8775" s="19">
        <v>31247</v>
      </c>
      <c r="F8775" s="19">
        <v>31247</v>
      </c>
      <c r="G8775" s="17">
        <v>38.888553000000002</v>
      </c>
      <c r="H8775" s="17">
        <v>-77.032426999999998</v>
      </c>
      <c r="I8775" s="17">
        <v>38.888553000000002</v>
      </c>
      <c r="J8775" s="17">
        <v>-77.032426999999998</v>
      </c>
      <c r="K8775" s="17" t="s">
        <v>14</v>
      </c>
      <c r="L8775" s="17">
        <v>202004244</v>
      </c>
    </row>
    <row r="8776" spans="1:12" x14ac:dyDescent="0.25">
      <c r="A8776" s="17" t="s">
        <v>9245</v>
      </c>
      <c r="B8776" s="17" t="s">
        <v>10</v>
      </c>
      <c r="C8776" s="18">
        <v>44484.601111111115</v>
      </c>
      <c r="D8776" s="18">
        <v>44484.785532407404</v>
      </c>
      <c r="E8776" s="19">
        <v>31247</v>
      </c>
      <c r="F8776" s="19">
        <v>31247</v>
      </c>
      <c r="G8776" s="17">
        <v>38.888553000000002</v>
      </c>
      <c r="H8776" s="17">
        <v>-77.032426999999998</v>
      </c>
      <c r="I8776" s="17">
        <v>38.888553000000002</v>
      </c>
      <c r="J8776" s="17">
        <v>-77.032426999999998</v>
      </c>
      <c r="K8776" s="17" t="s">
        <v>14</v>
      </c>
      <c r="L8776" s="17">
        <v>201705227</v>
      </c>
    </row>
    <row r="8777" spans="1:12" x14ac:dyDescent="0.25">
      <c r="A8777" s="17" t="s">
        <v>9246</v>
      </c>
      <c r="B8777" s="17" t="s">
        <v>16</v>
      </c>
      <c r="C8777" s="18">
        <v>44475.52857638889</v>
      </c>
      <c r="D8777" s="18">
        <v>44475.615925925929</v>
      </c>
      <c r="E8777" s="19">
        <v>31247</v>
      </c>
      <c r="F8777" s="19">
        <v>31247</v>
      </c>
      <c r="G8777" s="17">
        <v>38.888553000000002</v>
      </c>
      <c r="H8777" s="17">
        <v>-77.032426999999998</v>
      </c>
      <c r="I8777" s="17">
        <v>38.888553000000002</v>
      </c>
      <c r="J8777" s="17">
        <v>-77.032426999999998</v>
      </c>
      <c r="K8777" s="17" t="s">
        <v>14</v>
      </c>
      <c r="L8777" s="17">
        <v>201808541</v>
      </c>
    </row>
    <row r="8778" spans="1:12" x14ac:dyDescent="0.25">
      <c r="A8778" s="17" t="s">
        <v>9247</v>
      </c>
      <c r="B8778" s="17" t="s">
        <v>16</v>
      </c>
      <c r="C8778" s="18">
        <v>44470.526817129627</v>
      </c>
      <c r="D8778" s="18">
        <v>44470.557384259257</v>
      </c>
      <c r="E8778" s="19">
        <v>31247</v>
      </c>
      <c r="F8778" s="19">
        <v>31247</v>
      </c>
      <c r="G8778" s="17">
        <v>38.888553000000002</v>
      </c>
      <c r="H8778" s="17">
        <v>-77.032426999999998</v>
      </c>
      <c r="I8778" s="17">
        <v>38.888553000000002</v>
      </c>
      <c r="J8778" s="17">
        <v>-77.032426999999998</v>
      </c>
      <c r="K8778" s="17" t="s">
        <v>14</v>
      </c>
      <c r="L8778" s="17">
        <v>201905119</v>
      </c>
    </row>
    <row r="8779" spans="1:12" x14ac:dyDescent="0.25">
      <c r="A8779" s="17" t="s">
        <v>9248</v>
      </c>
      <c r="B8779" s="17" t="s">
        <v>16</v>
      </c>
      <c r="C8779" s="18">
        <v>44488.529143518521</v>
      </c>
      <c r="D8779" s="18">
        <v>44488.574687499997</v>
      </c>
      <c r="E8779" s="19">
        <v>31247</v>
      </c>
      <c r="F8779" s="19">
        <v>31247</v>
      </c>
      <c r="G8779" s="17">
        <v>38.888553000000002</v>
      </c>
      <c r="H8779" s="17">
        <v>-77.032426999999998</v>
      </c>
      <c r="I8779" s="17">
        <v>38.888553000000002</v>
      </c>
      <c r="J8779" s="17">
        <v>-77.032426999999998</v>
      </c>
      <c r="K8779" s="17" t="s">
        <v>14</v>
      </c>
      <c r="L8779" s="17">
        <v>201909858</v>
      </c>
    </row>
    <row r="8780" spans="1:12" x14ac:dyDescent="0.25">
      <c r="A8780" s="17" t="s">
        <v>9249</v>
      </c>
      <c r="B8780" s="17" t="s">
        <v>16</v>
      </c>
      <c r="C8780" s="18">
        <v>44478.625717592593</v>
      </c>
      <c r="D8780" s="18">
        <v>44478.671099537038</v>
      </c>
      <c r="E8780" s="19">
        <v>31247</v>
      </c>
      <c r="F8780" s="19">
        <v>31247</v>
      </c>
      <c r="G8780" s="17">
        <v>38.888553000000002</v>
      </c>
      <c r="H8780" s="17">
        <v>-77.032426999999998</v>
      </c>
      <c r="I8780" s="17">
        <v>38.888553000000002</v>
      </c>
      <c r="J8780" s="17">
        <v>-77.032426999999998</v>
      </c>
      <c r="K8780" s="17" t="s">
        <v>14</v>
      </c>
      <c r="L8780" s="17">
        <v>201705971</v>
      </c>
    </row>
    <row r="8781" spans="1:12" x14ac:dyDescent="0.25">
      <c r="A8781" s="17" t="s">
        <v>9250</v>
      </c>
      <c r="B8781" s="17" t="s">
        <v>16</v>
      </c>
      <c r="C8781" s="18">
        <v>44492.699062500003</v>
      </c>
      <c r="D8781" s="18">
        <v>44492.732442129629</v>
      </c>
      <c r="E8781" s="19">
        <v>31247</v>
      </c>
      <c r="F8781" s="19">
        <v>31247</v>
      </c>
      <c r="G8781" s="17">
        <v>38.888553000000002</v>
      </c>
      <c r="H8781" s="17">
        <v>-77.032426999999998</v>
      </c>
      <c r="I8781" s="17">
        <v>38.888553000000002</v>
      </c>
      <c r="J8781" s="17">
        <v>-77.032426999999998</v>
      </c>
      <c r="K8781" s="17" t="s">
        <v>14</v>
      </c>
      <c r="L8781" s="17">
        <v>202008227</v>
      </c>
    </row>
    <row r="8782" spans="1:12" x14ac:dyDescent="0.25">
      <c r="A8782" s="17" t="s">
        <v>9251</v>
      </c>
      <c r="B8782" s="17" t="s">
        <v>16</v>
      </c>
      <c r="C8782" s="18">
        <v>44486.734456018516</v>
      </c>
      <c r="D8782" s="18">
        <v>44486.785578703704</v>
      </c>
      <c r="E8782" s="19">
        <v>31247</v>
      </c>
      <c r="F8782" s="19">
        <v>31247</v>
      </c>
      <c r="G8782" s="17">
        <v>38.888553000000002</v>
      </c>
      <c r="H8782" s="17">
        <v>-77.032426999999998</v>
      </c>
      <c r="I8782" s="17">
        <v>38.888553000000002</v>
      </c>
      <c r="J8782" s="17">
        <v>-77.032426999999998</v>
      </c>
      <c r="K8782" s="17" t="s">
        <v>14</v>
      </c>
      <c r="L8782" s="17">
        <v>201905723</v>
      </c>
    </row>
    <row r="8783" spans="1:12" x14ac:dyDescent="0.25">
      <c r="A8783" s="17" t="s">
        <v>9252</v>
      </c>
      <c r="B8783" s="17" t="s">
        <v>16</v>
      </c>
      <c r="C8783" s="18">
        <v>44470.527025462965</v>
      </c>
      <c r="D8783" s="18">
        <v>44470.557638888888</v>
      </c>
      <c r="E8783" s="19">
        <v>31247</v>
      </c>
      <c r="F8783" s="19">
        <v>31247</v>
      </c>
      <c r="G8783" s="17">
        <v>38.888553000000002</v>
      </c>
      <c r="H8783" s="17">
        <v>-77.032426999999998</v>
      </c>
      <c r="I8783" s="17">
        <v>38.888553000000002</v>
      </c>
      <c r="J8783" s="17">
        <v>-77.032426999999998</v>
      </c>
      <c r="K8783" s="17" t="s">
        <v>14</v>
      </c>
      <c r="L8783" s="17">
        <v>201705577</v>
      </c>
    </row>
    <row r="8784" spans="1:12" x14ac:dyDescent="0.25">
      <c r="A8784" s="17" t="s">
        <v>9253</v>
      </c>
      <c r="B8784" s="17" t="s">
        <v>16</v>
      </c>
      <c r="C8784" s="18">
        <v>44474.673298611109</v>
      </c>
      <c r="D8784" s="18">
        <v>44474.704062500001</v>
      </c>
      <c r="E8784" s="19">
        <v>31247</v>
      </c>
      <c r="F8784" s="19">
        <v>31247</v>
      </c>
      <c r="G8784" s="17">
        <v>38.888553000000002</v>
      </c>
      <c r="H8784" s="17">
        <v>-77.032426999999998</v>
      </c>
      <c r="I8784" s="17">
        <v>38.888553000000002</v>
      </c>
      <c r="J8784" s="17">
        <v>-77.032426999999998</v>
      </c>
      <c r="K8784" s="17" t="s">
        <v>14</v>
      </c>
      <c r="L8784" s="17">
        <v>201700101</v>
      </c>
    </row>
    <row r="8785" spans="1:12" x14ac:dyDescent="0.25">
      <c r="A8785" s="17" t="s">
        <v>9254</v>
      </c>
      <c r="B8785" s="17" t="s">
        <v>16</v>
      </c>
      <c r="C8785" s="18">
        <v>44471.780289351853</v>
      </c>
      <c r="D8785" s="18">
        <v>44471.796724537038</v>
      </c>
      <c r="E8785" s="19">
        <v>31247</v>
      </c>
      <c r="F8785" s="19">
        <v>31247</v>
      </c>
      <c r="G8785" s="17">
        <v>38.888553000000002</v>
      </c>
      <c r="H8785" s="17">
        <v>-77.032426999999998</v>
      </c>
      <c r="I8785" s="17">
        <v>38.888553000000002</v>
      </c>
      <c r="J8785" s="17">
        <v>-77.032426999999998</v>
      </c>
      <c r="K8785" s="17" t="s">
        <v>14</v>
      </c>
      <c r="L8785" s="17">
        <v>201806391</v>
      </c>
    </row>
    <row r="8786" spans="1:12" x14ac:dyDescent="0.25">
      <c r="A8786" s="17" t="s">
        <v>9255</v>
      </c>
      <c r="B8786" s="17" t="s">
        <v>16</v>
      </c>
      <c r="C8786" s="18">
        <v>44473.786203703705</v>
      </c>
      <c r="D8786" s="18">
        <v>44473.832650462966</v>
      </c>
      <c r="E8786" s="19">
        <v>31247</v>
      </c>
      <c r="F8786" s="19">
        <v>31247</v>
      </c>
      <c r="G8786" s="17">
        <v>38.888553000000002</v>
      </c>
      <c r="H8786" s="17">
        <v>-77.032426999999998</v>
      </c>
      <c r="I8786" s="17">
        <v>38.888553000000002</v>
      </c>
      <c r="J8786" s="17">
        <v>-77.032426999999998</v>
      </c>
      <c r="K8786" s="17" t="s">
        <v>14</v>
      </c>
      <c r="L8786" s="17">
        <v>202101913</v>
      </c>
    </row>
    <row r="8787" spans="1:12" x14ac:dyDescent="0.25">
      <c r="A8787" s="17" t="s">
        <v>9256</v>
      </c>
      <c r="B8787" s="17" t="s">
        <v>10</v>
      </c>
      <c r="C8787" s="18">
        <v>44487.416539351849</v>
      </c>
      <c r="D8787" s="18">
        <v>44487.417013888888</v>
      </c>
      <c r="E8787" s="19">
        <v>31247</v>
      </c>
      <c r="F8787" s="19">
        <v>31247</v>
      </c>
      <c r="G8787" s="17">
        <v>38.888553000000002</v>
      </c>
      <c r="H8787" s="17">
        <v>-77.032426999999998</v>
      </c>
      <c r="I8787" s="17">
        <v>38.888553000000002</v>
      </c>
      <c r="J8787" s="17">
        <v>-77.032426999999998</v>
      </c>
      <c r="K8787" s="17" t="s">
        <v>14</v>
      </c>
      <c r="L8787" s="17">
        <v>201704599</v>
      </c>
    </row>
    <row r="8788" spans="1:12" x14ac:dyDescent="0.25">
      <c r="A8788" s="17" t="s">
        <v>9257</v>
      </c>
      <c r="B8788" s="17" t="s">
        <v>16</v>
      </c>
      <c r="C8788" s="18">
        <v>44477.914930555555</v>
      </c>
      <c r="D8788" s="18">
        <v>44477.999907407408</v>
      </c>
      <c r="E8788" s="19">
        <v>31247</v>
      </c>
      <c r="F8788" s="19">
        <v>31247</v>
      </c>
      <c r="G8788" s="17">
        <v>38.888553000000002</v>
      </c>
      <c r="H8788" s="17">
        <v>-77.032426999999998</v>
      </c>
      <c r="I8788" s="17">
        <v>38.888553000000002</v>
      </c>
      <c r="J8788" s="17">
        <v>-77.032426999999998</v>
      </c>
      <c r="K8788" s="17" t="s">
        <v>14</v>
      </c>
      <c r="L8788" s="17">
        <v>202103636</v>
      </c>
    </row>
    <row r="8789" spans="1:12" x14ac:dyDescent="0.25">
      <c r="A8789" s="17" t="s">
        <v>9258</v>
      </c>
      <c r="B8789" s="17" t="s">
        <v>16</v>
      </c>
      <c r="C8789" s="18">
        <v>44485.576296296298</v>
      </c>
      <c r="D8789" s="18">
        <v>44485.578831018516</v>
      </c>
      <c r="E8789" s="19">
        <v>31247</v>
      </c>
      <c r="F8789" s="19">
        <v>31247</v>
      </c>
      <c r="G8789" s="17">
        <v>38.888553000000002</v>
      </c>
      <c r="H8789" s="17">
        <v>-77.032426999999998</v>
      </c>
      <c r="I8789" s="17">
        <v>38.888553000000002</v>
      </c>
      <c r="J8789" s="17">
        <v>-77.032426999999998</v>
      </c>
      <c r="K8789" s="17" t="s">
        <v>14</v>
      </c>
      <c r="L8789" s="17">
        <v>202003484</v>
      </c>
    </row>
    <row r="8790" spans="1:12" x14ac:dyDescent="0.25">
      <c r="A8790" s="17" t="s">
        <v>9259</v>
      </c>
      <c r="B8790" s="17" t="s">
        <v>10</v>
      </c>
      <c r="C8790" s="18">
        <v>44479.588402777779</v>
      </c>
      <c r="D8790" s="18">
        <v>44479.627708333333</v>
      </c>
      <c r="E8790" s="19">
        <v>31247</v>
      </c>
      <c r="F8790" s="19">
        <v>31247</v>
      </c>
      <c r="G8790" s="17">
        <v>38.888553000000002</v>
      </c>
      <c r="H8790" s="17">
        <v>-77.032426999999998</v>
      </c>
      <c r="I8790" s="17">
        <v>38.888553000000002</v>
      </c>
      <c r="J8790" s="17">
        <v>-77.032426999999998</v>
      </c>
      <c r="K8790" s="17" t="s">
        <v>14</v>
      </c>
      <c r="L8790" s="17">
        <v>201808541</v>
      </c>
    </row>
    <row r="8791" spans="1:12" x14ac:dyDescent="0.25">
      <c r="A8791" s="17" t="s">
        <v>9260</v>
      </c>
      <c r="B8791" s="17" t="s">
        <v>10</v>
      </c>
      <c r="C8791" s="18">
        <v>44494.590925925928</v>
      </c>
      <c r="D8791" s="18">
        <v>44494.615335648145</v>
      </c>
      <c r="E8791" s="19">
        <v>31247</v>
      </c>
      <c r="F8791" s="19">
        <v>31247</v>
      </c>
      <c r="G8791" s="17">
        <v>38.888553000000002</v>
      </c>
      <c r="H8791" s="17">
        <v>-77.032426999999998</v>
      </c>
      <c r="I8791" s="17">
        <v>38.888553000000002</v>
      </c>
      <c r="J8791" s="17">
        <v>-77.032426999999998</v>
      </c>
      <c r="K8791" s="17" t="s">
        <v>14</v>
      </c>
      <c r="L8791" s="17">
        <v>202002811</v>
      </c>
    </row>
    <row r="8792" spans="1:12" x14ac:dyDescent="0.25">
      <c r="A8792" s="17" t="s">
        <v>9261</v>
      </c>
      <c r="B8792" s="17" t="s">
        <v>10</v>
      </c>
      <c r="C8792" s="18">
        <v>44472.713229166664</v>
      </c>
      <c r="D8792" s="18">
        <v>44472.713993055557</v>
      </c>
      <c r="E8792" s="19">
        <v>31247</v>
      </c>
      <c r="F8792" s="19">
        <v>31247</v>
      </c>
      <c r="G8792" s="17">
        <v>38.888553000000002</v>
      </c>
      <c r="H8792" s="17">
        <v>-77.032426999999998</v>
      </c>
      <c r="I8792" s="17">
        <v>38.888553000000002</v>
      </c>
      <c r="J8792" s="17">
        <v>-77.032426999999998</v>
      </c>
      <c r="K8792" s="17" t="s">
        <v>14</v>
      </c>
      <c r="L8792" s="17">
        <v>201706162</v>
      </c>
    </row>
    <row r="8793" spans="1:12" x14ac:dyDescent="0.25">
      <c r="A8793" s="17" t="s">
        <v>9262</v>
      </c>
      <c r="B8793" s="17" t="s">
        <v>10</v>
      </c>
      <c r="C8793" s="18">
        <v>44472.739733796298</v>
      </c>
      <c r="D8793" s="18">
        <v>44472.760717592595</v>
      </c>
      <c r="E8793" s="19">
        <v>31247</v>
      </c>
      <c r="F8793" s="19">
        <v>31247</v>
      </c>
      <c r="G8793" s="17">
        <v>38.888553000000002</v>
      </c>
      <c r="H8793" s="17">
        <v>-77.032426999999998</v>
      </c>
      <c r="I8793" s="17">
        <v>38.888553000000002</v>
      </c>
      <c r="J8793" s="17">
        <v>-77.032426999999998</v>
      </c>
      <c r="K8793" s="17" t="s">
        <v>14</v>
      </c>
      <c r="L8793" s="17">
        <v>201603694</v>
      </c>
    </row>
    <row r="8794" spans="1:12" x14ac:dyDescent="0.25">
      <c r="A8794" s="17" t="s">
        <v>9263</v>
      </c>
      <c r="B8794" s="17" t="s">
        <v>16</v>
      </c>
      <c r="C8794" s="18">
        <v>44471.759317129632</v>
      </c>
      <c r="D8794" s="18">
        <v>44471.766655092593</v>
      </c>
      <c r="E8794" s="19">
        <v>31247</v>
      </c>
      <c r="F8794" s="19">
        <v>31247</v>
      </c>
      <c r="G8794" s="17">
        <v>38.888553000000002</v>
      </c>
      <c r="H8794" s="17">
        <v>-77.032426999999998</v>
      </c>
      <c r="I8794" s="17">
        <v>38.888553000000002</v>
      </c>
      <c r="J8794" s="17">
        <v>-77.032426999999998</v>
      </c>
      <c r="K8794" s="17" t="s">
        <v>14</v>
      </c>
      <c r="L8794" s="17">
        <v>202005242</v>
      </c>
    </row>
    <row r="8795" spans="1:12" x14ac:dyDescent="0.25">
      <c r="A8795" s="17" t="s">
        <v>9264</v>
      </c>
      <c r="B8795" s="17" t="s">
        <v>16</v>
      </c>
      <c r="C8795" s="18">
        <v>44486.762442129628</v>
      </c>
      <c r="D8795" s="18">
        <v>44486.807858796295</v>
      </c>
      <c r="E8795" s="19">
        <v>31247</v>
      </c>
      <c r="F8795" s="19">
        <v>31247</v>
      </c>
      <c r="G8795" s="17">
        <v>38.888553000000002</v>
      </c>
      <c r="H8795" s="17">
        <v>-77.032426999999998</v>
      </c>
      <c r="I8795" s="17">
        <v>38.888553000000002</v>
      </c>
      <c r="J8795" s="17">
        <v>-77.032426999999998</v>
      </c>
      <c r="K8795" s="17" t="s">
        <v>14</v>
      </c>
      <c r="L8795" s="17">
        <v>201706898</v>
      </c>
    </row>
    <row r="8796" spans="1:12" x14ac:dyDescent="0.25">
      <c r="A8796" s="17" t="s">
        <v>9265</v>
      </c>
      <c r="B8796" s="17" t="s">
        <v>16</v>
      </c>
      <c r="C8796" s="18">
        <v>44475.630428240744</v>
      </c>
      <c r="D8796" s="18">
        <v>44475.669398148151</v>
      </c>
      <c r="E8796" s="19">
        <v>31247</v>
      </c>
      <c r="F8796" s="19">
        <v>31247</v>
      </c>
      <c r="G8796" s="17">
        <v>38.888553000000002</v>
      </c>
      <c r="H8796" s="17">
        <v>-77.032426999999998</v>
      </c>
      <c r="I8796" s="17">
        <v>38.888553000000002</v>
      </c>
      <c r="J8796" s="17">
        <v>-77.032426999999998</v>
      </c>
      <c r="K8796" s="17" t="s">
        <v>14</v>
      </c>
      <c r="L8796" s="17">
        <v>201806155</v>
      </c>
    </row>
    <row r="8797" spans="1:12" x14ac:dyDescent="0.25">
      <c r="A8797" s="17" t="s">
        <v>9266</v>
      </c>
      <c r="B8797" s="17" t="s">
        <v>10</v>
      </c>
      <c r="C8797" s="18">
        <v>44470.471064814818</v>
      </c>
      <c r="D8797" s="18">
        <v>44470.512719907405</v>
      </c>
      <c r="E8797" s="19">
        <v>31247</v>
      </c>
      <c r="F8797" s="19">
        <v>31247</v>
      </c>
      <c r="G8797" s="17">
        <v>38.888553000000002</v>
      </c>
      <c r="H8797" s="17">
        <v>-77.032426999999998</v>
      </c>
      <c r="I8797" s="17">
        <v>38.888553000000002</v>
      </c>
      <c r="J8797" s="17">
        <v>-77.032426999999998</v>
      </c>
      <c r="K8797" s="17" t="s">
        <v>14</v>
      </c>
      <c r="L8797" s="17">
        <v>201706117</v>
      </c>
    </row>
    <row r="8798" spans="1:12" x14ac:dyDescent="0.25">
      <c r="A8798" s="17" t="s">
        <v>9267</v>
      </c>
      <c r="B8798" s="17" t="s">
        <v>16</v>
      </c>
      <c r="C8798" s="18">
        <v>44477.917337962965</v>
      </c>
      <c r="D8798" s="18">
        <v>44477.999988425923</v>
      </c>
      <c r="E8798" s="19">
        <v>31247</v>
      </c>
      <c r="F8798" s="19">
        <v>31247</v>
      </c>
      <c r="G8798" s="17">
        <v>38.888553000000002</v>
      </c>
      <c r="H8798" s="17">
        <v>-77.032426999999998</v>
      </c>
      <c r="I8798" s="17">
        <v>38.888553000000002</v>
      </c>
      <c r="J8798" s="17">
        <v>-77.032426999999998</v>
      </c>
      <c r="K8798" s="17" t="s">
        <v>14</v>
      </c>
      <c r="L8798" s="17">
        <v>201800185</v>
      </c>
    </row>
    <row r="8799" spans="1:12" x14ac:dyDescent="0.25">
      <c r="A8799" s="17" t="s">
        <v>9268</v>
      </c>
      <c r="B8799" s="17" t="s">
        <v>16</v>
      </c>
      <c r="C8799" s="18">
        <v>44488.707430555558</v>
      </c>
      <c r="D8799" s="18">
        <v>44488.760069444441</v>
      </c>
      <c r="E8799" s="19">
        <v>31247</v>
      </c>
      <c r="F8799" s="19">
        <v>31247</v>
      </c>
      <c r="G8799" s="17">
        <v>38.888553000000002</v>
      </c>
      <c r="H8799" s="17">
        <v>-77.032426999999998</v>
      </c>
      <c r="I8799" s="17">
        <v>38.888553000000002</v>
      </c>
      <c r="J8799" s="17">
        <v>-77.032426999999998</v>
      </c>
      <c r="K8799" s="17" t="s">
        <v>14</v>
      </c>
      <c r="L8799" s="17">
        <v>202005330</v>
      </c>
    </row>
    <row r="8800" spans="1:12" x14ac:dyDescent="0.25">
      <c r="A8800" s="17" t="s">
        <v>9269</v>
      </c>
      <c r="B8800" s="17" t="s">
        <v>16</v>
      </c>
      <c r="C8800" s="18">
        <v>44473.788206018522</v>
      </c>
      <c r="D8800" s="18">
        <v>44473.832800925928</v>
      </c>
      <c r="E8800" s="19">
        <v>31247</v>
      </c>
      <c r="F8800" s="19">
        <v>31247</v>
      </c>
      <c r="G8800" s="17">
        <v>38.888553000000002</v>
      </c>
      <c r="H8800" s="17">
        <v>-77.032426999999998</v>
      </c>
      <c r="I8800" s="17">
        <v>38.888553000000002</v>
      </c>
      <c r="J8800" s="17">
        <v>-77.032426999999998</v>
      </c>
      <c r="K8800" s="17" t="s">
        <v>14</v>
      </c>
      <c r="L8800" s="17">
        <v>201907783</v>
      </c>
    </row>
    <row r="8801" spans="1:12" x14ac:dyDescent="0.25">
      <c r="A8801" s="17" t="s">
        <v>9270</v>
      </c>
      <c r="B8801" s="17" t="s">
        <v>16</v>
      </c>
      <c r="C8801" s="18">
        <v>44486.54178240741</v>
      </c>
      <c r="D8801" s="18">
        <v>44486.567442129628</v>
      </c>
      <c r="E8801" s="19">
        <v>31247</v>
      </c>
      <c r="F8801" s="19">
        <v>31247</v>
      </c>
      <c r="G8801" s="17">
        <v>38.888553000000002</v>
      </c>
      <c r="H8801" s="17">
        <v>-77.032426999999998</v>
      </c>
      <c r="I8801" s="17">
        <v>38.888553000000002</v>
      </c>
      <c r="J8801" s="17">
        <v>-77.032426999999998</v>
      </c>
      <c r="K8801" s="17" t="s">
        <v>14</v>
      </c>
      <c r="L8801" s="17">
        <v>201900177</v>
      </c>
    </row>
    <row r="8802" spans="1:12" x14ac:dyDescent="0.25">
      <c r="A8802" s="17" t="s">
        <v>9271</v>
      </c>
      <c r="B8802" s="17" t="s">
        <v>10</v>
      </c>
      <c r="C8802" s="18">
        <v>44500.471273148149</v>
      </c>
      <c r="D8802" s="18">
        <v>44500.496655092589</v>
      </c>
      <c r="E8802" s="19">
        <v>31247</v>
      </c>
      <c r="F8802" s="19">
        <v>31247</v>
      </c>
      <c r="G8802" s="17">
        <v>38.888553000000002</v>
      </c>
      <c r="H8802" s="17">
        <v>-77.032426999999998</v>
      </c>
      <c r="I8802" s="17">
        <v>38.888553000000002</v>
      </c>
      <c r="J8802" s="17">
        <v>-77.032426999999998</v>
      </c>
      <c r="K8802" s="17" t="s">
        <v>14</v>
      </c>
      <c r="L8802" s="17">
        <v>201907942</v>
      </c>
    </row>
    <row r="8803" spans="1:12" x14ac:dyDescent="0.25">
      <c r="A8803" s="17" t="s">
        <v>9272</v>
      </c>
      <c r="B8803" s="17" t="s">
        <v>10</v>
      </c>
      <c r="C8803" s="18">
        <v>44497.532638888886</v>
      </c>
      <c r="D8803" s="18">
        <v>44497.543090277781</v>
      </c>
      <c r="E8803" s="19">
        <v>31247</v>
      </c>
      <c r="F8803" s="19">
        <v>31247</v>
      </c>
      <c r="G8803" s="17">
        <v>38.888553000000002</v>
      </c>
      <c r="H8803" s="17">
        <v>-77.032426999999998</v>
      </c>
      <c r="I8803" s="17">
        <v>38.888553000000002</v>
      </c>
      <c r="J8803" s="17">
        <v>-77.032426999999998</v>
      </c>
      <c r="K8803" s="17" t="s">
        <v>14</v>
      </c>
      <c r="L8803" s="17">
        <v>201907664</v>
      </c>
    </row>
    <row r="8804" spans="1:12" x14ac:dyDescent="0.25">
      <c r="A8804" s="17" t="s">
        <v>9273</v>
      </c>
      <c r="B8804" s="17" t="s">
        <v>10</v>
      </c>
      <c r="C8804" s="18">
        <v>44482.395381944443</v>
      </c>
      <c r="D8804" s="18">
        <v>44482.416226851848</v>
      </c>
      <c r="E8804" s="19">
        <v>31247</v>
      </c>
      <c r="F8804" s="19">
        <v>31247</v>
      </c>
      <c r="G8804" s="17">
        <v>38.888553000000002</v>
      </c>
      <c r="H8804" s="17">
        <v>-77.032426999999998</v>
      </c>
      <c r="I8804" s="17">
        <v>38.888553000000002</v>
      </c>
      <c r="J8804" s="17">
        <v>-77.032426999999998</v>
      </c>
      <c r="K8804" s="17" t="s">
        <v>14</v>
      </c>
      <c r="L8804" s="17">
        <v>202005321</v>
      </c>
    </row>
    <row r="8805" spans="1:12" x14ac:dyDescent="0.25">
      <c r="A8805" s="17" t="s">
        <v>9274</v>
      </c>
      <c r="B8805" s="17" t="s">
        <v>10</v>
      </c>
      <c r="C8805" s="18">
        <v>44470.527118055557</v>
      </c>
      <c r="D8805" s="18">
        <v>44470.558576388888</v>
      </c>
      <c r="E8805" s="19">
        <v>31247</v>
      </c>
      <c r="F8805" s="19">
        <v>31247</v>
      </c>
      <c r="G8805" s="17">
        <v>38.888553000000002</v>
      </c>
      <c r="H8805" s="17">
        <v>-77.032426999999998</v>
      </c>
      <c r="I8805" s="17">
        <v>38.888553000000002</v>
      </c>
      <c r="J8805" s="17">
        <v>-77.032426999999998</v>
      </c>
      <c r="K8805" s="17" t="s">
        <v>14</v>
      </c>
      <c r="L8805" s="17">
        <v>201805203</v>
      </c>
    </row>
    <row r="8806" spans="1:12" x14ac:dyDescent="0.25">
      <c r="A8806" s="17" t="s">
        <v>9275</v>
      </c>
      <c r="B8806" s="17" t="s">
        <v>10</v>
      </c>
      <c r="C8806" s="18">
        <v>44484.941087962965</v>
      </c>
      <c r="D8806" s="18">
        <v>44484.984537037039</v>
      </c>
      <c r="E8806" s="19">
        <v>31247</v>
      </c>
      <c r="F8806" s="19">
        <v>31247</v>
      </c>
      <c r="G8806" s="17">
        <v>38.888553000000002</v>
      </c>
      <c r="H8806" s="17">
        <v>-77.032426999999998</v>
      </c>
      <c r="I8806" s="17">
        <v>38.888553000000002</v>
      </c>
      <c r="J8806" s="17">
        <v>-77.032426999999998</v>
      </c>
      <c r="K8806" s="17" t="s">
        <v>14</v>
      </c>
      <c r="L8806" s="17">
        <v>201905483</v>
      </c>
    </row>
    <row r="8807" spans="1:12" x14ac:dyDescent="0.25">
      <c r="A8807" s="17" t="s">
        <v>9276</v>
      </c>
      <c r="B8807" s="17" t="s">
        <v>10</v>
      </c>
      <c r="C8807" s="18">
        <v>44484.886817129627</v>
      </c>
      <c r="D8807" s="18">
        <v>44484.894456018519</v>
      </c>
      <c r="E8807" s="19">
        <v>31247</v>
      </c>
      <c r="F8807" s="19">
        <v>31247</v>
      </c>
      <c r="G8807" s="17">
        <v>38.888553000000002</v>
      </c>
      <c r="H8807" s="17">
        <v>-77.032426999999998</v>
      </c>
      <c r="I8807" s="17">
        <v>38.888553000000002</v>
      </c>
      <c r="J8807" s="17">
        <v>-77.032426999999998</v>
      </c>
      <c r="K8807" s="17" t="s">
        <v>14</v>
      </c>
      <c r="L8807" s="17">
        <v>202005140</v>
      </c>
    </row>
    <row r="8808" spans="1:12" x14ac:dyDescent="0.25">
      <c r="A8808" s="17" t="s">
        <v>9277</v>
      </c>
      <c r="B8808" s="17" t="s">
        <v>10</v>
      </c>
      <c r="C8808" s="18">
        <v>44496.782754629632</v>
      </c>
      <c r="D8808" s="18">
        <v>44496.792500000003</v>
      </c>
      <c r="E8808" s="19">
        <v>31247</v>
      </c>
      <c r="F8808" s="19">
        <v>31247</v>
      </c>
      <c r="G8808" s="17">
        <v>38.888553000000002</v>
      </c>
      <c r="H8808" s="17">
        <v>-77.032426999999998</v>
      </c>
      <c r="I8808" s="17">
        <v>38.888553000000002</v>
      </c>
      <c r="J8808" s="17">
        <v>-77.032426999999998</v>
      </c>
      <c r="K8808" s="17" t="s">
        <v>14</v>
      </c>
      <c r="L8808" s="17">
        <v>201906116</v>
      </c>
    </row>
    <row r="8809" spans="1:12" x14ac:dyDescent="0.25">
      <c r="A8809" s="17" t="s">
        <v>9278</v>
      </c>
      <c r="B8809" s="17" t="s">
        <v>10</v>
      </c>
      <c r="C8809" s="18">
        <v>44493.818842592591</v>
      </c>
      <c r="D8809" s="18">
        <v>44493.887627314813</v>
      </c>
      <c r="E8809" s="19">
        <v>31247</v>
      </c>
      <c r="F8809" s="19">
        <v>31247</v>
      </c>
      <c r="G8809" s="17">
        <v>38.888553000000002</v>
      </c>
      <c r="H8809" s="17">
        <v>-77.032426999999998</v>
      </c>
      <c r="I8809" s="17">
        <v>38.888553000000002</v>
      </c>
      <c r="J8809" s="17">
        <v>-77.032426999999998</v>
      </c>
      <c r="K8809" s="17" t="s">
        <v>14</v>
      </c>
      <c r="L8809" s="17">
        <v>201905604</v>
      </c>
    </row>
    <row r="8810" spans="1:12" x14ac:dyDescent="0.25">
      <c r="A8810" s="17" t="s">
        <v>9279</v>
      </c>
      <c r="B8810" s="17" t="s">
        <v>10</v>
      </c>
      <c r="C8810" s="18">
        <v>44473.59474537037</v>
      </c>
      <c r="D8810" s="18">
        <v>44473.670740740738</v>
      </c>
      <c r="E8810" s="19">
        <v>31247</v>
      </c>
      <c r="F8810" s="19">
        <v>31247</v>
      </c>
      <c r="G8810" s="17">
        <v>38.888553000000002</v>
      </c>
      <c r="H8810" s="17">
        <v>-77.032426999999998</v>
      </c>
      <c r="I8810" s="17">
        <v>38.888553000000002</v>
      </c>
      <c r="J8810" s="17">
        <v>-77.032426999999998</v>
      </c>
      <c r="K8810" s="17" t="s">
        <v>14</v>
      </c>
      <c r="L8810" s="17">
        <v>201908119</v>
      </c>
    </row>
    <row r="8811" spans="1:12" x14ac:dyDescent="0.25">
      <c r="A8811" s="17" t="s">
        <v>9280</v>
      </c>
      <c r="B8811" s="17" t="s">
        <v>10</v>
      </c>
      <c r="C8811" s="18">
        <v>44492.557997685188</v>
      </c>
      <c r="D8811" s="18">
        <v>44492.595752314817</v>
      </c>
      <c r="E8811" s="19">
        <v>31247</v>
      </c>
      <c r="F8811" s="19">
        <v>31247</v>
      </c>
      <c r="G8811" s="17">
        <v>38.888553000000002</v>
      </c>
      <c r="H8811" s="17">
        <v>-77.032426999999998</v>
      </c>
      <c r="I8811" s="17">
        <v>38.888553000000002</v>
      </c>
      <c r="J8811" s="17">
        <v>-77.032426999999998</v>
      </c>
      <c r="K8811" s="17" t="s">
        <v>14</v>
      </c>
      <c r="L8811" s="17">
        <v>202005845</v>
      </c>
    </row>
    <row r="8812" spans="1:12" x14ac:dyDescent="0.25">
      <c r="A8812" s="17" t="s">
        <v>9281</v>
      </c>
      <c r="B8812" s="17" t="s">
        <v>10</v>
      </c>
      <c r="C8812" s="18">
        <v>44487.551782407405</v>
      </c>
      <c r="D8812" s="18">
        <v>44487.583275462966</v>
      </c>
      <c r="E8812" s="19">
        <v>31247</v>
      </c>
      <c r="F8812" s="19">
        <v>31247</v>
      </c>
      <c r="G8812" s="17">
        <v>38.888553000000002</v>
      </c>
      <c r="H8812" s="17">
        <v>-77.032426999999998</v>
      </c>
      <c r="I8812" s="17">
        <v>38.888553000000002</v>
      </c>
      <c r="J8812" s="17">
        <v>-77.032426999999998</v>
      </c>
      <c r="K8812" s="17" t="s">
        <v>14</v>
      </c>
      <c r="L8812" s="17">
        <v>201603903</v>
      </c>
    </row>
    <row r="8813" spans="1:12" x14ac:dyDescent="0.25">
      <c r="A8813" s="17" t="s">
        <v>9282</v>
      </c>
      <c r="B8813" s="17" t="s">
        <v>10</v>
      </c>
      <c r="C8813" s="18">
        <v>44474.621018518519</v>
      </c>
      <c r="D8813" s="18">
        <v>44474.622870370367</v>
      </c>
      <c r="E8813" s="19">
        <v>31247</v>
      </c>
      <c r="F8813" s="19">
        <v>31247</v>
      </c>
      <c r="G8813" s="17">
        <v>38.888553000000002</v>
      </c>
      <c r="H8813" s="17">
        <v>-77.032426999999998</v>
      </c>
      <c r="I8813" s="17">
        <v>38.888553000000002</v>
      </c>
      <c r="J8813" s="17">
        <v>-77.032426999999998</v>
      </c>
      <c r="K8813" s="17" t="s">
        <v>14</v>
      </c>
      <c r="L8813" s="17">
        <v>201704066</v>
      </c>
    </row>
    <row r="8814" spans="1:12" x14ac:dyDescent="0.25">
      <c r="A8814" s="17" t="s">
        <v>9283</v>
      </c>
      <c r="B8814" s="17" t="s">
        <v>10</v>
      </c>
      <c r="C8814" s="18">
        <v>44473.914340277777</v>
      </c>
      <c r="D8814" s="18">
        <v>44473.915150462963</v>
      </c>
      <c r="E8814" s="19">
        <v>31247</v>
      </c>
      <c r="F8814" s="19">
        <v>31247</v>
      </c>
      <c r="G8814" s="17">
        <v>38.888553000000002</v>
      </c>
      <c r="H8814" s="17">
        <v>-77.032426999999998</v>
      </c>
      <c r="I8814" s="17">
        <v>38.888553000000002</v>
      </c>
      <c r="J8814" s="17">
        <v>-77.032426999999998</v>
      </c>
      <c r="K8814" s="17" t="s">
        <v>14</v>
      </c>
      <c r="L8814" s="17">
        <v>201603270</v>
      </c>
    </row>
    <row r="8815" spans="1:12" x14ac:dyDescent="0.25">
      <c r="A8815" s="17" t="s">
        <v>9284</v>
      </c>
      <c r="B8815" s="17" t="s">
        <v>10</v>
      </c>
      <c r="C8815" s="18">
        <v>44491.532349537039</v>
      </c>
      <c r="D8815" s="18">
        <v>44491.54478009259</v>
      </c>
      <c r="E8815" s="19">
        <v>31247</v>
      </c>
      <c r="F8815" s="19">
        <v>31247</v>
      </c>
      <c r="G8815" s="17">
        <v>38.888553000000002</v>
      </c>
      <c r="H8815" s="17">
        <v>-77.032426999999998</v>
      </c>
      <c r="I8815" s="17">
        <v>38.888553000000002</v>
      </c>
      <c r="J8815" s="17">
        <v>-77.032426999999998</v>
      </c>
      <c r="K8815" s="17" t="s">
        <v>14</v>
      </c>
      <c r="L8815" s="17">
        <v>202004324</v>
      </c>
    </row>
    <row r="8816" spans="1:12" x14ac:dyDescent="0.25">
      <c r="A8816" s="17" t="s">
        <v>9285</v>
      </c>
      <c r="B8816" s="17" t="s">
        <v>10</v>
      </c>
      <c r="C8816" s="18">
        <v>44485.930636574078</v>
      </c>
      <c r="D8816" s="18">
        <v>44485.958333333336</v>
      </c>
      <c r="E8816" s="19">
        <v>31247</v>
      </c>
      <c r="F8816" s="19">
        <v>31247</v>
      </c>
      <c r="G8816" s="17">
        <v>38.888553000000002</v>
      </c>
      <c r="H8816" s="17">
        <v>-77.032426999999998</v>
      </c>
      <c r="I8816" s="17">
        <v>38.888553000000002</v>
      </c>
      <c r="J8816" s="17">
        <v>-77.032426999999998</v>
      </c>
      <c r="K8816" s="17" t="s">
        <v>14</v>
      </c>
      <c r="L8816" s="17">
        <v>201706534</v>
      </c>
    </row>
    <row r="8817" spans="1:12" x14ac:dyDescent="0.25">
      <c r="A8817" s="17" t="s">
        <v>9286</v>
      </c>
      <c r="B8817" s="17" t="s">
        <v>15</v>
      </c>
      <c r="C8817" s="18">
        <v>44486.620497685188</v>
      </c>
      <c r="D8817" s="18">
        <v>44486.621770833335</v>
      </c>
      <c r="E8817" s="19">
        <v>31247</v>
      </c>
      <c r="F8817" s="19">
        <v>31247</v>
      </c>
      <c r="G8817" s="17">
        <v>38.888601999999999</v>
      </c>
      <c r="H8817" s="17">
        <v>-77.032439999999994</v>
      </c>
      <c r="I8817" s="17">
        <v>38.888603000000003</v>
      </c>
      <c r="J8817" s="17">
        <v>-77.032473999999993</v>
      </c>
      <c r="K8817" s="17" t="s">
        <v>14</v>
      </c>
      <c r="L8817" s="17">
        <v>201603173</v>
      </c>
    </row>
    <row r="8818" spans="1:12" x14ac:dyDescent="0.25">
      <c r="A8818" s="17" t="s">
        <v>9287</v>
      </c>
      <c r="B8818" s="17" t="s">
        <v>10</v>
      </c>
      <c r="C8818" s="18">
        <v>44496.546793981484</v>
      </c>
      <c r="D8818" s="18">
        <v>44496.556689814817</v>
      </c>
      <c r="E8818" s="19">
        <v>31247</v>
      </c>
      <c r="F8818" s="19">
        <v>31247</v>
      </c>
      <c r="G8818" s="17">
        <v>38.888553000000002</v>
      </c>
      <c r="H8818" s="17">
        <v>-77.032426999999998</v>
      </c>
      <c r="I8818" s="17">
        <v>38.888553000000002</v>
      </c>
      <c r="J8818" s="17">
        <v>-77.032426999999998</v>
      </c>
      <c r="K8818" s="17" t="s">
        <v>14</v>
      </c>
      <c r="L8818" s="17">
        <v>202004891</v>
      </c>
    </row>
    <row r="8819" spans="1:12" x14ac:dyDescent="0.25">
      <c r="A8819" s="17" t="s">
        <v>9288</v>
      </c>
      <c r="B8819" s="17" t="s">
        <v>16</v>
      </c>
      <c r="C8819" s="18">
        <v>44493.855347222219</v>
      </c>
      <c r="D8819" s="18">
        <v>44493.857476851852</v>
      </c>
      <c r="E8819" s="19">
        <v>31247</v>
      </c>
      <c r="F8819" s="19">
        <v>31247</v>
      </c>
      <c r="G8819" s="17">
        <v>38.888553000000002</v>
      </c>
      <c r="H8819" s="17">
        <v>-77.032426999999998</v>
      </c>
      <c r="I8819" s="17">
        <v>38.888553000000002</v>
      </c>
      <c r="J8819" s="17">
        <v>-77.032426999999998</v>
      </c>
      <c r="K8819" s="17" t="s">
        <v>14</v>
      </c>
      <c r="L8819" s="17">
        <v>201704289</v>
      </c>
    </row>
    <row r="8820" spans="1:12" x14ac:dyDescent="0.25">
      <c r="A8820" s="17" t="s">
        <v>9289</v>
      </c>
      <c r="B8820" s="17" t="s">
        <v>16</v>
      </c>
      <c r="C8820" s="18">
        <v>44497.915497685186</v>
      </c>
      <c r="D8820" s="18">
        <v>44497.931574074071</v>
      </c>
      <c r="E8820" s="19">
        <v>31247</v>
      </c>
      <c r="F8820" s="19">
        <v>31247</v>
      </c>
      <c r="G8820" s="17">
        <v>38.888553000000002</v>
      </c>
      <c r="H8820" s="17">
        <v>-77.032426999999998</v>
      </c>
      <c r="I8820" s="17">
        <v>38.888553000000002</v>
      </c>
      <c r="J8820" s="17">
        <v>-77.032426999999998</v>
      </c>
      <c r="K8820" s="17" t="s">
        <v>14</v>
      </c>
      <c r="L8820" s="17">
        <v>201806629</v>
      </c>
    </row>
    <row r="8821" spans="1:12" x14ac:dyDescent="0.25">
      <c r="A8821" s="17" t="s">
        <v>9290</v>
      </c>
      <c r="B8821" s="17" t="s">
        <v>16</v>
      </c>
      <c r="C8821" s="18">
        <v>44475.629884259259</v>
      </c>
      <c r="D8821" s="18">
        <v>44475.669490740744</v>
      </c>
      <c r="E8821" s="19">
        <v>31247</v>
      </c>
      <c r="F8821" s="19">
        <v>31247</v>
      </c>
      <c r="G8821" s="17">
        <v>38.888553000000002</v>
      </c>
      <c r="H8821" s="17">
        <v>-77.032426999999998</v>
      </c>
      <c r="I8821" s="17">
        <v>38.888553000000002</v>
      </c>
      <c r="J8821" s="17">
        <v>-77.032426999999998</v>
      </c>
      <c r="K8821" s="17" t="s">
        <v>14</v>
      </c>
      <c r="L8821" s="17">
        <v>202102698</v>
      </c>
    </row>
    <row r="8822" spans="1:12" x14ac:dyDescent="0.25">
      <c r="A8822" s="17" t="s">
        <v>9291</v>
      </c>
      <c r="B8822" s="17" t="s">
        <v>10</v>
      </c>
      <c r="C8822" s="18">
        <v>44491.603333333333</v>
      </c>
      <c r="D8822" s="18">
        <v>44491.629872685182</v>
      </c>
      <c r="E8822" s="19">
        <v>31247</v>
      </c>
      <c r="F8822" s="19">
        <v>31247</v>
      </c>
      <c r="G8822" s="17">
        <v>38.888553000000002</v>
      </c>
      <c r="H8822" s="17">
        <v>-77.032426999999998</v>
      </c>
      <c r="I8822" s="17">
        <v>38.888553000000002</v>
      </c>
      <c r="J8822" s="17">
        <v>-77.032426999999998</v>
      </c>
      <c r="K8822" s="17" t="s">
        <v>14</v>
      </c>
      <c r="L8822" s="17">
        <v>202002811</v>
      </c>
    </row>
    <row r="8823" spans="1:12" x14ac:dyDescent="0.25">
      <c r="A8823" s="17" t="s">
        <v>9292</v>
      </c>
      <c r="B8823" s="17" t="s">
        <v>10</v>
      </c>
      <c r="C8823" s="18">
        <v>44491.608310185184</v>
      </c>
      <c r="D8823" s="18">
        <v>44491.629976851851</v>
      </c>
      <c r="E8823" s="19">
        <v>31247</v>
      </c>
      <c r="F8823" s="19">
        <v>31247</v>
      </c>
      <c r="G8823" s="17">
        <v>38.888553000000002</v>
      </c>
      <c r="H8823" s="17">
        <v>-77.032426999999998</v>
      </c>
      <c r="I8823" s="17">
        <v>38.888553000000002</v>
      </c>
      <c r="J8823" s="17">
        <v>-77.032426999999998</v>
      </c>
      <c r="K8823" s="17" t="s">
        <v>14</v>
      </c>
      <c r="L8823" s="17">
        <v>201906638</v>
      </c>
    </row>
    <row r="8824" spans="1:12" x14ac:dyDescent="0.25">
      <c r="A8824" s="17" t="s">
        <v>9293</v>
      </c>
      <c r="B8824" s="17" t="s">
        <v>10</v>
      </c>
      <c r="C8824" s="18">
        <v>44491.569479166668</v>
      </c>
      <c r="D8824" s="18">
        <v>44491.578599537039</v>
      </c>
      <c r="E8824" s="19">
        <v>31247</v>
      </c>
      <c r="F8824" s="19">
        <v>31247</v>
      </c>
      <c r="G8824" s="17">
        <v>38.888553000000002</v>
      </c>
      <c r="H8824" s="17">
        <v>-77.032426999999998</v>
      </c>
      <c r="I8824" s="17">
        <v>38.888553000000002</v>
      </c>
      <c r="J8824" s="17">
        <v>-77.032426999999998</v>
      </c>
      <c r="K8824" s="17" t="s">
        <v>14</v>
      </c>
      <c r="L8824" s="17">
        <v>201904798</v>
      </c>
    </row>
    <row r="8825" spans="1:12" x14ac:dyDescent="0.25">
      <c r="A8825" s="17" t="s">
        <v>9294</v>
      </c>
      <c r="B8825" s="17" t="s">
        <v>10</v>
      </c>
      <c r="C8825" s="18">
        <v>44470.526724537034</v>
      </c>
      <c r="D8825" s="18">
        <v>44470.557673611111</v>
      </c>
      <c r="E8825" s="19">
        <v>31247</v>
      </c>
      <c r="F8825" s="19">
        <v>31247</v>
      </c>
      <c r="G8825" s="17">
        <v>38.888553000000002</v>
      </c>
      <c r="H8825" s="17">
        <v>-77.032426999999998</v>
      </c>
      <c r="I8825" s="17">
        <v>38.888553000000002</v>
      </c>
      <c r="J8825" s="17">
        <v>-77.032426999999998</v>
      </c>
      <c r="K8825" s="17" t="s">
        <v>14</v>
      </c>
      <c r="L8825" s="17">
        <v>202004499</v>
      </c>
    </row>
    <row r="8826" spans="1:12" x14ac:dyDescent="0.25">
      <c r="A8826" s="17" t="s">
        <v>9295</v>
      </c>
      <c r="B8826" s="17" t="s">
        <v>10</v>
      </c>
      <c r="C8826" s="18">
        <v>44476.885046296295</v>
      </c>
      <c r="D8826" s="18">
        <v>44476.922349537039</v>
      </c>
      <c r="E8826" s="19">
        <v>31247</v>
      </c>
      <c r="F8826" s="19">
        <v>31247</v>
      </c>
      <c r="G8826" s="17">
        <v>38.888553000000002</v>
      </c>
      <c r="H8826" s="17">
        <v>-77.032426999999998</v>
      </c>
      <c r="I8826" s="17">
        <v>38.888553000000002</v>
      </c>
      <c r="J8826" s="17">
        <v>-77.032426999999998</v>
      </c>
      <c r="K8826" s="17" t="s">
        <v>14</v>
      </c>
      <c r="L8826" s="17">
        <v>201101522</v>
      </c>
    </row>
    <row r="8827" spans="1:12" x14ac:dyDescent="0.25">
      <c r="A8827" s="17" t="s">
        <v>9296</v>
      </c>
      <c r="B8827" s="17" t="s">
        <v>10</v>
      </c>
      <c r="C8827" s="18">
        <v>44492.489050925928</v>
      </c>
      <c r="D8827" s="18">
        <v>44492.489756944444</v>
      </c>
      <c r="E8827" s="19">
        <v>31247</v>
      </c>
      <c r="F8827" s="19">
        <v>31247</v>
      </c>
      <c r="G8827" s="17">
        <v>38.888553000000002</v>
      </c>
      <c r="H8827" s="17">
        <v>-77.032426999999998</v>
      </c>
      <c r="I8827" s="17">
        <v>38.888553000000002</v>
      </c>
      <c r="J8827" s="17">
        <v>-77.032426999999998</v>
      </c>
      <c r="K8827" s="17" t="s">
        <v>14</v>
      </c>
      <c r="L8827" s="17">
        <v>202007485</v>
      </c>
    </row>
    <row r="8828" spans="1:12" x14ac:dyDescent="0.25">
      <c r="A8828" s="17" t="s">
        <v>9297</v>
      </c>
      <c r="B8828" s="17" t="s">
        <v>10</v>
      </c>
      <c r="C8828" s="18">
        <v>44492.591643518521</v>
      </c>
      <c r="D8828" s="18">
        <v>44492.669444444444</v>
      </c>
      <c r="E8828" s="19">
        <v>31247</v>
      </c>
      <c r="F8828" s="19">
        <v>31247</v>
      </c>
      <c r="G8828" s="17">
        <v>38.888553000000002</v>
      </c>
      <c r="H8828" s="17">
        <v>-77.032426999999998</v>
      </c>
      <c r="I8828" s="17">
        <v>38.888553000000002</v>
      </c>
      <c r="J8828" s="17">
        <v>-77.032426999999998</v>
      </c>
      <c r="K8828" s="17" t="s">
        <v>14</v>
      </c>
      <c r="L8828" s="17">
        <v>201806246</v>
      </c>
    </row>
    <row r="8829" spans="1:12" x14ac:dyDescent="0.25">
      <c r="A8829" s="17" t="s">
        <v>9298</v>
      </c>
      <c r="B8829" s="17" t="s">
        <v>10</v>
      </c>
      <c r="C8829" s="18">
        <v>44479.721273148149</v>
      </c>
      <c r="D8829" s="18">
        <v>44479.730532407404</v>
      </c>
      <c r="E8829" s="19">
        <v>31247</v>
      </c>
      <c r="F8829" s="19">
        <v>31247</v>
      </c>
      <c r="G8829" s="17">
        <v>38.888553000000002</v>
      </c>
      <c r="H8829" s="17">
        <v>-77.032426999999998</v>
      </c>
      <c r="I8829" s="17">
        <v>38.888553000000002</v>
      </c>
      <c r="J8829" s="17">
        <v>-77.032426999999998</v>
      </c>
      <c r="K8829" s="17" t="s">
        <v>14</v>
      </c>
      <c r="L8829" s="17">
        <v>202003484</v>
      </c>
    </row>
    <row r="8830" spans="1:12" x14ac:dyDescent="0.25">
      <c r="A8830" s="17" t="s">
        <v>9299</v>
      </c>
      <c r="B8830" s="17" t="s">
        <v>10</v>
      </c>
      <c r="C8830" s="18">
        <v>44478.961712962962</v>
      </c>
      <c r="D8830" s="18">
        <v>44478.988715277781</v>
      </c>
      <c r="E8830" s="19">
        <v>31247</v>
      </c>
      <c r="F8830" s="19">
        <v>31247</v>
      </c>
      <c r="G8830" s="17">
        <v>38.888553000000002</v>
      </c>
      <c r="H8830" s="17">
        <v>-77.032426999999998</v>
      </c>
      <c r="I8830" s="17">
        <v>38.888553000000002</v>
      </c>
      <c r="J8830" s="17">
        <v>-77.032426999999998</v>
      </c>
      <c r="K8830" s="17" t="s">
        <v>14</v>
      </c>
      <c r="L8830" s="17">
        <v>201605497</v>
      </c>
    </row>
    <row r="8831" spans="1:12" x14ac:dyDescent="0.25">
      <c r="A8831" s="17" t="s">
        <v>9300</v>
      </c>
      <c r="B8831" s="17" t="s">
        <v>10</v>
      </c>
      <c r="C8831" s="18">
        <v>44497.664803240739</v>
      </c>
      <c r="D8831" s="18">
        <v>44497.666250000002</v>
      </c>
      <c r="E8831" s="19">
        <v>31247</v>
      </c>
      <c r="F8831" s="19">
        <v>31247</v>
      </c>
      <c r="G8831" s="17">
        <v>38.888553000000002</v>
      </c>
      <c r="H8831" s="17">
        <v>-77.032426999999998</v>
      </c>
      <c r="I8831" s="17">
        <v>38.888553000000002</v>
      </c>
      <c r="J8831" s="17">
        <v>-77.032426999999998</v>
      </c>
      <c r="K8831" s="17" t="s">
        <v>13</v>
      </c>
      <c r="L8831" s="17">
        <v>201704507</v>
      </c>
    </row>
    <row r="8832" spans="1:12" x14ac:dyDescent="0.25">
      <c r="A8832" s="17" t="s">
        <v>9301</v>
      </c>
      <c r="B8832" s="17" t="s">
        <v>16</v>
      </c>
      <c r="C8832" s="18">
        <v>44497.66028935185</v>
      </c>
      <c r="D8832" s="18">
        <v>44497.702245370368</v>
      </c>
      <c r="E8832" s="19">
        <v>31247</v>
      </c>
      <c r="F8832" s="19">
        <v>31247</v>
      </c>
      <c r="G8832" s="17">
        <v>38.888553000000002</v>
      </c>
      <c r="H8832" s="17">
        <v>-77.032426999999998</v>
      </c>
      <c r="I8832" s="17">
        <v>38.888553000000002</v>
      </c>
      <c r="J8832" s="17">
        <v>-77.032426999999998</v>
      </c>
      <c r="K8832" s="17" t="s">
        <v>14</v>
      </c>
      <c r="L8832" s="17">
        <v>201704067</v>
      </c>
    </row>
    <row r="8833" spans="1:12" x14ac:dyDescent="0.25">
      <c r="A8833" s="17" t="s">
        <v>9302</v>
      </c>
      <c r="B8833" s="17" t="s">
        <v>16</v>
      </c>
      <c r="C8833" s="18">
        <v>44492.519201388888</v>
      </c>
      <c r="D8833" s="18">
        <v>44492.584803240738</v>
      </c>
      <c r="E8833" s="19">
        <v>31247</v>
      </c>
      <c r="F8833" s="19">
        <v>31247</v>
      </c>
      <c r="G8833" s="17">
        <v>38.888553000000002</v>
      </c>
      <c r="H8833" s="17">
        <v>-77.032426999999998</v>
      </c>
      <c r="I8833" s="17">
        <v>38.888553000000002</v>
      </c>
      <c r="J8833" s="17">
        <v>-77.032426999999998</v>
      </c>
      <c r="K8833" s="17" t="s">
        <v>14</v>
      </c>
      <c r="L8833" s="17">
        <v>202005692</v>
      </c>
    </row>
    <row r="8834" spans="1:12" x14ac:dyDescent="0.25">
      <c r="A8834" s="17" t="s">
        <v>9303</v>
      </c>
      <c r="B8834" s="17" t="s">
        <v>10</v>
      </c>
      <c r="C8834" s="18">
        <v>44477.612025462964</v>
      </c>
      <c r="D8834" s="18">
        <v>44477.613020833334</v>
      </c>
      <c r="E8834" s="19">
        <v>31247</v>
      </c>
      <c r="F8834" s="19">
        <v>31247</v>
      </c>
      <c r="G8834" s="17">
        <v>38.888553000000002</v>
      </c>
      <c r="H8834" s="17">
        <v>-77.032426999999998</v>
      </c>
      <c r="I8834" s="17">
        <v>38.888553000000002</v>
      </c>
      <c r="J8834" s="17">
        <v>-77.032426999999998</v>
      </c>
      <c r="K8834" s="17" t="s">
        <v>14</v>
      </c>
      <c r="L8834" s="17">
        <v>201907321</v>
      </c>
    </row>
    <row r="8835" spans="1:12" x14ac:dyDescent="0.25">
      <c r="A8835" s="17" t="s">
        <v>9304</v>
      </c>
      <c r="B8835" s="17" t="s">
        <v>10</v>
      </c>
      <c r="C8835" s="18">
        <v>44477.579305555555</v>
      </c>
      <c r="D8835" s="18">
        <v>44477.611550925925</v>
      </c>
      <c r="E8835" s="19">
        <v>31247</v>
      </c>
      <c r="F8835" s="19">
        <v>31247</v>
      </c>
      <c r="G8835" s="17">
        <v>38.888553000000002</v>
      </c>
      <c r="H8835" s="17">
        <v>-77.032426999999998</v>
      </c>
      <c r="I8835" s="17">
        <v>38.888553000000002</v>
      </c>
      <c r="J8835" s="17">
        <v>-77.032426999999998</v>
      </c>
      <c r="K8835" s="17" t="s">
        <v>14</v>
      </c>
      <c r="L8835" s="17">
        <v>201905061</v>
      </c>
    </row>
    <row r="8836" spans="1:12" x14ac:dyDescent="0.25">
      <c r="A8836" s="17" t="s">
        <v>9305</v>
      </c>
      <c r="B8836" s="17" t="s">
        <v>10</v>
      </c>
      <c r="C8836" s="18">
        <v>44477.549409722225</v>
      </c>
      <c r="D8836" s="18">
        <v>44477.551620370374</v>
      </c>
      <c r="E8836" s="19">
        <v>31247</v>
      </c>
      <c r="F8836" s="19">
        <v>31247</v>
      </c>
      <c r="G8836" s="17">
        <v>38.888553000000002</v>
      </c>
      <c r="H8836" s="17">
        <v>-77.032426999999998</v>
      </c>
      <c r="I8836" s="17">
        <v>38.888553000000002</v>
      </c>
      <c r="J8836" s="17">
        <v>-77.032426999999998</v>
      </c>
      <c r="K8836" s="17" t="s">
        <v>14</v>
      </c>
      <c r="L8836" s="17">
        <v>202004926</v>
      </c>
    </row>
    <row r="8837" spans="1:12" x14ac:dyDescent="0.25">
      <c r="A8837" s="17" t="s">
        <v>9306</v>
      </c>
      <c r="B8837" s="17" t="s">
        <v>10</v>
      </c>
      <c r="C8837" s="18">
        <v>44480.948564814818</v>
      </c>
      <c r="D8837" s="18">
        <v>44481.024930555555</v>
      </c>
      <c r="E8837" s="19">
        <v>31247</v>
      </c>
      <c r="F8837" s="19">
        <v>31247</v>
      </c>
      <c r="G8837" s="17">
        <v>38.888553000000002</v>
      </c>
      <c r="H8837" s="17">
        <v>-77.032426999999998</v>
      </c>
      <c r="I8837" s="17">
        <v>38.888553000000002</v>
      </c>
      <c r="J8837" s="17">
        <v>-77.032426999999998</v>
      </c>
      <c r="K8837" s="17" t="s">
        <v>14</v>
      </c>
      <c r="L8837" s="17">
        <v>201907779</v>
      </c>
    </row>
    <row r="8838" spans="1:12" x14ac:dyDescent="0.25">
      <c r="A8838" s="17" t="s">
        <v>9307</v>
      </c>
      <c r="B8838" s="17" t="s">
        <v>10</v>
      </c>
      <c r="C8838" s="18">
        <v>44500.658449074072</v>
      </c>
      <c r="D8838" s="18">
        <v>44500.658692129633</v>
      </c>
      <c r="E8838" s="19">
        <v>31247</v>
      </c>
      <c r="F8838" s="19">
        <v>31247</v>
      </c>
      <c r="G8838" s="17">
        <v>38.888553000000002</v>
      </c>
      <c r="H8838" s="17">
        <v>-77.032426999999998</v>
      </c>
      <c r="I8838" s="17">
        <v>38.888553000000002</v>
      </c>
      <c r="J8838" s="17">
        <v>-77.032426999999998</v>
      </c>
      <c r="K8838" s="17" t="s">
        <v>14</v>
      </c>
      <c r="L8838" s="17">
        <v>201605380</v>
      </c>
    </row>
    <row r="8839" spans="1:12" x14ac:dyDescent="0.25">
      <c r="A8839" s="17" t="s">
        <v>9308</v>
      </c>
      <c r="B8839" s="17" t="s">
        <v>10</v>
      </c>
      <c r="C8839" s="18">
        <v>44500.566284722219</v>
      </c>
      <c r="D8839" s="18">
        <v>44500.567546296297</v>
      </c>
      <c r="E8839" s="19">
        <v>31247</v>
      </c>
      <c r="F8839" s="19">
        <v>31247</v>
      </c>
      <c r="G8839" s="17">
        <v>38.888553000000002</v>
      </c>
      <c r="H8839" s="17">
        <v>-77.032426999999998</v>
      </c>
      <c r="I8839" s="17">
        <v>38.888553000000002</v>
      </c>
      <c r="J8839" s="17">
        <v>-77.032426999999998</v>
      </c>
      <c r="K8839" s="17" t="s">
        <v>14</v>
      </c>
      <c r="L8839" s="17">
        <v>201908014</v>
      </c>
    </row>
    <row r="8840" spans="1:12" x14ac:dyDescent="0.25">
      <c r="A8840" s="17" t="s">
        <v>9309</v>
      </c>
      <c r="B8840" s="17" t="s">
        <v>10</v>
      </c>
      <c r="C8840" s="18">
        <v>44473.375972222224</v>
      </c>
      <c r="D8840" s="18">
        <v>44473.382986111108</v>
      </c>
      <c r="E8840" s="19">
        <v>31247</v>
      </c>
      <c r="F8840" s="19">
        <v>31247</v>
      </c>
      <c r="G8840" s="17">
        <v>38.888553000000002</v>
      </c>
      <c r="H8840" s="17">
        <v>-77.032426999999998</v>
      </c>
      <c r="I8840" s="17">
        <v>38.888553000000002</v>
      </c>
      <c r="J8840" s="17">
        <v>-77.032426999999998</v>
      </c>
      <c r="K8840" s="17" t="s">
        <v>14</v>
      </c>
      <c r="L8840" s="17">
        <v>201706072</v>
      </c>
    </row>
    <row r="8841" spans="1:12" x14ac:dyDescent="0.25">
      <c r="A8841" s="17" t="s">
        <v>9310</v>
      </c>
      <c r="B8841" s="17" t="s">
        <v>10</v>
      </c>
      <c r="C8841" s="18">
        <v>44474.430254629631</v>
      </c>
      <c r="D8841" s="18">
        <v>44474.527557870373</v>
      </c>
      <c r="E8841" s="19">
        <v>31247</v>
      </c>
      <c r="F8841" s="19">
        <v>31247</v>
      </c>
      <c r="G8841" s="17">
        <v>38.888553000000002</v>
      </c>
      <c r="H8841" s="17">
        <v>-77.032426999999998</v>
      </c>
      <c r="I8841" s="17">
        <v>38.888553000000002</v>
      </c>
      <c r="J8841" s="17">
        <v>-77.032426999999998</v>
      </c>
      <c r="K8841" s="17" t="s">
        <v>14</v>
      </c>
      <c r="L8841" s="17">
        <v>202006450</v>
      </c>
    </row>
    <row r="8842" spans="1:12" x14ac:dyDescent="0.25">
      <c r="A8842" s="17" t="s">
        <v>9311</v>
      </c>
      <c r="B8842" s="17" t="s">
        <v>16</v>
      </c>
      <c r="C8842" s="18">
        <v>44490.676608796297</v>
      </c>
      <c r="D8842" s="18">
        <v>44490.734675925924</v>
      </c>
      <c r="E8842" s="19">
        <v>31247</v>
      </c>
      <c r="F8842" s="19">
        <v>31247</v>
      </c>
      <c r="G8842" s="17">
        <v>38.888553000000002</v>
      </c>
      <c r="H8842" s="17">
        <v>-77.032426999999998</v>
      </c>
      <c r="I8842" s="17">
        <v>38.888553000000002</v>
      </c>
      <c r="J8842" s="17">
        <v>-77.032426999999998</v>
      </c>
      <c r="K8842" s="17" t="s">
        <v>14</v>
      </c>
      <c r="L8842" s="17">
        <v>201904499</v>
      </c>
    </row>
    <row r="8843" spans="1:12" x14ac:dyDescent="0.25">
      <c r="A8843" s="17" t="s">
        <v>9312</v>
      </c>
      <c r="B8843" s="17" t="s">
        <v>16</v>
      </c>
      <c r="C8843" s="18">
        <v>44486.672939814816</v>
      </c>
      <c r="D8843" s="18">
        <v>44487.313622685186</v>
      </c>
      <c r="E8843" s="19">
        <v>31247</v>
      </c>
      <c r="F8843" s="19">
        <v>31247</v>
      </c>
      <c r="G8843" s="17">
        <v>38.888553000000002</v>
      </c>
      <c r="H8843" s="17">
        <v>-77.032426999999998</v>
      </c>
      <c r="I8843" s="17">
        <v>38.888553000000002</v>
      </c>
      <c r="J8843" s="17">
        <v>-77.032426999999998</v>
      </c>
      <c r="K8843" s="17" t="s">
        <v>14</v>
      </c>
      <c r="L8843" s="17">
        <v>201700150</v>
      </c>
    </row>
    <row r="8844" spans="1:12" x14ac:dyDescent="0.25">
      <c r="A8844" s="17" t="s">
        <v>9313</v>
      </c>
      <c r="B8844" s="17" t="s">
        <v>16</v>
      </c>
      <c r="C8844" s="18">
        <v>44470.528252314813</v>
      </c>
      <c r="D8844" s="18">
        <v>44470.557627314818</v>
      </c>
      <c r="E8844" s="19">
        <v>31247</v>
      </c>
      <c r="F8844" s="19">
        <v>31247</v>
      </c>
      <c r="G8844" s="17">
        <v>38.888553000000002</v>
      </c>
      <c r="H8844" s="17">
        <v>-77.032426999999998</v>
      </c>
      <c r="I8844" s="17">
        <v>38.888553000000002</v>
      </c>
      <c r="J8844" s="17">
        <v>-77.032426999999998</v>
      </c>
      <c r="K8844" s="17" t="s">
        <v>14</v>
      </c>
      <c r="L8844" s="17">
        <v>201705149</v>
      </c>
    </row>
    <row r="8845" spans="1:12" x14ac:dyDescent="0.25">
      <c r="A8845" s="17" t="s">
        <v>9314</v>
      </c>
      <c r="B8845" s="17" t="s">
        <v>16</v>
      </c>
      <c r="C8845" s="18">
        <v>44471.99145833333</v>
      </c>
      <c r="D8845" s="18">
        <v>44472.113993055558</v>
      </c>
      <c r="E8845" s="19">
        <v>31247</v>
      </c>
      <c r="F8845" s="19">
        <v>31247</v>
      </c>
      <c r="G8845" s="17">
        <v>38.888553000000002</v>
      </c>
      <c r="H8845" s="17">
        <v>-77.032426999999998</v>
      </c>
      <c r="I8845" s="17">
        <v>38.888553000000002</v>
      </c>
      <c r="J8845" s="17">
        <v>-77.032426999999998</v>
      </c>
      <c r="K8845" s="17" t="s">
        <v>14</v>
      </c>
      <c r="L8845" s="17">
        <v>201907198</v>
      </c>
    </row>
    <row r="8846" spans="1:12" x14ac:dyDescent="0.25">
      <c r="A8846" s="17" t="s">
        <v>9315</v>
      </c>
      <c r="B8846" s="17" t="s">
        <v>16</v>
      </c>
      <c r="C8846" s="18">
        <v>44477.719421296293</v>
      </c>
      <c r="D8846" s="18">
        <v>44477.747025462966</v>
      </c>
      <c r="E8846" s="19">
        <v>31247</v>
      </c>
      <c r="F8846" s="19">
        <v>31247</v>
      </c>
      <c r="G8846" s="17">
        <v>38.888553000000002</v>
      </c>
      <c r="H8846" s="17">
        <v>-77.032426999999998</v>
      </c>
      <c r="I8846" s="17">
        <v>38.888553000000002</v>
      </c>
      <c r="J8846" s="17">
        <v>-77.032426999999998</v>
      </c>
      <c r="K8846" s="17" t="s">
        <v>14</v>
      </c>
      <c r="L8846" s="17">
        <v>201900359</v>
      </c>
    </row>
    <row r="8847" spans="1:12" x14ac:dyDescent="0.25">
      <c r="A8847" s="17" t="s">
        <v>9316</v>
      </c>
      <c r="B8847" s="17" t="s">
        <v>16</v>
      </c>
      <c r="C8847" s="18">
        <v>44478.705879629626</v>
      </c>
      <c r="D8847" s="18">
        <v>44478.712500000001</v>
      </c>
      <c r="E8847" s="19">
        <v>31247</v>
      </c>
      <c r="F8847" s="19">
        <v>31247</v>
      </c>
      <c r="G8847" s="17">
        <v>38.888553000000002</v>
      </c>
      <c r="H8847" s="17">
        <v>-77.032426999999998</v>
      </c>
      <c r="I8847" s="17">
        <v>38.888553000000002</v>
      </c>
      <c r="J8847" s="17">
        <v>-77.032426999999998</v>
      </c>
      <c r="K8847" s="17" t="s">
        <v>14</v>
      </c>
      <c r="L8847" s="17">
        <v>201907581</v>
      </c>
    </row>
    <row r="8848" spans="1:12" x14ac:dyDescent="0.25">
      <c r="A8848" s="17" t="s">
        <v>9317</v>
      </c>
      <c r="B8848" s="17" t="s">
        <v>10</v>
      </c>
      <c r="C8848" s="18">
        <v>44477.874027777776</v>
      </c>
      <c r="D8848" s="18">
        <v>44477.926400462966</v>
      </c>
      <c r="E8848" s="19">
        <v>31247</v>
      </c>
      <c r="F8848" s="19">
        <v>31247</v>
      </c>
      <c r="G8848" s="17">
        <v>38.888553000000002</v>
      </c>
      <c r="H8848" s="17">
        <v>-77.032426999999998</v>
      </c>
      <c r="I8848" s="17">
        <v>38.888553000000002</v>
      </c>
      <c r="J8848" s="17">
        <v>-77.032426999999998</v>
      </c>
      <c r="K8848" s="17" t="s">
        <v>14</v>
      </c>
      <c r="L8848" s="17">
        <v>202000707</v>
      </c>
    </row>
    <row r="8849" spans="1:12" x14ac:dyDescent="0.25">
      <c r="A8849" s="17" t="s">
        <v>9318</v>
      </c>
      <c r="B8849" s="17" t="s">
        <v>10</v>
      </c>
      <c r="C8849" s="18">
        <v>44477.927256944444</v>
      </c>
      <c r="D8849" s="18">
        <v>44477.999849537038</v>
      </c>
      <c r="E8849" s="19">
        <v>31247</v>
      </c>
      <c r="F8849" s="19">
        <v>31247</v>
      </c>
      <c r="G8849" s="17">
        <v>38.888553000000002</v>
      </c>
      <c r="H8849" s="17">
        <v>-77.032426999999998</v>
      </c>
      <c r="I8849" s="17">
        <v>38.888553000000002</v>
      </c>
      <c r="J8849" s="17">
        <v>-77.032426999999998</v>
      </c>
      <c r="K8849" s="17" t="s">
        <v>14</v>
      </c>
      <c r="L8849" s="17">
        <v>201705457</v>
      </c>
    </row>
    <row r="8850" spans="1:12" x14ac:dyDescent="0.25">
      <c r="A8850" s="17" t="s">
        <v>9319</v>
      </c>
      <c r="B8850" s="17" t="s">
        <v>10</v>
      </c>
      <c r="C8850" s="18">
        <v>44477.845949074072</v>
      </c>
      <c r="D8850" s="18">
        <v>44477.899085648147</v>
      </c>
      <c r="E8850" s="19">
        <v>31247</v>
      </c>
      <c r="F8850" s="19">
        <v>31247</v>
      </c>
      <c r="G8850" s="17">
        <v>38.888553000000002</v>
      </c>
      <c r="H8850" s="17">
        <v>-77.032426999999998</v>
      </c>
      <c r="I8850" s="17">
        <v>38.888553000000002</v>
      </c>
      <c r="J8850" s="17">
        <v>-77.032426999999998</v>
      </c>
      <c r="K8850" s="17" t="s">
        <v>14</v>
      </c>
      <c r="L8850" s="17">
        <v>201906104</v>
      </c>
    </row>
    <row r="8851" spans="1:12" x14ac:dyDescent="0.25">
      <c r="A8851" s="17" t="s">
        <v>9320</v>
      </c>
      <c r="B8851" s="17" t="s">
        <v>10</v>
      </c>
      <c r="C8851" s="18">
        <v>44478.492129629631</v>
      </c>
      <c r="D8851" s="18">
        <v>44478.492719907408</v>
      </c>
      <c r="E8851" s="19">
        <v>31247</v>
      </c>
      <c r="F8851" s="19">
        <v>31247</v>
      </c>
      <c r="G8851" s="17">
        <v>38.888553000000002</v>
      </c>
      <c r="H8851" s="17">
        <v>-77.032426999999998</v>
      </c>
      <c r="I8851" s="17">
        <v>38.888553000000002</v>
      </c>
      <c r="J8851" s="17">
        <v>-77.032426999999998</v>
      </c>
      <c r="K8851" s="17" t="s">
        <v>14</v>
      </c>
      <c r="L8851" s="17">
        <v>201302823</v>
      </c>
    </row>
    <row r="8852" spans="1:12" x14ac:dyDescent="0.25">
      <c r="A8852" s="17" t="s">
        <v>9321</v>
      </c>
      <c r="B8852" s="17" t="s">
        <v>10</v>
      </c>
      <c r="C8852" s="18">
        <v>44486.548946759256</v>
      </c>
      <c r="D8852" s="18">
        <v>44486.630115740743</v>
      </c>
      <c r="E8852" s="19">
        <v>31247</v>
      </c>
      <c r="F8852" s="19">
        <v>31247</v>
      </c>
      <c r="G8852" s="17">
        <v>38.888553000000002</v>
      </c>
      <c r="H8852" s="17">
        <v>-77.032426999999998</v>
      </c>
      <c r="I8852" s="17">
        <v>38.888553000000002</v>
      </c>
      <c r="J8852" s="17">
        <v>-77.032426999999998</v>
      </c>
      <c r="K8852" s="17" t="s">
        <v>14</v>
      </c>
      <c r="L8852" s="17">
        <v>202004393</v>
      </c>
    </row>
    <row r="8853" spans="1:12" x14ac:dyDescent="0.25">
      <c r="A8853" s="17" t="s">
        <v>9322</v>
      </c>
      <c r="B8853" s="17" t="s">
        <v>16</v>
      </c>
      <c r="C8853" s="18">
        <v>44478.568807870368</v>
      </c>
      <c r="D8853" s="18">
        <v>44478.573379629626</v>
      </c>
      <c r="E8853" s="19">
        <v>31247</v>
      </c>
      <c r="F8853" s="19">
        <v>31247</v>
      </c>
      <c r="G8853" s="17">
        <v>38.888553000000002</v>
      </c>
      <c r="H8853" s="17">
        <v>-77.032426999999998</v>
      </c>
      <c r="I8853" s="17">
        <v>38.888553000000002</v>
      </c>
      <c r="J8853" s="17">
        <v>-77.032426999999998</v>
      </c>
      <c r="K8853" s="17" t="s">
        <v>14</v>
      </c>
      <c r="L8853" s="17">
        <v>201606166</v>
      </c>
    </row>
    <row r="8854" spans="1:12" x14ac:dyDescent="0.25">
      <c r="A8854" s="17" t="s">
        <v>9323</v>
      </c>
      <c r="B8854" s="17" t="s">
        <v>16</v>
      </c>
      <c r="C8854" s="18">
        <v>44472.734201388892</v>
      </c>
      <c r="D8854" s="18">
        <v>44472.761331018519</v>
      </c>
      <c r="E8854" s="19">
        <v>31247</v>
      </c>
      <c r="F8854" s="19">
        <v>31247</v>
      </c>
      <c r="G8854" s="17">
        <v>38.888553000000002</v>
      </c>
      <c r="H8854" s="17">
        <v>-77.032426999999998</v>
      </c>
      <c r="I8854" s="17">
        <v>38.888553000000002</v>
      </c>
      <c r="J8854" s="17">
        <v>-77.032426999999998</v>
      </c>
      <c r="K8854" s="17" t="s">
        <v>14</v>
      </c>
      <c r="L8854" s="17">
        <v>202007036</v>
      </c>
    </row>
    <row r="8855" spans="1:12" x14ac:dyDescent="0.25">
      <c r="A8855" s="17" t="s">
        <v>9324</v>
      </c>
      <c r="B8855" s="17" t="s">
        <v>16</v>
      </c>
      <c r="C8855" s="18">
        <v>44491.66337962963</v>
      </c>
      <c r="D8855" s="18">
        <v>44491.740995370368</v>
      </c>
      <c r="E8855" s="19">
        <v>31247</v>
      </c>
      <c r="F8855" s="19">
        <v>31247</v>
      </c>
      <c r="G8855" s="17">
        <v>38.888553000000002</v>
      </c>
      <c r="H8855" s="17">
        <v>-77.032426999999998</v>
      </c>
      <c r="I8855" s="17">
        <v>38.888553000000002</v>
      </c>
      <c r="J8855" s="17">
        <v>-77.032426999999998</v>
      </c>
      <c r="K8855" s="17" t="s">
        <v>14</v>
      </c>
      <c r="L8855" s="17">
        <v>202005283</v>
      </c>
    </row>
    <row r="8856" spans="1:12" x14ac:dyDescent="0.25">
      <c r="A8856" s="17" t="s">
        <v>9325</v>
      </c>
      <c r="B8856" s="17" t="s">
        <v>16</v>
      </c>
      <c r="C8856" s="18">
        <v>44488.627268518518</v>
      </c>
      <c r="D8856" s="18">
        <v>44488.688969907409</v>
      </c>
      <c r="E8856" s="19">
        <v>31247</v>
      </c>
      <c r="F8856" s="19">
        <v>31247</v>
      </c>
      <c r="G8856" s="17">
        <v>38.888553000000002</v>
      </c>
      <c r="H8856" s="17">
        <v>-77.032426999999998</v>
      </c>
      <c r="I8856" s="17">
        <v>38.888553000000002</v>
      </c>
      <c r="J8856" s="17">
        <v>-77.032426999999998</v>
      </c>
      <c r="K8856" s="17" t="s">
        <v>14</v>
      </c>
      <c r="L8856" s="17">
        <v>201705227</v>
      </c>
    </row>
    <row r="8857" spans="1:12" x14ac:dyDescent="0.25">
      <c r="A8857" s="17" t="s">
        <v>9326</v>
      </c>
      <c r="B8857" s="17" t="s">
        <v>16</v>
      </c>
      <c r="C8857" s="18">
        <v>44476.989039351851</v>
      </c>
      <c r="D8857" s="18">
        <v>44477.025451388887</v>
      </c>
      <c r="E8857" s="19">
        <v>31247</v>
      </c>
      <c r="F8857" s="19">
        <v>31247</v>
      </c>
      <c r="G8857" s="17">
        <v>38.888553000000002</v>
      </c>
      <c r="H8857" s="17">
        <v>-77.032426999999998</v>
      </c>
      <c r="I8857" s="17">
        <v>38.888553000000002</v>
      </c>
      <c r="J8857" s="17">
        <v>-77.032426999999998</v>
      </c>
      <c r="K8857" s="17" t="s">
        <v>14</v>
      </c>
      <c r="L8857" s="17">
        <v>201904969</v>
      </c>
    </row>
    <row r="8858" spans="1:12" x14ac:dyDescent="0.25">
      <c r="A8858" s="17" t="s">
        <v>9327</v>
      </c>
      <c r="B8858" s="17" t="s">
        <v>16</v>
      </c>
      <c r="C8858" s="18">
        <v>44479.312696759262</v>
      </c>
      <c r="D8858" s="18">
        <v>44479.34101851852</v>
      </c>
      <c r="E8858" s="19">
        <v>31247</v>
      </c>
      <c r="F8858" s="19">
        <v>31247</v>
      </c>
      <c r="G8858" s="17">
        <v>38.888553000000002</v>
      </c>
      <c r="H8858" s="17">
        <v>-77.032426999999998</v>
      </c>
      <c r="I8858" s="17">
        <v>38.888553000000002</v>
      </c>
      <c r="J8858" s="17">
        <v>-77.032426999999998</v>
      </c>
      <c r="K8858" s="17" t="s">
        <v>14</v>
      </c>
      <c r="L8858" s="17">
        <v>201705494</v>
      </c>
    </row>
    <row r="8859" spans="1:12" x14ac:dyDescent="0.25">
      <c r="A8859" s="17" t="s">
        <v>9328</v>
      </c>
      <c r="B8859" s="17" t="s">
        <v>10</v>
      </c>
      <c r="C8859" s="18">
        <v>44500.586354166669</v>
      </c>
      <c r="D8859" s="18">
        <v>44500.641759259262</v>
      </c>
      <c r="E8859" s="19">
        <v>31247</v>
      </c>
      <c r="F8859" s="19">
        <v>31247</v>
      </c>
      <c r="G8859" s="17">
        <v>38.888553000000002</v>
      </c>
      <c r="H8859" s="17">
        <v>-77.032426999999998</v>
      </c>
      <c r="I8859" s="17">
        <v>38.888553000000002</v>
      </c>
      <c r="J8859" s="17">
        <v>-77.032426999999998</v>
      </c>
      <c r="K8859" s="17" t="s">
        <v>14</v>
      </c>
      <c r="L8859" s="17">
        <v>202007036</v>
      </c>
    </row>
    <row r="8860" spans="1:12" x14ac:dyDescent="0.25">
      <c r="A8860" s="17" t="s">
        <v>9329</v>
      </c>
      <c r="B8860" s="17" t="s">
        <v>10</v>
      </c>
      <c r="C8860" s="18">
        <v>44500.693460648145</v>
      </c>
      <c r="D8860" s="18">
        <v>44500.731840277775</v>
      </c>
      <c r="E8860" s="19">
        <v>31247</v>
      </c>
      <c r="F8860" s="19">
        <v>31247</v>
      </c>
      <c r="G8860" s="17">
        <v>38.888553000000002</v>
      </c>
      <c r="H8860" s="17">
        <v>-77.032426999999998</v>
      </c>
      <c r="I8860" s="17">
        <v>38.888553000000002</v>
      </c>
      <c r="J8860" s="17">
        <v>-77.032426999999998</v>
      </c>
      <c r="K8860" s="17" t="s">
        <v>14</v>
      </c>
      <c r="L8860" s="17">
        <v>201908253</v>
      </c>
    </row>
    <row r="8861" spans="1:12" x14ac:dyDescent="0.25">
      <c r="A8861" s="17" t="s">
        <v>9330</v>
      </c>
      <c r="B8861" s="17" t="s">
        <v>10</v>
      </c>
      <c r="C8861" s="18">
        <v>44474.62127314815</v>
      </c>
      <c r="D8861" s="18">
        <v>44474.624085648145</v>
      </c>
      <c r="E8861" s="19">
        <v>31247</v>
      </c>
      <c r="F8861" s="19">
        <v>31247</v>
      </c>
      <c r="G8861" s="17">
        <v>38.888553000000002</v>
      </c>
      <c r="H8861" s="17">
        <v>-77.032426999999998</v>
      </c>
      <c r="I8861" s="17">
        <v>38.888553000000002</v>
      </c>
      <c r="J8861" s="17">
        <v>-77.032426999999998</v>
      </c>
      <c r="K8861" s="17" t="s">
        <v>14</v>
      </c>
      <c r="L8861" s="17">
        <v>202000166</v>
      </c>
    </row>
    <row r="8862" spans="1:12" x14ac:dyDescent="0.25">
      <c r="A8862" s="17" t="s">
        <v>9331</v>
      </c>
      <c r="B8862" s="17" t="s">
        <v>16</v>
      </c>
      <c r="C8862" s="18">
        <v>44490.48814814815</v>
      </c>
      <c r="D8862" s="18">
        <v>44490.574652777781</v>
      </c>
      <c r="E8862" s="19">
        <v>31247</v>
      </c>
      <c r="F8862" s="19">
        <v>31247</v>
      </c>
      <c r="G8862" s="17">
        <v>38.888553000000002</v>
      </c>
      <c r="H8862" s="17">
        <v>-77.032426999999998</v>
      </c>
      <c r="I8862" s="17">
        <v>38.888553000000002</v>
      </c>
      <c r="J8862" s="17">
        <v>-77.032426999999998</v>
      </c>
      <c r="K8862" s="17" t="s">
        <v>14</v>
      </c>
      <c r="L8862" s="17">
        <v>201805273</v>
      </c>
    </row>
    <row r="8863" spans="1:12" x14ac:dyDescent="0.25">
      <c r="A8863" s="17" t="s">
        <v>9332</v>
      </c>
      <c r="B8863" s="17" t="s">
        <v>16</v>
      </c>
      <c r="C8863" s="18">
        <v>44476.634837962964</v>
      </c>
      <c r="D8863" s="18">
        <v>44476.744328703702</v>
      </c>
      <c r="E8863" s="19">
        <v>31247</v>
      </c>
      <c r="F8863" s="19">
        <v>31247</v>
      </c>
      <c r="G8863" s="17">
        <v>38.888553000000002</v>
      </c>
      <c r="H8863" s="17">
        <v>-77.032426999999998</v>
      </c>
      <c r="I8863" s="17">
        <v>38.888553000000002</v>
      </c>
      <c r="J8863" s="17">
        <v>-77.032426999999998</v>
      </c>
      <c r="K8863" s="17" t="s">
        <v>14</v>
      </c>
      <c r="L8863" s="17">
        <v>201705255</v>
      </c>
    </row>
    <row r="8864" spans="1:12" x14ac:dyDescent="0.25">
      <c r="A8864" s="17" t="s">
        <v>9333</v>
      </c>
      <c r="B8864" s="17" t="s">
        <v>16</v>
      </c>
      <c r="C8864" s="18">
        <v>44488.443912037037</v>
      </c>
      <c r="D8864" s="18">
        <v>44488.466493055559</v>
      </c>
      <c r="E8864" s="19">
        <v>31247</v>
      </c>
      <c r="F8864" s="19">
        <v>31247</v>
      </c>
      <c r="G8864" s="17">
        <v>38.888553000000002</v>
      </c>
      <c r="H8864" s="17">
        <v>-77.032426999999998</v>
      </c>
      <c r="I8864" s="17">
        <v>38.888553000000002</v>
      </c>
      <c r="J8864" s="17">
        <v>-77.032426999999998</v>
      </c>
      <c r="K8864" s="17" t="s">
        <v>14</v>
      </c>
      <c r="L8864" s="17">
        <v>201705208</v>
      </c>
    </row>
    <row r="8865" spans="1:12" x14ac:dyDescent="0.25">
      <c r="A8865" s="17" t="s">
        <v>9334</v>
      </c>
      <c r="B8865" s="17" t="s">
        <v>16</v>
      </c>
      <c r="C8865" s="18">
        <v>44471.76972222222</v>
      </c>
      <c r="D8865" s="18">
        <v>44471.828738425924</v>
      </c>
      <c r="E8865" s="19">
        <v>31247</v>
      </c>
      <c r="F8865" s="19">
        <v>31247</v>
      </c>
      <c r="G8865" s="17">
        <v>38.888553000000002</v>
      </c>
      <c r="H8865" s="17">
        <v>-77.032426999999998</v>
      </c>
      <c r="I8865" s="17">
        <v>38.888553000000002</v>
      </c>
      <c r="J8865" s="17">
        <v>-77.032426999999998</v>
      </c>
      <c r="K8865" s="17" t="s">
        <v>14</v>
      </c>
      <c r="L8865" s="17">
        <v>202109484</v>
      </c>
    </row>
    <row r="8866" spans="1:12" x14ac:dyDescent="0.25">
      <c r="A8866" s="17" t="s">
        <v>9335</v>
      </c>
      <c r="B8866" s="17" t="s">
        <v>10</v>
      </c>
      <c r="C8866" s="18">
        <v>44472.432951388888</v>
      </c>
      <c r="D8866" s="18">
        <v>44472.501655092594</v>
      </c>
      <c r="E8866" s="19">
        <v>31247</v>
      </c>
      <c r="F8866" s="19">
        <v>31247</v>
      </c>
      <c r="G8866" s="17">
        <v>38.888553000000002</v>
      </c>
      <c r="H8866" s="17">
        <v>-77.032426999999998</v>
      </c>
      <c r="I8866" s="17">
        <v>38.888553000000002</v>
      </c>
      <c r="J8866" s="17">
        <v>-77.032426999999998</v>
      </c>
      <c r="K8866" s="17" t="s">
        <v>14</v>
      </c>
      <c r="L8866" s="17">
        <v>201909162</v>
      </c>
    </row>
    <row r="8867" spans="1:12" x14ac:dyDescent="0.25">
      <c r="A8867" s="17" t="s">
        <v>9336</v>
      </c>
      <c r="B8867" s="17" t="s">
        <v>16</v>
      </c>
      <c r="C8867" s="18">
        <v>44472.77783564815</v>
      </c>
      <c r="D8867" s="18">
        <v>44472.802071759259</v>
      </c>
      <c r="E8867" s="19">
        <v>31247</v>
      </c>
      <c r="F8867" s="19">
        <v>31247</v>
      </c>
      <c r="G8867" s="17">
        <v>38.888553000000002</v>
      </c>
      <c r="H8867" s="17">
        <v>-77.032426999999998</v>
      </c>
      <c r="I8867" s="17">
        <v>38.888553000000002</v>
      </c>
      <c r="J8867" s="17">
        <v>-77.032426999999998</v>
      </c>
      <c r="K8867" s="17" t="s">
        <v>14</v>
      </c>
      <c r="L8867" s="17">
        <v>201709436</v>
      </c>
    </row>
    <row r="8868" spans="1:12" x14ac:dyDescent="0.25">
      <c r="A8868" s="17" t="s">
        <v>9337</v>
      </c>
      <c r="B8868" s="17" t="s">
        <v>16</v>
      </c>
      <c r="C8868" s="18">
        <v>44479.778877314813</v>
      </c>
      <c r="D8868" s="18">
        <v>44479.821944444448</v>
      </c>
      <c r="E8868" s="19">
        <v>31247</v>
      </c>
      <c r="F8868" s="19">
        <v>31247</v>
      </c>
      <c r="G8868" s="17">
        <v>38.888553000000002</v>
      </c>
      <c r="H8868" s="17">
        <v>-77.032426999999998</v>
      </c>
      <c r="I8868" s="17">
        <v>38.888553000000002</v>
      </c>
      <c r="J8868" s="17">
        <v>-77.032426999999998</v>
      </c>
      <c r="K8868" s="17" t="s">
        <v>14</v>
      </c>
      <c r="L8868" s="17">
        <v>201905328</v>
      </c>
    </row>
    <row r="8869" spans="1:12" x14ac:dyDescent="0.25">
      <c r="A8869" s="17" t="s">
        <v>9338</v>
      </c>
      <c r="B8869" s="17" t="s">
        <v>10</v>
      </c>
      <c r="C8869" s="18">
        <v>44476.649745370371</v>
      </c>
      <c r="D8869" s="18">
        <v>44476.711956018517</v>
      </c>
      <c r="E8869" s="19">
        <v>31247</v>
      </c>
      <c r="F8869" s="19">
        <v>31247</v>
      </c>
      <c r="G8869" s="17">
        <v>38.888553000000002</v>
      </c>
      <c r="H8869" s="17">
        <v>-77.032426999999998</v>
      </c>
      <c r="I8869" s="17">
        <v>38.888553000000002</v>
      </c>
      <c r="J8869" s="17">
        <v>-77.032426999999998</v>
      </c>
      <c r="K8869" s="17" t="s">
        <v>14</v>
      </c>
      <c r="L8869" s="17">
        <v>202007866</v>
      </c>
    </row>
    <row r="8870" spans="1:12" x14ac:dyDescent="0.25">
      <c r="A8870" s="17" t="s">
        <v>9339</v>
      </c>
      <c r="B8870" s="17" t="s">
        <v>10</v>
      </c>
      <c r="C8870" s="18">
        <v>44476.663287037038</v>
      </c>
      <c r="D8870" s="18">
        <v>44476.712696759256</v>
      </c>
      <c r="E8870" s="19">
        <v>31247</v>
      </c>
      <c r="F8870" s="19">
        <v>31247</v>
      </c>
      <c r="G8870" s="17">
        <v>38.888553000000002</v>
      </c>
      <c r="H8870" s="17">
        <v>-77.032426999999998</v>
      </c>
      <c r="I8870" s="17">
        <v>38.888553000000002</v>
      </c>
      <c r="J8870" s="17">
        <v>-77.032426999999998</v>
      </c>
      <c r="K8870" s="17" t="s">
        <v>14</v>
      </c>
      <c r="L8870" s="17">
        <v>201706898</v>
      </c>
    </row>
    <row r="8871" spans="1:12" x14ac:dyDescent="0.25">
      <c r="A8871" s="17" t="s">
        <v>9340</v>
      </c>
      <c r="B8871" s="17" t="s">
        <v>10</v>
      </c>
      <c r="C8871" s="18">
        <v>44476.442974537036</v>
      </c>
      <c r="D8871" s="18">
        <v>44476.454965277779</v>
      </c>
      <c r="E8871" s="19">
        <v>31247</v>
      </c>
      <c r="F8871" s="19">
        <v>31247</v>
      </c>
      <c r="G8871" s="17">
        <v>38.888553000000002</v>
      </c>
      <c r="H8871" s="17">
        <v>-77.032426999999998</v>
      </c>
      <c r="I8871" s="17">
        <v>38.888553000000002</v>
      </c>
      <c r="J8871" s="17">
        <v>-77.032426999999998</v>
      </c>
      <c r="K8871" s="17" t="s">
        <v>14</v>
      </c>
      <c r="L8871" s="17">
        <v>201809896</v>
      </c>
    </row>
    <row r="8872" spans="1:12" x14ac:dyDescent="0.25">
      <c r="A8872" s="17" t="s">
        <v>9341</v>
      </c>
      <c r="B8872" s="17" t="s">
        <v>10</v>
      </c>
      <c r="C8872" s="18">
        <v>44478.634456018517</v>
      </c>
      <c r="D8872" s="18">
        <v>44478.67800925926</v>
      </c>
      <c r="E8872" s="19">
        <v>31247</v>
      </c>
      <c r="F8872" s="19">
        <v>31247</v>
      </c>
      <c r="G8872" s="17">
        <v>38.888553000000002</v>
      </c>
      <c r="H8872" s="17">
        <v>-77.032426999999998</v>
      </c>
      <c r="I8872" s="17">
        <v>38.888553000000002</v>
      </c>
      <c r="J8872" s="17">
        <v>-77.032426999999998</v>
      </c>
      <c r="K8872" s="17" t="s">
        <v>14</v>
      </c>
      <c r="L8872" s="17">
        <v>201802646</v>
      </c>
    </row>
    <row r="8873" spans="1:12" x14ac:dyDescent="0.25">
      <c r="A8873" s="17" t="s">
        <v>9342</v>
      </c>
      <c r="B8873" s="17" t="s">
        <v>10</v>
      </c>
      <c r="C8873" s="18">
        <v>44478.419317129628</v>
      </c>
      <c r="D8873" s="18">
        <v>44478.419340277775</v>
      </c>
      <c r="E8873" s="19">
        <v>31247</v>
      </c>
      <c r="F8873" s="19">
        <v>31247</v>
      </c>
      <c r="G8873" s="17">
        <v>38.888553000000002</v>
      </c>
      <c r="H8873" s="17">
        <v>-77.032426999999998</v>
      </c>
      <c r="I8873" s="17">
        <v>38.888553000000002</v>
      </c>
      <c r="J8873" s="17">
        <v>-77.032426999999998</v>
      </c>
      <c r="K8873" s="17" t="s">
        <v>14</v>
      </c>
      <c r="L8873" s="17">
        <v>202007751</v>
      </c>
    </row>
    <row r="8874" spans="1:12" x14ac:dyDescent="0.25">
      <c r="A8874" s="17" t="s">
        <v>9343</v>
      </c>
      <c r="B8874" s="17" t="s">
        <v>10</v>
      </c>
      <c r="C8874" s="18">
        <v>44478.643645833334</v>
      </c>
      <c r="D8874" s="18">
        <v>44478.664756944447</v>
      </c>
      <c r="E8874" s="19">
        <v>31247</v>
      </c>
      <c r="F8874" s="19">
        <v>31247</v>
      </c>
      <c r="G8874" s="17">
        <v>38.888553000000002</v>
      </c>
      <c r="H8874" s="17">
        <v>-77.032426999999998</v>
      </c>
      <c r="I8874" s="17">
        <v>38.888553000000002</v>
      </c>
      <c r="J8874" s="17">
        <v>-77.032426999999998</v>
      </c>
      <c r="K8874" s="17" t="s">
        <v>14</v>
      </c>
      <c r="L8874" s="17">
        <v>201706200</v>
      </c>
    </row>
    <row r="8875" spans="1:12" x14ac:dyDescent="0.25">
      <c r="A8875" s="17" t="s">
        <v>9344</v>
      </c>
      <c r="B8875" s="17" t="s">
        <v>16</v>
      </c>
      <c r="C8875" s="18">
        <v>44491.656782407408</v>
      </c>
      <c r="D8875" s="18">
        <v>44491.741099537037</v>
      </c>
      <c r="E8875" s="19">
        <v>31247</v>
      </c>
      <c r="F8875" s="19">
        <v>31247</v>
      </c>
      <c r="G8875" s="17">
        <v>38.888553000000002</v>
      </c>
      <c r="H8875" s="17">
        <v>-77.032426999999998</v>
      </c>
      <c r="I8875" s="17">
        <v>38.888553000000002</v>
      </c>
      <c r="J8875" s="17">
        <v>-77.032426999999998</v>
      </c>
      <c r="K8875" s="17" t="s">
        <v>14</v>
      </c>
      <c r="L8875" s="17">
        <v>201604605</v>
      </c>
    </row>
    <row r="8876" spans="1:12" x14ac:dyDescent="0.25">
      <c r="A8876" s="17" t="s">
        <v>9345</v>
      </c>
      <c r="B8876" s="17" t="s">
        <v>16</v>
      </c>
      <c r="C8876" s="18">
        <v>44470.523449074077</v>
      </c>
      <c r="D8876" s="18">
        <v>44470.558541666665</v>
      </c>
      <c r="E8876" s="19">
        <v>31247</v>
      </c>
      <c r="F8876" s="19">
        <v>31247</v>
      </c>
      <c r="G8876" s="17">
        <v>38.888553000000002</v>
      </c>
      <c r="H8876" s="17">
        <v>-77.032426999999998</v>
      </c>
      <c r="I8876" s="17">
        <v>38.888553000000002</v>
      </c>
      <c r="J8876" s="17">
        <v>-77.032426999999998</v>
      </c>
      <c r="K8876" s="17" t="s">
        <v>14</v>
      </c>
      <c r="L8876" s="17">
        <v>202005035</v>
      </c>
    </row>
    <row r="8877" spans="1:12" x14ac:dyDescent="0.25">
      <c r="A8877" s="17" t="s">
        <v>9346</v>
      </c>
      <c r="B8877" s="17" t="s">
        <v>10</v>
      </c>
      <c r="C8877" s="18">
        <v>44482.503495370373</v>
      </c>
      <c r="D8877" s="18">
        <v>44482.542291666665</v>
      </c>
      <c r="E8877" s="19">
        <v>31247</v>
      </c>
      <c r="F8877" s="19">
        <v>31247</v>
      </c>
      <c r="G8877" s="17">
        <v>38.888553000000002</v>
      </c>
      <c r="H8877" s="17">
        <v>-77.032426999999998</v>
      </c>
      <c r="I8877" s="17">
        <v>38.888553000000002</v>
      </c>
      <c r="J8877" s="17">
        <v>-77.032426999999998</v>
      </c>
      <c r="K8877" s="17" t="s">
        <v>14</v>
      </c>
      <c r="L8877" s="17">
        <v>202004999</v>
      </c>
    </row>
    <row r="8878" spans="1:12" x14ac:dyDescent="0.25">
      <c r="A8878" s="17" t="s">
        <v>9347</v>
      </c>
      <c r="B8878" s="17" t="s">
        <v>16</v>
      </c>
      <c r="C8878" s="18">
        <v>44475.531342592592</v>
      </c>
      <c r="D8878" s="18">
        <v>44475.615624999999</v>
      </c>
      <c r="E8878" s="19">
        <v>31247</v>
      </c>
      <c r="F8878" s="19">
        <v>31247</v>
      </c>
      <c r="G8878" s="17">
        <v>38.888553000000002</v>
      </c>
      <c r="H8878" s="17">
        <v>-77.032426999999998</v>
      </c>
      <c r="I8878" s="17">
        <v>38.888553000000002</v>
      </c>
      <c r="J8878" s="17">
        <v>-77.032426999999998</v>
      </c>
      <c r="K8878" s="17" t="s">
        <v>14</v>
      </c>
      <c r="L8878" s="17">
        <v>201503392</v>
      </c>
    </row>
    <row r="8879" spans="1:12" x14ac:dyDescent="0.25">
      <c r="A8879" s="17" t="s">
        <v>9348</v>
      </c>
      <c r="B8879" s="17" t="s">
        <v>16</v>
      </c>
      <c r="C8879" s="18">
        <v>44491.590902777774</v>
      </c>
      <c r="D8879" s="18">
        <v>44491.601643518516</v>
      </c>
      <c r="E8879" s="19">
        <v>31247</v>
      </c>
      <c r="F8879" s="19">
        <v>31247</v>
      </c>
      <c r="G8879" s="17">
        <v>38.888553000000002</v>
      </c>
      <c r="H8879" s="17">
        <v>-77.032426999999998</v>
      </c>
      <c r="I8879" s="17">
        <v>38.888553000000002</v>
      </c>
      <c r="J8879" s="17">
        <v>-77.032426999999998</v>
      </c>
      <c r="K8879" s="17" t="s">
        <v>14</v>
      </c>
      <c r="L8879" s="17">
        <v>201906235</v>
      </c>
    </row>
    <row r="8880" spans="1:12" x14ac:dyDescent="0.25">
      <c r="A8880" s="17" t="s">
        <v>9349</v>
      </c>
      <c r="B8880" s="17" t="s">
        <v>16</v>
      </c>
      <c r="C8880" s="18">
        <v>44486.61273148148</v>
      </c>
      <c r="D8880" s="18">
        <v>44486.671099537038</v>
      </c>
      <c r="E8880" s="19">
        <v>31247</v>
      </c>
      <c r="F8880" s="19">
        <v>31247</v>
      </c>
      <c r="G8880" s="17">
        <v>38.888553000000002</v>
      </c>
      <c r="H8880" s="17">
        <v>-77.032426999999998</v>
      </c>
      <c r="I8880" s="17">
        <v>38.888553000000002</v>
      </c>
      <c r="J8880" s="17">
        <v>-77.032426999999998</v>
      </c>
      <c r="K8880" s="17" t="s">
        <v>14</v>
      </c>
      <c r="L8880" s="17">
        <v>201900131</v>
      </c>
    </row>
    <row r="8881" spans="1:12" x14ac:dyDescent="0.25">
      <c r="A8881" s="17" t="s">
        <v>9350</v>
      </c>
      <c r="B8881" s="17" t="s">
        <v>16</v>
      </c>
      <c r="C8881" s="18">
        <v>44486.612939814811</v>
      </c>
      <c r="D8881" s="18">
        <v>44486.670925925922</v>
      </c>
      <c r="E8881" s="19">
        <v>31247</v>
      </c>
      <c r="F8881" s="19">
        <v>31247</v>
      </c>
      <c r="G8881" s="17">
        <v>38.888553000000002</v>
      </c>
      <c r="H8881" s="17">
        <v>-77.032426999999998</v>
      </c>
      <c r="I8881" s="17">
        <v>38.888553000000002</v>
      </c>
      <c r="J8881" s="17">
        <v>-77.032426999999998</v>
      </c>
      <c r="K8881" s="17" t="s">
        <v>14</v>
      </c>
      <c r="L8881" s="17">
        <v>201904952</v>
      </c>
    </row>
    <row r="8882" spans="1:12" x14ac:dyDescent="0.25">
      <c r="A8882" s="17" t="s">
        <v>9351</v>
      </c>
      <c r="B8882" s="17" t="s">
        <v>16</v>
      </c>
      <c r="C8882" s="18">
        <v>44473.788437499999</v>
      </c>
      <c r="D8882" s="18">
        <v>44473.832812499997</v>
      </c>
      <c r="E8882" s="19">
        <v>31247</v>
      </c>
      <c r="F8882" s="19">
        <v>31247</v>
      </c>
      <c r="G8882" s="17">
        <v>38.888553000000002</v>
      </c>
      <c r="H8882" s="17">
        <v>-77.032426999999998</v>
      </c>
      <c r="I8882" s="17">
        <v>38.888553000000002</v>
      </c>
      <c r="J8882" s="17">
        <v>-77.032426999999998</v>
      </c>
      <c r="K8882" s="17" t="s">
        <v>14</v>
      </c>
      <c r="L8882" s="17">
        <v>201806860</v>
      </c>
    </row>
    <row r="8883" spans="1:12" x14ac:dyDescent="0.25">
      <c r="A8883" s="17" t="s">
        <v>9352</v>
      </c>
      <c r="B8883" s="17" t="s">
        <v>10</v>
      </c>
      <c r="C8883" s="18">
        <v>44476.653796296298</v>
      </c>
      <c r="D8883" s="18">
        <v>44476.711967592593</v>
      </c>
      <c r="E8883" s="19">
        <v>31247</v>
      </c>
      <c r="F8883" s="19">
        <v>31247</v>
      </c>
      <c r="G8883" s="17">
        <v>38.888553000000002</v>
      </c>
      <c r="H8883" s="17">
        <v>-77.032426999999998</v>
      </c>
      <c r="I8883" s="17">
        <v>38.888553000000002</v>
      </c>
      <c r="J8883" s="17">
        <v>-77.032426999999998</v>
      </c>
      <c r="K8883" s="17" t="s">
        <v>14</v>
      </c>
      <c r="L8883" s="17">
        <v>201705127</v>
      </c>
    </row>
    <row r="8884" spans="1:12" x14ac:dyDescent="0.25">
      <c r="A8884" s="17" t="s">
        <v>9353</v>
      </c>
      <c r="B8884" s="17" t="s">
        <v>16</v>
      </c>
      <c r="C8884" s="18">
        <v>44486.507013888891</v>
      </c>
      <c r="D8884" s="18">
        <v>44486.529074074075</v>
      </c>
      <c r="E8884" s="19">
        <v>31247</v>
      </c>
      <c r="F8884" s="19">
        <v>31247</v>
      </c>
      <c r="G8884" s="17">
        <v>38.888553000000002</v>
      </c>
      <c r="H8884" s="17">
        <v>-77.032426999999998</v>
      </c>
      <c r="I8884" s="17">
        <v>38.888553000000002</v>
      </c>
      <c r="J8884" s="17">
        <v>-77.032426999999998</v>
      </c>
      <c r="K8884" s="17" t="s">
        <v>14</v>
      </c>
      <c r="L8884" s="17">
        <v>202008444</v>
      </c>
    </row>
    <row r="8885" spans="1:12" x14ac:dyDescent="0.25">
      <c r="A8885" s="17" t="s">
        <v>9354</v>
      </c>
      <c r="B8885" s="17" t="s">
        <v>10</v>
      </c>
      <c r="C8885" s="18">
        <v>44492.767210648148</v>
      </c>
      <c r="D8885" s="18">
        <v>44492.775740740741</v>
      </c>
      <c r="E8885" s="19">
        <v>31247</v>
      </c>
      <c r="F8885" s="19">
        <v>31247</v>
      </c>
      <c r="G8885" s="17">
        <v>38.888553000000002</v>
      </c>
      <c r="H8885" s="17">
        <v>-77.032426999999998</v>
      </c>
      <c r="I8885" s="17">
        <v>38.888553000000002</v>
      </c>
      <c r="J8885" s="17">
        <v>-77.032426999999998</v>
      </c>
      <c r="K8885" s="17" t="s">
        <v>14</v>
      </c>
      <c r="L8885" s="17">
        <v>202007485</v>
      </c>
    </row>
    <row r="8886" spans="1:12" x14ac:dyDescent="0.25">
      <c r="A8886" s="17" t="s">
        <v>9355</v>
      </c>
      <c r="B8886" s="17" t="s">
        <v>16</v>
      </c>
      <c r="C8886" s="18">
        <v>44473.599409722221</v>
      </c>
      <c r="D8886" s="18">
        <v>44473.670763888891</v>
      </c>
      <c r="E8886" s="19">
        <v>31247</v>
      </c>
      <c r="F8886" s="19">
        <v>31247</v>
      </c>
      <c r="G8886" s="17">
        <v>38.888553000000002</v>
      </c>
      <c r="H8886" s="17">
        <v>-77.032426999999998</v>
      </c>
      <c r="I8886" s="17">
        <v>38.888553000000002</v>
      </c>
      <c r="J8886" s="17">
        <v>-77.032426999999998</v>
      </c>
      <c r="K8886" s="17" t="s">
        <v>14</v>
      </c>
      <c r="L8886" s="17">
        <v>201802646</v>
      </c>
    </row>
    <row r="8887" spans="1:12" x14ac:dyDescent="0.25">
      <c r="A8887" s="17" t="s">
        <v>9356</v>
      </c>
      <c r="B8887" s="17" t="s">
        <v>16</v>
      </c>
      <c r="C8887" s="18">
        <v>44500.59783564815</v>
      </c>
      <c r="D8887" s="18">
        <v>44500.715127314812</v>
      </c>
      <c r="E8887" s="19">
        <v>31247</v>
      </c>
      <c r="F8887" s="19">
        <v>31247</v>
      </c>
      <c r="G8887" s="17">
        <v>38.888553000000002</v>
      </c>
      <c r="H8887" s="17">
        <v>-77.032426999999998</v>
      </c>
      <c r="I8887" s="17">
        <v>38.888553000000002</v>
      </c>
      <c r="J8887" s="17">
        <v>-77.032426999999998</v>
      </c>
      <c r="K8887" s="17" t="s">
        <v>14</v>
      </c>
      <c r="L8887" s="17">
        <v>201905034</v>
      </c>
    </row>
    <row r="8888" spans="1:12" x14ac:dyDescent="0.25">
      <c r="A8888" s="17" t="s">
        <v>9357</v>
      </c>
      <c r="B8888" s="17" t="s">
        <v>10</v>
      </c>
      <c r="C8888" s="18">
        <v>44492.556747685187</v>
      </c>
      <c r="D8888" s="18">
        <v>44492.595775462964</v>
      </c>
      <c r="E8888" s="19">
        <v>31247</v>
      </c>
      <c r="F8888" s="19">
        <v>31247</v>
      </c>
      <c r="G8888" s="17">
        <v>38.888553000000002</v>
      </c>
      <c r="H8888" s="17">
        <v>-77.032426999999998</v>
      </c>
      <c r="I8888" s="17">
        <v>38.888553000000002</v>
      </c>
      <c r="J8888" s="17">
        <v>-77.032426999999998</v>
      </c>
      <c r="K8888" s="17" t="s">
        <v>14</v>
      </c>
      <c r="L8888" s="17">
        <v>202005954</v>
      </c>
    </row>
    <row r="8889" spans="1:12" x14ac:dyDescent="0.25">
      <c r="A8889" s="17" t="s">
        <v>9358</v>
      </c>
      <c r="B8889" s="17" t="s">
        <v>10</v>
      </c>
      <c r="C8889" s="18">
        <v>44492.609432870369</v>
      </c>
      <c r="D8889" s="18">
        <v>44492.620891203704</v>
      </c>
      <c r="E8889" s="19">
        <v>31247</v>
      </c>
      <c r="F8889" s="19">
        <v>31247</v>
      </c>
      <c r="G8889" s="17">
        <v>38.888553000000002</v>
      </c>
      <c r="H8889" s="17">
        <v>-77.032426999999998</v>
      </c>
      <c r="I8889" s="17">
        <v>38.888553000000002</v>
      </c>
      <c r="J8889" s="17">
        <v>-77.032426999999998</v>
      </c>
      <c r="K8889" s="17" t="s">
        <v>14</v>
      </c>
      <c r="L8889" s="17">
        <v>201308099</v>
      </c>
    </row>
    <row r="8890" spans="1:12" x14ac:dyDescent="0.25">
      <c r="A8890" s="17" t="s">
        <v>9359</v>
      </c>
      <c r="B8890" s="17" t="s">
        <v>10</v>
      </c>
      <c r="C8890" s="18">
        <v>44490.406481481485</v>
      </c>
      <c r="D8890" s="18">
        <v>44490.434699074074</v>
      </c>
      <c r="E8890" s="19">
        <v>31247</v>
      </c>
      <c r="F8890" s="19">
        <v>31247</v>
      </c>
      <c r="G8890" s="17">
        <v>38.888553000000002</v>
      </c>
      <c r="H8890" s="17">
        <v>-77.032426999999998</v>
      </c>
      <c r="I8890" s="17">
        <v>38.888553000000002</v>
      </c>
      <c r="J8890" s="17">
        <v>-77.032426999999998</v>
      </c>
      <c r="K8890" s="17" t="s">
        <v>14</v>
      </c>
      <c r="L8890" s="17">
        <v>201908014</v>
      </c>
    </row>
    <row r="8891" spans="1:12" x14ac:dyDescent="0.25">
      <c r="A8891" s="17" t="s">
        <v>9360</v>
      </c>
      <c r="B8891" s="17" t="s">
        <v>10</v>
      </c>
      <c r="C8891" s="18">
        <v>44484.601006944446</v>
      </c>
      <c r="D8891" s="18">
        <v>44484.785451388889</v>
      </c>
      <c r="E8891" s="19">
        <v>31247</v>
      </c>
      <c r="F8891" s="19">
        <v>31247</v>
      </c>
      <c r="G8891" s="17">
        <v>38.888553000000002</v>
      </c>
      <c r="H8891" s="17">
        <v>-77.032426999999998</v>
      </c>
      <c r="I8891" s="17">
        <v>38.888553000000002</v>
      </c>
      <c r="J8891" s="17">
        <v>-77.032426999999998</v>
      </c>
      <c r="K8891" s="17" t="s">
        <v>14</v>
      </c>
      <c r="L8891" s="17">
        <v>202005827</v>
      </c>
    </row>
    <row r="8892" spans="1:12" x14ac:dyDescent="0.25">
      <c r="A8892" s="17" t="s">
        <v>9361</v>
      </c>
      <c r="B8892" s="17" t="s">
        <v>16</v>
      </c>
      <c r="C8892" s="18">
        <v>44492.523078703707</v>
      </c>
      <c r="D8892" s="18">
        <v>44492.563356481478</v>
      </c>
      <c r="E8892" s="19">
        <v>31247</v>
      </c>
      <c r="F8892" s="19">
        <v>31247</v>
      </c>
      <c r="G8892" s="17">
        <v>38.888553000000002</v>
      </c>
      <c r="H8892" s="17">
        <v>-77.032426999999998</v>
      </c>
      <c r="I8892" s="17">
        <v>38.888553000000002</v>
      </c>
      <c r="J8892" s="17">
        <v>-77.032426999999998</v>
      </c>
      <c r="K8892" s="17" t="s">
        <v>14</v>
      </c>
      <c r="L8892" s="17">
        <v>202007969</v>
      </c>
    </row>
    <row r="8893" spans="1:12" x14ac:dyDescent="0.25">
      <c r="A8893" s="17" t="s">
        <v>9362</v>
      </c>
      <c r="B8893" s="17" t="s">
        <v>16</v>
      </c>
      <c r="C8893" s="18">
        <v>44496.760833333334</v>
      </c>
      <c r="D8893" s="18">
        <v>44496.790254629632</v>
      </c>
      <c r="E8893" s="19">
        <v>31247</v>
      </c>
      <c r="F8893" s="19">
        <v>31247</v>
      </c>
      <c r="G8893" s="17">
        <v>38.888553000000002</v>
      </c>
      <c r="H8893" s="17">
        <v>-77.032426999999998</v>
      </c>
      <c r="I8893" s="17">
        <v>38.888553000000002</v>
      </c>
      <c r="J8893" s="17">
        <v>-77.032426999999998</v>
      </c>
      <c r="K8893" s="17" t="s">
        <v>14</v>
      </c>
      <c r="L8893" s="17">
        <v>201908253</v>
      </c>
    </row>
    <row r="8894" spans="1:12" x14ac:dyDescent="0.25">
      <c r="A8894" s="17" t="s">
        <v>9363</v>
      </c>
      <c r="B8894" s="17" t="s">
        <v>16</v>
      </c>
      <c r="C8894" s="18">
        <v>44472.780856481484</v>
      </c>
      <c r="D8894" s="18">
        <v>44472.826666666668</v>
      </c>
      <c r="E8894" s="19">
        <v>31247</v>
      </c>
      <c r="F8894" s="19">
        <v>31247</v>
      </c>
      <c r="G8894" s="17">
        <v>38.888553000000002</v>
      </c>
      <c r="H8894" s="17">
        <v>-77.032426999999998</v>
      </c>
      <c r="I8894" s="17">
        <v>38.888553000000002</v>
      </c>
      <c r="J8894" s="17">
        <v>-77.032426999999998</v>
      </c>
      <c r="K8894" s="17" t="s">
        <v>14</v>
      </c>
      <c r="L8894" s="17">
        <v>202004864</v>
      </c>
    </row>
    <row r="8895" spans="1:12" x14ac:dyDescent="0.25">
      <c r="A8895" s="17" t="s">
        <v>9364</v>
      </c>
      <c r="B8895" s="17" t="s">
        <v>16</v>
      </c>
      <c r="C8895" s="18">
        <v>44485.86141203704</v>
      </c>
      <c r="D8895" s="18">
        <v>44485.921678240738</v>
      </c>
      <c r="E8895" s="19">
        <v>31247</v>
      </c>
      <c r="F8895" s="19">
        <v>31247</v>
      </c>
      <c r="G8895" s="17">
        <v>38.888553000000002</v>
      </c>
      <c r="H8895" s="17">
        <v>-77.032426999999998</v>
      </c>
      <c r="I8895" s="17">
        <v>38.888553000000002</v>
      </c>
      <c r="J8895" s="17">
        <v>-77.032426999999998</v>
      </c>
      <c r="K8895" s="17" t="s">
        <v>14</v>
      </c>
      <c r="L8895" s="17">
        <v>201709916</v>
      </c>
    </row>
    <row r="8896" spans="1:12" x14ac:dyDescent="0.25">
      <c r="A8896" s="17" t="s">
        <v>9365</v>
      </c>
      <c r="B8896" s="17" t="s">
        <v>16</v>
      </c>
      <c r="C8896" s="18">
        <v>44471.644074074073</v>
      </c>
      <c r="D8896" s="18">
        <v>44471.649224537039</v>
      </c>
      <c r="E8896" s="19">
        <v>31247</v>
      </c>
      <c r="F8896" s="19">
        <v>31247</v>
      </c>
      <c r="G8896" s="17">
        <v>38.888553000000002</v>
      </c>
      <c r="H8896" s="17">
        <v>-77.032426999999998</v>
      </c>
      <c r="I8896" s="17">
        <v>38.888553000000002</v>
      </c>
      <c r="J8896" s="17">
        <v>-77.032426999999998</v>
      </c>
      <c r="K8896" s="17" t="s">
        <v>14</v>
      </c>
      <c r="L8896" s="17">
        <v>201905179</v>
      </c>
    </row>
    <row r="8897" spans="1:12" x14ac:dyDescent="0.25">
      <c r="A8897" s="17" t="s">
        <v>9366</v>
      </c>
      <c r="B8897" s="17" t="s">
        <v>16</v>
      </c>
      <c r="C8897" s="18">
        <v>44484.589444444442</v>
      </c>
      <c r="D8897" s="18">
        <v>44484.627349537041</v>
      </c>
      <c r="E8897" s="19">
        <v>31247</v>
      </c>
      <c r="F8897" s="19">
        <v>31247</v>
      </c>
      <c r="G8897" s="17">
        <v>38.888553000000002</v>
      </c>
      <c r="H8897" s="17">
        <v>-77.032426999999998</v>
      </c>
      <c r="I8897" s="17">
        <v>38.888553000000002</v>
      </c>
      <c r="J8897" s="17">
        <v>-77.032426999999998</v>
      </c>
      <c r="K8897" s="17" t="s">
        <v>14</v>
      </c>
      <c r="L8897" s="17">
        <v>202000145</v>
      </c>
    </row>
    <row r="8898" spans="1:12" x14ac:dyDescent="0.25">
      <c r="A8898" s="17" t="s">
        <v>9367</v>
      </c>
      <c r="B8898" s="17" t="s">
        <v>16</v>
      </c>
      <c r="C8898" s="18">
        <v>44500.516967592594</v>
      </c>
      <c r="D8898" s="18">
        <v>44500.600706018522</v>
      </c>
      <c r="E8898" s="19">
        <v>31247</v>
      </c>
      <c r="F8898" s="19">
        <v>31247</v>
      </c>
      <c r="G8898" s="17">
        <v>38.888553000000002</v>
      </c>
      <c r="H8898" s="17">
        <v>-77.032426999999998</v>
      </c>
      <c r="I8898" s="17">
        <v>38.888553000000002</v>
      </c>
      <c r="J8898" s="17">
        <v>-77.032426999999998</v>
      </c>
      <c r="K8898" s="17" t="s">
        <v>14</v>
      </c>
      <c r="L8898" s="17">
        <v>202005845</v>
      </c>
    </row>
    <row r="8899" spans="1:12" x14ac:dyDescent="0.25">
      <c r="A8899" s="17" t="s">
        <v>9368</v>
      </c>
      <c r="B8899" s="17" t="s">
        <v>16</v>
      </c>
      <c r="C8899" s="18">
        <v>44487.713541666664</v>
      </c>
      <c r="D8899" s="18">
        <v>44487.740601851852</v>
      </c>
      <c r="E8899" s="19">
        <v>31247</v>
      </c>
      <c r="F8899" s="19">
        <v>31247</v>
      </c>
      <c r="G8899" s="17">
        <v>38.888553000000002</v>
      </c>
      <c r="H8899" s="17">
        <v>-77.032426999999998</v>
      </c>
      <c r="I8899" s="17">
        <v>38.888553000000002</v>
      </c>
      <c r="J8899" s="17">
        <v>-77.032426999999998</v>
      </c>
      <c r="K8899" s="17" t="s">
        <v>14</v>
      </c>
      <c r="L8899" s="17">
        <v>201800318</v>
      </c>
    </row>
    <row r="8900" spans="1:12" x14ac:dyDescent="0.25">
      <c r="A8900" s="17" t="s">
        <v>9369</v>
      </c>
      <c r="B8900" s="17" t="s">
        <v>10</v>
      </c>
      <c r="C8900" s="18">
        <v>44484.666319444441</v>
      </c>
      <c r="D8900" s="18">
        <v>44484.683449074073</v>
      </c>
      <c r="E8900" s="19">
        <v>31247</v>
      </c>
      <c r="F8900" s="19">
        <v>31247</v>
      </c>
      <c r="G8900" s="17">
        <v>38.888553000000002</v>
      </c>
      <c r="H8900" s="17">
        <v>-77.032426999999998</v>
      </c>
      <c r="I8900" s="17">
        <v>38.888553000000002</v>
      </c>
      <c r="J8900" s="17">
        <v>-77.032426999999998</v>
      </c>
      <c r="K8900" s="17" t="s">
        <v>14</v>
      </c>
      <c r="L8900" s="17">
        <v>202004461</v>
      </c>
    </row>
    <row r="8901" spans="1:12" x14ac:dyDescent="0.25">
      <c r="A8901" s="17" t="s">
        <v>9370</v>
      </c>
      <c r="B8901" s="17" t="s">
        <v>16</v>
      </c>
      <c r="C8901" s="18">
        <v>44472.776689814818</v>
      </c>
      <c r="D8901" s="18">
        <v>44472.802303240744</v>
      </c>
      <c r="E8901" s="19">
        <v>31247</v>
      </c>
      <c r="F8901" s="19">
        <v>31247</v>
      </c>
      <c r="G8901" s="17">
        <v>38.888553000000002</v>
      </c>
      <c r="H8901" s="17">
        <v>-77.032426999999998</v>
      </c>
      <c r="I8901" s="17">
        <v>38.888553000000002</v>
      </c>
      <c r="J8901" s="17">
        <v>-77.032426999999998</v>
      </c>
      <c r="K8901" s="17" t="s">
        <v>14</v>
      </c>
      <c r="L8901" s="17">
        <v>201704289</v>
      </c>
    </row>
    <row r="8902" spans="1:12" x14ac:dyDescent="0.25">
      <c r="A8902" s="17" t="s">
        <v>9371</v>
      </c>
      <c r="B8902" s="17" t="s">
        <v>16</v>
      </c>
      <c r="C8902" s="18">
        <v>44490.914386574077</v>
      </c>
      <c r="D8902" s="18">
        <v>44490.951435185183</v>
      </c>
      <c r="E8902" s="19">
        <v>31247</v>
      </c>
      <c r="F8902" s="19">
        <v>31247</v>
      </c>
      <c r="G8902" s="17">
        <v>38.888553000000002</v>
      </c>
      <c r="H8902" s="17">
        <v>-77.032426999999998</v>
      </c>
      <c r="I8902" s="17">
        <v>38.888553000000002</v>
      </c>
      <c r="J8902" s="17">
        <v>-77.032426999999998</v>
      </c>
      <c r="K8902" s="17" t="s">
        <v>14</v>
      </c>
      <c r="L8902" s="17">
        <v>201907507</v>
      </c>
    </row>
    <row r="8903" spans="1:12" x14ac:dyDescent="0.25">
      <c r="A8903" s="17" t="s">
        <v>9372</v>
      </c>
      <c r="B8903" s="17" t="s">
        <v>16</v>
      </c>
      <c r="C8903" s="18">
        <v>44479.550555555557</v>
      </c>
      <c r="D8903" s="18">
        <v>44479.634062500001</v>
      </c>
      <c r="E8903" s="19">
        <v>31247</v>
      </c>
      <c r="F8903" s="19">
        <v>31247</v>
      </c>
      <c r="G8903" s="17">
        <v>38.888553000000002</v>
      </c>
      <c r="H8903" s="17">
        <v>-77.032426999999998</v>
      </c>
      <c r="I8903" s="17">
        <v>38.888553000000002</v>
      </c>
      <c r="J8903" s="17">
        <v>-77.032426999999998</v>
      </c>
      <c r="K8903" s="17" t="s">
        <v>14</v>
      </c>
      <c r="L8903" s="17">
        <v>201900564</v>
      </c>
    </row>
    <row r="8904" spans="1:12" x14ac:dyDescent="0.25">
      <c r="A8904" s="17" t="s">
        <v>9373</v>
      </c>
      <c r="B8904" s="17" t="s">
        <v>10</v>
      </c>
      <c r="C8904" s="18">
        <v>44489.72420138889</v>
      </c>
      <c r="D8904" s="18">
        <v>44489.748495370368</v>
      </c>
      <c r="E8904" s="19">
        <v>31247</v>
      </c>
      <c r="F8904" s="19">
        <v>31247</v>
      </c>
      <c r="G8904" s="17">
        <v>38.888553000000002</v>
      </c>
      <c r="H8904" s="17">
        <v>-77.032426999999998</v>
      </c>
      <c r="I8904" s="17">
        <v>38.888553000000002</v>
      </c>
      <c r="J8904" s="17">
        <v>-77.032426999999998</v>
      </c>
      <c r="K8904" s="17" t="s">
        <v>14</v>
      </c>
      <c r="L8904" s="17">
        <v>202005285</v>
      </c>
    </row>
    <row r="8905" spans="1:12" x14ac:dyDescent="0.25">
      <c r="A8905" s="17" t="s">
        <v>9374</v>
      </c>
      <c r="B8905" s="17" t="s">
        <v>10</v>
      </c>
      <c r="C8905" s="18">
        <v>44489.662418981483</v>
      </c>
      <c r="D8905" s="18">
        <v>44489.737708333334</v>
      </c>
      <c r="E8905" s="19">
        <v>31247</v>
      </c>
      <c r="F8905" s="19">
        <v>31247</v>
      </c>
      <c r="G8905" s="17">
        <v>38.888553000000002</v>
      </c>
      <c r="H8905" s="17">
        <v>-77.032426999999998</v>
      </c>
      <c r="I8905" s="17">
        <v>38.888553000000002</v>
      </c>
      <c r="J8905" s="17">
        <v>-77.032426999999998</v>
      </c>
      <c r="K8905" s="17" t="s">
        <v>14</v>
      </c>
      <c r="L8905" s="17">
        <v>201706966</v>
      </c>
    </row>
    <row r="8906" spans="1:12" x14ac:dyDescent="0.25">
      <c r="A8906" s="17" t="s">
        <v>9375</v>
      </c>
      <c r="B8906" s="17" t="s">
        <v>10</v>
      </c>
      <c r="C8906" s="18">
        <v>44499.717685185184</v>
      </c>
      <c r="D8906" s="18">
        <v>44499.789756944447</v>
      </c>
      <c r="E8906" s="19">
        <v>31247</v>
      </c>
      <c r="F8906" s="19">
        <v>31247</v>
      </c>
      <c r="G8906" s="17">
        <v>38.888553000000002</v>
      </c>
      <c r="H8906" s="17">
        <v>-77.032426999999998</v>
      </c>
      <c r="I8906" s="17">
        <v>38.888553000000002</v>
      </c>
      <c r="J8906" s="17">
        <v>-77.032426999999998</v>
      </c>
      <c r="K8906" s="17" t="s">
        <v>14</v>
      </c>
      <c r="L8906" s="17">
        <v>201606590</v>
      </c>
    </row>
    <row r="8907" spans="1:12" x14ac:dyDescent="0.25">
      <c r="A8907" s="17" t="s">
        <v>9376</v>
      </c>
      <c r="B8907" s="17" t="s">
        <v>10</v>
      </c>
      <c r="C8907" s="18">
        <v>44499.396261574075</v>
      </c>
      <c r="D8907" s="18">
        <v>44499.396331018521</v>
      </c>
      <c r="E8907" s="19">
        <v>31247</v>
      </c>
      <c r="F8907" s="19">
        <v>31247</v>
      </c>
      <c r="G8907" s="17">
        <v>38.888553000000002</v>
      </c>
      <c r="H8907" s="17">
        <v>-77.032426999999998</v>
      </c>
      <c r="I8907" s="17">
        <v>38.888553000000002</v>
      </c>
      <c r="J8907" s="17">
        <v>-77.032426999999998</v>
      </c>
      <c r="K8907" s="17" t="s">
        <v>14</v>
      </c>
      <c r="L8907" s="17">
        <v>201907771</v>
      </c>
    </row>
    <row r="8908" spans="1:12" x14ac:dyDescent="0.25">
      <c r="A8908" s="17" t="s">
        <v>9377</v>
      </c>
      <c r="B8908" s="17" t="s">
        <v>10</v>
      </c>
      <c r="C8908" s="18">
        <v>44499.755601851852</v>
      </c>
      <c r="D8908" s="18">
        <v>44499.758171296293</v>
      </c>
      <c r="E8908" s="19">
        <v>31247</v>
      </c>
      <c r="F8908" s="19">
        <v>31247</v>
      </c>
      <c r="G8908" s="17">
        <v>38.888553000000002</v>
      </c>
      <c r="H8908" s="17">
        <v>-77.032426999999998</v>
      </c>
      <c r="I8908" s="17">
        <v>38.888553000000002</v>
      </c>
      <c r="J8908" s="17">
        <v>-77.032426999999998</v>
      </c>
      <c r="K8908" s="17" t="s">
        <v>14</v>
      </c>
      <c r="L8908" s="17">
        <v>202005242</v>
      </c>
    </row>
    <row r="8909" spans="1:12" x14ac:dyDescent="0.25">
      <c r="A8909" s="17" t="s">
        <v>9378</v>
      </c>
      <c r="B8909" s="17" t="s">
        <v>10</v>
      </c>
      <c r="C8909" s="18">
        <v>44480.626770833333</v>
      </c>
      <c r="D8909" s="18">
        <v>44480.637453703705</v>
      </c>
      <c r="E8909" s="19">
        <v>31247</v>
      </c>
      <c r="F8909" s="19">
        <v>31247</v>
      </c>
      <c r="G8909" s="17">
        <v>38.888553000000002</v>
      </c>
      <c r="H8909" s="17">
        <v>-77.032426999999998</v>
      </c>
      <c r="I8909" s="17">
        <v>38.888553000000002</v>
      </c>
      <c r="J8909" s="17">
        <v>-77.032426999999998</v>
      </c>
      <c r="K8909" s="17" t="s">
        <v>14</v>
      </c>
      <c r="L8909" s="17">
        <v>202008094</v>
      </c>
    </row>
    <row r="8910" spans="1:12" x14ac:dyDescent="0.25">
      <c r="A8910" s="17" t="s">
        <v>9379</v>
      </c>
      <c r="B8910" s="17" t="s">
        <v>10</v>
      </c>
      <c r="C8910" s="18">
        <v>44480.601226851853</v>
      </c>
      <c r="D8910" s="18">
        <v>44480.63</v>
      </c>
      <c r="E8910" s="19">
        <v>31247</v>
      </c>
      <c r="F8910" s="19">
        <v>31247</v>
      </c>
      <c r="G8910" s="17">
        <v>38.888553000000002</v>
      </c>
      <c r="H8910" s="17">
        <v>-77.032426999999998</v>
      </c>
      <c r="I8910" s="17">
        <v>38.888553000000002</v>
      </c>
      <c r="J8910" s="17">
        <v>-77.032426999999998</v>
      </c>
      <c r="K8910" s="17" t="s">
        <v>14</v>
      </c>
      <c r="L8910" s="17">
        <v>201906910</v>
      </c>
    </row>
    <row r="8911" spans="1:12" x14ac:dyDescent="0.25">
      <c r="A8911" s="17" t="s">
        <v>9380</v>
      </c>
      <c r="B8911" s="17" t="s">
        <v>10</v>
      </c>
      <c r="C8911" s="18">
        <v>44472.107141203705</v>
      </c>
      <c r="D8911" s="18">
        <v>44472.107222222221</v>
      </c>
      <c r="E8911" s="19">
        <v>31247</v>
      </c>
      <c r="F8911" s="19">
        <v>31247</v>
      </c>
      <c r="G8911" s="17">
        <v>38.888553000000002</v>
      </c>
      <c r="H8911" s="17">
        <v>-77.032426999999998</v>
      </c>
      <c r="I8911" s="17">
        <v>38.888553000000002</v>
      </c>
      <c r="J8911" s="17">
        <v>-77.032426999999998</v>
      </c>
      <c r="K8911" s="17" t="s">
        <v>14</v>
      </c>
      <c r="L8911" s="17">
        <v>201404459</v>
      </c>
    </row>
    <row r="8912" spans="1:12" x14ac:dyDescent="0.25">
      <c r="A8912" s="17" t="s">
        <v>9381</v>
      </c>
      <c r="B8912" s="17" t="s">
        <v>16</v>
      </c>
      <c r="C8912" s="18">
        <v>44491.677974537037</v>
      </c>
      <c r="D8912" s="18">
        <v>44491.701226851852</v>
      </c>
      <c r="E8912" s="19">
        <v>31247</v>
      </c>
      <c r="F8912" s="19">
        <v>31247</v>
      </c>
      <c r="G8912" s="17">
        <v>38.888553000000002</v>
      </c>
      <c r="H8912" s="17">
        <v>-77.032426999999998</v>
      </c>
      <c r="I8912" s="17">
        <v>38.888553000000002</v>
      </c>
      <c r="J8912" s="17">
        <v>-77.032426999999998</v>
      </c>
      <c r="K8912" s="17" t="s">
        <v>14</v>
      </c>
      <c r="L8912" s="17">
        <v>201804904</v>
      </c>
    </row>
    <row r="8913" spans="1:12" x14ac:dyDescent="0.25">
      <c r="A8913" s="17" t="s">
        <v>9382</v>
      </c>
      <c r="B8913" s="17" t="s">
        <v>16</v>
      </c>
      <c r="C8913" s="18">
        <v>44492.708912037036</v>
      </c>
      <c r="D8913" s="18">
        <v>44492.818414351852</v>
      </c>
      <c r="E8913" s="19">
        <v>31247</v>
      </c>
      <c r="F8913" s="19">
        <v>31247</v>
      </c>
      <c r="G8913" s="17">
        <v>38.888553000000002</v>
      </c>
      <c r="H8913" s="17">
        <v>-77.032426999999998</v>
      </c>
      <c r="I8913" s="17">
        <v>38.888553000000002</v>
      </c>
      <c r="J8913" s="17">
        <v>-77.032426999999998</v>
      </c>
      <c r="K8913" s="17" t="s">
        <v>14</v>
      </c>
      <c r="L8913" s="17">
        <v>202101913</v>
      </c>
    </row>
    <row r="8914" spans="1:12" x14ac:dyDescent="0.25">
      <c r="A8914" s="17" t="s">
        <v>9383</v>
      </c>
      <c r="B8914" s="17" t="s">
        <v>16</v>
      </c>
      <c r="C8914" s="18">
        <v>44500.587743055556</v>
      </c>
      <c r="D8914" s="18">
        <v>44500.641736111109</v>
      </c>
      <c r="E8914" s="19">
        <v>31247</v>
      </c>
      <c r="F8914" s="19">
        <v>31247</v>
      </c>
      <c r="G8914" s="17">
        <v>38.888553000000002</v>
      </c>
      <c r="H8914" s="17">
        <v>-77.032426999999998</v>
      </c>
      <c r="I8914" s="17">
        <v>38.888553000000002</v>
      </c>
      <c r="J8914" s="17">
        <v>-77.032426999999998</v>
      </c>
      <c r="K8914" s="17" t="s">
        <v>14</v>
      </c>
      <c r="L8914" s="17">
        <v>202006302</v>
      </c>
    </row>
    <row r="8915" spans="1:12" x14ac:dyDescent="0.25">
      <c r="A8915" s="17" t="s">
        <v>9384</v>
      </c>
      <c r="B8915" s="17" t="s">
        <v>16</v>
      </c>
      <c r="C8915" s="18">
        <v>44500.687291666669</v>
      </c>
      <c r="D8915" s="18">
        <v>44500.732002314813</v>
      </c>
      <c r="E8915" s="19">
        <v>31247</v>
      </c>
      <c r="F8915" s="19">
        <v>31247</v>
      </c>
      <c r="G8915" s="17">
        <v>38.888553000000002</v>
      </c>
      <c r="H8915" s="17">
        <v>-77.032426999999998</v>
      </c>
      <c r="I8915" s="17">
        <v>38.888553000000002</v>
      </c>
      <c r="J8915" s="17">
        <v>-77.032426999999998</v>
      </c>
      <c r="K8915" s="17" t="s">
        <v>14</v>
      </c>
      <c r="L8915" s="17">
        <v>201706162</v>
      </c>
    </row>
    <row r="8916" spans="1:12" x14ac:dyDescent="0.25">
      <c r="A8916" s="17" t="s">
        <v>9385</v>
      </c>
      <c r="B8916" s="17" t="s">
        <v>10</v>
      </c>
      <c r="C8916" s="18">
        <v>44476.747071759259</v>
      </c>
      <c r="D8916" s="18">
        <v>44476.748877314814</v>
      </c>
      <c r="E8916" s="19">
        <v>31247</v>
      </c>
      <c r="F8916" s="19">
        <v>31247</v>
      </c>
      <c r="G8916" s="17">
        <v>38.888553000000002</v>
      </c>
      <c r="H8916" s="17">
        <v>-77.032426999999998</v>
      </c>
      <c r="I8916" s="17">
        <v>38.888553000000002</v>
      </c>
      <c r="J8916" s="17">
        <v>-77.032426999999998</v>
      </c>
      <c r="K8916" s="17" t="s">
        <v>14</v>
      </c>
      <c r="L8916" s="17">
        <v>201403695</v>
      </c>
    </row>
    <row r="8917" spans="1:12" x14ac:dyDescent="0.25">
      <c r="A8917" s="17" t="s">
        <v>9386</v>
      </c>
      <c r="B8917" s="17" t="s">
        <v>10</v>
      </c>
      <c r="C8917" s="18">
        <v>44485.723055555558</v>
      </c>
      <c r="D8917" s="18">
        <v>44485.72351851852</v>
      </c>
      <c r="E8917" s="19">
        <v>31247</v>
      </c>
      <c r="F8917" s="19">
        <v>31247</v>
      </c>
      <c r="G8917" s="17">
        <v>38.888553000000002</v>
      </c>
      <c r="H8917" s="17">
        <v>-77.032426999999998</v>
      </c>
      <c r="I8917" s="17">
        <v>38.888553000000002</v>
      </c>
      <c r="J8917" s="17">
        <v>-77.032426999999998</v>
      </c>
      <c r="K8917" s="17" t="s">
        <v>14</v>
      </c>
      <c r="L8917" s="17">
        <v>201907351</v>
      </c>
    </row>
    <row r="8918" spans="1:12" x14ac:dyDescent="0.25">
      <c r="A8918" s="17" t="s">
        <v>9387</v>
      </c>
      <c r="B8918" s="17" t="s">
        <v>16</v>
      </c>
      <c r="C8918" s="18">
        <v>44490.574942129628</v>
      </c>
      <c r="D8918" s="18">
        <v>44490.690428240741</v>
      </c>
      <c r="E8918" s="19">
        <v>31247</v>
      </c>
      <c r="F8918" s="19">
        <v>31247</v>
      </c>
      <c r="G8918" s="17">
        <v>38.888553000000002</v>
      </c>
      <c r="H8918" s="17">
        <v>-77.032426999999998</v>
      </c>
      <c r="I8918" s="17">
        <v>38.888553000000002</v>
      </c>
      <c r="J8918" s="17">
        <v>-77.032426999999998</v>
      </c>
      <c r="K8918" s="17" t="s">
        <v>14</v>
      </c>
      <c r="L8918" s="17">
        <v>202005319</v>
      </c>
    </row>
    <row r="8919" spans="1:12" x14ac:dyDescent="0.25">
      <c r="A8919" s="17" t="s">
        <v>9388</v>
      </c>
      <c r="B8919" s="17" t="s">
        <v>16</v>
      </c>
      <c r="C8919" s="18">
        <v>44500.551932870374</v>
      </c>
      <c r="D8919" s="18">
        <v>44500.590775462966</v>
      </c>
      <c r="E8919" s="19">
        <v>31247</v>
      </c>
      <c r="F8919" s="19">
        <v>31247</v>
      </c>
      <c r="G8919" s="17">
        <v>38.888553000000002</v>
      </c>
      <c r="H8919" s="17">
        <v>-77.032426999999998</v>
      </c>
      <c r="I8919" s="17">
        <v>38.888553000000002</v>
      </c>
      <c r="J8919" s="17">
        <v>-77.032426999999998</v>
      </c>
      <c r="K8919" s="17" t="s">
        <v>14</v>
      </c>
      <c r="L8919" s="17">
        <v>201907594</v>
      </c>
    </row>
    <row r="8920" spans="1:12" x14ac:dyDescent="0.25">
      <c r="A8920" s="17" t="s">
        <v>9389</v>
      </c>
      <c r="B8920" s="17" t="s">
        <v>10</v>
      </c>
      <c r="C8920" s="18">
        <v>44492.664641203701</v>
      </c>
      <c r="D8920" s="18">
        <v>44492.688958333332</v>
      </c>
      <c r="E8920" s="19">
        <v>31247</v>
      </c>
      <c r="F8920" s="19">
        <v>31247</v>
      </c>
      <c r="G8920" s="17">
        <v>38.888553000000002</v>
      </c>
      <c r="H8920" s="17">
        <v>-77.032426999999998</v>
      </c>
      <c r="I8920" s="17">
        <v>38.888553000000002</v>
      </c>
      <c r="J8920" s="17">
        <v>-77.032426999999998</v>
      </c>
      <c r="K8920" s="17" t="s">
        <v>13</v>
      </c>
      <c r="L8920" s="17">
        <v>201909929</v>
      </c>
    </row>
    <row r="8921" spans="1:12" x14ac:dyDescent="0.25">
      <c r="A8921" s="17" t="s">
        <v>9390</v>
      </c>
      <c r="B8921" s="17" t="s">
        <v>16</v>
      </c>
      <c r="C8921" s="18">
        <v>44473.596712962964</v>
      </c>
      <c r="D8921" s="18">
        <v>44473.618726851855</v>
      </c>
      <c r="E8921" s="19">
        <v>31247</v>
      </c>
      <c r="F8921" s="19">
        <v>31247</v>
      </c>
      <c r="G8921" s="17">
        <v>38.888553000000002</v>
      </c>
      <c r="H8921" s="17">
        <v>-77.032426999999998</v>
      </c>
      <c r="I8921" s="17">
        <v>38.888553000000002</v>
      </c>
      <c r="J8921" s="17">
        <v>-77.032426999999998</v>
      </c>
      <c r="K8921" s="17" t="s">
        <v>14</v>
      </c>
      <c r="L8921" s="17">
        <v>202007323</v>
      </c>
    </row>
    <row r="8922" spans="1:12" x14ac:dyDescent="0.25">
      <c r="A8922" s="17" t="s">
        <v>9391</v>
      </c>
      <c r="B8922" s="17" t="s">
        <v>16</v>
      </c>
      <c r="C8922" s="18">
        <v>44493.668888888889</v>
      </c>
      <c r="D8922" s="18">
        <v>44493.700439814813</v>
      </c>
      <c r="E8922" s="19">
        <v>31247</v>
      </c>
      <c r="F8922" s="19">
        <v>31247</v>
      </c>
      <c r="G8922" s="17">
        <v>38.888553000000002</v>
      </c>
      <c r="H8922" s="17">
        <v>-77.032426999999998</v>
      </c>
      <c r="I8922" s="17">
        <v>38.888553000000002</v>
      </c>
      <c r="J8922" s="17">
        <v>-77.032426999999998</v>
      </c>
      <c r="K8922" s="17" t="s">
        <v>14</v>
      </c>
      <c r="L8922" s="17">
        <v>202006792</v>
      </c>
    </row>
    <row r="8923" spans="1:12" x14ac:dyDescent="0.25">
      <c r="A8923" s="17" t="s">
        <v>9392</v>
      </c>
      <c r="B8923" s="17" t="s">
        <v>16</v>
      </c>
      <c r="C8923" s="18">
        <v>44476.674467592595</v>
      </c>
      <c r="D8923" s="18">
        <v>44476.733043981483</v>
      </c>
      <c r="E8923" s="19">
        <v>31247</v>
      </c>
      <c r="F8923" s="19">
        <v>31247</v>
      </c>
      <c r="G8923" s="17">
        <v>38.888553000000002</v>
      </c>
      <c r="H8923" s="17">
        <v>-77.032426999999998</v>
      </c>
      <c r="I8923" s="17">
        <v>38.888553000000002</v>
      </c>
      <c r="J8923" s="17">
        <v>-77.032426999999998</v>
      </c>
      <c r="K8923" s="17" t="s">
        <v>14</v>
      </c>
      <c r="L8923" s="17">
        <v>201905587</v>
      </c>
    </row>
    <row r="8924" spans="1:12" x14ac:dyDescent="0.25">
      <c r="A8924" s="17" t="s">
        <v>9393</v>
      </c>
      <c r="B8924" s="17" t="s">
        <v>16</v>
      </c>
      <c r="C8924" s="18">
        <v>44500.587557870371</v>
      </c>
      <c r="D8924" s="18">
        <v>44500.64167824074</v>
      </c>
      <c r="E8924" s="19">
        <v>31247</v>
      </c>
      <c r="F8924" s="19">
        <v>31247</v>
      </c>
      <c r="G8924" s="17">
        <v>38.888553000000002</v>
      </c>
      <c r="H8924" s="17">
        <v>-77.032426999999998</v>
      </c>
      <c r="I8924" s="17">
        <v>38.888553000000002</v>
      </c>
      <c r="J8924" s="17">
        <v>-77.032426999999998</v>
      </c>
      <c r="K8924" s="17" t="s">
        <v>14</v>
      </c>
      <c r="L8924" s="17">
        <v>201907297</v>
      </c>
    </row>
    <row r="8925" spans="1:12" x14ac:dyDescent="0.25">
      <c r="A8925" s="17" t="s">
        <v>9394</v>
      </c>
      <c r="B8925" s="17" t="s">
        <v>16</v>
      </c>
      <c r="C8925" s="18">
        <v>44486.614062499997</v>
      </c>
      <c r="D8925" s="18">
        <v>44486.670613425929</v>
      </c>
      <c r="E8925" s="19">
        <v>31247</v>
      </c>
      <c r="F8925" s="19">
        <v>31247</v>
      </c>
      <c r="G8925" s="17">
        <v>38.888553000000002</v>
      </c>
      <c r="H8925" s="17">
        <v>-77.032426999999998</v>
      </c>
      <c r="I8925" s="17">
        <v>38.888553000000002</v>
      </c>
      <c r="J8925" s="17">
        <v>-77.032426999999998</v>
      </c>
      <c r="K8925" s="17" t="s">
        <v>14</v>
      </c>
      <c r="L8925" s="17">
        <v>201700101</v>
      </c>
    </row>
    <row r="8926" spans="1:12" x14ac:dyDescent="0.25">
      <c r="A8926" s="17" t="s">
        <v>9395</v>
      </c>
      <c r="B8926" s="17" t="s">
        <v>16</v>
      </c>
      <c r="C8926" s="18">
        <v>44485.465416666666</v>
      </c>
      <c r="D8926" s="18">
        <v>44485.474814814814</v>
      </c>
      <c r="E8926" s="19">
        <v>31247</v>
      </c>
      <c r="F8926" s="19">
        <v>31247</v>
      </c>
      <c r="G8926" s="17">
        <v>38.888553000000002</v>
      </c>
      <c r="H8926" s="17">
        <v>-77.032426999999998</v>
      </c>
      <c r="I8926" s="17">
        <v>38.888553000000002</v>
      </c>
      <c r="J8926" s="17">
        <v>-77.032426999999998</v>
      </c>
      <c r="K8926" s="17" t="s">
        <v>14</v>
      </c>
      <c r="L8926" s="17">
        <v>201705127</v>
      </c>
    </row>
    <row r="8927" spans="1:12" x14ac:dyDescent="0.25">
      <c r="A8927" s="17" t="s">
        <v>9396</v>
      </c>
      <c r="B8927" s="17" t="s">
        <v>16</v>
      </c>
      <c r="C8927" s="18">
        <v>44475.331412037034</v>
      </c>
      <c r="D8927" s="18">
        <v>44475.364085648151</v>
      </c>
      <c r="E8927" s="19">
        <v>31247</v>
      </c>
      <c r="F8927" s="19">
        <v>31247</v>
      </c>
      <c r="G8927" s="17">
        <v>38.888553000000002</v>
      </c>
      <c r="H8927" s="17">
        <v>-77.032426999999998</v>
      </c>
      <c r="I8927" s="17">
        <v>38.888553000000002</v>
      </c>
      <c r="J8927" s="17">
        <v>-77.032426999999998</v>
      </c>
      <c r="K8927" s="17" t="s">
        <v>14</v>
      </c>
      <c r="L8927" s="17">
        <v>201907201</v>
      </c>
    </row>
    <row r="8928" spans="1:12" x14ac:dyDescent="0.25">
      <c r="A8928" s="17" t="s">
        <v>9397</v>
      </c>
      <c r="B8928" s="17" t="s">
        <v>16</v>
      </c>
      <c r="C8928" s="18">
        <v>44484.952037037037</v>
      </c>
      <c r="D8928" s="18">
        <v>44484.983414351853</v>
      </c>
      <c r="E8928" s="19">
        <v>31247</v>
      </c>
      <c r="F8928" s="19">
        <v>31247</v>
      </c>
      <c r="G8928" s="17">
        <v>38.888553000000002</v>
      </c>
      <c r="H8928" s="17">
        <v>-77.032426999999998</v>
      </c>
      <c r="I8928" s="17">
        <v>38.888553000000002</v>
      </c>
      <c r="J8928" s="17">
        <v>-77.032426999999998</v>
      </c>
      <c r="K8928" s="17" t="s">
        <v>14</v>
      </c>
      <c r="L8928" s="17">
        <v>201710579</v>
      </c>
    </row>
    <row r="8929" spans="1:12" x14ac:dyDescent="0.25">
      <c r="A8929" s="17" t="s">
        <v>9398</v>
      </c>
      <c r="B8929" s="17" t="s">
        <v>10</v>
      </c>
      <c r="C8929" s="18">
        <v>44492.76630787037</v>
      </c>
      <c r="D8929" s="18">
        <v>44492.775671296295</v>
      </c>
      <c r="E8929" s="19">
        <v>31247</v>
      </c>
      <c r="F8929" s="19">
        <v>31247</v>
      </c>
      <c r="G8929" s="17">
        <v>38.888553000000002</v>
      </c>
      <c r="H8929" s="17">
        <v>-77.032426999999998</v>
      </c>
      <c r="I8929" s="17">
        <v>38.888553000000002</v>
      </c>
      <c r="J8929" s="17">
        <v>-77.032426999999998</v>
      </c>
      <c r="K8929" s="17" t="s">
        <v>14</v>
      </c>
      <c r="L8929" s="17">
        <v>202005140</v>
      </c>
    </row>
    <row r="8930" spans="1:12" x14ac:dyDescent="0.25">
      <c r="A8930" s="17" t="s">
        <v>9399</v>
      </c>
      <c r="B8930" s="17" t="s">
        <v>16</v>
      </c>
      <c r="C8930" s="18">
        <v>44480.615624999999</v>
      </c>
      <c r="D8930" s="18">
        <v>44480.659189814818</v>
      </c>
      <c r="E8930" s="19">
        <v>31247</v>
      </c>
      <c r="F8930" s="19">
        <v>31247</v>
      </c>
      <c r="G8930" s="17">
        <v>38.888553000000002</v>
      </c>
      <c r="H8930" s="17">
        <v>-77.032426999999998</v>
      </c>
      <c r="I8930" s="17">
        <v>38.888553000000002</v>
      </c>
      <c r="J8930" s="17">
        <v>-77.032426999999998</v>
      </c>
      <c r="K8930" s="17" t="s">
        <v>14</v>
      </c>
      <c r="L8930" s="17">
        <v>202109486</v>
      </c>
    </row>
    <row r="8931" spans="1:12" x14ac:dyDescent="0.25">
      <c r="A8931" s="17" t="s">
        <v>9400</v>
      </c>
      <c r="B8931" s="17" t="s">
        <v>16</v>
      </c>
      <c r="C8931" s="18">
        <v>44482.9299537037</v>
      </c>
      <c r="D8931" s="18">
        <v>44482.980740740742</v>
      </c>
      <c r="E8931" s="19">
        <v>31247</v>
      </c>
      <c r="F8931" s="19">
        <v>31247</v>
      </c>
      <c r="G8931" s="17">
        <v>38.888553000000002</v>
      </c>
      <c r="H8931" s="17">
        <v>-77.032426999999998</v>
      </c>
      <c r="I8931" s="17">
        <v>38.888553000000002</v>
      </c>
      <c r="J8931" s="17">
        <v>-77.032426999999998</v>
      </c>
      <c r="K8931" s="17" t="s">
        <v>14</v>
      </c>
      <c r="L8931" s="17">
        <v>202005599</v>
      </c>
    </row>
    <row r="8932" spans="1:12" x14ac:dyDescent="0.25">
      <c r="A8932" s="17" t="s">
        <v>9401</v>
      </c>
      <c r="B8932" s="17" t="s">
        <v>10</v>
      </c>
      <c r="C8932" s="18">
        <v>44491.569305555553</v>
      </c>
      <c r="D8932" s="18">
        <v>44491.578298611108</v>
      </c>
      <c r="E8932" s="19">
        <v>31247</v>
      </c>
      <c r="F8932" s="19">
        <v>31247</v>
      </c>
      <c r="G8932" s="17">
        <v>38.888553000000002</v>
      </c>
      <c r="H8932" s="17">
        <v>-77.032426999999998</v>
      </c>
      <c r="I8932" s="17">
        <v>38.888553000000002</v>
      </c>
      <c r="J8932" s="17">
        <v>-77.032426999999998</v>
      </c>
      <c r="K8932" s="17" t="s">
        <v>14</v>
      </c>
      <c r="L8932" s="17">
        <v>201907942</v>
      </c>
    </row>
    <row r="8933" spans="1:12" x14ac:dyDescent="0.25">
      <c r="A8933" s="17" t="s">
        <v>9402</v>
      </c>
      <c r="B8933" s="17" t="s">
        <v>10</v>
      </c>
      <c r="C8933" s="18">
        <v>44493.819050925929</v>
      </c>
      <c r="D8933" s="18">
        <v>44493.887546296297</v>
      </c>
      <c r="E8933" s="19">
        <v>31247</v>
      </c>
      <c r="F8933" s="19">
        <v>31247</v>
      </c>
      <c r="G8933" s="17">
        <v>38.888553000000002</v>
      </c>
      <c r="H8933" s="17">
        <v>-77.032426999999998</v>
      </c>
      <c r="I8933" s="17">
        <v>38.888553000000002</v>
      </c>
      <c r="J8933" s="17">
        <v>-77.032426999999998</v>
      </c>
      <c r="K8933" s="17" t="s">
        <v>14</v>
      </c>
      <c r="L8933" s="17">
        <v>202102714</v>
      </c>
    </row>
    <row r="8934" spans="1:12" x14ac:dyDescent="0.25">
      <c r="A8934" s="17" t="s">
        <v>9403</v>
      </c>
      <c r="B8934" s="17" t="s">
        <v>10</v>
      </c>
      <c r="C8934" s="18">
        <v>44473.470150462963</v>
      </c>
      <c r="D8934" s="18">
        <v>44473.472129629627</v>
      </c>
      <c r="E8934" s="19">
        <v>31247</v>
      </c>
      <c r="F8934" s="19">
        <v>31247</v>
      </c>
      <c r="G8934" s="17">
        <v>38.888553000000002</v>
      </c>
      <c r="H8934" s="17">
        <v>-77.032426999999998</v>
      </c>
      <c r="I8934" s="17">
        <v>38.888553000000002</v>
      </c>
      <c r="J8934" s="17">
        <v>-77.032426999999998</v>
      </c>
      <c r="K8934" s="17" t="s">
        <v>14</v>
      </c>
      <c r="L8934" s="17">
        <v>201907580</v>
      </c>
    </row>
    <row r="8935" spans="1:12" x14ac:dyDescent="0.25">
      <c r="A8935" s="17" t="s">
        <v>9404</v>
      </c>
      <c r="B8935" s="17" t="s">
        <v>10</v>
      </c>
      <c r="C8935" s="18">
        <v>44478.721909722219</v>
      </c>
      <c r="D8935" s="18">
        <v>44478.783379629633</v>
      </c>
      <c r="E8935" s="19">
        <v>31247</v>
      </c>
      <c r="F8935" s="19">
        <v>31247</v>
      </c>
      <c r="G8935" s="17">
        <v>38.888553000000002</v>
      </c>
      <c r="H8935" s="17">
        <v>-77.032426999999998</v>
      </c>
      <c r="I8935" s="17">
        <v>38.888553000000002</v>
      </c>
      <c r="J8935" s="17">
        <v>-77.032426999999998</v>
      </c>
      <c r="K8935" s="17" t="s">
        <v>14</v>
      </c>
      <c r="L8935" s="17">
        <v>201606703</v>
      </c>
    </row>
    <row r="8936" spans="1:12" x14ac:dyDescent="0.25">
      <c r="A8936" s="17" t="s">
        <v>9405</v>
      </c>
      <c r="B8936" s="17" t="s">
        <v>10</v>
      </c>
      <c r="C8936" s="18">
        <v>44475.746655092589</v>
      </c>
      <c r="D8936" s="18">
        <v>44475.788854166669</v>
      </c>
      <c r="E8936" s="19">
        <v>31247</v>
      </c>
      <c r="F8936" s="19">
        <v>31247</v>
      </c>
      <c r="G8936" s="17">
        <v>38.888553000000002</v>
      </c>
      <c r="H8936" s="17">
        <v>-77.032426999999998</v>
      </c>
      <c r="I8936" s="17">
        <v>38.888553000000002</v>
      </c>
      <c r="J8936" s="17">
        <v>-77.032426999999998</v>
      </c>
      <c r="K8936" s="17" t="s">
        <v>14</v>
      </c>
      <c r="L8936" s="17">
        <v>201806627</v>
      </c>
    </row>
    <row r="8937" spans="1:12" x14ac:dyDescent="0.25">
      <c r="A8937" s="17" t="s">
        <v>9406</v>
      </c>
      <c r="B8937" s="17" t="s">
        <v>10</v>
      </c>
      <c r="C8937" s="18">
        <v>44482.637453703705</v>
      </c>
      <c r="D8937" s="18">
        <v>44482.63894675926</v>
      </c>
      <c r="E8937" s="19">
        <v>31247</v>
      </c>
      <c r="F8937" s="19">
        <v>31247</v>
      </c>
      <c r="G8937" s="17">
        <v>38.888553000000002</v>
      </c>
      <c r="H8937" s="17">
        <v>-77.032426999999998</v>
      </c>
      <c r="I8937" s="17">
        <v>38.888553000000002</v>
      </c>
      <c r="J8937" s="17">
        <v>-77.032426999999998</v>
      </c>
      <c r="K8937" s="17" t="s">
        <v>14</v>
      </c>
      <c r="L8937" s="17">
        <v>201705783</v>
      </c>
    </row>
    <row r="8938" spans="1:12" x14ac:dyDescent="0.25">
      <c r="A8938" s="17" t="s">
        <v>9407</v>
      </c>
      <c r="B8938" s="17" t="s">
        <v>16</v>
      </c>
      <c r="C8938" s="18">
        <v>44478.582141203704</v>
      </c>
      <c r="D8938" s="18">
        <v>44478.63821759259</v>
      </c>
      <c r="E8938" s="19">
        <v>31247</v>
      </c>
      <c r="F8938" s="19">
        <v>31247</v>
      </c>
      <c r="G8938" s="17">
        <v>38.888553000000002</v>
      </c>
      <c r="H8938" s="17">
        <v>-77.032426999999998</v>
      </c>
      <c r="I8938" s="17">
        <v>38.888553000000002</v>
      </c>
      <c r="J8938" s="17">
        <v>-77.032426999999998</v>
      </c>
      <c r="K8938" s="17" t="s">
        <v>14</v>
      </c>
      <c r="L8938" s="17">
        <v>201906837</v>
      </c>
    </row>
    <row r="8939" spans="1:12" x14ac:dyDescent="0.25">
      <c r="A8939" s="17" t="s">
        <v>9408</v>
      </c>
      <c r="B8939" s="17" t="s">
        <v>16</v>
      </c>
      <c r="C8939" s="18">
        <v>44491.930092592593</v>
      </c>
      <c r="D8939" s="18">
        <v>44491.947129629632</v>
      </c>
      <c r="E8939" s="19">
        <v>31247</v>
      </c>
      <c r="F8939" s="19">
        <v>31247</v>
      </c>
      <c r="G8939" s="17">
        <v>38.888553000000002</v>
      </c>
      <c r="H8939" s="17">
        <v>-77.032426999999998</v>
      </c>
      <c r="I8939" s="17">
        <v>38.888553000000002</v>
      </c>
      <c r="J8939" s="17">
        <v>-77.032426999999998</v>
      </c>
      <c r="K8939" s="17" t="s">
        <v>14</v>
      </c>
      <c r="L8939" s="17">
        <v>202006388</v>
      </c>
    </row>
    <row r="8940" spans="1:12" x14ac:dyDescent="0.25">
      <c r="A8940" s="17" t="s">
        <v>9409</v>
      </c>
      <c r="B8940" s="17" t="s">
        <v>16</v>
      </c>
      <c r="C8940" s="18">
        <v>44492.698958333334</v>
      </c>
      <c r="D8940" s="18">
        <v>44492.73232638889</v>
      </c>
      <c r="E8940" s="19">
        <v>31247</v>
      </c>
      <c r="F8940" s="19">
        <v>31247</v>
      </c>
      <c r="G8940" s="17">
        <v>38.888553000000002</v>
      </c>
      <c r="H8940" s="17">
        <v>-77.032426999999998</v>
      </c>
      <c r="I8940" s="17">
        <v>38.888553000000002</v>
      </c>
      <c r="J8940" s="17">
        <v>-77.032426999999998</v>
      </c>
      <c r="K8940" s="17" t="s">
        <v>14</v>
      </c>
      <c r="L8940" s="17">
        <v>201907264</v>
      </c>
    </row>
    <row r="8941" spans="1:12" x14ac:dyDescent="0.25">
      <c r="A8941" s="17" t="s">
        <v>9410</v>
      </c>
      <c r="B8941" s="17" t="s">
        <v>16</v>
      </c>
      <c r="C8941" s="18">
        <v>44489.574513888889</v>
      </c>
      <c r="D8941" s="18">
        <v>44489.592604166668</v>
      </c>
      <c r="E8941" s="19">
        <v>31247</v>
      </c>
      <c r="F8941" s="19">
        <v>31247</v>
      </c>
      <c r="G8941" s="17">
        <v>38.888553000000002</v>
      </c>
      <c r="H8941" s="17">
        <v>-77.032426999999998</v>
      </c>
      <c r="I8941" s="17">
        <v>38.888553000000002</v>
      </c>
      <c r="J8941" s="17">
        <v>-77.032426999999998</v>
      </c>
      <c r="K8941" s="17" t="s">
        <v>14</v>
      </c>
      <c r="L8941" s="17">
        <v>201705127</v>
      </c>
    </row>
    <row r="8942" spans="1:12" x14ac:dyDescent="0.25">
      <c r="A8942" s="17" t="s">
        <v>9411</v>
      </c>
      <c r="B8942" s="17" t="s">
        <v>10</v>
      </c>
      <c r="C8942" s="18">
        <v>44510.705405092594</v>
      </c>
      <c r="D8942" s="18">
        <v>44510.735266203701</v>
      </c>
      <c r="E8942" s="19">
        <v>31247</v>
      </c>
      <c r="F8942" s="19">
        <v>31247</v>
      </c>
      <c r="G8942" s="17">
        <v>38.888553000000002</v>
      </c>
      <c r="H8942" s="17">
        <v>-77.032426999999998</v>
      </c>
      <c r="I8942" s="17">
        <v>38.888553000000002</v>
      </c>
      <c r="J8942" s="17">
        <v>-77.032426999999998</v>
      </c>
      <c r="K8942" s="17" t="s">
        <v>14</v>
      </c>
      <c r="L8942" s="17">
        <v>201905711</v>
      </c>
    </row>
    <row r="8943" spans="1:12" x14ac:dyDescent="0.25">
      <c r="A8943" s="17" t="s">
        <v>9412</v>
      </c>
      <c r="B8943" s="17" t="s">
        <v>16</v>
      </c>
      <c r="C8943" s="18">
        <v>44521.724664351852</v>
      </c>
      <c r="D8943" s="18">
        <v>44521.751134259262</v>
      </c>
      <c r="E8943" s="19">
        <v>31247</v>
      </c>
      <c r="F8943" s="19">
        <v>31247</v>
      </c>
      <c r="G8943" s="17">
        <v>38.888553000000002</v>
      </c>
      <c r="H8943" s="17">
        <v>-77.032426999999998</v>
      </c>
      <c r="I8943" s="17">
        <v>38.888553000000002</v>
      </c>
      <c r="J8943" s="17">
        <v>-77.032426999999998</v>
      </c>
      <c r="K8943" s="17" t="s">
        <v>14</v>
      </c>
      <c r="L8943" s="17">
        <v>202004735</v>
      </c>
    </row>
    <row r="8944" spans="1:12" x14ac:dyDescent="0.25">
      <c r="A8944" s="17" t="s">
        <v>9413</v>
      </c>
      <c r="B8944" s="17" t="s">
        <v>16</v>
      </c>
      <c r="C8944" s="18">
        <v>44479.659837962965</v>
      </c>
      <c r="D8944" s="18">
        <v>44510.683472222219</v>
      </c>
      <c r="E8944" s="19">
        <v>31247</v>
      </c>
      <c r="F8944" s="19">
        <v>31247</v>
      </c>
      <c r="G8944" s="17">
        <v>38.888553000000002</v>
      </c>
      <c r="H8944" s="17">
        <v>-77.032426999999998</v>
      </c>
      <c r="I8944" s="17">
        <v>38.888553000000002</v>
      </c>
      <c r="J8944" s="17">
        <v>-77.032426999999998</v>
      </c>
      <c r="K8944" s="17" t="s">
        <v>14</v>
      </c>
      <c r="L8944" s="17">
        <v>201704317</v>
      </c>
    </row>
    <row r="8945" spans="1:12" x14ac:dyDescent="0.25">
      <c r="A8945" s="17" t="s">
        <v>9414</v>
      </c>
      <c r="B8945" s="17" t="s">
        <v>10</v>
      </c>
      <c r="C8945" s="18">
        <v>44512.672291666669</v>
      </c>
      <c r="D8945" s="18">
        <v>44512.694907407407</v>
      </c>
      <c r="E8945" s="19">
        <v>31247</v>
      </c>
      <c r="F8945" s="19">
        <v>31247</v>
      </c>
      <c r="G8945" s="17">
        <v>38.888553000000002</v>
      </c>
      <c r="H8945" s="17">
        <v>-77.032426999999998</v>
      </c>
      <c r="I8945" s="17">
        <v>38.888553000000002</v>
      </c>
      <c r="J8945" s="17">
        <v>-77.032426999999998</v>
      </c>
      <c r="K8945" s="17" t="s">
        <v>14</v>
      </c>
      <c r="L8945" s="17">
        <v>202007163</v>
      </c>
    </row>
    <row r="8946" spans="1:12" x14ac:dyDescent="0.25">
      <c r="A8946" s="17" t="s">
        <v>9415</v>
      </c>
      <c r="B8946" s="17" t="s">
        <v>15</v>
      </c>
      <c r="C8946" s="18">
        <v>44512.591423611113</v>
      </c>
      <c r="D8946" s="18">
        <v>44512.593611111108</v>
      </c>
      <c r="E8946" s="19">
        <v>31247</v>
      </c>
      <c r="F8946" s="19">
        <v>31247</v>
      </c>
      <c r="G8946" s="17">
        <v>38.888584000000002</v>
      </c>
      <c r="H8946" s="17">
        <v>-77.032424000000006</v>
      </c>
      <c r="I8946" s="17">
        <v>38.888564000000002</v>
      </c>
      <c r="J8946" s="17">
        <v>-77.032416999999995</v>
      </c>
      <c r="K8946" s="17" t="s">
        <v>14</v>
      </c>
      <c r="L8946" s="17">
        <v>201606590</v>
      </c>
    </row>
    <row r="8947" spans="1:12" x14ac:dyDescent="0.25">
      <c r="A8947" s="17" t="s">
        <v>9416</v>
      </c>
      <c r="B8947" s="17" t="s">
        <v>10</v>
      </c>
      <c r="C8947" s="18">
        <v>44512.672268518516</v>
      </c>
      <c r="D8947" s="18">
        <v>44512.694976851853</v>
      </c>
      <c r="E8947" s="19">
        <v>31247</v>
      </c>
      <c r="F8947" s="19">
        <v>31247</v>
      </c>
      <c r="G8947" s="17">
        <v>38.888553000000002</v>
      </c>
      <c r="H8947" s="17">
        <v>-77.032426999999998</v>
      </c>
      <c r="I8947" s="17">
        <v>38.888553000000002</v>
      </c>
      <c r="J8947" s="17">
        <v>-77.032426999999998</v>
      </c>
      <c r="K8947" s="17" t="s">
        <v>14</v>
      </c>
      <c r="L8947" s="17">
        <v>201907455</v>
      </c>
    </row>
    <row r="8948" spans="1:12" x14ac:dyDescent="0.25">
      <c r="A8948" s="17" t="s">
        <v>9417</v>
      </c>
      <c r="B8948" s="17" t="s">
        <v>10</v>
      </c>
      <c r="C8948" s="18">
        <v>44510.624456018515</v>
      </c>
      <c r="D8948" s="18">
        <v>44510.6250462963</v>
      </c>
      <c r="E8948" s="19">
        <v>31247</v>
      </c>
      <c r="F8948" s="19">
        <v>31247</v>
      </c>
      <c r="G8948" s="17">
        <v>38.888553000000002</v>
      </c>
      <c r="H8948" s="17">
        <v>-77.032426999999998</v>
      </c>
      <c r="I8948" s="17">
        <v>38.888553000000002</v>
      </c>
      <c r="J8948" s="17">
        <v>-77.032426999999998</v>
      </c>
      <c r="K8948" s="17" t="s">
        <v>14</v>
      </c>
      <c r="L8948" s="17">
        <v>201704684</v>
      </c>
    </row>
    <row r="8949" spans="1:12" x14ac:dyDescent="0.25">
      <c r="A8949" s="17" t="s">
        <v>9418</v>
      </c>
      <c r="B8949" s="17" t="s">
        <v>10</v>
      </c>
      <c r="C8949" s="18">
        <v>44501.787326388891</v>
      </c>
      <c r="D8949" s="18">
        <v>44501.810798611114</v>
      </c>
      <c r="E8949" s="19">
        <v>31247</v>
      </c>
      <c r="F8949" s="19">
        <v>31247</v>
      </c>
      <c r="G8949" s="17">
        <v>38.888553000000002</v>
      </c>
      <c r="H8949" s="17">
        <v>-77.032426999999998</v>
      </c>
      <c r="I8949" s="17">
        <v>38.888553000000002</v>
      </c>
      <c r="J8949" s="17">
        <v>-77.032426999999998</v>
      </c>
      <c r="K8949" s="17" t="s">
        <v>14</v>
      </c>
      <c r="L8949" s="17">
        <v>202008401</v>
      </c>
    </row>
    <row r="8950" spans="1:12" x14ac:dyDescent="0.25">
      <c r="A8950" s="17" t="s">
        <v>9419</v>
      </c>
      <c r="B8950" s="17" t="s">
        <v>10</v>
      </c>
      <c r="C8950" s="18">
        <v>44501.52615740741</v>
      </c>
      <c r="D8950" s="18">
        <v>44501.558553240742</v>
      </c>
      <c r="E8950" s="19">
        <v>31247</v>
      </c>
      <c r="F8950" s="19">
        <v>31247</v>
      </c>
      <c r="G8950" s="17">
        <v>38.888553000000002</v>
      </c>
      <c r="H8950" s="17">
        <v>-77.032426999999998</v>
      </c>
      <c r="I8950" s="17">
        <v>38.888553000000002</v>
      </c>
      <c r="J8950" s="17">
        <v>-77.032426999999998</v>
      </c>
      <c r="K8950" s="17" t="s">
        <v>14</v>
      </c>
      <c r="L8950" s="17">
        <v>201806849</v>
      </c>
    </row>
    <row r="8951" spans="1:12" x14ac:dyDescent="0.25">
      <c r="A8951" s="17" t="s">
        <v>9420</v>
      </c>
      <c r="B8951" s="17" t="s">
        <v>10</v>
      </c>
      <c r="C8951" s="18">
        <v>44507.632592592592</v>
      </c>
      <c r="D8951" s="18">
        <v>44507.744560185187</v>
      </c>
      <c r="E8951" s="19">
        <v>31247</v>
      </c>
      <c r="F8951" s="19">
        <v>31247</v>
      </c>
      <c r="G8951" s="17">
        <v>38.888553000000002</v>
      </c>
      <c r="H8951" s="17">
        <v>-77.032426999999998</v>
      </c>
      <c r="I8951" s="17">
        <v>38.888553000000002</v>
      </c>
      <c r="J8951" s="17">
        <v>-77.032426999999998</v>
      </c>
      <c r="K8951" s="17" t="s">
        <v>14</v>
      </c>
      <c r="L8951" s="17">
        <v>201705205</v>
      </c>
    </row>
    <row r="8952" spans="1:12" x14ac:dyDescent="0.25">
      <c r="A8952" s="17" t="s">
        <v>9421</v>
      </c>
      <c r="B8952" s="17" t="s">
        <v>10</v>
      </c>
      <c r="C8952" s="18">
        <v>44506.879791666666</v>
      </c>
      <c r="D8952" s="18">
        <v>44506.90351851852</v>
      </c>
      <c r="E8952" s="19">
        <v>31247</v>
      </c>
      <c r="F8952" s="19">
        <v>31247</v>
      </c>
      <c r="G8952" s="17">
        <v>38.888553000000002</v>
      </c>
      <c r="H8952" s="17">
        <v>-77.032426999999998</v>
      </c>
      <c r="I8952" s="17">
        <v>38.888553000000002</v>
      </c>
      <c r="J8952" s="17">
        <v>-77.032426999999998</v>
      </c>
      <c r="K8952" s="17" t="s">
        <v>14</v>
      </c>
      <c r="L8952" s="17">
        <v>202007344</v>
      </c>
    </row>
    <row r="8953" spans="1:12" x14ac:dyDescent="0.25">
      <c r="A8953" s="17" t="s">
        <v>9422</v>
      </c>
      <c r="B8953" s="17" t="s">
        <v>10</v>
      </c>
      <c r="C8953" s="18">
        <v>44507.572511574072</v>
      </c>
      <c r="D8953" s="18">
        <v>44507.572835648149</v>
      </c>
      <c r="E8953" s="19">
        <v>31247</v>
      </c>
      <c r="F8953" s="19">
        <v>31247</v>
      </c>
      <c r="G8953" s="17">
        <v>38.888553000000002</v>
      </c>
      <c r="H8953" s="17">
        <v>-77.032426999999998</v>
      </c>
      <c r="I8953" s="17">
        <v>38.888553000000002</v>
      </c>
      <c r="J8953" s="17">
        <v>-77.032426999999998</v>
      </c>
      <c r="K8953" s="17" t="s">
        <v>14</v>
      </c>
      <c r="L8953" s="17">
        <v>202008029</v>
      </c>
    </row>
    <row r="8954" spans="1:12" x14ac:dyDescent="0.25">
      <c r="A8954" s="17" t="s">
        <v>9423</v>
      </c>
      <c r="B8954" s="17" t="s">
        <v>10</v>
      </c>
      <c r="C8954" s="18">
        <v>44507.573344907411</v>
      </c>
      <c r="D8954" s="18">
        <v>44507.587372685186</v>
      </c>
      <c r="E8954" s="19">
        <v>31247</v>
      </c>
      <c r="F8954" s="19">
        <v>31247</v>
      </c>
      <c r="G8954" s="17">
        <v>38.888553000000002</v>
      </c>
      <c r="H8954" s="17">
        <v>-77.032426999999998</v>
      </c>
      <c r="I8954" s="17">
        <v>38.888553000000002</v>
      </c>
      <c r="J8954" s="17">
        <v>-77.032426999999998</v>
      </c>
      <c r="K8954" s="17" t="s">
        <v>14</v>
      </c>
      <c r="L8954" s="17">
        <v>202007242</v>
      </c>
    </row>
    <row r="8955" spans="1:12" x14ac:dyDescent="0.25">
      <c r="A8955" s="17" t="s">
        <v>9424</v>
      </c>
      <c r="B8955" s="17" t="s">
        <v>10</v>
      </c>
      <c r="C8955" s="18">
        <v>44515.997546296298</v>
      </c>
      <c r="D8955" s="18">
        <v>44516.011099537034</v>
      </c>
      <c r="E8955" s="19">
        <v>31247</v>
      </c>
      <c r="F8955" s="19">
        <v>31247</v>
      </c>
      <c r="G8955" s="17">
        <v>38.888553000000002</v>
      </c>
      <c r="H8955" s="17">
        <v>-77.032426999999998</v>
      </c>
      <c r="I8955" s="17">
        <v>38.888553000000002</v>
      </c>
      <c r="J8955" s="17">
        <v>-77.032426999999998</v>
      </c>
      <c r="K8955" s="17" t="s">
        <v>14</v>
      </c>
      <c r="L8955" s="17">
        <v>202003484</v>
      </c>
    </row>
    <row r="8956" spans="1:12" x14ac:dyDescent="0.25">
      <c r="A8956" s="17" t="s">
        <v>9425</v>
      </c>
      <c r="B8956" s="17" t="s">
        <v>10</v>
      </c>
      <c r="C8956" s="18">
        <v>44515.977164351854</v>
      </c>
      <c r="D8956" s="18">
        <v>44515.996203703704</v>
      </c>
      <c r="E8956" s="19">
        <v>31247</v>
      </c>
      <c r="F8956" s="19">
        <v>31247</v>
      </c>
      <c r="G8956" s="17">
        <v>38.888553000000002</v>
      </c>
      <c r="H8956" s="17">
        <v>-77.032426999999998</v>
      </c>
      <c r="I8956" s="17">
        <v>38.888553000000002</v>
      </c>
      <c r="J8956" s="17">
        <v>-77.032426999999998</v>
      </c>
      <c r="K8956" s="17" t="s">
        <v>14</v>
      </c>
      <c r="L8956" s="17">
        <v>201407691</v>
      </c>
    </row>
    <row r="8957" spans="1:12" x14ac:dyDescent="0.25">
      <c r="A8957" s="17" t="s">
        <v>9426</v>
      </c>
      <c r="B8957" s="17" t="s">
        <v>10</v>
      </c>
      <c r="C8957" s="18">
        <v>44515.997141203705</v>
      </c>
      <c r="D8957" s="18">
        <v>44516.011250000003</v>
      </c>
      <c r="E8957" s="19">
        <v>31247</v>
      </c>
      <c r="F8957" s="19">
        <v>31247</v>
      </c>
      <c r="G8957" s="17">
        <v>38.888553000000002</v>
      </c>
      <c r="H8957" s="17">
        <v>-77.032426999999998</v>
      </c>
      <c r="I8957" s="17">
        <v>38.888553000000002</v>
      </c>
      <c r="J8957" s="17">
        <v>-77.032426999999998</v>
      </c>
      <c r="K8957" s="17" t="s">
        <v>14</v>
      </c>
      <c r="L8957" s="17">
        <v>202007855</v>
      </c>
    </row>
    <row r="8958" spans="1:12" x14ac:dyDescent="0.25">
      <c r="A8958" s="17" t="s">
        <v>9427</v>
      </c>
      <c r="B8958" s="17" t="s">
        <v>10</v>
      </c>
      <c r="C8958" s="18">
        <v>44526.528032407405</v>
      </c>
      <c r="D8958" s="18">
        <v>44526.541226851848</v>
      </c>
      <c r="E8958" s="19">
        <v>31247</v>
      </c>
      <c r="F8958" s="19">
        <v>31247</v>
      </c>
      <c r="G8958" s="17">
        <v>38.888553000000002</v>
      </c>
      <c r="H8958" s="17">
        <v>-77.032426999999998</v>
      </c>
      <c r="I8958" s="17">
        <v>38.888553000000002</v>
      </c>
      <c r="J8958" s="17">
        <v>-77.032426999999998</v>
      </c>
      <c r="K8958" s="17" t="s">
        <v>14</v>
      </c>
      <c r="L8958" s="17">
        <v>201906942</v>
      </c>
    </row>
    <row r="8959" spans="1:12" x14ac:dyDescent="0.25">
      <c r="A8959" s="17" t="s">
        <v>9428</v>
      </c>
      <c r="B8959" s="17" t="s">
        <v>10</v>
      </c>
      <c r="C8959" s="18">
        <v>44506.879513888889</v>
      </c>
      <c r="D8959" s="18">
        <v>44506.90347222222</v>
      </c>
      <c r="E8959" s="19">
        <v>31247</v>
      </c>
      <c r="F8959" s="19">
        <v>31247</v>
      </c>
      <c r="G8959" s="17">
        <v>38.888553000000002</v>
      </c>
      <c r="H8959" s="17">
        <v>-77.032426999999998</v>
      </c>
      <c r="I8959" s="17">
        <v>38.888553000000002</v>
      </c>
      <c r="J8959" s="17">
        <v>-77.032426999999998</v>
      </c>
      <c r="K8959" s="17" t="s">
        <v>14</v>
      </c>
      <c r="L8959" s="17">
        <v>201806757</v>
      </c>
    </row>
    <row r="8960" spans="1:12" x14ac:dyDescent="0.25">
      <c r="A8960" s="17" t="s">
        <v>9429</v>
      </c>
      <c r="B8960" s="17" t="s">
        <v>16</v>
      </c>
      <c r="C8960" s="18">
        <v>44517.614004629628</v>
      </c>
      <c r="D8960" s="18">
        <v>44517.670659722222</v>
      </c>
      <c r="E8960" s="19">
        <v>31247</v>
      </c>
      <c r="F8960" s="19">
        <v>31247</v>
      </c>
      <c r="G8960" s="17">
        <v>38.888553000000002</v>
      </c>
      <c r="H8960" s="17">
        <v>-77.032426999999998</v>
      </c>
      <c r="I8960" s="17">
        <v>38.888553000000002</v>
      </c>
      <c r="J8960" s="17">
        <v>-77.032426999999998</v>
      </c>
      <c r="K8960" s="17" t="s">
        <v>14</v>
      </c>
      <c r="L8960" s="17">
        <v>202101913</v>
      </c>
    </row>
    <row r="8961" spans="1:12" x14ac:dyDescent="0.25">
      <c r="A8961" s="17" t="s">
        <v>9430</v>
      </c>
      <c r="B8961" s="17" t="s">
        <v>16</v>
      </c>
      <c r="C8961" s="18">
        <v>44509.583912037036</v>
      </c>
      <c r="D8961" s="18">
        <v>44509.636342592596</v>
      </c>
      <c r="E8961" s="19">
        <v>31247</v>
      </c>
      <c r="F8961" s="19">
        <v>31247</v>
      </c>
      <c r="G8961" s="17">
        <v>38.888553000000002</v>
      </c>
      <c r="H8961" s="17">
        <v>-77.032426999999998</v>
      </c>
      <c r="I8961" s="17">
        <v>38.888553000000002</v>
      </c>
      <c r="J8961" s="17">
        <v>-77.032426999999998</v>
      </c>
      <c r="K8961" s="17" t="s">
        <v>14</v>
      </c>
      <c r="L8961" s="17">
        <v>201606201</v>
      </c>
    </row>
    <row r="8962" spans="1:12" x14ac:dyDescent="0.25">
      <c r="A8962" s="17" t="s">
        <v>9431</v>
      </c>
      <c r="B8962" s="17" t="s">
        <v>16</v>
      </c>
      <c r="C8962" s="18">
        <v>44503.780671296299</v>
      </c>
      <c r="D8962" s="18">
        <v>44503.822835648149</v>
      </c>
      <c r="E8962" s="19">
        <v>31247</v>
      </c>
      <c r="F8962" s="19">
        <v>31247</v>
      </c>
      <c r="G8962" s="17">
        <v>38.888553000000002</v>
      </c>
      <c r="H8962" s="17">
        <v>-77.032426999999998</v>
      </c>
      <c r="I8962" s="17">
        <v>38.888553000000002</v>
      </c>
      <c r="J8962" s="17">
        <v>-77.032426999999998</v>
      </c>
      <c r="K8962" s="17" t="s">
        <v>14</v>
      </c>
      <c r="L8962" s="17">
        <v>201909162</v>
      </c>
    </row>
    <row r="8963" spans="1:12" x14ac:dyDescent="0.25">
      <c r="A8963" s="17" t="s">
        <v>9432</v>
      </c>
      <c r="B8963" s="17" t="s">
        <v>10</v>
      </c>
      <c r="C8963" s="18">
        <v>44517.773379629631</v>
      </c>
      <c r="D8963" s="18">
        <v>44517.796770833331</v>
      </c>
      <c r="E8963" s="19">
        <v>31247</v>
      </c>
      <c r="F8963" s="19">
        <v>31247</v>
      </c>
      <c r="G8963" s="17">
        <v>38.888553000000002</v>
      </c>
      <c r="H8963" s="17">
        <v>-77.032426999999998</v>
      </c>
      <c r="I8963" s="17">
        <v>38.888553000000002</v>
      </c>
      <c r="J8963" s="17">
        <v>-77.032426999999998</v>
      </c>
      <c r="K8963" s="17" t="s">
        <v>14</v>
      </c>
      <c r="L8963" s="17">
        <v>201603619</v>
      </c>
    </row>
    <row r="8964" spans="1:12" x14ac:dyDescent="0.25">
      <c r="A8964" s="17" t="s">
        <v>9433</v>
      </c>
      <c r="B8964" s="17" t="s">
        <v>10</v>
      </c>
      <c r="C8964" s="18">
        <v>44516.945821759262</v>
      </c>
      <c r="D8964" s="18">
        <v>44516.949201388888</v>
      </c>
      <c r="E8964" s="19">
        <v>31247</v>
      </c>
      <c r="F8964" s="19">
        <v>31247</v>
      </c>
      <c r="G8964" s="17">
        <v>38.888553000000002</v>
      </c>
      <c r="H8964" s="17">
        <v>-77.032426999999998</v>
      </c>
      <c r="I8964" s="17">
        <v>38.888553000000002</v>
      </c>
      <c r="J8964" s="17">
        <v>-77.032426999999998</v>
      </c>
      <c r="K8964" s="17" t="s">
        <v>14</v>
      </c>
      <c r="L8964" s="17">
        <v>201905587</v>
      </c>
    </row>
    <row r="8965" spans="1:12" x14ac:dyDescent="0.25">
      <c r="A8965" s="17" t="s">
        <v>9434</v>
      </c>
      <c r="B8965" s="17" t="s">
        <v>16</v>
      </c>
      <c r="C8965" s="18">
        <v>44524.63962962963</v>
      </c>
      <c r="D8965" s="18">
        <v>44524.662673611114</v>
      </c>
      <c r="E8965" s="19">
        <v>31247</v>
      </c>
      <c r="F8965" s="19">
        <v>31247</v>
      </c>
      <c r="G8965" s="17">
        <v>38.888553000000002</v>
      </c>
      <c r="H8965" s="17">
        <v>-77.032426999999998</v>
      </c>
      <c r="I8965" s="17">
        <v>38.888553000000002</v>
      </c>
      <c r="J8965" s="17">
        <v>-77.032426999999998</v>
      </c>
      <c r="K8965" s="17" t="s">
        <v>14</v>
      </c>
      <c r="L8965" s="17">
        <v>201407779</v>
      </c>
    </row>
    <row r="8966" spans="1:12" x14ac:dyDescent="0.25">
      <c r="A8966" s="17" t="s">
        <v>9435</v>
      </c>
      <c r="B8966" s="17" t="s">
        <v>10</v>
      </c>
      <c r="C8966" s="18">
        <v>44528.557280092595</v>
      </c>
      <c r="D8966" s="18">
        <v>44528.559398148151</v>
      </c>
      <c r="E8966" s="19">
        <v>31247</v>
      </c>
      <c r="F8966" s="19">
        <v>31247</v>
      </c>
      <c r="G8966" s="17">
        <v>38.888553000000002</v>
      </c>
      <c r="H8966" s="17">
        <v>-77.032426999999998</v>
      </c>
      <c r="I8966" s="17">
        <v>38.888553000000002</v>
      </c>
      <c r="J8966" s="17">
        <v>-77.032426999999998</v>
      </c>
      <c r="K8966" s="17" t="s">
        <v>13</v>
      </c>
      <c r="L8966" s="17">
        <v>201607944</v>
      </c>
    </row>
    <row r="8967" spans="1:12" x14ac:dyDescent="0.25">
      <c r="A8967" s="17" t="s">
        <v>9436</v>
      </c>
      <c r="B8967" s="17" t="s">
        <v>16</v>
      </c>
      <c r="C8967" s="18">
        <v>44511.581238425926</v>
      </c>
      <c r="D8967" s="18">
        <v>44511.656701388885</v>
      </c>
      <c r="E8967" s="19">
        <v>31247</v>
      </c>
      <c r="F8967" s="19">
        <v>31247</v>
      </c>
      <c r="G8967" s="17">
        <v>38.888553000000002</v>
      </c>
      <c r="H8967" s="17">
        <v>-77.032426999999998</v>
      </c>
      <c r="I8967" s="17">
        <v>38.888553000000002</v>
      </c>
      <c r="J8967" s="17">
        <v>-77.032426999999998</v>
      </c>
      <c r="K8967" s="17" t="s">
        <v>14</v>
      </c>
      <c r="L8967" s="17">
        <v>201908687</v>
      </c>
    </row>
    <row r="8968" spans="1:12" x14ac:dyDescent="0.25">
      <c r="A8968" s="17" t="s">
        <v>9437</v>
      </c>
      <c r="B8968" s="17" t="s">
        <v>10</v>
      </c>
      <c r="C8968" s="18">
        <v>44502.543923611112</v>
      </c>
      <c r="D8968" s="18">
        <v>44502.590844907405</v>
      </c>
      <c r="E8968" s="19">
        <v>31247</v>
      </c>
      <c r="F8968" s="19">
        <v>31247</v>
      </c>
      <c r="G8968" s="17">
        <v>38.888553000000002</v>
      </c>
      <c r="H8968" s="17">
        <v>-77.032426999999998</v>
      </c>
      <c r="I8968" s="17">
        <v>38.888553000000002</v>
      </c>
      <c r="J8968" s="17">
        <v>-77.032426999999998</v>
      </c>
      <c r="K8968" s="17" t="s">
        <v>14</v>
      </c>
      <c r="L8968" s="17">
        <v>202003574</v>
      </c>
    </row>
    <row r="8969" spans="1:12" x14ac:dyDescent="0.25">
      <c r="A8969" s="17" t="s">
        <v>9438</v>
      </c>
      <c r="B8969" s="17" t="s">
        <v>10</v>
      </c>
      <c r="C8969" s="18">
        <v>44522.577118055553</v>
      </c>
      <c r="D8969" s="18">
        <v>44522.578032407408</v>
      </c>
      <c r="E8969" s="19">
        <v>31247</v>
      </c>
      <c r="F8969" s="19">
        <v>31247</v>
      </c>
      <c r="G8969" s="17">
        <v>38.888553000000002</v>
      </c>
      <c r="H8969" s="17">
        <v>-77.032426999999998</v>
      </c>
      <c r="I8969" s="17">
        <v>38.888553000000002</v>
      </c>
      <c r="J8969" s="17">
        <v>-77.032426999999998</v>
      </c>
      <c r="K8969" s="17" t="s">
        <v>14</v>
      </c>
      <c r="L8969" s="17">
        <v>201605976</v>
      </c>
    </row>
    <row r="8970" spans="1:12" x14ac:dyDescent="0.25">
      <c r="A8970" s="17" t="s">
        <v>9439</v>
      </c>
      <c r="B8970" s="17" t="s">
        <v>10</v>
      </c>
      <c r="C8970" s="18">
        <v>44530.717210648145</v>
      </c>
      <c r="D8970" s="18">
        <v>44530.757141203707</v>
      </c>
      <c r="E8970" s="19">
        <v>31247</v>
      </c>
      <c r="F8970" s="19">
        <v>31247</v>
      </c>
      <c r="G8970" s="17">
        <v>38.888553000000002</v>
      </c>
      <c r="H8970" s="17">
        <v>-77.032426999999998</v>
      </c>
      <c r="I8970" s="17">
        <v>38.888553000000002</v>
      </c>
      <c r="J8970" s="17">
        <v>-77.032426999999998</v>
      </c>
      <c r="K8970" s="17" t="s">
        <v>14</v>
      </c>
      <c r="L8970" s="17">
        <v>202008551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CE6DF-872C-4B57-BC7B-051AD073E6BC}">
  <dimension ref="B2:P129"/>
  <sheetViews>
    <sheetView workbookViewId="0">
      <selection activeCell="F3" sqref="F3"/>
    </sheetView>
  </sheetViews>
  <sheetFormatPr defaultRowHeight="15" x14ac:dyDescent="0.25"/>
  <cols>
    <col min="2" max="2" width="10" bestFit="1" customWidth="1"/>
    <col min="3" max="3" width="9.5703125" bestFit="1" customWidth="1"/>
    <col min="4" max="4" width="12.5703125" bestFit="1" customWidth="1"/>
    <col min="5" max="5" width="15.7109375" bestFit="1" customWidth="1"/>
    <col min="6" max="6" width="14.140625" bestFit="1" customWidth="1"/>
    <col min="7" max="7" width="18" bestFit="1" customWidth="1"/>
    <col min="8" max="8" width="13.7109375" bestFit="1" customWidth="1"/>
    <col min="9" max="9" width="17.85546875" bestFit="1" customWidth="1"/>
    <col min="10" max="10" width="14.42578125" bestFit="1" customWidth="1"/>
    <col min="11" max="11" width="10" bestFit="1" customWidth="1"/>
    <col min="12" max="12" width="6.5703125" bestFit="1" customWidth="1"/>
    <col min="14" max="14" width="14.42578125" bestFit="1" customWidth="1"/>
    <col min="15" max="15" width="12.5703125" bestFit="1" customWidth="1"/>
    <col min="16" max="16" width="7.85546875" bestFit="1" customWidth="1"/>
  </cols>
  <sheetData>
    <row r="2" spans="2:16" x14ac:dyDescent="0.25">
      <c r="B2" s="15" t="s">
        <v>469</v>
      </c>
    </row>
    <row r="3" spans="2:16" x14ac:dyDescent="0.25">
      <c r="B3">
        <f>Inicio!B11</f>
        <v>201704790</v>
      </c>
      <c r="C3" t="str">
        <f>_xlfn.IFNA(INDEX(Nomes!$A$2:$B$46,MATCH(B3,Nomes!$B$3:$B$47,0),1)," &lt;---- Escreva o seu username na folha Inicio")</f>
        <v xml:space="preserve"> &lt;---- Escreva o seu username na folha Inicio</v>
      </c>
    </row>
    <row r="4" spans="2:16" ht="30" x14ac:dyDescent="0.25">
      <c r="N4" s="11" t="s">
        <v>9447</v>
      </c>
      <c r="O4" s="12" t="s">
        <v>14</v>
      </c>
      <c r="P4" s="12" t="s">
        <v>13</v>
      </c>
    </row>
    <row r="5" spans="2:16" x14ac:dyDescent="0.25">
      <c r="C5" s="15" t="s">
        <v>470</v>
      </c>
      <c r="D5" s="15" t="s">
        <v>0</v>
      </c>
      <c r="E5" s="15" t="s">
        <v>9447</v>
      </c>
      <c r="F5" s="15" t="s">
        <v>3</v>
      </c>
      <c r="G5" s="15" t="s">
        <v>9445</v>
      </c>
      <c r="H5" s="15" t="s">
        <v>4</v>
      </c>
      <c r="I5" s="15" t="s">
        <v>9446</v>
      </c>
      <c r="J5" s="15" t="s">
        <v>9</v>
      </c>
      <c r="K5" s="15" t="s">
        <v>469</v>
      </c>
      <c r="L5" s="15" t="s">
        <v>9448</v>
      </c>
      <c r="N5" s="13">
        <v>0</v>
      </c>
      <c r="O5" s="14">
        <v>2</v>
      </c>
      <c r="P5" s="14">
        <v>1</v>
      </c>
    </row>
    <row r="6" spans="2:16" x14ac:dyDescent="0.25">
      <c r="C6" t="s">
        <v>475</v>
      </c>
      <c r="D6" s="9" t="str">
        <f>VLOOKUP($C6,Registo!$A$2:$L$8970,MATCH(Resumo!D$5,Registo!$A$1:$L$1,0),0)</f>
        <v>classic_bike</v>
      </c>
      <c r="E6" s="9">
        <f>ROUND((HOUR(+VLOOKUP($C6,Registo!$A$2:$L$8970,4,0)-VLOOKUP($C6,Registo!$A$2:$L$8970,3,0))*60*60+MINUTE(+VLOOKUP($C6,Registo!$A$2:$L$8970,4,0)-VLOOKUP($C6,Registo!$A$2:$L$8970,3,0))*60+SECOND(+VLOOKUP($C6,Registo!$A$2:$L$8970,4,0)-VLOOKUP($C6,Registo!$A$2:$L$8970,3,0)))/60,2)</f>
        <v>7.33</v>
      </c>
      <c r="F6" s="9">
        <f>VLOOKUP($C6,Registo!$A$2:$L$8970,MATCH(Resumo!F$5,Registo!$A$1:$L$1,0),0)</f>
        <v>31112</v>
      </c>
      <c r="G6" s="9" t="str">
        <f>VLOOKUP(F6,Station!$A$2:$C$278,2,0)</f>
        <v xml:space="preserve">Harvard St </v>
      </c>
      <c r="H6" s="9">
        <f>VLOOKUP($C6,Registo!$A$2:$L$8970,MATCH(Resumo!H$5,Registo!$A$1:$L$1,0),0)</f>
        <v>31104</v>
      </c>
      <c r="I6" s="9" t="str">
        <f>VLOOKUP(H6,Station!$A$2:$C$278,2,0)</f>
        <v xml:space="preserve">Adams Mill </v>
      </c>
      <c r="J6" s="9" t="str">
        <f>VLOOKUP($C6,Registo!$A$2:$L$8970,MATCH(Resumo!J$5,Registo!$A$1:$L$1,0),0)</f>
        <v>member</v>
      </c>
      <c r="K6" s="9">
        <f>VLOOKUP($C6,Registo!$A$2:$L$8970,MATCH(Resumo!K$5,Registo!$A$1:$L$1,0),0)</f>
        <v>202004816</v>
      </c>
      <c r="L6" s="10">
        <f>VLOOKUP(E6,$N$5:$P$10,MATCH(J6,$O$4:$P$4,0)+1,1)</f>
        <v>1</v>
      </c>
      <c r="N6" s="13">
        <v>20</v>
      </c>
      <c r="O6" s="14">
        <v>4</v>
      </c>
      <c r="P6" s="14">
        <v>3</v>
      </c>
    </row>
    <row r="7" spans="2:16" x14ac:dyDescent="0.25">
      <c r="C7" t="s">
        <v>480</v>
      </c>
      <c r="D7" s="9" t="str">
        <f>VLOOKUP($C7,Registo!$A$2:$L$8970,MATCH(Resumo!D$5,Registo!$A$1:$L$1,0),0)</f>
        <v>classic_bike</v>
      </c>
      <c r="E7" s="9">
        <f>ROUND((HOUR(+VLOOKUP($C7,Registo!$A$2:$L$8970,4,0)-VLOOKUP($C7,Registo!$A$2:$L$8970,3,0))*60*60+MINUTE(+VLOOKUP($C7,Registo!$A$2:$L$8970,4,0)-VLOOKUP($C7,Registo!$A$2:$L$8970,3,0))*60+SECOND(+VLOOKUP($C7,Registo!$A$2:$L$8970,4,0)-VLOOKUP($C7,Registo!$A$2:$L$8970,3,0)))/60,2)</f>
        <v>24.83</v>
      </c>
      <c r="F7" s="9">
        <f>VLOOKUP($C7,Registo!$A$2:$L$8970,MATCH(Resumo!F$5,Registo!$A$1:$L$1,0),0)</f>
        <v>31113</v>
      </c>
      <c r="G7" s="9" t="str">
        <f>VLOOKUP(F7,Station!$A$2:$C$278,2,0)</f>
        <v xml:space="preserve">Columbia Rd </v>
      </c>
      <c r="H7" s="9">
        <f>VLOOKUP($C7,Registo!$A$2:$L$8970,MATCH(Resumo!H$5,Registo!$A$1:$L$1,0),0)</f>
        <v>31104</v>
      </c>
      <c r="I7" s="9" t="str">
        <f>VLOOKUP(H7,Station!$A$2:$C$278,2,0)</f>
        <v xml:space="preserve">Adams Mill </v>
      </c>
      <c r="J7" s="9" t="str">
        <f>VLOOKUP($C7,Registo!$A$2:$L$8970,MATCH(Resumo!J$5,Registo!$A$1:$L$1,0),0)</f>
        <v>member</v>
      </c>
      <c r="K7" s="9">
        <f>VLOOKUP($C7,Registo!$A$2:$L$8970,MATCH(Resumo!K$5,Registo!$A$1:$L$1,0),0)</f>
        <v>202005208</v>
      </c>
      <c r="L7" s="10">
        <f>VLOOKUP(E7,$N$5:$P$10,MATCH(J7,$O$4:$P$4,0)+1,1)</f>
        <v>3</v>
      </c>
      <c r="N7" s="13">
        <v>40</v>
      </c>
      <c r="O7" s="14">
        <v>6</v>
      </c>
      <c r="P7" s="14">
        <v>5</v>
      </c>
    </row>
    <row r="8" spans="2:16" x14ac:dyDescent="0.25">
      <c r="C8" t="s">
        <v>494</v>
      </c>
      <c r="D8" s="9" t="str">
        <f>VLOOKUP($C8,Registo!$A$2:$L$8970,MATCH(Resumo!D$5,Registo!$A$1:$L$1,0),0)</f>
        <v>classic_bike</v>
      </c>
      <c r="E8" s="9">
        <f>ROUND((HOUR(+VLOOKUP($C8,Registo!$A$2:$L$8970,4,0)-VLOOKUP($C8,Registo!$A$2:$L$8970,3,0))*60*60+MINUTE(+VLOOKUP($C8,Registo!$A$2:$L$8970,4,0)-VLOOKUP($C8,Registo!$A$2:$L$8970,3,0))*60+SECOND(+VLOOKUP($C8,Registo!$A$2:$L$8970,4,0)-VLOOKUP($C8,Registo!$A$2:$L$8970,3,0)))/60,2)</f>
        <v>1.88</v>
      </c>
      <c r="F8" s="9">
        <f>VLOOKUP($C8,Registo!$A$2:$L$8970,MATCH(Resumo!F$5,Registo!$A$1:$L$1,0),0)</f>
        <v>31113</v>
      </c>
      <c r="G8" s="9" t="str">
        <f>VLOOKUP(F8,Station!$A$2:$C$278,2,0)</f>
        <v xml:space="preserve">Columbia Rd </v>
      </c>
      <c r="H8" s="9">
        <f>VLOOKUP($C8,Registo!$A$2:$L$8970,MATCH(Resumo!H$5,Registo!$A$1:$L$1,0),0)</f>
        <v>31104</v>
      </c>
      <c r="I8" s="9" t="str">
        <f>VLOOKUP(H8,Station!$A$2:$C$278,2,0)</f>
        <v xml:space="preserve">Adams Mill </v>
      </c>
      <c r="J8" s="9" t="str">
        <f>VLOOKUP($C8,Registo!$A$2:$L$8970,MATCH(Resumo!J$5,Registo!$A$1:$L$1,0),0)</f>
        <v>member</v>
      </c>
      <c r="K8" s="9">
        <f>VLOOKUP($C8,Registo!$A$2:$L$8970,MATCH(Resumo!K$5,Registo!$A$1:$L$1,0),0)</f>
        <v>201504870</v>
      </c>
      <c r="L8" s="10">
        <f t="shared" ref="L8:L71" si="0">VLOOKUP(E8,$N$5:$P$10,MATCH(J8,$O$4:$P$4,0)+1,1)</f>
        <v>1</v>
      </c>
      <c r="N8" s="13">
        <v>60</v>
      </c>
      <c r="O8" s="14">
        <v>8</v>
      </c>
      <c r="P8" s="14">
        <v>7</v>
      </c>
    </row>
    <row r="9" spans="2:16" x14ac:dyDescent="0.25">
      <c r="C9" t="s">
        <v>496</v>
      </c>
      <c r="D9" s="9" t="str">
        <f>VLOOKUP($C9,Registo!$A$2:$L$8970,MATCH(Resumo!D$5,Registo!$A$1:$L$1,0),0)</f>
        <v>classic_bike</v>
      </c>
      <c r="E9" s="9">
        <f>ROUND((HOUR(+VLOOKUP($C9,Registo!$A$2:$L$8970,4,0)-VLOOKUP($C9,Registo!$A$2:$L$8970,3,0))*60*60+MINUTE(+VLOOKUP($C9,Registo!$A$2:$L$8970,4,0)-VLOOKUP($C9,Registo!$A$2:$L$8970,3,0))*60+SECOND(+VLOOKUP($C9,Registo!$A$2:$L$8970,4,0)-VLOOKUP($C9,Registo!$A$2:$L$8970,3,0)))/60,2)</f>
        <v>21.85</v>
      </c>
      <c r="F9" s="9">
        <f>VLOOKUP($C9,Registo!$A$2:$L$8970,MATCH(Resumo!F$5,Registo!$A$1:$L$1,0),0)</f>
        <v>31113</v>
      </c>
      <c r="G9" s="9" t="str">
        <f>VLOOKUP(F9,Station!$A$2:$C$278,2,0)</f>
        <v xml:space="preserve">Columbia Rd </v>
      </c>
      <c r="H9" s="9">
        <f>VLOOKUP($C9,Registo!$A$2:$L$8970,MATCH(Resumo!H$5,Registo!$A$1:$L$1,0),0)</f>
        <v>31104</v>
      </c>
      <c r="I9" s="9" t="str">
        <f>VLOOKUP(H9,Station!$A$2:$C$278,2,0)</f>
        <v xml:space="preserve">Adams Mill </v>
      </c>
      <c r="J9" s="9" t="str">
        <f>VLOOKUP($C9,Registo!$A$2:$L$8970,MATCH(Resumo!J$5,Registo!$A$1:$L$1,0),0)</f>
        <v>member</v>
      </c>
      <c r="K9" s="9">
        <f>VLOOKUP($C9,Registo!$A$2:$L$8970,MATCH(Resumo!K$5,Registo!$A$1:$L$1,0),0)</f>
        <v>201705754</v>
      </c>
      <c r="L9" s="10">
        <f t="shared" si="0"/>
        <v>3</v>
      </c>
      <c r="N9" s="13">
        <v>80</v>
      </c>
      <c r="O9" s="14">
        <v>10</v>
      </c>
      <c r="P9" s="14">
        <v>9</v>
      </c>
    </row>
    <row r="10" spans="2:16" x14ac:dyDescent="0.25">
      <c r="C10" t="s">
        <v>497</v>
      </c>
      <c r="D10" s="9" t="str">
        <f>VLOOKUP($C10,Registo!$A$2:$L$8970,MATCH(Resumo!D$5,Registo!$A$1:$L$1,0),0)</f>
        <v>classic_bike</v>
      </c>
      <c r="E10" s="9">
        <f>ROUND((HOUR(+VLOOKUP($C10,Registo!$A$2:$L$8970,4,0)-VLOOKUP($C10,Registo!$A$2:$L$8970,3,0))*60*60+MINUTE(+VLOOKUP($C10,Registo!$A$2:$L$8970,4,0)-VLOOKUP($C10,Registo!$A$2:$L$8970,3,0))*60+SECOND(+VLOOKUP($C10,Registo!$A$2:$L$8970,4,0)-VLOOKUP($C10,Registo!$A$2:$L$8970,3,0)))/60,2)</f>
        <v>50.75</v>
      </c>
      <c r="F10" s="9">
        <f>VLOOKUP($C10,Registo!$A$2:$L$8970,MATCH(Resumo!F$5,Registo!$A$1:$L$1,0),0)</f>
        <v>31113</v>
      </c>
      <c r="G10" s="9" t="str">
        <f>VLOOKUP(F10,Station!$A$2:$C$278,2,0)</f>
        <v xml:space="preserve">Columbia Rd </v>
      </c>
      <c r="H10" s="9">
        <f>VLOOKUP($C10,Registo!$A$2:$L$8970,MATCH(Resumo!H$5,Registo!$A$1:$L$1,0),0)</f>
        <v>31104</v>
      </c>
      <c r="I10" s="9" t="str">
        <f>VLOOKUP(H10,Station!$A$2:$C$278,2,0)</f>
        <v xml:space="preserve">Adams Mill </v>
      </c>
      <c r="J10" s="9" t="str">
        <f>VLOOKUP($C10,Registo!$A$2:$L$8970,MATCH(Resumo!J$5,Registo!$A$1:$L$1,0),0)</f>
        <v>member</v>
      </c>
      <c r="K10" s="9">
        <f>VLOOKUP($C10,Registo!$A$2:$L$8970,MATCH(Resumo!K$5,Registo!$A$1:$L$1,0),0)</f>
        <v>201907345</v>
      </c>
      <c r="L10" s="10">
        <f t="shared" si="0"/>
        <v>5</v>
      </c>
      <c r="N10" s="13">
        <v>100</v>
      </c>
      <c r="O10" s="14">
        <v>12</v>
      </c>
      <c r="P10" s="14">
        <v>11</v>
      </c>
    </row>
    <row r="11" spans="2:16" x14ac:dyDescent="0.25">
      <c r="C11" t="s">
        <v>499</v>
      </c>
      <c r="D11" s="9" t="str">
        <f>VLOOKUP($C11,Registo!$A$2:$L$8970,MATCH(Resumo!D$5,Registo!$A$1:$L$1,0),0)</f>
        <v>classic_bike</v>
      </c>
      <c r="E11" s="9">
        <f>ROUND((HOUR(+VLOOKUP($C11,Registo!$A$2:$L$8970,4,0)-VLOOKUP($C11,Registo!$A$2:$L$8970,3,0))*60*60+MINUTE(+VLOOKUP($C11,Registo!$A$2:$L$8970,4,0)-VLOOKUP($C11,Registo!$A$2:$L$8970,3,0))*60+SECOND(+VLOOKUP($C11,Registo!$A$2:$L$8970,4,0)-VLOOKUP($C11,Registo!$A$2:$L$8970,3,0)))/60,2)</f>
        <v>14.57</v>
      </c>
      <c r="F11" s="9">
        <f>VLOOKUP($C11,Registo!$A$2:$L$8970,MATCH(Resumo!F$5,Registo!$A$1:$L$1,0),0)</f>
        <v>31325</v>
      </c>
      <c r="G11" s="9" t="str">
        <f>VLOOKUP(F11,Station!$A$2:$C$278,2,0)</f>
        <v xml:space="preserve">Reservoir Rd </v>
      </c>
      <c r="H11" s="9">
        <f>VLOOKUP($C11,Registo!$A$2:$L$8970,MATCH(Resumo!H$5,Registo!$A$1:$L$1,0),0)</f>
        <v>31104</v>
      </c>
      <c r="I11" s="9" t="str">
        <f>VLOOKUP(H11,Station!$A$2:$C$278,2,0)</f>
        <v xml:space="preserve">Adams Mill </v>
      </c>
      <c r="J11" s="9" t="str">
        <f>VLOOKUP($C11,Registo!$A$2:$L$8970,MATCH(Resumo!J$5,Registo!$A$1:$L$1,0),0)</f>
        <v>member</v>
      </c>
      <c r="K11" s="9">
        <f>VLOOKUP($C11,Registo!$A$2:$L$8970,MATCH(Resumo!K$5,Registo!$A$1:$L$1,0),0)</f>
        <v>202005283</v>
      </c>
      <c r="L11" s="10">
        <f t="shared" si="0"/>
        <v>1</v>
      </c>
    </row>
    <row r="12" spans="2:16" x14ac:dyDescent="0.25">
      <c r="C12" t="s">
        <v>508</v>
      </c>
      <c r="D12" s="9" t="str">
        <f>VLOOKUP($C12,Registo!$A$2:$L$8970,MATCH(Resumo!D$5,Registo!$A$1:$L$1,0),0)</f>
        <v>classic_bike</v>
      </c>
      <c r="E12" s="9">
        <f>ROUND((HOUR(+VLOOKUP($C12,Registo!$A$2:$L$8970,4,0)-VLOOKUP($C12,Registo!$A$2:$L$8970,3,0))*60*60+MINUTE(+VLOOKUP($C12,Registo!$A$2:$L$8970,4,0)-VLOOKUP($C12,Registo!$A$2:$L$8970,3,0))*60+SECOND(+VLOOKUP($C12,Registo!$A$2:$L$8970,4,0)-VLOOKUP($C12,Registo!$A$2:$L$8970,3,0)))/60,2)</f>
        <v>6.48</v>
      </c>
      <c r="F12" s="9">
        <f>VLOOKUP($C12,Registo!$A$2:$L$8970,MATCH(Resumo!F$5,Registo!$A$1:$L$1,0),0)</f>
        <v>31116</v>
      </c>
      <c r="G12" s="9" t="str">
        <f>VLOOKUP(F12,Station!$A$2:$C$278,2,0)</f>
        <v xml:space="preserve">California St </v>
      </c>
      <c r="H12" s="9">
        <f>VLOOKUP($C12,Registo!$A$2:$L$8970,MATCH(Resumo!H$5,Registo!$A$1:$L$1,0),0)</f>
        <v>31104</v>
      </c>
      <c r="I12" s="9" t="str">
        <f>VLOOKUP(H12,Station!$A$2:$C$278,2,0)</f>
        <v xml:space="preserve">Adams Mill </v>
      </c>
      <c r="J12" s="9" t="str">
        <f>VLOOKUP($C12,Registo!$A$2:$L$8970,MATCH(Resumo!J$5,Registo!$A$1:$L$1,0),0)</f>
        <v>casual</v>
      </c>
      <c r="K12" s="9">
        <f>VLOOKUP($C12,Registo!$A$2:$L$8970,MATCH(Resumo!K$5,Registo!$A$1:$L$1,0),0)</f>
        <v>202008866</v>
      </c>
      <c r="L12" s="10">
        <f t="shared" si="0"/>
        <v>2</v>
      </c>
    </row>
    <row r="13" spans="2:16" x14ac:dyDescent="0.25">
      <c r="C13" t="s">
        <v>509</v>
      </c>
      <c r="D13" s="9" t="str">
        <f>VLOOKUP($C13,Registo!$A$2:$L$8970,MATCH(Resumo!D$5,Registo!$A$1:$L$1,0),0)</f>
        <v>classic_bike</v>
      </c>
      <c r="E13" s="9">
        <f>ROUND((HOUR(+VLOOKUP($C13,Registo!$A$2:$L$8970,4,0)-VLOOKUP($C13,Registo!$A$2:$L$8970,3,0))*60*60+MINUTE(+VLOOKUP($C13,Registo!$A$2:$L$8970,4,0)-VLOOKUP($C13,Registo!$A$2:$L$8970,3,0))*60+SECOND(+VLOOKUP($C13,Registo!$A$2:$L$8970,4,0)-VLOOKUP($C13,Registo!$A$2:$L$8970,3,0)))/60,2)</f>
        <v>4.18</v>
      </c>
      <c r="F13" s="9">
        <f>VLOOKUP($C13,Registo!$A$2:$L$8970,MATCH(Resumo!F$5,Registo!$A$1:$L$1,0),0)</f>
        <v>31116</v>
      </c>
      <c r="G13" s="9" t="str">
        <f>VLOOKUP(F13,Station!$A$2:$C$278,2,0)</f>
        <v xml:space="preserve">California St </v>
      </c>
      <c r="H13" s="9">
        <f>VLOOKUP($C13,Registo!$A$2:$L$8970,MATCH(Resumo!H$5,Registo!$A$1:$L$1,0),0)</f>
        <v>31104</v>
      </c>
      <c r="I13" s="9" t="str">
        <f>VLOOKUP(H13,Station!$A$2:$C$278,2,0)</f>
        <v xml:space="preserve">Adams Mill </v>
      </c>
      <c r="J13" s="9" t="str">
        <f>VLOOKUP($C13,Registo!$A$2:$L$8970,MATCH(Resumo!J$5,Registo!$A$1:$L$1,0),0)</f>
        <v>member</v>
      </c>
      <c r="K13" s="9">
        <f>VLOOKUP($C13,Registo!$A$2:$L$8970,MATCH(Resumo!K$5,Registo!$A$1:$L$1,0),0)</f>
        <v>202000416</v>
      </c>
      <c r="L13" s="10">
        <f t="shared" si="0"/>
        <v>1</v>
      </c>
    </row>
    <row r="14" spans="2:16" x14ac:dyDescent="0.25">
      <c r="C14" t="s">
        <v>512</v>
      </c>
      <c r="D14" s="9" t="str">
        <f>VLOOKUP($C14,Registo!$A$2:$L$8970,MATCH(Resumo!D$5,Registo!$A$1:$L$1,0),0)</f>
        <v>classic_bike</v>
      </c>
      <c r="E14" s="9">
        <f>ROUND((HOUR(+VLOOKUP($C14,Registo!$A$2:$L$8970,4,0)-VLOOKUP($C14,Registo!$A$2:$L$8970,3,0))*60*60+MINUTE(+VLOOKUP($C14,Registo!$A$2:$L$8970,4,0)-VLOOKUP($C14,Registo!$A$2:$L$8970,3,0))*60+SECOND(+VLOOKUP($C14,Registo!$A$2:$L$8970,4,0)-VLOOKUP($C14,Registo!$A$2:$L$8970,3,0)))/60,2)</f>
        <v>3.82</v>
      </c>
      <c r="F14" s="9">
        <f>VLOOKUP($C14,Registo!$A$2:$L$8970,MATCH(Resumo!F$5,Registo!$A$1:$L$1,0),0)</f>
        <v>31116</v>
      </c>
      <c r="G14" s="9" t="str">
        <f>VLOOKUP(F14,Station!$A$2:$C$278,2,0)</f>
        <v xml:space="preserve">California St </v>
      </c>
      <c r="H14" s="9">
        <f>VLOOKUP($C14,Registo!$A$2:$L$8970,MATCH(Resumo!H$5,Registo!$A$1:$L$1,0),0)</f>
        <v>31104</v>
      </c>
      <c r="I14" s="9" t="str">
        <f>VLOOKUP(H14,Station!$A$2:$C$278,2,0)</f>
        <v xml:space="preserve">Adams Mill </v>
      </c>
      <c r="J14" s="9" t="str">
        <f>VLOOKUP($C14,Registo!$A$2:$L$8970,MATCH(Resumo!J$5,Registo!$A$1:$L$1,0),0)</f>
        <v>member</v>
      </c>
      <c r="K14" s="9">
        <f>VLOOKUP($C14,Registo!$A$2:$L$8970,MATCH(Resumo!K$5,Registo!$A$1:$L$1,0),0)</f>
        <v>201403695</v>
      </c>
      <c r="L14" s="10">
        <f t="shared" si="0"/>
        <v>1</v>
      </c>
    </row>
    <row r="15" spans="2:16" x14ac:dyDescent="0.25">
      <c r="C15" t="s">
        <v>513</v>
      </c>
      <c r="D15" s="9" t="str">
        <f>VLOOKUP($C15,Registo!$A$2:$L$8970,MATCH(Resumo!D$5,Registo!$A$1:$L$1,0),0)</f>
        <v>classic_bike</v>
      </c>
      <c r="E15" s="9">
        <f>ROUND((HOUR(+VLOOKUP($C15,Registo!$A$2:$L$8970,4,0)-VLOOKUP($C15,Registo!$A$2:$L$8970,3,0))*60*60+MINUTE(+VLOOKUP($C15,Registo!$A$2:$L$8970,4,0)-VLOOKUP($C15,Registo!$A$2:$L$8970,3,0))*60+SECOND(+VLOOKUP($C15,Registo!$A$2:$L$8970,4,0)-VLOOKUP($C15,Registo!$A$2:$L$8970,3,0)))/60,2)</f>
        <v>14.58</v>
      </c>
      <c r="F15" s="9">
        <f>VLOOKUP($C15,Registo!$A$2:$L$8970,MATCH(Resumo!F$5,Registo!$A$1:$L$1,0),0)</f>
        <v>31275</v>
      </c>
      <c r="G15" s="9" t="str">
        <f>VLOOKUP(F15,Station!$A$2:$C$278,2,0)</f>
        <v xml:space="preserve">New Hampshire Ave </v>
      </c>
      <c r="H15" s="9">
        <f>VLOOKUP($C15,Registo!$A$2:$L$8970,MATCH(Resumo!H$5,Registo!$A$1:$L$1,0),0)</f>
        <v>31104</v>
      </c>
      <c r="I15" s="9" t="str">
        <f>VLOOKUP(H15,Station!$A$2:$C$278,2,0)</f>
        <v xml:space="preserve">Adams Mill </v>
      </c>
      <c r="J15" s="9" t="str">
        <f>VLOOKUP($C15,Registo!$A$2:$L$8970,MATCH(Resumo!J$5,Registo!$A$1:$L$1,0),0)</f>
        <v>casual</v>
      </c>
      <c r="K15" s="9">
        <f>VLOOKUP($C15,Registo!$A$2:$L$8970,MATCH(Resumo!K$5,Registo!$A$1:$L$1,0),0)</f>
        <v>201204970</v>
      </c>
      <c r="L15" s="10">
        <f t="shared" si="0"/>
        <v>2</v>
      </c>
    </row>
    <row r="16" spans="2:16" x14ac:dyDescent="0.25">
      <c r="C16" t="s">
        <v>518</v>
      </c>
      <c r="D16" s="9" t="str">
        <f>VLOOKUP($C16,Registo!$A$2:$L$8970,MATCH(Resumo!D$5,Registo!$A$1:$L$1,0),0)</f>
        <v>classic_bike</v>
      </c>
      <c r="E16" s="9">
        <f>ROUND((HOUR(+VLOOKUP($C16,Registo!$A$2:$L$8970,4,0)-VLOOKUP($C16,Registo!$A$2:$L$8970,3,0))*60*60+MINUTE(+VLOOKUP($C16,Registo!$A$2:$L$8970,4,0)-VLOOKUP($C16,Registo!$A$2:$L$8970,3,0))*60+SECOND(+VLOOKUP($C16,Registo!$A$2:$L$8970,4,0)-VLOOKUP($C16,Registo!$A$2:$L$8970,3,0)))/60,2)</f>
        <v>12.18</v>
      </c>
      <c r="F16" s="9">
        <f>VLOOKUP($C16,Registo!$A$2:$L$8970,MATCH(Resumo!F$5,Registo!$A$1:$L$1,0),0)</f>
        <v>31212</v>
      </c>
      <c r="G16" s="9" t="str">
        <f>VLOOKUP(F16,Station!$A$2:$C$278,2,0)</f>
        <v xml:space="preserve">New Hampshire Ave </v>
      </c>
      <c r="H16" s="9">
        <f>VLOOKUP($C16,Registo!$A$2:$L$8970,MATCH(Resumo!H$5,Registo!$A$1:$L$1,0),0)</f>
        <v>31104</v>
      </c>
      <c r="I16" s="9" t="str">
        <f>VLOOKUP(H16,Station!$A$2:$C$278,2,0)</f>
        <v xml:space="preserve">Adams Mill </v>
      </c>
      <c r="J16" s="9" t="str">
        <f>VLOOKUP($C16,Registo!$A$2:$L$8970,MATCH(Resumo!J$5,Registo!$A$1:$L$1,0),0)</f>
        <v>casual</v>
      </c>
      <c r="K16" s="9">
        <f>VLOOKUP($C16,Registo!$A$2:$L$8970,MATCH(Resumo!K$5,Registo!$A$1:$L$1,0),0)</f>
        <v>202007623</v>
      </c>
      <c r="L16" s="10">
        <f t="shared" si="0"/>
        <v>2</v>
      </c>
    </row>
    <row r="17" spans="3:12" x14ac:dyDescent="0.25">
      <c r="C17" t="s">
        <v>523</v>
      </c>
      <c r="D17" s="9" t="str">
        <f>VLOOKUP($C17,Registo!$A$2:$L$8970,MATCH(Resumo!D$5,Registo!$A$1:$L$1,0),0)</f>
        <v>classic_bike</v>
      </c>
      <c r="E17" s="9">
        <f>ROUND((HOUR(+VLOOKUP($C17,Registo!$A$2:$L$8970,4,0)-VLOOKUP($C17,Registo!$A$2:$L$8970,3,0))*60*60+MINUTE(+VLOOKUP($C17,Registo!$A$2:$L$8970,4,0)-VLOOKUP($C17,Registo!$A$2:$L$8970,3,0))*60+SECOND(+VLOOKUP($C17,Registo!$A$2:$L$8970,4,0)-VLOOKUP($C17,Registo!$A$2:$L$8970,3,0)))/60,2)</f>
        <v>6.92</v>
      </c>
      <c r="F17" s="9">
        <f>VLOOKUP($C17,Registo!$A$2:$L$8970,MATCH(Resumo!F$5,Registo!$A$1:$L$1,0),0)</f>
        <v>31229</v>
      </c>
      <c r="G17" s="9" t="str">
        <f>VLOOKUP(F17,Station!$A$2:$C$278,2,0)</f>
        <v xml:space="preserve">New Hampshire Ave </v>
      </c>
      <c r="H17" s="9">
        <f>VLOOKUP($C17,Registo!$A$2:$L$8970,MATCH(Resumo!H$5,Registo!$A$1:$L$1,0),0)</f>
        <v>31104</v>
      </c>
      <c r="I17" s="9" t="str">
        <f>VLOOKUP(H17,Station!$A$2:$C$278,2,0)</f>
        <v xml:space="preserve">Adams Mill </v>
      </c>
      <c r="J17" s="9" t="str">
        <f>VLOOKUP($C17,Registo!$A$2:$L$8970,MATCH(Resumo!J$5,Registo!$A$1:$L$1,0),0)</f>
        <v>member</v>
      </c>
      <c r="K17" s="9">
        <f>VLOOKUP($C17,Registo!$A$2:$L$8970,MATCH(Resumo!K$5,Registo!$A$1:$L$1,0),0)</f>
        <v>201801012</v>
      </c>
      <c r="L17" s="10">
        <f t="shared" si="0"/>
        <v>1</v>
      </c>
    </row>
    <row r="18" spans="3:12" x14ac:dyDescent="0.25">
      <c r="C18" t="s">
        <v>524</v>
      </c>
      <c r="D18" s="9" t="str">
        <f>VLOOKUP($C18,Registo!$A$2:$L$8970,MATCH(Resumo!D$5,Registo!$A$1:$L$1,0),0)</f>
        <v>classic_bike</v>
      </c>
      <c r="E18" s="9">
        <f>ROUND((HOUR(+VLOOKUP($C18,Registo!$A$2:$L$8970,4,0)-VLOOKUP($C18,Registo!$A$2:$L$8970,3,0))*60*60+MINUTE(+VLOOKUP($C18,Registo!$A$2:$L$8970,4,0)-VLOOKUP($C18,Registo!$A$2:$L$8970,3,0))*60+SECOND(+VLOOKUP($C18,Registo!$A$2:$L$8970,4,0)-VLOOKUP($C18,Registo!$A$2:$L$8970,3,0)))/60,2)</f>
        <v>7.4</v>
      </c>
      <c r="F18" s="9">
        <f>VLOOKUP($C18,Registo!$A$2:$L$8970,MATCH(Resumo!F$5,Registo!$A$1:$L$1,0),0)</f>
        <v>31229</v>
      </c>
      <c r="G18" s="9" t="str">
        <f>VLOOKUP(F18,Station!$A$2:$C$278,2,0)</f>
        <v xml:space="preserve">New Hampshire Ave </v>
      </c>
      <c r="H18" s="9">
        <f>VLOOKUP($C18,Registo!$A$2:$L$8970,MATCH(Resumo!H$5,Registo!$A$1:$L$1,0),0)</f>
        <v>31104</v>
      </c>
      <c r="I18" s="9" t="str">
        <f>VLOOKUP(H18,Station!$A$2:$C$278,2,0)</f>
        <v xml:space="preserve">Adams Mill </v>
      </c>
      <c r="J18" s="9" t="str">
        <f>VLOOKUP($C18,Registo!$A$2:$L$8970,MATCH(Resumo!J$5,Registo!$A$1:$L$1,0),0)</f>
        <v>member</v>
      </c>
      <c r="K18" s="9">
        <f>VLOOKUP($C18,Registo!$A$2:$L$8970,MATCH(Resumo!K$5,Registo!$A$1:$L$1,0),0)</f>
        <v>202004810</v>
      </c>
      <c r="L18" s="10">
        <f t="shared" si="0"/>
        <v>1</v>
      </c>
    </row>
    <row r="19" spans="3:12" x14ac:dyDescent="0.25">
      <c r="C19" t="s">
        <v>525</v>
      </c>
      <c r="D19" s="9" t="str">
        <f>VLOOKUP($C19,Registo!$A$2:$L$8970,MATCH(Resumo!D$5,Registo!$A$1:$L$1,0),0)</f>
        <v>electric_bike</v>
      </c>
      <c r="E19" s="9">
        <f>ROUND((HOUR(+VLOOKUP($C19,Registo!$A$2:$L$8970,4,0)-VLOOKUP($C19,Registo!$A$2:$L$8970,3,0))*60*60+MINUTE(+VLOOKUP($C19,Registo!$A$2:$L$8970,4,0)-VLOOKUP($C19,Registo!$A$2:$L$8970,3,0))*60+SECOND(+VLOOKUP($C19,Registo!$A$2:$L$8970,4,0)-VLOOKUP($C19,Registo!$A$2:$L$8970,3,0)))/60,2)</f>
        <v>5.9</v>
      </c>
      <c r="F19" s="9">
        <f>VLOOKUP($C19,Registo!$A$2:$L$8970,MATCH(Resumo!F$5,Registo!$A$1:$L$1,0),0)</f>
        <v>31229</v>
      </c>
      <c r="G19" s="9" t="str">
        <f>VLOOKUP(F19,Station!$A$2:$C$278,2,0)</f>
        <v xml:space="preserve">New Hampshire Ave </v>
      </c>
      <c r="H19" s="9">
        <f>VLOOKUP($C19,Registo!$A$2:$L$8970,MATCH(Resumo!H$5,Registo!$A$1:$L$1,0),0)</f>
        <v>31104</v>
      </c>
      <c r="I19" s="9" t="str">
        <f>VLOOKUP(H19,Station!$A$2:$C$278,2,0)</f>
        <v xml:space="preserve">Adams Mill </v>
      </c>
      <c r="J19" s="9" t="str">
        <f>VLOOKUP($C19,Registo!$A$2:$L$8970,MATCH(Resumo!J$5,Registo!$A$1:$L$1,0),0)</f>
        <v>member</v>
      </c>
      <c r="K19" s="9">
        <f>VLOOKUP($C19,Registo!$A$2:$L$8970,MATCH(Resumo!K$5,Registo!$A$1:$L$1,0),0)</f>
        <v>201710579</v>
      </c>
      <c r="L19" s="10">
        <f t="shared" si="0"/>
        <v>1</v>
      </c>
    </row>
    <row r="20" spans="3:12" x14ac:dyDescent="0.25">
      <c r="C20" t="s">
        <v>526</v>
      </c>
      <c r="D20" s="9" t="str">
        <f>VLOOKUP($C20,Registo!$A$2:$L$8970,MATCH(Resumo!D$5,Registo!$A$1:$L$1,0),0)</f>
        <v>classic_bike</v>
      </c>
      <c r="E20" s="9">
        <f>ROUND((HOUR(+VLOOKUP($C20,Registo!$A$2:$L$8970,4,0)-VLOOKUP($C20,Registo!$A$2:$L$8970,3,0))*60*60+MINUTE(+VLOOKUP($C20,Registo!$A$2:$L$8970,4,0)-VLOOKUP($C20,Registo!$A$2:$L$8970,3,0))*60+SECOND(+VLOOKUP($C20,Registo!$A$2:$L$8970,4,0)-VLOOKUP($C20,Registo!$A$2:$L$8970,3,0)))/60,2)</f>
        <v>7.33</v>
      </c>
      <c r="F20" s="9">
        <f>VLOOKUP($C20,Registo!$A$2:$L$8970,MATCH(Resumo!F$5,Registo!$A$1:$L$1,0),0)</f>
        <v>31229</v>
      </c>
      <c r="G20" s="9" t="str">
        <f>VLOOKUP(F20,Station!$A$2:$C$278,2,0)</f>
        <v xml:space="preserve">New Hampshire Ave </v>
      </c>
      <c r="H20" s="9">
        <f>VLOOKUP($C20,Registo!$A$2:$L$8970,MATCH(Resumo!H$5,Registo!$A$1:$L$1,0),0)</f>
        <v>31104</v>
      </c>
      <c r="I20" s="9" t="str">
        <f>VLOOKUP(H20,Station!$A$2:$C$278,2,0)</f>
        <v xml:space="preserve">Adams Mill </v>
      </c>
      <c r="J20" s="9" t="str">
        <f>VLOOKUP($C20,Registo!$A$2:$L$8970,MATCH(Resumo!J$5,Registo!$A$1:$L$1,0),0)</f>
        <v>member</v>
      </c>
      <c r="K20" s="9">
        <f>VLOOKUP($C20,Registo!$A$2:$L$8970,MATCH(Resumo!K$5,Registo!$A$1:$L$1,0),0)</f>
        <v>201908047</v>
      </c>
      <c r="L20" s="10">
        <f t="shared" si="0"/>
        <v>1</v>
      </c>
    </row>
    <row r="21" spans="3:12" x14ac:dyDescent="0.25">
      <c r="C21" t="s">
        <v>530</v>
      </c>
      <c r="D21" s="9" t="str">
        <f>VLOOKUP($C21,Registo!$A$2:$L$8970,MATCH(Resumo!D$5,Registo!$A$1:$L$1,0),0)</f>
        <v>classic_bike</v>
      </c>
      <c r="E21" s="9">
        <f>ROUND((HOUR(+VLOOKUP($C21,Registo!$A$2:$L$8970,4,0)-VLOOKUP($C21,Registo!$A$2:$L$8970,3,0))*60*60+MINUTE(+VLOOKUP($C21,Registo!$A$2:$L$8970,4,0)-VLOOKUP($C21,Registo!$A$2:$L$8970,3,0))*60+SECOND(+VLOOKUP($C21,Registo!$A$2:$L$8970,4,0)-VLOOKUP($C21,Registo!$A$2:$L$8970,3,0)))/60,2)</f>
        <v>7.58</v>
      </c>
      <c r="F21" s="9">
        <f>VLOOKUP($C21,Registo!$A$2:$L$8970,MATCH(Resumo!F$5,Registo!$A$1:$L$1,0),0)</f>
        <v>31229</v>
      </c>
      <c r="G21" s="9" t="str">
        <f>VLOOKUP(F21,Station!$A$2:$C$278,2,0)</f>
        <v xml:space="preserve">New Hampshire Ave </v>
      </c>
      <c r="H21" s="9">
        <f>VLOOKUP($C21,Registo!$A$2:$L$8970,MATCH(Resumo!H$5,Registo!$A$1:$L$1,0),0)</f>
        <v>31104</v>
      </c>
      <c r="I21" s="9" t="str">
        <f>VLOOKUP(H21,Station!$A$2:$C$278,2,0)</f>
        <v xml:space="preserve">Adams Mill </v>
      </c>
      <c r="J21" s="9" t="str">
        <f>VLOOKUP($C21,Registo!$A$2:$L$8970,MATCH(Resumo!J$5,Registo!$A$1:$L$1,0),0)</f>
        <v>member</v>
      </c>
      <c r="K21" s="9">
        <f>VLOOKUP($C21,Registo!$A$2:$L$8970,MATCH(Resumo!K$5,Registo!$A$1:$L$1,0),0)</f>
        <v>201705591</v>
      </c>
      <c r="L21" s="10">
        <f t="shared" si="0"/>
        <v>1</v>
      </c>
    </row>
    <row r="22" spans="3:12" x14ac:dyDescent="0.25">
      <c r="C22" t="s">
        <v>531</v>
      </c>
      <c r="D22" s="9" t="str">
        <f>VLOOKUP($C22,Registo!$A$2:$L$8970,MATCH(Resumo!D$5,Registo!$A$1:$L$1,0),0)</f>
        <v>classic_bike</v>
      </c>
      <c r="E22" s="9">
        <f>ROUND((HOUR(+VLOOKUP($C22,Registo!$A$2:$L$8970,4,0)-VLOOKUP($C22,Registo!$A$2:$L$8970,3,0))*60*60+MINUTE(+VLOOKUP($C22,Registo!$A$2:$L$8970,4,0)-VLOOKUP($C22,Registo!$A$2:$L$8970,3,0))*60+SECOND(+VLOOKUP($C22,Registo!$A$2:$L$8970,4,0)-VLOOKUP($C22,Registo!$A$2:$L$8970,3,0)))/60,2)</f>
        <v>9.67</v>
      </c>
      <c r="F22" s="9">
        <f>VLOOKUP($C22,Registo!$A$2:$L$8970,MATCH(Resumo!F$5,Registo!$A$1:$L$1,0),0)</f>
        <v>31229</v>
      </c>
      <c r="G22" s="9" t="str">
        <f>VLOOKUP(F22,Station!$A$2:$C$278,2,0)</f>
        <v xml:space="preserve">New Hampshire Ave </v>
      </c>
      <c r="H22" s="9">
        <f>VLOOKUP($C22,Registo!$A$2:$L$8970,MATCH(Resumo!H$5,Registo!$A$1:$L$1,0),0)</f>
        <v>31104</v>
      </c>
      <c r="I22" s="9" t="str">
        <f>VLOOKUP(H22,Station!$A$2:$C$278,2,0)</f>
        <v xml:space="preserve">Adams Mill </v>
      </c>
      <c r="J22" s="9" t="str">
        <f>VLOOKUP($C22,Registo!$A$2:$L$8970,MATCH(Resumo!J$5,Registo!$A$1:$L$1,0),0)</f>
        <v>member</v>
      </c>
      <c r="K22" s="9">
        <f>VLOOKUP($C22,Registo!$A$2:$L$8970,MATCH(Resumo!K$5,Registo!$A$1:$L$1,0),0)</f>
        <v>202005096</v>
      </c>
      <c r="L22" s="10">
        <f t="shared" si="0"/>
        <v>1</v>
      </c>
    </row>
    <row r="23" spans="3:12" x14ac:dyDescent="0.25">
      <c r="C23" t="s">
        <v>538</v>
      </c>
      <c r="D23" s="9" t="str">
        <f>VLOOKUP($C23,Registo!$A$2:$L$8970,MATCH(Resumo!D$5,Registo!$A$1:$L$1,0),0)</f>
        <v>classic_bike</v>
      </c>
      <c r="E23" s="9">
        <f>ROUND((HOUR(+VLOOKUP($C23,Registo!$A$2:$L$8970,4,0)-VLOOKUP($C23,Registo!$A$2:$L$8970,3,0))*60*60+MINUTE(+VLOOKUP($C23,Registo!$A$2:$L$8970,4,0)-VLOOKUP($C23,Registo!$A$2:$L$8970,3,0))*60+SECOND(+VLOOKUP($C23,Registo!$A$2:$L$8970,4,0)-VLOOKUP($C23,Registo!$A$2:$L$8970,3,0)))/60,2)</f>
        <v>11.83</v>
      </c>
      <c r="F23" s="9">
        <f>VLOOKUP($C23,Registo!$A$2:$L$8970,MATCH(Resumo!F$5,Registo!$A$1:$L$1,0),0)</f>
        <v>31299</v>
      </c>
      <c r="G23" s="9" t="str">
        <f>VLOOKUP(F23,Station!$A$2:$C$278,2,0)</f>
        <v xml:space="preserve">Connecticut Ave </v>
      </c>
      <c r="H23" s="9">
        <f>VLOOKUP($C23,Registo!$A$2:$L$8970,MATCH(Resumo!H$5,Registo!$A$1:$L$1,0),0)</f>
        <v>31104</v>
      </c>
      <c r="I23" s="9" t="str">
        <f>VLOOKUP(H23,Station!$A$2:$C$278,2,0)</f>
        <v xml:space="preserve">Adams Mill </v>
      </c>
      <c r="J23" s="9" t="str">
        <f>VLOOKUP($C23,Registo!$A$2:$L$8970,MATCH(Resumo!J$5,Registo!$A$1:$L$1,0),0)</f>
        <v>member</v>
      </c>
      <c r="K23" s="9">
        <f>VLOOKUP($C23,Registo!$A$2:$L$8970,MATCH(Resumo!K$5,Registo!$A$1:$L$1,0),0)</f>
        <v>202109456</v>
      </c>
      <c r="L23" s="10">
        <f t="shared" si="0"/>
        <v>1</v>
      </c>
    </row>
    <row r="24" spans="3:12" x14ac:dyDescent="0.25">
      <c r="C24" t="s">
        <v>541</v>
      </c>
      <c r="D24" s="9" t="str">
        <f>VLOOKUP($C24,Registo!$A$2:$L$8970,MATCH(Resumo!D$5,Registo!$A$1:$L$1,0),0)</f>
        <v>classic_bike</v>
      </c>
      <c r="E24" s="9">
        <f>ROUND((HOUR(+VLOOKUP($C24,Registo!$A$2:$L$8970,4,0)-VLOOKUP($C24,Registo!$A$2:$L$8970,3,0))*60*60+MINUTE(+VLOOKUP($C24,Registo!$A$2:$L$8970,4,0)-VLOOKUP($C24,Registo!$A$2:$L$8970,3,0))*60+SECOND(+VLOOKUP($C24,Registo!$A$2:$L$8970,4,0)-VLOOKUP($C24,Registo!$A$2:$L$8970,3,0)))/60,2)</f>
        <v>20.55</v>
      </c>
      <c r="F24" s="9">
        <f>VLOOKUP($C24,Registo!$A$2:$L$8970,MATCH(Resumo!F$5,Registo!$A$1:$L$1,0),0)</f>
        <v>31315</v>
      </c>
      <c r="G24" s="9" t="str">
        <f>VLOOKUP(F24,Station!$A$2:$C$278,2,0)</f>
        <v xml:space="preserve">Connecticut Ave </v>
      </c>
      <c r="H24" s="9">
        <f>VLOOKUP($C24,Registo!$A$2:$L$8970,MATCH(Resumo!H$5,Registo!$A$1:$L$1,0),0)</f>
        <v>31104</v>
      </c>
      <c r="I24" s="9" t="str">
        <f>VLOOKUP(H24,Station!$A$2:$C$278,2,0)</f>
        <v xml:space="preserve">Adams Mill </v>
      </c>
      <c r="J24" s="9" t="str">
        <f>VLOOKUP($C24,Registo!$A$2:$L$8970,MATCH(Resumo!J$5,Registo!$A$1:$L$1,0),0)</f>
        <v>member</v>
      </c>
      <c r="K24" s="9">
        <f>VLOOKUP($C24,Registo!$A$2:$L$8970,MATCH(Resumo!K$5,Registo!$A$1:$L$1,0),0)</f>
        <v>202008110</v>
      </c>
      <c r="L24" s="10">
        <f t="shared" si="0"/>
        <v>3</v>
      </c>
    </row>
    <row r="25" spans="3:12" x14ac:dyDescent="0.25">
      <c r="C25" t="s">
        <v>542</v>
      </c>
      <c r="D25" s="9" t="str">
        <f>VLOOKUP($C25,Registo!$A$2:$L$8970,MATCH(Resumo!D$5,Registo!$A$1:$L$1,0),0)</f>
        <v>classic_bike</v>
      </c>
      <c r="E25" s="9">
        <f>ROUND((HOUR(+VLOOKUP($C25,Registo!$A$2:$L$8970,4,0)-VLOOKUP($C25,Registo!$A$2:$L$8970,3,0))*60*60+MINUTE(+VLOOKUP($C25,Registo!$A$2:$L$8970,4,0)-VLOOKUP($C25,Registo!$A$2:$L$8970,3,0))*60+SECOND(+VLOOKUP($C25,Registo!$A$2:$L$8970,4,0)-VLOOKUP($C25,Registo!$A$2:$L$8970,3,0)))/60,2)</f>
        <v>19.23</v>
      </c>
      <c r="F25" s="9">
        <f>VLOOKUP($C25,Registo!$A$2:$L$8970,MATCH(Resumo!F$5,Registo!$A$1:$L$1,0),0)</f>
        <v>31315</v>
      </c>
      <c r="G25" s="9" t="str">
        <f>VLOOKUP(F25,Station!$A$2:$C$278,2,0)</f>
        <v xml:space="preserve">Connecticut Ave </v>
      </c>
      <c r="H25" s="9">
        <f>VLOOKUP($C25,Registo!$A$2:$L$8970,MATCH(Resumo!H$5,Registo!$A$1:$L$1,0),0)</f>
        <v>31104</v>
      </c>
      <c r="I25" s="9" t="str">
        <f>VLOOKUP(H25,Station!$A$2:$C$278,2,0)</f>
        <v xml:space="preserve">Adams Mill </v>
      </c>
      <c r="J25" s="9" t="str">
        <f>VLOOKUP($C25,Registo!$A$2:$L$8970,MATCH(Resumo!J$5,Registo!$A$1:$L$1,0),0)</f>
        <v>member</v>
      </c>
      <c r="K25" s="9">
        <f>VLOOKUP($C25,Registo!$A$2:$L$8970,MATCH(Resumo!K$5,Registo!$A$1:$L$1,0),0)</f>
        <v>201706430</v>
      </c>
      <c r="L25" s="10">
        <f t="shared" si="0"/>
        <v>1</v>
      </c>
    </row>
    <row r="26" spans="3:12" x14ac:dyDescent="0.25">
      <c r="C26" t="s">
        <v>544</v>
      </c>
      <c r="D26" s="9" t="str">
        <f>VLOOKUP($C26,Registo!$A$2:$L$8970,MATCH(Resumo!D$5,Registo!$A$1:$L$1,0),0)</f>
        <v>classic_bike</v>
      </c>
      <c r="E26" s="9">
        <f>ROUND((HOUR(+VLOOKUP($C26,Registo!$A$2:$L$8970,4,0)-VLOOKUP($C26,Registo!$A$2:$L$8970,3,0))*60*60+MINUTE(+VLOOKUP($C26,Registo!$A$2:$L$8970,4,0)-VLOOKUP($C26,Registo!$A$2:$L$8970,3,0))*60+SECOND(+VLOOKUP($C26,Registo!$A$2:$L$8970,4,0)-VLOOKUP($C26,Registo!$A$2:$L$8970,3,0)))/60,2)</f>
        <v>18.93</v>
      </c>
      <c r="F26" s="9">
        <f>VLOOKUP($C26,Registo!$A$2:$L$8970,MATCH(Resumo!F$5,Registo!$A$1:$L$1,0),0)</f>
        <v>31315</v>
      </c>
      <c r="G26" s="9" t="str">
        <f>VLOOKUP(F26,Station!$A$2:$C$278,2,0)</f>
        <v xml:space="preserve">Connecticut Ave </v>
      </c>
      <c r="H26" s="9">
        <f>VLOOKUP($C26,Registo!$A$2:$L$8970,MATCH(Resumo!H$5,Registo!$A$1:$L$1,0),0)</f>
        <v>31104</v>
      </c>
      <c r="I26" s="9" t="str">
        <f>VLOOKUP(H26,Station!$A$2:$C$278,2,0)</f>
        <v xml:space="preserve">Adams Mill </v>
      </c>
      <c r="J26" s="9" t="str">
        <f>VLOOKUP($C26,Registo!$A$2:$L$8970,MATCH(Resumo!J$5,Registo!$A$1:$L$1,0),0)</f>
        <v>member</v>
      </c>
      <c r="K26" s="9">
        <f>VLOOKUP($C26,Registo!$A$2:$L$8970,MATCH(Resumo!K$5,Registo!$A$1:$L$1,0),0)</f>
        <v>202008413</v>
      </c>
      <c r="L26" s="10">
        <f t="shared" si="0"/>
        <v>1</v>
      </c>
    </row>
    <row r="27" spans="3:12" x14ac:dyDescent="0.25">
      <c r="C27" t="s">
        <v>545</v>
      </c>
      <c r="D27" s="9" t="str">
        <f>VLOOKUP($C27,Registo!$A$2:$L$8970,MATCH(Resumo!D$5,Registo!$A$1:$L$1,0),0)</f>
        <v>classic_bike</v>
      </c>
      <c r="E27" s="9">
        <f>ROUND((HOUR(+VLOOKUP($C27,Registo!$A$2:$L$8970,4,0)-VLOOKUP($C27,Registo!$A$2:$L$8970,3,0))*60*60+MINUTE(+VLOOKUP($C27,Registo!$A$2:$L$8970,4,0)-VLOOKUP($C27,Registo!$A$2:$L$8970,3,0))*60+SECOND(+VLOOKUP($C27,Registo!$A$2:$L$8970,4,0)-VLOOKUP($C27,Registo!$A$2:$L$8970,3,0)))/60,2)</f>
        <v>20.2</v>
      </c>
      <c r="F27" s="9">
        <f>VLOOKUP($C27,Registo!$A$2:$L$8970,MATCH(Resumo!F$5,Registo!$A$1:$L$1,0),0)</f>
        <v>31315</v>
      </c>
      <c r="G27" s="9" t="str">
        <f>VLOOKUP(F27,Station!$A$2:$C$278,2,0)</f>
        <v xml:space="preserve">Connecticut Ave </v>
      </c>
      <c r="H27" s="9">
        <f>VLOOKUP($C27,Registo!$A$2:$L$8970,MATCH(Resumo!H$5,Registo!$A$1:$L$1,0),0)</f>
        <v>31104</v>
      </c>
      <c r="I27" s="9" t="str">
        <f>VLOOKUP(H27,Station!$A$2:$C$278,2,0)</f>
        <v xml:space="preserve">Adams Mill </v>
      </c>
      <c r="J27" s="9" t="str">
        <f>VLOOKUP($C27,Registo!$A$2:$L$8970,MATCH(Resumo!J$5,Registo!$A$1:$L$1,0),0)</f>
        <v>member</v>
      </c>
      <c r="K27" s="9">
        <f>VLOOKUP($C27,Registo!$A$2:$L$8970,MATCH(Resumo!K$5,Registo!$A$1:$L$1,0),0)</f>
        <v>202003142</v>
      </c>
      <c r="L27" s="10">
        <f t="shared" si="0"/>
        <v>3</v>
      </c>
    </row>
    <row r="28" spans="3:12" x14ac:dyDescent="0.25">
      <c r="C28" t="s">
        <v>551</v>
      </c>
      <c r="D28" s="9" t="str">
        <f>VLOOKUP($C28,Registo!$A$2:$L$8970,MATCH(Resumo!D$5,Registo!$A$1:$L$1,0),0)</f>
        <v>classic_bike</v>
      </c>
      <c r="E28" s="9">
        <f>ROUND((HOUR(+VLOOKUP($C28,Registo!$A$2:$L$8970,4,0)-VLOOKUP($C28,Registo!$A$2:$L$8970,3,0))*60*60+MINUTE(+VLOOKUP($C28,Registo!$A$2:$L$8970,4,0)-VLOOKUP($C28,Registo!$A$2:$L$8970,3,0))*60+SECOND(+VLOOKUP($C28,Registo!$A$2:$L$8970,4,0)-VLOOKUP($C28,Registo!$A$2:$L$8970,3,0)))/60,2)</f>
        <v>98.55</v>
      </c>
      <c r="F28" s="9">
        <f>VLOOKUP($C28,Registo!$A$2:$L$8970,MATCH(Resumo!F$5,Registo!$A$1:$L$1,0),0)</f>
        <v>31299</v>
      </c>
      <c r="G28" s="9" t="str">
        <f>VLOOKUP(F28,Station!$A$2:$C$278,2,0)</f>
        <v xml:space="preserve">Connecticut Ave </v>
      </c>
      <c r="H28" s="9">
        <f>VLOOKUP($C28,Registo!$A$2:$L$8970,MATCH(Resumo!H$5,Registo!$A$1:$L$1,0),0)</f>
        <v>31104</v>
      </c>
      <c r="I28" s="9" t="str">
        <f>VLOOKUP(H28,Station!$A$2:$C$278,2,0)</f>
        <v xml:space="preserve">Adams Mill </v>
      </c>
      <c r="J28" s="9" t="str">
        <f>VLOOKUP($C28,Registo!$A$2:$L$8970,MATCH(Resumo!J$5,Registo!$A$1:$L$1,0),0)</f>
        <v>casual</v>
      </c>
      <c r="K28" s="9">
        <f>VLOOKUP($C28,Registo!$A$2:$L$8970,MATCH(Resumo!K$5,Registo!$A$1:$L$1,0),0)</f>
        <v>201907254</v>
      </c>
      <c r="L28" s="10">
        <f t="shared" si="0"/>
        <v>10</v>
      </c>
    </row>
    <row r="29" spans="3:12" x14ac:dyDescent="0.25">
      <c r="C29" t="s">
        <v>558</v>
      </c>
      <c r="D29" s="9" t="str">
        <f>VLOOKUP($C29,Registo!$A$2:$L$8970,MATCH(Resumo!D$5,Registo!$A$1:$L$1,0),0)</f>
        <v>electric_bike</v>
      </c>
      <c r="E29" s="9">
        <f>ROUND((HOUR(+VLOOKUP($C29,Registo!$A$2:$L$8970,4,0)-VLOOKUP($C29,Registo!$A$2:$L$8970,3,0))*60*60+MINUTE(+VLOOKUP($C29,Registo!$A$2:$L$8970,4,0)-VLOOKUP($C29,Registo!$A$2:$L$8970,3,0))*60+SECOND(+VLOOKUP($C29,Registo!$A$2:$L$8970,4,0)-VLOOKUP($C29,Registo!$A$2:$L$8970,3,0)))/60,2)</f>
        <v>11.25</v>
      </c>
      <c r="F29" s="9">
        <f>VLOOKUP($C29,Registo!$A$2:$L$8970,MATCH(Resumo!F$5,Registo!$A$1:$L$1,0),0)</f>
        <v>31305</v>
      </c>
      <c r="G29" s="9" t="str">
        <f>VLOOKUP(F29,Station!$A$2:$C$278,2,0)</f>
        <v xml:space="preserve">Connecticut Ave </v>
      </c>
      <c r="H29" s="9">
        <f>VLOOKUP($C29,Registo!$A$2:$L$8970,MATCH(Resumo!H$5,Registo!$A$1:$L$1,0),0)</f>
        <v>31104</v>
      </c>
      <c r="I29" s="9" t="str">
        <f>VLOOKUP(H29,Station!$A$2:$C$278,2,0)</f>
        <v xml:space="preserve">Adams Mill </v>
      </c>
      <c r="J29" s="9" t="str">
        <f>VLOOKUP($C29,Registo!$A$2:$L$8970,MATCH(Resumo!J$5,Registo!$A$1:$L$1,0),0)</f>
        <v>member</v>
      </c>
      <c r="K29" s="9">
        <f>VLOOKUP($C29,Registo!$A$2:$L$8970,MATCH(Resumo!K$5,Registo!$A$1:$L$1,0),0)</f>
        <v>201800698</v>
      </c>
      <c r="L29" s="10">
        <f t="shared" si="0"/>
        <v>1</v>
      </c>
    </row>
    <row r="30" spans="3:12" x14ac:dyDescent="0.25">
      <c r="C30" t="s">
        <v>560</v>
      </c>
      <c r="D30" s="9" t="str">
        <f>VLOOKUP($C30,Registo!$A$2:$L$8970,MATCH(Resumo!D$5,Registo!$A$1:$L$1,0),0)</f>
        <v>docked_bike</v>
      </c>
      <c r="E30" s="9">
        <f>ROUND((HOUR(+VLOOKUP($C30,Registo!$A$2:$L$8970,4,0)-VLOOKUP($C30,Registo!$A$2:$L$8970,3,0))*60*60+MINUTE(+VLOOKUP($C30,Registo!$A$2:$L$8970,4,0)-VLOOKUP($C30,Registo!$A$2:$L$8970,3,0))*60+SECOND(+VLOOKUP($C30,Registo!$A$2:$L$8970,4,0)-VLOOKUP($C30,Registo!$A$2:$L$8970,3,0)))/60,2)</f>
        <v>12.23</v>
      </c>
      <c r="F30" s="9">
        <f>VLOOKUP($C30,Registo!$A$2:$L$8970,MATCH(Resumo!F$5,Registo!$A$1:$L$1,0),0)</f>
        <v>31305</v>
      </c>
      <c r="G30" s="9" t="str">
        <f>VLOOKUP(F30,Station!$A$2:$C$278,2,0)</f>
        <v xml:space="preserve">Connecticut Ave </v>
      </c>
      <c r="H30" s="9">
        <f>VLOOKUP($C30,Registo!$A$2:$L$8970,MATCH(Resumo!H$5,Registo!$A$1:$L$1,0),0)</f>
        <v>31104</v>
      </c>
      <c r="I30" s="9" t="str">
        <f>VLOOKUP(H30,Station!$A$2:$C$278,2,0)</f>
        <v xml:space="preserve">Adams Mill </v>
      </c>
      <c r="J30" s="9" t="str">
        <f>VLOOKUP($C30,Registo!$A$2:$L$8970,MATCH(Resumo!J$5,Registo!$A$1:$L$1,0),0)</f>
        <v>casual</v>
      </c>
      <c r="K30" s="9">
        <f>VLOOKUP($C30,Registo!$A$2:$L$8970,MATCH(Resumo!K$5,Registo!$A$1:$L$1,0),0)</f>
        <v>201806321</v>
      </c>
      <c r="L30" s="10">
        <f t="shared" si="0"/>
        <v>2</v>
      </c>
    </row>
    <row r="31" spans="3:12" x14ac:dyDescent="0.25">
      <c r="C31" t="s">
        <v>561</v>
      </c>
      <c r="D31" s="9" t="str">
        <f>VLOOKUP($C31,Registo!$A$2:$L$8970,MATCH(Resumo!D$5,Registo!$A$1:$L$1,0),0)</f>
        <v>docked_bike</v>
      </c>
      <c r="E31" s="9">
        <f>ROUND((HOUR(+VLOOKUP($C31,Registo!$A$2:$L$8970,4,0)-VLOOKUP($C31,Registo!$A$2:$L$8970,3,0))*60*60+MINUTE(+VLOOKUP($C31,Registo!$A$2:$L$8970,4,0)-VLOOKUP($C31,Registo!$A$2:$L$8970,3,0))*60+SECOND(+VLOOKUP($C31,Registo!$A$2:$L$8970,4,0)-VLOOKUP($C31,Registo!$A$2:$L$8970,3,0)))/60,2)</f>
        <v>12.2</v>
      </c>
      <c r="F31" s="9">
        <f>VLOOKUP($C31,Registo!$A$2:$L$8970,MATCH(Resumo!F$5,Registo!$A$1:$L$1,0),0)</f>
        <v>31305</v>
      </c>
      <c r="G31" s="9" t="str">
        <f>VLOOKUP(F31,Station!$A$2:$C$278,2,0)</f>
        <v xml:space="preserve">Connecticut Ave </v>
      </c>
      <c r="H31" s="9">
        <f>VLOOKUP($C31,Registo!$A$2:$L$8970,MATCH(Resumo!H$5,Registo!$A$1:$L$1,0),0)</f>
        <v>31104</v>
      </c>
      <c r="I31" s="9" t="str">
        <f>VLOOKUP(H31,Station!$A$2:$C$278,2,0)</f>
        <v xml:space="preserve">Adams Mill </v>
      </c>
      <c r="J31" s="9" t="str">
        <f>VLOOKUP($C31,Registo!$A$2:$L$8970,MATCH(Resumo!J$5,Registo!$A$1:$L$1,0),0)</f>
        <v>casual</v>
      </c>
      <c r="K31" s="9">
        <f>VLOOKUP($C31,Registo!$A$2:$L$8970,MATCH(Resumo!K$5,Registo!$A$1:$L$1,0),0)</f>
        <v>202005950</v>
      </c>
      <c r="L31" s="10">
        <f t="shared" si="0"/>
        <v>2</v>
      </c>
    </row>
    <row r="32" spans="3:12" x14ac:dyDescent="0.25">
      <c r="C32" t="s">
        <v>562</v>
      </c>
      <c r="D32" s="9" t="str">
        <f>VLOOKUP($C32,Registo!$A$2:$L$8970,MATCH(Resumo!D$5,Registo!$A$1:$L$1,0),0)</f>
        <v>classic_bike</v>
      </c>
      <c r="E32" s="9">
        <f>ROUND((HOUR(+VLOOKUP($C32,Registo!$A$2:$L$8970,4,0)-VLOOKUP($C32,Registo!$A$2:$L$8970,3,0))*60*60+MINUTE(+VLOOKUP($C32,Registo!$A$2:$L$8970,4,0)-VLOOKUP($C32,Registo!$A$2:$L$8970,3,0))*60+SECOND(+VLOOKUP($C32,Registo!$A$2:$L$8970,4,0)-VLOOKUP($C32,Registo!$A$2:$L$8970,3,0)))/60,2)</f>
        <v>11.83</v>
      </c>
      <c r="F32" s="9">
        <f>VLOOKUP($C32,Registo!$A$2:$L$8970,MATCH(Resumo!F$5,Registo!$A$1:$L$1,0),0)</f>
        <v>31305</v>
      </c>
      <c r="G32" s="9" t="str">
        <f>VLOOKUP(F32,Station!$A$2:$C$278,2,0)</f>
        <v xml:space="preserve">Connecticut Ave </v>
      </c>
      <c r="H32" s="9">
        <f>VLOOKUP($C32,Registo!$A$2:$L$8970,MATCH(Resumo!H$5,Registo!$A$1:$L$1,0),0)</f>
        <v>31104</v>
      </c>
      <c r="I32" s="9" t="str">
        <f>VLOOKUP(H32,Station!$A$2:$C$278,2,0)</f>
        <v xml:space="preserve">Adams Mill </v>
      </c>
      <c r="J32" s="9" t="str">
        <f>VLOOKUP($C32,Registo!$A$2:$L$8970,MATCH(Resumo!J$5,Registo!$A$1:$L$1,0),0)</f>
        <v>member</v>
      </c>
      <c r="K32" s="9">
        <f>VLOOKUP($C32,Registo!$A$2:$L$8970,MATCH(Resumo!K$5,Registo!$A$1:$L$1,0),0)</f>
        <v>201907316</v>
      </c>
      <c r="L32" s="10">
        <f t="shared" si="0"/>
        <v>1</v>
      </c>
    </row>
    <row r="33" spans="3:12" x14ac:dyDescent="0.25">
      <c r="C33" t="s">
        <v>564</v>
      </c>
      <c r="D33" s="9" t="str">
        <f>VLOOKUP($C33,Registo!$A$2:$L$8970,MATCH(Resumo!D$5,Registo!$A$1:$L$1,0),0)</f>
        <v>classic_bike</v>
      </c>
      <c r="E33" s="9">
        <f>ROUND((HOUR(+VLOOKUP($C33,Registo!$A$2:$L$8970,4,0)-VLOOKUP($C33,Registo!$A$2:$L$8970,3,0))*60*60+MINUTE(+VLOOKUP($C33,Registo!$A$2:$L$8970,4,0)-VLOOKUP($C33,Registo!$A$2:$L$8970,3,0))*60+SECOND(+VLOOKUP($C33,Registo!$A$2:$L$8970,4,0)-VLOOKUP($C33,Registo!$A$2:$L$8970,3,0)))/60,2)</f>
        <v>11.03</v>
      </c>
      <c r="F33" s="9">
        <f>VLOOKUP($C33,Registo!$A$2:$L$8970,MATCH(Resumo!F$5,Registo!$A$1:$L$1,0),0)</f>
        <v>31305</v>
      </c>
      <c r="G33" s="9" t="str">
        <f>VLOOKUP(F33,Station!$A$2:$C$278,2,0)</f>
        <v xml:space="preserve">Connecticut Ave </v>
      </c>
      <c r="H33" s="9">
        <f>VLOOKUP($C33,Registo!$A$2:$L$8970,MATCH(Resumo!H$5,Registo!$A$1:$L$1,0),0)</f>
        <v>31104</v>
      </c>
      <c r="I33" s="9" t="str">
        <f>VLOOKUP(H33,Station!$A$2:$C$278,2,0)</f>
        <v xml:space="preserve">Adams Mill </v>
      </c>
      <c r="J33" s="9" t="str">
        <f>VLOOKUP($C33,Registo!$A$2:$L$8970,MATCH(Resumo!J$5,Registo!$A$1:$L$1,0),0)</f>
        <v>member</v>
      </c>
      <c r="K33" s="9">
        <f>VLOOKUP($C33,Registo!$A$2:$L$8970,MATCH(Resumo!K$5,Registo!$A$1:$L$1,0),0)</f>
        <v>201707001</v>
      </c>
      <c r="L33" s="10">
        <f t="shared" si="0"/>
        <v>1</v>
      </c>
    </row>
    <row r="34" spans="3:12" x14ac:dyDescent="0.25">
      <c r="C34" t="s">
        <v>566</v>
      </c>
      <c r="D34" s="9" t="str">
        <f>VLOOKUP($C34,Registo!$A$2:$L$8970,MATCH(Resumo!D$5,Registo!$A$1:$L$1,0),0)</f>
        <v>classic_bike</v>
      </c>
      <c r="E34" s="9">
        <f>ROUND((HOUR(+VLOOKUP($C34,Registo!$A$2:$L$8970,4,0)-VLOOKUP($C34,Registo!$A$2:$L$8970,3,0))*60*60+MINUTE(+VLOOKUP($C34,Registo!$A$2:$L$8970,4,0)-VLOOKUP($C34,Registo!$A$2:$L$8970,3,0))*60+SECOND(+VLOOKUP($C34,Registo!$A$2:$L$8970,4,0)-VLOOKUP($C34,Registo!$A$2:$L$8970,3,0)))/60,2)</f>
        <v>9.5500000000000007</v>
      </c>
      <c r="F34" s="9">
        <f>VLOOKUP($C34,Registo!$A$2:$L$8970,MATCH(Resumo!F$5,Registo!$A$1:$L$1,0),0)</f>
        <v>31305</v>
      </c>
      <c r="G34" s="9" t="str">
        <f>VLOOKUP(F34,Station!$A$2:$C$278,2,0)</f>
        <v xml:space="preserve">Connecticut Ave </v>
      </c>
      <c r="H34" s="9">
        <f>VLOOKUP($C34,Registo!$A$2:$L$8970,MATCH(Resumo!H$5,Registo!$A$1:$L$1,0),0)</f>
        <v>31104</v>
      </c>
      <c r="I34" s="9" t="str">
        <f>VLOOKUP(H34,Station!$A$2:$C$278,2,0)</f>
        <v xml:space="preserve">Adams Mill </v>
      </c>
      <c r="J34" s="9" t="str">
        <f>VLOOKUP($C34,Registo!$A$2:$L$8970,MATCH(Resumo!J$5,Registo!$A$1:$L$1,0),0)</f>
        <v>casual</v>
      </c>
      <c r="K34" s="9">
        <f>VLOOKUP($C34,Registo!$A$2:$L$8970,MATCH(Resumo!K$5,Registo!$A$1:$L$1,0),0)</f>
        <v>202102698</v>
      </c>
      <c r="L34" s="10">
        <f t="shared" si="0"/>
        <v>2</v>
      </c>
    </row>
    <row r="35" spans="3:12" x14ac:dyDescent="0.25">
      <c r="C35" t="s">
        <v>574</v>
      </c>
      <c r="D35" s="9" t="str">
        <f>VLOOKUP($C35,Registo!$A$2:$L$8970,MATCH(Resumo!D$5,Registo!$A$1:$L$1,0),0)</f>
        <v>classic_bike</v>
      </c>
      <c r="E35" s="9">
        <f>ROUND((HOUR(+VLOOKUP($C35,Registo!$A$2:$L$8970,4,0)-VLOOKUP($C35,Registo!$A$2:$L$8970,3,0))*60*60+MINUTE(+VLOOKUP($C35,Registo!$A$2:$L$8970,4,0)-VLOOKUP($C35,Registo!$A$2:$L$8970,3,0))*60+SECOND(+VLOOKUP($C35,Registo!$A$2:$L$8970,4,0)-VLOOKUP($C35,Registo!$A$2:$L$8970,3,0)))/60,2)</f>
        <v>7.2</v>
      </c>
      <c r="F35" s="9">
        <f>VLOOKUP($C35,Registo!$A$2:$L$8970,MATCH(Resumo!F$5,Registo!$A$1:$L$1,0),0)</f>
        <v>31305</v>
      </c>
      <c r="G35" s="9" t="str">
        <f>VLOOKUP(F35,Station!$A$2:$C$278,2,0)</f>
        <v xml:space="preserve">Connecticut Ave </v>
      </c>
      <c r="H35" s="9">
        <f>VLOOKUP($C35,Registo!$A$2:$L$8970,MATCH(Resumo!H$5,Registo!$A$1:$L$1,0),0)</f>
        <v>31104</v>
      </c>
      <c r="I35" s="9" t="str">
        <f>VLOOKUP(H35,Station!$A$2:$C$278,2,0)</f>
        <v xml:space="preserve">Adams Mill </v>
      </c>
      <c r="J35" s="9" t="str">
        <f>VLOOKUP($C35,Registo!$A$2:$L$8970,MATCH(Resumo!J$5,Registo!$A$1:$L$1,0),0)</f>
        <v>member</v>
      </c>
      <c r="K35" s="9">
        <f>VLOOKUP($C35,Registo!$A$2:$L$8970,MATCH(Resumo!K$5,Registo!$A$1:$L$1,0),0)</f>
        <v>201904493</v>
      </c>
      <c r="L35" s="10">
        <f t="shared" si="0"/>
        <v>1</v>
      </c>
    </row>
    <row r="36" spans="3:12" x14ac:dyDescent="0.25">
      <c r="C36" t="s">
        <v>575</v>
      </c>
      <c r="D36" s="9" t="str">
        <f>VLOOKUP($C36,Registo!$A$2:$L$8970,MATCH(Resumo!D$5,Registo!$A$1:$L$1,0),0)</f>
        <v>classic_bike</v>
      </c>
      <c r="E36" s="9">
        <f>ROUND((HOUR(+VLOOKUP($C36,Registo!$A$2:$L$8970,4,0)-VLOOKUP($C36,Registo!$A$2:$L$8970,3,0))*60*60+MINUTE(+VLOOKUP($C36,Registo!$A$2:$L$8970,4,0)-VLOOKUP($C36,Registo!$A$2:$L$8970,3,0))*60+SECOND(+VLOOKUP($C36,Registo!$A$2:$L$8970,4,0)-VLOOKUP($C36,Registo!$A$2:$L$8970,3,0)))/60,2)</f>
        <v>10.33</v>
      </c>
      <c r="F36" s="9">
        <f>VLOOKUP($C36,Registo!$A$2:$L$8970,MATCH(Resumo!F$5,Registo!$A$1:$L$1,0),0)</f>
        <v>31305</v>
      </c>
      <c r="G36" s="9" t="str">
        <f>VLOOKUP(F36,Station!$A$2:$C$278,2,0)</f>
        <v xml:space="preserve">Connecticut Ave </v>
      </c>
      <c r="H36" s="9">
        <f>VLOOKUP($C36,Registo!$A$2:$L$8970,MATCH(Resumo!H$5,Registo!$A$1:$L$1,0),0)</f>
        <v>31104</v>
      </c>
      <c r="I36" s="9" t="str">
        <f>VLOOKUP(H36,Station!$A$2:$C$278,2,0)</f>
        <v xml:space="preserve">Adams Mill </v>
      </c>
      <c r="J36" s="9" t="str">
        <f>VLOOKUP($C36,Registo!$A$2:$L$8970,MATCH(Resumo!J$5,Registo!$A$1:$L$1,0),0)</f>
        <v>member</v>
      </c>
      <c r="K36" s="9">
        <f>VLOOKUP($C36,Registo!$A$2:$L$8970,MATCH(Resumo!K$5,Registo!$A$1:$L$1,0),0)</f>
        <v>202102717</v>
      </c>
      <c r="L36" s="10">
        <f t="shared" si="0"/>
        <v>1</v>
      </c>
    </row>
    <row r="37" spans="3:12" x14ac:dyDescent="0.25">
      <c r="C37" t="s">
        <v>577</v>
      </c>
      <c r="D37" s="9" t="str">
        <f>VLOOKUP($C37,Registo!$A$2:$L$8970,MATCH(Resumo!D$5,Registo!$A$1:$L$1,0),0)</f>
        <v>classic_bike</v>
      </c>
      <c r="E37" s="9">
        <f>ROUND((HOUR(+VLOOKUP($C37,Registo!$A$2:$L$8970,4,0)-VLOOKUP($C37,Registo!$A$2:$L$8970,3,0))*60*60+MINUTE(+VLOOKUP($C37,Registo!$A$2:$L$8970,4,0)-VLOOKUP($C37,Registo!$A$2:$L$8970,3,0))*60+SECOND(+VLOOKUP($C37,Registo!$A$2:$L$8970,4,0)-VLOOKUP($C37,Registo!$A$2:$L$8970,3,0)))/60,2)</f>
        <v>7.32</v>
      </c>
      <c r="F37" s="9">
        <f>VLOOKUP($C37,Registo!$A$2:$L$8970,MATCH(Resumo!F$5,Registo!$A$1:$L$1,0),0)</f>
        <v>31305</v>
      </c>
      <c r="G37" s="9" t="str">
        <f>VLOOKUP(F37,Station!$A$2:$C$278,2,0)</f>
        <v xml:space="preserve">Connecticut Ave </v>
      </c>
      <c r="H37" s="9">
        <f>VLOOKUP($C37,Registo!$A$2:$L$8970,MATCH(Resumo!H$5,Registo!$A$1:$L$1,0),0)</f>
        <v>31104</v>
      </c>
      <c r="I37" s="9" t="str">
        <f>VLOOKUP(H37,Station!$A$2:$C$278,2,0)</f>
        <v xml:space="preserve">Adams Mill </v>
      </c>
      <c r="J37" s="9" t="str">
        <f>VLOOKUP($C37,Registo!$A$2:$L$8970,MATCH(Resumo!J$5,Registo!$A$1:$L$1,0),0)</f>
        <v>member</v>
      </c>
      <c r="K37" s="9">
        <f>VLOOKUP($C37,Registo!$A$2:$L$8970,MATCH(Resumo!K$5,Registo!$A$1:$L$1,0),0)</f>
        <v>201603619</v>
      </c>
      <c r="L37" s="10">
        <f t="shared" si="0"/>
        <v>1</v>
      </c>
    </row>
    <row r="38" spans="3:12" x14ac:dyDescent="0.25">
      <c r="C38" t="s">
        <v>582</v>
      </c>
      <c r="D38" s="9" t="str">
        <f>VLOOKUP($C38,Registo!$A$2:$L$8970,MATCH(Resumo!D$5,Registo!$A$1:$L$1,0),0)</f>
        <v>classic_bike</v>
      </c>
      <c r="E38" s="9">
        <f>ROUND((HOUR(+VLOOKUP($C38,Registo!$A$2:$L$8970,4,0)-VLOOKUP($C38,Registo!$A$2:$L$8970,3,0))*60*60+MINUTE(+VLOOKUP($C38,Registo!$A$2:$L$8970,4,0)-VLOOKUP($C38,Registo!$A$2:$L$8970,3,0))*60+SECOND(+VLOOKUP($C38,Registo!$A$2:$L$8970,4,0)-VLOOKUP($C38,Registo!$A$2:$L$8970,3,0)))/60,2)</f>
        <v>10.43</v>
      </c>
      <c r="F38" s="9">
        <f>VLOOKUP($C38,Registo!$A$2:$L$8970,MATCH(Resumo!F$5,Registo!$A$1:$L$1,0),0)</f>
        <v>31313</v>
      </c>
      <c r="G38" s="9" t="str">
        <f>VLOOKUP(F38,Station!$A$2:$C$278,2,0)</f>
        <v xml:space="preserve">Connecticut Ave </v>
      </c>
      <c r="H38" s="9">
        <f>VLOOKUP($C38,Registo!$A$2:$L$8970,MATCH(Resumo!H$5,Registo!$A$1:$L$1,0),0)</f>
        <v>31104</v>
      </c>
      <c r="I38" s="9" t="str">
        <f>VLOOKUP(H38,Station!$A$2:$C$278,2,0)</f>
        <v xml:space="preserve">Adams Mill </v>
      </c>
      <c r="J38" s="9" t="str">
        <f>VLOOKUP($C38,Registo!$A$2:$L$8970,MATCH(Resumo!J$5,Registo!$A$1:$L$1,0),0)</f>
        <v>member</v>
      </c>
      <c r="K38" s="9">
        <f>VLOOKUP($C38,Registo!$A$2:$L$8970,MATCH(Resumo!K$5,Registo!$A$1:$L$1,0),0)</f>
        <v>201307032</v>
      </c>
      <c r="L38" s="10">
        <f t="shared" si="0"/>
        <v>1</v>
      </c>
    </row>
    <row r="39" spans="3:12" x14ac:dyDescent="0.25">
      <c r="C39" t="s">
        <v>583</v>
      </c>
      <c r="D39" s="9" t="str">
        <f>VLOOKUP($C39,Registo!$A$2:$L$8970,MATCH(Resumo!D$5,Registo!$A$1:$L$1,0),0)</f>
        <v>classic_bike</v>
      </c>
      <c r="E39" s="9">
        <f>ROUND((HOUR(+VLOOKUP($C39,Registo!$A$2:$L$8970,4,0)-VLOOKUP($C39,Registo!$A$2:$L$8970,3,0))*60*60+MINUTE(+VLOOKUP($C39,Registo!$A$2:$L$8970,4,0)-VLOOKUP($C39,Registo!$A$2:$L$8970,3,0))*60+SECOND(+VLOOKUP($C39,Registo!$A$2:$L$8970,4,0)-VLOOKUP($C39,Registo!$A$2:$L$8970,3,0)))/60,2)</f>
        <v>7.9</v>
      </c>
      <c r="F39" s="9">
        <f>VLOOKUP($C39,Registo!$A$2:$L$8970,MATCH(Resumo!F$5,Registo!$A$1:$L$1,0),0)</f>
        <v>31305</v>
      </c>
      <c r="G39" s="9" t="str">
        <f>VLOOKUP(F39,Station!$A$2:$C$278,2,0)</f>
        <v xml:space="preserve">Connecticut Ave </v>
      </c>
      <c r="H39" s="9">
        <f>VLOOKUP($C39,Registo!$A$2:$L$8970,MATCH(Resumo!H$5,Registo!$A$1:$L$1,0),0)</f>
        <v>31104</v>
      </c>
      <c r="I39" s="9" t="str">
        <f>VLOOKUP(H39,Station!$A$2:$C$278,2,0)</f>
        <v xml:space="preserve">Adams Mill </v>
      </c>
      <c r="J39" s="9" t="str">
        <f>VLOOKUP($C39,Registo!$A$2:$L$8970,MATCH(Resumo!J$5,Registo!$A$1:$L$1,0),0)</f>
        <v>member</v>
      </c>
      <c r="K39" s="9">
        <f>VLOOKUP($C39,Registo!$A$2:$L$8970,MATCH(Resumo!K$5,Registo!$A$1:$L$1,0),0)</f>
        <v>202007888</v>
      </c>
      <c r="L39" s="10">
        <f t="shared" si="0"/>
        <v>1</v>
      </c>
    </row>
    <row r="40" spans="3:12" x14ac:dyDescent="0.25">
      <c r="C40" t="s">
        <v>586</v>
      </c>
      <c r="D40" s="9" t="str">
        <f>VLOOKUP($C40,Registo!$A$2:$L$8970,MATCH(Resumo!D$5,Registo!$A$1:$L$1,0),0)</f>
        <v>electric_bike</v>
      </c>
      <c r="E40" s="9">
        <f>ROUND((HOUR(+VLOOKUP($C40,Registo!$A$2:$L$8970,4,0)-VLOOKUP($C40,Registo!$A$2:$L$8970,3,0))*60*60+MINUTE(+VLOOKUP($C40,Registo!$A$2:$L$8970,4,0)-VLOOKUP($C40,Registo!$A$2:$L$8970,3,0))*60+SECOND(+VLOOKUP($C40,Registo!$A$2:$L$8970,4,0)-VLOOKUP($C40,Registo!$A$2:$L$8970,3,0)))/60,2)</f>
        <v>19.53</v>
      </c>
      <c r="F40" s="9">
        <f>VLOOKUP($C40,Registo!$A$2:$L$8970,MATCH(Resumo!F$5,Registo!$A$1:$L$1,0),0)</f>
        <v>31313</v>
      </c>
      <c r="G40" s="9" t="str">
        <f>VLOOKUP(F40,Station!$A$2:$C$278,2,0)</f>
        <v xml:space="preserve">Connecticut Ave </v>
      </c>
      <c r="H40" s="9">
        <f>VLOOKUP($C40,Registo!$A$2:$L$8970,MATCH(Resumo!H$5,Registo!$A$1:$L$1,0),0)</f>
        <v>31104</v>
      </c>
      <c r="I40" s="9" t="str">
        <f>VLOOKUP(H40,Station!$A$2:$C$278,2,0)</f>
        <v xml:space="preserve">Adams Mill </v>
      </c>
      <c r="J40" s="9" t="str">
        <f>VLOOKUP($C40,Registo!$A$2:$L$8970,MATCH(Resumo!J$5,Registo!$A$1:$L$1,0),0)</f>
        <v>member</v>
      </c>
      <c r="K40" s="9">
        <f>VLOOKUP($C40,Registo!$A$2:$L$8970,MATCH(Resumo!K$5,Registo!$A$1:$L$1,0),0)</f>
        <v>202000705</v>
      </c>
      <c r="L40" s="10">
        <f t="shared" si="0"/>
        <v>1</v>
      </c>
    </row>
    <row r="41" spans="3:12" x14ac:dyDescent="0.25">
      <c r="C41" t="s">
        <v>590</v>
      </c>
      <c r="D41" s="9" t="str">
        <f>VLOOKUP($C41,Registo!$A$2:$L$8970,MATCH(Resumo!D$5,Registo!$A$1:$L$1,0),0)</f>
        <v>electric_bike</v>
      </c>
      <c r="E41" s="9">
        <f>ROUND((HOUR(+VLOOKUP($C41,Registo!$A$2:$L$8970,4,0)-VLOOKUP($C41,Registo!$A$2:$L$8970,3,0))*60*60+MINUTE(+VLOOKUP($C41,Registo!$A$2:$L$8970,4,0)-VLOOKUP($C41,Registo!$A$2:$L$8970,3,0))*60+SECOND(+VLOOKUP($C41,Registo!$A$2:$L$8970,4,0)-VLOOKUP($C41,Registo!$A$2:$L$8970,3,0)))/60,2)</f>
        <v>11.97</v>
      </c>
      <c r="F41" s="9">
        <f>VLOOKUP($C41,Registo!$A$2:$L$8970,MATCH(Resumo!F$5,Registo!$A$1:$L$1,0),0)</f>
        <v>31299</v>
      </c>
      <c r="G41" s="9" t="str">
        <f>VLOOKUP(F41,Station!$A$2:$C$278,2,0)</f>
        <v xml:space="preserve">Connecticut Ave </v>
      </c>
      <c r="H41" s="9">
        <f>VLOOKUP($C41,Registo!$A$2:$L$8970,MATCH(Resumo!H$5,Registo!$A$1:$L$1,0),0)</f>
        <v>31104</v>
      </c>
      <c r="I41" s="9" t="str">
        <f>VLOOKUP(H41,Station!$A$2:$C$278,2,0)</f>
        <v xml:space="preserve">Adams Mill </v>
      </c>
      <c r="J41" s="9" t="str">
        <f>VLOOKUP($C41,Registo!$A$2:$L$8970,MATCH(Resumo!J$5,Registo!$A$1:$L$1,0),0)</f>
        <v>member</v>
      </c>
      <c r="K41" s="9">
        <f>VLOOKUP($C41,Registo!$A$2:$L$8970,MATCH(Resumo!K$5,Registo!$A$1:$L$1,0),0)</f>
        <v>202003484</v>
      </c>
      <c r="L41" s="10">
        <f t="shared" si="0"/>
        <v>1</v>
      </c>
    </row>
    <row r="42" spans="3:12" x14ac:dyDescent="0.25">
      <c r="C42" t="s">
        <v>592</v>
      </c>
      <c r="D42" s="9" t="str">
        <f>VLOOKUP($C42,Registo!$A$2:$L$8970,MATCH(Resumo!D$5,Registo!$A$1:$L$1,0),0)</f>
        <v>classic_bike</v>
      </c>
      <c r="E42" s="9">
        <f>ROUND((HOUR(+VLOOKUP($C42,Registo!$A$2:$L$8970,4,0)-VLOOKUP($C42,Registo!$A$2:$L$8970,3,0))*60*60+MINUTE(+VLOOKUP($C42,Registo!$A$2:$L$8970,4,0)-VLOOKUP($C42,Registo!$A$2:$L$8970,3,0))*60+SECOND(+VLOOKUP($C42,Registo!$A$2:$L$8970,4,0)-VLOOKUP($C42,Registo!$A$2:$L$8970,3,0)))/60,2)</f>
        <v>16.57</v>
      </c>
      <c r="F42" s="9">
        <f>VLOOKUP($C42,Registo!$A$2:$L$8970,MATCH(Resumo!F$5,Registo!$A$1:$L$1,0),0)</f>
        <v>31318</v>
      </c>
      <c r="G42" s="9" t="str">
        <f>VLOOKUP(F42,Station!$A$2:$C$278,2,0)</f>
        <v xml:space="preserve">Connecticut Ave </v>
      </c>
      <c r="H42" s="9">
        <f>VLOOKUP($C42,Registo!$A$2:$L$8970,MATCH(Resumo!H$5,Registo!$A$1:$L$1,0),0)</f>
        <v>31104</v>
      </c>
      <c r="I42" s="9" t="str">
        <f>VLOOKUP(H42,Station!$A$2:$C$278,2,0)</f>
        <v xml:space="preserve">Adams Mill </v>
      </c>
      <c r="J42" s="9" t="str">
        <f>VLOOKUP($C42,Registo!$A$2:$L$8970,MATCH(Resumo!J$5,Registo!$A$1:$L$1,0),0)</f>
        <v>member</v>
      </c>
      <c r="K42" s="9">
        <f>VLOOKUP($C42,Registo!$A$2:$L$8970,MATCH(Resumo!K$5,Registo!$A$1:$L$1,0),0)</f>
        <v>202007895</v>
      </c>
      <c r="L42" s="10">
        <f t="shared" si="0"/>
        <v>1</v>
      </c>
    </row>
    <row r="43" spans="3:12" x14ac:dyDescent="0.25">
      <c r="C43" t="s">
        <v>603</v>
      </c>
      <c r="D43" s="9" t="str">
        <f>VLOOKUP($C43,Registo!$A$2:$L$8970,MATCH(Resumo!D$5,Registo!$A$1:$L$1,0),0)</f>
        <v>classic_bike</v>
      </c>
      <c r="E43" s="9">
        <f>ROUND((HOUR(+VLOOKUP($C43,Registo!$A$2:$L$8970,4,0)-VLOOKUP($C43,Registo!$A$2:$L$8970,3,0))*60*60+MINUTE(+VLOOKUP($C43,Registo!$A$2:$L$8970,4,0)-VLOOKUP($C43,Registo!$A$2:$L$8970,3,0))*60+SECOND(+VLOOKUP($C43,Registo!$A$2:$L$8970,4,0)-VLOOKUP($C43,Registo!$A$2:$L$8970,3,0)))/60,2)</f>
        <v>17.38</v>
      </c>
      <c r="F43" s="9">
        <f>VLOOKUP($C43,Registo!$A$2:$L$8970,MATCH(Resumo!F$5,Registo!$A$1:$L$1,0),0)</f>
        <v>31239</v>
      </c>
      <c r="G43" s="9" t="str">
        <f>VLOOKUP(F43,Station!$A$2:$C$278,2,0)</f>
        <v xml:space="preserve">Rhode Island </v>
      </c>
      <c r="H43" s="9">
        <f>VLOOKUP($C43,Registo!$A$2:$L$8970,MATCH(Resumo!H$5,Registo!$A$1:$L$1,0),0)</f>
        <v>31104</v>
      </c>
      <c r="I43" s="9" t="str">
        <f>VLOOKUP(H43,Station!$A$2:$C$278,2,0)</f>
        <v xml:space="preserve">Adams Mill </v>
      </c>
      <c r="J43" s="9" t="str">
        <f>VLOOKUP($C43,Registo!$A$2:$L$8970,MATCH(Resumo!J$5,Registo!$A$1:$L$1,0),0)</f>
        <v>member</v>
      </c>
      <c r="K43" s="9">
        <f>VLOOKUP($C43,Registo!$A$2:$L$8970,MATCH(Resumo!K$5,Registo!$A$1:$L$1,0),0)</f>
        <v>201806092</v>
      </c>
      <c r="L43" s="10">
        <f t="shared" si="0"/>
        <v>1</v>
      </c>
    </row>
    <row r="44" spans="3:12" x14ac:dyDescent="0.25">
      <c r="C44" t="s">
        <v>624</v>
      </c>
      <c r="D44" s="9" t="str">
        <f>VLOOKUP($C44,Registo!$A$2:$L$8970,MATCH(Resumo!D$5,Registo!$A$1:$L$1,0),0)</f>
        <v>classic_bike</v>
      </c>
      <c r="E44" s="9">
        <f>ROUND((HOUR(+VLOOKUP($C44,Registo!$A$2:$L$8970,4,0)-VLOOKUP($C44,Registo!$A$2:$L$8970,3,0))*60*60+MINUTE(+VLOOKUP($C44,Registo!$A$2:$L$8970,4,0)-VLOOKUP($C44,Registo!$A$2:$L$8970,3,0))*60+SECOND(+VLOOKUP($C44,Registo!$A$2:$L$8970,4,0)-VLOOKUP($C44,Registo!$A$2:$L$8970,3,0)))/60,2)</f>
        <v>9.92</v>
      </c>
      <c r="F44" s="9">
        <f>VLOOKUP($C44,Registo!$A$2:$L$8970,MATCH(Resumo!F$5,Registo!$A$1:$L$1,0),0)</f>
        <v>31200</v>
      </c>
      <c r="G44" s="9" t="str">
        <f>VLOOKUP(F44,Station!$A$2:$C$278,2,0)</f>
        <v xml:space="preserve">Massachusetts Ave </v>
      </c>
      <c r="H44" s="9">
        <f>VLOOKUP($C44,Registo!$A$2:$L$8970,MATCH(Resumo!H$5,Registo!$A$1:$L$1,0),0)</f>
        <v>31104</v>
      </c>
      <c r="I44" s="9" t="str">
        <f>VLOOKUP(H44,Station!$A$2:$C$278,2,0)</f>
        <v xml:space="preserve">Adams Mill </v>
      </c>
      <c r="J44" s="9" t="str">
        <f>VLOOKUP($C44,Registo!$A$2:$L$8970,MATCH(Resumo!J$5,Registo!$A$1:$L$1,0),0)</f>
        <v>member</v>
      </c>
      <c r="K44" s="9">
        <f>VLOOKUP($C44,Registo!$A$2:$L$8970,MATCH(Resumo!K$5,Registo!$A$1:$L$1,0),0)</f>
        <v>201909929</v>
      </c>
      <c r="L44" s="10">
        <f t="shared" si="0"/>
        <v>1</v>
      </c>
    </row>
    <row r="45" spans="3:12" x14ac:dyDescent="0.25">
      <c r="C45" t="s">
        <v>633</v>
      </c>
      <c r="D45" s="9" t="str">
        <f>VLOOKUP($C45,Registo!$A$2:$L$8970,MATCH(Resumo!D$5,Registo!$A$1:$L$1,0),0)</f>
        <v>classic_bike</v>
      </c>
      <c r="E45" s="9">
        <f>ROUND((HOUR(+VLOOKUP($C45,Registo!$A$2:$L$8970,4,0)-VLOOKUP($C45,Registo!$A$2:$L$8970,3,0))*60*60+MINUTE(+VLOOKUP($C45,Registo!$A$2:$L$8970,4,0)-VLOOKUP($C45,Registo!$A$2:$L$8970,3,0))*60+SECOND(+VLOOKUP($C45,Registo!$A$2:$L$8970,4,0)-VLOOKUP($C45,Registo!$A$2:$L$8970,3,0)))/60,2)</f>
        <v>9.7200000000000006</v>
      </c>
      <c r="F45" s="9">
        <f>VLOOKUP($C45,Registo!$A$2:$L$8970,MATCH(Resumo!F$5,Registo!$A$1:$L$1,0),0)</f>
        <v>31200</v>
      </c>
      <c r="G45" s="9" t="str">
        <f>VLOOKUP(F45,Station!$A$2:$C$278,2,0)</f>
        <v xml:space="preserve">Massachusetts Ave </v>
      </c>
      <c r="H45" s="9">
        <f>VLOOKUP($C45,Registo!$A$2:$L$8970,MATCH(Resumo!H$5,Registo!$A$1:$L$1,0),0)</f>
        <v>31104</v>
      </c>
      <c r="I45" s="9" t="str">
        <f>VLOOKUP(H45,Station!$A$2:$C$278,2,0)</f>
        <v xml:space="preserve">Adams Mill </v>
      </c>
      <c r="J45" s="9" t="str">
        <f>VLOOKUP($C45,Registo!$A$2:$L$8970,MATCH(Resumo!J$5,Registo!$A$1:$L$1,0),0)</f>
        <v>member</v>
      </c>
      <c r="K45" s="9">
        <f>VLOOKUP($C45,Registo!$A$2:$L$8970,MATCH(Resumo!K$5,Registo!$A$1:$L$1,0),0)</f>
        <v>202005330</v>
      </c>
      <c r="L45" s="10">
        <f t="shared" si="0"/>
        <v>1</v>
      </c>
    </row>
    <row r="46" spans="3:12" x14ac:dyDescent="0.25">
      <c r="C46" t="s">
        <v>637</v>
      </c>
      <c r="D46" s="9" t="str">
        <f>VLOOKUP($C46,Registo!$A$2:$L$8970,MATCH(Resumo!D$5,Registo!$A$1:$L$1,0),0)</f>
        <v>classic_bike</v>
      </c>
      <c r="E46" s="9">
        <f>ROUND((HOUR(+VLOOKUP($C46,Registo!$A$2:$L$8970,4,0)-VLOOKUP($C46,Registo!$A$2:$L$8970,3,0))*60*60+MINUTE(+VLOOKUP($C46,Registo!$A$2:$L$8970,4,0)-VLOOKUP($C46,Registo!$A$2:$L$8970,3,0))*60+SECOND(+VLOOKUP($C46,Registo!$A$2:$L$8970,4,0)-VLOOKUP($C46,Registo!$A$2:$L$8970,3,0)))/60,2)</f>
        <v>13.67</v>
      </c>
      <c r="F46" s="9">
        <f>VLOOKUP($C46,Registo!$A$2:$L$8970,MATCH(Resumo!F$5,Registo!$A$1:$L$1,0),0)</f>
        <v>31200</v>
      </c>
      <c r="G46" s="9" t="str">
        <f>VLOOKUP(F46,Station!$A$2:$C$278,2,0)</f>
        <v xml:space="preserve">Massachusetts Ave </v>
      </c>
      <c r="H46" s="9">
        <f>VLOOKUP($C46,Registo!$A$2:$L$8970,MATCH(Resumo!H$5,Registo!$A$1:$L$1,0),0)</f>
        <v>31104</v>
      </c>
      <c r="I46" s="9" t="str">
        <f>VLOOKUP(H46,Station!$A$2:$C$278,2,0)</f>
        <v xml:space="preserve">Adams Mill </v>
      </c>
      <c r="J46" s="9" t="str">
        <f>VLOOKUP($C46,Registo!$A$2:$L$8970,MATCH(Resumo!J$5,Registo!$A$1:$L$1,0),0)</f>
        <v>member</v>
      </c>
      <c r="K46" s="9">
        <f>VLOOKUP($C46,Registo!$A$2:$L$8970,MATCH(Resumo!K$5,Registo!$A$1:$L$1,0),0)</f>
        <v>201907538</v>
      </c>
      <c r="L46" s="10">
        <f t="shared" si="0"/>
        <v>1</v>
      </c>
    </row>
    <row r="47" spans="3:12" x14ac:dyDescent="0.25">
      <c r="C47" t="s">
        <v>651</v>
      </c>
      <c r="D47" s="9" t="str">
        <f>VLOOKUP($C47,Registo!$A$2:$L$8970,MATCH(Resumo!D$5,Registo!$A$1:$L$1,0),0)</f>
        <v>classic_bike</v>
      </c>
      <c r="E47" s="9">
        <f>ROUND((HOUR(+VLOOKUP($C47,Registo!$A$2:$L$8970,4,0)-VLOOKUP($C47,Registo!$A$2:$L$8970,3,0))*60*60+MINUTE(+VLOOKUP($C47,Registo!$A$2:$L$8970,4,0)-VLOOKUP($C47,Registo!$A$2:$L$8970,3,0))*60+SECOND(+VLOOKUP($C47,Registo!$A$2:$L$8970,4,0)-VLOOKUP($C47,Registo!$A$2:$L$8970,3,0)))/60,2)</f>
        <v>22.48</v>
      </c>
      <c r="F47" s="9">
        <f>VLOOKUP($C47,Registo!$A$2:$L$8970,MATCH(Resumo!F$5,Registo!$A$1:$L$1,0),0)</f>
        <v>31505</v>
      </c>
      <c r="G47" s="9" t="str">
        <f>VLOOKUP(F47,Station!$A$2:$C$278,2,0)</f>
        <v xml:space="preserve">Eckington Pl </v>
      </c>
      <c r="H47" s="9">
        <f>VLOOKUP($C47,Registo!$A$2:$L$8970,MATCH(Resumo!H$5,Registo!$A$1:$L$1,0),0)</f>
        <v>31104</v>
      </c>
      <c r="I47" s="9" t="str">
        <f>VLOOKUP(H47,Station!$A$2:$C$278,2,0)</f>
        <v xml:space="preserve">Adams Mill </v>
      </c>
      <c r="J47" s="9" t="str">
        <f>VLOOKUP($C47,Registo!$A$2:$L$8970,MATCH(Resumo!J$5,Registo!$A$1:$L$1,0),0)</f>
        <v>casual</v>
      </c>
      <c r="K47" s="9">
        <f>VLOOKUP($C47,Registo!$A$2:$L$8970,MATCH(Resumo!K$5,Registo!$A$1:$L$1,0),0)</f>
        <v>202006767</v>
      </c>
      <c r="L47" s="10">
        <f t="shared" si="0"/>
        <v>4</v>
      </c>
    </row>
    <row r="48" spans="3:12" x14ac:dyDescent="0.25">
      <c r="C48" t="s">
        <v>675</v>
      </c>
      <c r="D48" s="9" t="str">
        <f>VLOOKUP($C48,Registo!$A$2:$L$8970,MATCH(Resumo!D$5,Registo!$A$1:$L$1,0),0)</f>
        <v>classic_bike</v>
      </c>
      <c r="E48" s="9">
        <f>ROUND((HOUR(+VLOOKUP($C48,Registo!$A$2:$L$8970,4,0)-VLOOKUP($C48,Registo!$A$2:$L$8970,3,0))*60*60+MINUTE(+VLOOKUP($C48,Registo!$A$2:$L$8970,4,0)-VLOOKUP($C48,Registo!$A$2:$L$8970,3,0))*60+SECOND(+VLOOKUP($C48,Registo!$A$2:$L$8970,4,0)-VLOOKUP($C48,Registo!$A$2:$L$8970,3,0)))/60,2)</f>
        <v>19.3</v>
      </c>
      <c r="F48" s="9">
        <f>VLOOKUP($C48,Registo!$A$2:$L$8970,MATCH(Resumo!F$5,Registo!$A$1:$L$1,0),0)</f>
        <v>31302</v>
      </c>
      <c r="G48" s="9" t="str">
        <f>VLOOKUP(F48,Station!$A$2:$C$278,2,0)</f>
        <v xml:space="preserve">Wisconsin Ave </v>
      </c>
      <c r="H48" s="9">
        <f>VLOOKUP($C48,Registo!$A$2:$L$8970,MATCH(Resumo!H$5,Registo!$A$1:$L$1,0),0)</f>
        <v>31104</v>
      </c>
      <c r="I48" s="9" t="str">
        <f>VLOOKUP(H48,Station!$A$2:$C$278,2,0)</f>
        <v xml:space="preserve">Adams Mill </v>
      </c>
      <c r="J48" s="9" t="str">
        <f>VLOOKUP($C48,Registo!$A$2:$L$8970,MATCH(Resumo!J$5,Registo!$A$1:$L$1,0),0)</f>
        <v>member</v>
      </c>
      <c r="K48" s="9">
        <f>VLOOKUP($C48,Registo!$A$2:$L$8970,MATCH(Resumo!K$5,Registo!$A$1:$L$1,0),0)</f>
        <v>202112345</v>
      </c>
      <c r="L48" s="10">
        <f t="shared" si="0"/>
        <v>1</v>
      </c>
    </row>
    <row r="49" spans="3:12" x14ac:dyDescent="0.25">
      <c r="C49" t="s">
        <v>683</v>
      </c>
      <c r="D49" s="9" t="str">
        <f>VLOOKUP($C49,Registo!$A$2:$L$8970,MATCH(Resumo!D$5,Registo!$A$1:$L$1,0),0)</f>
        <v>electric_bike</v>
      </c>
      <c r="E49" s="9">
        <f>ROUND((HOUR(+VLOOKUP($C49,Registo!$A$2:$L$8970,4,0)-VLOOKUP($C49,Registo!$A$2:$L$8970,3,0))*60*60+MINUTE(+VLOOKUP($C49,Registo!$A$2:$L$8970,4,0)-VLOOKUP($C49,Registo!$A$2:$L$8970,3,0))*60+SECOND(+VLOOKUP($C49,Registo!$A$2:$L$8970,4,0)-VLOOKUP($C49,Registo!$A$2:$L$8970,3,0)))/60,2)</f>
        <v>12.33</v>
      </c>
      <c r="F49" s="9">
        <f>VLOOKUP($C49,Registo!$A$2:$L$8970,MATCH(Resumo!F$5,Registo!$A$1:$L$1,0),0)</f>
        <v>31513</v>
      </c>
      <c r="G49" s="9" t="str">
        <f>VLOOKUP(F49,Station!$A$2:$C$278,2,0)</f>
        <v xml:space="preserve">Rhode Island Ave </v>
      </c>
      <c r="H49" s="9">
        <f>VLOOKUP($C49,Registo!$A$2:$L$8970,MATCH(Resumo!H$5,Registo!$A$1:$L$1,0),0)</f>
        <v>31104</v>
      </c>
      <c r="I49" s="9" t="str">
        <f>VLOOKUP(H49,Station!$A$2:$C$278,2,0)</f>
        <v xml:space="preserve">Adams Mill </v>
      </c>
      <c r="J49" s="9" t="str">
        <f>VLOOKUP($C49,Registo!$A$2:$L$8970,MATCH(Resumo!J$5,Registo!$A$1:$L$1,0),0)</f>
        <v>member</v>
      </c>
      <c r="K49" s="9">
        <f>VLOOKUP($C49,Registo!$A$2:$L$8970,MATCH(Resumo!K$5,Registo!$A$1:$L$1,0),0)</f>
        <v>202006757</v>
      </c>
      <c r="L49" s="10">
        <f t="shared" si="0"/>
        <v>1</v>
      </c>
    </row>
    <row r="50" spans="3:12" x14ac:dyDescent="0.25">
      <c r="C50" t="s">
        <v>693</v>
      </c>
      <c r="D50" s="9" t="str">
        <f>VLOOKUP($C50,Registo!$A$2:$L$8970,MATCH(Resumo!D$5,Registo!$A$1:$L$1,0),0)</f>
        <v>classic_bike</v>
      </c>
      <c r="E50" s="9">
        <f>ROUND((HOUR(+VLOOKUP($C50,Registo!$A$2:$L$8970,4,0)-VLOOKUP($C50,Registo!$A$2:$L$8970,3,0))*60*60+MINUTE(+VLOOKUP($C50,Registo!$A$2:$L$8970,4,0)-VLOOKUP($C50,Registo!$A$2:$L$8970,3,0))*60+SECOND(+VLOOKUP($C50,Registo!$A$2:$L$8970,4,0)-VLOOKUP($C50,Registo!$A$2:$L$8970,3,0)))/60,2)</f>
        <v>160.47</v>
      </c>
      <c r="F50" s="9">
        <f>VLOOKUP($C50,Registo!$A$2:$L$8970,MATCH(Resumo!F$5,Registo!$A$1:$L$1,0),0)</f>
        <v>31104</v>
      </c>
      <c r="G50" s="9" t="str">
        <f>VLOOKUP(F50,Station!$A$2:$C$278,2,0)</f>
        <v xml:space="preserve">Adams Mill </v>
      </c>
      <c r="H50" s="9">
        <f>VLOOKUP($C50,Registo!$A$2:$L$8970,MATCH(Resumo!H$5,Registo!$A$1:$L$1,0),0)</f>
        <v>31104</v>
      </c>
      <c r="I50" s="9" t="str">
        <f>VLOOKUP(H50,Station!$A$2:$C$278,2,0)</f>
        <v xml:space="preserve">Adams Mill </v>
      </c>
      <c r="J50" s="9" t="str">
        <f>VLOOKUP($C50,Registo!$A$2:$L$8970,MATCH(Resumo!J$5,Registo!$A$1:$L$1,0),0)</f>
        <v>casual</v>
      </c>
      <c r="K50" s="9">
        <f>VLOOKUP($C50,Registo!$A$2:$L$8970,MATCH(Resumo!K$5,Registo!$A$1:$L$1,0),0)</f>
        <v>201906961</v>
      </c>
      <c r="L50" s="10">
        <f t="shared" si="0"/>
        <v>12</v>
      </c>
    </row>
    <row r="51" spans="3:12" x14ac:dyDescent="0.25">
      <c r="C51" t="s">
        <v>707</v>
      </c>
      <c r="D51" s="9" t="str">
        <f>VLOOKUP($C51,Registo!$A$2:$L$8970,MATCH(Resumo!D$5,Registo!$A$1:$L$1,0),0)</f>
        <v>classic_bike</v>
      </c>
      <c r="E51" s="9">
        <f>ROUND((HOUR(+VLOOKUP($C51,Registo!$A$2:$L$8970,4,0)-VLOOKUP($C51,Registo!$A$2:$L$8970,3,0))*60*60+MINUTE(+VLOOKUP($C51,Registo!$A$2:$L$8970,4,0)-VLOOKUP($C51,Registo!$A$2:$L$8970,3,0))*60+SECOND(+VLOOKUP($C51,Registo!$A$2:$L$8970,4,0)-VLOOKUP($C51,Registo!$A$2:$L$8970,3,0)))/60,2)</f>
        <v>0.72</v>
      </c>
      <c r="F51" s="9">
        <f>VLOOKUP($C51,Registo!$A$2:$L$8970,MATCH(Resumo!F$5,Registo!$A$1:$L$1,0),0)</f>
        <v>31104</v>
      </c>
      <c r="G51" s="9" t="str">
        <f>VLOOKUP(F51,Station!$A$2:$C$278,2,0)</f>
        <v xml:space="preserve">Adams Mill </v>
      </c>
      <c r="H51" s="9">
        <f>VLOOKUP($C51,Registo!$A$2:$L$8970,MATCH(Resumo!H$5,Registo!$A$1:$L$1,0),0)</f>
        <v>31104</v>
      </c>
      <c r="I51" s="9" t="str">
        <f>VLOOKUP(H51,Station!$A$2:$C$278,2,0)</f>
        <v xml:space="preserve">Adams Mill </v>
      </c>
      <c r="J51" s="9" t="str">
        <f>VLOOKUP($C51,Registo!$A$2:$L$8970,MATCH(Resumo!J$5,Registo!$A$1:$L$1,0),0)</f>
        <v>member</v>
      </c>
      <c r="K51" s="9">
        <f>VLOOKUP($C51,Registo!$A$2:$L$8970,MATCH(Resumo!K$5,Registo!$A$1:$L$1,0),0)</f>
        <v>201806787</v>
      </c>
      <c r="L51" s="10">
        <f t="shared" si="0"/>
        <v>1</v>
      </c>
    </row>
    <row r="52" spans="3:12" x14ac:dyDescent="0.25">
      <c r="C52" t="s">
        <v>723</v>
      </c>
      <c r="D52" s="9" t="str">
        <f>VLOOKUP($C52,Registo!$A$2:$L$8970,MATCH(Resumo!D$5,Registo!$A$1:$L$1,0),0)</f>
        <v>classic_bike</v>
      </c>
      <c r="E52" s="9">
        <f>ROUND((HOUR(+VLOOKUP($C52,Registo!$A$2:$L$8970,4,0)-VLOOKUP($C52,Registo!$A$2:$L$8970,3,0))*60*60+MINUTE(+VLOOKUP($C52,Registo!$A$2:$L$8970,4,0)-VLOOKUP($C52,Registo!$A$2:$L$8970,3,0))*60+SECOND(+VLOOKUP($C52,Registo!$A$2:$L$8970,4,0)-VLOOKUP($C52,Registo!$A$2:$L$8970,3,0)))/60,2)</f>
        <v>11.32</v>
      </c>
      <c r="F52" s="9">
        <f>VLOOKUP($C52,Registo!$A$2:$L$8970,MATCH(Resumo!F$5,Registo!$A$1:$L$1,0),0)</f>
        <v>31121</v>
      </c>
      <c r="G52" s="9" t="str">
        <f>VLOOKUP(F52,Station!$A$2:$C$278,2,0)</f>
        <v xml:space="preserve">Calvert St </v>
      </c>
      <c r="H52" s="9">
        <f>VLOOKUP($C52,Registo!$A$2:$L$8970,MATCH(Resumo!H$5,Registo!$A$1:$L$1,0),0)</f>
        <v>31104</v>
      </c>
      <c r="I52" s="9" t="str">
        <f>VLOOKUP(H52,Station!$A$2:$C$278,2,0)</f>
        <v xml:space="preserve">Adams Mill </v>
      </c>
      <c r="J52" s="9" t="str">
        <f>VLOOKUP($C52,Registo!$A$2:$L$8970,MATCH(Resumo!J$5,Registo!$A$1:$L$1,0),0)</f>
        <v>member</v>
      </c>
      <c r="K52" s="9">
        <f>VLOOKUP($C52,Registo!$A$2:$L$8970,MATCH(Resumo!K$5,Registo!$A$1:$L$1,0),0)</f>
        <v>202006562</v>
      </c>
      <c r="L52" s="10">
        <f t="shared" si="0"/>
        <v>1</v>
      </c>
    </row>
    <row r="53" spans="3:12" x14ac:dyDescent="0.25">
      <c r="C53" t="s">
        <v>769</v>
      </c>
      <c r="D53" s="9" t="str">
        <f>VLOOKUP($C53,Registo!$A$2:$L$8970,MATCH(Resumo!D$5,Registo!$A$1:$L$1,0),0)</f>
        <v>classic_bike</v>
      </c>
      <c r="E53" s="9">
        <f>ROUND((HOUR(+VLOOKUP($C53,Registo!$A$2:$L$8970,4,0)-VLOOKUP($C53,Registo!$A$2:$L$8970,3,0))*60*60+MINUTE(+VLOOKUP($C53,Registo!$A$2:$L$8970,4,0)-VLOOKUP($C53,Registo!$A$2:$L$8970,3,0))*60+SECOND(+VLOOKUP($C53,Registo!$A$2:$L$8970,4,0)-VLOOKUP($C53,Registo!$A$2:$L$8970,3,0)))/60,2)</f>
        <v>3.22</v>
      </c>
      <c r="F53" s="9">
        <f>VLOOKUP($C53,Registo!$A$2:$L$8970,MATCH(Resumo!F$5,Registo!$A$1:$L$1,0),0)</f>
        <v>31121</v>
      </c>
      <c r="G53" s="9" t="str">
        <f>VLOOKUP(F53,Station!$A$2:$C$278,2,0)</f>
        <v xml:space="preserve">Calvert St </v>
      </c>
      <c r="H53" s="9">
        <f>VLOOKUP($C53,Registo!$A$2:$L$8970,MATCH(Resumo!H$5,Registo!$A$1:$L$1,0),0)</f>
        <v>31104</v>
      </c>
      <c r="I53" s="9" t="str">
        <f>VLOOKUP(H53,Station!$A$2:$C$278,2,0)</f>
        <v xml:space="preserve">Adams Mill </v>
      </c>
      <c r="J53" s="9" t="str">
        <f>VLOOKUP($C53,Registo!$A$2:$L$8970,MATCH(Resumo!J$5,Registo!$A$1:$L$1,0),0)</f>
        <v>casual</v>
      </c>
      <c r="K53" s="9">
        <f>VLOOKUP($C53,Registo!$A$2:$L$8970,MATCH(Resumo!K$5,Registo!$A$1:$L$1,0),0)</f>
        <v>202008107</v>
      </c>
      <c r="L53" s="10">
        <f t="shared" si="0"/>
        <v>2</v>
      </c>
    </row>
    <row r="54" spans="3:12" x14ac:dyDescent="0.25">
      <c r="C54" t="s">
        <v>779</v>
      </c>
      <c r="D54" s="9" t="str">
        <f>VLOOKUP($C54,Registo!$A$2:$L$8970,MATCH(Resumo!D$5,Registo!$A$1:$L$1,0),0)</f>
        <v>classic_bike</v>
      </c>
      <c r="E54" s="9">
        <f>ROUND((HOUR(+VLOOKUP($C54,Registo!$A$2:$L$8970,4,0)-VLOOKUP($C54,Registo!$A$2:$L$8970,3,0))*60*60+MINUTE(+VLOOKUP($C54,Registo!$A$2:$L$8970,4,0)-VLOOKUP($C54,Registo!$A$2:$L$8970,3,0))*60+SECOND(+VLOOKUP($C54,Registo!$A$2:$L$8970,4,0)-VLOOKUP($C54,Registo!$A$2:$L$8970,3,0)))/60,2)</f>
        <v>11.52</v>
      </c>
      <c r="F54" s="9">
        <f>VLOOKUP($C54,Registo!$A$2:$L$8970,MATCH(Resumo!F$5,Registo!$A$1:$L$1,0),0)</f>
        <v>31419</v>
      </c>
      <c r="G54" s="9" t="str">
        <f>VLOOKUP(F54,Station!$A$2:$C$278,2,0)</f>
        <v xml:space="preserve">Georgia Ave </v>
      </c>
      <c r="H54" s="9">
        <f>VLOOKUP($C54,Registo!$A$2:$L$8970,MATCH(Resumo!H$5,Registo!$A$1:$L$1,0),0)</f>
        <v>31104</v>
      </c>
      <c r="I54" s="9" t="str">
        <f>VLOOKUP(H54,Station!$A$2:$C$278,2,0)</f>
        <v xml:space="preserve">Adams Mill </v>
      </c>
      <c r="J54" s="9" t="str">
        <f>VLOOKUP($C54,Registo!$A$2:$L$8970,MATCH(Resumo!J$5,Registo!$A$1:$L$1,0),0)</f>
        <v>member</v>
      </c>
      <c r="K54" s="9">
        <f>VLOOKUP($C54,Registo!$A$2:$L$8970,MATCH(Resumo!K$5,Registo!$A$1:$L$1,0),0)</f>
        <v>201908126</v>
      </c>
      <c r="L54" s="10">
        <f t="shared" si="0"/>
        <v>1</v>
      </c>
    </row>
    <row r="55" spans="3:12" x14ac:dyDescent="0.25">
      <c r="C55" t="s">
        <v>1077</v>
      </c>
      <c r="D55" s="9" t="str">
        <f>VLOOKUP($C55,Registo!$A$2:$L$8970,MATCH(Resumo!D$5,Registo!$A$1:$L$1,0),0)</f>
        <v>classic_bike</v>
      </c>
      <c r="E55" s="9">
        <f>ROUND((HOUR(+VLOOKUP($C55,Registo!$A$2:$L$8970,4,0)-VLOOKUP($C55,Registo!$A$2:$L$8970,3,0))*60*60+MINUTE(+VLOOKUP($C55,Registo!$A$2:$L$8970,4,0)-VLOOKUP($C55,Registo!$A$2:$L$8970,3,0))*60+SECOND(+VLOOKUP($C55,Registo!$A$2:$L$8970,4,0)-VLOOKUP($C55,Registo!$A$2:$L$8970,3,0)))/60,2)</f>
        <v>5.55</v>
      </c>
      <c r="F55" s="9">
        <f>VLOOKUP($C55,Registo!$A$2:$L$8970,MATCH(Resumo!F$5,Registo!$A$1:$L$1,0),0)</f>
        <v>31939</v>
      </c>
      <c r="G55" s="9" t="str">
        <f>VLOOKUP(F55,Station!$A$2:$C$278,2,0)</f>
        <v xml:space="preserve">Wilson Blvd </v>
      </c>
      <c r="H55" s="9">
        <f>VLOOKUP($C55,Registo!$A$2:$L$8970,MATCH(Resumo!H$5,Registo!$A$1:$L$1,0),0)</f>
        <v>31937</v>
      </c>
      <c r="I55" s="9" t="str">
        <f>VLOOKUP(H55,Station!$A$2:$C$278,2,0)</f>
        <v xml:space="preserve">Arlington Blvd </v>
      </c>
      <c r="J55" s="9" t="str">
        <f>VLOOKUP($C55,Registo!$A$2:$L$8970,MATCH(Resumo!J$5,Registo!$A$1:$L$1,0),0)</f>
        <v>member</v>
      </c>
      <c r="K55" s="9">
        <f>VLOOKUP($C55,Registo!$A$2:$L$8970,MATCH(Resumo!K$5,Registo!$A$1:$L$1,0),0)</f>
        <v>202004293</v>
      </c>
      <c r="L55" s="10">
        <f t="shared" si="0"/>
        <v>1</v>
      </c>
    </row>
    <row r="56" spans="3:12" x14ac:dyDescent="0.25">
      <c r="C56" t="s">
        <v>1089</v>
      </c>
      <c r="D56" s="9" t="str">
        <f>VLOOKUP($C56,Registo!$A$2:$L$8970,MATCH(Resumo!D$5,Registo!$A$1:$L$1,0),0)</f>
        <v>classic_bike</v>
      </c>
      <c r="E56" s="9">
        <f>ROUND((HOUR(+VLOOKUP($C56,Registo!$A$2:$L$8970,4,0)-VLOOKUP($C56,Registo!$A$2:$L$8970,3,0))*60*60+MINUTE(+VLOOKUP($C56,Registo!$A$2:$L$8970,4,0)-VLOOKUP($C56,Registo!$A$2:$L$8970,3,0))*60+SECOND(+VLOOKUP($C56,Registo!$A$2:$L$8970,4,0)-VLOOKUP($C56,Registo!$A$2:$L$8970,3,0)))/60,2)</f>
        <v>10.67</v>
      </c>
      <c r="F56" s="9">
        <f>VLOOKUP($C56,Registo!$A$2:$L$8970,MATCH(Resumo!F$5,Registo!$A$1:$L$1,0),0)</f>
        <v>31030</v>
      </c>
      <c r="G56" s="9" t="str">
        <f>VLOOKUP(F56,Station!$A$2:$C$278,2,0)</f>
        <v xml:space="preserve">Langston Blvd </v>
      </c>
      <c r="H56" s="9">
        <f>VLOOKUP($C56,Registo!$A$2:$L$8970,MATCH(Resumo!H$5,Registo!$A$1:$L$1,0),0)</f>
        <v>31051</v>
      </c>
      <c r="I56" s="9" t="str">
        <f>VLOOKUP(H56,Station!$A$2:$C$278,2,0)</f>
        <v xml:space="preserve">Arlington Blvd </v>
      </c>
      <c r="J56" s="9" t="str">
        <f>VLOOKUP($C56,Registo!$A$2:$L$8970,MATCH(Resumo!J$5,Registo!$A$1:$L$1,0),0)</f>
        <v>member</v>
      </c>
      <c r="K56" s="9">
        <f>VLOOKUP($C56,Registo!$A$2:$L$8970,MATCH(Resumo!K$5,Registo!$A$1:$L$1,0),0)</f>
        <v>201706966</v>
      </c>
      <c r="L56" s="10">
        <f t="shared" si="0"/>
        <v>1</v>
      </c>
    </row>
    <row r="57" spans="3:12" x14ac:dyDescent="0.25">
      <c r="C57" t="s">
        <v>1101</v>
      </c>
      <c r="D57" s="9" t="str">
        <f>VLOOKUP($C57,Registo!$A$2:$L$8970,MATCH(Resumo!D$5,Registo!$A$1:$L$1,0),0)</f>
        <v>electric_bike</v>
      </c>
      <c r="E57" s="9">
        <f>ROUND((HOUR(+VLOOKUP($C57,Registo!$A$2:$L$8970,4,0)-VLOOKUP($C57,Registo!$A$2:$L$8970,3,0))*60*60+MINUTE(+VLOOKUP($C57,Registo!$A$2:$L$8970,4,0)-VLOOKUP($C57,Registo!$A$2:$L$8970,3,0))*60+SECOND(+VLOOKUP($C57,Registo!$A$2:$L$8970,4,0)-VLOOKUP($C57,Registo!$A$2:$L$8970,3,0)))/60,2)</f>
        <v>0.9</v>
      </c>
      <c r="F57" s="9">
        <f>VLOOKUP($C57,Registo!$A$2:$L$8970,MATCH(Resumo!F$5,Registo!$A$1:$L$1,0),0)</f>
        <v>31937</v>
      </c>
      <c r="G57" s="9" t="str">
        <f>VLOOKUP(F57,Station!$A$2:$C$278,2,0)</f>
        <v xml:space="preserve">Arlington Blvd </v>
      </c>
      <c r="H57" s="9">
        <f>VLOOKUP($C57,Registo!$A$2:$L$8970,MATCH(Resumo!H$5,Registo!$A$1:$L$1,0),0)</f>
        <v>31937</v>
      </c>
      <c r="I57" s="9" t="str">
        <f>VLOOKUP(H57,Station!$A$2:$C$278,2,0)</f>
        <v xml:space="preserve">Arlington Blvd </v>
      </c>
      <c r="J57" s="9" t="str">
        <f>VLOOKUP($C57,Registo!$A$2:$L$8970,MATCH(Resumo!J$5,Registo!$A$1:$L$1,0),0)</f>
        <v>member</v>
      </c>
      <c r="K57" s="9">
        <f>VLOOKUP($C57,Registo!$A$2:$L$8970,MATCH(Resumo!K$5,Registo!$A$1:$L$1,0),0)</f>
        <v>202007044</v>
      </c>
      <c r="L57" s="10">
        <f t="shared" si="0"/>
        <v>1</v>
      </c>
    </row>
    <row r="58" spans="3:12" x14ac:dyDescent="0.25">
      <c r="C58" t="s">
        <v>1125</v>
      </c>
      <c r="D58" s="9" t="str">
        <f>VLOOKUP($C58,Registo!$A$2:$L$8970,MATCH(Resumo!D$5,Registo!$A$1:$L$1,0),0)</f>
        <v>classic_bike</v>
      </c>
      <c r="E58" s="9">
        <f>ROUND((HOUR(+VLOOKUP($C58,Registo!$A$2:$L$8970,4,0)-VLOOKUP($C58,Registo!$A$2:$L$8970,3,0))*60*60+MINUTE(+VLOOKUP($C58,Registo!$A$2:$L$8970,4,0)-VLOOKUP($C58,Registo!$A$2:$L$8970,3,0))*60+SECOND(+VLOOKUP($C58,Registo!$A$2:$L$8970,4,0)-VLOOKUP($C58,Registo!$A$2:$L$8970,3,0)))/60,2)</f>
        <v>129.80000000000001</v>
      </c>
      <c r="F58" s="9">
        <f>VLOOKUP($C58,Registo!$A$2:$L$8970,MATCH(Resumo!F$5,Registo!$A$1:$L$1,0),0)</f>
        <v>31937</v>
      </c>
      <c r="G58" s="9" t="str">
        <f>VLOOKUP(F58,Station!$A$2:$C$278,2,0)</f>
        <v xml:space="preserve">Arlington Blvd </v>
      </c>
      <c r="H58" s="9">
        <f>VLOOKUP($C58,Registo!$A$2:$L$8970,MATCH(Resumo!H$5,Registo!$A$1:$L$1,0),0)</f>
        <v>31937</v>
      </c>
      <c r="I58" s="9" t="str">
        <f>VLOOKUP(H58,Station!$A$2:$C$278,2,0)</f>
        <v xml:space="preserve">Arlington Blvd </v>
      </c>
      <c r="J58" s="9" t="str">
        <f>VLOOKUP($C58,Registo!$A$2:$L$8970,MATCH(Resumo!J$5,Registo!$A$1:$L$1,0),0)</f>
        <v>casual</v>
      </c>
      <c r="K58" s="9">
        <f>VLOOKUP($C58,Registo!$A$2:$L$8970,MATCH(Resumo!K$5,Registo!$A$1:$L$1,0),0)</f>
        <v>201905483</v>
      </c>
      <c r="L58" s="10">
        <f t="shared" si="0"/>
        <v>12</v>
      </c>
    </row>
    <row r="59" spans="3:12" x14ac:dyDescent="0.25">
      <c r="C59" t="s">
        <v>1184</v>
      </c>
      <c r="D59" s="9" t="str">
        <f>VLOOKUP($C59,Registo!$A$2:$L$8970,MATCH(Resumo!D$5,Registo!$A$1:$L$1,0),0)</f>
        <v>classic_bike</v>
      </c>
      <c r="E59" s="9">
        <f>ROUND((HOUR(+VLOOKUP($C59,Registo!$A$2:$L$8970,4,0)-VLOOKUP($C59,Registo!$A$2:$L$8970,3,0))*60*60+MINUTE(+VLOOKUP($C59,Registo!$A$2:$L$8970,4,0)-VLOOKUP($C59,Registo!$A$2:$L$8970,3,0))*60+SECOND(+VLOOKUP($C59,Registo!$A$2:$L$8970,4,0)-VLOOKUP($C59,Registo!$A$2:$L$8970,3,0)))/60,2)</f>
        <v>2.83</v>
      </c>
      <c r="F59" s="9">
        <f>VLOOKUP($C59,Registo!$A$2:$L$8970,MATCH(Resumo!F$5,Registo!$A$1:$L$1,0),0)</f>
        <v>31065</v>
      </c>
      <c r="G59" s="9" t="str">
        <f>VLOOKUP(F59,Station!$A$2:$C$278,2,0)</f>
        <v xml:space="preserve">Pershing Dr </v>
      </c>
      <c r="H59" s="9">
        <f>VLOOKUP($C59,Registo!$A$2:$L$8970,MATCH(Resumo!H$5,Registo!$A$1:$L$1,0),0)</f>
        <v>31940</v>
      </c>
      <c r="I59" s="9" t="str">
        <f>VLOOKUP(H59,Station!$A$2:$C$278,2,0)</f>
        <v xml:space="preserve">Arlington Blvd </v>
      </c>
      <c r="J59" s="9" t="str">
        <f>VLOOKUP($C59,Registo!$A$2:$L$8970,MATCH(Resumo!J$5,Registo!$A$1:$L$1,0),0)</f>
        <v>member</v>
      </c>
      <c r="K59" s="9">
        <f>VLOOKUP($C59,Registo!$A$2:$L$8970,MATCH(Resumo!K$5,Registo!$A$1:$L$1,0),0)</f>
        <v>201900148</v>
      </c>
      <c r="L59" s="10">
        <f t="shared" si="0"/>
        <v>1</v>
      </c>
    </row>
    <row r="60" spans="3:12" x14ac:dyDescent="0.25">
      <c r="C60" t="s">
        <v>1217</v>
      </c>
      <c r="D60" s="9" t="str">
        <f>VLOOKUP($C60,Registo!$A$2:$L$8970,MATCH(Resumo!D$5,Registo!$A$1:$L$1,0),0)</f>
        <v>classic_bike</v>
      </c>
      <c r="E60" s="9">
        <f>ROUND((HOUR(+VLOOKUP($C60,Registo!$A$2:$L$8970,4,0)-VLOOKUP($C60,Registo!$A$2:$L$8970,3,0))*60*60+MINUTE(+VLOOKUP($C60,Registo!$A$2:$L$8970,4,0)-VLOOKUP($C60,Registo!$A$2:$L$8970,3,0))*60+SECOND(+VLOOKUP($C60,Registo!$A$2:$L$8970,4,0)-VLOOKUP($C60,Registo!$A$2:$L$8970,3,0)))/60,2)</f>
        <v>24.95</v>
      </c>
      <c r="F60" s="9">
        <f>VLOOKUP($C60,Registo!$A$2:$L$8970,MATCH(Resumo!F$5,Registo!$A$1:$L$1,0),0)</f>
        <v>31289</v>
      </c>
      <c r="G60" s="9" t="str">
        <f>VLOOKUP(F60,Station!$A$2:$C$278,2,0)</f>
        <v xml:space="preserve">Henry Bacon Dr </v>
      </c>
      <c r="H60" s="9">
        <f>VLOOKUP($C60,Registo!$A$2:$L$8970,MATCH(Resumo!H$5,Registo!$A$1:$L$1,0),0)</f>
        <v>31006</v>
      </c>
      <c r="I60" s="9" t="str">
        <f>VLOOKUP(H60,Station!$A$2:$C$278,2,0)</f>
        <v xml:space="preserve">Army Navy Dr </v>
      </c>
      <c r="J60" s="9" t="str">
        <f>VLOOKUP($C60,Registo!$A$2:$L$8970,MATCH(Resumo!J$5,Registo!$A$1:$L$1,0),0)</f>
        <v>member</v>
      </c>
      <c r="K60" s="9">
        <f>VLOOKUP($C60,Registo!$A$2:$L$8970,MATCH(Resumo!K$5,Registo!$A$1:$L$1,0),0)</f>
        <v>202007344</v>
      </c>
      <c r="L60" s="10">
        <f t="shared" si="0"/>
        <v>3</v>
      </c>
    </row>
    <row r="61" spans="3:12" x14ac:dyDescent="0.25">
      <c r="C61" t="s">
        <v>1236</v>
      </c>
      <c r="D61" s="9" t="str">
        <f>VLOOKUP($C61,Registo!$A$2:$L$8970,MATCH(Resumo!D$5,Registo!$A$1:$L$1,0),0)</f>
        <v>electric_bike</v>
      </c>
      <c r="E61" s="9">
        <f>ROUND((HOUR(+VLOOKUP($C61,Registo!$A$2:$L$8970,4,0)-VLOOKUP($C61,Registo!$A$2:$L$8970,3,0))*60*60+MINUTE(+VLOOKUP($C61,Registo!$A$2:$L$8970,4,0)-VLOOKUP($C61,Registo!$A$2:$L$8970,3,0))*60+SECOND(+VLOOKUP($C61,Registo!$A$2:$L$8970,4,0)-VLOOKUP($C61,Registo!$A$2:$L$8970,3,0)))/60,2)</f>
        <v>49.55</v>
      </c>
      <c r="F61" s="9">
        <f>VLOOKUP($C61,Registo!$A$2:$L$8970,MATCH(Resumo!F$5,Registo!$A$1:$L$1,0),0)</f>
        <v>31414</v>
      </c>
      <c r="G61" s="9" t="str">
        <f>VLOOKUP(F61,Station!$A$2:$C$278,2,0)</f>
        <v xml:space="preserve">Georgia Ave </v>
      </c>
      <c r="H61" s="9">
        <f>VLOOKUP($C61,Registo!$A$2:$L$8970,MATCH(Resumo!H$5,Registo!$A$1:$L$1,0),0)</f>
        <v>31006</v>
      </c>
      <c r="I61" s="9" t="str">
        <f>VLOOKUP(H61,Station!$A$2:$C$278,2,0)</f>
        <v xml:space="preserve">Army Navy Dr </v>
      </c>
      <c r="J61" s="9" t="str">
        <f>VLOOKUP($C61,Registo!$A$2:$L$8970,MATCH(Resumo!J$5,Registo!$A$1:$L$1,0),0)</f>
        <v>member</v>
      </c>
      <c r="K61" s="9">
        <f>VLOOKUP($C61,Registo!$A$2:$L$8970,MATCH(Resumo!K$5,Registo!$A$1:$L$1,0),0)</f>
        <v>200703548</v>
      </c>
      <c r="L61" s="10">
        <f t="shared" si="0"/>
        <v>5</v>
      </c>
    </row>
    <row r="62" spans="3:12" x14ac:dyDescent="0.25">
      <c r="C62" t="s">
        <v>1257</v>
      </c>
      <c r="D62" s="9" t="str">
        <f>VLOOKUP($C62,Registo!$A$2:$L$8970,MATCH(Resumo!D$5,Registo!$A$1:$L$1,0),0)</f>
        <v>electric_bike</v>
      </c>
      <c r="E62" s="9">
        <f>ROUND((HOUR(+VLOOKUP($C62,Registo!$A$2:$L$8970,4,0)-VLOOKUP($C62,Registo!$A$2:$L$8970,3,0))*60*60+MINUTE(+VLOOKUP($C62,Registo!$A$2:$L$8970,4,0)-VLOOKUP($C62,Registo!$A$2:$L$8970,3,0))*60+SECOND(+VLOOKUP($C62,Registo!$A$2:$L$8970,4,0)-VLOOKUP($C62,Registo!$A$2:$L$8970,3,0)))/60,2)</f>
        <v>22.97</v>
      </c>
      <c r="F62" s="9">
        <f>VLOOKUP($C62,Registo!$A$2:$L$8970,MATCH(Resumo!F$5,Registo!$A$1:$L$1,0),0)</f>
        <v>31917</v>
      </c>
      <c r="G62" s="9" t="str">
        <f>VLOOKUP(F62,Station!$A$2:$C$278,2,0)</f>
        <v xml:space="preserve">N Lynn St </v>
      </c>
      <c r="H62" s="9">
        <f>VLOOKUP($C62,Registo!$A$2:$L$8970,MATCH(Resumo!H$5,Registo!$A$1:$L$1,0),0)</f>
        <v>31006</v>
      </c>
      <c r="I62" s="9" t="str">
        <f>VLOOKUP(H62,Station!$A$2:$C$278,2,0)</f>
        <v xml:space="preserve">Army Navy Dr </v>
      </c>
      <c r="J62" s="9" t="str">
        <f>VLOOKUP($C62,Registo!$A$2:$L$8970,MATCH(Resumo!J$5,Registo!$A$1:$L$1,0),0)</f>
        <v>member</v>
      </c>
      <c r="K62" s="9">
        <f>VLOOKUP($C62,Registo!$A$2:$L$8970,MATCH(Resumo!K$5,Registo!$A$1:$L$1,0),0)</f>
        <v>201601879</v>
      </c>
      <c r="L62" s="10">
        <f t="shared" si="0"/>
        <v>3</v>
      </c>
    </row>
    <row r="63" spans="3:12" x14ac:dyDescent="0.25">
      <c r="C63" t="s">
        <v>1282</v>
      </c>
      <c r="D63" s="9" t="str">
        <f>VLOOKUP($C63,Registo!$A$2:$L$8970,MATCH(Resumo!D$5,Registo!$A$1:$L$1,0),0)</f>
        <v>classic_bike</v>
      </c>
      <c r="E63" s="9">
        <f>ROUND((HOUR(+VLOOKUP($C63,Registo!$A$2:$L$8970,4,0)-VLOOKUP($C63,Registo!$A$2:$L$8970,3,0))*60*60+MINUTE(+VLOOKUP($C63,Registo!$A$2:$L$8970,4,0)-VLOOKUP($C63,Registo!$A$2:$L$8970,3,0))*60+SECOND(+VLOOKUP($C63,Registo!$A$2:$L$8970,4,0)-VLOOKUP($C63,Registo!$A$2:$L$8970,3,0)))/60,2)</f>
        <v>9.8699999999999992</v>
      </c>
      <c r="F63" s="9">
        <f>VLOOKUP($C63,Registo!$A$2:$L$8970,MATCH(Resumo!F$5,Registo!$A$1:$L$1,0),0)</f>
        <v>31002</v>
      </c>
      <c r="G63" s="9" t="str">
        <f>VLOOKUP(F63,Station!$A$2:$C$278,2,0)</f>
        <v xml:space="preserve">Crystal Dr </v>
      </c>
      <c r="H63" s="9">
        <f>VLOOKUP($C63,Registo!$A$2:$L$8970,MATCH(Resumo!H$5,Registo!$A$1:$L$1,0),0)</f>
        <v>31006</v>
      </c>
      <c r="I63" s="9" t="str">
        <f>VLOOKUP(H63,Station!$A$2:$C$278,2,0)</f>
        <v xml:space="preserve">Army Navy Dr </v>
      </c>
      <c r="J63" s="9" t="str">
        <f>VLOOKUP($C63,Registo!$A$2:$L$8970,MATCH(Resumo!J$5,Registo!$A$1:$L$1,0),0)</f>
        <v>member</v>
      </c>
      <c r="K63" s="9">
        <f>VLOOKUP($C63,Registo!$A$2:$L$8970,MATCH(Resumo!K$5,Registo!$A$1:$L$1,0),0)</f>
        <v>201704093</v>
      </c>
      <c r="L63" s="10">
        <f t="shared" si="0"/>
        <v>1</v>
      </c>
    </row>
    <row r="64" spans="3:12" x14ac:dyDescent="0.25">
      <c r="C64" t="s">
        <v>1292</v>
      </c>
      <c r="D64" s="9" t="str">
        <f>VLOOKUP($C64,Registo!$A$2:$L$8970,MATCH(Resumo!D$5,Registo!$A$1:$L$1,0),0)</f>
        <v>classic_bike</v>
      </c>
      <c r="E64" s="9">
        <f>ROUND((HOUR(+VLOOKUP($C64,Registo!$A$2:$L$8970,4,0)-VLOOKUP($C64,Registo!$A$2:$L$8970,3,0))*60*60+MINUTE(+VLOOKUP($C64,Registo!$A$2:$L$8970,4,0)-VLOOKUP($C64,Registo!$A$2:$L$8970,3,0))*60+SECOND(+VLOOKUP($C64,Registo!$A$2:$L$8970,4,0)-VLOOKUP($C64,Registo!$A$2:$L$8970,3,0)))/60,2)</f>
        <v>10.32</v>
      </c>
      <c r="F64" s="9">
        <f>VLOOKUP($C64,Registo!$A$2:$L$8970,MATCH(Resumo!F$5,Registo!$A$1:$L$1,0),0)</f>
        <v>31002</v>
      </c>
      <c r="G64" s="9" t="str">
        <f>VLOOKUP(F64,Station!$A$2:$C$278,2,0)</f>
        <v xml:space="preserve">Crystal Dr </v>
      </c>
      <c r="H64" s="9">
        <f>VLOOKUP($C64,Registo!$A$2:$L$8970,MATCH(Resumo!H$5,Registo!$A$1:$L$1,0),0)</f>
        <v>31006</v>
      </c>
      <c r="I64" s="9" t="str">
        <f>VLOOKUP(H64,Station!$A$2:$C$278,2,0)</f>
        <v xml:space="preserve">Army Navy Dr </v>
      </c>
      <c r="J64" s="9" t="str">
        <f>VLOOKUP($C64,Registo!$A$2:$L$8970,MATCH(Resumo!J$5,Registo!$A$1:$L$1,0),0)</f>
        <v>member</v>
      </c>
      <c r="K64" s="9">
        <f>VLOOKUP($C64,Registo!$A$2:$L$8970,MATCH(Resumo!K$5,Registo!$A$1:$L$1,0),0)</f>
        <v>202008116</v>
      </c>
      <c r="L64" s="10">
        <f t="shared" si="0"/>
        <v>1</v>
      </c>
    </row>
    <row r="65" spans="3:12" x14ac:dyDescent="0.25">
      <c r="C65" t="s">
        <v>1300</v>
      </c>
      <c r="D65" s="9" t="str">
        <f>VLOOKUP($C65,Registo!$A$2:$L$8970,MATCH(Resumo!D$5,Registo!$A$1:$L$1,0),0)</f>
        <v>classic_bike</v>
      </c>
      <c r="E65" s="9">
        <f>ROUND((HOUR(+VLOOKUP($C65,Registo!$A$2:$L$8970,4,0)-VLOOKUP($C65,Registo!$A$2:$L$8970,3,0))*60*60+MINUTE(+VLOOKUP($C65,Registo!$A$2:$L$8970,4,0)-VLOOKUP($C65,Registo!$A$2:$L$8970,3,0))*60+SECOND(+VLOOKUP($C65,Registo!$A$2:$L$8970,4,0)-VLOOKUP($C65,Registo!$A$2:$L$8970,3,0)))/60,2)</f>
        <v>9.08</v>
      </c>
      <c r="F65" s="9">
        <f>VLOOKUP($C65,Registo!$A$2:$L$8970,MATCH(Resumo!F$5,Registo!$A$1:$L$1,0),0)</f>
        <v>31002</v>
      </c>
      <c r="G65" s="9" t="str">
        <f>VLOOKUP(F65,Station!$A$2:$C$278,2,0)</f>
        <v xml:space="preserve">Crystal Dr </v>
      </c>
      <c r="H65" s="9">
        <f>VLOOKUP($C65,Registo!$A$2:$L$8970,MATCH(Resumo!H$5,Registo!$A$1:$L$1,0),0)</f>
        <v>31006</v>
      </c>
      <c r="I65" s="9" t="str">
        <f>VLOOKUP(H65,Station!$A$2:$C$278,2,0)</f>
        <v xml:space="preserve">Army Navy Dr </v>
      </c>
      <c r="J65" s="9" t="str">
        <f>VLOOKUP($C65,Registo!$A$2:$L$8970,MATCH(Resumo!J$5,Registo!$A$1:$L$1,0),0)</f>
        <v>member</v>
      </c>
      <c r="K65" s="9">
        <f>VLOOKUP($C65,Registo!$A$2:$L$8970,MATCH(Resumo!K$5,Registo!$A$1:$L$1,0),0)</f>
        <v>201908143</v>
      </c>
      <c r="L65" s="10">
        <f t="shared" si="0"/>
        <v>1</v>
      </c>
    </row>
    <row r="66" spans="3:12" x14ac:dyDescent="0.25">
      <c r="C66" t="s">
        <v>1329</v>
      </c>
      <c r="D66" s="9" t="str">
        <f>VLOOKUP($C66,Registo!$A$2:$L$8970,MATCH(Resumo!D$5,Registo!$A$1:$L$1,0),0)</f>
        <v>electric_bike</v>
      </c>
      <c r="E66" s="9">
        <f>ROUND((HOUR(+VLOOKUP($C66,Registo!$A$2:$L$8970,4,0)-VLOOKUP($C66,Registo!$A$2:$L$8970,3,0))*60*60+MINUTE(+VLOOKUP($C66,Registo!$A$2:$L$8970,4,0)-VLOOKUP($C66,Registo!$A$2:$L$8970,3,0))*60+SECOND(+VLOOKUP($C66,Registo!$A$2:$L$8970,4,0)-VLOOKUP($C66,Registo!$A$2:$L$8970,3,0)))/60,2)</f>
        <v>18.48</v>
      </c>
      <c r="F66" s="9">
        <f>VLOOKUP($C66,Registo!$A$2:$L$8970,MATCH(Resumo!F$5,Registo!$A$1:$L$1,0),0)</f>
        <v>31944</v>
      </c>
      <c r="G66" s="9" t="str">
        <f>VLOOKUP(F66,Station!$A$2:$C$278,2,0)</f>
        <v xml:space="preserve">S Clark St </v>
      </c>
      <c r="H66" s="9">
        <f>VLOOKUP($C66,Registo!$A$2:$L$8970,MATCH(Resumo!H$5,Registo!$A$1:$L$1,0),0)</f>
        <v>31006</v>
      </c>
      <c r="I66" s="9" t="str">
        <f>VLOOKUP(H66,Station!$A$2:$C$278,2,0)</f>
        <v xml:space="preserve">Army Navy Dr </v>
      </c>
      <c r="J66" s="9" t="str">
        <f>VLOOKUP($C66,Registo!$A$2:$L$8970,MATCH(Resumo!J$5,Registo!$A$1:$L$1,0),0)</f>
        <v>casual</v>
      </c>
      <c r="K66" s="9">
        <f>VLOOKUP($C66,Registo!$A$2:$L$8970,MATCH(Resumo!K$5,Registo!$A$1:$L$1,0),0)</f>
        <v>201909927</v>
      </c>
      <c r="L66" s="10">
        <f t="shared" si="0"/>
        <v>2</v>
      </c>
    </row>
    <row r="67" spans="3:12" x14ac:dyDescent="0.25">
      <c r="C67" t="s">
        <v>1342</v>
      </c>
      <c r="D67" s="9" t="str">
        <f>VLOOKUP($C67,Registo!$A$2:$L$8970,MATCH(Resumo!D$5,Registo!$A$1:$L$1,0),0)</f>
        <v>docked_bike</v>
      </c>
      <c r="E67" s="9">
        <f>ROUND((HOUR(+VLOOKUP($C67,Registo!$A$2:$L$8970,4,0)-VLOOKUP($C67,Registo!$A$2:$L$8970,3,0))*60*60+MINUTE(+VLOOKUP($C67,Registo!$A$2:$L$8970,4,0)-VLOOKUP($C67,Registo!$A$2:$L$8970,3,0))*60+SECOND(+VLOOKUP($C67,Registo!$A$2:$L$8970,4,0)-VLOOKUP($C67,Registo!$A$2:$L$8970,3,0)))/60,2)</f>
        <v>22.75</v>
      </c>
      <c r="F67" s="9">
        <f>VLOOKUP($C67,Registo!$A$2:$L$8970,MATCH(Resumo!F$5,Registo!$A$1:$L$1,0),0)</f>
        <v>31006</v>
      </c>
      <c r="G67" s="9" t="str">
        <f>VLOOKUP(F67,Station!$A$2:$C$278,2,0)</f>
        <v xml:space="preserve">Army Navy Dr </v>
      </c>
      <c r="H67" s="9">
        <f>VLOOKUP($C67,Registo!$A$2:$L$8970,MATCH(Resumo!H$5,Registo!$A$1:$L$1,0),0)</f>
        <v>31006</v>
      </c>
      <c r="I67" s="9" t="str">
        <f>VLOOKUP(H67,Station!$A$2:$C$278,2,0)</f>
        <v xml:space="preserve">Army Navy Dr </v>
      </c>
      <c r="J67" s="9" t="str">
        <f>VLOOKUP($C67,Registo!$A$2:$L$8970,MATCH(Resumo!J$5,Registo!$A$1:$L$1,0),0)</f>
        <v>casual</v>
      </c>
      <c r="K67" s="9">
        <f>VLOOKUP($C67,Registo!$A$2:$L$8970,MATCH(Resumo!K$5,Registo!$A$1:$L$1,0),0)</f>
        <v>202007031</v>
      </c>
      <c r="L67" s="10">
        <f t="shared" si="0"/>
        <v>4</v>
      </c>
    </row>
    <row r="68" spans="3:12" x14ac:dyDescent="0.25">
      <c r="C68" t="s">
        <v>1355</v>
      </c>
      <c r="D68" s="9" t="str">
        <f>VLOOKUP($C68,Registo!$A$2:$L$8970,MATCH(Resumo!D$5,Registo!$A$1:$L$1,0),0)</f>
        <v>classic_bike</v>
      </c>
      <c r="E68" s="9">
        <f>ROUND((HOUR(+VLOOKUP($C68,Registo!$A$2:$L$8970,4,0)-VLOOKUP($C68,Registo!$A$2:$L$8970,3,0))*60*60+MINUTE(+VLOOKUP($C68,Registo!$A$2:$L$8970,4,0)-VLOOKUP($C68,Registo!$A$2:$L$8970,3,0))*60+SECOND(+VLOOKUP($C68,Registo!$A$2:$L$8970,4,0)-VLOOKUP($C68,Registo!$A$2:$L$8970,3,0)))/60,2)</f>
        <v>0.53</v>
      </c>
      <c r="F68" s="9">
        <f>VLOOKUP($C68,Registo!$A$2:$L$8970,MATCH(Resumo!F$5,Registo!$A$1:$L$1,0),0)</f>
        <v>31006</v>
      </c>
      <c r="G68" s="9" t="str">
        <f>VLOOKUP(F68,Station!$A$2:$C$278,2,0)</f>
        <v xml:space="preserve">Army Navy Dr </v>
      </c>
      <c r="H68" s="9">
        <f>VLOOKUP($C68,Registo!$A$2:$L$8970,MATCH(Resumo!H$5,Registo!$A$1:$L$1,0),0)</f>
        <v>31006</v>
      </c>
      <c r="I68" s="9" t="str">
        <f>VLOOKUP(H68,Station!$A$2:$C$278,2,0)</f>
        <v xml:space="preserve">Army Navy Dr </v>
      </c>
      <c r="J68" s="9" t="str">
        <f>VLOOKUP($C68,Registo!$A$2:$L$8970,MATCH(Resumo!J$5,Registo!$A$1:$L$1,0),0)</f>
        <v>member</v>
      </c>
      <c r="K68" s="9">
        <f>VLOOKUP($C68,Registo!$A$2:$L$8970,MATCH(Resumo!K$5,Registo!$A$1:$L$1,0),0)</f>
        <v>202003320</v>
      </c>
      <c r="L68" s="10">
        <f t="shared" si="0"/>
        <v>1</v>
      </c>
    </row>
    <row r="69" spans="3:12" x14ac:dyDescent="0.25">
      <c r="C69" t="s">
        <v>1356</v>
      </c>
      <c r="D69" s="9" t="str">
        <f>VLOOKUP($C69,Registo!$A$2:$L$8970,MATCH(Resumo!D$5,Registo!$A$1:$L$1,0),0)</f>
        <v>classic_bike</v>
      </c>
      <c r="E69" s="9">
        <f>ROUND((HOUR(+VLOOKUP($C69,Registo!$A$2:$L$8970,4,0)-VLOOKUP($C69,Registo!$A$2:$L$8970,3,0))*60*60+MINUTE(+VLOOKUP($C69,Registo!$A$2:$L$8970,4,0)-VLOOKUP($C69,Registo!$A$2:$L$8970,3,0))*60+SECOND(+VLOOKUP($C69,Registo!$A$2:$L$8970,4,0)-VLOOKUP($C69,Registo!$A$2:$L$8970,3,0)))/60,2)</f>
        <v>0.32</v>
      </c>
      <c r="F69" s="9">
        <f>VLOOKUP($C69,Registo!$A$2:$L$8970,MATCH(Resumo!F$5,Registo!$A$1:$L$1,0),0)</f>
        <v>31006</v>
      </c>
      <c r="G69" s="9" t="str">
        <f>VLOOKUP(F69,Station!$A$2:$C$278,2,0)</f>
        <v xml:space="preserve">Army Navy Dr </v>
      </c>
      <c r="H69" s="9">
        <f>VLOOKUP($C69,Registo!$A$2:$L$8970,MATCH(Resumo!H$5,Registo!$A$1:$L$1,0),0)</f>
        <v>31006</v>
      </c>
      <c r="I69" s="9" t="str">
        <f>VLOOKUP(H69,Station!$A$2:$C$278,2,0)</f>
        <v xml:space="preserve">Army Navy Dr </v>
      </c>
      <c r="J69" s="9" t="str">
        <f>VLOOKUP($C69,Registo!$A$2:$L$8970,MATCH(Resumo!J$5,Registo!$A$1:$L$1,0),0)</f>
        <v>member</v>
      </c>
      <c r="K69" s="9">
        <f>VLOOKUP($C69,Registo!$A$2:$L$8970,MATCH(Resumo!K$5,Registo!$A$1:$L$1,0),0)</f>
        <v>201907581</v>
      </c>
      <c r="L69" s="10">
        <f t="shared" si="0"/>
        <v>1</v>
      </c>
    </row>
    <row r="70" spans="3:12" x14ac:dyDescent="0.25">
      <c r="C70" t="s">
        <v>1373</v>
      </c>
      <c r="D70" s="9" t="str">
        <f>VLOOKUP($C70,Registo!$A$2:$L$8970,MATCH(Resumo!D$5,Registo!$A$1:$L$1,0),0)</f>
        <v>classic_bike</v>
      </c>
      <c r="E70" s="9">
        <f>ROUND((HOUR(+VLOOKUP($C70,Registo!$A$2:$L$8970,4,0)-VLOOKUP($C70,Registo!$A$2:$L$8970,3,0))*60*60+MINUTE(+VLOOKUP($C70,Registo!$A$2:$L$8970,4,0)-VLOOKUP($C70,Registo!$A$2:$L$8970,3,0))*60+SECOND(+VLOOKUP($C70,Registo!$A$2:$L$8970,4,0)-VLOOKUP($C70,Registo!$A$2:$L$8970,3,0)))/60,2)</f>
        <v>12.97</v>
      </c>
      <c r="F70" s="9">
        <f>VLOOKUP($C70,Registo!$A$2:$L$8970,MATCH(Resumo!F$5,Registo!$A$1:$L$1,0),0)</f>
        <v>31006</v>
      </c>
      <c r="G70" s="9" t="str">
        <f>VLOOKUP(F70,Station!$A$2:$C$278,2,0)</f>
        <v xml:space="preserve">Army Navy Dr </v>
      </c>
      <c r="H70" s="9">
        <f>VLOOKUP($C70,Registo!$A$2:$L$8970,MATCH(Resumo!H$5,Registo!$A$1:$L$1,0),0)</f>
        <v>31006</v>
      </c>
      <c r="I70" s="9" t="str">
        <f>VLOOKUP(H70,Station!$A$2:$C$278,2,0)</f>
        <v xml:space="preserve">Army Navy Dr </v>
      </c>
      <c r="J70" s="9" t="str">
        <f>VLOOKUP($C70,Registo!$A$2:$L$8970,MATCH(Resumo!J$5,Registo!$A$1:$L$1,0),0)</f>
        <v>member</v>
      </c>
      <c r="K70" s="9">
        <f>VLOOKUP($C70,Registo!$A$2:$L$8970,MATCH(Resumo!K$5,Registo!$A$1:$L$1,0),0)</f>
        <v>201906910</v>
      </c>
      <c r="L70" s="10">
        <f t="shared" si="0"/>
        <v>1</v>
      </c>
    </row>
    <row r="71" spans="3:12" x14ac:dyDescent="0.25">
      <c r="C71" t="s">
        <v>1375</v>
      </c>
      <c r="D71" s="9" t="str">
        <f>VLOOKUP($C71,Registo!$A$2:$L$8970,MATCH(Resumo!D$5,Registo!$A$1:$L$1,0),0)</f>
        <v>docked_bike</v>
      </c>
      <c r="E71" s="9">
        <f>ROUND((HOUR(+VLOOKUP($C71,Registo!$A$2:$L$8970,4,0)-VLOOKUP($C71,Registo!$A$2:$L$8970,3,0))*60*60+MINUTE(+VLOOKUP($C71,Registo!$A$2:$L$8970,4,0)-VLOOKUP($C71,Registo!$A$2:$L$8970,3,0))*60+SECOND(+VLOOKUP($C71,Registo!$A$2:$L$8970,4,0)-VLOOKUP($C71,Registo!$A$2:$L$8970,3,0)))/60,2)</f>
        <v>30.93</v>
      </c>
      <c r="F71" s="9">
        <f>VLOOKUP($C71,Registo!$A$2:$L$8970,MATCH(Resumo!F$5,Registo!$A$1:$L$1,0),0)</f>
        <v>31928</v>
      </c>
      <c r="G71" s="9" t="str">
        <f>VLOOKUP(F71,Station!$A$2:$C$278,2,0)</f>
        <v xml:space="preserve">N. Beauregard St. </v>
      </c>
      <c r="H71" s="9">
        <f>VLOOKUP($C71,Registo!$A$2:$L$8970,MATCH(Resumo!H$5,Registo!$A$1:$L$1,0),0)</f>
        <v>31006</v>
      </c>
      <c r="I71" s="9" t="str">
        <f>VLOOKUP(H71,Station!$A$2:$C$278,2,0)</f>
        <v xml:space="preserve">Army Navy Dr </v>
      </c>
      <c r="J71" s="9" t="str">
        <f>VLOOKUP($C71,Registo!$A$2:$L$8970,MATCH(Resumo!J$5,Registo!$A$1:$L$1,0),0)</f>
        <v>casual</v>
      </c>
      <c r="K71" s="9">
        <f>VLOOKUP($C71,Registo!$A$2:$L$8970,MATCH(Resumo!K$5,Registo!$A$1:$L$1,0),0)</f>
        <v>201706253</v>
      </c>
      <c r="L71" s="10">
        <f t="shared" si="0"/>
        <v>4</v>
      </c>
    </row>
    <row r="72" spans="3:12" x14ac:dyDescent="0.25">
      <c r="C72" t="s">
        <v>1380</v>
      </c>
      <c r="D72" s="9" t="str">
        <f>VLOOKUP($C72,Registo!$A$2:$L$8970,MATCH(Resumo!D$5,Registo!$A$1:$L$1,0),0)</f>
        <v>classic_bike</v>
      </c>
      <c r="E72" s="9">
        <f>ROUND((HOUR(+VLOOKUP($C72,Registo!$A$2:$L$8970,4,0)-VLOOKUP($C72,Registo!$A$2:$L$8970,3,0))*60*60+MINUTE(+VLOOKUP($C72,Registo!$A$2:$L$8970,4,0)-VLOOKUP($C72,Registo!$A$2:$L$8970,3,0))*60+SECOND(+VLOOKUP($C72,Registo!$A$2:$L$8970,4,0)-VLOOKUP($C72,Registo!$A$2:$L$8970,3,0)))/60,2)</f>
        <v>11</v>
      </c>
      <c r="F72" s="9">
        <f>VLOOKUP($C72,Registo!$A$2:$L$8970,MATCH(Resumo!F$5,Registo!$A$1:$L$1,0),0)</f>
        <v>31041</v>
      </c>
      <c r="G72" s="9" t="str">
        <f>VLOOKUP(F72,Station!$A$2:$C$278,2,0)</f>
        <v xml:space="preserve">Prince St </v>
      </c>
      <c r="H72" s="9">
        <f>VLOOKUP($C72,Registo!$A$2:$L$8970,MATCH(Resumo!H$5,Registo!$A$1:$L$1,0),0)</f>
        <v>31084</v>
      </c>
      <c r="I72" s="9" t="str">
        <f>VLOOKUP(H72,Station!$A$2:$C$278,2,0)</f>
        <v xml:space="preserve">Ballenger Ave </v>
      </c>
      <c r="J72" s="9" t="str">
        <f>VLOOKUP($C72,Registo!$A$2:$L$8970,MATCH(Resumo!J$5,Registo!$A$1:$L$1,0),0)</f>
        <v>member</v>
      </c>
      <c r="K72" s="9">
        <f>VLOOKUP($C72,Registo!$A$2:$L$8970,MATCH(Resumo!K$5,Registo!$A$1:$L$1,0),0)</f>
        <v>201806802</v>
      </c>
      <c r="L72" s="10">
        <f t="shared" ref="L72:L129" si="1">VLOOKUP(E72,$N$5:$P$10,MATCH(J72,$O$4:$P$4,0)+1,1)</f>
        <v>1</v>
      </c>
    </row>
    <row r="73" spans="3:12" x14ac:dyDescent="0.25">
      <c r="C73" t="s">
        <v>1390</v>
      </c>
      <c r="D73" s="9" t="str">
        <f>VLOOKUP($C73,Registo!$A$2:$L$8970,MATCH(Resumo!D$5,Registo!$A$1:$L$1,0),0)</f>
        <v>classic_bike</v>
      </c>
      <c r="E73" s="9">
        <f>ROUND((HOUR(+VLOOKUP($C73,Registo!$A$2:$L$8970,4,0)-VLOOKUP($C73,Registo!$A$2:$L$8970,3,0))*60*60+MINUTE(+VLOOKUP($C73,Registo!$A$2:$L$8970,4,0)-VLOOKUP($C73,Registo!$A$2:$L$8970,3,0))*60+SECOND(+VLOOKUP($C73,Registo!$A$2:$L$8970,4,0)-VLOOKUP($C73,Registo!$A$2:$L$8970,3,0)))/60,2)</f>
        <v>0.56999999999999995</v>
      </c>
      <c r="F73" s="9">
        <f>VLOOKUP($C73,Registo!$A$2:$L$8970,MATCH(Resumo!F$5,Registo!$A$1:$L$1,0),0)</f>
        <v>31084</v>
      </c>
      <c r="G73" s="9" t="str">
        <f>VLOOKUP(F73,Station!$A$2:$C$278,2,0)</f>
        <v xml:space="preserve">Ballenger Ave </v>
      </c>
      <c r="H73" s="9">
        <f>VLOOKUP($C73,Registo!$A$2:$L$8970,MATCH(Resumo!H$5,Registo!$A$1:$L$1,0),0)</f>
        <v>31084</v>
      </c>
      <c r="I73" s="9" t="str">
        <f>VLOOKUP(H73,Station!$A$2:$C$278,2,0)</f>
        <v xml:space="preserve">Ballenger Ave </v>
      </c>
      <c r="J73" s="9" t="str">
        <f>VLOOKUP($C73,Registo!$A$2:$L$8970,MATCH(Resumo!J$5,Registo!$A$1:$L$1,0),0)</f>
        <v>casual</v>
      </c>
      <c r="K73" s="9">
        <f>VLOOKUP($C73,Registo!$A$2:$L$8970,MATCH(Resumo!K$5,Registo!$A$1:$L$1,0),0)</f>
        <v>201905308</v>
      </c>
      <c r="L73" s="10">
        <f t="shared" si="1"/>
        <v>2</v>
      </c>
    </row>
    <row r="74" spans="3:12" x14ac:dyDescent="0.25">
      <c r="C74" t="s">
        <v>1465</v>
      </c>
      <c r="D74" s="9" t="str">
        <f>VLOOKUP($C74,Registo!$A$2:$L$8970,MATCH(Resumo!D$5,Registo!$A$1:$L$1,0),0)</f>
        <v>docked_bike</v>
      </c>
      <c r="E74" s="9">
        <f>ROUND((HOUR(+VLOOKUP($C74,Registo!$A$2:$L$8970,4,0)-VLOOKUP($C74,Registo!$A$2:$L$8970,3,0))*60*60+MINUTE(+VLOOKUP($C74,Registo!$A$2:$L$8970,4,0)-VLOOKUP($C74,Registo!$A$2:$L$8970,3,0))*60+SECOND(+VLOOKUP($C74,Registo!$A$2:$L$8970,4,0)-VLOOKUP($C74,Registo!$A$2:$L$8970,3,0)))/60,2)</f>
        <v>16.38</v>
      </c>
      <c r="F74" s="9">
        <f>VLOOKUP($C74,Registo!$A$2:$L$8970,MATCH(Resumo!F$5,Registo!$A$1:$L$1,0),0)</f>
        <v>32402</v>
      </c>
      <c r="G74" s="9" t="str">
        <f>VLOOKUP(F74,Station!$A$2:$C$278,2,0)</f>
        <v xml:space="preserve">Baltimore Ave </v>
      </c>
      <c r="H74" s="9">
        <f>VLOOKUP($C74,Registo!$A$2:$L$8970,MATCH(Resumo!H$5,Registo!$A$1:$L$1,0),0)</f>
        <v>32402</v>
      </c>
      <c r="I74" s="9" t="str">
        <f>VLOOKUP(H74,Station!$A$2:$C$278,2,0)</f>
        <v xml:space="preserve">Baltimore Ave </v>
      </c>
      <c r="J74" s="9" t="str">
        <f>VLOOKUP($C74,Registo!$A$2:$L$8970,MATCH(Resumo!J$5,Registo!$A$1:$L$1,0),0)</f>
        <v>casual</v>
      </c>
      <c r="K74" s="9">
        <f>VLOOKUP($C74,Registo!$A$2:$L$8970,MATCH(Resumo!K$5,Registo!$A$1:$L$1,0),0)</f>
        <v>201907337</v>
      </c>
      <c r="L74" s="10">
        <f t="shared" si="1"/>
        <v>2</v>
      </c>
    </row>
    <row r="75" spans="3:12" x14ac:dyDescent="0.25">
      <c r="C75" t="s">
        <v>1473</v>
      </c>
      <c r="D75" s="9" t="str">
        <f>VLOOKUP($C75,Registo!$A$2:$L$8970,MATCH(Resumo!D$5,Registo!$A$1:$L$1,0),0)</f>
        <v>classic_bike</v>
      </c>
      <c r="E75" s="9">
        <f>ROUND((HOUR(+VLOOKUP($C75,Registo!$A$2:$L$8970,4,0)-VLOOKUP($C75,Registo!$A$2:$L$8970,3,0))*60*60+MINUTE(+VLOOKUP($C75,Registo!$A$2:$L$8970,4,0)-VLOOKUP($C75,Registo!$A$2:$L$8970,3,0))*60+SECOND(+VLOOKUP($C75,Registo!$A$2:$L$8970,4,0)-VLOOKUP($C75,Registo!$A$2:$L$8970,3,0)))/60,2)</f>
        <v>0.68</v>
      </c>
      <c r="F75" s="9">
        <f>VLOOKUP($C75,Registo!$A$2:$L$8970,MATCH(Resumo!F$5,Registo!$A$1:$L$1,0),0)</f>
        <v>32237</v>
      </c>
      <c r="G75" s="9" t="str">
        <f>VLOOKUP(F75,Station!$A$2:$C$278,2,0)</f>
        <v xml:space="preserve">Baron Cameron Ave </v>
      </c>
      <c r="H75" s="9">
        <f>VLOOKUP($C75,Registo!$A$2:$L$8970,MATCH(Resumo!H$5,Registo!$A$1:$L$1,0),0)</f>
        <v>32237</v>
      </c>
      <c r="I75" s="9" t="str">
        <f>VLOOKUP(H75,Station!$A$2:$C$278,2,0)</f>
        <v xml:space="preserve">Baron Cameron Ave </v>
      </c>
      <c r="J75" s="9" t="str">
        <f>VLOOKUP($C75,Registo!$A$2:$L$8970,MATCH(Resumo!J$5,Registo!$A$1:$L$1,0),0)</f>
        <v>casual</v>
      </c>
      <c r="K75" s="9">
        <f>VLOOKUP($C75,Registo!$A$2:$L$8970,MATCH(Resumo!K$5,Registo!$A$1:$L$1,0),0)</f>
        <v>201504870</v>
      </c>
      <c r="L75" s="10">
        <f t="shared" si="1"/>
        <v>2</v>
      </c>
    </row>
    <row r="76" spans="3:12" x14ac:dyDescent="0.25">
      <c r="C76" t="s">
        <v>1478</v>
      </c>
      <c r="D76" s="9" t="str">
        <f>VLOOKUP($C76,Registo!$A$2:$L$8970,MATCH(Resumo!D$5,Registo!$A$1:$L$1,0),0)</f>
        <v>classic_bike</v>
      </c>
      <c r="E76" s="9">
        <f>ROUND((HOUR(+VLOOKUP($C76,Registo!$A$2:$L$8970,4,0)-VLOOKUP($C76,Registo!$A$2:$L$8970,3,0))*60*60+MINUTE(+VLOOKUP($C76,Registo!$A$2:$L$8970,4,0)-VLOOKUP($C76,Registo!$A$2:$L$8970,3,0))*60+SECOND(+VLOOKUP($C76,Registo!$A$2:$L$8970,4,0)-VLOOKUP($C76,Registo!$A$2:$L$8970,3,0)))/60,2)</f>
        <v>0.42</v>
      </c>
      <c r="F76" s="9">
        <f>VLOOKUP($C76,Registo!$A$2:$L$8970,MATCH(Resumo!F$5,Registo!$A$1:$L$1,0),0)</f>
        <v>32237</v>
      </c>
      <c r="G76" s="9" t="str">
        <f>VLOOKUP(F76,Station!$A$2:$C$278,2,0)</f>
        <v xml:space="preserve">Baron Cameron Ave </v>
      </c>
      <c r="H76" s="9">
        <f>VLOOKUP($C76,Registo!$A$2:$L$8970,MATCH(Resumo!H$5,Registo!$A$1:$L$1,0),0)</f>
        <v>32237</v>
      </c>
      <c r="I76" s="9" t="str">
        <f>VLOOKUP(H76,Station!$A$2:$C$278,2,0)</f>
        <v xml:space="preserve">Baron Cameron Ave </v>
      </c>
      <c r="J76" s="9" t="str">
        <f>VLOOKUP($C76,Registo!$A$2:$L$8970,MATCH(Resumo!J$5,Registo!$A$1:$L$1,0),0)</f>
        <v>casual</v>
      </c>
      <c r="K76" s="9">
        <f>VLOOKUP($C76,Registo!$A$2:$L$8970,MATCH(Resumo!K$5,Registo!$A$1:$L$1,0),0)</f>
        <v>201908687</v>
      </c>
      <c r="L76" s="10">
        <f t="shared" si="1"/>
        <v>2</v>
      </c>
    </row>
    <row r="77" spans="3:12" x14ac:dyDescent="0.25">
      <c r="C77" t="s">
        <v>1486</v>
      </c>
      <c r="D77" s="9" t="str">
        <f>VLOOKUP($C77,Registo!$A$2:$L$8970,MATCH(Resumo!D$5,Registo!$A$1:$L$1,0),0)</f>
        <v>classic_bike</v>
      </c>
      <c r="E77" s="9">
        <f>ROUND((HOUR(+VLOOKUP($C77,Registo!$A$2:$L$8970,4,0)-VLOOKUP($C77,Registo!$A$2:$L$8970,3,0))*60*60+MINUTE(+VLOOKUP($C77,Registo!$A$2:$L$8970,4,0)-VLOOKUP($C77,Registo!$A$2:$L$8970,3,0))*60+SECOND(+VLOOKUP($C77,Registo!$A$2:$L$8970,4,0)-VLOOKUP($C77,Registo!$A$2:$L$8970,3,0)))/60,2)</f>
        <v>19.82</v>
      </c>
      <c r="F77" s="9">
        <f>VLOOKUP($C77,Registo!$A$2:$L$8970,MATCH(Resumo!F$5,Registo!$A$1:$L$1,0),0)</f>
        <v>32220</v>
      </c>
      <c r="G77" s="9" t="str">
        <f>VLOOKUP(F77,Station!$A$2:$C$278,2,0)</f>
        <v xml:space="preserve">Sunset Hills Rd </v>
      </c>
      <c r="H77" s="9">
        <f>VLOOKUP($C77,Registo!$A$2:$L$8970,MATCH(Resumo!H$5,Registo!$A$1:$L$1,0),0)</f>
        <v>32237</v>
      </c>
      <c r="I77" s="9" t="str">
        <f>VLOOKUP(H77,Station!$A$2:$C$278,2,0)</f>
        <v xml:space="preserve">Baron Cameron Ave </v>
      </c>
      <c r="J77" s="9" t="str">
        <f>VLOOKUP($C77,Registo!$A$2:$L$8970,MATCH(Resumo!J$5,Registo!$A$1:$L$1,0),0)</f>
        <v>casual</v>
      </c>
      <c r="K77" s="9">
        <f>VLOOKUP($C77,Registo!$A$2:$L$8970,MATCH(Resumo!K$5,Registo!$A$1:$L$1,0),0)</f>
        <v>201504772</v>
      </c>
      <c r="L77" s="10">
        <f t="shared" si="1"/>
        <v>2</v>
      </c>
    </row>
    <row r="78" spans="3:12" x14ac:dyDescent="0.25">
      <c r="C78" t="s">
        <v>1507</v>
      </c>
      <c r="D78" s="9" t="str">
        <f>VLOOKUP($C78,Registo!$A$2:$L$8970,MATCH(Resumo!D$5,Registo!$A$1:$L$1,0),0)</f>
        <v>classic_bike</v>
      </c>
      <c r="E78" s="9">
        <f>ROUND((HOUR(+VLOOKUP($C78,Registo!$A$2:$L$8970,4,0)-VLOOKUP($C78,Registo!$A$2:$L$8970,3,0))*60*60+MINUTE(+VLOOKUP($C78,Registo!$A$2:$L$8970,4,0)-VLOOKUP($C78,Registo!$A$2:$L$8970,3,0))*60+SECOND(+VLOOKUP($C78,Registo!$A$2:$L$8970,4,0)-VLOOKUP($C78,Registo!$A$2:$L$8970,3,0)))/60,2)</f>
        <v>15.43</v>
      </c>
      <c r="F78" s="9">
        <f>VLOOKUP($C78,Registo!$A$2:$L$8970,MATCH(Resumo!F$5,Registo!$A$1:$L$1,0),0)</f>
        <v>31067</v>
      </c>
      <c r="G78" s="9" t="str">
        <f>VLOOKUP(F78,Station!$A$2:$C$278,2,0)</f>
        <v xml:space="preserve">Columbia Pike </v>
      </c>
      <c r="H78" s="9">
        <f>VLOOKUP($C78,Registo!$A$2:$L$8970,MATCH(Resumo!H$5,Registo!$A$1:$L$1,0),0)</f>
        <v>31050</v>
      </c>
      <c r="I78" s="9" t="str">
        <f>VLOOKUP(H78,Station!$A$2:$C$278,2,0)</f>
        <v xml:space="preserve">Barton St </v>
      </c>
      <c r="J78" s="9" t="str">
        <f>VLOOKUP($C78,Registo!$A$2:$L$8970,MATCH(Resumo!J$5,Registo!$A$1:$L$1,0),0)</f>
        <v>member</v>
      </c>
      <c r="K78" s="9">
        <f>VLOOKUP($C78,Registo!$A$2:$L$8970,MATCH(Resumo!K$5,Registo!$A$1:$L$1,0),0)</f>
        <v>202007516</v>
      </c>
      <c r="L78" s="10">
        <f t="shared" si="1"/>
        <v>1</v>
      </c>
    </row>
    <row r="79" spans="3:12" x14ac:dyDescent="0.25">
      <c r="C79" t="s">
        <v>1508</v>
      </c>
      <c r="D79" s="9" t="str">
        <f>VLOOKUP($C79,Registo!$A$2:$L$8970,MATCH(Resumo!D$5,Registo!$A$1:$L$1,0),0)</f>
        <v>docked_bike</v>
      </c>
      <c r="E79" s="9">
        <f>ROUND((HOUR(+VLOOKUP($C79,Registo!$A$2:$L$8970,4,0)-VLOOKUP($C79,Registo!$A$2:$L$8970,3,0))*60*60+MINUTE(+VLOOKUP($C79,Registo!$A$2:$L$8970,4,0)-VLOOKUP($C79,Registo!$A$2:$L$8970,3,0))*60+SECOND(+VLOOKUP($C79,Registo!$A$2:$L$8970,4,0)-VLOOKUP($C79,Registo!$A$2:$L$8970,3,0)))/60,2)</f>
        <v>14.5</v>
      </c>
      <c r="F79" s="9">
        <f>VLOOKUP($C79,Registo!$A$2:$L$8970,MATCH(Resumo!F$5,Registo!$A$1:$L$1,0),0)</f>
        <v>31035</v>
      </c>
      <c r="G79" s="9" t="str">
        <f>VLOOKUP(F79,Station!$A$2:$C$278,2,0)</f>
        <v xml:space="preserve">N Quincy St </v>
      </c>
      <c r="H79" s="9">
        <f>VLOOKUP($C79,Registo!$A$2:$L$8970,MATCH(Resumo!H$5,Registo!$A$1:$L$1,0),0)</f>
        <v>31050</v>
      </c>
      <c r="I79" s="9" t="str">
        <f>VLOOKUP(H79,Station!$A$2:$C$278,2,0)</f>
        <v xml:space="preserve">Barton St </v>
      </c>
      <c r="J79" s="9" t="str">
        <f>VLOOKUP($C79,Registo!$A$2:$L$8970,MATCH(Resumo!J$5,Registo!$A$1:$L$1,0),0)</f>
        <v>casual</v>
      </c>
      <c r="K79" s="9">
        <f>VLOOKUP($C79,Registo!$A$2:$L$8970,MATCH(Resumo!K$5,Registo!$A$1:$L$1,0),0)</f>
        <v>202006533</v>
      </c>
      <c r="L79" s="10">
        <f t="shared" si="1"/>
        <v>2</v>
      </c>
    </row>
    <row r="80" spans="3:12" x14ac:dyDescent="0.25">
      <c r="C80" t="s">
        <v>1522</v>
      </c>
      <c r="D80" s="9" t="str">
        <f>VLOOKUP($C80,Registo!$A$2:$L$8970,MATCH(Resumo!D$5,Registo!$A$1:$L$1,0),0)</f>
        <v>classic_bike</v>
      </c>
      <c r="E80" s="9">
        <f>ROUND((HOUR(+VLOOKUP($C80,Registo!$A$2:$L$8970,4,0)-VLOOKUP($C80,Registo!$A$2:$L$8970,3,0))*60*60+MINUTE(+VLOOKUP($C80,Registo!$A$2:$L$8970,4,0)-VLOOKUP($C80,Registo!$A$2:$L$8970,3,0))*60+SECOND(+VLOOKUP($C80,Registo!$A$2:$L$8970,4,0)-VLOOKUP($C80,Registo!$A$2:$L$8970,3,0)))/60,2)</f>
        <v>8.82</v>
      </c>
      <c r="F80" s="9">
        <f>VLOOKUP($C80,Registo!$A$2:$L$8970,MATCH(Resumo!F$5,Registo!$A$1:$L$1,0),0)</f>
        <v>31039</v>
      </c>
      <c r="G80" s="9" t="str">
        <f>VLOOKUP(F80,Station!$A$2:$C$278,2,0)</f>
        <v xml:space="preserve">Wilson Blvd </v>
      </c>
      <c r="H80" s="9">
        <f>VLOOKUP($C80,Registo!$A$2:$L$8970,MATCH(Resumo!H$5,Registo!$A$1:$L$1,0),0)</f>
        <v>31050</v>
      </c>
      <c r="I80" s="9" t="str">
        <f>VLOOKUP(H80,Station!$A$2:$C$278,2,0)</f>
        <v xml:space="preserve">Barton St </v>
      </c>
      <c r="J80" s="9" t="str">
        <f>VLOOKUP($C80,Registo!$A$2:$L$8970,MATCH(Resumo!J$5,Registo!$A$1:$L$1,0),0)</f>
        <v>member</v>
      </c>
      <c r="K80" s="9">
        <f>VLOOKUP($C80,Registo!$A$2:$L$8970,MATCH(Resumo!K$5,Registo!$A$1:$L$1,0),0)</f>
        <v>201905711</v>
      </c>
      <c r="L80" s="10">
        <f t="shared" si="1"/>
        <v>1</v>
      </c>
    </row>
    <row r="81" spans="3:12" x14ac:dyDescent="0.25">
      <c r="C81" t="s">
        <v>1528</v>
      </c>
      <c r="D81" s="9" t="str">
        <f>VLOOKUP($C81,Registo!$A$2:$L$8970,MATCH(Resumo!D$5,Registo!$A$1:$L$1,0),0)</f>
        <v>classic_bike</v>
      </c>
      <c r="E81" s="9">
        <f>ROUND((HOUR(+VLOOKUP($C81,Registo!$A$2:$L$8970,4,0)-VLOOKUP($C81,Registo!$A$2:$L$8970,3,0))*60*60+MINUTE(+VLOOKUP($C81,Registo!$A$2:$L$8970,4,0)-VLOOKUP($C81,Registo!$A$2:$L$8970,3,0))*60+SECOND(+VLOOKUP($C81,Registo!$A$2:$L$8970,4,0)-VLOOKUP($C81,Registo!$A$2:$L$8970,3,0)))/60,2)</f>
        <v>4.42</v>
      </c>
      <c r="F81" s="9">
        <f>VLOOKUP($C81,Registo!$A$2:$L$8970,MATCH(Resumo!F$5,Registo!$A$1:$L$1,0),0)</f>
        <v>31017</v>
      </c>
      <c r="G81" s="9" t="str">
        <f>VLOOKUP(F81,Station!$A$2:$C$278,2,0)</f>
        <v xml:space="preserve">Wilson Blvd </v>
      </c>
      <c r="H81" s="9">
        <f>VLOOKUP($C81,Registo!$A$2:$L$8970,MATCH(Resumo!H$5,Registo!$A$1:$L$1,0),0)</f>
        <v>31050</v>
      </c>
      <c r="I81" s="9" t="str">
        <f>VLOOKUP(H81,Station!$A$2:$C$278,2,0)</f>
        <v xml:space="preserve">Barton St </v>
      </c>
      <c r="J81" s="9" t="str">
        <f>VLOOKUP($C81,Registo!$A$2:$L$8970,MATCH(Resumo!J$5,Registo!$A$1:$L$1,0),0)</f>
        <v>member</v>
      </c>
      <c r="K81" s="9">
        <f>VLOOKUP($C81,Registo!$A$2:$L$8970,MATCH(Resumo!K$5,Registo!$A$1:$L$1,0),0)</f>
        <v>202003466</v>
      </c>
      <c r="L81" s="10">
        <f t="shared" si="1"/>
        <v>1</v>
      </c>
    </row>
    <row r="82" spans="3:12" x14ac:dyDescent="0.25">
      <c r="C82" t="s">
        <v>1533</v>
      </c>
      <c r="D82" s="9" t="str">
        <f>VLOOKUP($C82,Registo!$A$2:$L$8970,MATCH(Resumo!D$5,Registo!$A$1:$L$1,0),0)</f>
        <v>classic_bike</v>
      </c>
      <c r="E82" s="9">
        <f>ROUND((HOUR(+VLOOKUP($C82,Registo!$A$2:$L$8970,4,0)-VLOOKUP($C82,Registo!$A$2:$L$8970,3,0))*60*60+MINUTE(+VLOOKUP($C82,Registo!$A$2:$L$8970,4,0)-VLOOKUP($C82,Registo!$A$2:$L$8970,3,0))*60+SECOND(+VLOOKUP($C82,Registo!$A$2:$L$8970,4,0)-VLOOKUP($C82,Registo!$A$2:$L$8970,3,0)))/60,2)</f>
        <v>10.72</v>
      </c>
      <c r="F82" s="9">
        <f>VLOOKUP($C82,Registo!$A$2:$L$8970,MATCH(Resumo!F$5,Registo!$A$1:$L$1,0),0)</f>
        <v>31070</v>
      </c>
      <c r="G82" s="9" t="str">
        <f>VLOOKUP(F82,Station!$A$2:$C$278,2,0)</f>
        <v xml:space="preserve">Arlington Blvd </v>
      </c>
      <c r="H82" s="9">
        <f>VLOOKUP($C82,Registo!$A$2:$L$8970,MATCH(Resumo!H$5,Registo!$A$1:$L$1,0),0)</f>
        <v>31050</v>
      </c>
      <c r="I82" s="9" t="str">
        <f>VLOOKUP(H82,Station!$A$2:$C$278,2,0)</f>
        <v xml:space="preserve">Barton St </v>
      </c>
      <c r="J82" s="9" t="str">
        <f>VLOOKUP($C82,Registo!$A$2:$L$8970,MATCH(Resumo!J$5,Registo!$A$1:$L$1,0),0)</f>
        <v>member</v>
      </c>
      <c r="K82" s="9">
        <f>VLOOKUP($C82,Registo!$A$2:$L$8970,MATCH(Resumo!K$5,Registo!$A$1:$L$1,0),0)</f>
        <v>202007751</v>
      </c>
      <c r="L82" s="10">
        <f t="shared" si="1"/>
        <v>1</v>
      </c>
    </row>
    <row r="83" spans="3:12" x14ac:dyDescent="0.25">
      <c r="C83" t="s">
        <v>1542</v>
      </c>
      <c r="D83" s="9" t="str">
        <f>VLOOKUP($C83,Registo!$A$2:$L$8970,MATCH(Resumo!D$5,Registo!$A$1:$L$1,0),0)</f>
        <v>classic_bike</v>
      </c>
      <c r="E83" s="9">
        <f>ROUND((HOUR(+VLOOKUP($C83,Registo!$A$2:$L$8970,4,0)-VLOOKUP($C83,Registo!$A$2:$L$8970,3,0))*60*60+MINUTE(+VLOOKUP($C83,Registo!$A$2:$L$8970,4,0)-VLOOKUP($C83,Registo!$A$2:$L$8970,3,0))*60+SECOND(+VLOOKUP($C83,Registo!$A$2:$L$8970,4,0)-VLOOKUP($C83,Registo!$A$2:$L$8970,3,0)))/60,2)</f>
        <v>21.85</v>
      </c>
      <c r="F83" s="9">
        <f>VLOOKUP($C83,Registo!$A$2:$L$8970,MATCH(Resumo!F$5,Registo!$A$1:$L$1,0),0)</f>
        <v>31309</v>
      </c>
      <c r="G83" s="9" t="str">
        <f>VLOOKUP(F83,Station!$A$2:$C$278,2,0)</f>
        <v xml:space="preserve">Fessenden St </v>
      </c>
      <c r="H83" s="9">
        <f>VLOOKUP($C83,Registo!$A$2:$L$8970,MATCH(Resumo!H$5,Registo!$A$1:$L$1,0),0)</f>
        <v>32027</v>
      </c>
      <c r="I83" s="9" t="str">
        <f>VLOOKUP(H83,Station!$A$2:$C$278,2,0)</f>
        <v xml:space="preserve">Battery Ln </v>
      </c>
      <c r="J83" s="9" t="str">
        <f>VLOOKUP($C83,Registo!$A$2:$L$8970,MATCH(Resumo!J$5,Registo!$A$1:$L$1,0),0)</f>
        <v>member</v>
      </c>
      <c r="K83" s="9">
        <f>VLOOKUP($C83,Registo!$A$2:$L$8970,MATCH(Resumo!K$5,Registo!$A$1:$L$1,0),0)</f>
        <v>201806416</v>
      </c>
      <c r="L83" s="10">
        <f t="shared" si="1"/>
        <v>3</v>
      </c>
    </row>
    <row r="84" spans="3:12" x14ac:dyDescent="0.25">
      <c r="C84" t="s">
        <v>1549</v>
      </c>
      <c r="D84" s="9" t="str">
        <f>VLOOKUP($C84,Registo!$A$2:$L$8970,MATCH(Resumo!D$5,Registo!$A$1:$L$1,0),0)</f>
        <v>classic_bike</v>
      </c>
      <c r="E84" s="9">
        <f>ROUND((HOUR(+VLOOKUP($C84,Registo!$A$2:$L$8970,4,0)-VLOOKUP($C84,Registo!$A$2:$L$8970,3,0))*60*60+MINUTE(+VLOOKUP($C84,Registo!$A$2:$L$8970,4,0)-VLOOKUP($C84,Registo!$A$2:$L$8970,3,0))*60+SECOND(+VLOOKUP($C84,Registo!$A$2:$L$8970,4,0)-VLOOKUP($C84,Registo!$A$2:$L$8970,3,0)))/60,2)</f>
        <v>21.88</v>
      </c>
      <c r="F84" s="9">
        <f>VLOOKUP($C84,Registo!$A$2:$L$8970,MATCH(Resumo!F$5,Registo!$A$1:$L$1,0),0)</f>
        <v>31309</v>
      </c>
      <c r="G84" s="9" t="str">
        <f>VLOOKUP(F84,Station!$A$2:$C$278,2,0)</f>
        <v xml:space="preserve">Fessenden St </v>
      </c>
      <c r="H84" s="9">
        <f>VLOOKUP($C84,Registo!$A$2:$L$8970,MATCH(Resumo!H$5,Registo!$A$1:$L$1,0),0)</f>
        <v>32027</v>
      </c>
      <c r="I84" s="9" t="str">
        <f>VLOOKUP(H84,Station!$A$2:$C$278,2,0)</f>
        <v xml:space="preserve">Battery Ln </v>
      </c>
      <c r="J84" s="9" t="str">
        <f>VLOOKUP($C84,Registo!$A$2:$L$8970,MATCH(Resumo!J$5,Registo!$A$1:$L$1,0),0)</f>
        <v>member</v>
      </c>
      <c r="K84" s="9">
        <f>VLOOKUP($C84,Registo!$A$2:$L$8970,MATCH(Resumo!K$5,Registo!$A$1:$L$1,0),0)</f>
        <v>202004324</v>
      </c>
      <c r="L84" s="10">
        <f t="shared" si="1"/>
        <v>3</v>
      </c>
    </row>
    <row r="85" spans="3:12" x14ac:dyDescent="0.25">
      <c r="C85" t="s">
        <v>1553</v>
      </c>
      <c r="D85" s="9" t="str">
        <f>VLOOKUP($C85,Registo!$A$2:$L$8970,MATCH(Resumo!D$5,Registo!$A$1:$L$1,0),0)</f>
        <v>classic_bike</v>
      </c>
      <c r="E85" s="9">
        <f>ROUND((HOUR(+VLOOKUP($C85,Registo!$A$2:$L$8970,4,0)-VLOOKUP($C85,Registo!$A$2:$L$8970,3,0))*60*60+MINUTE(+VLOOKUP($C85,Registo!$A$2:$L$8970,4,0)-VLOOKUP($C85,Registo!$A$2:$L$8970,3,0))*60+SECOND(+VLOOKUP($C85,Registo!$A$2:$L$8970,4,0)-VLOOKUP($C85,Registo!$A$2:$L$8970,3,0)))/60,2)</f>
        <v>4.78</v>
      </c>
      <c r="F85" s="9">
        <f>VLOOKUP($C85,Registo!$A$2:$L$8970,MATCH(Resumo!F$5,Registo!$A$1:$L$1,0),0)</f>
        <v>32013</v>
      </c>
      <c r="G85" s="9" t="str">
        <f>VLOOKUP(F85,Station!$A$2:$C$278,2,0)</f>
        <v xml:space="preserve">Montgomery </v>
      </c>
      <c r="H85" s="9">
        <f>VLOOKUP($C85,Registo!$A$2:$L$8970,MATCH(Resumo!H$5,Registo!$A$1:$L$1,0),0)</f>
        <v>32027</v>
      </c>
      <c r="I85" s="9" t="str">
        <f>VLOOKUP(H85,Station!$A$2:$C$278,2,0)</f>
        <v xml:space="preserve">Battery Ln </v>
      </c>
      <c r="J85" s="9" t="str">
        <f>VLOOKUP($C85,Registo!$A$2:$L$8970,MATCH(Resumo!J$5,Registo!$A$1:$L$1,0),0)</f>
        <v>member</v>
      </c>
      <c r="K85" s="9">
        <f>VLOOKUP($C85,Registo!$A$2:$L$8970,MATCH(Resumo!K$5,Registo!$A$1:$L$1,0),0)</f>
        <v>202004293</v>
      </c>
      <c r="L85" s="10">
        <f t="shared" si="1"/>
        <v>1</v>
      </c>
    </row>
    <row r="86" spans="3:12" x14ac:dyDescent="0.25">
      <c r="C86" t="s">
        <v>1576</v>
      </c>
      <c r="D86" s="9" t="str">
        <f>VLOOKUP($C86,Registo!$A$2:$L$8970,MATCH(Resumo!D$5,Registo!$A$1:$L$1,0),0)</f>
        <v>classic_bike</v>
      </c>
      <c r="E86" s="9">
        <f>ROUND((HOUR(+VLOOKUP($C86,Registo!$A$2:$L$8970,4,0)-VLOOKUP($C86,Registo!$A$2:$L$8970,3,0))*60*60+MINUTE(+VLOOKUP($C86,Registo!$A$2:$L$8970,4,0)-VLOOKUP($C86,Registo!$A$2:$L$8970,3,0))*60+SECOND(+VLOOKUP($C86,Registo!$A$2:$L$8970,4,0)-VLOOKUP($C86,Registo!$A$2:$L$8970,3,0)))/60,2)</f>
        <v>15.3</v>
      </c>
      <c r="F86" s="9">
        <f>VLOOKUP($C86,Registo!$A$2:$L$8970,MATCH(Resumo!F$5,Registo!$A$1:$L$1,0),0)</f>
        <v>32002</v>
      </c>
      <c r="G86" s="9" t="str">
        <f>VLOOKUP(F86,Station!$A$2:$C$278,2,0)</f>
        <v xml:space="preserve">Bethesda Ave </v>
      </c>
      <c r="H86" s="9">
        <f>VLOOKUP($C86,Registo!$A$2:$L$8970,MATCH(Resumo!H$5,Registo!$A$1:$L$1,0),0)</f>
        <v>32027</v>
      </c>
      <c r="I86" s="9" t="str">
        <f>VLOOKUP(H86,Station!$A$2:$C$278,2,0)</f>
        <v xml:space="preserve">Battery Ln </v>
      </c>
      <c r="J86" s="9" t="str">
        <f>VLOOKUP($C86,Registo!$A$2:$L$8970,MATCH(Resumo!J$5,Registo!$A$1:$L$1,0),0)</f>
        <v>casual</v>
      </c>
      <c r="K86" s="9">
        <f>VLOOKUP($C86,Registo!$A$2:$L$8970,MATCH(Resumo!K$5,Registo!$A$1:$L$1,0),0)</f>
        <v>202007623</v>
      </c>
      <c r="L86" s="10">
        <f t="shared" si="1"/>
        <v>2</v>
      </c>
    </row>
    <row r="87" spans="3:12" x14ac:dyDescent="0.25">
      <c r="C87" t="s">
        <v>1592</v>
      </c>
      <c r="D87" s="9" t="str">
        <f>VLOOKUP($C87,Registo!$A$2:$L$8970,MATCH(Resumo!D$5,Registo!$A$1:$L$1,0),0)</f>
        <v>classic_bike</v>
      </c>
      <c r="E87" s="9">
        <f>ROUND((HOUR(+VLOOKUP($C87,Registo!$A$2:$L$8970,4,0)-VLOOKUP($C87,Registo!$A$2:$L$8970,3,0))*60*60+MINUTE(+VLOOKUP($C87,Registo!$A$2:$L$8970,4,0)-VLOOKUP($C87,Registo!$A$2:$L$8970,3,0))*60+SECOND(+VLOOKUP($C87,Registo!$A$2:$L$8970,4,0)-VLOOKUP($C87,Registo!$A$2:$L$8970,3,0)))/60,2)</f>
        <v>30.08</v>
      </c>
      <c r="F87" s="9">
        <f>VLOOKUP($C87,Registo!$A$2:$L$8970,MATCH(Resumo!F$5,Registo!$A$1:$L$1,0),0)</f>
        <v>32027</v>
      </c>
      <c r="G87" s="9" t="str">
        <f>VLOOKUP(F87,Station!$A$2:$C$278,2,0)</f>
        <v xml:space="preserve">Battery Ln </v>
      </c>
      <c r="H87" s="9">
        <f>VLOOKUP($C87,Registo!$A$2:$L$8970,MATCH(Resumo!H$5,Registo!$A$1:$L$1,0),0)</f>
        <v>32027</v>
      </c>
      <c r="I87" s="9" t="str">
        <f>VLOOKUP(H87,Station!$A$2:$C$278,2,0)</f>
        <v xml:space="preserve">Battery Ln </v>
      </c>
      <c r="J87" s="9" t="str">
        <f>VLOOKUP($C87,Registo!$A$2:$L$8970,MATCH(Resumo!J$5,Registo!$A$1:$L$1,0),0)</f>
        <v>member</v>
      </c>
      <c r="K87" s="9">
        <f>VLOOKUP($C87,Registo!$A$2:$L$8970,MATCH(Resumo!K$5,Registo!$A$1:$L$1,0),0)</f>
        <v>202006533</v>
      </c>
      <c r="L87" s="10">
        <f t="shared" si="1"/>
        <v>3</v>
      </c>
    </row>
    <row r="88" spans="3:12" x14ac:dyDescent="0.25">
      <c r="C88" t="s">
        <v>1597</v>
      </c>
      <c r="D88" s="9" t="str">
        <f>VLOOKUP($C88,Registo!$A$2:$L$8970,MATCH(Resumo!D$5,Registo!$A$1:$L$1,0),0)</f>
        <v>classic_bike</v>
      </c>
      <c r="E88" s="9">
        <f>ROUND((HOUR(+VLOOKUP($C88,Registo!$A$2:$L$8970,4,0)-VLOOKUP($C88,Registo!$A$2:$L$8970,3,0))*60*60+MINUTE(+VLOOKUP($C88,Registo!$A$2:$L$8970,4,0)-VLOOKUP($C88,Registo!$A$2:$L$8970,3,0))*60+SECOND(+VLOOKUP($C88,Registo!$A$2:$L$8970,4,0)-VLOOKUP($C88,Registo!$A$2:$L$8970,3,0)))/60,2)</f>
        <v>104.63</v>
      </c>
      <c r="F88" s="9">
        <f>VLOOKUP($C88,Registo!$A$2:$L$8970,MATCH(Resumo!F$5,Registo!$A$1:$L$1,0),0)</f>
        <v>32027</v>
      </c>
      <c r="G88" s="9" t="str">
        <f>VLOOKUP(F88,Station!$A$2:$C$278,2,0)</f>
        <v xml:space="preserve">Battery Ln </v>
      </c>
      <c r="H88" s="9">
        <f>VLOOKUP($C88,Registo!$A$2:$L$8970,MATCH(Resumo!H$5,Registo!$A$1:$L$1,0),0)</f>
        <v>32027</v>
      </c>
      <c r="I88" s="9" t="str">
        <f>VLOOKUP(H88,Station!$A$2:$C$278,2,0)</f>
        <v xml:space="preserve">Battery Ln </v>
      </c>
      <c r="J88" s="9" t="str">
        <f>VLOOKUP($C88,Registo!$A$2:$L$8970,MATCH(Resumo!J$5,Registo!$A$1:$L$1,0),0)</f>
        <v>casual</v>
      </c>
      <c r="K88" s="9">
        <f>VLOOKUP($C88,Registo!$A$2:$L$8970,MATCH(Resumo!K$5,Registo!$A$1:$L$1,0),0)</f>
        <v>201706828</v>
      </c>
      <c r="L88" s="10">
        <f t="shared" si="1"/>
        <v>12</v>
      </c>
    </row>
    <row r="89" spans="3:12" x14ac:dyDescent="0.25">
      <c r="C89" t="s">
        <v>1610</v>
      </c>
      <c r="D89" s="9" t="str">
        <f>VLOOKUP($C89,Registo!$A$2:$L$8970,MATCH(Resumo!D$5,Registo!$A$1:$L$1,0),0)</f>
        <v>classic_bike</v>
      </c>
      <c r="E89" s="9">
        <f>ROUND((HOUR(+VLOOKUP($C89,Registo!$A$2:$L$8970,4,0)-VLOOKUP($C89,Registo!$A$2:$L$8970,3,0))*60*60+MINUTE(+VLOOKUP($C89,Registo!$A$2:$L$8970,4,0)-VLOOKUP($C89,Registo!$A$2:$L$8970,3,0))*60+SECOND(+VLOOKUP($C89,Registo!$A$2:$L$8970,4,0)-VLOOKUP($C89,Registo!$A$2:$L$8970,3,0)))/60,2)</f>
        <v>5.42</v>
      </c>
      <c r="F89" s="9">
        <f>VLOOKUP($C89,Registo!$A$2:$L$8970,MATCH(Resumo!F$5,Registo!$A$1:$L$1,0),0)</f>
        <v>32039</v>
      </c>
      <c r="G89" s="9" t="str">
        <f>VLOOKUP(F89,Station!$A$2:$C$278,2,0)</f>
        <v xml:space="preserve">Old Georgetown Rd </v>
      </c>
      <c r="H89" s="9">
        <f>VLOOKUP($C89,Registo!$A$2:$L$8970,MATCH(Resumo!H$5,Registo!$A$1:$L$1,0),0)</f>
        <v>32027</v>
      </c>
      <c r="I89" s="9" t="str">
        <f>VLOOKUP(H89,Station!$A$2:$C$278,2,0)</f>
        <v xml:space="preserve">Battery Ln </v>
      </c>
      <c r="J89" s="9" t="str">
        <f>VLOOKUP($C89,Registo!$A$2:$L$8970,MATCH(Resumo!J$5,Registo!$A$1:$L$1,0),0)</f>
        <v>member</v>
      </c>
      <c r="K89" s="9">
        <f>VLOOKUP($C89,Registo!$A$2:$L$8970,MATCH(Resumo!K$5,Registo!$A$1:$L$1,0),0)</f>
        <v>201705312</v>
      </c>
      <c r="L89" s="10">
        <f t="shared" si="1"/>
        <v>1</v>
      </c>
    </row>
    <row r="90" spans="3:12" x14ac:dyDescent="0.25">
      <c r="C90" t="s">
        <v>1626</v>
      </c>
      <c r="D90" s="9" t="str">
        <f>VLOOKUP($C90,Registo!$A$2:$L$8970,MATCH(Resumo!D$5,Registo!$A$1:$L$1,0),0)</f>
        <v>docked_bike</v>
      </c>
      <c r="E90" s="9">
        <f>ROUND((HOUR(+VLOOKUP($C90,Registo!$A$2:$L$8970,4,0)-VLOOKUP($C90,Registo!$A$2:$L$8970,3,0))*60*60+MINUTE(+VLOOKUP($C90,Registo!$A$2:$L$8970,4,0)-VLOOKUP($C90,Registo!$A$2:$L$8970,3,0))*60+SECOND(+VLOOKUP($C90,Registo!$A$2:$L$8970,4,0)-VLOOKUP($C90,Registo!$A$2:$L$8970,3,0)))/60,2)</f>
        <v>3.83</v>
      </c>
      <c r="F90" s="9">
        <f>VLOOKUP($C90,Registo!$A$2:$L$8970,MATCH(Resumo!F$5,Registo!$A$1:$L$1,0),0)</f>
        <v>32239</v>
      </c>
      <c r="G90" s="9" t="str">
        <f>VLOOKUP(F90,Station!$A$2:$C$278,2,0)</f>
        <v xml:space="preserve">Becontree Ln </v>
      </c>
      <c r="H90" s="9">
        <f>VLOOKUP($C90,Registo!$A$2:$L$8970,MATCH(Resumo!H$5,Registo!$A$1:$L$1,0),0)</f>
        <v>32239</v>
      </c>
      <c r="I90" s="9" t="str">
        <f>VLOOKUP(H90,Station!$A$2:$C$278,2,0)</f>
        <v xml:space="preserve">Becontree Ln </v>
      </c>
      <c r="J90" s="9" t="str">
        <f>VLOOKUP($C90,Registo!$A$2:$L$8970,MATCH(Resumo!J$5,Registo!$A$1:$L$1,0),0)</f>
        <v>casual</v>
      </c>
      <c r="K90" s="9">
        <f>VLOOKUP($C90,Registo!$A$2:$L$8970,MATCH(Resumo!K$5,Registo!$A$1:$L$1,0),0)</f>
        <v>201407691</v>
      </c>
      <c r="L90" s="10">
        <f t="shared" si="1"/>
        <v>2</v>
      </c>
    </row>
    <row r="91" spans="3:12" x14ac:dyDescent="0.25">
      <c r="C91" t="s">
        <v>1628</v>
      </c>
      <c r="D91" s="9" t="str">
        <f>VLOOKUP($C91,Registo!$A$2:$L$8970,MATCH(Resumo!D$5,Registo!$A$1:$L$1,0),0)</f>
        <v>docked_bike</v>
      </c>
      <c r="E91" s="9">
        <f>ROUND((HOUR(+VLOOKUP($C91,Registo!$A$2:$L$8970,4,0)-VLOOKUP($C91,Registo!$A$2:$L$8970,3,0))*60*60+MINUTE(+VLOOKUP($C91,Registo!$A$2:$L$8970,4,0)-VLOOKUP($C91,Registo!$A$2:$L$8970,3,0))*60+SECOND(+VLOOKUP($C91,Registo!$A$2:$L$8970,4,0)-VLOOKUP($C91,Registo!$A$2:$L$8970,3,0)))/60,2)</f>
        <v>11.38</v>
      </c>
      <c r="F91" s="9">
        <f>VLOOKUP($C91,Registo!$A$2:$L$8970,MATCH(Resumo!F$5,Registo!$A$1:$L$1,0),0)</f>
        <v>32239</v>
      </c>
      <c r="G91" s="9" t="str">
        <f>VLOOKUP(F91,Station!$A$2:$C$278,2,0)</f>
        <v xml:space="preserve">Becontree Ln </v>
      </c>
      <c r="H91" s="9">
        <f>VLOOKUP($C91,Registo!$A$2:$L$8970,MATCH(Resumo!H$5,Registo!$A$1:$L$1,0),0)</f>
        <v>32239</v>
      </c>
      <c r="I91" s="9" t="str">
        <f>VLOOKUP(H91,Station!$A$2:$C$278,2,0)</f>
        <v xml:space="preserve">Becontree Ln </v>
      </c>
      <c r="J91" s="9" t="str">
        <f>VLOOKUP($C91,Registo!$A$2:$L$8970,MATCH(Resumo!J$5,Registo!$A$1:$L$1,0),0)</f>
        <v>casual</v>
      </c>
      <c r="K91" s="9">
        <f>VLOOKUP($C91,Registo!$A$2:$L$8970,MATCH(Resumo!K$5,Registo!$A$1:$L$1,0),0)</f>
        <v>202003072</v>
      </c>
      <c r="L91" s="10">
        <f t="shared" si="1"/>
        <v>2</v>
      </c>
    </row>
    <row r="92" spans="3:12" x14ac:dyDescent="0.25">
      <c r="C92" t="s">
        <v>1669</v>
      </c>
      <c r="D92" s="9" t="str">
        <f>VLOOKUP($C92,Registo!$A$2:$L$8970,MATCH(Resumo!D$5,Registo!$A$1:$L$1,0),0)</f>
        <v>electric_bike</v>
      </c>
      <c r="E92" s="9">
        <f>ROUND((HOUR(+VLOOKUP($C92,Registo!$A$2:$L$8970,4,0)-VLOOKUP($C92,Registo!$A$2:$L$8970,3,0))*60*60+MINUTE(+VLOOKUP($C92,Registo!$A$2:$L$8970,4,0)-VLOOKUP($C92,Registo!$A$2:$L$8970,3,0))*60+SECOND(+VLOOKUP($C92,Registo!$A$2:$L$8970,4,0)-VLOOKUP($C92,Registo!$A$2:$L$8970,3,0)))/60,2)</f>
        <v>19.649999999999999</v>
      </c>
      <c r="F92" s="9">
        <f>VLOOKUP($C92,Registo!$A$2:$L$8970,MATCH(Resumo!F$5,Registo!$A$1:$L$1,0),0)</f>
        <v>32055</v>
      </c>
      <c r="G92" s="9" t="str">
        <f>VLOOKUP(F92,Station!$A$2:$C$278,2,0)</f>
        <v xml:space="preserve">Woodmont Ave </v>
      </c>
      <c r="H92" s="9">
        <f>VLOOKUP($C92,Registo!$A$2:$L$8970,MATCH(Resumo!H$5,Registo!$A$1:$L$1,0),0)</f>
        <v>32002</v>
      </c>
      <c r="I92" s="9" t="str">
        <f>VLOOKUP(H92,Station!$A$2:$C$278,2,0)</f>
        <v xml:space="preserve">Bethesda Ave </v>
      </c>
      <c r="J92" s="9" t="str">
        <f>VLOOKUP($C92,Registo!$A$2:$L$8970,MATCH(Resumo!J$5,Registo!$A$1:$L$1,0),0)</f>
        <v>casual</v>
      </c>
      <c r="K92" s="9">
        <f>VLOOKUP($C92,Registo!$A$2:$L$8970,MATCH(Resumo!K$5,Registo!$A$1:$L$1,0),0)</f>
        <v>202005026</v>
      </c>
      <c r="L92" s="10">
        <f t="shared" si="1"/>
        <v>2</v>
      </c>
    </row>
    <row r="93" spans="3:12" x14ac:dyDescent="0.25">
      <c r="C93" t="s">
        <v>1675</v>
      </c>
      <c r="D93" s="9" t="str">
        <f>VLOOKUP($C93,Registo!$A$2:$L$8970,MATCH(Resumo!D$5,Registo!$A$1:$L$1,0),0)</f>
        <v>classic_bike</v>
      </c>
      <c r="E93" s="9">
        <f>ROUND((HOUR(+VLOOKUP($C93,Registo!$A$2:$L$8970,4,0)-VLOOKUP($C93,Registo!$A$2:$L$8970,3,0))*60*60+MINUTE(+VLOOKUP($C93,Registo!$A$2:$L$8970,4,0)-VLOOKUP($C93,Registo!$A$2:$L$8970,3,0))*60+SECOND(+VLOOKUP($C93,Registo!$A$2:$L$8970,4,0)-VLOOKUP($C93,Registo!$A$2:$L$8970,3,0)))/60,2)</f>
        <v>2.4</v>
      </c>
      <c r="F93" s="9">
        <f>VLOOKUP($C93,Registo!$A$2:$L$8970,MATCH(Resumo!F$5,Registo!$A$1:$L$1,0),0)</f>
        <v>32055</v>
      </c>
      <c r="G93" s="9" t="str">
        <f>VLOOKUP(F93,Station!$A$2:$C$278,2,0)</f>
        <v xml:space="preserve">Woodmont Ave </v>
      </c>
      <c r="H93" s="9">
        <f>VLOOKUP($C93,Registo!$A$2:$L$8970,MATCH(Resumo!H$5,Registo!$A$1:$L$1,0),0)</f>
        <v>32002</v>
      </c>
      <c r="I93" s="9" t="str">
        <f>VLOOKUP(H93,Station!$A$2:$C$278,2,0)</f>
        <v xml:space="preserve">Bethesda Ave </v>
      </c>
      <c r="J93" s="9" t="str">
        <f>VLOOKUP($C93,Registo!$A$2:$L$8970,MATCH(Resumo!J$5,Registo!$A$1:$L$1,0),0)</f>
        <v>member</v>
      </c>
      <c r="K93" s="9">
        <f>VLOOKUP($C93,Registo!$A$2:$L$8970,MATCH(Resumo!K$5,Registo!$A$1:$L$1,0),0)</f>
        <v>201705149</v>
      </c>
      <c r="L93" s="10">
        <f t="shared" si="1"/>
        <v>1</v>
      </c>
    </row>
    <row r="94" spans="3:12" x14ac:dyDescent="0.25">
      <c r="C94" t="s">
        <v>1689</v>
      </c>
      <c r="D94" s="9" t="str">
        <f>VLOOKUP($C94,Registo!$A$2:$L$8970,MATCH(Resumo!D$5,Registo!$A$1:$L$1,0),0)</f>
        <v>classic_bike</v>
      </c>
      <c r="E94" s="9">
        <f>ROUND((HOUR(+VLOOKUP($C94,Registo!$A$2:$L$8970,4,0)-VLOOKUP($C94,Registo!$A$2:$L$8970,3,0))*60*60+MINUTE(+VLOOKUP($C94,Registo!$A$2:$L$8970,4,0)-VLOOKUP($C94,Registo!$A$2:$L$8970,3,0))*60+SECOND(+VLOOKUP($C94,Registo!$A$2:$L$8970,4,0)-VLOOKUP($C94,Registo!$A$2:$L$8970,3,0)))/60,2)</f>
        <v>70.37</v>
      </c>
      <c r="F94" s="9">
        <f>VLOOKUP($C94,Registo!$A$2:$L$8970,MATCH(Resumo!F$5,Registo!$A$1:$L$1,0),0)</f>
        <v>32002</v>
      </c>
      <c r="G94" s="9" t="str">
        <f>VLOOKUP(F94,Station!$A$2:$C$278,2,0)</f>
        <v xml:space="preserve">Bethesda Ave </v>
      </c>
      <c r="H94" s="9">
        <f>VLOOKUP($C94,Registo!$A$2:$L$8970,MATCH(Resumo!H$5,Registo!$A$1:$L$1,0),0)</f>
        <v>32002</v>
      </c>
      <c r="I94" s="9" t="str">
        <f>VLOOKUP(H94,Station!$A$2:$C$278,2,0)</f>
        <v xml:space="preserve">Bethesda Ave </v>
      </c>
      <c r="J94" s="9" t="str">
        <f>VLOOKUP($C94,Registo!$A$2:$L$8970,MATCH(Resumo!J$5,Registo!$A$1:$L$1,0),0)</f>
        <v>casual</v>
      </c>
      <c r="K94" s="9">
        <f>VLOOKUP($C94,Registo!$A$2:$L$8970,MATCH(Resumo!K$5,Registo!$A$1:$L$1,0),0)</f>
        <v>201402718</v>
      </c>
      <c r="L94" s="10">
        <f t="shared" si="1"/>
        <v>8</v>
      </c>
    </row>
    <row r="95" spans="3:12" x14ac:dyDescent="0.25">
      <c r="C95" t="s">
        <v>1696</v>
      </c>
      <c r="D95" s="9" t="str">
        <f>VLOOKUP($C95,Registo!$A$2:$L$8970,MATCH(Resumo!D$5,Registo!$A$1:$L$1,0),0)</f>
        <v>classic_bike</v>
      </c>
      <c r="E95" s="9">
        <f>ROUND((HOUR(+VLOOKUP($C95,Registo!$A$2:$L$8970,4,0)-VLOOKUP($C95,Registo!$A$2:$L$8970,3,0))*60*60+MINUTE(+VLOOKUP($C95,Registo!$A$2:$L$8970,4,0)-VLOOKUP($C95,Registo!$A$2:$L$8970,3,0))*60+SECOND(+VLOOKUP($C95,Registo!$A$2:$L$8970,4,0)-VLOOKUP($C95,Registo!$A$2:$L$8970,3,0)))/60,2)</f>
        <v>4.95</v>
      </c>
      <c r="F95" s="9">
        <f>VLOOKUP($C95,Registo!$A$2:$L$8970,MATCH(Resumo!F$5,Registo!$A$1:$L$1,0),0)</f>
        <v>32002</v>
      </c>
      <c r="G95" s="9" t="str">
        <f>VLOOKUP(F95,Station!$A$2:$C$278,2,0)</f>
        <v xml:space="preserve">Bethesda Ave </v>
      </c>
      <c r="H95" s="9">
        <f>VLOOKUP($C95,Registo!$A$2:$L$8970,MATCH(Resumo!H$5,Registo!$A$1:$L$1,0),0)</f>
        <v>32002</v>
      </c>
      <c r="I95" s="9" t="str">
        <f>VLOOKUP(H95,Station!$A$2:$C$278,2,0)</f>
        <v xml:space="preserve">Bethesda Ave </v>
      </c>
      <c r="J95" s="9" t="str">
        <f>VLOOKUP($C95,Registo!$A$2:$L$8970,MATCH(Resumo!J$5,Registo!$A$1:$L$1,0),0)</f>
        <v>casual</v>
      </c>
      <c r="K95" s="9">
        <f>VLOOKUP($C95,Registo!$A$2:$L$8970,MATCH(Resumo!K$5,Registo!$A$1:$L$1,0),0)</f>
        <v>201908143</v>
      </c>
      <c r="L95" s="10">
        <f t="shared" si="1"/>
        <v>2</v>
      </c>
    </row>
    <row r="96" spans="3:12" x14ac:dyDescent="0.25">
      <c r="C96" t="s">
        <v>1726</v>
      </c>
      <c r="D96" s="9" t="str">
        <f>VLOOKUP($C96,Registo!$A$2:$L$8970,MATCH(Resumo!D$5,Registo!$A$1:$L$1,0),0)</f>
        <v>classic_bike</v>
      </c>
      <c r="E96" s="9">
        <f>ROUND((HOUR(+VLOOKUP($C96,Registo!$A$2:$L$8970,4,0)-VLOOKUP($C96,Registo!$A$2:$L$8970,3,0))*60*60+MINUTE(+VLOOKUP($C96,Registo!$A$2:$L$8970,4,0)-VLOOKUP($C96,Registo!$A$2:$L$8970,3,0))*60+SECOND(+VLOOKUP($C96,Registo!$A$2:$L$8970,4,0)-VLOOKUP($C96,Registo!$A$2:$L$8970,3,0)))/60,2)</f>
        <v>14.22</v>
      </c>
      <c r="F96" s="9">
        <f>VLOOKUP($C96,Registo!$A$2:$L$8970,MATCH(Resumo!F$5,Registo!$A$1:$L$1,0),0)</f>
        <v>32003</v>
      </c>
      <c r="G96" s="9" t="str">
        <f>VLOOKUP(F96,Station!$A$2:$C$278,2,0)</f>
        <v xml:space="preserve">Montgomery Ave </v>
      </c>
      <c r="H96" s="9">
        <f>VLOOKUP($C96,Registo!$A$2:$L$8970,MATCH(Resumo!H$5,Registo!$A$1:$L$1,0),0)</f>
        <v>32002</v>
      </c>
      <c r="I96" s="9" t="str">
        <f>VLOOKUP(H96,Station!$A$2:$C$278,2,0)</f>
        <v xml:space="preserve">Bethesda Ave </v>
      </c>
      <c r="J96" s="9" t="str">
        <f>VLOOKUP($C96,Registo!$A$2:$L$8970,MATCH(Resumo!J$5,Registo!$A$1:$L$1,0),0)</f>
        <v>member</v>
      </c>
      <c r="K96" s="9">
        <f>VLOOKUP($C96,Registo!$A$2:$L$8970,MATCH(Resumo!K$5,Registo!$A$1:$L$1,0),0)</f>
        <v>202003072</v>
      </c>
      <c r="L96" s="10">
        <f t="shared" si="1"/>
        <v>1</v>
      </c>
    </row>
    <row r="97" spans="3:12" x14ac:dyDescent="0.25">
      <c r="C97" t="s">
        <v>1728</v>
      </c>
      <c r="D97" s="9" t="str">
        <f>VLOOKUP($C97,Registo!$A$2:$L$8970,MATCH(Resumo!D$5,Registo!$A$1:$L$1,0),0)</f>
        <v>electric_bike</v>
      </c>
      <c r="E97" s="9">
        <f>ROUND((HOUR(+VLOOKUP($C97,Registo!$A$2:$L$8970,4,0)-VLOOKUP($C97,Registo!$A$2:$L$8970,3,0))*60*60+MINUTE(+VLOOKUP($C97,Registo!$A$2:$L$8970,4,0)-VLOOKUP($C97,Registo!$A$2:$L$8970,3,0))*60+SECOND(+VLOOKUP($C97,Registo!$A$2:$L$8970,4,0)-VLOOKUP($C97,Registo!$A$2:$L$8970,3,0)))/60,2)</f>
        <v>8.68</v>
      </c>
      <c r="F97" s="9">
        <f>VLOOKUP($C97,Registo!$A$2:$L$8970,MATCH(Resumo!F$5,Registo!$A$1:$L$1,0),0)</f>
        <v>32027</v>
      </c>
      <c r="G97" s="9" t="str">
        <f>VLOOKUP(F97,Station!$A$2:$C$278,2,0)</f>
        <v xml:space="preserve">Battery Ln </v>
      </c>
      <c r="H97" s="9">
        <f>VLOOKUP($C97,Registo!$A$2:$L$8970,MATCH(Resumo!H$5,Registo!$A$1:$L$1,0),0)</f>
        <v>32002</v>
      </c>
      <c r="I97" s="9" t="str">
        <f>VLOOKUP(H97,Station!$A$2:$C$278,2,0)</f>
        <v xml:space="preserve">Bethesda Ave </v>
      </c>
      <c r="J97" s="9" t="str">
        <f>VLOOKUP($C97,Registo!$A$2:$L$8970,MATCH(Resumo!J$5,Registo!$A$1:$L$1,0),0)</f>
        <v>member</v>
      </c>
      <c r="K97" s="9">
        <f>VLOOKUP($C97,Registo!$A$2:$L$8970,MATCH(Resumo!K$5,Registo!$A$1:$L$1,0),0)</f>
        <v>202004554</v>
      </c>
      <c r="L97" s="10">
        <f t="shared" si="1"/>
        <v>1</v>
      </c>
    </row>
    <row r="98" spans="3:12" x14ac:dyDescent="0.25">
      <c r="C98" t="s">
        <v>1736</v>
      </c>
      <c r="D98" s="9" t="str">
        <f>VLOOKUP($C98,Registo!$A$2:$L$8970,MATCH(Resumo!D$5,Registo!$A$1:$L$1,0),0)</f>
        <v>classic_bike</v>
      </c>
      <c r="E98" s="9">
        <f>ROUND((HOUR(+VLOOKUP($C98,Registo!$A$2:$L$8970,4,0)-VLOOKUP($C98,Registo!$A$2:$L$8970,3,0))*60*60+MINUTE(+VLOOKUP($C98,Registo!$A$2:$L$8970,4,0)-VLOOKUP($C98,Registo!$A$2:$L$8970,3,0))*60+SECOND(+VLOOKUP($C98,Registo!$A$2:$L$8970,4,0)-VLOOKUP($C98,Registo!$A$2:$L$8970,3,0)))/60,2)</f>
        <v>8.8800000000000008</v>
      </c>
      <c r="F98" s="9">
        <f>VLOOKUP($C98,Registo!$A$2:$L$8970,MATCH(Resumo!F$5,Registo!$A$1:$L$1,0),0)</f>
        <v>32027</v>
      </c>
      <c r="G98" s="9" t="str">
        <f>VLOOKUP(F98,Station!$A$2:$C$278,2,0)</f>
        <v xml:space="preserve">Battery Ln </v>
      </c>
      <c r="H98" s="9">
        <f>VLOOKUP($C98,Registo!$A$2:$L$8970,MATCH(Resumo!H$5,Registo!$A$1:$L$1,0),0)</f>
        <v>32002</v>
      </c>
      <c r="I98" s="9" t="str">
        <f>VLOOKUP(H98,Station!$A$2:$C$278,2,0)</f>
        <v xml:space="preserve">Bethesda Ave </v>
      </c>
      <c r="J98" s="9" t="str">
        <f>VLOOKUP($C98,Registo!$A$2:$L$8970,MATCH(Resumo!J$5,Registo!$A$1:$L$1,0),0)</f>
        <v>member</v>
      </c>
      <c r="K98" s="9">
        <f>VLOOKUP($C98,Registo!$A$2:$L$8970,MATCH(Resumo!K$5,Registo!$A$1:$L$1,0),0)</f>
        <v>201904529</v>
      </c>
      <c r="L98" s="10">
        <f t="shared" si="1"/>
        <v>1</v>
      </c>
    </row>
    <row r="99" spans="3:12" x14ac:dyDescent="0.25">
      <c r="C99" t="s">
        <v>1745</v>
      </c>
      <c r="D99" s="9" t="str">
        <f>VLOOKUP($C99,Registo!$A$2:$L$8970,MATCH(Resumo!D$5,Registo!$A$1:$L$1,0),0)</f>
        <v>classic_bike</v>
      </c>
      <c r="E99" s="9">
        <f>ROUND((HOUR(+VLOOKUP($C99,Registo!$A$2:$L$8970,4,0)-VLOOKUP($C99,Registo!$A$2:$L$8970,3,0))*60*60+MINUTE(+VLOOKUP($C99,Registo!$A$2:$L$8970,4,0)-VLOOKUP($C99,Registo!$A$2:$L$8970,3,0))*60+SECOND(+VLOOKUP($C99,Registo!$A$2:$L$8970,4,0)-VLOOKUP($C99,Registo!$A$2:$L$8970,3,0)))/60,2)</f>
        <v>8.15</v>
      </c>
      <c r="F99" s="9">
        <f>VLOOKUP($C99,Registo!$A$2:$L$8970,MATCH(Resumo!F$5,Registo!$A$1:$L$1,0),0)</f>
        <v>32027</v>
      </c>
      <c r="G99" s="9" t="str">
        <f>VLOOKUP(F99,Station!$A$2:$C$278,2,0)</f>
        <v xml:space="preserve">Battery Ln </v>
      </c>
      <c r="H99" s="9">
        <f>VLOOKUP($C99,Registo!$A$2:$L$8970,MATCH(Resumo!H$5,Registo!$A$1:$L$1,0),0)</f>
        <v>32002</v>
      </c>
      <c r="I99" s="9" t="str">
        <f>VLOOKUP(H99,Station!$A$2:$C$278,2,0)</f>
        <v xml:space="preserve">Bethesda Ave </v>
      </c>
      <c r="J99" s="9" t="str">
        <f>VLOOKUP($C99,Registo!$A$2:$L$8970,MATCH(Resumo!J$5,Registo!$A$1:$L$1,0),0)</f>
        <v>member</v>
      </c>
      <c r="K99" s="9">
        <f>VLOOKUP($C99,Registo!$A$2:$L$8970,MATCH(Resumo!K$5,Registo!$A$1:$L$1,0),0)</f>
        <v>201904531</v>
      </c>
      <c r="L99" s="10">
        <f t="shared" si="1"/>
        <v>1</v>
      </c>
    </row>
    <row r="100" spans="3:12" x14ac:dyDescent="0.25">
      <c r="C100" t="s">
        <v>1778</v>
      </c>
      <c r="D100" s="9" t="str">
        <f>VLOOKUP($C100,Registo!$A$2:$L$8970,MATCH(Resumo!D$5,Registo!$A$1:$L$1,0),0)</f>
        <v>classic_bike</v>
      </c>
      <c r="E100" s="9">
        <f>ROUND((HOUR(+VLOOKUP($C100,Registo!$A$2:$L$8970,4,0)-VLOOKUP($C100,Registo!$A$2:$L$8970,3,0))*60*60+MINUTE(+VLOOKUP($C100,Registo!$A$2:$L$8970,4,0)-VLOOKUP($C100,Registo!$A$2:$L$8970,3,0))*60+SECOND(+VLOOKUP($C100,Registo!$A$2:$L$8970,4,0)-VLOOKUP($C100,Registo!$A$2:$L$8970,3,0)))/60,2)</f>
        <v>16.899999999999999</v>
      </c>
      <c r="F100" s="9">
        <f>VLOOKUP($C100,Registo!$A$2:$L$8970,MATCH(Resumo!F$5,Registo!$A$1:$L$1,0),0)</f>
        <v>31655</v>
      </c>
      <c r="G100" s="9" t="str">
        <f>VLOOKUP(F100,Station!$A$2:$C$278,2,0)</f>
        <v xml:space="preserve">New Jersey Ave </v>
      </c>
      <c r="H100" s="9">
        <f>VLOOKUP($C100,Registo!$A$2:$L$8970,MATCH(Resumo!H$5,Registo!$A$1:$L$1,0),0)</f>
        <v>31617</v>
      </c>
      <c r="I100" s="9" t="str">
        <f>VLOOKUP(H100,Station!$A$2:$C$278,2,0)</f>
        <v xml:space="preserve">Bladensburg Rd </v>
      </c>
      <c r="J100" s="9" t="str">
        <f>VLOOKUP($C100,Registo!$A$2:$L$8970,MATCH(Resumo!J$5,Registo!$A$1:$L$1,0),0)</f>
        <v>member</v>
      </c>
      <c r="K100" s="9">
        <f>VLOOKUP($C100,Registo!$A$2:$L$8970,MATCH(Resumo!K$5,Registo!$A$1:$L$1,0),0)</f>
        <v>202006582</v>
      </c>
      <c r="L100" s="10">
        <f t="shared" si="1"/>
        <v>1</v>
      </c>
    </row>
    <row r="101" spans="3:12" x14ac:dyDescent="0.25">
      <c r="C101" t="s">
        <v>1785</v>
      </c>
      <c r="D101" s="9" t="str">
        <f>VLOOKUP($C101,Registo!$A$2:$L$8970,MATCH(Resumo!D$5,Registo!$A$1:$L$1,0),0)</f>
        <v>classic_bike</v>
      </c>
      <c r="E101" s="9">
        <f>ROUND((HOUR(+VLOOKUP($C101,Registo!$A$2:$L$8970,4,0)-VLOOKUP($C101,Registo!$A$2:$L$8970,3,0))*60*60+MINUTE(+VLOOKUP($C101,Registo!$A$2:$L$8970,4,0)-VLOOKUP($C101,Registo!$A$2:$L$8970,3,0))*60+SECOND(+VLOOKUP($C101,Registo!$A$2:$L$8970,4,0)-VLOOKUP($C101,Registo!$A$2:$L$8970,3,0)))/60,2)</f>
        <v>13.45</v>
      </c>
      <c r="F101" s="9">
        <f>VLOOKUP($C101,Registo!$A$2:$L$8970,MATCH(Resumo!F$5,Registo!$A$1:$L$1,0),0)</f>
        <v>31637</v>
      </c>
      <c r="G101" s="9" t="str">
        <f>VLOOKUP(F101,Station!$A$2:$C$278,2,0)</f>
        <v xml:space="preserve">North Capitol St </v>
      </c>
      <c r="H101" s="9">
        <f>VLOOKUP($C101,Registo!$A$2:$L$8970,MATCH(Resumo!H$5,Registo!$A$1:$L$1,0),0)</f>
        <v>31617</v>
      </c>
      <c r="I101" s="9" t="str">
        <f>VLOOKUP(H101,Station!$A$2:$C$278,2,0)</f>
        <v xml:space="preserve">Bladensburg Rd </v>
      </c>
      <c r="J101" s="9" t="str">
        <f>VLOOKUP($C101,Registo!$A$2:$L$8970,MATCH(Resumo!J$5,Registo!$A$1:$L$1,0),0)</f>
        <v>member</v>
      </c>
      <c r="K101" s="9">
        <f>VLOOKUP($C101,Registo!$A$2:$L$8970,MATCH(Resumo!K$5,Registo!$A$1:$L$1,0),0)</f>
        <v>201900139</v>
      </c>
      <c r="L101" s="10">
        <f t="shared" si="1"/>
        <v>1</v>
      </c>
    </row>
    <row r="102" spans="3:12" x14ac:dyDescent="0.25">
      <c r="C102" t="s">
        <v>1789</v>
      </c>
      <c r="D102" s="9" t="str">
        <f>VLOOKUP($C102,Registo!$A$2:$L$8970,MATCH(Resumo!D$5,Registo!$A$1:$L$1,0),0)</f>
        <v>classic_bike</v>
      </c>
      <c r="E102" s="9">
        <f>ROUND((HOUR(+VLOOKUP($C102,Registo!$A$2:$L$8970,4,0)-VLOOKUP($C102,Registo!$A$2:$L$8970,3,0))*60*60+MINUTE(+VLOOKUP($C102,Registo!$A$2:$L$8970,4,0)-VLOOKUP($C102,Registo!$A$2:$L$8970,3,0))*60+SECOND(+VLOOKUP($C102,Registo!$A$2:$L$8970,4,0)-VLOOKUP($C102,Registo!$A$2:$L$8970,3,0)))/60,2)</f>
        <v>5.15</v>
      </c>
      <c r="F102" s="9">
        <f>VLOOKUP($C102,Registo!$A$2:$L$8970,MATCH(Resumo!F$5,Registo!$A$1:$L$1,0),0)</f>
        <v>31712</v>
      </c>
      <c r="G102" s="9" t="str">
        <f>VLOOKUP(F102,Station!$A$2:$C$278,2,0)</f>
        <v xml:space="preserve">Oklahoma Ave </v>
      </c>
      <c r="H102" s="9">
        <f>VLOOKUP($C102,Registo!$A$2:$L$8970,MATCH(Resumo!H$5,Registo!$A$1:$L$1,0),0)</f>
        <v>31617</v>
      </c>
      <c r="I102" s="9" t="str">
        <f>VLOOKUP(H102,Station!$A$2:$C$278,2,0)</f>
        <v xml:space="preserve">Bladensburg Rd </v>
      </c>
      <c r="J102" s="9" t="str">
        <f>VLOOKUP($C102,Registo!$A$2:$L$8970,MATCH(Resumo!J$5,Registo!$A$1:$L$1,0),0)</f>
        <v>member</v>
      </c>
      <c r="K102" s="9">
        <f>VLOOKUP($C102,Registo!$A$2:$L$8970,MATCH(Resumo!K$5,Registo!$A$1:$L$1,0),0)</f>
        <v>201802646</v>
      </c>
      <c r="L102" s="10">
        <f t="shared" si="1"/>
        <v>1</v>
      </c>
    </row>
    <row r="103" spans="3:12" x14ac:dyDescent="0.25">
      <c r="C103" t="s">
        <v>1798</v>
      </c>
      <c r="D103" s="9" t="str">
        <f>VLOOKUP($C103,Registo!$A$2:$L$8970,MATCH(Resumo!D$5,Registo!$A$1:$L$1,0),0)</f>
        <v>classic_bike</v>
      </c>
      <c r="E103" s="9">
        <f>ROUND((HOUR(+VLOOKUP($C103,Registo!$A$2:$L$8970,4,0)-VLOOKUP($C103,Registo!$A$2:$L$8970,3,0))*60*60+MINUTE(+VLOOKUP($C103,Registo!$A$2:$L$8970,4,0)-VLOOKUP($C103,Registo!$A$2:$L$8970,3,0))*60+SECOND(+VLOOKUP($C103,Registo!$A$2:$L$8970,4,0)-VLOOKUP($C103,Registo!$A$2:$L$8970,3,0)))/60,2)</f>
        <v>13.97</v>
      </c>
      <c r="F103" s="9">
        <f>VLOOKUP($C103,Registo!$A$2:$L$8970,MATCH(Resumo!F$5,Registo!$A$1:$L$1,0),0)</f>
        <v>31518</v>
      </c>
      <c r="G103" s="9" t="str">
        <f>VLOOKUP(F103,Station!$A$2:$C$278,2,0)</f>
        <v xml:space="preserve">New York Ave </v>
      </c>
      <c r="H103" s="9">
        <f>VLOOKUP($C103,Registo!$A$2:$L$8970,MATCH(Resumo!H$5,Registo!$A$1:$L$1,0),0)</f>
        <v>31617</v>
      </c>
      <c r="I103" s="9" t="str">
        <f>VLOOKUP(H103,Station!$A$2:$C$278,2,0)</f>
        <v xml:space="preserve">Bladensburg Rd </v>
      </c>
      <c r="J103" s="9" t="str">
        <f>VLOOKUP($C103,Registo!$A$2:$L$8970,MATCH(Resumo!J$5,Registo!$A$1:$L$1,0),0)</f>
        <v>casual</v>
      </c>
      <c r="K103" s="9">
        <f>VLOOKUP($C103,Registo!$A$2:$L$8970,MATCH(Resumo!K$5,Registo!$A$1:$L$1,0),0)</f>
        <v>201709916</v>
      </c>
      <c r="L103" s="10">
        <f t="shared" si="1"/>
        <v>2</v>
      </c>
    </row>
    <row r="104" spans="3:12" x14ac:dyDescent="0.25">
      <c r="C104" t="s">
        <v>1799</v>
      </c>
      <c r="D104" s="9" t="str">
        <f>VLOOKUP($C104,Registo!$A$2:$L$8970,MATCH(Resumo!D$5,Registo!$A$1:$L$1,0),0)</f>
        <v>classic_bike</v>
      </c>
      <c r="E104" s="9">
        <f>ROUND((HOUR(+VLOOKUP($C104,Registo!$A$2:$L$8970,4,0)-VLOOKUP($C104,Registo!$A$2:$L$8970,3,0))*60*60+MINUTE(+VLOOKUP($C104,Registo!$A$2:$L$8970,4,0)-VLOOKUP($C104,Registo!$A$2:$L$8970,3,0))*60+SECOND(+VLOOKUP($C104,Registo!$A$2:$L$8970,4,0)-VLOOKUP($C104,Registo!$A$2:$L$8970,3,0)))/60,2)</f>
        <v>8.25</v>
      </c>
      <c r="F104" s="9">
        <f>VLOOKUP($C104,Registo!$A$2:$L$8970,MATCH(Resumo!F$5,Registo!$A$1:$L$1,0),0)</f>
        <v>31518</v>
      </c>
      <c r="G104" s="9" t="str">
        <f>VLOOKUP(F104,Station!$A$2:$C$278,2,0)</f>
        <v xml:space="preserve">New York Ave </v>
      </c>
      <c r="H104" s="9">
        <f>VLOOKUP($C104,Registo!$A$2:$L$8970,MATCH(Resumo!H$5,Registo!$A$1:$L$1,0),0)</f>
        <v>31617</v>
      </c>
      <c r="I104" s="9" t="str">
        <f>VLOOKUP(H104,Station!$A$2:$C$278,2,0)</f>
        <v xml:space="preserve">Bladensburg Rd </v>
      </c>
      <c r="J104" s="9" t="str">
        <f>VLOOKUP($C104,Registo!$A$2:$L$8970,MATCH(Resumo!J$5,Registo!$A$1:$L$1,0),0)</f>
        <v>member</v>
      </c>
      <c r="K104" s="9">
        <f>VLOOKUP($C104,Registo!$A$2:$L$8970,MATCH(Resumo!K$5,Registo!$A$1:$L$1,0),0)</f>
        <v>201907297</v>
      </c>
      <c r="L104" s="10">
        <f t="shared" si="1"/>
        <v>1</v>
      </c>
    </row>
    <row r="105" spans="3:12" x14ac:dyDescent="0.25">
      <c r="C105" t="s">
        <v>1812</v>
      </c>
      <c r="D105" s="9" t="str">
        <f>VLOOKUP($C105,Registo!$A$2:$L$8970,MATCH(Resumo!D$5,Registo!$A$1:$L$1,0),0)</f>
        <v>classic_bike</v>
      </c>
      <c r="E105" s="9">
        <f>ROUND((HOUR(+VLOOKUP($C105,Registo!$A$2:$L$8970,4,0)-VLOOKUP($C105,Registo!$A$2:$L$8970,3,0))*60*60+MINUTE(+VLOOKUP($C105,Registo!$A$2:$L$8970,4,0)-VLOOKUP($C105,Registo!$A$2:$L$8970,3,0))*60+SECOND(+VLOOKUP($C105,Registo!$A$2:$L$8970,4,0)-VLOOKUP($C105,Registo!$A$2:$L$8970,3,0)))/60,2)</f>
        <v>0.82</v>
      </c>
      <c r="F105" s="9">
        <f>VLOOKUP($C105,Registo!$A$2:$L$8970,MATCH(Resumo!F$5,Registo!$A$1:$L$1,0),0)</f>
        <v>31617</v>
      </c>
      <c r="G105" s="9" t="str">
        <f>VLOOKUP(F105,Station!$A$2:$C$278,2,0)</f>
        <v xml:space="preserve">Bladensburg Rd </v>
      </c>
      <c r="H105" s="9">
        <f>VLOOKUP($C105,Registo!$A$2:$L$8970,MATCH(Resumo!H$5,Registo!$A$1:$L$1,0),0)</f>
        <v>31617</v>
      </c>
      <c r="I105" s="9" t="str">
        <f>VLOOKUP(H105,Station!$A$2:$C$278,2,0)</f>
        <v xml:space="preserve">Bladensburg Rd </v>
      </c>
      <c r="J105" s="9" t="str">
        <f>VLOOKUP($C105,Registo!$A$2:$L$8970,MATCH(Resumo!J$5,Registo!$A$1:$L$1,0),0)</f>
        <v>member</v>
      </c>
      <c r="K105" s="9">
        <f>VLOOKUP($C105,Registo!$A$2:$L$8970,MATCH(Resumo!K$5,Registo!$A$1:$L$1,0),0)</f>
        <v>201900198</v>
      </c>
      <c r="L105" s="10">
        <f t="shared" si="1"/>
        <v>1</v>
      </c>
    </row>
    <row r="106" spans="3:12" x14ac:dyDescent="0.25">
      <c r="C106" t="s">
        <v>1830</v>
      </c>
      <c r="D106" s="9" t="str">
        <f>VLOOKUP($C106,Registo!$A$2:$L$8970,MATCH(Resumo!D$5,Registo!$A$1:$L$1,0),0)</f>
        <v>electric_bike</v>
      </c>
      <c r="E106" s="9">
        <f>ROUND((HOUR(+VLOOKUP($C106,Registo!$A$2:$L$8970,4,0)-VLOOKUP($C106,Registo!$A$2:$L$8970,3,0))*60*60+MINUTE(+VLOOKUP($C106,Registo!$A$2:$L$8970,4,0)-VLOOKUP($C106,Registo!$A$2:$L$8970,3,0))*60+SECOND(+VLOOKUP($C106,Registo!$A$2:$L$8970,4,0)-VLOOKUP($C106,Registo!$A$2:$L$8970,3,0)))/60,2)</f>
        <v>1.1499999999999999</v>
      </c>
      <c r="F106" s="9">
        <f>VLOOKUP($C106,Registo!$A$2:$L$8970,MATCH(Resumo!F$5,Registo!$A$1:$L$1,0),0)</f>
        <v>31617</v>
      </c>
      <c r="G106" s="9" t="str">
        <f>VLOOKUP(F106,Station!$A$2:$C$278,2,0)</f>
        <v xml:space="preserve">Bladensburg Rd </v>
      </c>
      <c r="H106" s="9">
        <f>VLOOKUP($C106,Registo!$A$2:$L$8970,MATCH(Resumo!H$5,Registo!$A$1:$L$1,0),0)</f>
        <v>31617</v>
      </c>
      <c r="I106" s="9" t="str">
        <f>VLOOKUP(H106,Station!$A$2:$C$278,2,0)</f>
        <v xml:space="preserve">Bladensburg Rd </v>
      </c>
      <c r="J106" s="9" t="str">
        <f>VLOOKUP($C106,Registo!$A$2:$L$8970,MATCH(Resumo!J$5,Registo!$A$1:$L$1,0),0)</f>
        <v>casual</v>
      </c>
      <c r="K106" s="9">
        <f>VLOOKUP($C106,Registo!$A$2:$L$8970,MATCH(Resumo!K$5,Registo!$A$1:$L$1,0),0)</f>
        <v>201905861</v>
      </c>
      <c r="L106" s="10">
        <f t="shared" si="1"/>
        <v>2</v>
      </c>
    </row>
    <row r="107" spans="3:12" x14ac:dyDescent="0.25">
      <c r="C107" t="s">
        <v>1842</v>
      </c>
      <c r="D107" s="9" t="str">
        <f>VLOOKUP($C107,Registo!$A$2:$L$8970,MATCH(Resumo!D$5,Registo!$A$1:$L$1,0),0)</f>
        <v>classic_bike</v>
      </c>
      <c r="E107" s="9">
        <f>ROUND((HOUR(+VLOOKUP($C107,Registo!$A$2:$L$8970,4,0)-VLOOKUP($C107,Registo!$A$2:$L$8970,3,0))*60*60+MINUTE(+VLOOKUP($C107,Registo!$A$2:$L$8970,4,0)-VLOOKUP($C107,Registo!$A$2:$L$8970,3,0))*60+SECOND(+VLOOKUP($C107,Registo!$A$2:$L$8970,4,0)-VLOOKUP($C107,Registo!$A$2:$L$8970,3,0)))/60,2)</f>
        <v>1.45</v>
      </c>
      <c r="F107" s="9">
        <f>VLOOKUP($C107,Registo!$A$2:$L$8970,MATCH(Resumo!F$5,Registo!$A$1:$L$1,0),0)</f>
        <v>31656</v>
      </c>
      <c r="G107" s="9" t="str">
        <f>VLOOKUP(F107,Station!$A$2:$C$278,2,0)</f>
        <v xml:space="preserve">Maryland Ave </v>
      </c>
      <c r="H107" s="9">
        <f>VLOOKUP($C107,Registo!$A$2:$L$8970,MATCH(Resumo!H$5,Registo!$A$1:$L$1,0),0)</f>
        <v>31617</v>
      </c>
      <c r="I107" s="9" t="str">
        <f>VLOOKUP(H107,Station!$A$2:$C$278,2,0)</f>
        <v xml:space="preserve">Bladensburg Rd </v>
      </c>
      <c r="J107" s="9" t="str">
        <f>VLOOKUP($C107,Registo!$A$2:$L$8970,MATCH(Resumo!J$5,Registo!$A$1:$L$1,0),0)</f>
        <v>member</v>
      </c>
      <c r="K107" s="9">
        <f>VLOOKUP($C107,Registo!$A$2:$L$8970,MATCH(Resumo!K$5,Registo!$A$1:$L$1,0),0)</f>
        <v>202007122</v>
      </c>
      <c r="L107" s="10">
        <f t="shared" si="1"/>
        <v>1</v>
      </c>
    </row>
    <row r="108" spans="3:12" x14ac:dyDescent="0.25">
      <c r="C108" t="s">
        <v>1854</v>
      </c>
      <c r="D108" s="9" t="str">
        <f>VLOOKUP($C108,Registo!$A$2:$L$8970,MATCH(Resumo!D$5,Registo!$A$1:$L$1,0),0)</f>
        <v>classic_bike</v>
      </c>
      <c r="E108" s="9">
        <f>ROUND((HOUR(+VLOOKUP($C108,Registo!$A$2:$L$8970,4,0)-VLOOKUP($C108,Registo!$A$2:$L$8970,3,0))*60*60+MINUTE(+VLOOKUP($C108,Registo!$A$2:$L$8970,4,0)-VLOOKUP($C108,Registo!$A$2:$L$8970,3,0))*60+SECOND(+VLOOKUP($C108,Registo!$A$2:$L$8970,4,0)-VLOOKUP($C108,Registo!$A$2:$L$8970,3,0)))/60,2)</f>
        <v>24.8</v>
      </c>
      <c r="F108" s="9">
        <f>VLOOKUP($C108,Registo!$A$2:$L$8970,MATCH(Resumo!F$5,Registo!$A$1:$L$1,0),0)</f>
        <v>32092</v>
      </c>
      <c r="G108" s="9" t="str">
        <f>VLOOKUP(F108,Station!$A$2:$C$278,2,0)</f>
        <v xml:space="preserve">Castle Blvd </v>
      </c>
      <c r="H108" s="9">
        <f>VLOOKUP($C108,Registo!$A$2:$L$8970,MATCH(Resumo!H$5,Registo!$A$1:$L$1,0),0)</f>
        <v>32086</v>
      </c>
      <c r="I108" s="9" t="str">
        <f>VLOOKUP(H108,Station!$A$2:$C$278,2,0)</f>
        <v xml:space="preserve">Briggs Chaney </v>
      </c>
      <c r="J108" s="9" t="str">
        <f>VLOOKUP($C108,Registo!$A$2:$L$8970,MATCH(Resumo!J$5,Registo!$A$1:$L$1,0),0)</f>
        <v>casual</v>
      </c>
      <c r="K108" s="9">
        <f>VLOOKUP($C108,Registo!$A$2:$L$8970,MATCH(Resumo!K$5,Registo!$A$1:$L$1,0),0)</f>
        <v>201806757</v>
      </c>
      <c r="L108" s="10">
        <f t="shared" si="1"/>
        <v>4</v>
      </c>
    </row>
    <row r="109" spans="3:12" x14ac:dyDescent="0.25">
      <c r="C109" t="s">
        <v>1855</v>
      </c>
      <c r="D109" s="9" t="str">
        <f>VLOOKUP($C109,Registo!$A$2:$L$8970,MATCH(Resumo!D$5,Registo!$A$1:$L$1,0),0)</f>
        <v>electric_bike</v>
      </c>
      <c r="E109" s="9">
        <f>ROUND((HOUR(+VLOOKUP($C109,Registo!$A$2:$L$8970,4,0)-VLOOKUP($C109,Registo!$A$2:$L$8970,3,0))*60*60+MINUTE(+VLOOKUP($C109,Registo!$A$2:$L$8970,4,0)-VLOOKUP($C109,Registo!$A$2:$L$8970,3,0))*60+SECOND(+VLOOKUP($C109,Registo!$A$2:$L$8970,4,0)-VLOOKUP($C109,Registo!$A$2:$L$8970,3,0)))/60,2)</f>
        <v>25.65</v>
      </c>
      <c r="F109" s="9">
        <f>VLOOKUP($C109,Registo!$A$2:$L$8970,MATCH(Resumo!F$5,Registo!$A$1:$L$1,0),0)</f>
        <v>32092</v>
      </c>
      <c r="G109" s="9" t="str">
        <f>VLOOKUP(F109,Station!$A$2:$C$278,2,0)</f>
        <v xml:space="preserve">Castle Blvd </v>
      </c>
      <c r="H109" s="9">
        <f>VLOOKUP($C109,Registo!$A$2:$L$8970,MATCH(Resumo!H$5,Registo!$A$1:$L$1,0),0)</f>
        <v>32086</v>
      </c>
      <c r="I109" s="9" t="str">
        <f>VLOOKUP(H109,Station!$A$2:$C$278,2,0)</f>
        <v xml:space="preserve">Briggs Chaney </v>
      </c>
      <c r="J109" s="9" t="str">
        <f>VLOOKUP($C109,Registo!$A$2:$L$8970,MATCH(Resumo!J$5,Registo!$A$1:$L$1,0),0)</f>
        <v>casual</v>
      </c>
      <c r="K109" s="9">
        <f>VLOOKUP($C109,Registo!$A$2:$L$8970,MATCH(Resumo!K$5,Registo!$A$1:$L$1,0),0)</f>
        <v>201704976</v>
      </c>
      <c r="L109" s="10">
        <f t="shared" si="1"/>
        <v>4</v>
      </c>
    </row>
    <row r="110" spans="3:12" x14ac:dyDescent="0.25">
      <c r="C110" t="s">
        <v>1871</v>
      </c>
      <c r="D110" s="9" t="str">
        <f>VLOOKUP($C110,Registo!$A$2:$L$8970,MATCH(Resumo!D$5,Registo!$A$1:$L$1,0),0)</f>
        <v>classic_bike</v>
      </c>
      <c r="E110" s="9">
        <f>ROUND((HOUR(+VLOOKUP($C110,Registo!$A$2:$L$8970,4,0)-VLOOKUP($C110,Registo!$A$2:$L$8970,3,0))*60*60+MINUTE(+VLOOKUP($C110,Registo!$A$2:$L$8970,4,0)-VLOOKUP($C110,Registo!$A$2:$L$8970,3,0))*60+SECOND(+VLOOKUP($C110,Registo!$A$2:$L$8970,4,0)-VLOOKUP($C110,Registo!$A$2:$L$8970,3,0)))/60,2)</f>
        <v>65.48</v>
      </c>
      <c r="F110" s="9">
        <f>VLOOKUP($C110,Registo!$A$2:$L$8970,MATCH(Resumo!F$5,Registo!$A$1:$L$1,0),0)</f>
        <v>32088</v>
      </c>
      <c r="G110" s="9" t="str">
        <f>VLOOKUP(F110,Station!$A$2:$C$278,2,0)</f>
        <v xml:space="preserve">Briggs Chaney Park </v>
      </c>
      <c r="H110" s="9">
        <f>VLOOKUP($C110,Registo!$A$2:$L$8970,MATCH(Resumo!H$5,Registo!$A$1:$L$1,0),0)</f>
        <v>32088</v>
      </c>
      <c r="I110" s="9" t="str">
        <f>VLOOKUP(H110,Station!$A$2:$C$278,2,0)</f>
        <v xml:space="preserve">Briggs Chaney Park </v>
      </c>
      <c r="J110" s="9" t="str">
        <f>VLOOKUP($C110,Registo!$A$2:$L$8970,MATCH(Resumo!J$5,Registo!$A$1:$L$1,0),0)</f>
        <v>casual</v>
      </c>
      <c r="K110" s="9">
        <f>VLOOKUP($C110,Registo!$A$2:$L$8970,MATCH(Resumo!K$5,Registo!$A$1:$L$1,0),0)</f>
        <v>201403686</v>
      </c>
      <c r="L110" s="10">
        <f t="shared" si="1"/>
        <v>8</v>
      </c>
    </row>
    <row r="111" spans="3:12" x14ac:dyDescent="0.25">
      <c r="C111" t="s">
        <v>1881</v>
      </c>
      <c r="D111" s="9" t="str">
        <f>VLOOKUP($C111,Registo!$A$2:$L$8970,MATCH(Resumo!D$5,Registo!$A$1:$L$1,0),0)</f>
        <v>classic_bike</v>
      </c>
      <c r="E111" s="9">
        <f>ROUND((HOUR(+VLOOKUP($C111,Registo!$A$2:$L$8970,4,0)-VLOOKUP($C111,Registo!$A$2:$L$8970,3,0))*60*60+MINUTE(+VLOOKUP($C111,Registo!$A$2:$L$8970,4,0)-VLOOKUP($C111,Registo!$A$2:$L$8970,3,0))*60+SECOND(+VLOOKUP($C111,Registo!$A$2:$L$8970,4,0)-VLOOKUP($C111,Registo!$A$2:$L$8970,3,0)))/60,2)</f>
        <v>11.22</v>
      </c>
      <c r="F111" s="9">
        <f>VLOOKUP($C111,Registo!$A$2:$L$8970,MATCH(Resumo!F$5,Registo!$A$1:$L$1,0),0)</f>
        <v>32088</v>
      </c>
      <c r="G111" s="9" t="str">
        <f>VLOOKUP(F111,Station!$A$2:$C$278,2,0)</f>
        <v xml:space="preserve">Briggs Chaney Park </v>
      </c>
      <c r="H111" s="9">
        <f>VLOOKUP($C111,Registo!$A$2:$L$8970,MATCH(Resumo!H$5,Registo!$A$1:$L$1,0),0)</f>
        <v>32088</v>
      </c>
      <c r="I111" s="9" t="str">
        <f>VLOOKUP(H111,Station!$A$2:$C$278,2,0)</f>
        <v xml:space="preserve">Briggs Chaney Park </v>
      </c>
      <c r="J111" s="9" t="str">
        <f>VLOOKUP($C111,Registo!$A$2:$L$8970,MATCH(Resumo!J$5,Registo!$A$1:$L$1,0),0)</f>
        <v>member</v>
      </c>
      <c r="K111" s="9">
        <f>VLOOKUP($C111,Registo!$A$2:$L$8970,MATCH(Resumo!K$5,Registo!$A$1:$L$1,0),0)</f>
        <v>201304154</v>
      </c>
      <c r="L111" s="10">
        <f t="shared" si="1"/>
        <v>1</v>
      </c>
    </row>
    <row r="112" spans="3:12" x14ac:dyDescent="0.25">
      <c r="C112" t="s">
        <v>1885</v>
      </c>
      <c r="D112" s="9" t="str">
        <f>VLOOKUP($C112,Registo!$A$2:$L$8970,MATCH(Resumo!D$5,Registo!$A$1:$L$1,0),0)</f>
        <v>classic_bike</v>
      </c>
      <c r="E112" s="9">
        <f>ROUND((HOUR(+VLOOKUP($C112,Registo!$A$2:$L$8970,4,0)-VLOOKUP($C112,Registo!$A$2:$L$8970,3,0))*60*60+MINUTE(+VLOOKUP($C112,Registo!$A$2:$L$8970,4,0)-VLOOKUP($C112,Registo!$A$2:$L$8970,3,0))*60+SECOND(+VLOOKUP($C112,Registo!$A$2:$L$8970,4,0)-VLOOKUP($C112,Registo!$A$2:$L$8970,3,0)))/60,2)</f>
        <v>18.149999999999999</v>
      </c>
      <c r="F112" s="9">
        <f>VLOOKUP($C112,Registo!$A$2:$L$8970,MATCH(Resumo!F$5,Registo!$A$1:$L$1,0),0)</f>
        <v>32088</v>
      </c>
      <c r="G112" s="9" t="str">
        <f>VLOOKUP(F112,Station!$A$2:$C$278,2,0)</f>
        <v xml:space="preserve">Briggs Chaney Park </v>
      </c>
      <c r="H112" s="9">
        <f>VLOOKUP($C112,Registo!$A$2:$L$8970,MATCH(Resumo!H$5,Registo!$A$1:$L$1,0),0)</f>
        <v>32088</v>
      </c>
      <c r="I112" s="9" t="str">
        <f>VLOOKUP(H112,Station!$A$2:$C$278,2,0)</f>
        <v xml:space="preserve">Briggs Chaney Park </v>
      </c>
      <c r="J112" s="9" t="str">
        <f>VLOOKUP($C112,Registo!$A$2:$L$8970,MATCH(Resumo!J$5,Registo!$A$1:$L$1,0),0)</f>
        <v>member</v>
      </c>
      <c r="K112" s="9">
        <f>VLOOKUP($C112,Registo!$A$2:$L$8970,MATCH(Resumo!K$5,Registo!$A$1:$L$1,0),0)</f>
        <v>202007344</v>
      </c>
      <c r="L112" s="10">
        <f t="shared" si="1"/>
        <v>1</v>
      </c>
    </row>
    <row r="113" spans="3:12" x14ac:dyDescent="0.25">
      <c r="C113" t="s">
        <v>1895</v>
      </c>
      <c r="D113" s="9" t="str">
        <f>VLOOKUP($C113,Registo!$A$2:$L$8970,MATCH(Resumo!D$5,Registo!$A$1:$L$1,0),0)</f>
        <v>classic_bike</v>
      </c>
      <c r="E113" s="9">
        <f>ROUND((HOUR(+VLOOKUP($C113,Registo!$A$2:$L$8970,4,0)-VLOOKUP($C113,Registo!$A$2:$L$8970,3,0))*60*60+MINUTE(+VLOOKUP($C113,Registo!$A$2:$L$8970,4,0)-VLOOKUP($C113,Registo!$A$2:$L$8970,3,0))*60+SECOND(+VLOOKUP($C113,Registo!$A$2:$L$8970,4,0)-VLOOKUP($C113,Registo!$A$2:$L$8970,3,0)))/60,2)</f>
        <v>11.47</v>
      </c>
      <c r="F113" s="9">
        <f>VLOOKUP($C113,Registo!$A$2:$L$8970,MATCH(Resumo!F$5,Registo!$A$1:$L$1,0),0)</f>
        <v>32088</v>
      </c>
      <c r="G113" s="9" t="str">
        <f>VLOOKUP(F113,Station!$A$2:$C$278,2,0)</f>
        <v xml:space="preserve">Briggs Chaney Park </v>
      </c>
      <c r="H113" s="9">
        <f>VLOOKUP($C113,Registo!$A$2:$L$8970,MATCH(Resumo!H$5,Registo!$A$1:$L$1,0),0)</f>
        <v>32088</v>
      </c>
      <c r="I113" s="9" t="str">
        <f>VLOOKUP(H113,Station!$A$2:$C$278,2,0)</f>
        <v xml:space="preserve">Briggs Chaney Park </v>
      </c>
      <c r="J113" s="9" t="str">
        <f>VLOOKUP($C113,Registo!$A$2:$L$8970,MATCH(Resumo!J$5,Registo!$A$1:$L$1,0),0)</f>
        <v>member</v>
      </c>
      <c r="K113" s="9">
        <f>VLOOKUP($C113,Registo!$A$2:$L$8970,MATCH(Resumo!K$5,Registo!$A$1:$L$1,0),0)</f>
        <v>201906910</v>
      </c>
      <c r="L113" s="10">
        <f t="shared" si="1"/>
        <v>1</v>
      </c>
    </row>
    <row r="114" spans="3:12" x14ac:dyDescent="0.25">
      <c r="C114" t="s">
        <v>1988</v>
      </c>
      <c r="D114" s="9" t="str">
        <f>VLOOKUP($C114,Registo!$A$2:$L$8970,MATCH(Resumo!D$5,Registo!$A$1:$L$1,0),0)</f>
        <v>classic_bike</v>
      </c>
      <c r="E114" s="9">
        <f>ROUND((HOUR(+VLOOKUP($C114,Registo!$A$2:$L$8970,4,0)-VLOOKUP($C114,Registo!$A$2:$L$8970,3,0))*60*60+MINUTE(+VLOOKUP($C114,Registo!$A$2:$L$8970,4,0)-VLOOKUP($C114,Registo!$A$2:$L$8970,3,0))*60+SECOND(+VLOOKUP($C114,Registo!$A$2:$L$8970,4,0)-VLOOKUP($C114,Registo!$A$2:$L$8970,3,0)))/60,2)</f>
        <v>8.27</v>
      </c>
      <c r="F114" s="9">
        <f>VLOOKUP($C114,Registo!$A$2:$L$8970,MATCH(Resumo!F$5,Registo!$A$1:$L$1,0),0)</f>
        <v>31212</v>
      </c>
      <c r="G114" s="9" t="str">
        <f>VLOOKUP(F114,Station!$A$2:$C$278,2,0)</f>
        <v xml:space="preserve">New Hampshire Ave </v>
      </c>
      <c r="H114" s="9">
        <f>VLOOKUP($C114,Registo!$A$2:$L$8970,MATCH(Resumo!H$5,Registo!$A$1:$L$1,0),0)</f>
        <v>31116</v>
      </c>
      <c r="I114" s="9" t="str">
        <f>VLOOKUP(H114,Station!$A$2:$C$278,2,0)</f>
        <v xml:space="preserve">California St </v>
      </c>
      <c r="J114" s="9" t="str">
        <f>VLOOKUP($C114,Registo!$A$2:$L$8970,MATCH(Resumo!J$5,Registo!$A$1:$L$1,0),0)</f>
        <v>member</v>
      </c>
      <c r="K114" s="9">
        <f>VLOOKUP($C114,Registo!$A$2:$L$8970,MATCH(Resumo!K$5,Registo!$A$1:$L$1,0),0)</f>
        <v>202006059</v>
      </c>
      <c r="L114" s="10">
        <f t="shared" si="1"/>
        <v>1</v>
      </c>
    </row>
    <row r="115" spans="3:12" x14ac:dyDescent="0.25">
      <c r="C115" t="s">
        <v>1989</v>
      </c>
      <c r="D115" s="9" t="str">
        <f>VLOOKUP($C115,Registo!$A$2:$L$8970,MATCH(Resumo!D$5,Registo!$A$1:$L$1,0),0)</f>
        <v>classic_bike</v>
      </c>
      <c r="E115" s="9">
        <f>ROUND((HOUR(+VLOOKUP($C115,Registo!$A$2:$L$8970,4,0)-VLOOKUP($C115,Registo!$A$2:$L$8970,3,0))*60*60+MINUTE(+VLOOKUP($C115,Registo!$A$2:$L$8970,4,0)-VLOOKUP($C115,Registo!$A$2:$L$8970,3,0))*60+SECOND(+VLOOKUP($C115,Registo!$A$2:$L$8970,4,0)-VLOOKUP($C115,Registo!$A$2:$L$8970,3,0)))/60,2)</f>
        <v>19.23</v>
      </c>
      <c r="F115" s="9">
        <f>VLOOKUP($C115,Registo!$A$2:$L$8970,MATCH(Resumo!F$5,Registo!$A$1:$L$1,0),0)</f>
        <v>31212</v>
      </c>
      <c r="G115" s="9" t="str">
        <f>VLOOKUP(F115,Station!$A$2:$C$278,2,0)</f>
        <v xml:space="preserve">New Hampshire Ave </v>
      </c>
      <c r="H115" s="9">
        <f>VLOOKUP($C115,Registo!$A$2:$L$8970,MATCH(Resumo!H$5,Registo!$A$1:$L$1,0),0)</f>
        <v>31116</v>
      </c>
      <c r="I115" s="9" t="str">
        <f>VLOOKUP(H115,Station!$A$2:$C$278,2,0)</f>
        <v xml:space="preserve">California St </v>
      </c>
      <c r="J115" s="9" t="str">
        <f>VLOOKUP($C115,Registo!$A$2:$L$8970,MATCH(Resumo!J$5,Registo!$A$1:$L$1,0),0)</f>
        <v>member</v>
      </c>
      <c r="K115" s="9">
        <f>VLOOKUP($C115,Registo!$A$2:$L$8970,MATCH(Resumo!K$5,Registo!$A$1:$L$1,0),0)</f>
        <v>201900728</v>
      </c>
      <c r="L115" s="10">
        <f t="shared" si="1"/>
        <v>1</v>
      </c>
    </row>
    <row r="116" spans="3:12" x14ac:dyDescent="0.25">
      <c r="C116" t="s">
        <v>1997</v>
      </c>
      <c r="D116" s="9" t="str">
        <f>VLOOKUP($C116,Registo!$A$2:$L$8970,MATCH(Resumo!D$5,Registo!$A$1:$L$1,0),0)</f>
        <v>classic_bike</v>
      </c>
      <c r="E116" s="9">
        <f>ROUND((HOUR(+VLOOKUP($C116,Registo!$A$2:$L$8970,4,0)-VLOOKUP($C116,Registo!$A$2:$L$8970,3,0))*60*60+MINUTE(+VLOOKUP($C116,Registo!$A$2:$L$8970,4,0)-VLOOKUP($C116,Registo!$A$2:$L$8970,3,0))*60+SECOND(+VLOOKUP($C116,Registo!$A$2:$L$8970,4,0)-VLOOKUP($C116,Registo!$A$2:$L$8970,3,0)))/60,2)</f>
        <v>8.68</v>
      </c>
      <c r="F116" s="9">
        <f>VLOOKUP($C116,Registo!$A$2:$L$8970,MATCH(Resumo!F$5,Registo!$A$1:$L$1,0),0)</f>
        <v>31212</v>
      </c>
      <c r="G116" s="9" t="str">
        <f>VLOOKUP(F116,Station!$A$2:$C$278,2,0)</f>
        <v xml:space="preserve">New Hampshire Ave </v>
      </c>
      <c r="H116" s="9">
        <f>VLOOKUP($C116,Registo!$A$2:$L$8970,MATCH(Resumo!H$5,Registo!$A$1:$L$1,0),0)</f>
        <v>31116</v>
      </c>
      <c r="I116" s="9" t="str">
        <f>VLOOKUP(H116,Station!$A$2:$C$278,2,0)</f>
        <v xml:space="preserve">California St </v>
      </c>
      <c r="J116" s="9" t="str">
        <f>VLOOKUP($C116,Registo!$A$2:$L$8970,MATCH(Resumo!J$5,Registo!$A$1:$L$1,0),0)</f>
        <v>member</v>
      </c>
      <c r="K116" s="9">
        <f>VLOOKUP($C116,Registo!$A$2:$L$8970,MATCH(Resumo!K$5,Registo!$A$1:$L$1,0),0)</f>
        <v>201005457</v>
      </c>
      <c r="L116" s="10">
        <f t="shared" si="1"/>
        <v>1</v>
      </c>
    </row>
    <row r="117" spans="3:12" x14ac:dyDescent="0.25">
      <c r="C117" t="s">
        <v>2013</v>
      </c>
      <c r="D117" s="9" t="str">
        <f>VLOOKUP($C117,Registo!$A$2:$L$8970,MATCH(Resumo!D$5,Registo!$A$1:$L$1,0),0)</f>
        <v>classic_bike</v>
      </c>
      <c r="E117" s="9">
        <f>ROUND((HOUR(+VLOOKUP($C117,Registo!$A$2:$L$8970,4,0)-VLOOKUP($C117,Registo!$A$2:$L$8970,3,0))*60*60+MINUTE(+VLOOKUP($C117,Registo!$A$2:$L$8970,4,0)-VLOOKUP($C117,Registo!$A$2:$L$8970,3,0))*60+SECOND(+VLOOKUP($C117,Registo!$A$2:$L$8970,4,0)-VLOOKUP($C117,Registo!$A$2:$L$8970,3,0)))/60,2)</f>
        <v>1.87</v>
      </c>
      <c r="F117" s="9">
        <f>VLOOKUP($C117,Registo!$A$2:$L$8970,MATCH(Resumo!F$5,Registo!$A$1:$L$1,0),0)</f>
        <v>31229</v>
      </c>
      <c r="G117" s="9" t="str">
        <f>VLOOKUP(F117,Station!$A$2:$C$278,2,0)</f>
        <v xml:space="preserve">New Hampshire Ave </v>
      </c>
      <c r="H117" s="9">
        <f>VLOOKUP($C117,Registo!$A$2:$L$8970,MATCH(Resumo!H$5,Registo!$A$1:$L$1,0),0)</f>
        <v>31116</v>
      </c>
      <c r="I117" s="9" t="str">
        <f>VLOOKUP(H117,Station!$A$2:$C$278,2,0)</f>
        <v xml:space="preserve">California St </v>
      </c>
      <c r="J117" s="9" t="str">
        <f>VLOOKUP($C117,Registo!$A$2:$L$8970,MATCH(Resumo!J$5,Registo!$A$1:$L$1,0),0)</f>
        <v>member</v>
      </c>
      <c r="K117" s="9">
        <f>VLOOKUP($C117,Registo!$A$2:$L$8970,MATCH(Resumo!K$5,Registo!$A$1:$L$1,0),0)</f>
        <v>201504936</v>
      </c>
      <c r="L117" s="10">
        <f t="shared" si="1"/>
        <v>1</v>
      </c>
    </row>
    <row r="118" spans="3:12" x14ac:dyDescent="0.25">
      <c r="C118" t="s">
        <v>2064</v>
      </c>
      <c r="D118" s="9" t="str">
        <f>VLOOKUP($C118,Registo!$A$2:$L$8970,MATCH(Resumo!D$5,Registo!$A$1:$L$1,0),0)</f>
        <v>classic_bike</v>
      </c>
      <c r="E118" s="9">
        <f>ROUND((HOUR(+VLOOKUP($C118,Registo!$A$2:$L$8970,4,0)-VLOOKUP($C118,Registo!$A$2:$L$8970,3,0))*60*60+MINUTE(+VLOOKUP($C118,Registo!$A$2:$L$8970,4,0)-VLOOKUP($C118,Registo!$A$2:$L$8970,3,0))*60+SECOND(+VLOOKUP($C118,Registo!$A$2:$L$8970,4,0)-VLOOKUP($C118,Registo!$A$2:$L$8970,3,0)))/60,2)</f>
        <v>15.6</v>
      </c>
      <c r="F118" s="9">
        <f>VLOOKUP($C118,Registo!$A$2:$L$8970,MATCH(Resumo!F$5,Registo!$A$1:$L$1,0),0)</f>
        <v>31417</v>
      </c>
      <c r="G118" s="9" t="str">
        <f>VLOOKUP(F118,Station!$A$2:$C$278,2,0)</f>
        <v xml:space="preserve">Kansas Ave </v>
      </c>
      <c r="H118" s="9">
        <f>VLOOKUP($C118,Registo!$A$2:$L$8970,MATCH(Resumo!H$5,Registo!$A$1:$L$1,0),0)</f>
        <v>31116</v>
      </c>
      <c r="I118" s="9" t="str">
        <f>VLOOKUP(H118,Station!$A$2:$C$278,2,0)</f>
        <v xml:space="preserve">California St </v>
      </c>
      <c r="J118" s="9" t="str">
        <f>VLOOKUP($C118,Registo!$A$2:$L$8970,MATCH(Resumo!J$5,Registo!$A$1:$L$1,0),0)</f>
        <v>casual</v>
      </c>
      <c r="K118" s="9">
        <f>VLOOKUP($C118,Registo!$A$2:$L$8970,MATCH(Resumo!K$5,Registo!$A$1:$L$1,0),0)</f>
        <v>202008418</v>
      </c>
      <c r="L118" s="10">
        <f t="shared" si="1"/>
        <v>2</v>
      </c>
    </row>
    <row r="119" spans="3:12" x14ac:dyDescent="0.25">
      <c r="C119" t="s">
        <v>2122</v>
      </c>
      <c r="D119" s="9" t="str">
        <f>VLOOKUP($C119,Registo!$A$2:$L$8970,MATCH(Resumo!D$5,Registo!$A$1:$L$1,0),0)</f>
        <v>classic_bike</v>
      </c>
      <c r="E119" s="9">
        <f>ROUND((HOUR(+VLOOKUP($C119,Registo!$A$2:$L$8970,4,0)-VLOOKUP($C119,Registo!$A$2:$L$8970,3,0))*60*60+MINUTE(+VLOOKUP($C119,Registo!$A$2:$L$8970,4,0)-VLOOKUP($C119,Registo!$A$2:$L$8970,3,0))*60+SECOND(+VLOOKUP($C119,Registo!$A$2:$L$8970,4,0)-VLOOKUP($C119,Registo!$A$2:$L$8970,3,0)))/60,2)</f>
        <v>15.45</v>
      </c>
      <c r="F119" s="9">
        <f>VLOOKUP($C119,Registo!$A$2:$L$8970,MATCH(Resumo!F$5,Registo!$A$1:$L$1,0),0)</f>
        <v>31312</v>
      </c>
      <c r="G119" s="9" t="str">
        <f>VLOOKUP(F119,Station!$A$2:$C$278,2,0)</f>
        <v xml:space="preserve">Wisconsin Ave </v>
      </c>
      <c r="H119" s="9">
        <f>VLOOKUP($C119,Registo!$A$2:$L$8970,MATCH(Resumo!H$5,Registo!$A$1:$L$1,0),0)</f>
        <v>31116</v>
      </c>
      <c r="I119" s="9" t="str">
        <f>VLOOKUP(H119,Station!$A$2:$C$278,2,0)</f>
        <v xml:space="preserve">California St </v>
      </c>
      <c r="J119" s="9" t="str">
        <f>VLOOKUP($C119,Registo!$A$2:$L$8970,MATCH(Resumo!J$5,Registo!$A$1:$L$1,0),0)</f>
        <v>casual</v>
      </c>
      <c r="K119" s="9">
        <f>VLOOKUP($C119,Registo!$A$2:$L$8970,MATCH(Resumo!K$5,Registo!$A$1:$L$1,0),0)</f>
        <v>202005209</v>
      </c>
      <c r="L119" s="10">
        <f t="shared" si="1"/>
        <v>2</v>
      </c>
    </row>
    <row r="120" spans="3:12" x14ac:dyDescent="0.25">
      <c r="C120" t="s">
        <v>2146</v>
      </c>
      <c r="D120" s="9" t="str">
        <f>VLOOKUP($C120,Registo!$A$2:$L$8970,MATCH(Resumo!D$5,Registo!$A$1:$L$1,0),0)</f>
        <v>classic_bike</v>
      </c>
      <c r="E120" s="9">
        <f>ROUND((HOUR(+VLOOKUP($C120,Registo!$A$2:$L$8970,4,0)-VLOOKUP($C120,Registo!$A$2:$L$8970,3,0))*60*60+MINUTE(+VLOOKUP($C120,Registo!$A$2:$L$8970,4,0)-VLOOKUP($C120,Registo!$A$2:$L$8970,3,0))*60+SECOND(+VLOOKUP($C120,Registo!$A$2:$L$8970,4,0)-VLOOKUP($C120,Registo!$A$2:$L$8970,3,0)))/60,2)</f>
        <v>4.88</v>
      </c>
      <c r="F120" s="9">
        <f>VLOOKUP($C120,Registo!$A$2:$L$8970,MATCH(Resumo!F$5,Registo!$A$1:$L$1,0),0)</f>
        <v>31104</v>
      </c>
      <c r="G120" s="9" t="str">
        <f>VLOOKUP(F120,Station!$A$2:$C$278,2,0)</f>
        <v xml:space="preserve">Adams Mill </v>
      </c>
      <c r="H120" s="9">
        <f>VLOOKUP($C120,Registo!$A$2:$L$8970,MATCH(Resumo!H$5,Registo!$A$1:$L$1,0),0)</f>
        <v>31116</v>
      </c>
      <c r="I120" s="9" t="str">
        <f>VLOOKUP(H120,Station!$A$2:$C$278,2,0)</f>
        <v xml:space="preserve">California St </v>
      </c>
      <c r="J120" s="9" t="str">
        <f>VLOOKUP($C120,Registo!$A$2:$L$8970,MATCH(Resumo!J$5,Registo!$A$1:$L$1,0),0)</f>
        <v>casual</v>
      </c>
      <c r="K120" s="9">
        <f>VLOOKUP($C120,Registo!$A$2:$L$8970,MATCH(Resumo!K$5,Registo!$A$1:$L$1,0),0)</f>
        <v>202000707</v>
      </c>
      <c r="L120" s="10">
        <f t="shared" si="1"/>
        <v>2</v>
      </c>
    </row>
    <row r="121" spans="3:12" x14ac:dyDescent="0.25">
      <c r="C121" t="s">
        <v>2163</v>
      </c>
      <c r="D121" s="9" t="str">
        <f>VLOOKUP($C121,Registo!$A$2:$L$8970,MATCH(Resumo!D$5,Registo!$A$1:$L$1,0),0)</f>
        <v>classic_bike</v>
      </c>
      <c r="E121" s="9">
        <f>ROUND((HOUR(+VLOOKUP($C121,Registo!$A$2:$L$8970,4,0)-VLOOKUP($C121,Registo!$A$2:$L$8970,3,0))*60*60+MINUTE(+VLOOKUP($C121,Registo!$A$2:$L$8970,4,0)-VLOOKUP($C121,Registo!$A$2:$L$8970,3,0))*60+SECOND(+VLOOKUP($C121,Registo!$A$2:$L$8970,4,0)-VLOOKUP($C121,Registo!$A$2:$L$8970,3,0)))/60,2)</f>
        <v>21.48</v>
      </c>
      <c r="F121" s="9">
        <f>VLOOKUP($C121,Registo!$A$2:$L$8970,MATCH(Resumo!F$5,Registo!$A$1:$L$1,0),0)</f>
        <v>31503</v>
      </c>
      <c r="G121" s="9" t="str">
        <f>VLOOKUP(F121,Station!$A$2:$C$278,2,0)</f>
        <v xml:space="preserve">Florida Ave </v>
      </c>
      <c r="H121" s="9">
        <f>VLOOKUP($C121,Registo!$A$2:$L$8970,MATCH(Resumo!H$5,Registo!$A$1:$L$1,0),0)</f>
        <v>31116</v>
      </c>
      <c r="I121" s="9" t="str">
        <f>VLOOKUP(H121,Station!$A$2:$C$278,2,0)</f>
        <v xml:space="preserve">California St </v>
      </c>
      <c r="J121" s="9" t="str">
        <f>VLOOKUP($C121,Registo!$A$2:$L$8970,MATCH(Resumo!J$5,Registo!$A$1:$L$1,0),0)</f>
        <v>casual</v>
      </c>
      <c r="K121" s="9">
        <f>VLOOKUP($C121,Registo!$A$2:$L$8970,MATCH(Resumo!K$5,Registo!$A$1:$L$1,0),0)</f>
        <v>202007723</v>
      </c>
      <c r="L121" s="10">
        <f t="shared" si="1"/>
        <v>4</v>
      </c>
    </row>
    <row r="122" spans="3:12" x14ac:dyDescent="0.25">
      <c r="C122" t="s">
        <v>2166</v>
      </c>
      <c r="D122" s="9" t="str">
        <f>VLOOKUP($C122,Registo!$A$2:$L$8970,MATCH(Resumo!D$5,Registo!$A$1:$L$1,0),0)</f>
        <v>classic_bike</v>
      </c>
      <c r="E122" s="9">
        <f>ROUND((HOUR(+VLOOKUP($C122,Registo!$A$2:$L$8970,4,0)-VLOOKUP($C122,Registo!$A$2:$L$8970,3,0))*60*60+MINUTE(+VLOOKUP($C122,Registo!$A$2:$L$8970,4,0)-VLOOKUP($C122,Registo!$A$2:$L$8970,3,0))*60+SECOND(+VLOOKUP($C122,Registo!$A$2:$L$8970,4,0)-VLOOKUP($C122,Registo!$A$2:$L$8970,3,0)))/60,2)</f>
        <v>18.23</v>
      </c>
      <c r="F122" s="9">
        <f>VLOOKUP($C122,Registo!$A$2:$L$8970,MATCH(Resumo!F$5,Registo!$A$1:$L$1,0),0)</f>
        <v>31503</v>
      </c>
      <c r="G122" s="9" t="str">
        <f>VLOOKUP(F122,Station!$A$2:$C$278,2,0)</f>
        <v xml:space="preserve">Florida Ave </v>
      </c>
      <c r="H122" s="9">
        <f>VLOOKUP($C122,Registo!$A$2:$L$8970,MATCH(Resumo!H$5,Registo!$A$1:$L$1,0),0)</f>
        <v>31116</v>
      </c>
      <c r="I122" s="9" t="str">
        <f>VLOOKUP(H122,Station!$A$2:$C$278,2,0)</f>
        <v xml:space="preserve">California St </v>
      </c>
      <c r="J122" s="9" t="str">
        <f>VLOOKUP($C122,Registo!$A$2:$L$8970,MATCH(Resumo!J$5,Registo!$A$1:$L$1,0),0)</f>
        <v>member</v>
      </c>
      <c r="K122" s="9">
        <f>VLOOKUP($C122,Registo!$A$2:$L$8970,MATCH(Resumo!K$5,Registo!$A$1:$L$1,0),0)</f>
        <v>201905793</v>
      </c>
      <c r="L122" s="10">
        <f t="shared" si="1"/>
        <v>1</v>
      </c>
    </row>
    <row r="123" spans="3:12" x14ac:dyDescent="0.25">
      <c r="C123" t="s">
        <v>2182</v>
      </c>
      <c r="D123" s="9" t="str">
        <f>VLOOKUP($C123,Registo!$A$2:$L$8970,MATCH(Resumo!D$5,Registo!$A$1:$L$1,0),0)</f>
        <v>classic_bike</v>
      </c>
      <c r="E123" s="9">
        <f>ROUND((HOUR(+VLOOKUP($C123,Registo!$A$2:$L$8970,4,0)-VLOOKUP($C123,Registo!$A$2:$L$8970,3,0))*60*60+MINUTE(+VLOOKUP($C123,Registo!$A$2:$L$8970,4,0)-VLOOKUP($C123,Registo!$A$2:$L$8970,3,0))*60+SECOND(+VLOOKUP($C123,Registo!$A$2:$L$8970,4,0)-VLOOKUP($C123,Registo!$A$2:$L$8970,3,0)))/60,2)</f>
        <v>38.42</v>
      </c>
      <c r="F123" s="9">
        <f>VLOOKUP($C123,Registo!$A$2:$L$8970,MATCH(Resumo!F$5,Registo!$A$1:$L$1,0),0)</f>
        <v>31646</v>
      </c>
      <c r="G123" s="9" t="str">
        <f>VLOOKUP(F123,Station!$A$2:$C$278,2,0)</f>
        <v xml:space="preserve">Maine Ave </v>
      </c>
      <c r="H123" s="9">
        <f>VLOOKUP($C123,Registo!$A$2:$L$8970,MATCH(Resumo!H$5,Registo!$A$1:$L$1,0),0)</f>
        <v>31116</v>
      </c>
      <c r="I123" s="9" t="str">
        <f>VLOOKUP(H123,Station!$A$2:$C$278,2,0)</f>
        <v xml:space="preserve">California St </v>
      </c>
      <c r="J123" s="9" t="str">
        <f>VLOOKUP($C123,Registo!$A$2:$L$8970,MATCH(Resumo!J$5,Registo!$A$1:$L$1,0),0)</f>
        <v>casual</v>
      </c>
      <c r="K123" s="9">
        <f>VLOOKUP($C123,Registo!$A$2:$L$8970,MATCH(Resumo!K$5,Registo!$A$1:$L$1,0),0)</f>
        <v>201706162</v>
      </c>
      <c r="L123" s="10">
        <f t="shared" si="1"/>
        <v>4</v>
      </c>
    </row>
    <row r="124" spans="3:12" x14ac:dyDescent="0.25">
      <c r="C124" t="s">
        <v>2188</v>
      </c>
      <c r="D124" s="9" t="str">
        <f>VLOOKUP($C124,Registo!$A$2:$L$8970,MATCH(Resumo!D$5,Registo!$A$1:$L$1,0),0)</f>
        <v>classic_bike</v>
      </c>
      <c r="E124" s="9">
        <f>ROUND((HOUR(+VLOOKUP($C124,Registo!$A$2:$L$8970,4,0)-VLOOKUP($C124,Registo!$A$2:$L$8970,3,0))*60*60+MINUTE(+VLOOKUP($C124,Registo!$A$2:$L$8970,4,0)-VLOOKUP($C124,Registo!$A$2:$L$8970,3,0))*60+SECOND(+VLOOKUP($C124,Registo!$A$2:$L$8970,4,0)-VLOOKUP($C124,Registo!$A$2:$L$8970,3,0)))/60,2)</f>
        <v>39.32</v>
      </c>
      <c r="F124" s="9">
        <f>VLOOKUP($C124,Registo!$A$2:$L$8970,MATCH(Resumo!F$5,Registo!$A$1:$L$1,0),0)</f>
        <v>31646</v>
      </c>
      <c r="G124" s="9" t="str">
        <f>VLOOKUP(F124,Station!$A$2:$C$278,2,0)</f>
        <v xml:space="preserve">Maine Ave </v>
      </c>
      <c r="H124" s="9">
        <f>VLOOKUP($C124,Registo!$A$2:$L$8970,MATCH(Resumo!H$5,Registo!$A$1:$L$1,0),0)</f>
        <v>31116</v>
      </c>
      <c r="I124" s="9" t="str">
        <f>VLOOKUP(H124,Station!$A$2:$C$278,2,0)</f>
        <v xml:space="preserve">California St </v>
      </c>
      <c r="J124" s="9" t="str">
        <f>VLOOKUP($C124,Registo!$A$2:$L$8970,MATCH(Resumo!J$5,Registo!$A$1:$L$1,0),0)</f>
        <v>casual</v>
      </c>
      <c r="K124" s="9">
        <f>VLOOKUP($C124,Registo!$A$2:$L$8970,MATCH(Resumo!K$5,Registo!$A$1:$L$1,0),0)</f>
        <v>201906665</v>
      </c>
      <c r="L124" s="10">
        <f t="shared" si="1"/>
        <v>4</v>
      </c>
    </row>
    <row r="125" spans="3:12" x14ac:dyDescent="0.25">
      <c r="C125" t="s">
        <v>2224</v>
      </c>
      <c r="D125" s="9" t="str">
        <f>VLOOKUP($C125,Registo!$A$2:$L$8970,MATCH(Resumo!D$5,Registo!$A$1:$L$1,0),0)</f>
        <v>classic_bike</v>
      </c>
      <c r="E125" s="9">
        <f>ROUND((HOUR(+VLOOKUP($C125,Registo!$A$2:$L$8970,4,0)-VLOOKUP($C125,Registo!$A$2:$L$8970,3,0))*60*60+MINUTE(+VLOOKUP($C125,Registo!$A$2:$L$8970,4,0)-VLOOKUP($C125,Registo!$A$2:$L$8970,3,0))*60+SECOND(+VLOOKUP($C125,Registo!$A$2:$L$8970,4,0)-VLOOKUP($C125,Registo!$A$2:$L$8970,3,0)))/60,2)</f>
        <v>4.3499999999999996</v>
      </c>
      <c r="F125" s="9">
        <f>VLOOKUP($C125,Registo!$A$2:$L$8970,MATCH(Resumo!F$5,Registo!$A$1:$L$1,0),0)</f>
        <v>31113</v>
      </c>
      <c r="G125" s="9" t="str">
        <f>VLOOKUP(F125,Station!$A$2:$C$278,2,0)</f>
        <v xml:space="preserve">Columbia Rd </v>
      </c>
      <c r="H125" s="9">
        <f>VLOOKUP($C125,Registo!$A$2:$L$8970,MATCH(Resumo!H$5,Registo!$A$1:$L$1,0),0)</f>
        <v>31121</v>
      </c>
      <c r="I125" s="9" t="str">
        <f>VLOOKUP(H125,Station!$A$2:$C$278,2,0)</f>
        <v xml:space="preserve">Calvert St </v>
      </c>
      <c r="J125" s="9" t="str">
        <f>VLOOKUP($C125,Registo!$A$2:$L$8970,MATCH(Resumo!J$5,Registo!$A$1:$L$1,0),0)</f>
        <v>member</v>
      </c>
      <c r="K125" s="9">
        <f>VLOOKUP($C125,Registo!$A$2:$L$8970,MATCH(Resumo!K$5,Registo!$A$1:$L$1,0),0)</f>
        <v>201307032</v>
      </c>
      <c r="L125" s="10">
        <f t="shared" si="1"/>
        <v>1</v>
      </c>
    </row>
    <row r="126" spans="3:12" x14ac:dyDescent="0.25">
      <c r="C126" t="s">
        <v>2229</v>
      </c>
      <c r="D126" s="9" t="str">
        <f>VLOOKUP($C126,Registo!$A$2:$L$8970,MATCH(Resumo!D$5,Registo!$A$1:$L$1,0),0)</f>
        <v>classic_bike</v>
      </c>
      <c r="E126" s="9">
        <f>ROUND((HOUR(+VLOOKUP($C126,Registo!$A$2:$L$8970,4,0)-VLOOKUP($C126,Registo!$A$2:$L$8970,3,0))*60*60+MINUTE(+VLOOKUP($C126,Registo!$A$2:$L$8970,4,0)-VLOOKUP($C126,Registo!$A$2:$L$8970,3,0))*60+SECOND(+VLOOKUP($C126,Registo!$A$2:$L$8970,4,0)-VLOOKUP($C126,Registo!$A$2:$L$8970,3,0)))/60,2)</f>
        <v>3.82</v>
      </c>
      <c r="F126" s="9">
        <f>VLOOKUP($C126,Registo!$A$2:$L$8970,MATCH(Resumo!F$5,Registo!$A$1:$L$1,0),0)</f>
        <v>31113</v>
      </c>
      <c r="G126" s="9" t="str">
        <f>VLOOKUP(F126,Station!$A$2:$C$278,2,0)</f>
        <v xml:space="preserve">Columbia Rd </v>
      </c>
      <c r="H126" s="9">
        <f>VLOOKUP($C126,Registo!$A$2:$L$8970,MATCH(Resumo!H$5,Registo!$A$1:$L$1,0),0)</f>
        <v>31121</v>
      </c>
      <c r="I126" s="9" t="str">
        <f>VLOOKUP(H126,Station!$A$2:$C$278,2,0)</f>
        <v xml:space="preserve">Calvert St </v>
      </c>
      <c r="J126" s="9" t="str">
        <f>VLOOKUP($C126,Registo!$A$2:$L$8970,MATCH(Resumo!J$5,Registo!$A$1:$L$1,0),0)</f>
        <v>member</v>
      </c>
      <c r="K126" s="9">
        <f>VLOOKUP($C126,Registo!$A$2:$L$8970,MATCH(Resumo!K$5,Registo!$A$1:$L$1,0),0)</f>
        <v>201707001</v>
      </c>
      <c r="L126" s="10">
        <f t="shared" si="1"/>
        <v>1</v>
      </c>
    </row>
    <row r="127" spans="3:12" x14ac:dyDescent="0.25">
      <c r="C127" t="s">
        <v>2250</v>
      </c>
      <c r="D127" s="9" t="str">
        <f>VLOOKUP($C127,Registo!$A$2:$L$8970,MATCH(Resumo!D$5,Registo!$A$1:$L$1,0),0)</f>
        <v>classic_bike</v>
      </c>
      <c r="E127" s="9">
        <f>ROUND((HOUR(+VLOOKUP($C127,Registo!$A$2:$L$8970,4,0)-VLOOKUP($C127,Registo!$A$2:$L$8970,3,0))*60*60+MINUTE(+VLOOKUP($C127,Registo!$A$2:$L$8970,4,0)-VLOOKUP($C127,Registo!$A$2:$L$8970,3,0))*60+SECOND(+VLOOKUP($C127,Registo!$A$2:$L$8970,4,0)-VLOOKUP($C127,Registo!$A$2:$L$8970,3,0)))/60,2)</f>
        <v>12.05</v>
      </c>
      <c r="F127" s="9">
        <f>VLOOKUP($C127,Registo!$A$2:$L$8970,MATCH(Resumo!F$5,Registo!$A$1:$L$1,0),0)</f>
        <v>31229</v>
      </c>
      <c r="G127" s="9" t="str">
        <f>VLOOKUP(F127,Station!$A$2:$C$278,2,0)</f>
        <v xml:space="preserve">New Hampshire Ave </v>
      </c>
      <c r="H127" s="9">
        <f>VLOOKUP($C127,Registo!$A$2:$L$8970,MATCH(Resumo!H$5,Registo!$A$1:$L$1,0),0)</f>
        <v>31121</v>
      </c>
      <c r="I127" s="9" t="str">
        <f>VLOOKUP(H127,Station!$A$2:$C$278,2,0)</f>
        <v xml:space="preserve">Calvert St </v>
      </c>
      <c r="J127" s="9" t="str">
        <f>VLOOKUP($C127,Registo!$A$2:$L$8970,MATCH(Resumo!J$5,Registo!$A$1:$L$1,0),0)</f>
        <v>member</v>
      </c>
      <c r="K127" s="9">
        <f>VLOOKUP($C127,Registo!$A$2:$L$8970,MATCH(Resumo!K$5,Registo!$A$1:$L$1,0),0)</f>
        <v>201704684</v>
      </c>
      <c r="L127" s="10">
        <f t="shared" si="1"/>
        <v>1</v>
      </c>
    </row>
    <row r="128" spans="3:12" x14ac:dyDescent="0.25">
      <c r="C128" t="s">
        <v>2301</v>
      </c>
      <c r="D128" s="9" t="str">
        <f>VLOOKUP($C128,Registo!$A$2:$L$8970,MATCH(Resumo!D$5,Registo!$A$1:$L$1,0),0)</f>
        <v>classic_bike</v>
      </c>
      <c r="E128" s="9">
        <f>ROUND((HOUR(+VLOOKUP($C128,Registo!$A$2:$L$8970,4,0)-VLOOKUP($C128,Registo!$A$2:$L$8970,3,0))*60*60+MINUTE(+VLOOKUP($C128,Registo!$A$2:$L$8970,4,0)-VLOOKUP($C128,Registo!$A$2:$L$8970,3,0))*60+SECOND(+VLOOKUP($C128,Registo!$A$2:$L$8970,4,0)-VLOOKUP($C128,Registo!$A$2:$L$8970,3,0)))/60,2)</f>
        <v>3.75</v>
      </c>
      <c r="F128" s="9">
        <f>VLOOKUP($C128,Registo!$A$2:$L$8970,MATCH(Resumo!F$5,Registo!$A$1:$L$1,0),0)</f>
        <v>31104</v>
      </c>
      <c r="G128" s="9" t="str">
        <f>VLOOKUP(F128,Station!$A$2:$C$278,2,0)</f>
        <v xml:space="preserve">Adams Mill </v>
      </c>
      <c r="H128" s="9">
        <f>VLOOKUP($C128,Registo!$A$2:$L$8970,MATCH(Resumo!H$5,Registo!$A$1:$L$1,0),0)</f>
        <v>31121</v>
      </c>
      <c r="I128" s="9" t="str">
        <f>VLOOKUP(H128,Station!$A$2:$C$278,2,0)</f>
        <v xml:space="preserve">Calvert St </v>
      </c>
      <c r="J128" s="9" t="str">
        <f>VLOOKUP($C128,Registo!$A$2:$L$8970,MATCH(Resumo!J$5,Registo!$A$1:$L$1,0),0)</f>
        <v>member</v>
      </c>
      <c r="K128" s="9">
        <f>VLOOKUP($C128,Registo!$A$2:$L$8970,MATCH(Resumo!K$5,Registo!$A$1:$L$1,0),0)</f>
        <v>201905179</v>
      </c>
      <c r="L128" s="10">
        <f t="shared" si="1"/>
        <v>1</v>
      </c>
    </row>
    <row r="129" spans="3:12" x14ac:dyDescent="0.25">
      <c r="C129" t="s">
        <v>2320</v>
      </c>
      <c r="D129" s="9" t="str">
        <f>VLOOKUP($C129,Registo!$A$2:$L$8970,MATCH(Resumo!D$5,Registo!$A$1:$L$1,0),0)</f>
        <v>classic_bike</v>
      </c>
      <c r="E129" s="9">
        <f>ROUND((HOUR(+VLOOKUP($C129,Registo!$A$2:$L$8970,4,0)-VLOOKUP($C129,Registo!$A$2:$L$8970,3,0))*60*60+MINUTE(+VLOOKUP($C129,Registo!$A$2:$L$8970,4,0)-VLOOKUP($C129,Registo!$A$2:$L$8970,3,0))*60+SECOND(+VLOOKUP($C129,Registo!$A$2:$L$8970,4,0)-VLOOKUP($C129,Registo!$A$2:$L$8970,3,0)))/60,2)</f>
        <v>2.48</v>
      </c>
      <c r="F129" s="9">
        <f>VLOOKUP($C129,Registo!$A$2:$L$8970,MATCH(Resumo!F$5,Registo!$A$1:$L$1,0),0)</f>
        <v>31104</v>
      </c>
      <c r="G129" s="9" t="str">
        <f>VLOOKUP(F129,Station!$A$2:$C$278,2,0)</f>
        <v xml:space="preserve">Adams Mill </v>
      </c>
      <c r="H129" s="9">
        <f>VLOOKUP($C129,Registo!$A$2:$L$8970,MATCH(Resumo!H$5,Registo!$A$1:$L$1,0),0)</f>
        <v>31121</v>
      </c>
      <c r="I129" s="9" t="str">
        <f>VLOOKUP(H129,Station!$A$2:$C$278,2,0)</f>
        <v xml:space="preserve">Calvert St </v>
      </c>
      <c r="J129" s="9" t="str">
        <f>VLOOKUP($C129,Registo!$A$2:$L$8970,MATCH(Resumo!J$5,Registo!$A$1:$L$1,0),0)</f>
        <v>member</v>
      </c>
      <c r="K129" s="9">
        <f>VLOOKUP($C129,Registo!$A$2:$L$8970,MATCH(Resumo!K$5,Registo!$A$1:$L$1,0),0)</f>
        <v>202004225</v>
      </c>
      <c r="L129" s="10">
        <f t="shared" si="1"/>
        <v>1</v>
      </c>
    </row>
  </sheetData>
  <sortState xmlns:xlrd2="http://schemas.microsoft.com/office/spreadsheetml/2017/richdata2" ref="C6:L129">
    <sortCondition ref="C6:C129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366AE-07A2-4128-85A5-91D9F974335F}">
  <dimension ref="A1:K20"/>
  <sheetViews>
    <sheetView tabSelected="1" workbookViewId="0">
      <selection activeCell="J3" sqref="J3:K4"/>
    </sheetView>
  </sheetViews>
  <sheetFormatPr defaultRowHeight="15" x14ac:dyDescent="0.25"/>
  <cols>
    <col min="1" max="1" width="15.5703125" style="26" customWidth="1"/>
    <col min="2" max="2" width="10.42578125" style="26" bestFit="1" customWidth="1"/>
    <col min="3" max="4" width="6" style="26" bestFit="1" customWidth="1"/>
    <col min="5" max="6" width="9.140625" style="26"/>
    <col min="7" max="7" width="20.28515625" style="26" bestFit="1" customWidth="1"/>
    <col min="8" max="8" width="15.140625" style="26" bestFit="1" customWidth="1"/>
    <col min="9" max="9" width="5.5703125" style="26" bestFit="1" customWidth="1"/>
    <col min="10" max="10" width="12.5703125" style="26" bestFit="1" customWidth="1"/>
    <col min="11" max="16384" width="9.140625" style="26"/>
  </cols>
  <sheetData>
    <row r="1" spans="1:11" ht="18.75" x14ac:dyDescent="0.25">
      <c r="A1" s="25" t="s">
        <v>9699</v>
      </c>
    </row>
    <row r="2" spans="1:11" x14ac:dyDescent="0.25">
      <c r="G2" s="27" t="s">
        <v>0</v>
      </c>
      <c r="H2" s="27" t="s">
        <v>9</v>
      </c>
    </row>
    <row r="3" spans="1:11" x14ac:dyDescent="0.25">
      <c r="B3" s="28" t="s">
        <v>9558</v>
      </c>
      <c r="G3" s="26" t="s">
        <v>10</v>
      </c>
      <c r="H3" s="26" t="s">
        <v>14</v>
      </c>
      <c r="J3" s="26" t="s">
        <v>9707</v>
      </c>
      <c r="K3" s="26" t="s">
        <v>9443</v>
      </c>
    </row>
    <row r="4" spans="1:11" x14ac:dyDescent="0.25">
      <c r="A4" s="29" t="s">
        <v>470</v>
      </c>
      <c r="B4" s="30">
        <f>GETPIVOTDATA("rideable_type",'PT1'!$A$3)</f>
        <v>8969</v>
      </c>
      <c r="G4" s="27" t="s">
        <v>10385</v>
      </c>
      <c r="H4" s="27" t="s">
        <v>10386</v>
      </c>
      <c r="J4" s="35">
        <f>Inicio!B11</f>
        <v>201704790</v>
      </c>
      <c r="K4" s="36" t="str">
        <f>Inicio!C11</f>
        <v>Francisco José Paiva Gonçalves</v>
      </c>
    </row>
    <row r="5" spans="1:11" x14ac:dyDescent="0.25">
      <c r="G5" s="26">
        <v>2021</v>
      </c>
      <c r="H5" s="26">
        <v>10</v>
      </c>
    </row>
    <row r="6" spans="1:11" x14ac:dyDescent="0.25">
      <c r="A6" s="27" t="s">
        <v>0</v>
      </c>
      <c r="B6" s="28" t="s">
        <v>9559</v>
      </c>
    </row>
    <row r="7" spans="1:11" x14ac:dyDescent="0.25">
      <c r="A7" s="31" t="s">
        <v>10</v>
      </c>
      <c r="B7" s="30">
        <f>GETPIVOTDATA("rideable_type",'PT1'!$A$3,"rideable_type",A7)</f>
        <v>7031</v>
      </c>
      <c r="G7" s="26" t="s">
        <v>10387</v>
      </c>
      <c r="H7" s="30">
        <f>GETPIVOTDATA("Invoice",'PT2'!$A$3,"rideable_type",G3,"member_casual",H3,"Months",H5,"Years",G5)</f>
        <v>2714</v>
      </c>
    </row>
    <row r="8" spans="1:11" ht="15" customHeight="1" x14ac:dyDescent="0.25">
      <c r="G8" s="37" t="s">
        <v>10388</v>
      </c>
      <c r="H8" s="30">
        <f>H7-GETPIVOTDATA("Invoice",'PT2'!$A$3,"rideable_type",G3,"member_casual",H3,"Months",H5,"Years",G5,"Months2",H5,"Years2",G5)</f>
        <v>1</v>
      </c>
    </row>
    <row r="9" spans="1:11" x14ac:dyDescent="0.25">
      <c r="G9" s="37"/>
      <c r="H9" s="37"/>
    </row>
    <row r="10" spans="1:11" x14ac:dyDescent="0.25">
      <c r="A10" s="32" t="s">
        <v>0</v>
      </c>
      <c r="B10" s="26" t="s">
        <v>9559</v>
      </c>
    </row>
    <row r="11" spans="1:11" x14ac:dyDescent="0.25">
      <c r="A11" s="33" t="s">
        <v>10</v>
      </c>
    </row>
    <row r="12" spans="1:11" x14ac:dyDescent="0.25">
      <c r="B12" s="34" t="s">
        <v>4</v>
      </c>
      <c r="C12" s="34"/>
      <c r="D12" s="34"/>
    </row>
    <row r="13" spans="1:11" x14ac:dyDescent="0.25">
      <c r="A13" s="27" t="s">
        <v>3</v>
      </c>
      <c r="B13" s="28">
        <v>31011</v>
      </c>
      <c r="C13" s="28">
        <v>31002</v>
      </c>
      <c r="D13" s="28">
        <v>31006</v>
      </c>
    </row>
    <row r="14" spans="1:11" x14ac:dyDescent="0.25">
      <c r="A14" s="28">
        <v>31010</v>
      </c>
      <c r="B14" s="30">
        <f>GETPIVOTDATA("rideable_type",'PT1'!$A$3,"rideable_type",$A$11,"start_station_id",$A14,"end_station_id",B$13)</f>
        <v>24</v>
      </c>
      <c r="C14" s="30">
        <f>GETPIVOTDATA("rideable_type",'PT1'!$A$3,"rideable_type",$A$11,"start_station_id",$A14,"end_station_id",C$13)</f>
        <v>24</v>
      </c>
      <c r="D14" s="30">
        <f>GETPIVOTDATA("rideable_type",'PT1'!$A$3,"rideable_type",$A$11,"start_station_id",$A14,"end_station_id",D$13)</f>
        <v>1</v>
      </c>
    </row>
    <row r="15" spans="1:11" x14ac:dyDescent="0.25">
      <c r="A15" s="28">
        <v>31002</v>
      </c>
      <c r="B15" s="30">
        <f>GETPIVOTDATA("rideable_type",'PT1'!$A$3,"rideable_type",$A$11,"start_station_id",$A15,"end_station_id",B$13)</f>
        <v>16</v>
      </c>
      <c r="C15" s="30">
        <f>GETPIVOTDATA("rideable_type",'PT1'!$A$3,"rideable_type",$A$11,"start_station_id",$A15,"end_station_id",C$13)</f>
        <v>31</v>
      </c>
      <c r="D15" s="30">
        <f>GETPIVOTDATA("rideable_type",'PT1'!$A$3,"rideable_type",$A$11,"start_station_id",$A15,"end_station_id",D$13)</f>
        <v>34</v>
      </c>
    </row>
    <row r="17" spans="7:8" x14ac:dyDescent="0.25">
      <c r="G17" s="27" t="s">
        <v>0</v>
      </c>
      <c r="H17" s="26" t="s">
        <v>10389</v>
      </c>
    </row>
    <row r="18" spans="7:8" x14ac:dyDescent="0.25">
      <c r="G18" s="26" t="s">
        <v>10</v>
      </c>
      <c r="H18" s="30">
        <f>GETPIVOTDATA("Invoice",'PT3'!$A$3,"rideable_type",G18,"Username",J4)</f>
        <v>5</v>
      </c>
    </row>
    <row r="19" spans="7:8" x14ac:dyDescent="0.25">
      <c r="G19" s="26" t="s">
        <v>10390</v>
      </c>
      <c r="H19" s="30">
        <f>VLOOKUP(J4,'PT3'!A5:F666,6,0)</f>
        <v>1</v>
      </c>
    </row>
    <row r="20" spans="7:8" x14ac:dyDescent="0.25">
      <c r="G20" s="26" t="s">
        <v>10391</v>
      </c>
      <c r="H20" s="30" t="str">
        <f>VLOOKUP(J4,'PT3'!A5:G666,7,0)</f>
        <v>classic_bike</v>
      </c>
    </row>
  </sheetData>
  <mergeCells count="1">
    <mergeCell ref="B12:D1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7CDCB-9241-442D-A162-49AF20A5A81B}">
  <dimension ref="A3:F2045"/>
  <sheetViews>
    <sheetView topLeftCell="A1925" workbookViewId="0">
      <selection activeCell="A1941" sqref="A1941"/>
    </sheetView>
  </sheetViews>
  <sheetFormatPr defaultRowHeight="15" x14ac:dyDescent="0.25"/>
  <cols>
    <col min="1" max="1" width="19.5703125" bestFit="1" customWidth="1"/>
    <col min="2" max="2" width="15.140625" bestFit="1" customWidth="1"/>
    <col min="3" max="5" width="14.140625" bestFit="1" customWidth="1"/>
    <col min="6" max="6" width="10.140625" bestFit="1" customWidth="1"/>
  </cols>
  <sheetData>
    <row r="3" spans="1:6" x14ac:dyDescent="0.25">
      <c r="A3" s="1" t="s">
        <v>9557</v>
      </c>
      <c r="C3" s="1" t="s">
        <v>0</v>
      </c>
    </row>
    <row r="4" spans="1:6" x14ac:dyDescent="0.25">
      <c r="A4" s="1" t="s">
        <v>3</v>
      </c>
      <c r="B4" s="1" t="s">
        <v>4</v>
      </c>
      <c r="C4" t="s">
        <v>10</v>
      </c>
      <c r="D4" t="s">
        <v>16</v>
      </c>
      <c r="E4" t="s">
        <v>15</v>
      </c>
      <c r="F4" t="s">
        <v>464</v>
      </c>
    </row>
    <row r="5" spans="1:6" x14ac:dyDescent="0.25">
      <c r="A5">
        <v>31002</v>
      </c>
      <c r="B5">
        <v>31002</v>
      </c>
      <c r="C5" s="4">
        <v>31</v>
      </c>
      <c r="D5" s="4">
        <v>12</v>
      </c>
      <c r="E5" s="4">
        <v>1</v>
      </c>
      <c r="F5" s="4">
        <v>44</v>
      </c>
    </row>
    <row r="6" spans="1:6" x14ac:dyDescent="0.25">
      <c r="B6">
        <v>31003</v>
      </c>
      <c r="C6" s="4">
        <v>15</v>
      </c>
      <c r="D6" s="4">
        <v>1</v>
      </c>
      <c r="E6" s="4"/>
      <c r="F6" s="4">
        <v>16</v>
      </c>
    </row>
    <row r="7" spans="1:6" x14ac:dyDescent="0.25">
      <c r="B7">
        <v>31006</v>
      </c>
      <c r="C7" s="4">
        <v>34</v>
      </c>
      <c r="D7" s="4">
        <v>2</v>
      </c>
      <c r="E7" s="4">
        <v>1</v>
      </c>
      <c r="F7" s="4">
        <v>37</v>
      </c>
    </row>
    <row r="8" spans="1:6" x14ac:dyDescent="0.25">
      <c r="B8">
        <v>31009</v>
      </c>
      <c r="C8" s="4">
        <v>12</v>
      </c>
      <c r="D8" s="4"/>
      <c r="E8" s="4"/>
      <c r="F8" s="4">
        <v>12</v>
      </c>
    </row>
    <row r="9" spans="1:6" x14ac:dyDescent="0.25">
      <c r="B9">
        <v>31011</v>
      </c>
      <c r="C9" s="4">
        <v>16</v>
      </c>
      <c r="D9" s="4">
        <v>2</v>
      </c>
      <c r="E9" s="4"/>
      <c r="F9" s="4">
        <v>18</v>
      </c>
    </row>
    <row r="10" spans="1:6" x14ac:dyDescent="0.25">
      <c r="B10">
        <v>31045</v>
      </c>
      <c r="C10" s="4">
        <v>1</v>
      </c>
      <c r="D10" s="4"/>
      <c r="E10" s="4"/>
      <c r="F10" s="4">
        <v>1</v>
      </c>
    </row>
    <row r="11" spans="1:6" x14ac:dyDescent="0.25">
      <c r="B11">
        <v>31057</v>
      </c>
      <c r="C11" s="4">
        <v>2</v>
      </c>
      <c r="D11" s="4"/>
      <c r="E11" s="4"/>
      <c r="F11" s="4">
        <v>2</v>
      </c>
    </row>
    <row r="12" spans="1:6" x14ac:dyDescent="0.25">
      <c r="B12">
        <v>31059</v>
      </c>
      <c r="C12" s="4">
        <v>1</v>
      </c>
      <c r="D12" s="4"/>
      <c r="E12" s="4"/>
      <c r="F12" s="4">
        <v>1</v>
      </c>
    </row>
    <row r="13" spans="1:6" x14ac:dyDescent="0.25">
      <c r="B13">
        <v>31084</v>
      </c>
      <c r="C13" s="4">
        <v>1</v>
      </c>
      <c r="D13" s="4"/>
      <c r="E13" s="4"/>
      <c r="F13" s="4">
        <v>1</v>
      </c>
    </row>
    <row r="14" spans="1:6" x14ac:dyDescent="0.25">
      <c r="B14">
        <v>31289</v>
      </c>
      <c r="C14" s="4">
        <v>2</v>
      </c>
      <c r="D14" s="4"/>
      <c r="E14" s="4"/>
      <c r="F14" s="4">
        <v>2</v>
      </c>
    </row>
    <row r="15" spans="1:6" x14ac:dyDescent="0.25">
      <c r="B15">
        <v>31906</v>
      </c>
      <c r="C15" s="4">
        <v>2</v>
      </c>
      <c r="D15" s="4"/>
      <c r="E15" s="4"/>
      <c r="F15" s="4">
        <v>2</v>
      </c>
    </row>
    <row r="16" spans="1:6" x14ac:dyDescent="0.25">
      <c r="B16">
        <v>31907</v>
      </c>
      <c r="C16" s="4"/>
      <c r="D16" s="4"/>
      <c r="E16" s="4">
        <v>1</v>
      </c>
      <c r="F16" s="4">
        <v>1</v>
      </c>
    </row>
    <row r="17" spans="1:6" x14ac:dyDescent="0.25">
      <c r="B17">
        <v>31937</v>
      </c>
      <c r="C17" s="4">
        <v>1</v>
      </c>
      <c r="D17" s="4"/>
      <c r="E17" s="4"/>
      <c r="F17" s="4">
        <v>1</v>
      </c>
    </row>
    <row r="18" spans="1:6" x14ac:dyDescent="0.25">
      <c r="A18" t="s">
        <v>9461</v>
      </c>
      <c r="C18" s="4">
        <v>118</v>
      </c>
      <c r="D18" s="4">
        <v>17</v>
      </c>
      <c r="E18" s="4">
        <v>3</v>
      </c>
      <c r="F18" s="4">
        <v>138</v>
      </c>
    </row>
    <row r="19" spans="1:6" x14ac:dyDescent="0.25">
      <c r="A19">
        <v>31003</v>
      </c>
      <c r="B19">
        <v>31002</v>
      </c>
      <c r="C19" s="4">
        <v>12</v>
      </c>
      <c r="D19" s="4">
        <v>4</v>
      </c>
      <c r="E19" s="4"/>
      <c r="F19" s="4">
        <v>16</v>
      </c>
    </row>
    <row r="20" spans="1:6" x14ac:dyDescent="0.25">
      <c r="B20">
        <v>31003</v>
      </c>
      <c r="C20" s="4">
        <v>21</v>
      </c>
      <c r="D20" s="4">
        <v>13</v>
      </c>
      <c r="E20" s="4">
        <v>5</v>
      </c>
      <c r="F20" s="4">
        <v>39</v>
      </c>
    </row>
    <row r="21" spans="1:6" x14ac:dyDescent="0.25">
      <c r="B21">
        <v>31006</v>
      </c>
      <c r="C21" s="4">
        <v>26</v>
      </c>
      <c r="D21" s="4"/>
      <c r="E21" s="4"/>
      <c r="F21" s="4">
        <v>26</v>
      </c>
    </row>
    <row r="22" spans="1:6" x14ac:dyDescent="0.25">
      <c r="B22">
        <v>31009</v>
      </c>
      <c r="C22" s="4">
        <v>15</v>
      </c>
      <c r="D22" s="4"/>
      <c r="E22" s="4">
        <v>1</v>
      </c>
      <c r="F22" s="4">
        <v>16</v>
      </c>
    </row>
    <row r="23" spans="1:6" x14ac:dyDescent="0.25">
      <c r="B23">
        <v>31011</v>
      </c>
      <c r="C23" s="4">
        <v>22</v>
      </c>
      <c r="D23" s="4">
        <v>1</v>
      </c>
      <c r="E23" s="4"/>
      <c r="F23" s="4">
        <v>23</v>
      </c>
    </row>
    <row r="24" spans="1:6" x14ac:dyDescent="0.25">
      <c r="B24">
        <v>31059</v>
      </c>
      <c r="C24" s="4">
        <v>1</v>
      </c>
      <c r="D24" s="4"/>
      <c r="E24" s="4"/>
      <c r="F24" s="4">
        <v>1</v>
      </c>
    </row>
    <row r="25" spans="1:6" x14ac:dyDescent="0.25">
      <c r="B25">
        <v>31066</v>
      </c>
      <c r="C25" s="4">
        <v>8</v>
      </c>
      <c r="D25" s="4"/>
      <c r="E25" s="4"/>
      <c r="F25" s="4">
        <v>8</v>
      </c>
    </row>
    <row r="26" spans="1:6" x14ac:dyDescent="0.25">
      <c r="B26">
        <v>31082</v>
      </c>
      <c r="C26" s="4"/>
      <c r="D26" s="4"/>
      <c r="E26" s="4">
        <v>1</v>
      </c>
      <c r="F26" s="4">
        <v>1</v>
      </c>
    </row>
    <row r="27" spans="1:6" x14ac:dyDescent="0.25">
      <c r="B27">
        <v>31289</v>
      </c>
      <c r="C27" s="4"/>
      <c r="D27" s="4">
        <v>1</v>
      </c>
      <c r="E27" s="4"/>
      <c r="F27" s="4">
        <v>1</v>
      </c>
    </row>
    <row r="28" spans="1:6" x14ac:dyDescent="0.25">
      <c r="B28">
        <v>31907</v>
      </c>
      <c r="C28" s="4">
        <v>3</v>
      </c>
      <c r="D28" s="4"/>
      <c r="E28" s="4"/>
      <c r="F28" s="4">
        <v>3</v>
      </c>
    </row>
    <row r="29" spans="1:6" x14ac:dyDescent="0.25">
      <c r="B29">
        <v>31913</v>
      </c>
      <c r="C29" s="4">
        <v>1</v>
      </c>
      <c r="D29" s="4"/>
      <c r="E29" s="4"/>
      <c r="F29" s="4">
        <v>1</v>
      </c>
    </row>
    <row r="30" spans="1:6" x14ac:dyDescent="0.25">
      <c r="A30" t="s">
        <v>9468</v>
      </c>
      <c r="C30" s="4">
        <v>109</v>
      </c>
      <c r="D30" s="4">
        <v>19</v>
      </c>
      <c r="E30" s="4">
        <v>7</v>
      </c>
      <c r="F30" s="4">
        <v>135</v>
      </c>
    </row>
    <row r="31" spans="1:6" x14ac:dyDescent="0.25">
      <c r="A31">
        <v>31006</v>
      </c>
      <c r="B31">
        <v>31002</v>
      </c>
      <c r="C31" s="4">
        <v>20</v>
      </c>
      <c r="D31" s="4">
        <v>3</v>
      </c>
      <c r="E31" s="4">
        <v>1</v>
      </c>
      <c r="F31" s="4">
        <v>24</v>
      </c>
    </row>
    <row r="32" spans="1:6" x14ac:dyDescent="0.25">
      <c r="B32">
        <v>31003</v>
      </c>
      <c r="C32" s="4">
        <v>26</v>
      </c>
      <c r="D32" s="4"/>
      <c r="E32" s="4">
        <v>1</v>
      </c>
      <c r="F32" s="4">
        <v>27</v>
      </c>
    </row>
    <row r="33" spans="1:6" x14ac:dyDescent="0.25">
      <c r="B33">
        <v>31006</v>
      </c>
      <c r="C33" s="4">
        <v>28</v>
      </c>
      <c r="D33" s="4">
        <v>7</v>
      </c>
      <c r="E33" s="4"/>
      <c r="F33" s="4">
        <v>35</v>
      </c>
    </row>
    <row r="34" spans="1:6" x14ac:dyDescent="0.25">
      <c r="B34">
        <v>31011</v>
      </c>
      <c r="C34" s="4">
        <v>4</v>
      </c>
      <c r="D34" s="4">
        <v>1</v>
      </c>
      <c r="E34" s="4">
        <v>1</v>
      </c>
      <c r="F34" s="4">
        <v>6</v>
      </c>
    </row>
    <row r="35" spans="1:6" x14ac:dyDescent="0.25">
      <c r="B35">
        <v>31053</v>
      </c>
      <c r="C35" s="4">
        <v>2</v>
      </c>
      <c r="D35" s="4"/>
      <c r="E35" s="4">
        <v>4</v>
      </c>
      <c r="F35" s="4">
        <v>6</v>
      </c>
    </row>
    <row r="36" spans="1:6" x14ac:dyDescent="0.25">
      <c r="B36">
        <v>31057</v>
      </c>
      <c r="C36" s="4">
        <v>1</v>
      </c>
      <c r="D36" s="4"/>
      <c r="E36" s="4"/>
      <c r="F36" s="4">
        <v>1</v>
      </c>
    </row>
    <row r="37" spans="1:6" x14ac:dyDescent="0.25">
      <c r="B37">
        <v>31058</v>
      </c>
      <c r="C37" s="4">
        <v>1</v>
      </c>
      <c r="D37" s="4"/>
      <c r="E37" s="4"/>
      <c r="F37" s="4">
        <v>1</v>
      </c>
    </row>
    <row r="38" spans="1:6" x14ac:dyDescent="0.25">
      <c r="B38">
        <v>31066</v>
      </c>
      <c r="C38" s="4">
        <v>6</v>
      </c>
      <c r="D38" s="4">
        <v>3</v>
      </c>
      <c r="E38" s="4"/>
      <c r="F38" s="4">
        <v>9</v>
      </c>
    </row>
    <row r="39" spans="1:6" x14ac:dyDescent="0.25">
      <c r="B39">
        <v>31067</v>
      </c>
      <c r="C39" s="4">
        <v>3</v>
      </c>
      <c r="D39" s="4"/>
      <c r="E39" s="4"/>
      <c r="F39" s="4">
        <v>3</v>
      </c>
    </row>
    <row r="40" spans="1:6" x14ac:dyDescent="0.25">
      <c r="B40">
        <v>31095</v>
      </c>
      <c r="C40" s="4">
        <v>2</v>
      </c>
      <c r="D40" s="4"/>
      <c r="E40" s="4"/>
      <c r="F40" s="4">
        <v>2</v>
      </c>
    </row>
    <row r="41" spans="1:6" x14ac:dyDescent="0.25">
      <c r="B41">
        <v>31289</v>
      </c>
      <c r="C41" s="4">
        <v>3</v>
      </c>
      <c r="D41" s="4"/>
      <c r="E41" s="4">
        <v>1</v>
      </c>
      <c r="F41" s="4">
        <v>4</v>
      </c>
    </row>
    <row r="42" spans="1:6" x14ac:dyDescent="0.25">
      <c r="B42">
        <v>31949</v>
      </c>
      <c r="C42" s="4">
        <v>4</v>
      </c>
      <c r="D42" s="4"/>
      <c r="E42" s="4"/>
      <c r="F42" s="4">
        <v>4</v>
      </c>
    </row>
    <row r="43" spans="1:6" x14ac:dyDescent="0.25">
      <c r="A43" t="s">
        <v>9476</v>
      </c>
      <c r="C43" s="4">
        <v>100</v>
      </c>
      <c r="D43" s="4">
        <v>14</v>
      </c>
      <c r="E43" s="4">
        <v>8</v>
      </c>
      <c r="F43" s="4">
        <v>122</v>
      </c>
    </row>
    <row r="44" spans="1:6" x14ac:dyDescent="0.25">
      <c r="A44">
        <v>31009</v>
      </c>
      <c r="B44">
        <v>31002</v>
      </c>
      <c r="C44" s="4">
        <v>13</v>
      </c>
      <c r="D44" s="4">
        <v>1</v>
      </c>
      <c r="E44" s="4"/>
      <c r="F44" s="4">
        <v>14</v>
      </c>
    </row>
    <row r="45" spans="1:6" x14ac:dyDescent="0.25">
      <c r="B45">
        <v>31003</v>
      </c>
      <c r="C45" s="4">
        <v>7</v>
      </c>
      <c r="D45" s="4">
        <v>2</v>
      </c>
      <c r="E45" s="4">
        <v>1</v>
      </c>
      <c r="F45" s="4">
        <v>10</v>
      </c>
    </row>
    <row r="46" spans="1:6" x14ac:dyDescent="0.25">
      <c r="B46">
        <v>31009</v>
      </c>
      <c r="C46" s="4">
        <v>26</v>
      </c>
      <c r="D46" s="4">
        <v>6</v>
      </c>
      <c r="E46" s="4"/>
      <c r="F46" s="4">
        <v>32</v>
      </c>
    </row>
    <row r="47" spans="1:6" x14ac:dyDescent="0.25">
      <c r="B47">
        <v>31011</v>
      </c>
      <c r="C47" s="4">
        <v>8</v>
      </c>
      <c r="D47" s="4"/>
      <c r="E47" s="4"/>
      <c r="F47" s="4">
        <v>8</v>
      </c>
    </row>
    <row r="48" spans="1:6" x14ac:dyDescent="0.25">
      <c r="B48">
        <v>31057</v>
      </c>
      <c r="C48" s="4"/>
      <c r="D48" s="4">
        <v>1</v>
      </c>
      <c r="E48" s="4"/>
      <c r="F48" s="4">
        <v>1</v>
      </c>
    </row>
    <row r="49" spans="1:6" x14ac:dyDescent="0.25">
      <c r="B49">
        <v>31913</v>
      </c>
      <c r="C49" s="4">
        <v>1</v>
      </c>
      <c r="D49" s="4"/>
      <c r="E49" s="4"/>
      <c r="F49" s="4">
        <v>1</v>
      </c>
    </row>
    <row r="50" spans="1:6" x14ac:dyDescent="0.25">
      <c r="A50" t="s">
        <v>9515</v>
      </c>
      <c r="C50" s="4">
        <v>55</v>
      </c>
      <c r="D50" s="4">
        <v>10</v>
      </c>
      <c r="E50" s="4">
        <v>1</v>
      </c>
      <c r="F50" s="4">
        <v>66</v>
      </c>
    </row>
    <row r="51" spans="1:6" x14ac:dyDescent="0.25">
      <c r="A51">
        <v>31010</v>
      </c>
      <c r="B51">
        <v>31002</v>
      </c>
      <c r="C51" s="4">
        <v>24</v>
      </c>
      <c r="D51" s="4">
        <v>1</v>
      </c>
      <c r="E51" s="4"/>
      <c r="F51" s="4">
        <v>25</v>
      </c>
    </row>
    <row r="52" spans="1:6" x14ac:dyDescent="0.25">
      <c r="B52">
        <v>31003</v>
      </c>
      <c r="C52" s="4">
        <v>5</v>
      </c>
      <c r="D52" s="4">
        <v>1</v>
      </c>
      <c r="E52" s="4"/>
      <c r="F52" s="4">
        <v>6</v>
      </c>
    </row>
    <row r="53" spans="1:6" x14ac:dyDescent="0.25">
      <c r="B53">
        <v>31006</v>
      </c>
      <c r="C53" s="4">
        <v>1</v>
      </c>
      <c r="D53" s="4"/>
      <c r="E53" s="4"/>
      <c r="F53" s="4">
        <v>1</v>
      </c>
    </row>
    <row r="54" spans="1:6" x14ac:dyDescent="0.25">
      <c r="B54">
        <v>31009</v>
      </c>
      <c r="C54" s="4">
        <v>14</v>
      </c>
      <c r="D54" s="4"/>
      <c r="E54" s="4"/>
      <c r="F54" s="4">
        <v>14</v>
      </c>
    </row>
    <row r="55" spans="1:6" x14ac:dyDescent="0.25">
      <c r="B55">
        <v>31011</v>
      </c>
      <c r="C55" s="4">
        <v>24</v>
      </c>
      <c r="D55" s="4"/>
      <c r="E55" s="4">
        <v>2</v>
      </c>
      <c r="F55" s="4">
        <v>26</v>
      </c>
    </row>
    <row r="56" spans="1:6" x14ac:dyDescent="0.25">
      <c r="B56">
        <v>31045</v>
      </c>
      <c r="C56" s="4">
        <v>2</v>
      </c>
      <c r="D56" s="4"/>
      <c r="E56" s="4"/>
      <c r="F56" s="4">
        <v>2</v>
      </c>
    </row>
    <row r="57" spans="1:6" x14ac:dyDescent="0.25">
      <c r="B57">
        <v>31057</v>
      </c>
      <c r="C57" s="4">
        <v>5</v>
      </c>
      <c r="D57" s="4">
        <v>1</v>
      </c>
      <c r="E57" s="4"/>
      <c r="F57" s="4">
        <v>6</v>
      </c>
    </row>
    <row r="58" spans="1:6" x14ac:dyDescent="0.25">
      <c r="B58">
        <v>31084</v>
      </c>
      <c r="C58" s="4"/>
      <c r="D58" s="4">
        <v>1</v>
      </c>
      <c r="E58" s="4"/>
      <c r="F58" s="4">
        <v>1</v>
      </c>
    </row>
    <row r="59" spans="1:6" x14ac:dyDescent="0.25">
      <c r="B59">
        <v>31095</v>
      </c>
      <c r="C59" s="4">
        <v>2</v>
      </c>
      <c r="D59" s="4"/>
      <c r="E59" s="4"/>
      <c r="F59" s="4">
        <v>2</v>
      </c>
    </row>
    <row r="60" spans="1:6" x14ac:dyDescent="0.25">
      <c r="B60">
        <v>31913</v>
      </c>
      <c r="C60" s="4">
        <v>1</v>
      </c>
      <c r="D60" s="4"/>
      <c r="E60" s="4"/>
      <c r="F60" s="4">
        <v>1</v>
      </c>
    </row>
    <row r="61" spans="1:6" x14ac:dyDescent="0.25">
      <c r="A61" t="s">
        <v>9560</v>
      </c>
      <c r="C61" s="4">
        <v>78</v>
      </c>
      <c r="D61" s="4">
        <v>4</v>
      </c>
      <c r="E61" s="4">
        <v>2</v>
      </c>
      <c r="F61" s="4">
        <v>84</v>
      </c>
    </row>
    <row r="62" spans="1:6" x14ac:dyDescent="0.25">
      <c r="A62">
        <v>31011</v>
      </c>
      <c r="B62">
        <v>31002</v>
      </c>
      <c r="C62" s="4">
        <v>14</v>
      </c>
      <c r="D62" s="4">
        <v>3</v>
      </c>
      <c r="E62" s="4"/>
      <c r="F62" s="4">
        <v>17</v>
      </c>
    </row>
    <row r="63" spans="1:6" x14ac:dyDescent="0.25">
      <c r="B63">
        <v>31003</v>
      </c>
      <c r="C63" s="4">
        <v>13</v>
      </c>
      <c r="D63" s="4"/>
      <c r="E63" s="4"/>
      <c r="F63" s="4">
        <v>13</v>
      </c>
    </row>
    <row r="64" spans="1:6" x14ac:dyDescent="0.25">
      <c r="B64">
        <v>31006</v>
      </c>
      <c r="C64" s="4">
        <v>5</v>
      </c>
      <c r="D64" s="4"/>
      <c r="E64" s="4"/>
      <c r="F64" s="4">
        <v>5</v>
      </c>
    </row>
    <row r="65" spans="1:6" x14ac:dyDescent="0.25">
      <c r="B65">
        <v>31009</v>
      </c>
      <c r="C65" s="4">
        <v>18</v>
      </c>
      <c r="D65" s="4"/>
      <c r="E65" s="4">
        <v>1</v>
      </c>
      <c r="F65" s="4">
        <v>19</v>
      </c>
    </row>
    <row r="66" spans="1:6" x14ac:dyDescent="0.25">
      <c r="B66">
        <v>31011</v>
      </c>
      <c r="C66" s="4">
        <v>19</v>
      </c>
      <c r="D66" s="4">
        <v>1</v>
      </c>
      <c r="E66" s="4"/>
      <c r="F66" s="4">
        <v>20</v>
      </c>
    </row>
    <row r="67" spans="1:6" x14ac:dyDescent="0.25">
      <c r="B67">
        <v>31045</v>
      </c>
      <c r="C67" s="4">
        <v>1</v>
      </c>
      <c r="D67" s="4"/>
      <c r="E67" s="4"/>
      <c r="F67" s="4">
        <v>1</v>
      </c>
    </row>
    <row r="68" spans="1:6" x14ac:dyDescent="0.25">
      <c r="B68">
        <v>31053</v>
      </c>
      <c r="C68" s="4"/>
      <c r="D68" s="4"/>
      <c r="E68" s="4">
        <v>1</v>
      </c>
      <c r="F68" s="4">
        <v>1</v>
      </c>
    </row>
    <row r="69" spans="1:6" x14ac:dyDescent="0.25">
      <c r="B69">
        <v>31057</v>
      </c>
      <c r="C69" s="4">
        <v>3</v>
      </c>
      <c r="D69" s="4"/>
      <c r="E69" s="4"/>
      <c r="F69" s="4">
        <v>3</v>
      </c>
    </row>
    <row r="70" spans="1:6" x14ac:dyDescent="0.25">
      <c r="B70">
        <v>31066</v>
      </c>
      <c r="C70" s="4"/>
      <c r="D70" s="4">
        <v>1</v>
      </c>
      <c r="E70" s="4"/>
      <c r="F70" s="4">
        <v>1</v>
      </c>
    </row>
    <row r="71" spans="1:6" x14ac:dyDescent="0.25">
      <c r="B71">
        <v>31084</v>
      </c>
      <c r="C71" s="4">
        <v>1</v>
      </c>
      <c r="D71" s="4"/>
      <c r="E71" s="4"/>
      <c r="F71" s="4">
        <v>1</v>
      </c>
    </row>
    <row r="72" spans="1:6" x14ac:dyDescent="0.25">
      <c r="B72">
        <v>31906</v>
      </c>
      <c r="C72" s="4">
        <v>2</v>
      </c>
      <c r="D72" s="4"/>
      <c r="E72" s="4"/>
      <c r="F72" s="4">
        <v>2</v>
      </c>
    </row>
    <row r="73" spans="1:6" x14ac:dyDescent="0.25">
      <c r="A73" t="s">
        <v>9460</v>
      </c>
      <c r="C73" s="4">
        <v>76</v>
      </c>
      <c r="D73" s="4">
        <v>5</v>
      </c>
      <c r="E73" s="4">
        <v>2</v>
      </c>
      <c r="F73" s="4">
        <v>83</v>
      </c>
    </row>
    <row r="74" spans="1:6" x14ac:dyDescent="0.25">
      <c r="A74">
        <v>31015</v>
      </c>
      <c r="B74">
        <v>31016</v>
      </c>
      <c r="C74" s="4">
        <v>1</v>
      </c>
      <c r="D74" s="4"/>
      <c r="E74" s="4"/>
      <c r="F74" s="4">
        <v>1</v>
      </c>
    </row>
    <row r="75" spans="1:6" x14ac:dyDescent="0.25">
      <c r="B75">
        <v>31021</v>
      </c>
      <c r="C75" s="4">
        <v>1</v>
      </c>
      <c r="D75" s="4"/>
      <c r="E75" s="4"/>
      <c r="F75" s="4">
        <v>1</v>
      </c>
    </row>
    <row r="76" spans="1:6" x14ac:dyDescent="0.25">
      <c r="B76">
        <v>31051</v>
      </c>
      <c r="C76" s="4">
        <v>5</v>
      </c>
      <c r="D76" s="4">
        <v>1</v>
      </c>
      <c r="E76" s="4"/>
      <c r="F76" s="4">
        <v>6</v>
      </c>
    </row>
    <row r="77" spans="1:6" x14ac:dyDescent="0.25">
      <c r="B77">
        <v>31070</v>
      </c>
      <c r="C77" s="4">
        <v>1</v>
      </c>
      <c r="D77" s="4"/>
      <c r="E77" s="4"/>
      <c r="F77" s="4">
        <v>1</v>
      </c>
    </row>
    <row r="78" spans="1:6" x14ac:dyDescent="0.25">
      <c r="B78">
        <v>31113</v>
      </c>
      <c r="C78" s="4"/>
      <c r="D78" s="4"/>
      <c r="E78" s="4">
        <v>1</v>
      </c>
      <c r="F78" s="4">
        <v>1</v>
      </c>
    </row>
    <row r="79" spans="1:6" x14ac:dyDescent="0.25">
      <c r="B79">
        <v>31289</v>
      </c>
      <c r="C79" s="4">
        <v>2</v>
      </c>
      <c r="D79" s="4"/>
      <c r="E79" s="4"/>
      <c r="F79" s="4">
        <v>2</v>
      </c>
    </row>
    <row r="80" spans="1:6" x14ac:dyDescent="0.25">
      <c r="B80">
        <v>31937</v>
      </c>
      <c r="C80" s="4">
        <v>31</v>
      </c>
      <c r="D80" s="4"/>
      <c r="E80" s="4"/>
      <c r="F80" s="4">
        <v>31</v>
      </c>
    </row>
    <row r="81" spans="1:6" x14ac:dyDescent="0.25">
      <c r="B81">
        <v>31940</v>
      </c>
      <c r="C81" s="4">
        <v>6</v>
      </c>
      <c r="D81" s="4"/>
      <c r="E81" s="4">
        <v>1</v>
      </c>
      <c r="F81" s="4">
        <v>7</v>
      </c>
    </row>
    <row r="82" spans="1:6" x14ac:dyDescent="0.25">
      <c r="A82" t="s">
        <v>9561</v>
      </c>
      <c r="C82" s="4">
        <v>47</v>
      </c>
      <c r="D82" s="4">
        <v>1</v>
      </c>
      <c r="E82" s="4">
        <v>2</v>
      </c>
      <c r="F82" s="4">
        <v>50</v>
      </c>
    </row>
    <row r="83" spans="1:6" x14ac:dyDescent="0.25">
      <c r="A83">
        <v>31016</v>
      </c>
      <c r="B83">
        <v>31016</v>
      </c>
      <c r="C83" s="4">
        <v>13</v>
      </c>
      <c r="D83" s="4"/>
      <c r="E83" s="4">
        <v>2</v>
      </c>
      <c r="F83" s="4">
        <v>15</v>
      </c>
    </row>
    <row r="84" spans="1:6" x14ac:dyDescent="0.25">
      <c r="B84">
        <v>31021</v>
      </c>
      <c r="C84" s="4">
        <v>2</v>
      </c>
      <c r="D84" s="4"/>
      <c r="E84" s="4">
        <v>1</v>
      </c>
      <c r="F84" s="4">
        <v>3</v>
      </c>
    </row>
    <row r="85" spans="1:6" x14ac:dyDescent="0.25">
      <c r="B85">
        <v>31023</v>
      </c>
      <c r="C85" s="4">
        <v>1</v>
      </c>
      <c r="D85" s="4"/>
      <c r="E85" s="4"/>
      <c r="F85" s="4">
        <v>1</v>
      </c>
    </row>
    <row r="86" spans="1:6" x14ac:dyDescent="0.25">
      <c r="B86">
        <v>31050</v>
      </c>
      <c r="C86" s="4">
        <v>1</v>
      </c>
      <c r="D86" s="4"/>
      <c r="E86" s="4"/>
      <c r="F86" s="4">
        <v>1</v>
      </c>
    </row>
    <row r="87" spans="1:6" x14ac:dyDescent="0.25">
      <c r="B87">
        <v>31067</v>
      </c>
      <c r="C87" s="4"/>
      <c r="D87" s="4"/>
      <c r="E87" s="4">
        <v>1</v>
      </c>
      <c r="F87" s="4">
        <v>1</v>
      </c>
    </row>
    <row r="88" spans="1:6" x14ac:dyDescent="0.25">
      <c r="B88">
        <v>31070</v>
      </c>
      <c r="C88" s="4"/>
      <c r="D88" s="4"/>
      <c r="E88" s="4">
        <v>2</v>
      </c>
      <c r="F88" s="4">
        <v>2</v>
      </c>
    </row>
    <row r="89" spans="1:6" x14ac:dyDescent="0.25">
      <c r="B89">
        <v>31104</v>
      </c>
      <c r="C89" s="4"/>
      <c r="D89" s="4"/>
      <c r="E89" s="4">
        <v>1</v>
      </c>
      <c r="F89" s="4">
        <v>1</v>
      </c>
    </row>
    <row r="90" spans="1:6" x14ac:dyDescent="0.25">
      <c r="B90">
        <v>31116</v>
      </c>
      <c r="C90" s="4">
        <v>1</v>
      </c>
      <c r="D90" s="4"/>
      <c r="E90" s="4"/>
      <c r="F90" s="4">
        <v>1</v>
      </c>
    </row>
    <row r="91" spans="1:6" x14ac:dyDescent="0.25">
      <c r="B91">
        <v>31289</v>
      </c>
      <c r="C91" s="4"/>
      <c r="D91" s="4"/>
      <c r="E91" s="4">
        <v>1</v>
      </c>
      <c r="F91" s="4">
        <v>1</v>
      </c>
    </row>
    <row r="92" spans="1:6" x14ac:dyDescent="0.25">
      <c r="B92">
        <v>31503</v>
      </c>
      <c r="C92" s="4">
        <v>1</v>
      </c>
      <c r="D92" s="4"/>
      <c r="E92" s="4"/>
      <c r="F92" s="4">
        <v>1</v>
      </c>
    </row>
    <row r="93" spans="1:6" x14ac:dyDescent="0.25">
      <c r="B93">
        <v>31906</v>
      </c>
      <c r="C93" s="4">
        <v>1</v>
      </c>
      <c r="D93" s="4"/>
      <c r="E93" s="4"/>
      <c r="F93" s="4">
        <v>1</v>
      </c>
    </row>
    <row r="94" spans="1:6" x14ac:dyDescent="0.25">
      <c r="A94" t="s">
        <v>9457</v>
      </c>
      <c r="C94" s="4">
        <v>20</v>
      </c>
      <c r="D94" s="4"/>
      <c r="E94" s="4">
        <v>8</v>
      </c>
      <c r="F94" s="4">
        <v>28</v>
      </c>
    </row>
    <row r="95" spans="1:6" x14ac:dyDescent="0.25">
      <c r="A95">
        <v>31017</v>
      </c>
      <c r="B95">
        <v>31016</v>
      </c>
      <c r="C95" s="4">
        <v>14</v>
      </c>
      <c r="D95" s="4"/>
      <c r="E95" s="4">
        <v>1</v>
      </c>
      <c r="F95" s="4">
        <v>15</v>
      </c>
    </row>
    <row r="96" spans="1:6" x14ac:dyDescent="0.25">
      <c r="B96">
        <v>31021</v>
      </c>
      <c r="C96" s="4">
        <v>3</v>
      </c>
      <c r="D96" s="4"/>
      <c r="E96" s="4">
        <v>1</v>
      </c>
      <c r="F96" s="4">
        <v>4</v>
      </c>
    </row>
    <row r="97" spans="1:6" x14ac:dyDescent="0.25">
      <c r="B97">
        <v>31023</v>
      </c>
      <c r="C97" s="4">
        <v>2</v>
      </c>
      <c r="D97" s="4"/>
      <c r="E97" s="4"/>
      <c r="F97" s="4">
        <v>2</v>
      </c>
    </row>
    <row r="98" spans="1:6" x14ac:dyDescent="0.25">
      <c r="B98">
        <v>31034</v>
      </c>
      <c r="C98" s="4">
        <v>4</v>
      </c>
      <c r="D98" s="4">
        <v>1</v>
      </c>
      <c r="E98" s="4"/>
      <c r="F98" s="4">
        <v>5</v>
      </c>
    </row>
    <row r="99" spans="1:6" x14ac:dyDescent="0.25">
      <c r="B99">
        <v>31036</v>
      </c>
      <c r="C99" s="4">
        <v>1</v>
      </c>
      <c r="D99" s="4"/>
      <c r="E99" s="4"/>
      <c r="F99" s="4">
        <v>1</v>
      </c>
    </row>
    <row r="100" spans="1:6" x14ac:dyDescent="0.25">
      <c r="B100">
        <v>31040</v>
      </c>
      <c r="C100" s="4">
        <v>3</v>
      </c>
      <c r="D100" s="4"/>
      <c r="E100" s="4"/>
      <c r="F100" s="4">
        <v>3</v>
      </c>
    </row>
    <row r="101" spans="1:6" x14ac:dyDescent="0.25">
      <c r="B101">
        <v>31050</v>
      </c>
      <c r="C101" s="4">
        <v>3</v>
      </c>
      <c r="D101" s="4"/>
      <c r="E101" s="4"/>
      <c r="F101" s="4">
        <v>3</v>
      </c>
    </row>
    <row r="102" spans="1:6" x14ac:dyDescent="0.25">
      <c r="B102">
        <v>31058</v>
      </c>
      <c r="C102" s="4">
        <v>1</v>
      </c>
      <c r="D102" s="4"/>
      <c r="E102" s="4"/>
      <c r="F102" s="4">
        <v>1</v>
      </c>
    </row>
    <row r="103" spans="1:6" x14ac:dyDescent="0.25">
      <c r="B103">
        <v>31070</v>
      </c>
      <c r="C103" s="4">
        <v>2</v>
      </c>
      <c r="D103" s="4"/>
      <c r="E103" s="4"/>
      <c r="F103" s="4">
        <v>2</v>
      </c>
    </row>
    <row r="104" spans="1:6" x14ac:dyDescent="0.25">
      <c r="B104">
        <v>31299</v>
      </c>
      <c r="C104" s="4">
        <v>1</v>
      </c>
      <c r="D104" s="4"/>
      <c r="E104" s="4">
        <v>1</v>
      </c>
      <c r="F104" s="4">
        <v>2</v>
      </c>
    </row>
    <row r="105" spans="1:6" x14ac:dyDescent="0.25">
      <c r="B105">
        <v>31940</v>
      </c>
      <c r="C105" s="4">
        <v>1</v>
      </c>
      <c r="D105" s="4"/>
      <c r="E105" s="4">
        <v>1</v>
      </c>
      <c r="F105" s="4">
        <v>2</v>
      </c>
    </row>
    <row r="106" spans="1:6" x14ac:dyDescent="0.25">
      <c r="A106" t="s">
        <v>9562</v>
      </c>
      <c r="C106" s="4">
        <v>35</v>
      </c>
      <c r="D106" s="4">
        <v>1</v>
      </c>
      <c r="E106" s="4">
        <v>4</v>
      </c>
      <c r="F106" s="4">
        <v>40</v>
      </c>
    </row>
    <row r="107" spans="1:6" x14ac:dyDescent="0.25">
      <c r="A107">
        <v>31018</v>
      </c>
      <c r="B107">
        <v>31016</v>
      </c>
      <c r="C107" s="4">
        <v>5</v>
      </c>
      <c r="D107" s="4"/>
      <c r="E107" s="4"/>
      <c r="F107" s="4">
        <v>5</v>
      </c>
    </row>
    <row r="108" spans="1:6" x14ac:dyDescent="0.25">
      <c r="B108">
        <v>31021</v>
      </c>
      <c r="C108" s="4">
        <v>1</v>
      </c>
      <c r="D108" s="4"/>
      <c r="E108" s="4">
        <v>1</v>
      </c>
      <c r="F108" s="4">
        <v>2</v>
      </c>
    </row>
    <row r="109" spans="1:6" x14ac:dyDescent="0.25">
      <c r="B109">
        <v>31023</v>
      </c>
      <c r="C109" s="4">
        <v>2</v>
      </c>
      <c r="D109" s="4"/>
      <c r="E109" s="4">
        <v>1</v>
      </c>
      <c r="F109" s="4">
        <v>3</v>
      </c>
    </row>
    <row r="110" spans="1:6" x14ac:dyDescent="0.25">
      <c r="B110">
        <v>31051</v>
      </c>
      <c r="C110" s="4">
        <v>4</v>
      </c>
      <c r="D110" s="4"/>
      <c r="E110" s="4"/>
      <c r="F110" s="4">
        <v>4</v>
      </c>
    </row>
    <row r="111" spans="1:6" x14ac:dyDescent="0.25">
      <c r="B111">
        <v>31113</v>
      </c>
      <c r="C111" s="4"/>
      <c r="D111" s="4"/>
      <c r="E111" s="4">
        <v>1</v>
      </c>
      <c r="F111" s="4">
        <v>1</v>
      </c>
    </row>
    <row r="112" spans="1:6" x14ac:dyDescent="0.25">
      <c r="A112" t="s">
        <v>9563</v>
      </c>
      <c r="C112" s="4">
        <v>12</v>
      </c>
      <c r="D112" s="4"/>
      <c r="E112" s="4">
        <v>3</v>
      </c>
      <c r="F112" s="4">
        <v>15</v>
      </c>
    </row>
    <row r="113" spans="1:6" x14ac:dyDescent="0.25">
      <c r="A113">
        <v>31019</v>
      </c>
      <c r="B113">
        <v>31006</v>
      </c>
      <c r="C113" s="4"/>
      <c r="D113" s="4"/>
      <c r="E113" s="4">
        <v>1</v>
      </c>
      <c r="F113" s="4">
        <v>1</v>
      </c>
    </row>
    <row r="114" spans="1:6" x14ac:dyDescent="0.25">
      <c r="B114">
        <v>31016</v>
      </c>
      <c r="C114" s="4">
        <v>22</v>
      </c>
      <c r="D114" s="4"/>
      <c r="E114" s="4">
        <v>1</v>
      </c>
      <c r="F114" s="4">
        <v>23</v>
      </c>
    </row>
    <row r="115" spans="1:6" x14ac:dyDescent="0.25">
      <c r="B115">
        <v>31021</v>
      </c>
      <c r="C115" s="4">
        <v>1</v>
      </c>
      <c r="D115" s="4"/>
      <c r="E115" s="4"/>
      <c r="F115" s="4">
        <v>1</v>
      </c>
    </row>
    <row r="116" spans="1:6" x14ac:dyDescent="0.25">
      <c r="B116">
        <v>31023</v>
      </c>
      <c r="C116" s="4">
        <v>1</v>
      </c>
      <c r="D116" s="4">
        <v>1</v>
      </c>
      <c r="E116" s="4">
        <v>1</v>
      </c>
      <c r="F116" s="4">
        <v>3</v>
      </c>
    </row>
    <row r="117" spans="1:6" x14ac:dyDescent="0.25">
      <c r="B117">
        <v>31034</v>
      </c>
      <c r="C117" s="4">
        <v>7</v>
      </c>
      <c r="D117" s="4"/>
      <c r="E117" s="4">
        <v>1</v>
      </c>
      <c r="F117" s="4">
        <v>8</v>
      </c>
    </row>
    <row r="118" spans="1:6" x14ac:dyDescent="0.25">
      <c r="B118">
        <v>31036</v>
      </c>
      <c r="C118" s="4">
        <v>2</v>
      </c>
      <c r="D118" s="4"/>
      <c r="E118" s="4"/>
      <c r="F118" s="4">
        <v>2</v>
      </c>
    </row>
    <row r="119" spans="1:6" x14ac:dyDescent="0.25">
      <c r="B119">
        <v>31040</v>
      </c>
      <c r="C119" s="4">
        <v>5</v>
      </c>
      <c r="D119" s="4"/>
      <c r="E119" s="4"/>
      <c r="F119" s="4">
        <v>5</v>
      </c>
    </row>
    <row r="120" spans="1:6" x14ac:dyDescent="0.25">
      <c r="B120">
        <v>31051</v>
      </c>
      <c r="C120" s="4">
        <v>3</v>
      </c>
      <c r="D120" s="4"/>
      <c r="E120" s="4"/>
      <c r="F120" s="4">
        <v>3</v>
      </c>
    </row>
    <row r="121" spans="1:6" x14ac:dyDescent="0.25">
      <c r="B121">
        <v>31067</v>
      </c>
      <c r="C121" s="4">
        <v>2</v>
      </c>
      <c r="D121" s="4"/>
      <c r="E121" s="4"/>
      <c r="F121" s="4">
        <v>2</v>
      </c>
    </row>
    <row r="122" spans="1:6" x14ac:dyDescent="0.25">
      <c r="B122">
        <v>31070</v>
      </c>
      <c r="C122" s="4">
        <v>1</v>
      </c>
      <c r="D122" s="4"/>
      <c r="E122" s="4"/>
      <c r="F122" s="4">
        <v>1</v>
      </c>
    </row>
    <row r="123" spans="1:6" x14ac:dyDescent="0.25">
      <c r="B123">
        <v>31116</v>
      </c>
      <c r="C123" s="4">
        <v>1</v>
      </c>
      <c r="D123" s="4"/>
      <c r="E123" s="4"/>
      <c r="F123" s="4">
        <v>1</v>
      </c>
    </row>
    <row r="124" spans="1:6" x14ac:dyDescent="0.25">
      <c r="B124">
        <v>31299</v>
      </c>
      <c r="C124" s="4">
        <v>2</v>
      </c>
      <c r="D124" s="4"/>
      <c r="E124" s="4"/>
      <c r="F124" s="4">
        <v>2</v>
      </c>
    </row>
    <row r="125" spans="1:6" x14ac:dyDescent="0.25">
      <c r="B125">
        <v>31937</v>
      </c>
      <c r="C125" s="4">
        <v>1</v>
      </c>
      <c r="D125" s="4"/>
      <c r="E125" s="4"/>
      <c r="F125" s="4">
        <v>1</v>
      </c>
    </row>
    <row r="126" spans="1:6" x14ac:dyDescent="0.25">
      <c r="B126">
        <v>31940</v>
      </c>
      <c r="C126" s="4">
        <v>3</v>
      </c>
      <c r="D126" s="4"/>
      <c r="E126" s="4"/>
      <c r="F126" s="4">
        <v>3</v>
      </c>
    </row>
    <row r="127" spans="1:6" x14ac:dyDescent="0.25">
      <c r="A127" t="s">
        <v>9564</v>
      </c>
      <c r="C127" s="4">
        <v>51</v>
      </c>
      <c r="D127" s="4">
        <v>1</v>
      </c>
      <c r="E127" s="4">
        <v>4</v>
      </c>
      <c r="F127" s="4">
        <v>56</v>
      </c>
    </row>
    <row r="128" spans="1:6" x14ac:dyDescent="0.25">
      <c r="A128">
        <v>31020</v>
      </c>
      <c r="B128">
        <v>31006</v>
      </c>
      <c r="C128" s="4">
        <v>1</v>
      </c>
      <c r="D128" s="4"/>
      <c r="E128" s="4">
        <v>2</v>
      </c>
      <c r="F128" s="4">
        <v>3</v>
      </c>
    </row>
    <row r="129" spans="1:6" x14ac:dyDescent="0.25">
      <c r="B129">
        <v>31016</v>
      </c>
      <c r="C129" s="4">
        <v>9</v>
      </c>
      <c r="D129" s="4"/>
      <c r="E129" s="4"/>
      <c r="F129" s="4">
        <v>9</v>
      </c>
    </row>
    <row r="130" spans="1:6" x14ac:dyDescent="0.25">
      <c r="B130">
        <v>31021</v>
      </c>
      <c r="C130" s="4">
        <v>1</v>
      </c>
      <c r="D130" s="4">
        <v>1</v>
      </c>
      <c r="E130" s="4"/>
      <c r="F130" s="4">
        <v>2</v>
      </c>
    </row>
    <row r="131" spans="1:6" x14ac:dyDescent="0.25">
      <c r="B131">
        <v>31023</v>
      </c>
      <c r="C131" s="4">
        <v>3</v>
      </c>
      <c r="D131" s="4"/>
      <c r="E131" s="4">
        <v>1</v>
      </c>
      <c r="F131" s="4">
        <v>4</v>
      </c>
    </row>
    <row r="132" spans="1:6" x14ac:dyDescent="0.25">
      <c r="B132">
        <v>31034</v>
      </c>
      <c r="C132" s="4">
        <v>6</v>
      </c>
      <c r="D132" s="4"/>
      <c r="E132" s="4"/>
      <c r="F132" s="4">
        <v>6</v>
      </c>
    </row>
    <row r="133" spans="1:6" x14ac:dyDescent="0.25">
      <c r="B133">
        <v>31040</v>
      </c>
      <c r="C133" s="4">
        <v>2</v>
      </c>
      <c r="D133" s="4">
        <v>1</v>
      </c>
      <c r="E133" s="4"/>
      <c r="F133" s="4">
        <v>3</v>
      </c>
    </row>
    <row r="134" spans="1:6" x14ac:dyDescent="0.25">
      <c r="B134">
        <v>31050</v>
      </c>
      <c r="C134" s="4">
        <v>2</v>
      </c>
      <c r="D134" s="4"/>
      <c r="E134" s="4">
        <v>1</v>
      </c>
      <c r="F134" s="4">
        <v>3</v>
      </c>
    </row>
    <row r="135" spans="1:6" x14ac:dyDescent="0.25">
      <c r="B135">
        <v>31057</v>
      </c>
      <c r="C135" s="4">
        <v>1</v>
      </c>
      <c r="D135" s="4"/>
      <c r="E135" s="4"/>
      <c r="F135" s="4">
        <v>1</v>
      </c>
    </row>
    <row r="136" spans="1:6" x14ac:dyDescent="0.25">
      <c r="B136">
        <v>31058</v>
      </c>
      <c r="C136" s="4">
        <v>2</v>
      </c>
      <c r="D136" s="4"/>
      <c r="E136" s="4"/>
      <c r="F136" s="4">
        <v>2</v>
      </c>
    </row>
    <row r="137" spans="1:6" x14ac:dyDescent="0.25">
      <c r="B137">
        <v>31067</v>
      </c>
      <c r="C137" s="4">
        <v>1</v>
      </c>
      <c r="D137" s="4"/>
      <c r="E137" s="4"/>
      <c r="F137" s="4">
        <v>1</v>
      </c>
    </row>
    <row r="138" spans="1:6" x14ac:dyDescent="0.25">
      <c r="B138">
        <v>31070</v>
      </c>
      <c r="C138" s="4">
        <v>1</v>
      </c>
      <c r="D138" s="4"/>
      <c r="E138" s="4"/>
      <c r="F138" s="4">
        <v>1</v>
      </c>
    </row>
    <row r="139" spans="1:6" x14ac:dyDescent="0.25">
      <c r="B139">
        <v>31289</v>
      </c>
      <c r="C139" s="4"/>
      <c r="D139" s="4"/>
      <c r="E139" s="4">
        <v>1</v>
      </c>
      <c r="F139" s="4">
        <v>1</v>
      </c>
    </row>
    <row r="140" spans="1:6" x14ac:dyDescent="0.25">
      <c r="B140">
        <v>31313</v>
      </c>
      <c r="C140" s="4"/>
      <c r="D140" s="4"/>
      <c r="E140" s="4">
        <v>1</v>
      </c>
      <c r="F140" s="4">
        <v>1</v>
      </c>
    </row>
    <row r="141" spans="1:6" x14ac:dyDescent="0.25">
      <c r="B141">
        <v>31937</v>
      </c>
      <c r="C141" s="4">
        <v>2</v>
      </c>
      <c r="D141" s="4"/>
      <c r="E141" s="4"/>
      <c r="F141" s="4">
        <v>2</v>
      </c>
    </row>
    <row r="142" spans="1:6" x14ac:dyDescent="0.25">
      <c r="B142">
        <v>31940</v>
      </c>
      <c r="C142" s="4">
        <v>1</v>
      </c>
      <c r="D142" s="4"/>
      <c r="E142" s="4"/>
      <c r="F142" s="4">
        <v>1</v>
      </c>
    </row>
    <row r="143" spans="1:6" x14ac:dyDescent="0.25">
      <c r="A143" t="s">
        <v>9565</v>
      </c>
      <c r="C143" s="4">
        <v>32</v>
      </c>
      <c r="D143" s="4">
        <v>2</v>
      </c>
      <c r="E143" s="4">
        <v>6</v>
      </c>
      <c r="F143" s="4">
        <v>40</v>
      </c>
    </row>
    <row r="144" spans="1:6" x14ac:dyDescent="0.25">
      <c r="A144">
        <v>31021</v>
      </c>
      <c r="B144">
        <v>31006</v>
      </c>
      <c r="C144" s="4">
        <v>1</v>
      </c>
      <c r="D144" s="4"/>
      <c r="E144" s="4"/>
      <c r="F144" s="4">
        <v>1</v>
      </c>
    </row>
    <row r="145" spans="2:6" x14ac:dyDescent="0.25">
      <c r="B145">
        <v>31011</v>
      </c>
      <c r="C145" s="4">
        <v>1</v>
      </c>
      <c r="D145" s="4"/>
      <c r="E145" s="4"/>
      <c r="F145" s="4">
        <v>1</v>
      </c>
    </row>
    <row r="146" spans="2:6" x14ac:dyDescent="0.25">
      <c r="B146">
        <v>31016</v>
      </c>
      <c r="C146" s="4">
        <v>17</v>
      </c>
      <c r="D146" s="4"/>
      <c r="E146" s="4">
        <v>2</v>
      </c>
      <c r="F146" s="4">
        <v>19</v>
      </c>
    </row>
    <row r="147" spans="2:6" x14ac:dyDescent="0.25">
      <c r="B147">
        <v>31021</v>
      </c>
      <c r="C147" s="4">
        <v>4</v>
      </c>
      <c r="D147" s="4"/>
      <c r="E147" s="4">
        <v>1</v>
      </c>
      <c r="F147" s="4">
        <v>5</v>
      </c>
    </row>
    <row r="148" spans="2:6" x14ac:dyDescent="0.25">
      <c r="B148">
        <v>31023</v>
      </c>
      <c r="C148" s="4">
        <v>1</v>
      </c>
      <c r="D148" s="4"/>
      <c r="E148" s="4"/>
      <c r="F148" s="4">
        <v>1</v>
      </c>
    </row>
    <row r="149" spans="2:6" x14ac:dyDescent="0.25">
      <c r="B149">
        <v>31034</v>
      </c>
      <c r="C149" s="4">
        <v>7</v>
      </c>
      <c r="D149" s="4"/>
      <c r="E149" s="4">
        <v>1</v>
      </c>
      <c r="F149" s="4">
        <v>8</v>
      </c>
    </row>
    <row r="150" spans="2:6" x14ac:dyDescent="0.25">
      <c r="B150">
        <v>31036</v>
      </c>
      <c r="C150" s="4">
        <v>13</v>
      </c>
      <c r="D150" s="4"/>
      <c r="E150" s="4">
        <v>1</v>
      </c>
      <c r="F150" s="4">
        <v>14</v>
      </c>
    </row>
    <row r="151" spans="2:6" x14ac:dyDescent="0.25">
      <c r="B151">
        <v>31040</v>
      </c>
      <c r="C151" s="4">
        <v>2</v>
      </c>
      <c r="D151" s="4"/>
      <c r="E151" s="4"/>
      <c r="F151" s="4">
        <v>2</v>
      </c>
    </row>
    <row r="152" spans="2:6" x14ac:dyDescent="0.25">
      <c r="B152">
        <v>31050</v>
      </c>
      <c r="C152" s="4">
        <v>1</v>
      </c>
      <c r="D152" s="4"/>
      <c r="E152" s="4"/>
      <c r="F152" s="4">
        <v>1</v>
      </c>
    </row>
    <row r="153" spans="2:6" x14ac:dyDescent="0.25">
      <c r="B153">
        <v>31051</v>
      </c>
      <c r="C153" s="4">
        <v>1</v>
      </c>
      <c r="D153" s="4"/>
      <c r="E153" s="4"/>
      <c r="F153" s="4">
        <v>1</v>
      </c>
    </row>
    <row r="154" spans="2:6" x14ac:dyDescent="0.25">
      <c r="B154">
        <v>31053</v>
      </c>
      <c r="C154" s="4"/>
      <c r="D154" s="4"/>
      <c r="E154" s="4">
        <v>1</v>
      </c>
      <c r="F154" s="4">
        <v>1</v>
      </c>
    </row>
    <row r="155" spans="2:6" x14ac:dyDescent="0.25">
      <c r="B155">
        <v>31067</v>
      </c>
      <c r="C155" s="4">
        <v>2</v>
      </c>
      <c r="D155" s="4"/>
      <c r="E155" s="4"/>
      <c r="F155" s="4">
        <v>2</v>
      </c>
    </row>
    <row r="156" spans="2:6" x14ac:dyDescent="0.25">
      <c r="B156">
        <v>31078</v>
      </c>
      <c r="C156" s="4"/>
      <c r="D156" s="4"/>
      <c r="E156" s="4">
        <v>2</v>
      </c>
      <c r="F156" s="4">
        <v>2</v>
      </c>
    </row>
    <row r="157" spans="2:6" x14ac:dyDescent="0.25">
      <c r="B157">
        <v>31247</v>
      </c>
      <c r="C157" s="4">
        <v>4</v>
      </c>
      <c r="D157" s="4"/>
      <c r="E157" s="4"/>
      <c r="F157" s="4">
        <v>4</v>
      </c>
    </row>
    <row r="158" spans="2:6" x14ac:dyDescent="0.25">
      <c r="B158">
        <v>31271</v>
      </c>
      <c r="C158" s="4">
        <v>1</v>
      </c>
      <c r="D158" s="4"/>
      <c r="E158" s="4"/>
      <c r="F158" s="4">
        <v>1</v>
      </c>
    </row>
    <row r="159" spans="2:6" x14ac:dyDescent="0.25">
      <c r="B159">
        <v>31919</v>
      </c>
      <c r="C159" s="4">
        <v>2</v>
      </c>
      <c r="D159" s="4"/>
      <c r="E159" s="4">
        <v>1</v>
      </c>
      <c r="F159" s="4">
        <v>3</v>
      </c>
    </row>
    <row r="160" spans="2:6" x14ac:dyDescent="0.25">
      <c r="B160">
        <v>31940</v>
      </c>
      <c r="C160" s="4">
        <v>2</v>
      </c>
      <c r="D160" s="4"/>
      <c r="E160" s="4"/>
      <c r="F160" s="4">
        <v>2</v>
      </c>
    </row>
    <row r="161" spans="1:6" x14ac:dyDescent="0.25">
      <c r="A161" t="s">
        <v>9478</v>
      </c>
      <c r="C161" s="4">
        <v>59</v>
      </c>
      <c r="D161" s="4"/>
      <c r="E161" s="4">
        <v>9</v>
      </c>
      <c r="F161" s="4">
        <v>68</v>
      </c>
    </row>
    <row r="162" spans="1:6" x14ac:dyDescent="0.25">
      <c r="A162">
        <v>31023</v>
      </c>
      <c r="B162">
        <v>31016</v>
      </c>
      <c r="C162" s="4">
        <v>8</v>
      </c>
      <c r="D162" s="4"/>
      <c r="E162" s="4">
        <v>2</v>
      </c>
      <c r="F162" s="4">
        <v>10</v>
      </c>
    </row>
    <row r="163" spans="1:6" x14ac:dyDescent="0.25">
      <c r="B163">
        <v>31021</v>
      </c>
      <c r="C163" s="4">
        <v>8</v>
      </c>
      <c r="D163" s="4"/>
      <c r="E163" s="4"/>
      <c r="F163" s="4">
        <v>8</v>
      </c>
    </row>
    <row r="164" spans="1:6" x14ac:dyDescent="0.25">
      <c r="B164">
        <v>31023</v>
      </c>
      <c r="C164" s="4">
        <v>14</v>
      </c>
      <c r="D164" s="4"/>
      <c r="E164" s="4"/>
      <c r="F164" s="4">
        <v>14</v>
      </c>
    </row>
    <row r="165" spans="1:6" x14ac:dyDescent="0.25">
      <c r="B165">
        <v>31034</v>
      </c>
      <c r="C165" s="4">
        <v>13</v>
      </c>
      <c r="D165" s="4"/>
      <c r="E165" s="4"/>
      <c r="F165" s="4">
        <v>13</v>
      </c>
    </row>
    <row r="166" spans="1:6" x14ac:dyDescent="0.25">
      <c r="B166">
        <v>31040</v>
      </c>
      <c r="C166" s="4">
        <v>6</v>
      </c>
      <c r="D166" s="4">
        <v>1</v>
      </c>
      <c r="E166" s="4"/>
      <c r="F166" s="4">
        <v>7</v>
      </c>
    </row>
    <row r="167" spans="1:6" x14ac:dyDescent="0.25">
      <c r="B167">
        <v>31050</v>
      </c>
      <c r="C167" s="4">
        <v>1</v>
      </c>
      <c r="D167" s="4"/>
      <c r="E167" s="4"/>
      <c r="F167" s="4">
        <v>1</v>
      </c>
    </row>
    <row r="168" spans="1:6" x14ac:dyDescent="0.25">
      <c r="B168">
        <v>31053</v>
      </c>
      <c r="C168" s="4"/>
      <c r="D168" s="4"/>
      <c r="E168" s="4">
        <v>1</v>
      </c>
      <c r="F168" s="4">
        <v>1</v>
      </c>
    </row>
    <row r="169" spans="1:6" x14ac:dyDescent="0.25">
      <c r="B169">
        <v>31067</v>
      </c>
      <c r="C169" s="4">
        <v>1</v>
      </c>
      <c r="D169" s="4">
        <v>1</v>
      </c>
      <c r="E169" s="4"/>
      <c r="F169" s="4">
        <v>2</v>
      </c>
    </row>
    <row r="170" spans="1:6" x14ac:dyDescent="0.25">
      <c r="B170">
        <v>31070</v>
      </c>
      <c r="C170" s="4">
        <v>3</v>
      </c>
      <c r="D170" s="4"/>
      <c r="E170" s="4"/>
      <c r="F170" s="4">
        <v>3</v>
      </c>
    </row>
    <row r="171" spans="1:6" x14ac:dyDescent="0.25">
      <c r="B171">
        <v>31289</v>
      </c>
      <c r="C171" s="4"/>
      <c r="D171" s="4"/>
      <c r="E171" s="4">
        <v>1</v>
      </c>
      <c r="F171" s="4">
        <v>1</v>
      </c>
    </row>
    <row r="172" spans="1:6" x14ac:dyDescent="0.25">
      <c r="B172">
        <v>31305</v>
      </c>
      <c r="C172" s="4"/>
      <c r="D172" s="4"/>
      <c r="E172" s="4">
        <v>1</v>
      </c>
      <c r="F172" s="4">
        <v>1</v>
      </c>
    </row>
    <row r="173" spans="1:6" x14ac:dyDescent="0.25">
      <c r="B173">
        <v>31919</v>
      </c>
      <c r="C173" s="4">
        <v>2</v>
      </c>
      <c r="D173" s="4"/>
      <c r="E173" s="4"/>
      <c r="F173" s="4">
        <v>2</v>
      </c>
    </row>
    <row r="174" spans="1:6" x14ac:dyDescent="0.25">
      <c r="B174">
        <v>31923</v>
      </c>
      <c r="C174" s="4">
        <v>1</v>
      </c>
      <c r="D174" s="4"/>
      <c r="E174" s="4"/>
      <c r="F174" s="4">
        <v>1</v>
      </c>
    </row>
    <row r="175" spans="1:6" x14ac:dyDescent="0.25">
      <c r="B175">
        <v>31937</v>
      </c>
      <c r="C175" s="4">
        <v>1</v>
      </c>
      <c r="D175" s="4"/>
      <c r="E175" s="4">
        <v>1</v>
      </c>
      <c r="F175" s="4">
        <v>2</v>
      </c>
    </row>
    <row r="176" spans="1:6" x14ac:dyDescent="0.25">
      <c r="B176">
        <v>31940</v>
      </c>
      <c r="C176" s="4">
        <v>1</v>
      </c>
      <c r="D176" s="4"/>
      <c r="E176" s="4"/>
      <c r="F176" s="4">
        <v>1</v>
      </c>
    </row>
    <row r="177" spans="1:6" x14ac:dyDescent="0.25">
      <c r="A177" t="s">
        <v>9470</v>
      </c>
      <c r="C177" s="4">
        <v>59</v>
      </c>
      <c r="D177" s="4">
        <v>2</v>
      </c>
      <c r="E177" s="4">
        <v>6</v>
      </c>
      <c r="F177" s="4">
        <v>67</v>
      </c>
    </row>
    <row r="178" spans="1:6" x14ac:dyDescent="0.25">
      <c r="A178">
        <v>31026</v>
      </c>
      <c r="B178">
        <v>31016</v>
      </c>
      <c r="C178" s="4">
        <v>3</v>
      </c>
      <c r="D178" s="4"/>
      <c r="E178" s="4"/>
      <c r="F178" s="4">
        <v>3</v>
      </c>
    </row>
    <row r="179" spans="1:6" x14ac:dyDescent="0.25">
      <c r="B179">
        <v>31021</v>
      </c>
      <c r="C179" s="4">
        <v>1</v>
      </c>
      <c r="D179" s="4"/>
      <c r="E179" s="4"/>
      <c r="F179" s="4">
        <v>1</v>
      </c>
    </row>
    <row r="180" spans="1:6" x14ac:dyDescent="0.25">
      <c r="B180">
        <v>31023</v>
      </c>
      <c r="C180" s="4">
        <v>1</v>
      </c>
      <c r="D180" s="4"/>
      <c r="E180" s="4"/>
      <c r="F180" s="4">
        <v>1</v>
      </c>
    </row>
    <row r="181" spans="1:6" x14ac:dyDescent="0.25">
      <c r="B181">
        <v>31034</v>
      </c>
      <c r="C181" s="4">
        <v>17</v>
      </c>
      <c r="D181" s="4"/>
      <c r="E181" s="4">
        <v>1</v>
      </c>
      <c r="F181" s="4">
        <v>18</v>
      </c>
    </row>
    <row r="182" spans="1:6" x14ac:dyDescent="0.25">
      <c r="B182">
        <v>31040</v>
      </c>
      <c r="C182" s="4">
        <v>2</v>
      </c>
      <c r="D182" s="4"/>
      <c r="E182" s="4"/>
      <c r="F182" s="4">
        <v>2</v>
      </c>
    </row>
    <row r="183" spans="1:6" x14ac:dyDescent="0.25">
      <c r="B183">
        <v>31050</v>
      </c>
      <c r="C183" s="4">
        <v>4</v>
      </c>
      <c r="D183" s="4"/>
      <c r="E183" s="4"/>
      <c r="F183" s="4">
        <v>4</v>
      </c>
    </row>
    <row r="184" spans="1:6" x14ac:dyDescent="0.25">
      <c r="B184">
        <v>31051</v>
      </c>
      <c r="C184" s="4">
        <v>1</v>
      </c>
      <c r="D184" s="4"/>
      <c r="E184" s="4"/>
      <c r="F184" s="4">
        <v>1</v>
      </c>
    </row>
    <row r="185" spans="1:6" x14ac:dyDescent="0.25">
      <c r="B185">
        <v>31067</v>
      </c>
      <c r="C185" s="4">
        <v>5</v>
      </c>
      <c r="D185" s="4"/>
      <c r="E185" s="4"/>
      <c r="F185" s="4">
        <v>5</v>
      </c>
    </row>
    <row r="186" spans="1:6" x14ac:dyDescent="0.25">
      <c r="B186">
        <v>31070</v>
      </c>
      <c r="C186" s="4">
        <v>5</v>
      </c>
      <c r="D186" s="4"/>
      <c r="E186" s="4"/>
      <c r="F186" s="4">
        <v>5</v>
      </c>
    </row>
    <row r="187" spans="1:6" x14ac:dyDescent="0.25">
      <c r="B187">
        <v>31078</v>
      </c>
      <c r="C187" s="4">
        <v>1</v>
      </c>
      <c r="D187" s="4"/>
      <c r="E187" s="4"/>
      <c r="F187" s="4">
        <v>1</v>
      </c>
    </row>
    <row r="188" spans="1:6" x14ac:dyDescent="0.25">
      <c r="B188">
        <v>31289</v>
      </c>
      <c r="C188" s="4">
        <v>2</v>
      </c>
      <c r="D188" s="4"/>
      <c r="E188" s="4"/>
      <c r="F188" s="4">
        <v>2</v>
      </c>
    </row>
    <row r="189" spans="1:6" x14ac:dyDescent="0.25">
      <c r="B189">
        <v>31633</v>
      </c>
      <c r="C189" s="4"/>
      <c r="D189" s="4"/>
      <c r="E189" s="4">
        <v>1</v>
      </c>
      <c r="F189" s="4">
        <v>1</v>
      </c>
    </row>
    <row r="190" spans="1:6" x14ac:dyDescent="0.25">
      <c r="B190">
        <v>31919</v>
      </c>
      <c r="C190" s="4">
        <v>8</v>
      </c>
      <c r="D190" s="4"/>
      <c r="E190" s="4"/>
      <c r="F190" s="4">
        <v>8</v>
      </c>
    </row>
    <row r="191" spans="1:6" x14ac:dyDescent="0.25">
      <c r="B191">
        <v>31923</v>
      </c>
      <c r="C191" s="4">
        <v>2</v>
      </c>
      <c r="D191" s="4"/>
      <c r="E191" s="4"/>
      <c r="F191" s="4">
        <v>2</v>
      </c>
    </row>
    <row r="192" spans="1:6" x14ac:dyDescent="0.25">
      <c r="B192">
        <v>31940</v>
      </c>
      <c r="C192" s="4">
        <v>2</v>
      </c>
      <c r="D192" s="4"/>
      <c r="E192" s="4"/>
      <c r="F192" s="4">
        <v>2</v>
      </c>
    </row>
    <row r="193" spans="1:6" x14ac:dyDescent="0.25">
      <c r="A193" t="s">
        <v>9566</v>
      </c>
      <c r="C193" s="4">
        <v>54</v>
      </c>
      <c r="D193" s="4"/>
      <c r="E193" s="4">
        <v>2</v>
      </c>
      <c r="F193" s="4">
        <v>56</v>
      </c>
    </row>
    <row r="194" spans="1:6" x14ac:dyDescent="0.25">
      <c r="A194">
        <v>31027</v>
      </c>
      <c r="B194">
        <v>31002</v>
      </c>
      <c r="C194" s="4"/>
      <c r="D194" s="4"/>
      <c r="E194" s="4">
        <v>1</v>
      </c>
      <c r="F194" s="4">
        <v>1</v>
      </c>
    </row>
    <row r="195" spans="1:6" x14ac:dyDescent="0.25">
      <c r="B195">
        <v>31016</v>
      </c>
      <c r="C195" s="4">
        <v>6</v>
      </c>
      <c r="D195" s="4"/>
      <c r="E195" s="4">
        <v>1</v>
      </c>
      <c r="F195" s="4">
        <v>7</v>
      </c>
    </row>
    <row r="196" spans="1:6" x14ac:dyDescent="0.25">
      <c r="B196">
        <v>31021</v>
      </c>
      <c r="C196" s="4">
        <v>1</v>
      </c>
      <c r="D196" s="4">
        <v>1</v>
      </c>
      <c r="E196" s="4"/>
      <c r="F196" s="4">
        <v>2</v>
      </c>
    </row>
    <row r="197" spans="1:6" x14ac:dyDescent="0.25">
      <c r="B197">
        <v>31023</v>
      </c>
      <c r="C197" s="4">
        <v>1</v>
      </c>
      <c r="D197" s="4">
        <v>1</v>
      </c>
      <c r="E197" s="4"/>
      <c r="F197" s="4">
        <v>2</v>
      </c>
    </row>
    <row r="198" spans="1:6" x14ac:dyDescent="0.25">
      <c r="B198">
        <v>31034</v>
      </c>
      <c r="C198" s="4">
        <v>2</v>
      </c>
      <c r="D198" s="4"/>
      <c r="E198" s="4"/>
      <c r="F198" s="4">
        <v>2</v>
      </c>
    </row>
    <row r="199" spans="1:6" x14ac:dyDescent="0.25">
      <c r="B199">
        <v>31040</v>
      </c>
      <c r="C199" s="4">
        <v>2</v>
      </c>
      <c r="D199" s="4"/>
      <c r="E199" s="4">
        <v>4</v>
      </c>
      <c r="F199" s="4">
        <v>6</v>
      </c>
    </row>
    <row r="200" spans="1:6" x14ac:dyDescent="0.25">
      <c r="B200">
        <v>31050</v>
      </c>
      <c r="C200" s="4">
        <v>1</v>
      </c>
      <c r="D200" s="4"/>
      <c r="E200" s="4"/>
      <c r="F200" s="4">
        <v>1</v>
      </c>
    </row>
    <row r="201" spans="1:6" x14ac:dyDescent="0.25">
      <c r="B201">
        <v>31051</v>
      </c>
      <c r="C201" s="4">
        <v>1</v>
      </c>
      <c r="D201" s="4"/>
      <c r="E201" s="4"/>
      <c r="F201" s="4">
        <v>1</v>
      </c>
    </row>
    <row r="202" spans="1:6" x14ac:dyDescent="0.25">
      <c r="B202">
        <v>31057</v>
      </c>
      <c r="C202" s="4"/>
      <c r="D202" s="4"/>
      <c r="E202" s="4">
        <v>1</v>
      </c>
      <c r="F202" s="4">
        <v>1</v>
      </c>
    </row>
    <row r="203" spans="1:6" x14ac:dyDescent="0.25">
      <c r="B203">
        <v>31078</v>
      </c>
      <c r="C203" s="4">
        <v>1</v>
      </c>
      <c r="D203" s="4"/>
      <c r="E203" s="4"/>
      <c r="F203" s="4">
        <v>1</v>
      </c>
    </row>
    <row r="204" spans="1:6" x14ac:dyDescent="0.25">
      <c r="B204">
        <v>31113</v>
      </c>
      <c r="C204" s="4">
        <v>1</v>
      </c>
      <c r="D204" s="4"/>
      <c r="E204" s="4"/>
      <c r="F204" s="4">
        <v>1</v>
      </c>
    </row>
    <row r="205" spans="1:6" x14ac:dyDescent="0.25">
      <c r="B205">
        <v>31919</v>
      </c>
      <c r="C205" s="4">
        <v>1</v>
      </c>
      <c r="D205" s="4"/>
      <c r="E205" s="4"/>
      <c r="F205" s="4">
        <v>1</v>
      </c>
    </row>
    <row r="206" spans="1:6" x14ac:dyDescent="0.25">
      <c r="B206">
        <v>31937</v>
      </c>
      <c r="C206" s="4"/>
      <c r="D206" s="4"/>
      <c r="E206" s="4">
        <v>1</v>
      </c>
      <c r="F206" s="4">
        <v>1</v>
      </c>
    </row>
    <row r="207" spans="1:6" x14ac:dyDescent="0.25">
      <c r="B207">
        <v>31940</v>
      </c>
      <c r="C207" s="4">
        <v>1</v>
      </c>
      <c r="D207" s="4"/>
      <c r="E207" s="4">
        <v>1</v>
      </c>
      <c r="F207" s="4">
        <v>2</v>
      </c>
    </row>
    <row r="208" spans="1:6" x14ac:dyDescent="0.25">
      <c r="A208" t="s">
        <v>9567</v>
      </c>
      <c r="C208" s="4">
        <v>18</v>
      </c>
      <c r="D208" s="4">
        <v>2</v>
      </c>
      <c r="E208" s="4">
        <v>9</v>
      </c>
      <c r="F208" s="4">
        <v>29</v>
      </c>
    </row>
    <row r="209" spans="1:6" x14ac:dyDescent="0.25">
      <c r="A209">
        <v>31028</v>
      </c>
      <c r="B209">
        <v>31016</v>
      </c>
      <c r="C209" s="4">
        <v>1</v>
      </c>
      <c r="D209" s="4"/>
      <c r="E209" s="4"/>
      <c r="F209" s="4">
        <v>1</v>
      </c>
    </row>
    <row r="210" spans="1:6" x14ac:dyDescent="0.25">
      <c r="B210">
        <v>31021</v>
      </c>
      <c r="C210" s="4">
        <v>2</v>
      </c>
      <c r="D210" s="4"/>
      <c r="E210" s="4"/>
      <c r="F210" s="4">
        <v>2</v>
      </c>
    </row>
    <row r="211" spans="1:6" x14ac:dyDescent="0.25">
      <c r="B211">
        <v>31067</v>
      </c>
      <c r="C211" s="4"/>
      <c r="D211" s="4"/>
      <c r="E211" s="4">
        <v>1</v>
      </c>
      <c r="F211" s="4">
        <v>1</v>
      </c>
    </row>
    <row r="212" spans="1:6" x14ac:dyDescent="0.25">
      <c r="B212">
        <v>31945</v>
      </c>
      <c r="C212" s="4">
        <v>1</v>
      </c>
      <c r="D212" s="4"/>
      <c r="E212" s="4"/>
      <c r="F212" s="4">
        <v>1</v>
      </c>
    </row>
    <row r="213" spans="1:6" x14ac:dyDescent="0.25">
      <c r="B213">
        <v>31949</v>
      </c>
      <c r="C213" s="4">
        <v>1</v>
      </c>
      <c r="D213" s="4"/>
      <c r="E213" s="4"/>
      <c r="F213" s="4">
        <v>1</v>
      </c>
    </row>
    <row r="214" spans="1:6" x14ac:dyDescent="0.25">
      <c r="A214" t="s">
        <v>9568</v>
      </c>
      <c r="C214" s="4">
        <v>5</v>
      </c>
      <c r="D214" s="4"/>
      <c r="E214" s="4">
        <v>1</v>
      </c>
      <c r="F214" s="4">
        <v>6</v>
      </c>
    </row>
    <row r="215" spans="1:6" x14ac:dyDescent="0.25">
      <c r="A215">
        <v>31029</v>
      </c>
      <c r="B215">
        <v>31016</v>
      </c>
      <c r="C215" s="4">
        <v>1</v>
      </c>
      <c r="D215" s="4"/>
      <c r="E215" s="4"/>
      <c r="F215" s="4">
        <v>1</v>
      </c>
    </row>
    <row r="216" spans="1:6" x14ac:dyDescent="0.25">
      <c r="B216">
        <v>31021</v>
      </c>
      <c r="C216" s="4">
        <v>3</v>
      </c>
      <c r="D216" s="4"/>
      <c r="E216" s="4"/>
      <c r="F216" s="4">
        <v>3</v>
      </c>
    </row>
    <row r="217" spans="1:6" x14ac:dyDescent="0.25">
      <c r="B217">
        <v>31023</v>
      </c>
      <c r="C217" s="4">
        <v>3</v>
      </c>
      <c r="D217" s="4"/>
      <c r="E217" s="4"/>
      <c r="F217" s="4">
        <v>3</v>
      </c>
    </row>
    <row r="218" spans="1:6" x14ac:dyDescent="0.25">
      <c r="B218">
        <v>31034</v>
      </c>
      <c r="C218" s="4">
        <v>2</v>
      </c>
      <c r="D218" s="4"/>
      <c r="E218" s="4"/>
      <c r="F218" s="4">
        <v>2</v>
      </c>
    </row>
    <row r="219" spans="1:6" x14ac:dyDescent="0.25">
      <c r="B219">
        <v>31040</v>
      </c>
      <c r="C219" s="4">
        <v>1</v>
      </c>
      <c r="D219" s="4"/>
      <c r="E219" s="4"/>
      <c r="F219" s="4">
        <v>1</v>
      </c>
    </row>
    <row r="220" spans="1:6" x14ac:dyDescent="0.25">
      <c r="B220">
        <v>31289</v>
      </c>
      <c r="C220" s="4">
        <v>2</v>
      </c>
      <c r="D220" s="4">
        <v>1</v>
      </c>
      <c r="E220" s="4"/>
      <c r="F220" s="4">
        <v>3</v>
      </c>
    </row>
    <row r="221" spans="1:6" x14ac:dyDescent="0.25">
      <c r="A221" t="s">
        <v>9569</v>
      </c>
      <c r="C221" s="4">
        <v>12</v>
      </c>
      <c r="D221" s="4">
        <v>1</v>
      </c>
      <c r="E221" s="4"/>
      <c r="F221" s="4">
        <v>13</v>
      </c>
    </row>
    <row r="222" spans="1:6" x14ac:dyDescent="0.25">
      <c r="A222">
        <v>31030</v>
      </c>
      <c r="B222">
        <v>31016</v>
      </c>
      <c r="C222" s="4">
        <v>3</v>
      </c>
      <c r="D222" s="4"/>
      <c r="E222" s="4"/>
      <c r="F222" s="4">
        <v>3</v>
      </c>
    </row>
    <row r="223" spans="1:6" x14ac:dyDescent="0.25">
      <c r="B223">
        <v>31021</v>
      </c>
      <c r="C223" s="4">
        <v>4</v>
      </c>
      <c r="D223" s="4"/>
      <c r="E223" s="4"/>
      <c r="F223" s="4">
        <v>4</v>
      </c>
    </row>
    <row r="224" spans="1:6" x14ac:dyDescent="0.25">
      <c r="B224">
        <v>31023</v>
      </c>
      <c r="C224" s="4">
        <v>2</v>
      </c>
      <c r="D224" s="4">
        <v>1</v>
      </c>
      <c r="E224" s="4"/>
      <c r="F224" s="4">
        <v>3</v>
      </c>
    </row>
    <row r="225" spans="1:6" x14ac:dyDescent="0.25">
      <c r="B225">
        <v>31034</v>
      </c>
      <c r="C225" s="4">
        <v>1</v>
      </c>
      <c r="D225" s="4"/>
      <c r="E225" s="4">
        <v>1</v>
      </c>
      <c r="F225" s="4">
        <v>2</v>
      </c>
    </row>
    <row r="226" spans="1:6" x14ac:dyDescent="0.25">
      <c r="B226">
        <v>31040</v>
      </c>
      <c r="C226" s="4"/>
      <c r="D226" s="4"/>
      <c r="E226" s="4">
        <v>1</v>
      </c>
      <c r="F226" s="4">
        <v>1</v>
      </c>
    </row>
    <row r="227" spans="1:6" x14ac:dyDescent="0.25">
      <c r="B227">
        <v>31051</v>
      </c>
      <c r="C227" s="4">
        <v>13</v>
      </c>
      <c r="D227" s="4"/>
      <c r="E227" s="4">
        <v>1</v>
      </c>
      <c r="F227" s="4">
        <v>14</v>
      </c>
    </row>
    <row r="228" spans="1:6" x14ac:dyDescent="0.25">
      <c r="B228">
        <v>31116</v>
      </c>
      <c r="C228" s="4">
        <v>1</v>
      </c>
      <c r="D228" s="4"/>
      <c r="E228" s="4"/>
      <c r="F228" s="4">
        <v>1</v>
      </c>
    </row>
    <row r="229" spans="1:6" x14ac:dyDescent="0.25">
      <c r="B229">
        <v>31299</v>
      </c>
      <c r="C229" s="4"/>
      <c r="D229" s="4"/>
      <c r="E229" s="4">
        <v>1</v>
      </c>
      <c r="F229" s="4">
        <v>1</v>
      </c>
    </row>
    <row r="230" spans="1:6" x14ac:dyDescent="0.25">
      <c r="A230" t="s">
        <v>9570</v>
      </c>
      <c r="C230" s="4">
        <v>24</v>
      </c>
      <c r="D230" s="4">
        <v>1</v>
      </c>
      <c r="E230" s="4">
        <v>4</v>
      </c>
      <c r="F230" s="4">
        <v>29</v>
      </c>
    </row>
    <row r="231" spans="1:6" x14ac:dyDescent="0.25">
      <c r="A231">
        <v>31032</v>
      </c>
      <c r="B231">
        <v>31006</v>
      </c>
      <c r="C231" s="4"/>
      <c r="D231" s="4"/>
      <c r="E231" s="4">
        <v>1</v>
      </c>
      <c r="F231" s="4">
        <v>1</v>
      </c>
    </row>
    <row r="232" spans="1:6" x14ac:dyDescent="0.25">
      <c r="B232">
        <v>31016</v>
      </c>
      <c r="C232" s="4">
        <v>2</v>
      </c>
      <c r="D232" s="4"/>
      <c r="E232" s="4"/>
      <c r="F232" s="4">
        <v>2</v>
      </c>
    </row>
    <row r="233" spans="1:6" x14ac:dyDescent="0.25">
      <c r="B233">
        <v>31021</v>
      </c>
      <c r="C233" s="4">
        <v>1</v>
      </c>
      <c r="D233" s="4"/>
      <c r="E233" s="4"/>
      <c r="F233" s="4">
        <v>1</v>
      </c>
    </row>
    <row r="234" spans="1:6" x14ac:dyDescent="0.25">
      <c r="B234">
        <v>31023</v>
      </c>
      <c r="C234" s="4">
        <v>3</v>
      </c>
      <c r="D234" s="4"/>
      <c r="E234" s="4">
        <v>1</v>
      </c>
      <c r="F234" s="4">
        <v>4</v>
      </c>
    </row>
    <row r="235" spans="1:6" x14ac:dyDescent="0.25">
      <c r="B235">
        <v>31036</v>
      </c>
      <c r="C235" s="4">
        <v>6</v>
      </c>
      <c r="D235" s="4"/>
      <c r="E235" s="4"/>
      <c r="F235" s="4">
        <v>6</v>
      </c>
    </row>
    <row r="236" spans="1:6" x14ac:dyDescent="0.25">
      <c r="B236">
        <v>31066</v>
      </c>
      <c r="C236" s="4">
        <v>2</v>
      </c>
      <c r="D236" s="4"/>
      <c r="E236" s="4"/>
      <c r="F236" s="4">
        <v>2</v>
      </c>
    </row>
    <row r="237" spans="1:6" x14ac:dyDescent="0.25">
      <c r="B237">
        <v>31067</v>
      </c>
      <c r="C237" s="4">
        <v>1</v>
      </c>
      <c r="D237" s="4"/>
      <c r="E237" s="4"/>
      <c r="F237" s="4">
        <v>1</v>
      </c>
    </row>
    <row r="238" spans="1:6" x14ac:dyDescent="0.25">
      <c r="B238">
        <v>31070</v>
      </c>
      <c r="C238" s="4">
        <v>1</v>
      </c>
      <c r="D238" s="4"/>
      <c r="E238" s="4">
        <v>1</v>
      </c>
      <c r="F238" s="4">
        <v>2</v>
      </c>
    </row>
    <row r="239" spans="1:6" x14ac:dyDescent="0.25">
      <c r="B239">
        <v>31078</v>
      </c>
      <c r="C239" s="4"/>
      <c r="D239" s="4"/>
      <c r="E239" s="4">
        <v>1</v>
      </c>
      <c r="F239" s="4">
        <v>1</v>
      </c>
    </row>
    <row r="240" spans="1:6" x14ac:dyDescent="0.25">
      <c r="B240">
        <v>31923</v>
      </c>
      <c r="C240" s="4"/>
      <c r="D240" s="4">
        <v>1</v>
      </c>
      <c r="E240" s="4"/>
      <c r="F240" s="4">
        <v>1</v>
      </c>
    </row>
    <row r="241" spans="1:6" x14ac:dyDescent="0.25">
      <c r="B241">
        <v>31940</v>
      </c>
      <c r="C241" s="4">
        <v>1</v>
      </c>
      <c r="D241" s="4"/>
      <c r="E241" s="4"/>
      <c r="F241" s="4">
        <v>1</v>
      </c>
    </row>
    <row r="242" spans="1:6" x14ac:dyDescent="0.25">
      <c r="A242" t="s">
        <v>9571</v>
      </c>
      <c r="C242" s="4">
        <v>17</v>
      </c>
      <c r="D242" s="4">
        <v>1</v>
      </c>
      <c r="E242" s="4">
        <v>4</v>
      </c>
      <c r="F242" s="4">
        <v>22</v>
      </c>
    </row>
    <row r="243" spans="1:6" x14ac:dyDescent="0.25">
      <c r="A243">
        <v>31034</v>
      </c>
      <c r="B243">
        <v>31002</v>
      </c>
      <c r="C243" s="4">
        <v>3</v>
      </c>
      <c r="D243" s="4"/>
      <c r="E243" s="4"/>
      <c r="F243" s="4">
        <v>3</v>
      </c>
    </row>
    <row r="244" spans="1:6" x14ac:dyDescent="0.25">
      <c r="B244">
        <v>31006</v>
      </c>
      <c r="C244" s="4">
        <v>1</v>
      </c>
      <c r="D244" s="4"/>
      <c r="E244" s="4"/>
      <c r="F244" s="4">
        <v>1</v>
      </c>
    </row>
    <row r="245" spans="1:6" x14ac:dyDescent="0.25">
      <c r="B245">
        <v>31016</v>
      </c>
      <c r="C245" s="4">
        <v>1</v>
      </c>
      <c r="D245" s="4"/>
      <c r="E245" s="4"/>
      <c r="F245" s="4">
        <v>1</v>
      </c>
    </row>
    <row r="246" spans="1:6" x14ac:dyDescent="0.25">
      <c r="B246">
        <v>31021</v>
      </c>
      <c r="C246" s="4">
        <v>8</v>
      </c>
      <c r="D246" s="4"/>
      <c r="E246" s="4"/>
      <c r="F246" s="4">
        <v>8</v>
      </c>
    </row>
    <row r="247" spans="1:6" x14ac:dyDescent="0.25">
      <c r="B247">
        <v>31023</v>
      </c>
      <c r="C247" s="4">
        <v>21</v>
      </c>
      <c r="D247" s="4"/>
      <c r="E247" s="4"/>
      <c r="F247" s="4">
        <v>21</v>
      </c>
    </row>
    <row r="248" spans="1:6" x14ac:dyDescent="0.25">
      <c r="B248">
        <v>31034</v>
      </c>
      <c r="C248" s="4">
        <v>14</v>
      </c>
      <c r="D248" s="4">
        <v>1</v>
      </c>
      <c r="E248" s="4"/>
      <c r="F248" s="4">
        <v>15</v>
      </c>
    </row>
    <row r="249" spans="1:6" x14ac:dyDescent="0.25">
      <c r="B249">
        <v>31036</v>
      </c>
      <c r="C249" s="4">
        <v>1</v>
      </c>
      <c r="D249" s="4"/>
      <c r="E249" s="4"/>
      <c r="F249" s="4">
        <v>1</v>
      </c>
    </row>
    <row r="250" spans="1:6" x14ac:dyDescent="0.25">
      <c r="B250">
        <v>31040</v>
      </c>
      <c r="C250" s="4">
        <v>2</v>
      </c>
      <c r="D250" s="4"/>
      <c r="E250" s="4"/>
      <c r="F250" s="4">
        <v>2</v>
      </c>
    </row>
    <row r="251" spans="1:6" x14ac:dyDescent="0.25">
      <c r="B251">
        <v>31057</v>
      </c>
      <c r="C251" s="4">
        <v>3</v>
      </c>
      <c r="D251" s="4"/>
      <c r="E251" s="4"/>
      <c r="F251" s="4">
        <v>3</v>
      </c>
    </row>
    <row r="252" spans="1:6" x14ac:dyDescent="0.25">
      <c r="B252">
        <v>31059</v>
      </c>
      <c r="C252" s="4">
        <v>3</v>
      </c>
      <c r="D252" s="4"/>
      <c r="E252" s="4"/>
      <c r="F252" s="4">
        <v>3</v>
      </c>
    </row>
    <row r="253" spans="1:6" x14ac:dyDescent="0.25">
      <c r="B253">
        <v>31067</v>
      </c>
      <c r="C253" s="4"/>
      <c r="D253" s="4"/>
      <c r="E253" s="4">
        <v>1</v>
      </c>
      <c r="F253" s="4">
        <v>1</v>
      </c>
    </row>
    <row r="254" spans="1:6" x14ac:dyDescent="0.25">
      <c r="B254">
        <v>31419</v>
      </c>
      <c r="C254" s="4">
        <v>1</v>
      </c>
      <c r="D254" s="4"/>
      <c r="E254" s="4"/>
      <c r="F254" s="4">
        <v>1</v>
      </c>
    </row>
    <row r="255" spans="1:6" x14ac:dyDescent="0.25">
      <c r="B255">
        <v>31919</v>
      </c>
      <c r="C255" s="4">
        <v>1</v>
      </c>
      <c r="D255" s="4"/>
      <c r="E255" s="4"/>
      <c r="F255" s="4">
        <v>1</v>
      </c>
    </row>
    <row r="256" spans="1:6" x14ac:dyDescent="0.25">
      <c r="B256">
        <v>31937</v>
      </c>
      <c r="C256" s="4">
        <v>5</v>
      </c>
      <c r="D256" s="4"/>
      <c r="E256" s="4"/>
      <c r="F256" s="4">
        <v>5</v>
      </c>
    </row>
    <row r="257" spans="1:6" x14ac:dyDescent="0.25">
      <c r="A257" t="s">
        <v>9466</v>
      </c>
      <c r="C257" s="4">
        <v>64</v>
      </c>
      <c r="D257" s="4">
        <v>1</v>
      </c>
      <c r="E257" s="4">
        <v>1</v>
      </c>
      <c r="F257" s="4">
        <v>66</v>
      </c>
    </row>
    <row r="258" spans="1:6" x14ac:dyDescent="0.25">
      <c r="A258">
        <v>31035</v>
      </c>
      <c r="B258">
        <v>31016</v>
      </c>
      <c r="C258" s="4">
        <v>1</v>
      </c>
      <c r="D258" s="4"/>
      <c r="E258" s="4"/>
      <c r="F258" s="4">
        <v>1</v>
      </c>
    </row>
    <row r="259" spans="1:6" x14ac:dyDescent="0.25">
      <c r="B259">
        <v>31021</v>
      </c>
      <c r="C259" s="4">
        <v>6</v>
      </c>
      <c r="D259" s="4"/>
      <c r="E259" s="4"/>
      <c r="F259" s="4">
        <v>6</v>
      </c>
    </row>
    <row r="260" spans="1:6" x14ac:dyDescent="0.25">
      <c r="B260">
        <v>31023</v>
      </c>
      <c r="C260" s="4">
        <v>6</v>
      </c>
      <c r="D260" s="4"/>
      <c r="E260" s="4"/>
      <c r="F260" s="4">
        <v>6</v>
      </c>
    </row>
    <row r="261" spans="1:6" x14ac:dyDescent="0.25">
      <c r="B261">
        <v>31034</v>
      </c>
      <c r="C261" s="4">
        <v>2</v>
      </c>
      <c r="D261" s="4"/>
      <c r="E261" s="4"/>
      <c r="F261" s="4">
        <v>2</v>
      </c>
    </row>
    <row r="262" spans="1:6" x14ac:dyDescent="0.25">
      <c r="B262">
        <v>31036</v>
      </c>
      <c r="C262" s="4">
        <v>1</v>
      </c>
      <c r="D262" s="4">
        <v>1</v>
      </c>
      <c r="E262" s="4"/>
      <c r="F262" s="4">
        <v>2</v>
      </c>
    </row>
    <row r="263" spans="1:6" x14ac:dyDescent="0.25">
      <c r="B263">
        <v>31040</v>
      </c>
      <c r="C263" s="4">
        <v>11</v>
      </c>
      <c r="D263" s="4"/>
      <c r="E263" s="4"/>
      <c r="F263" s="4">
        <v>11</v>
      </c>
    </row>
    <row r="264" spans="1:6" x14ac:dyDescent="0.25">
      <c r="B264">
        <v>31050</v>
      </c>
      <c r="C264" s="4"/>
      <c r="D264" s="4">
        <v>8</v>
      </c>
      <c r="E264" s="4"/>
      <c r="F264" s="4">
        <v>8</v>
      </c>
    </row>
    <row r="265" spans="1:6" x14ac:dyDescent="0.25">
      <c r="B265">
        <v>31059</v>
      </c>
      <c r="C265" s="4"/>
      <c r="D265" s="4">
        <v>1</v>
      </c>
      <c r="E265" s="4"/>
      <c r="F265" s="4">
        <v>1</v>
      </c>
    </row>
    <row r="266" spans="1:6" x14ac:dyDescent="0.25">
      <c r="B266">
        <v>31070</v>
      </c>
      <c r="C266" s="4">
        <v>2</v>
      </c>
      <c r="D266" s="4"/>
      <c r="E266" s="4"/>
      <c r="F266" s="4">
        <v>2</v>
      </c>
    </row>
    <row r="267" spans="1:6" x14ac:dyDescent="0.25">
      <c r="B267">
        <v>31078</v>
      </c>
      <c r="C267" s="4">
        <v>1</v>
      </c>
      <c r="D267" s="4"/>
      <c r="E267" s="4"/>
      <c r="F267" s="4">
        <v>1</v>
      </c>
    </row>
    <row r="268" spans="1:6" x14ac:dyDescent="0.25">
      <c r="B268">
        <v>31104</v>
      </c>
      <c r="C268" s="4">
        <v>1</v>
      </c>
      <c r="D268" s="4"/>
      <c r="E268" s="4"/>
      <c r="F268" s="4">
        <v>1</v>
      </c>
    </row>
    <row r="269" spans="1:6" x14ac:dyDescent="0.25">
      <c r="B269">
        <v>31919</v>
      </c>
      <c r="C269" s="4">
        <v>2</v>
      </c>
      <c r="D269" s="4"/>
      <c r="E269" s="4"/>
      <c r="F269" s="4">
        <v>2</v>
      </c>
    </row>
    <row r="270" spans="1:6" x14ac:dyDescent="0.25">
      <c r="B270">
        <v>31923</v>
      </c>
      <c r="C270" s="4">
        <v>2</v>
      </c>
      <c r="D270" s="4"/>
      <c r="E270" s="4"/>
      <c r="F270" s="4">
        <v>2</v>
      </c>
    </row>
    <row r="271" spans="1:6" x14ac:dyDescent="0.25">
      <c r="B271">
        <v>31937</v>
      </c>
      <c r="C271" s="4">
        <v>2</v>
      </c>
      <c r="D271" s="4"/>
      <c r="E271" s="4"/>
      <c r="F271" s="4">
        <v>2</v>
      </c>
    </row>
    <row r="272" spans="1:6" x14ac:dyDescent="0.25">
      <c r="A272" t="s">
        <v>9572</v>
      </c>
      <c r="C272" s="4">
        <v>37</v>
      </c>
      <c r="D272" s="4">
        <v>10</v>
      </c>
      <c r="E272" s="4"/>
      <c r="F272" s="4">
        <v>47</v>
      </c>
    </row>
    <row r="273" spans="1:6" x14ac:dyDescent="0.25">
      <c r="A273">
        <v>31036</v>
      </c>
      <c r="B273">
        <v>31021</v>
      </c>
      <c r="C273" s="4">
        <v>17</v>
      </c>
      <c r="D273" s="4"/>
      <c r="E273" s="4"/>
      <c r="F273" s="4">
        <v>17</v>
      </c>
    </row>
    <row r="274" spans="1:6" x14ac:dyDescent="0.25">
      <c r="B274">
        <v>31023</v>
      </c>
      <c r="C274" s="4">
        <v>2</v>
      </c>
      <c r="D274" s="4"/>
      <c r="E274" s="4"/>
      <c r="F274" s="4">
        <v>2</v>
      </c>
    </row>
    <row r="275" spans="1:6" x14ac:dyDescent="0.25">
      <c r="B275">
        <v>31034</v>
      </c>
      <c r="C275" s="4">
        <v>2</v>
      </c>
      <c r="D275" s="4"/>
      <c r="E275" s="4"/>
      <c r="F275" s="4">
        <v>2</v>
      </c>
    </row>
    <row r="276" spans="1:6" x14ac:dyDescent="0.25">
      <c r="B276">
        <v>31036</v>
      </c>
      <c r="C276" s="4">
        <v>12</v>
      </c>
      <c r="D276" s="4">
        <v>3</v>
      </c>
      <c r="E276" s="4">
        <v>2</v>
      </c>
      <c r="F276" s="4">
        <v>17</v>
      </c>
    </row>
    <row r="277" spans="1:6" x14ac:dyDescent="0.25">
      <c r="B277">
        <v>31057</v>
      </c>
      <c r="C277" s="4">
        <v>1</v>
      </c>
      <c r="D277" s="4"/>
      <c r="E277" s="4"/>
      <c r="F277" s="4">
        <v>1</v>
      </c>
    </row>
    <row r="278" spans="1:6" x14ac:dyDescent="0.25">
      <c r="B278">
        <v>31059</v>
      </c>
      <c r="C278" s="4">
        <v>5</v>
      </c>
      <c r="D278" s="4"/>
      <c r="E278" s="4"/>
      <c r="F278" s="4">
        <v>5</v>
      </c>
    </row>
    <row r="279" spans="1:6" x14ac:dyDescent="0.25">
      <c r="B279">
        <v>31067</v>
      </c>
      <c r="C279" s="4">
        <v>2</v>
      </c>
      <c r="D279" s="4"/>
      <c r="E279" s="4"/>
      <c r="F279" s="4">
        <v>2</v>
      </c>
    </row>
    <row r="280" spans="1:6" x14ac:dyDescent="0.25">
      <c r="B280">
        <v>31919</v>
      </c>
      <c r="C280" s="4">
        <v>1</v>
      </c>
      <c r="D280" s="4"/>
      <c r="E280" s="4"/>
      <c r="F280" s="4">
        <v>1</v>
      </c>
    </row>
    <row r="281" spans="1:6" x14ac:dyDescent="0.25">
      <c r="A281" t="s">
        <v>9481</v>
      </c>
      <c r="C281" s="4">
        <v>42</v>
      </c>
      <c r="D281" s="4">
        <v>3</v>
      </c>
      <c r="E281" s="4">
        <v>2</v>
      </c>
      <c r="F281" s="4">
        <v>47</v>
      </c>
    </row>
    <row r="282" spans="1:6" x14ac:dyDescent="0.25">
      <c r="A282">
        <v>31039</v>
      </c>
      <c r="B282">
        <v>31002</v>
      </c>
      <c r="C282" s="4">
        <v>1</v>
      </c>
      <c r="D282" s="4"/>
      <c r="E282" s="4"/>
      <c r="F282" s="4">
        <v>1</v>
      </c>
    </row>
    <row r="283" spans="1:6" x14ac:dyDescent="0.25">
      <c r="B283">
        <v>31006</v>
      </c>
      <c r="C283" s="4">
        <v>2</v>
      </c>
      <c r="D283" s="4"/>
      <c r="E283" s="4"/>
      <c r="F283" s="4">
        <v>2</v>
      </c>
    </row>
    <row r="284" spans="1:6" x14ac:dyDescent="0.25">
      <c r="B284">
        <v>31016</v>
      </c>
      <c r="C284" s="4">
        <v>6</v>
      </c>
      <c r="D284" s="4"/>
      <c r="E284" s="4"/>
      <c r="F284" s="4">
        <v>6</v>
      </c>
    </row>
    <row r="285" spans="1:6" x14ac:dyDescent="0.25">
      <c r="B285">
        <v>31021</v>
      </c>
      <c r="C285" s="4">
        <v>8</v>
      </c>
      <c r="D285" s="4"/>
      <c r="E285" s="4"/>
      <c r="F285" s="4">
        <v>8</v>
      </c>
    </row>
    <row r="286" spans="1:6" x14ac:dyDescent="0.25">
      <c r="B286">
        <v>31023</v>
      </c>
      <c r="C286" s="4">
        <v>19</v>
      </c>
      <c r="D286" s="4">
        <v>1</v>
      </c>
      <c r="E286" s="4">
        <v>2</v>
      </c>
      <c r="F286" s="4">
        <v>22</v>
      </c>
    </row>
    <row r="287" spans="1:6" x14ac:dyDescent="0.25">
      <c r="B287">
        <v>31034</v>
      </c>
      <c r="C287" s="4">
        <v>1</v>
      </c>
      <c r="D287" s="4"/>
      <c r="E287" s="4">
        <v>1</v>
      </c>
      <c r="F287" s="4">
        <v>2</v>
      </c>
    </row>
    <row r="288" spans="1:6" x14ac:dyDescent="0.25">
      <c r="B288">
        <v>31036</v>
      </c>
      <c r="C288" s="4">
        <v>4</v>
      </c>
      <c r="D288" s="4"/>
      <c r="E288" s="4"/>
      <c r="F288" s="4">
        <v>4</v>
      </c>
    </row>
    <row r="289" spans="1:6" x14ac:dyDescent="0.25">
      <c r="B289">
        <v>31040</v>
      </c>
      <c r="C289" s="4">
        <v>3</v>
      </c>
      <c r="D289" s="4"/>
      <c r="E289" s="4">
        <v>1</v>
      </c>
      <c r="F289" s="4">
        <v>4</v>
      </c>
    </row>
    <row r="290" spans="1:6" x14ac:dyDescent="0.25">
      <c r="B290">
        <v>31050</v>
      </c>
      <c r="C290" s="4">
        <v>6</v>
      </c>
      <c r="D290" s="4"/>
      <c r="E290" s="4"/>
      <c r="F290" s="4">
        <v>6</v>
      </c>
    </row>
    <row r="291" spans="1:6" x14ac:dyDescent="0.25">
      <c r="B291">
        <v>31058</v>
      </c>
      <c r="C291" s="4">
        <v>1</v>
      </c>
      <c r="D291" s="4">
        <v>1</v>
      </c>
      <c r="E291" s="4"/>
      <c r="F291" s="4">
        <v>2</v>
      </c>
    </row>
    <row r="292" spans="1:6" x14ac:dyDescent="0.25">
      <c r="B292">
        <v>31070</v>
      </c>
      <c r="C292" s="4">
        <v>2</v>
      </c>
      <c r="D292" s="4"/>
      <c r="E292" s="4">
        <v>1</v>
      </c>
      <c r="F292" s="4">
        <v>3</v>
      </c>
    </row>
    <row r="293" spans="1:6" x14ac:dyDescent="0.25">
      <c r="B293">
        <v>31078</v>
      </c>
      <c r="C293" s="4">
        <v>1</v>
      </c>
      <c r="D293" s="4"/>
      <c r="E293" s="4"/>
      <c r="F293" s="4">
        <v>1</v>
      </c>
    </row>
    <row r="294" spans="1:6" x14ac:dyDescent="0.25">
      <c r="B294">
        <v>31919</v>
      </c>
      <c r="C294" s="4">
        <v>1</v>
      </c>
      <c r="D294" s="4">
        <v>2</v>
      </c>
      <c r="E294" s="4"/>
      <c r="F294" s="4">
        <v>3</v>
      </c>
    </row>
    <row r="295" spans="1:6" x14ac:dyDescent="0.25">
      <c r="B295">
        <v>31923</v>
      </c>
      <c r="C295" s="4">
        <v>4</v>
      </c>
      <c r="D295" s="4">
        <v>1</v>
      </c>
      <c r="E295" s="4"/>
      <c r="F295" s="4">
        <v>5</v>
      </c>
    </row>
    <row r="296" spans="1:6" x14ac:dyDescent="0.25">
      <c r="B296">
        <v>31940</v>
      </c>
      <c r="C296" s="4">
        <v>1</v>
      </c>
      <c r="D296" s="4"/>
      <c r="E296" s="4"/>
      <c r="F296" s="4">
        <v>1</v>
      </c>
    </row>
    <row r="297" spans="1:6" x14ac:dyDescent="0.25">
      <c r="A297" t="s">
        <v>9573</v>
      </c>
      <c r="C297" s="4">
        <v>60</v>
      </c>
      <c r="D297" s="4">
        <v>5</v>
      </c>
      <c r="E297" s="4">
        <v>5</v>
      </c>
      <c r="F297" s="4">
        <v>70</v>
      </c>
    </row>
    <row r="298" spans="1:6" x14ac:dyDescent="0.25">
      <c r="A298">
        <v>31040</v>
      </c>
      <c r="B298">
        <v>31016</v>
      </c>
      <c r="C298" s="4">
        <v>6</v>
      </c>
      <c r="D298" s="4"/>
      <c r="E298" s="4">
        <v>1</v>
      </c>
      <c r="F298" s="4">
        <v>7</v>
      </c>
    </row>
    <row r="299" spans="1:6" x14ac:dyDescent="0.25">
      <c r="B299">
        <v>31021</v>
      </c>
      <c r="C299" s="4">
        <v>1</v>
      </c>
      <c r="D299" s="4"/>
      <c r="E299" s="4"/>
      <c r="F299" s="4">
        <v>1</v>
      </c>
    </row>
    <row r="300" spans="1:6" x14ac:dyDescent="0.25">
      <c r="B300">
        <v>31023</v>
      </c>
      <c r="C300" s="4">
        <v>5</v>
      </c>
      <c r="D300" s="4">
        <v>1</v>
      </c>
      <c r="E300" s="4"/>
      <c r="F300" s="4">
        <v>6</v>
      </c>
    </row>
    <row r="301" spans="1:6" x14ac:dyDescent="0.25">
      <c r="B301">
        <v>31034</v>
      </c>
      <c r="C301" s="4">
        <v>3</v>
      </c>
      <c r="D301" s="4"/>
      <c r="E301" s="4"/>
      <c r="F301" s="4">
        <v>3</v>
      </c>
    </row>
    <row r="302" spans="1:6" x14ac:dyDescent="0.25">
      <c r="B302">
        <v>31040</v>
      </c>
      <c r="C302" s="4">
        <v>8</v>
      </c>
      <c r="D302" s="4">
        <v>1</v>
      </c>
      <c r="E302" s="4"/>
      <c r="F302" s="4">
        <v>9</v>
      </c>
    </row>
    <row r="303" spans="1:6" x14ac:dyDescent="0.25">
      <c r="B303">
        <v>31067</v>
      </c>
      <c r="C303" s="4">
        <v>1</v>
      </c>
      <c r="D303" s="4"/>
      <c r="E303" s="4"/>
      <c r="F303" s="4">
        <v>1</v>
      </c>
    </row>
    <row r="304" spans="1:6" x14ac:dyDescent="0.25">
      <c r="B304">
        <v>31919</v>
      </c>
      <c r="C304" s="4">
        <v>1</v>
      </c>
      <c r="D304" s="4"/>
      <c r="E304" s="4"/>
      <c r="F304" s="4">
        <v>1</v>
      </c>
    </row>
    <row r="305" spans="1:6" x14ac:dyDescent="0.25">
      <c r="B305">
        <v>31923</v>
      </c>
      <c r="C305" s="4">
        <v>4</v>
      </c>
      <c r="D305" s="4"/>
      <c r="E305" s="4"/>
      <c r="F305" s="4">
        <v>4</v>
      </c>
    </row>
    <row r="306" spans="1:6" x14ac:dyDescent="0.25">
      <c r="A306" t="s">
        <v>9499</v>
      </c>
      <c r="C306" s="4">
        <v>29</v>
      </c>
      <c r="D306" s="4">
        <v>2</v>
      </c>
      <c r="E306" s="4">
        <v>1</v>
      </c>
      <c r="F306" s="4">
        <v>32</v>
      </c>
    </row>
    <row r="307" spans="1:6" x14ac:dyDescent="0.25">
      <c r="A307">
        <v>31041</v>
      </c>
      <c r="B307">
        <v>31002</v>
      </c>
      <c r="C307" s="4">
        <v>4</v>
      </c>
      <c r="D307" s="4">
        <v>1</v>
      </c>
      <c r="E307" s="4"/>
      <c r="F307" s="4">
        <v>5</v>
      </c>
    </row>
    <row r="308" spans="1:6" x14ac:dyDescent="0.25">
      <c r="B308">
        <v>31011</v>
      </c>
      <c r="C308" s="4"/>
      <c r="D308" s="4">
        <v>1</v>
      </c>
      <c r="E308" s="4"/>
      <c r="F308" s="4">
        <v>1</v>
      </c>
    </row>
    <row r="309" spans="1:6" x14ac:dyDescent="0.25">
      <c r="B309">
        <v>31045</v>
      </c>
      <c r="C309" s="4">
        <v>4</v>
      </c>
      <c r="D309" s="4"/>
      <c r="E309" s="4"/>
      <c r="F309" s="4">
        <v>4</v>
      </c>
    </row>
    <row r="310" spans="1:6" x14ac:dyDescent="0.25">
      <c r="B310">
        <v>31051</v>
      </c>
      <c r="C310" s="4"/>
      <c r="D310" s="4">
        <v>1</v>
      </c>
      <c r="E310" s="4"/>
      <c r="F310" s="4">
        <v>1</v>
      </c>
    </row>
    <row r="311" spans="1:6" x14ac:dyDescent="0.25">
      <c r="B311">
        <v>31057</v>
      </c>
      <c r="C311" s="4">
        <v>1</v>
      </c>
      <c r="D311" s="4"/>
      <c r="E311" s="4"/>
      <c r="F311" s="4">
        <v>1</v>
      </c>
    </row>
    <row r="312" spans="1:6" x14ac:dyDescent="0.25">
      <c r="B312">
        <v>31082</v>
      </c>
      <c r="C312" s="4">
        <v>6</v>
      </c>
      <c r="D312" s="4"/>
      <c r="E312" s="4"/>
      <c r="F312" s="4">
        <v>6</v>
      </c>
    </row>
    <row r="313" spans="1:6" x14ac:dyDescent="0.25">
      <c r="B313">
        <v>31084</v>
      </c>
      <c r="C313" s="4">
        <v>3</v>
      </c>
      <c r="D313" s="4"/>
      <c r="E313" s="4"/>
      <c r="F313" s="4">
        <v>3</v>
      </c>
    </row>
    <row r="314" spans="1:6" x14ac:dyDescent="0.25">
      <c r="B314">
        <v>31095</v>
      </c>
      <c r="C314" s="4">
        <v>1</v>
      </c>
      <c r="D314" s="4"/>
      <c r="E314" s="4"/>
      <c r="F314" s="4">
        <v>1</v>
      </c>
    </row>
    <row r="315" spans="1:6" x14ac:dyDescent="0.25">
      <c r="B315">
        <v>31116</v>
      </c>
      <c r="C315" s="4">
        <v>2</v>
      </c>
      <c r="D315" s="4"/>
      <c r="E315" s="4"/>
      <c r="F315" s="4">
        <v>2</v>
      </c>
    </row>
    <row r="316" spans="1:6" x14ac:dyDescent="0.25">
      <c r="B316">
        <v>31907</v>
      </c>
      <c r="C316" s="4">
        <v>13</v>
      </c>
      <c r="D316" s="4"/>
      <c r="E316" s="4"/>
      <c r="F316" s="4">
        <v>13</v>
      </c>
    </row>
    <row r="317" spans="1:6" x14ac:dyDescent="0.25">
      <c r="B317">
        <v>31930</v>
      </c>
      <c r="C317" s="4"/>
      <c r="D317" s="4"/>
      <c r="E317" s="4">
        <v>1</v>
      </c>
      <c r="F317" s="4">
        <v>1</v>
      </c>
    </row>
    <row r="318" spans="1:6" x14ac:dyDescent="0.25">
      <c r="A318" t="s">
        <v>9574</v>
      </c>
      <c r="C318" s="4">
        <v>34</v>
      </c>
      <c r="D318" s="4">
        <v>3</v>
      </c>
      <c r="E318" s="4">
        <v>1</v>
      </c>
      <c r="F318" s="4">
        <v>38</v>
      </c>
    </row>
    <row r="319" spans="1:6" x14ac:dyDescent="0.25">
      <c r="A319">
        <v>31045</v>
      </c>
      <c r="B319">
        <v>31002</v>
      </c>
      <c r="C319" s="4">
        <v>1</v>
      </c>
      <c r="D319" s="4"/>
      <c r="E319" s="4"/>
      <c r="F319" s="4">
        <v>1</v>
      </c>
    </row>
    <row r="320" spans="1:6" x14ac:dyDescent="0.25">
      <c r="B320">
        <v>31045</v>
      </c>
      <c r="C320" s="4">
        <v>4</v>
      </c>
      <c r="D320" s="4"/>
      <c r="E320" s="4"/>
      <c r="F320" s="4">
        <v>4</v>
      </c>
    </row>
    <row r="321" spans="1:6" x14ac:dyDescent="0.25">
      <c r="B321">
        <v>31082</v>
      </c>
      <c r="C321" s="4">
        <v>13</v>
      </c>
      <c r="D321" s="4"/>
      <c r="E321" s="4"/>
      <c r="F321" s="4">
        <v>13</v>
      </c>
    </row>
    <row r="322" spans="1:6" x14ac:dyDescent="0.25">
      <c r="B322">
        <v>31084</v>
      </c>
      <c r="C322" s="4">
        <v>6</v>
      </c>
      <c r="D322" s="4"/>
      <c r="E322" s="4"/>
      <c r="F322" s="4">
        <v>6</v>
      </c>
    </row>
    <row r="323" spans="1:6" x14ac:dyDescent="0.25">
      <c r="B323">
        <v>31313</v>
      </c>
      <c r="C323" s="4">
        <v>1</v>
      </c>
      <c r="D323" s="4"/>
      <c r="E323" s="4"/>
      <c r="F323" s="4">
        <v>1</v>
      </c>
    </row>
    <row r="324" spans="1:6" x14ac:dyDescent="0.25">
      <c r="B324">
        <v>31907</v>
      </c>
      <c r="C324" s="4">
        <v>2</v>
      </c>
      <c r="D324" s="4"/>
      <c r="E324" s="4"/>
      <c r="F324" s="4">
        <v>2</v>
      </c>
    </row>
    <row r="325" spans="1:6" x14ac:dyDescent="0.25">
      <c r="B325">
        <v>31930</v>
      </c>
      <c r="C325" s="4">
        <v>1</v>
      </c>
      <c r="D325" s="4"/>
      <c r="E325" s="4"/>
      <c r="F325" s="4">
        <v>1</v>
      </c>
    </row>
    <row r="326" spans="1:6" x14ac:dyDescent="0.25">
      <c r="A326" t="s">
        <v>9503</v>
      </c>
      <c r="C326" s="4">
        <v>28</v>
      </c>
      <c r="D326" s="4"/>
      <c r="E326" s="4"/>
      <c r="F326" s="4">
        <v>28</v>
      </c>
    </row>
    <row r="327" spans="1:6" x14ac:dyDescent="0.25">
      <c r="A327">
        <v>31050</v>
      </c>
      <c r="B327">
        <v>31021</v>
      </c>
      <c r="C327" s="4">
        <v>1</v>
      </c>
      <c r="D327" s="4"/>
      <c r="E327" s="4">
        <v>1</v>
      </c>
      <c r="F327" s="4">
        <v>2</v>
      </c>
    </row>
    <row r="328" spans="1:6" x14ac:dyDescent="0.25">
      <c r="B328">
        <v>31023</v>
      </c>
      <c r="C328" s="4">
        <v>3</v>
      </c>
      <c r="D328" s="4"/>
      <c r="E328" s="4"/>
      <c r="F328" s="4">
        <v>3</v>
      </c>
    </row>
    <row r="329" spans="1:6" x14ac:dyDescent="0.25">
      <c r="B329">
        <v>31036</v>
      </c>
      <c r="C329" s="4">
        <v>1</v>
      </c>
      <c r="D329" s="4"/>
      <c r="E329" s="4"/>
      <c r="F329" s="4">
        <v>1</v>
      </c>
    </row>
    <row r="330" spans="1:6" x14ac:dyDescent="0.25">
      <c r="B330">
        <v>31040</v>
      </c>
      <c r="C330" s="4"/>
      <c r="D330" s="4"/>
      <c r="E330" s="4">
        <v>1</v>
      </c>
      <c r="F330" s="4">
        <v>1</v>
      </c>
    </row>
    <row r="331" spans="1:6" x14ac:dyDescent="0.25">
      <c r="B331">
        <v>31050</v>
      </c>
      <c r="C331" s="4"/>
      <c r="D331" s="4">
        <v>2</v>
      </c>
      <c r="E331" s="4"/>
      <c r="F331" s="4">
        <v>2</v>
      </c>
    </row>
    <row r="332" spans="1:6" x14ac:dyDescent="0.25">
      <c r="B332">
        <v>31058</v>
      </c>
      <c r="C332" s="4"/>
      <c r="D332" s="4">
        <v>1</v>
      </c>
      <c r="E332" s="4"/>
      <c r="F332" s="4">
        <v>1</v>
      </c>
    </row>
    <row r="333" spans="1:6" x14ac:dyDescent="0.25">
      <c r="B333">
        <v>31070</v>
      </c>
      <c r="C333" s="4">
        <v>2</v>
      </c>
      <c r="D333" s="4"/>
      <c r="E333" s="4"/>
      <c r="F333" s="4">
        <v>2</v>
      </c>
    </row>
    <row r="334" spans="1:6" x14ac:dyDescent="0.25">
      <c r="B334">
        <v>31078</v>
      </c>
      <c r="C334" s="4"/>
      <c r="D334" s="4"/>
      <c r="E334" s="4">
        <v>1</v>
      </c>
      <c r="F334" s="4">
        <v>1</v>
      </c>
    </row>
    <row r="335" spans="1:6" x14ac:dyDescent="0.25">
      <c r="A335" t="s">
        <v>9484</v>
      </c>
      <c r="C335" s="4">
        <v>7</v>
      </c>
      <c r="D335" s="4">
        <v>3</v>
      </c>
      <c r="E335" s="4">
        <v>3</v>
      </c>
      <c r="F335" s="4">
        <v>13</v>
      </c>
    </row>
    <row r="336" spans="1:6" x14ac:dyDescent="0.25">
      <c r="A336">
        <v>31051</v>
      </c>
      <c r="B336">
        <v>31023</v>
      </c>
      <c r="C336" s="4">
        <v>2</v>
      </c>
      <c r="D336" s="4"/>
      <c r="E336" s="4"/>
      <c r="F336" s="4">
        <v>2</v>
      </c>
    </row>
    <row r="337" spans="1:6" x14ac:dyDescent="0.25">
      <c r="B337">
        <v>31040</v>
      </c>
      <c r="C337" s="4">
        <v>1</v>
      </c>
      <c r="D337" s="4"/>
      <c r="E337" s="4"/>
      <c r="F337" s="4">
        <v>1</v>
      </c>
    </row>
    <row r="338" spans="1:6" x14ac:dyDescent="0.25">
      <c r="B338">
        <v>31051</v>
      </c>
      <c r="C338" s="4">
        <v>7</v>
      </c>
      <c r="D338" s="4"/>
      <c r="E338" s="4"/>
      <c r="F338" s="4">
        <v>7</v>
      </c>
    </row>
    <row r="339" spans="1:6" x14ac:dyDescent="0.25">
      <c r="B339">
        <v>31271</v>
      </c>
      <c r="C339" s="4">
        <v>3</v>
      </c>
      <c r="D339" s="4"/>
      <c r="E339" s="4"/>
      <c r="F339" s="4">
        <v>3</v>
      </c>
    </row>
    <row r="340" spans="1:6" x14ac:dyDescent="0.25">
      <c r="B340">
        <v>31289</v>
      </c>
      <c r="C340" s="4">
        <v>2</v>
      </c>
      <c r="D340" s="4"/>
      <c r="E340" s="4"/>
      <c r="F340" s="4">
        <v>2</v>
      </c>
    </row>
    <row r="341" spans="1:6" x14ac:dyDescent="0.25">
      <c r="B341">
        <v>31937</v>
      </c>
      <c r="C341" s="4"/>
      <c r="D341" s="4">
        <v>2</v>
      </c>
      <c r="E341" s="4"/>
      <c r="F341" s="4">
        <v>2</v>
      </c>
    </row>
    <row r="342" spans="1:6" x14ac:dyDescent="0.25">
      <c r="B342">
        <v>31940</v>
      </c>
      <c r="C342" s="4"/>
      <c r="D342" s="4"/>
      <c r="E342" s="4">
        <v>1</v>
      </c>
      <c r="F342" s="4">
        <v>1</v>
      </c>
    </row>
    <row r="343" spans="1:6" x14ac:dyDescent="0.25">
      <c r="A343" t="s">
        <v>9490</v>
      </c>
      <c r="C343" s="4">
        <v>15</v>
      </c>
      <c r="D343" s="4">
        <v>2</v>
      </c>
      <c r="E343" s="4">
        <v>1</v>
      </c>
      <c r="F343" s="4">
        <v>18</v>
      </c>
    </row>
    <row r="344" spans="1:6" x14ac:dyDescent="0.25">
      <c r="A344">
        <v>31052</v>
      </c>
      <c r="B344">
        <v>31002</v>
      </c>
      <c r="C344" s="4">
        <v>29</v>
      </c>
      <c r="D344" s="4">
        <v>2</v>
      </c>
      <c r="E344" s="4">
        <v>1</v>
      </c>
      <c r="F344" s="4">
        <v>32</v>
      </c>
    </row>
    <row r="345" spans="1:6" x14ac:dyDescent="0.25">
      <c r="B345">
        <v>31009</v>
      </c>
      <c r="C345" s="4">
        <v>2</v>
      </c>
      <c r="D345" s="4"/>
      <c r="E345" s="4"/>
      <c r="F345" s="4">
        <v>2</v>
      </c>
    </row>
    <row r="346" spans="1:6" x14ac:dyDescent="0.25">
      <c r="B346">
        <v>31011</v>
      </c>
      <c r="C346" s="4">
        <v>17</v>
      </c>
      <c r="D346" s="4"/>
      <c r="E346" s="4"/>
      <c r="F346" s="4">
        <v>17</v>
      </c>
    </row>
    <row r="347" spans="1:6" x14ac:dyDescent="0.25">
      <c r="B347">
        <v>31045</v>
      </c>
      <c r="C347" s="4">
        <v>3</v>
      </c>
      <c r="D347" s="4"/>
      <c r="E347" s="4"/>
      <c r="F347" s="4">
        <v>3</v>
      </c>
    </row>
    <row r="348" spans="1:6" x14ac:dyDescent="0.25">
      <c r="B348">
        <v>31057</v>
      </c>
      <c r="C348" s="4">
        <v>1</v>
      </c>
      <c r="D348" s="4"/>
      <c r="E348" s="4"/>
      <c r="F348" s="4">
        <v>1</v>
      </c>
    </row>
    <row r="349" spans="1:6" x14ac:dyDescent="0.25">
      <c r="B349">
        <v>31082</v>
      </c>
      <c r="C349" s="4">
        <v>2</v>
      </c>
      <c r="D349" s="4"/>
      <c r="E349" s="4"/>
      <c r="F349" s="4">
        <v>2</v>
      </c>
    </row>
    <row r="350" spans="1:6" x14ac:dyDescent="0.25">
      <c r="A350" t="s">
        <v>9575</v>
      </c>
      <c r="C350" s="4">
        <v>54</v>
      </c>
      <c r="D350" s="4">
        <v>2</v>
      </c>
      <c r="E350" s="4">
        <v>1</v>
      </c>
      <c r="F350" s="4">
        <v>57</v>
      </c>
    </row>
    <row r="351" spans="1:6" x14ac:dyDescent="0.25">
      <c r="A351">
        <v>31053</v>
      </c>
      <c r="B351">
        <v>31002</v>
      </c>
      <c r="C351" s="4">
        <v>1</v>
      </c>
      <c r="D351" s="4"/>
      <c r="E351" s="4"/>
      <c r="F351" s="4">
        <v>1</v>
      </c>
    </row>
    <row r="352" spans="1:6" x14ac:dyDescent="0.25">
      <c r="B352">
        <v>31006</v>
      </c>
      <c r="C352" s="4">
        <v>3</v>
      </c>
      <c r="D352" s="4"/>
      <c r="E352" s="4">
        <v>1</v>
      </c>
      <c r="F352" s="4">
        <v>4</v>
      </c>
    </row>
    <row r="353" spans="1:6" x14ac:dyDescent="0.25">
      <c r="B353">
        <v>31053</v>
      </c>
      <c r="C353" s="4">
        <v>7</v>
      </c>
      <c r="D353" s="4">
        <v>1</v>
      </c>
      <c r="E353" s="4"/>
      <c r="F353" s="4">
        <v>8</v>
      </c>
    </row>
    <row r="354" spans="1:6" x14ac:dyDescent="0.25">
      <c r="B354">
        <v>31059</v>
      </c>
      <c r="C354" s="4">
        <v>3</v>
      </c>
      <c r="D354" s="4"/>
      <c r="E354" s="4">
        <v>1</v>
      </c>
      <c r="F354" s="4">
        <v>4</v>
      </c>
    </row>
    <row r="355" spans="1:6" x14ac:dyDescent="0.25">
      <c r="B355">
        <v>31067</v>
      </c>
      <c r="C355" s="4"/>
      <c r="D355" s="4"/>
      <c r="E355" s="4">
        <v>1</v>
      </c>
      <c r="F355" s="4">
        <v>1</v>
      </c>
    </row>
    <row r="356" spans="1:6" x14ac:dyDescent="0.25">
      <c r="B356">
        <v>31095</v>
      </c>
      <c r="C356" s="4">
        <v>1</v>
      </c>
      <c r="D356" s="4"/>
      <c r="E356" s="4"/>
      <c r="F356" s="4">
        <v>1</v>
      </c>
    </row>
    <row r="357" spans="1:6" x14ac:dyDescent="0.25">
      <c r="B357">
        <v>31633</v>
      </c>
      <c r="C357" s="4"/>
      <c r="D357" s="4"/>
      <c r="E357" s="4">
        <v>1</v>
      </c>
      <c r="F357" s="4">
        <v>1</v>
      </c>
    </row>
    <row r="358" spans="1:6" x14ac:dyDescent="0.25">
      <c r="B358">
        <v>31923</v>
      </c>
      <c r="C358" s="4">
        <v>1</v>
      </c>
      <c r="D358" s="4"/>
      <c r="E358" s="4"/>
      <c r="F358" s="4">
        <v>1</v>
      </c>
    </row>
    <row r="359" spans="1:6" x14ac:dyDescent="0.25">
      <c r="B359">
        <v>31945</v>
      </c>
      <c r="C359" s="4"/>
      <c r="D359" s="4">
        <v>2</v>
      </c>
      <c r="E359" s="4">
        <v>1</v>
      </c>
      <c r="F359" s="4">
        <v>3</v>
      </c>
    </row>
    <row r="360" spans="1:6" x14ac:dyDescent="0.25">
      <c r="A360" t="s">
        <v>9523</v>
      </c>
      <c r="C360" s="4">
        <v>16</v>
      </c>
      <c r="D360" s="4">
        <v>3</v>
      </c>
      <c r="E360" s="4">
        <v>5</v>
      </c>
      <c r="F360" s="4">
        <v>24</v>
      </c>
    </row>
    <row r="361" spans="1:6" x14ac:dyDescent="0.25">
      <c r="A361">
        <v>31057</v>
      </c>
      <c r="B361">
        <v>31009</v>
      </c>
      <c r="C361" s="4"/>
      <c r="D361" s="4"/>
      <c r="E361" s="4">
        <v>1</v>
      </c>
      <c r="F361" s="4">
        <v>1</v>
      </c>
    </row>
    <row r="362" spans="1:6" x14ac:dyDescent="0.25">
      <c r="B362">
        <v>31011</v>
      </c>
      <c r="C362" s="4">
        <v>3</v>
      </c>
      <c r="D362" s="4"/>
      <c r="E362" s="4"/>
      <c r="F362" s="4">
        <v>3</v>
      </c>
    </row>
    <row r="363" spans="1:6" x14ac:dyDescent="0.25">
      <c r="B363">
        <v>31036</v>
      </c>
      <c r="C363" s="4">
        <v>2</v>
      </c>
      <c r="D363" s="4"/>
      <c r="E363" s="4"/>
      <c r="F363" s="4">
        <v>2</v>
      </c>
    </row>
    <row r="364" spans="1:6" x14ac:dyDescent="0.25">
      <c r="B364">
        <v>31057</v>
      </c>
      <c r="C364" s="4">
        <v>7</v>
      </c>
      <c r="D364" s="4">
        <v>2</v>
      </c>
      <c r="E364" s="4"/>
      <c r="F364" s="4">
        <v>9</v>
      </c>
    </row>
    <row r="365" spans="1:6" x14ac:dyDescent="0.25">
      <c r="B365">
        <v>31059</v>
      </c>
      <c r="C365" s="4">
        <v>5</v>
      </c>
      <c r="D365" s="4"/>
      <c r="E365" s="4"/>
      <c r="F365" s="4">
        <v>5</v>
      </c>
    </row>
    <row r="366" spans="1:6" x14ac:dyDescent="0.25">
      <c r="B366">
        <v>31067</v>
      </c>
      <c r="C366" s="4">
        <v>1</v>
      </c>
      <c r="D366" s="4"/>
      <c r="E366" s="4"/>
      <c r="F366" s="4">
        <v>1</v>
      </c>
    </row>
    <row r="367" spans="1:6" x14ac:dyDescent="0.25">
      <c r="B367">
        <v>31945</v>
      </c>
      <c r="C367" s="4">
        <v>2</v>
      </c>
      <c r="D367" s="4"/>
      <c r="E367" s="4"/>
      <c r="F367" s="4">
        <v>2</v>
      </c>
    </row>
    <row r="368" spans="1:6" x14ac:dyDescent="0.25">
      <c r="A368" t="s">
        <v>9521</v>
      </c>
      <c r="C368" s="4">
        <v>20</v>
      </c>
      <c r="D368" s="4">
        <v>2</v>
      </c>
      <c r="E368" s="4">
        <v>1</v>
      </c>
      <c r="F368" s="4">
        <v>23</v>
      </c>
    </row>
    <row r="369" spans="1:6" x14ac:dyDescent="0.25">
      <c r="A369">
        <v>31058</v>
      </c>
      <c r="B369">
        <v>31053</v>
      </c>
      <c r="C369" s="4">
        <v>3</v>
      </c>
      <c r="D369" s="4"/>
      <c r="E369" s="4"/>
      <c r="F369" s="4">
        <v>3</v>
      </c>
    </row>
    <row r="370" spans="1:6" x14ac:dyDescent="0.25">
      <c r="B370">
        <v>31058</v>
      </c>
      <c r="C370" s="4">
        <v>5</v>
      </c>
      <c r="D370" s="4">
        <v>1</v>
      </c>
      <c r="E370" s="4"/>
      <c r="F370" s="4">
        <v>6</v>
      </c>
    </row>
    <row r="371" spans="1:6" x14ac:dyDescent="0.25">
      <c r="B371">
        <v>31059</v>
      </c>
      <c r="C371" s="4">
        <v>1</v>
      </c>
      <c r="D371" s="4"/>
      <c r="E371" s="4"/>
      <c r="F371" s="4">
        <v>1</v>
      </c>
    </row>
    <row r="372" spans="1:6" x14ac:dyDescent="0.25">
      <c r="B372">
        <v>31067</v>
      </c>
      <c r="C372" s="4">
        <v>1</v>
      </c>
      <c r="D372" s="4"/>
      <c r="E372" s="4"/>
      <c r="F372" s="4">
        <v>1</v>
      </c>
    </row>
    <row r="373" spans="1:6" x14ac:dyDescent="0.25">
      <c r="B373">
        <v>31104</v>
      </c>
      <c r="C373" s="4">
        <v>1</v>
      </c>
      <c r="D373" s="4"/>
      <c r="E373" s="4"/>
      <c r="F373" s="4">
        <v>1</v>
      </c>
    </row>
    <row r="374" spans="1:6" x14ac:dyDescent="0.25">
      <c r="B374">
        <v>31923</v>
      </c>
      <c r="C374" s="4"/>
      <c r="D374" s="4"/>
      <c r="E374" s="4">
        <v>1</v>
      </c>
      <c r="F374" s="4">
        <v>1</v>
      </c>
    </row>
    <row r="375" spans="1:6" x14ac:dyDescent="0.25">
      <c r="B375">
        <v>31945</v>
      </c>
      <c r="C375" s="4">
        <v>1</v>
      </c>
      <c r="D375" s="4"/>
      <c r="E375" s="4">
        <v>1</v>
      </c>
      <c r="F375" s="4">
        <v>2</v>
      </c>
    </row>
    <row r="376" spans="1:6" x14ac:dyDescent="0.25">
      <c r="B376">
        <v>31949</v>
      </c>
      <c r="C376" s="4"/>
      <c r="D376" s="4"/>
      <c r="E376" s="4">
        <v>1</v>
      </c>
      <c r="F376" s="4">
        <v>1</v>
      </c>
    </row>
    <row r="377" spans="1:6" x14ac:dyDescent="0.25">
      <c r="A377" t="s">
        <v>9511</v>
      </c>
      <c r="C377" s="4">
        <v>12</v>
      </c>
      <c r="D377" s="4">
        <v>1</v>
      </c>
      <c r="E377" s="4">
        <v>3</v>
      </c>
      <c r="F377" s="4">
        <v>16</v>
      </c>
    </row>
    <row r="378" spans="1:6" x14ac:dyDescent="0.25">
      <c r="A378">
        <v>31059</v>
      </c>
      <c r="B378">
        <v>31011</v>
      </c>
      <c r="C378" s="4">
        <v>1</v>
      </c>
      <c r="D378" s="4"/>
      <c r="E378" s="4"/>
      <c r="F378" s="4">
        <v>1</v>
      </c>
    </row>
    <row r="379" spans="1:6" x14ac:dyDescent="0.25">
      <c r="B379">
        <v>31036</v>
      </c>
      <c r="C379" s="4">
        <v>4</v>
      </c>
      <c r="D379" s="4"/>
      <c r="E379" s="4"/>
      <c r="F379" s="4">
        <v>4</v>
      </c>
    </row>
    <row r="380" spans="1:6" x14ac:dyDescent="0.25">
      <c r="B380">
        <v>31045</v>
      </c>
      <c r="C380" s="4">
        <v>1</v>
      </c>
      <c r="D380" s="4"/>
      <c r="E380" s="4"/>
      <c r="F380" s="4">
        <v>1</v>
      </c>
    </row>
    <row r="381" spans="1:6" x14ac:dyDescent="0.25">
      <c r="B381">
        <v>31057</v>
      </c>
      <c r="C381" s="4">
        <v>4</v>
      </c>
      <c r="D381" s="4"/>
      <c r="E381" s="4"/>
      <c r="F381" s="4">
        <v>4</v>
      </c>
    </row>
    <row r="382" spans="1:6" x14ac:dyDescent="0.25">
      <c r="B382">
        <v>31059</v>
      </c>
      <c r="C382" s="4">
        <v>15</v>
      </c>
      <c r="D382" s="4"/>
      <c r="E382" s="4"/>
      <c r="F382" s="4">
        <v>15</v>
      </c>
    </row>
    <row r="383" spans="1:6" x14ac:dyDescent="0.25">
      <c r="B383">
        <v>31067</v>
      </c>
      <c r="C383" s="4">
        <v>1</v>
      </c>
      <c r="D383" s="4"/>
      <c r="E383" s="4"/>
      <c r="F383" s="4">
        <v>1</v>
      </c>
    </row>
    <row r="384" spans="1:6" x14ac:dyDescent="0.25">
      <c r="A384" t="s">
        <v>9508</v>
      </c>
      <c r="C384" s="4">
        <v>26</v>
      </c>
      <c r="D384" s="4"/>
      <c r="E384" s="4"/>
      <c r="F384" s="4">
        <v>26</v>
      </c>
    </row>
    <row r="385" spans="1:6" x14ac:dyDescent="0.25">
      <c r="A385">
        <v>31061</v>
      </c>
      <c r="B385">
        <v>31003</v>
      </c>
      <c r="C385" s="4"/>
      <c r="D385" s="4"/>
      <c r="E385" s="4">
        <v>1</v>
      </c>
      <c r="F385" s="4">
        <v>1</v>
      </c>
    </row>
    <row r="386" spans="1:6" x14ac:dyDescent="0.25">
      <c r="B386">
        <v>31059</v>
      </c>
      <c r="C386" s="4">
        <v>1</v>
      </c>
      <c r="D386" s="4"/>
      <c r="E386" s="4"/>
      <c r="F386" s="4">
        <v>1</v>
      </c>
    </row>
    <row r="387" spans="1:6" x14ac:dyDescent="0.25">
      <c r="B387">
        <v>31271</v>
      </c>
      <c r="C387" s="4">
        <v>7</v>
      </c>
      <c r="D387" s="4"/>
      <c r="E387" s="4"/>
      <c r="F387" s="4">
        <v>7</v>
      </c>
    </row>
    <row r="388" spans="1:6" x14ac:dyDescent="0.25">
      <c r="B388">
        <v>31923</v>
      </c>
      <c r="C388" s="4">
        <v>1</v>
      </c>
      <c r="D388" s="4"/>
      <c r="E388" s="4"/>
      <c r="F388" s="4">
        <v>1</v>
      </c>
    </row>
    <row r="389" spans="1:6" x14ac:dyDescent="0.25">
      <c r="A389" t="s">
        <v>9576</v>
      </c>
      <c r="C389" s="4">
        <v>9</v>
      </c>
      <c r="D389" s="4"/>
      <c r="E389" s="4">
        <v>1</v>
      </c>
      <c r="F389" s="4">
        <v>10</v>
      </c>
    </row>
    <row r="390" spans="1:6" x14ac:dyDescent="0.25">
      <c r="A390">
        <v>31063</v>
      </c>
      <c r="B390">
        <v>31040</v>
      </c>
      <c r="C390" s="4"/>
      <c r="D390" s="4"/>
      <c r="E390" s="4">
        <v>1</v>
      </c>
      <c r="F390" s="4">
        <v>1</v>
      </c>
    </row>
    <row r="391" spans="1:6" x14ac:dyDescent="0.25">
      <c r="B391">
        <v>31057</v>
      </c>
      <c r="C391" s="4">
        <v>1</v>
      </c>
      <c r="D391" s="4"/>
      <c r="E391" s="4"/>
      <c r="F391" s="4">
        <v>1</v>
      </c>
    </row>
    <row r="392" spans="1:6" x14ac:dyDescent="0.25">
      <c r="B392">
        <v>31059</v>
      </c>
      <c r="C392" s="4">
        <v>1</v>
      </c>
      <c r="D392" s="4"/>
      <c r="E392" s="4"/>
      <c r="F392" s="4">
        <v>1</v>
      </c>
    </row>
    <row r="393" spans="1:6" x14ac:dyDescent="0.25">
      <c r="B393">
        <v>31289</v>
      </c>
      <c r="C393" s="4">
        <v>1</v>
      </c>
      <c r="D393" s="4"/>
      <c r="E393" s="4"/>
      <c r="F393" s="4">
        <v>1</v>
      </c>
    </row>
    <row r="394" spans="1:6" x14ac:dyDescent="0.25">
      <c r="B394">
        <v>31945</v>
      </c>
      <c r="C394" s="4">
        <v>2</v>
      </c>
      <c r="D394" s="4"/>
      <c r="E394" s="4"/>
      <c r="F394" s="4">
        <v>2</v>
      </c>
    </row>
    <row r="395" spans="1:6" x14ac:dyDescent="0.25">
      <c r="A395" t="s">
        <v>9577</v>
      </c>
      <c r="C395" s="4">
        <v>5</v>
      </c>
      <c r="D395" s="4"/>
      <c r="E395" s="4">
        <v>1</v>
      </c>
      <c r="F395" s="4">
        <v>6</v>
      </c>
    </row>
    <row r="396" spans="1:6" x14ac:dyDescent="0.25">
      <c r="A396">
        <v>31065</v>
      </c>
      <c r="B396">
        <v>31016</v>
      </c>
      <c r="C396" s="4">
        <v>2</v>
      </c>
      <c r="D396" s="4"/>
      <c r="E396" s="4"/>
      <c r="F396" s="4">
        <v>2</v>
      </c>
    </row>
    <row r="397" spans="1:6" x14ac:dyDescent="0.25">
      <c r="B397">
        <v>31034</v>
      </c>
      <c r="C397" s="4">
        <v>1</v>
      </c>
      <c r="D397" s="4"/>
      <c r="E397" s="4"/>
      <c r="F397" s="4">
        <v>1</v>
      </c>
    </row>
    <row r="398" spans="1:6" x14ac:dyDescent="0.25">
      <c r="B398">
        <v>31036</v>
      </c>
      <c r="C398" s="4"/>
      <c r="D398" s="4"/>
      <c r="E398" s="4">
        <v>1</v>
      </c>
      <c r="F398" s="4">
        <v>1</v>
      </c>
    </row>
    <row r="399" spans="1:6" x14ac:dyDescent="0.25">
      <c r="B399">
        <v>31051</v>
      </c>
      <c r="C399" s="4">
        <v>1</v>
      </c>
      <c r="D399" s="4"/>
      <c r="E399" s="4">
        <v>1</v>
      </c>
      <c r="F399" s="4">
        <v>2</v>
      </c>
    </row>
    <row r="400" spans="1:6" x14ac:dyDescent="0.25">
      <c r="B400">
        <v>31067</v>
      </c>
      <c r="C400" s="4">
        <v>6</v>
      </c>
      <c r="D400" s="4"/>
      <c r="E400" s="4"/>
      <c r="F400" s="4">
        <v>6</v>
      </c>
    </row>
    <row r="401" spans="1:6" x14ac:dyDescent="0.25">
      <c r="B401">
        <v>31070</v>
      </c>
      <c r="C401" s="4">
        <v>3</v>
      </c>
      <c r="D401" s="4"/>
      <c r="E401" s="4"/>
      <c r="F401" s="4">
        <v>3</v>
      </c>
    </row>
    <row r="402" spans="1:6" x14ac:dyDescent="0.25">
      <c r="B402">
        <v>31289</v>
      </c>
      <c r="C402" s="4">
        <v>1</v>
      </c>
      <c r="D402" s="4"/>
      <c r="E402" s="4"/>
      <c r="F402" s="4">
        <v>1</v>
      </c>
    </row>
    <row r="403" spans="1:6" x14ac:dyDescent="0.25">
      <c r="B403">
        <v>31305</v>
      </c>
      <c r="C403" s="4">
        <v>4</v>
      </c>
      <c r="D403" s="4"/>
      <c r="E403" s="4"/>
      <c r="F403" s="4">
        <v>4</v>
      </c>
    </row>
    <row r="404" spans="1:6" x14ac:dyDescent="0.25">
      <c r="B404">
        <v>31919</v>
      </c>
      <c r="C404" s="4">
        <v>2</v>
      </c>
      <c r="D404" s="4"/>
      <c r="E404" s="4"/>
      <c r="F404" s="4">
        <v>2</v>
      </c>
    </row>
    <row r="405" spans="1:6" x14ac:dyDescent="0.25">
      <c r="B405">
        <v>31940</v>
      </c>
      <c r="C405" s="4">
        <v>10</v>
      </c>
      <c r="D405" s="4"/>
      <c r="E405" s="4">
        <v>1</v>
      </c>
      <c r="F405" s="4">
        <v>11</v>
      </c>
    </row>
    <row r="406" spans="1:6" x14ac:dyDescent="0.25">
      <c r="A406" t="s">
        <v>9578</v>
      </c>
      <c r="C406" s="4">
        <v>30</v>
      </c>
      <c r="D406" s="4"/>
      <c r="E406" s="4">
        <v>3</v>
      </c>
      <c r="F406" s="4">
        <v>33</v>
      </c>
    </row>
    <row r="407" spans="1:6" x14ac:dyDescent="0.25">
      <c r="A407">
        <v>31066</v>
      </c>
      <c r="B407">
        <v>31003</v>
      </c>
      <c r="C407" s="4">
        <v>9</v>
      </c>
      <c r="D407" s="4"/>
      <c r="E407" s="4"/>
      <c r="F407" s="4">
        <v>9</v>
      </c>
    </row>
    <row r="408" spans="1:6" x14ac:dyDescent="0.25">
      <c r="B408">
        <v>31006</v>
      </c>
      <c r="C408" s="4">
        <v>4</v>
      </c>
      <c r="D408" s="4"/>
      <c r="E408" s="4"/>
      <c r="F408" s="4">
        <v>4</v>
      </c>
    </row>
    <row r="409" spans="1:6" x14ac:dyDescent="0.25">
      <c r="B409">
        <v>31011</v>
      </c>
      <c r="C409" s="4"/>
      <c r="D409" s="4">
        <v>1</v>
      </c>
      <c r="E409" s="4"/>
      <c r="F409" s="4">
        <v>1</v>
      </c>
    </row>
    <row r="410" spans="1:6" x14ac:dyDescent="0.25">
      <c r="B410">
        <v>31016</v>
      </c>
      <c r="C410" s="4">
        <v>1</v>
      </c>
      <c r="D410" s="4"/>
      <c r="E410" s="4"/>
      <c r="F410" s="4">
        <v>1</v>
      </c>
    </row>
    <row r="411" spans="1:6" x14ac:dyDescent="0.25">
      <c r="B411">
        <v>31040</v>
      </c>
      <c r="C411" s="4"/>
      <c r="D411" s="4"/>
      <c r="E411" s="4">
        <v>2</v>
      </c>
      <c r="F411" s="4">
        <v>2</v>
      </c>
    </row>
    <row r="412" spans="1:6" x14ac:dyDescent="0.25">
      <c r="B412">
        <v>31053</v>
      </c>
      <c r="C412" s="4">
        <v>2</v>
      </c>
      <c r="D412" s="4"/>
      <c r="E412" s="4">
        <v>1</v>
      </c>
      <c r="F412" s="4">
        <v>3</v>
      </c>
    </row>
    <row r="413" spans="1:6" x14ac:dyDescent="0.25">
      <c r="B413">
        <v>31066</v>
      </c>
      <c r="C413" s="4">
        <v>4</v>
      </c>
      <c r="D413" s="4"/>
      <c r="E413" s="4">
        <v>1</v>
      </c>
      <c r="F413" s="4">
        <v>5</v>
      </c>
    </row>
    <row r="414" spans="1:6" x14ac:dyDescent="0.25">
      <c r="B414">
        <v>31067</v>
      </c>
      <c r="C414" s="4"/>
      <c r="D414" s="4">
        <v>1</v>
      </c>
      <c r="E414" s="4">
        <v>1</v>
      </c>
      <c r="F414" s="4">
        <v>2</v>
      </c>
    </row>
    <row r="415" spans="1:6" x14ac:dyDescent="0.25">
      <c r="B415">
        <v>31070</v>
      </c>
      <c r="C415" s="4"/>
      <c r="D415" s="4">
        <v>1</v>
      </c>
      <c r="E415" s="4"/>
      <c r="F415" s="4">
        <v>1</v>
      </c>
    </row>
    <row r="416" spans="1:6" x14ac:dyDescent="0.25">
      <c r="B416">
        <v>31923</v>
      </c>
      <c r="C416" s="4"/>
      <c r="D416" s="4"/>
      <c r="E416" s="4">
        <v>1</v>
      </c>
      <c r="F416" s="4">
        <v>1</v>
      </c>
    </row>
    <row r="417" spans="1:6" x14ac:dyDescent="0.25">
      <c r="B417">
        <v>31945</v>
      </c>
      <c r="C417" s="4"/>
      <c r="D417" s="4"/>
      <c r="E417" s="4">
        <v>1</v>
      </c>
      <c r="F417" s="4">
        <v>1</v>
      </c>
    </row>
    <row r="418" spans="1:6" x14ac:dyDescent="0.25">
      <c r="A418" t="s">
        <v>9526</v>
      </c>
      <c r="C418" s="4">
        <v>20</v>
      </c>
      <c r="D418" s="4">
        <v>3</v>
      </c>
      <c r="E418" s="4">
        <v>7</v>
      </c>
      <c r="F418" s="4">
        <v>30</v>
      </c>
    </row>
    <row r="419" spans="1:6" x14ac:dyDescent="0.25">
      <c r="A419">
        <v>31067</v>
      </c>
      <c r="B419">
        <v>31006</v>
      </c>
      <c r="C419" s="4">
        <v>1</v>
      </c>
      <c r="D419" s="4"/>
      <c r="E419" s="4"/>
      <c r="F419" s="4">
        <v>1</v>
      </c>
    </row>
    <row r="420" spans="1:6" x14ac:dyDescent="0.25">
      <c r="B420">
        <v>31016</v>
      </c>
      <c r="C420" s="4">
        <v>1</v>
      </c>
      <c r="D420" s="4"/>
      <c r="E420" s="4"/>
      <c r="F420" s="4">
        <v>1</v>
      </c>
    </row>
    <row r="421" spans="1:6" x14ac:dyDescent="0.25">
      <c r="B421">
        <v>31021</v>
      </c>
      <c r="C421" s="4">
        <v>1</v>
      </c>
      <c r="D421" s="4">
        <v>1</v>
      </c>
      <c r="E421" s="4">
        <v>1</v>
      </c>
      <c r="F421" s="4">
        <v>3</v>
      </c>
    </row>
    <row r="422" spans="1:6" x14ac:dyDescent="0.25">
      <c r="B422">
        <v>31023</v>
      </c>
      <c r="C422" s="4">
        <v>1</v>
      </c>
      <c r="D422" s="4">
        <v>1</v>
      </c>
      <c r="E422" s="4"/>
      <c r="F422" s="4">
        <v>2</v>
      </c>
    </row>
    <row r="423" spans="1:6" x14ac:dyDescent="0.25">
      <c r="B423">
        <v>31036</v>
      </c>
      <c r="C423" s="4">
        <v>2</v>
      </c>
      <c r="D423" s="4"/>
      <c r="E423" s="4"/>
      <c r="F423" s="4">
        <v>2</v>
      </c>
    </row>
    <row r="424" spans="1:6" x14ac:dyDescent="0.25">
      <c r="B424">
        <v>31040</v>
      </c>
      <c r="C424" s="4">
        <v>1</v>
      </c>
      <c r="D424" s="4"/>
      <c r="E424" s="4"/>
      <c r="F424" s="4">
        <v>1</v>
      </c>
    </row>
    <row r="425" spans="1:6" x14ac:dyDescent="0.25">
      <c r="B425">
        <v>31045</v>
      </c>
      <c r="C425" s="4">
        <v>1</v>
      </c>
      <c r="D425" s="4"/>
      <c r="E425" s="4"/>
      <c r="F425" s="4">
        <v>1</v>
      </c>
    </row>
    <row r="426" spans="1:6" x14ac:dyDescent="0.25">
      <c r="B426">
        <v>31050</v>
      </c>
      <c r="C426" s="4">
        <v>1</v>
      </c>
      <c r="D426" s="4"/>
      <c r="E426" s="4"/>
      <c r="F426" s="4">
        <v>1</v>
      </c>
    </row>
    <row r="427" spans="1:6" x14ac:dyDescent="0.25">
      <c r="B427">
        <v>31053</v>
      </c>
      <c r="C427" s="4">
        <v>4</v>
      </c>
      <c r="D427" s="4"/>
      <c r="E427" s="4">
        <v>1</v>
      </c>
      <c r="F427" s="4">
        <v>5</v>
      </c>
    </row>
    <row r="428" spans="1:6" x14ac:dyDescent="0.25">
      <c r="B428">
        <v>31057</v>
      </c>
      <c r="C428" s="4">
        <v>3</v>
      </c>
      <c r="D428" s="4"/>
      <c r="E428" s="4"/>
      <c r="F428" s="4">
        <v>3</v>
      </c>
    </row>
    <row r="429" spans="1:6" x14ac:dyDescent="0.25">
      <c r="B429">
        <v>31058</v>
      </c>
      <c r="C429" s="4">
        <v>1</v>
      </c>
      <c r="D429" s="4"/>
      <c r="E429" s="4"/>
      <c r="F429" s="4">
        <v>1</v>
      </c>
    </row>
    <row r="430" spans="1:6" x14ac:dyDescent="0.25">
      <c r="B430">
        <v>31059</v>
      </c>
      <c r="C430" s="4">
        <v>5</v>
      </c>
      <c r="D430" s="4"/>
      <c r="E430" s="4"/>
      <c r="F430" s="4">
        <v>5</v>
      </c>
    </row>
    <row r="431" spans="1:6" x14ac:dyDescent="0.25">
      <c r="B431">
        <v>31066</v>
      </c>
      <c r="C431" s="4">
        <v>1</v>
      </c>
      <c r="D431" s="4">
        <v>1</v>
      </c>
      <c r="E431" s="4"/>
      <c r="F431" s="4">
        <v>2</v>
      </c>
    </row>
    <row r="432" spans="1:6" x14ac:dyDescent="0.25">
      <c r="B432">
        <v>31067</v>
      </c>
      <c r="C432" s="4">
        <v>5</v>
      </c>
      <c r="D432" s="4">
        <v>2</v>
      </c>
      <c r="E432" s="4"/>
      <c r="F432" s="4">
        <v>7</v>
      </c>
    </row>
    <row r="433" spans="1:6" x14ac:dyDescent="0.25">
      <c r="B433">
        <v>31070</v>
      </c>
      <c r="C433" s="4">
        <v>2</v>
      </c>
      <c r="D433" s="4"/>
      <c r="E433" s="4">
        <v>1</v>
      </c>
      <c r="F433" s="4">
        <v>3</v>
      </c>
    </row>
    <row r="434" spans="1:6" x14ac:dyDescent="0.25">
      <c r="B434">
        <v>31104</v>
      </c>
      <c r="C434" s="4"/>
      <c r="D434" s="4"/>
      <c r="E434" s="4">
        <v>1</v>
      </c>
      <c r="F434" s="4">
        <v>1</v>
      </c>
    </row>
    <row r="435" spans="1:6" x14ac:dyDescent="0.25">
      <c r="B435">
        <v>31940</v>
      </c>
      <c r="C435" s="4">
        <v>1</v>
      </c>
      <c r="D435" s="4"/>
      <c r="E435" s="4"/>
      <c r="F435" s="4">
        <v>1</v>
      </c>
    </row>
    <row r="436" spans="1:6" x14ac:dyDescent="0.25">
      <c r="B436">
        <v>31945</v>
      </c>
      <c r="C436" s="4"/>
      <c r="D436" s="4"/>
      <c r="E436" s="4">
        <v>1</v>
      </c>
      <c r="F436" s="4">
        <v>1</v>
      </c>
    </row>
    <row r="437" spans="1:6" x14ac:dyDescent="0.25">
      <c r="B437">
        <v>31949</v>
      </c>
      <c r="C437" s="4">
        <v>3</v>
      </c>
      <c r="D437" s="4"/>
      <c r="E437" s="4">
        <v>1</v>
      </c>
      <c r="F437" s="4">
        <v>4</v>
      </c>
    </row>
    <row r="438" spans="1:6" x14ac:dyDescent="0.25">
      <c r="A438" t="s">
        <v>9473</v>
      </c>
      <c r="C438" s="4">
        <v>34</v>
      </c>
      <c r="D438" s="4">
        <v>5</v>
      </c>
      <c r="E438" s="4">
        <v>6</v>
      </c>
      <c r="F438" s="4">
        <v>45</v>
      </c>
    </row>
    <row r="439" spans="1:6" x14ac:dyDescent="0.25">
      <c r="A439">
        <v>31069</v>
      </c>
      <c r="B439">
        <v>31002</v>
      </c>
      <c r="C439" s="4">
        <v>2</v>
      </c>
      <c r="D439" s="4"/>
      <c r="E439" s="4"/>
      <c r="F439" s="4">
        <v>2</v>
      </c>
    </row>
    <row r="440" spans="1:6" x14ac:dyDescent="0.25">
      <c r="B440">
        <v>31023</v>
      </c>
      <c r="C440" s="4"/>
      <c r="D440" s="4"/>
      <c r="E440" s="4">
        <v>1</v>
      </c>
      <c r="F440" s="4">
        <v>1</v>
      </c>
    </row>
    <row r="441" spans="1:6" x14ac:dyDescent="0.25">
      <c r="B441">
        <v>31034</v>
      </c>
      <c r="C441" s="4">
        <v>4</v>
      </c>
      <c r="D441" s="4"/>
      <c r="E441" s="4"/>
      <c r="F441" s="4">
        <v>4</v>
      </c>
    </row>
    <row r="442" spans="1:6" x14ac:dyDescent="0.25">
      <c r="B442">
        <v>31036</v>
      </c>
      <c r="C442" s="4"/>
      <c r="D442" s="4">
        <v>1</v>
      </c>
      <c r="E442" s="4"/>
      <c r="F442" s="4">
        <v>1</v>
      </c>
    </row>
    <row r="443" spans="1:6" x14ac:dyDescent="0.25">
      <c r="B443">
        <v>31040</v>
      </c>
      <c r="C443" s="4">
        <v>1</v>
      </c>
      <c r="D443" s="4"/>
      <c r="E443" s="4"/>
      <c r="F443" s="4">
        <v>1</v>
      </c>
    </row>
    <row r="444" spans="1:6" x14ac:dyDescent="0.25">
      <c r="B444">
        <v>31059</v>
      </c>
      <c r="C444" s="4">
        <v>3</v>
      </c>
      <c r="D444" s="4"/>
      <c r="E444" s="4"/>
      <c r="F444" s="4">
        <v>3</v>
      </c>
    </row>
    <row r="445" spans="1:6" x14ac:dyDescent="0.25">
      <c r="B445">
        <v>31923</v>
      </c>
      <c r="C445" s="4">
        <v>5</v>
      </c>
      <c r="D445" s="4"/>
      <c r="E445" s="4"/>
      <c r="F445" s="4">
        <v>5</v>
      </c>
    </row>
    <row r="446" spans="1:6" x14ac:dyDescent="0.25">
      <c r="B446">
        <v>31940</v>
      </c>
      <c r="C446" s="4">
        <v>1</v>
      </c>
      <c r="D446" s="4"/>
      <c r="E446" s="4">
        <v>5</v>
      </c>
      <c r="F446" s="4">
        <v>6</v>
      </c>
    </row>
    <row r="447" spans="1:6" x14ac:dyDescent="0.25">
      <c r="A447" t="s">
        <v>9579</v>
      </c>
      <c r="C447" s="4">
        <v>16</v>
      </c>
      <c r="D447" s="4">
        <v>1</v>
      </c>
      <c r="E447" s="4">
        <v>6</v>
      </c>
      <c r="F447" s="4">
        <v>23</v>
      </c>
    </row>
    <row r="448" spans="1:6" x14ac:dyDescent="0.25">
      <c r="A448">
        <v>31070</v>
      </c>
      <c r="B448">
        <v>31021</v>
      </c>
      <c r="C448" s="4">
        <v>1</v>
      </c>
      <c r="D448" s="4"/>
      <c r="E448" s="4"/>
      <c r="F448" s="4">
        <v>1</v>
      </c>
    </row>
    <row r="449" spans="1:6" x14ac:dyDescent="0.25">
      <c r="B449">
        <v>31023</v>
      </c>
      <c r="C449" s="4">
        <v>1</v>
      </c>
      <c r="D449" s="4"/>
      <c r="E449" s="4"/>
      <c r="F449" s="4">
        <v>1</v>
      </c>
    </row>
    <row r="450" spans="1:6" x14ac:dyDescent="0.25">
      <c r="B450">
        <v>31050</v>
      </c>
      <c r="C450" s="4">
        <v>1</v>
      </c>
      <c r="D450" s="4"/>
      <c r="E450" s="4"/>
      <c r="F450" s="4">
        <v>1</v>
      </c>
    </row>
    <row r="451" spans="1:6" x14ac:dyDescent="0.25">
      <c r="B451">
        <v>31051</v>
      </c>
      <c r="C451" s="4">
        <v>1</v>
      </c>
      <c r="D451" s="4"/>
      <c r="E451" s="4"/>
      <c r="F451" s="4">
        <v>1</v>
      </c>
    </row>
    <row r="452" spans="1:6" x14ac:dyDescent="0.25">
      <c r="B452">
        <v>31067</v>
      </c>
      <c r="C452" s="4">
        <v>1</v>
      </c>
      <c r="D452" s="4"/>
      <c r="E452" s="4">
        <v>1</v>
      </c>
      <c r="F452" s="4">
        <v>2</v>
      </c>
    </row>
    <row r="453" spans="1:6" x14ac:dyDescent="0.25">
      <c r="B453">
        <v>31070</v>
      </c>
      <c r="C453" s="4">
        <v>5</v>
      </c>
      <c r="D453" s="4"/>
      <c r="E453" s="4"/>
      <c r="F453" s="4">
        <v>5</v>
      </c>
    </row>
    <row r="454" spans="1:6" x14ac:dyDescent="0.25">
      <c r="B454">
        <v>31078</v>
      </c>
      <c r="C454" s="4">
        <v>1</v>
      </c>
      <c r="D454" s="4"/>
      <c r="E454" s="4"/>
      <c r="F454" s="4">
        <v>1</v>
      </c>
    </row>
    <row r="455" spans="1:6" x14ac:dyDescent="0.25">
      <c r="B455">
        <v>31949</v>
      </c>
      <c r="C455" s="4">
        <v>1</v>
      </c>
      <c r="D455" s="4"/>
      <c r="E455" s="4"/>
      <c r="F455" s="4">
        <v>1</v>
      </c>
    </row>
    <row r="456" spans="1:6" x14ac:dyDescent="0.25">
      <c r="A456" t="s">
        <v>9507</v>
      </c>
      <c r="C456" s="4">
        <v>12</v>
      </c>
      <c r="D456" s="4"/>
      <c r="E456" s="4">
        <v>1</v>
      </c>
      <c r="F456" s="4">
        <v>13</v>
      </c>
    </row>
    <row r="457" spans="1:6" x14ac:dyDescent="0.25">
      <c r="A457">
        <v>31073</v>
      </c>
      <c r="B457">
        <v>31003</v>
      </c>
      <c r="C457" s="4">
        <v>1</v>
      </c>
      <c r="D457" s="4"/>
      <c r="E457" s="4"/>
      <c r="F457" s="4">
        <v>1</v>
      </c>
    </row>
    <row r="458" spans="1:6" x14ac:dyDescent="0.25">
      <c r="B458">
        <v>31006</v>
      </c>
      <c r="C458" s="4"/>
      <c r="D458" s="4">
        <v>1</v>
      </c>
      <c r="E458" s="4"/>
      <c r="F458" s="4">
        <v>1</v>
      </c>
    </row>
    <row r="459" spans="1:6" x14ac:dyDescent="0.25">
      <c r="B459">
        <v>31023</v>
      </c>
      <c r="C459" s="4">
        <v>3</v>
      </c>
      <c r="D459" s="4"/>
      <c r="E459" s="4">
        <v>1</v>
      </c>
      <c r="F459" s="4">
        <v>4</v>
      </c>
    </row>
    <row r="460" spans="1:6" x14ac:dyDescent="0.25">
      <c r="B460">
        <v>31040</v>
      </c>
      <c r="C460" s="4">
        <v>1</v>
      </c>
      <c r="D460" s="4"/>
      <c r="E460" s="4">
        <v>5</v>
      </c>
      <c r="F460" s="4">
        <v>6</v>
      </c>
    </row>
    <row r="461" spans="1:6" x14ac:dyDescent="0.25">
      <c r="B461">
        <v>31053</v>
      </c>
      <c r="C461" s="4">
        <v>1</v>
      </c>
      <c r="D461" s="4"/>
      <c r="E461" s="4"/>
      <c r="F461" s="4">
        <v>1</v>
      </c>
    </row>
    <row r="462" spans="1:6" x14ac:dyDescent="0.25">
      <c r="B462">
        <v>31066</v>
      </c>
      <c r="C462" s="4">
        <v>1</v>
      </c>
      <c r="D462" s="4"/>
      <c r="E462" s="4"/>
      <c r="F462" s="4">
        <v>1</v>
      </c>
    </row>
    <row r="463" spans="1:6" x14ac:dyDescent="0.25">
      <c r="B463">
        <v>31070</v>
      </c>
      <c r="C463" s="4">
        <v>2</v>
      </c>
      <c r="D463" s="4"/>
      <c r="E463" s="4"/>
      <c r="F463" s="4">
        <v>2</v>
      </c>
    </row>
    <row r="464" spans="1:6" x14ac:dyDescent="0.25">
      <c r="B464">
        <v>31095</v>
      </c>
      <c r="C464" s="4"/>
      <c r="D464" s="4"/>
      <c r="E464" s="4">
        <v>1</v>
      </c>
      <c r="F464" s="4">
        <v>1</v>
      </c>
    </row>
    <row r="465" spans="1:6" x14ac:dyDescent="0.25">
      <c r="B465">
        <v>31331</v>
      </c>
      <c r="C465" s="4"/>
      <c r="D465" s="4">
        <v>1</v>
      </c>
      <c r="E465" s="4"/>
      <c r="F465" s="4">
        <v>1</v>
      </c>
    </row>
    <row r="466" spans="1:6" x14ac:dyDescent="0.25">
      <c r="B466">
        <v>31919</v>
      </c>
      <c r="C466" s="4">
        <v>1</v>
      </c>
      <c r="D466" s="4"/>
      <c r="E466" s="4"/>
      <c r="F466" s="4">
        <v>1</v>
      </c>
    </row>
    <row r="467" spans="1:6" x14ac:dyDescent="0.25">
      <c r="A467" t="s">
        <v>9580</v>
      </c>
      <c r="C467" s="4">
        <v>10</v>
      </c>
      <c r="D467" s="4">
        <v>2</v>
      </c>
      <c r="E467" s="4">
        <v>7</v>
      </c>
      <c r="F467" s="4">
        <v>19</v>
      </c>
    </row>
    <row r="468" spans="1:6" x14ac:dyDescent="0.25">
      <c r="A468">
        <v>31076</v>
      </c>
      <c r="B468">
        <v>31002</v>
      </c>
      <c r="C468" s="4"/>
      <c r="D468" s="4">
        <v>1</v>
      </c>
      <c r="E468" s="4"/>
      <c r="F468" s="4">
        <v>1</v>
      </c>
    </row>
    <row r="469" spans="1:6" x14ac:dyDescent="0.25">
      <c r="B469">
        <v>31034</v>
      </c>
      <c r="C469" s="4">
        <v>1</v>
      </c>
      <c r="D469" s="4"/>
      <c r="E469" s="4"/>
      <c r="F469" s="4">
        <v>1</v>
      </c>
    </row>
    <row r="470" spans="1:6" x14ac:dyDescent="0.25">
      <c r="B470">
        <v>31050</v>
      </c>
      <c r="C470" s="4"/>
      <c r="D470" s="4"/>
      <c r="E470" s="4">
        <v>1</v>
      </c>
      <c r="F470" s="4">
        <v>1</v>
      </c>
    </row>
    <row r="471" spans="1:6" x14ac:dyDescent="0.25">
      <c r="B471">
        <v>31057</v>
      </c>
      <c r="C471" s="4">
        <v>3</v>
      </c>
      <c r="D471" s="4"/>
      <c r="E471" s="4"/>
      <c r="F471" s="4">
        <v>3</v>
      </c>
    </row>
    <row r="472" spans="1:6" x14ac:dyDescent="0.25">
      <c r="B472">
        <v>31058</v>
      </c>
      <c r="C472" s="4"/>
      <c r="D472" s="4">
        <v>1</v>
      </c>
      <c r="E472" s="4"/>
      <c r="F472" s="4">
        <v>1</v>
      </c>
    </row>
    <row r="473" spans="1:6" x14ac:dyDescent="0.25">
      <c r="B473">
        <v>31059</v>
      </c>
      <c r="C473" s="4">
        <v>2</v>
      </c>
      <c r="D473" s="4"/>
      <c r="E473" s="4"/>
      <c r="F473" s="4">
        <v>2</v>
      </c>
    </row>
    <row r="474" spans="1:6" x14ac:dyDescent="0.25">
      <c r="B474">
        <v>31923</v>
      </c>
      <c r="C474" s="4">
        <v>2</v>
      </c>
      <c r="D474" s="4"/>
      <c r="E474" s="4"/>
      <c r="F474" s="4">
        <v>2</v>
      </c>
    </row>
    <row r="475" spans="1:6" x14ac:dyDescent="0.25">
      <c r="B475">
        <v>31945</v>
      </c>
      <c r="C475" s="4"/>
      <c r="D475" s="4"/>
      <c r="E475" s="4">
        <v>5</v>
      </c>
      <c r="F475" s="4">
        <v>5</v>
      </c>
    </row>
    <row r="476" spans="1:6" x14ac:dyDescent="0.25">
      <c r="A476" t="s">
        <v>9581</v>
      </c>
      <c r="C476" s="4">
        <v>8</v>
      </c>
      <c r="D476" s="4">
        <v>2</v>
      </c>
      <c r="E476" s="4">
        <v>6</v>
      </c>
      <c r="F476" s="4">
        <v>16</v>
      </c>
    </row>
    <row r="477" spans="1:6" x14ac:dyDescent="0.25">
      <c r="A477">
        <v>31078</v>
      </c>
      <c r="B477">
        <v>31016</v>
      </c>
      <c r="C477" s="4">
        <v>2</v>
      </c>
      <c r="D477" s="4"/>
      <c r="E477" s="4"/>
      <c r="F477" s="4">
        <v>2</v>
      </c>
    </row>
    <row r="478" spans="1:6" x14ac:dyDescent="0.25">
      <c r="B478">
        <v>31021</v>
      </c>
      <c r="C478" s="4"/>
      <c r="D478" s="4"/>
      <c r="E478" s="4">
        <v>2</v>
      </c>
      <c r="F478" s="4">
        <v>2</v>
      </c>
    </row>
    <row r="479" spans="1:6" x14ac:dyDescent="0.25">
      <c r="B479">
        <v>31051</v>
      </c>
      <c r="C479" s="4">
        <v>2</v>
      </c>
      <c r="D479" s="4"/>
      <c r="E479" s="4"/>
      <c r="F479" s="4">
        <v>2</v>
      </c>
    </row>
    <row r="480" spans="1:6" x14ac:dyDescent="0.25">
      <c r="B480">
        <v>31057</v>
      </c>
      <c r="C480" s="4">
        <v>1</v>
      </c>
      <c r="D480" s="4"/>
      <c r="E480" s="4"/>
      <c r="F480" s="4">
        <v>1</v>
      </c>
    </row>
    <row r="481" spans="1:6" x14ac:dyDescent="0.25">
      <c r="B481">
        <v>31066</v>
      </c>
      <c r="C481" s="4">
        <v>1</v>
      </c>
      <c r="D481" s="4"/>
      <c r="E481" s="4"/>
      <c r="F481" s="4">
        <v>1</v>
      </c>
    </row>
    <row r="482" spans="1:6" x14ac:dyDescent="0.25">
      <c r="B482">
        <v>31078</v>
      </c>
      <c r="C482" s="4">
        <v>1</v>
      </c>
      <c r="D482" s="4"/>
      <c r="E482" s="4">
        <v>1</v>
      </c>
      <c r="F482" s="4">
        <v>2</v>
      </c>
    </row>
    <row r="483" spans="1:6" x14ac:dyDescent="0.25">
      <c r="B483">
        <v>31919</v>
      </c>
      <c r="C483" s="4">
        <v>8</v>
      </c>
      <c r="D483" s="4"/>
      <c r="E483" s="4"/>
      <c r="F483" s="4">
        <v>8</v>
      </c>
    </row>
    <row r="484" spans="1:6" x14ac:dyDescent="0.25">
      <c r="A484" t="s">
        <v>9505</v>
      </c>
      <c r="C484" s="4">
        <v>15</v>
      </c>
      <c r="D484" s="4"/>
      <c r="E484" s="4">
        <v>3</v>
      </c>
      <c r="F484" s="4">
        <v>18</v>
      </c>
    </row>
    <row r="485" spans="1:6" x14ac:dyDescent="0.25">
      <c r="A485">
        <v>31079</v>
      </c>
      <c r="B485">
        <v>31016</v>
      </c>
      <c r="C485" s="4">
        <v>1</v>
      </c>
      <c r="D485" s="4"/>
      <c r="E485" s="4"/>
      <c r="F485" s="4">
        <v>1</v>
      </c>
    </row>
    <row r="486" spans="1:6" x14ac:dyDescent="0.25">
      <c r="B486">
        <v>31021</v>
      </c>
      <c r="C486" s="4">
        <v>32</v>
      </c>
      <c r="D486" s="4"/>
      <c r="E486" s="4">
        <v>1</v>
      </c>
      <c r="F486" s="4">
        <v>33</v>
      </c>
    </row>
    <row r="487" spans="1:6" x14ac:dyDescent="0.25">
      <c r="B487">
        <v>31023</v>
      </c>
      <c r="C487" s="4">
        <v>2</v>
      </c>
      <c r="D487" s="4"/>
      <c r="E487" s="4">
        <v>1</v>
      </c>
      <c r="F487" s="4">
        <v>3</v>
      </c>
    </row>
    <row r="488" spans="1:6" x14ac:dyDescent="0.25">
      <c r="B488">
        <v>31034</v>
      </c>
      <c r="C488" s="4">
        <v>2</v>
      </c>
      <c r="D488" s="4"/>
      <c r="E488" s="4"/>
      <c r="F488" s="4">
        <v>2</v>
      </c>
    </row>
    <row r="489" spans="1:6" x14ac:dyDescent="0.25">
      <c r="B489">
        <v>31036</v>
      </c>
      <c r="C489" s="4">
        <v>1</v>
      </c>
      <c r="D489" s="4"/>
      <c r="E489" s="4"/>
      <c r="F489" s="4">
        <v>1</v>
      </c>
    </row>
    <row r="490" spans="1:6" x14ac:dyDescent="0.25">
      <c r="B490">
        <v>31040</v>
      </c>
      <c r="C490" s="4">
        <v>3</v>
      </c>
      <c r="D490" s="4"/>
      <c r="E490" s="4">
        <v>1</v>
      </c>
      <c r="F490" s="4">
        <v>4</v>
      </c>
    </row>
    <row r="491" spans="1:6" x14ac:dyDescent="0.25">
      <c r="B491">
        <v>31116</v>
      </c>
      <c r="C491" s="4"/>
      <c r="D491" s="4"/>
      <c r="E491" s="4">
        <v>1</v>
      </c>
      <c r="F491" s="4">
        <v>1</v>
      </c>
    </row>
    <row r="492" spans="1:6" x14ac:dyDescent="0.25">
      <c r="A492" t="s">
        <v>9582</v>
      </c>
      <c r="C492" s="4">
        <v>41</v>
      </c>
      <c r="D492" s="4"/>
      <c r="E492" s="4">
        <v>4</v>
      </c>
      <c r="F492" s="4">
        <v>45</v>
      </c>
    </row>
    <row r="493" spans="1:6" x14ac:dyDescent="0.25">
      <c r="A493">
        <v>31080</v>
      </c>
      <c r="B493">
        <v>31002</v>
      </c>
      <c r="C493" s="4">
        <v>1</v>
      </c>
      <c r="D493" s="4"/>
      <c r="E493" s="4"/>
      <c r="F493" s="4">
        <v>1</v>
      </c>
    </row>
    <row r="494" spans="1:6" x14ac:dyDescent="0.25">
      <c r="B494">
        <v>31003</v>
      </c>
      <c r="C494" s="4">
        <v>1</v>
      </c>
      <c r="D494" s="4"/>
      <c r="E494" s="4"/>
      <c r="F494" s="4">
        <v>1</v>
      </c>
    </row>
    <row r="495" spans="1:6" x14ac:dyDescent="0.25">
      <c r="B495">
        <v>31016</v>
      </c>
      <c r="C495" s="4">
        <v>2</v>
      </c>
      <c r="D495" s="4"/>
      <c r="E495" s="4"/>
      <c r="F495" s="4">
        <v>2</v>
      </c>
    </row>
    <row r="496" spans="1:6" x14ac:dyDescent="0.25">
      <c r="B496">
        <v>31021</v>
      </c>
      <c r="C496" s="4">
        <v>5</v>
      </c>
      <c r="D496" s="4"/>
      <c r="E496" s="4"/>
      <c r="F496" s="4">
        <v>5</v>
      </c>
    </row>
    <row r="497" spans="1:6" x14ac:dyDescent="0.25">
      <c r="B497">
        <v>31040</v>
      </c>
      <c r="C497" s="4"/>
      <c r="D497" s="4"/>
      <c r="E497" s="4">
        <v>1</v>
      </c>
      <c r="F497" s="4">
        <v>1</v>
      </c>
    </row>
    <row r="498" spans="1:6" x14ac:dyDescent="0.25">
      <c r="B498">
        <v>31053</v>
      </c>
      <c r="C498" s="4">
        <v>1</v>
      </c>
      <c r="D498" s="4"/>
      <c r="E498" s="4"/>
      <c r="F498" s="4">
        <v>1</v>
      </c>
    </row>
    <row r="499" spans="1:6" x14ac:dyDescent="0.25">
      <c r="B499">
        <v>31059</v>
      </c>
      <c r="C499" s="4">
        <v>2</v>
      </c>
      <c r="D499" s="4"/>
      <c r="E499" s="4"/>
      <c r="F499" s="4">
        <v>2</v>
      </c>
    </row>
    <row r="500" spans="1:6" x14ac:dyDescent="0.25">
      <c r="B500">
        <v>31116</v>
      </c>
      <c r="C500" s="4"/>
      <c r="D500" s="4"/>
      <c r="E500" s="4">
        <v>1</v>
      </c>
      <c r="F500" s="4">
        <v>1</v>
      </c>
    </row>
    <row r="501" spans="1:6" x14ac:dyDescent="0.25">
      <c r="B501">
        <v>31299</v>
      </c>
      <c r="C501" s="4"/>
      <c r="D501" s="4"/>
      <c r="E501" s="4">
        <v>1</v>
      </c>
      <c r="F501" s="4">
        <v>1</v>
      </c>
    </row>
    <row r="502" spans="1:6" x14ac:dyDescent="0.25">
      <c r="A502" t="s">
        <v>9583</v>
      </c>
      <c r="C502" s="4">
        <v>12</v>
      </c>
      <c r="D502" s="4"/>
      <c r="E502" s="4">
        <v>3</v>
      </c>
      <c r="F502" s="4">
        <v>15</v>
      </c>
    </row>
    <row r="503" spans="1:6" x14ac:dyDescent="0.25">
      <c r="A503">
        <v>31082</v>
      </c>
      <c r="B503">
        <v>31003</v>
      </c>
      <c r="C503" s="4"/>
      <c r="D503" s="4"/>
      <c r="E503" s="4">
        <v>1</v>
      </c>
      <c r="F503" s="4">
        <v>1</v>
      </c>
    </row>
    <row r="504" spans="1:6" x14ac:dyDescent="0.25">
      <c r="B504">
        <v>31009</v>
      </c>
      <c r="C504" s="4">
        <v>2</v>
      </c>
      <c r="D504" s="4"/>
      <c r="E504" s="4"/>
      <c r="F504" s="4">
        <v>2</v>
      </c>
    </row>
    <row r="505" spans="1:6" x14ac:dyDescent="0.25">
      <c r="B505">
        <v>31011</v>
      </c>
      <c r="C505" s="4">
        <v>2</v>
      </c>
      <c r="D505" s="4"/>
      <c r="E505" s="4"/>
      <c r="F505" s="4">
        <v>2</v>
      </c>
    </row>
    <row r="506" spans="1:6" x14ac:dyDescent="0.25">
      <c r="B506">
        <v>31045</v>
      </c>
      <c r="C506" s="4">
        <v>15</v>
      </c>
      <c r="D506" s="4"/>
      <c r="E506" s="4"/>
      <c r="F506" s="4">
        <v>15</v>
      </c>
    </row>
    <row r="507" spans="1:6" x14ac:dyDescent="0.25">
      <c r="B507">
        <v>31082</v>
      </c>
      <c r="C507" s="4">
        <v>15</v>
      </c>
      <c r="D507" s="4"/>
      <c r="E507" s="4">
        <v>2</v>
      </c>
      <c r="F507" s="4">
        <v>17</v>
      </c>
    </row>
    <row r="508" spans="1:6" x14ac:dyDescent="0.25">
      <c r="B508">
        <v>31084</v>
      </c>
      <c r="C508" s="4">
        <v>7</v>
      </c>
      <c r="D508" s="4"/>
      <c r="E508" s="4"/>
      <c r="F508" s="4">
        <v>7</v>
      </c>
    </row>
    <row r="509" spans="1:6" x14ac:dyDescent="0.25">
      <c r="B509">
        <v>31907</v>
      </c>
      <c r="C509" s="4">
        <v>3</v>
      </c>
      <c r="D509" s="4"/>
      <c r="E509" s="4"/>
      <c r="F509" s="4">
        <v>3</v>
      </c>
    </row>
    <row r="510" spans="1:6" x14ac:dyDescent="0.25">
      <c r="B510">
        <v>31930</v>
      </c>
      <c r="C510" s="4">
        <v>7</v>
      </c>
      <c r="D510" s="4">
        <v>2</v>
      </c>
      <c r="E510" s="4"/>
      <c r="F510" s="4">
        <v>9</v>
      </c>
    </row>
    <row r="511" spans="1:6" x14ac:dyDescent="0.25">
      <c r="A511" t="s">
        <v>9486</v>
      </c>
      <c r="C511" s="4">
        <v>51</v>
      </c>
      <c r="D511" s="4">
        <v>2</v>
      </c>
      <c r="E511" s="4">
        <v>3</v>
      </c>
      <c r="F511" s="4">
        <v>56</v>
      </c>
    </row>
    <row r="512" spans="1:6" x14ac:dyDescent="0.25">
      <c r="A512">
        <v>31083</v>
      </c>
      <c r="B512">
        <v>31011</v>
      </c>
      <c r="C512" s="4">
        <v>7</v>
      </c>
      <c r="D512" s="4"/>
      <c r="E512" s="4"/>
      <c r="F512" s="4">
        <v>7</v>
      </c>
    </row>
    <row r="513" spans="1:6" x14ac:dyDescent="0.25">
      <c r="B513">
        <v>31045</v>
      </c>
      <c r="C513" s="4">
        <v>6</v>
      </c>
      <c r="D513" s="4"/>
      <c r="E513" s="4"/>
      <c r="F513" s="4">
        <v>6</v>
      </c>
    </row>
    <row r="514" spans="1:6" x14ac:dyDescent="0.25">
      <c r="A514" t="s">
        <v>9584</v>
      </c>
      <c r="C514" s="4">
        <v>13</v>
      </c>
      <c r="D514" s="4"/>
      <c r="E514" s="4"/>
      <c r="F514" s="4">
        <v>13</v>
      </c>
    </row>
    <row r="515" spans="1:6" x14ac:dyDescent="0.25">
      <c r="A515">
        <v>31084</v>
      </c>
      <c r="B515">
        <v>31045</v>
      </c>
      <c r="C515" s="4">
        <v>5</v>
      </c>
      <c r="D515" s="4">
        <v>2</v>
      </c>
      <c r="E515" s="4"/>
      <c r="F515" s="4">
        <v>7</v>
      </c>
    </row>
    <row r="516" spans="1:6" x14ac:dyDescent="0.25">
      <c r="B516">
        <v>31082</v>
      </c>
      <c r="C516" s="4">
        <v>7</v>
      </c>
      <c r="D516" s="4"/>
      <c r="E516" s="4"/>
      <c r="F516" s="4">
        <v>7</v>
      </c>
    </row>
    <row r="517" spans="1:6" x14ac:dyDescent="0.25">
      <c r="B517">
        <v>31084</v>
      </c>
      <c r="C517" s="4">
        <v>7</v>
      </c>
      <c r="D517" s="4">
        <v>2</v>
      </c>
      <c r="E517" s="4"/>
      <c r="F517" s="4">
        <v>9</v>
      </c>
    </row>
    <row r="518" spans="1:6" x14ac:dyDescent="0.25">
      <c r="B518">
        <v>31906</v>
      </c>
      <c r="C518" s="4">
        <v>2</v>
      </c>
      <c r="D518" s="4"/>
      <c r="E518" s="4"/>
      <c r="F518" s="4">
        <v>2</v>
      </c>
    </row>
    <row r="519" spans="1:6" x14ac:dyDescent="0.25">
      <c r="B519">
        <v>31907</v>
      </c>
      <c r="C519" s="4">
        <v>1</v>
      </c>
      <c r="D519" s="4"/>
      <c r="E519" s="4"/>
      <c r="F519" s="4">
        <v>1</v>
      </c>
    </row>
    <row r="520" spans="1:6" x14ac:dyDescent="0.25">
      <c r="B520">
        <v>31930</v>
      </c>
      <c r="C520" s="4">
        <v>2</v>
      </c>
      <c r="D520" s="4"/>
      <c r="E520" s="4"/>
      <c r="F520" s="4">
        <v>2</v>
      </c>
    </row>
    <row r="521" spans="1:6" x14ac:dyDescent="0.25">
      <c r="A521" t="s">
        <v>9514</v>
      </c>
      <c r="C521" s="4">
        <v>24</v>
      </c>
      <c r="D521" s="4">
        <v>4</v>
      </c>
      <c r="E521" s="4"/>
      <c r="F521" s="4">
        <v>28</v>
      </c>
    </row>
    <row r="522" spans="1:6" x14ac:dyDescent="0.25">
      <c r="A522">
        <v>31085</v>
      </c>
      <c r="B522">
        <v>31002</v>
      </c>
      <c r="C522" s="4">
        <v>1</v>
      </c>
      <c r="D522" s="4"/>
      <c r="E522" s="4"/>
      <c r="F522" s="4">
        <v>1</v>
      </c>
    </row>
    <row r="523" spans="1:6" x14ac:dyDescent="0.25">
      <c r="B523">
        <v>31003</v>
      </c>
      <c r="C523" s="4">
        <v>6</v>
      </c>
      <c r="D523" s="4"/>
      <c r="E523" s="4"/>
      <c r="F523" s="4">
        <v>6</v>
      </c>
    </row>
    <row r="524" spans="1:6" x14ac:dyDescent="0.25">
      <c r="B524">
        <v>31045</v>
      </c>
      <c r="C524" s="4">
        <v>3</v>
      </c>
      <c r="D524" s="4"/>
      <c r="E524" s="4"/>
      <c r="F524" s="4">
        <v>3</v>
      </c>
    </row>
    <row r="525" spans="1:6" x14ac:dyDescent="0.25">
      <c r="B525">
        <v>31082</v>
      </c>
      <c r="C525" s="4">
        <v>2</v>
      </c>
      <c r="D525" s="4"/>
      <c r="E525" s="4"/>
      <c r="F525" s="4">
        <v>2</v>
      </c>
    </row>
    <row r="526" spans="1:6" x14ac:dyDescent="0.25">
      <c r="B526">
        <v>31906</v>
      </c>
      <c r="C526" s="4">
        <v>3</v>
      </c>
      <c r="D526" s="4"/>
      <c r="E526" s="4"/>
      <c r="F526" s="4">
        <v>3</v>
      </c>
    </row>
    <row r="527" spans="1:6" x14ac:dyDescent="0.25">
      <c r="B527">
        <v>31907</v>
      </c>
      <c r="C527" s="4">
        <v>1</v>
      </c>
      <c r="D527" s="4"/>
      <c r="E527" s="4"/>
      <c r="F527" s="4">
        <v>1</v>
      </c>
    </row>
    <row r="528" spans="1:6" x14ac:dyDescent="0.25">
      <c r="B528">
        <v>31913</v>
      </c>
      <c r="C528" s="4">
        <v>1</v>
      </c>
      <c r="D528" s="4"/>
      <c r="E528" s="4"/>
      <c r="F528" s="4">
        <v>1</v>
      </c>
    </row>
    <row r="529" spans="1:6" x14ac:dyDescent="0.25">
      <c r="A529" t="s">
        <v>9585</v>
      </c>
      <c r="C529" s="4">
        <v>17</v>
      </c>
      <c r="D529" s="4"/>
      <c r="E529" s="4"/>
      <c r="F529" s="4">
        <v>17</v>
      </c>
    </row>
    <row r="530" spans="1:6" x14ac:dyDescent="0.25">
      <c r="A530">
        <v>31086</v>
      </c>
      <c r="B530">
        <v>31009</v>
      </c>
      <c r="C530" s="4">
        <v>4</v>
      </c>
      <c r="D530" s="4">
        <v>1</v>
      </c>
      <c r="E530" s="4"/>
      <c r="F530" s="4">
        <v>5</v>
      </c>
    </row>
    <row r="531" spans="1:6" x14ac:dyDescent="0.25">
      <c r="B531">
        <v>31011</v>
      </c>
      <c r="C531" s="4">
        <v>1</v>
      </c>
      <c r="D531" s="4"/>
      <c r="E531" s="4"/>
      <c r="F531" s="4">
        <v>1</v>
      </c>
    </row>
    <row r="532" spans="1:6" x14ac:dyDescent="0.25">
      <c r="B532">
        <v>31045</v>
      </c>
      <c r="C532" s="4">
        <v>1</v>
      </c>
      <c r="D532" s="4">
        <v>1</v>
      </c>
      <c r="E532" s="4"/>
      <c r="F532" s="4">
        <v>2</v>
      </c>
    </row>
    <row r="533" spans="1:6" x14ac:dyDescent="0.25">
      <c r="B533">
        <v>31906</v>
      </c>
      <c r="C533" s="4">
        <v>2</v>
      </c>
      <c r="D533" s="4"/>
      <c r="E533" s="4"/>
      <c r="F533" s="4">
        <v>2</v>
      </c>
    </row>
    <row r="534" spans="1:6" x14ac:dyDescent="0.25">
      <c r="A534" t="s">
        <v>9586</v>
      </c>
      <c r="C534" s="4">
        <v>8</v>
      </c>
      <c r="D534" s="4">
        <v>2</v>
      </c>
      <c r="E534" s="4"/>
      <c r="F534" s="4">
        <v>10</v>
      </c>
    </row>
    <row r="535" spans="1:6" x14ac:dyDescent="0.25">
      <c r="A535">
        <v>31087</v>
      </c>
      <c r="B535">
        <v>31003</v>
      </c>
      <c r="C535" s="4">
        <v>1</v>
      </c>
      <c r="D535" s="4"/>
      <c r="E535" s="4"/>
      <c r="F535" s="4">
        <v>1</v>
      </c>
    </row>
    <row r="536" spans="1:6" x14ac:dyDescent="0.25">
      <c r="B536">
        <v>31009</v>
      </c>
      <c r="C536" s="4">
        <v>2</v>
      </c>
      <c r="D536" s="4"/>
      <c r="E536" s="4"/>
      <c r="F536" s="4">
        <v>2</v>
      </c>
    </row>
    <row r="537" spans="1:6" x14ac:dyDescent="0.25">
      <c r="B537">
        <v>31011</v>
      </c>
      <c r="C537" s="4">
        <v>2</v>
      </c>
      <c r="D537" s="4"/>
      <c r="E537" s="4"/>
      <c r="F537" s="4">
        <v>2</v>
      </c>
    </row>
    <row r="538" spans="1:6" x14ac:dyDescent="0.25">
      <c r="B538">
        <v>31082</v>
      </c>
      <c r="C538" s="4">
        <v>1</v>
      </c>
      <c r="D538" s="4"/>
      <c r="E538" s="4"/>
      <c r="F538" s="4">
        <v>1</v>
      </c>
    </row>
    <row r="539" spans="1:6" x14ac:dyDescent="0.25">
      <c r="B539">
        <v>31906</v>
      </c>
      <c r="C539" s="4">
        <v>3</v>
      </c>
      <c r="D539" s="4"/>
      <c r="E539" s="4"/>
      <c r="F539" s="4">
        <v>3</v>
      </c>
    </row>
    <row r="540" spans="1:6" x14ac:dyDescent="0.25">
      <c r="B540">
        <v>31907</v>
      </c>
      <c r="C540" s="4">
        <v>3</v>
      </c>
      <c r="D540" s="4"/>
      <c r="E540" s="4"/>
      <c r="F540" s="4">
        <v>3</v>
      </c>
    </row>
    <row r="541" spans="1:6" x14ac:dyDescent="0.25">
      <c r="B541">
        <v>31913</v>
      </c>
      <c r="C541" s="4">
        <v>1</v>
      </c>
      <c r="D541" s="4"/>
      <c r="E541" s="4"/>
      <c r="F541" s="4">
        <v>1</v>
      </c>
    </row>
    <row r="542" spans="1:6" x14ac:dyDescent="0.25">
      <c r="A542" t="s">
        <v>9587</v>
      </c>
      <c r="C542" s="4">
        <v>13</v>
      </c>
      <c r="D542" s="4"/>
      <c r="E542" s="4"/>
      <c r="F542" s="4">
        <v>13</v>
      </c>
    </row>
    <row r="543" spans="1:6" x14ac:dyDescent="0.25">
      <c r="A543">
        <v>31088</v>
      </c>
      <c r="B543">
        <v>31002</v>
      </c>
      <c r="C543" s="4">
        <v>4</v>
      </c>
      <c r="D543" s="4"/>
      <c r="E543" s="4"/>
      <c r="F543" s="4">
        <v>4</v>
      </c>
    </row>
    <row r="544" spans="1:6" x14ac:dyDescent="0.25">
      <c r="B544">
        <v>31009</v>
      </c>
      <c r="C544" s="4"/>
      <c r="D544" s="4"/>
      <c r="E544" s="4">
        <v>2</v>
      </c>
      <c r="F544" s="4">
        <v>2</v>
      </c>
    </row>
    <row r="545" spans="1:6" x14ac:dyDescent="0.25">
      <c r="B545">
        <v>31011</v>
      </c>
      <c r="C545" s="4">
        <v>2</v>
      </c>
      <c r="D545" s="4"/>
      <c r="E545" s="4"/>
      <c r="F545" s="4">
        <v>2</v>
      </c>
    </row>
    <row r="546" spans="1:6" x14ac:dyDescent="0.25">
      <c r="B546">
        <v>31907</v>
      </c>
      <c r="C546" s="4">
        <v>4</v>
      </c>
      <c r="D546" s="4"/>
      <c r="E546" s="4">
        <v>1</v>
      </c>
      <c r="F546" s="4">
        <v>5</v>
      </c>
    </row>
    <row r="547" spans="1:6" x14ac:dyDescent="0.25">
      <c r="B547">
        <v>31913</v>
      </c>
      <c r="C547" s="4">
        <v>5</v>
      </c>
      <c r="D547" s="4"/>
      <c r="E547" s="4"/>
      <c r="F547" s="4">
        <v>5</v>
      </c>
    </row>
    <row r="548" spans="1:6" x14ac:dyDescent="0.25">
      <c r="B548">
        <v>31930</v>
      </c>
      <c r="C548" s="4">
        <v>1</v>
      </c>
      <c r="D548" s="4"/>
      <c r="E548" s="4"/>
      <c r="F548" s="4">
        <v>1</v>
      </c>
    </row>
    <row r="549" spans="1:6" x14ac:dyDescent="0.25">
      <c r="A549" t="s">
        <v>9588</v>
      </c>
      <c r="C549" s="4">
        <v>16</v>
      </c>
      <c r="D549" s="4"/>
      <c r="E549" s="4">
        <v>3</v>
      </c>
      <c r="F549" s="4">
        <v>19</v>
      </c>
    </row>
    <row r="550" spans="1:6" x14ac:dyDescent="0.25">
      <c r="A550">
        <v>31092</v>
      </c>
      <c r="B550">
        <v>31034</v>
      </c>
      <c r="C550" s="4">
        <v>4</v>
      </c>
      <c r="D550" s="4"/>
      <c r="E550" s="4"/>
      <c r="F550" s="4">
        <v>4</v>
      </c>
    </row>
    <row r="551" spans="1:6" x14ac:dyDescent="0.25">
      <c r="B551">
        <v>31036</v>
      </c>
      <c r="C551" s="4"/>
      <c r="D551" s="4">
        <v>1</v>
      </c>
      <c r="E551" s="4"/>
      <c r="F551" s="4">
        <v>1</v>
      </c>
    </row>
    <row r="552" spans="1:6" x14ac:dyDescent="0.25">
      <c r="B552">
        <v>31058</v>
      </c>
      <c r="C552" s="4"/>
      <c r="D552" s="4"/>
      <c r="E552" s="4">
        <v>1</v>
      </c>
      <c r="F552" s="4">
        <v>1</v>
      </c>
    </row>
    <row r="553" spans="1:6" x14ac:dyDescent="0.25">
      <c r="B553">
        <v>31299</v>
      </c>
      <c r="C553" s="4">
        <v>2</v>
      </c>
      <c r="D553" s="4"/>
      <c r="E553" s="4"/>
      <c r="F553" s="4">
        <v>2</v>
      </c>
    </row>
    <row r="554" spans="1:6" x14ac:dyDescent="0.25">
      <c r="A554" t="s">
        <v>9589</v>
      </c>
      <c r="C554" s="4">
        <v>6</v>
      </c>
      <c r="D554" s="4">
        <v>1</v>
      </c>
      <c r="E554" s="4">
        <v>1</v>
      </c>
      <c r="F554" s="4">
        <v>8</v>
      </c>
    </row>
    <row r="555" spans="1:6" x14ac:dyDescent="0.25">
      <c r="A555">
        <v>31094</v>
      </c>
      <c r="B555">
        <v>31023</v>
      </c>
      <c r="C555" s="4">
        <v>2</v>
      </c>
      <c r="D555" s="4"/>
      <c r="E555" s="4"/>
      <c r="F555" s="4">
        <v>2</v>
      </c>
    </row>
    <row r="556" spans="1:6" x14ac:dyDescent="0.25">
      <c r="B556">
        <v>31034</v>
      </c>
      <c r="C556" s="4">
        <v>1</v>
      </c>
      <c r="D556" s="4"/>
      <c r="E556" s="4"/>
      <c r="F556" s="4">
        <v>1</v>
      </c>
    </row>
    <row r="557" spans="1:6" x14ac:dyDescent="0.25">
      <c r="B557">
        <v>31036</v>
      </c>
      <c r="C557" s="4"/>
      <c r="D557" s="4"/>
      <c r="E557" s="4">
        <v>1</v>
      </c>
      <c r="F557" s="4">
        <v>1</v>
      </c>
    </row>
    <row r="558" spans="1:6" x14ac:dyDescent="0.25">
      <c r="B558">
        <v>31040</v>
      </c>
      <c r="C558" s="4">
        <v>1</v>
      </c>
      <c r="D558" s="4"/>
      <c r="E558" s="4"/>
      <c r="F558" s="4">
        <v>1</v>
      </c>
    </row>
    <row r="559" spans="1:6" x14ac:dyDescent="0.25">
      <c r="B559">
        <v>31289</v>
      </c>
      <c r="C559" s="4">
        <v>2</v>
      </c>
      <c r="D559" s="4"/>
      <c r="E559" s="4"/>
      <c r="F559" s="4">
        <v>2</v>
      </c>
    </row>
    <row r="560" spans="1:6" x14ac:dyDescent="0.25">
      <c r="B560">
        <v>31923</v>
      </c>
      <c r="C560" s="4"/>
      <c r="D560" s="4"/>
      <c r="E560" s="4">
        <v>1</v>
      </c>
      <c r="F560" s="4">
        <v>1</v>
      </c>
    </row>
    <row r="561" spans="1:6" x14ac:dyDescent="0.25">
      <c r="A561" t="s">
        <v>9590</v>
      </c>
      <c r="C561" s="4">
        <v>6</v>
      </c>
      <c r="D561" s="4"/>
      <c r="E561" s="4">
        <v>2</v>
      </c>
      <c r="F561" s="4">
        <v>8</v>
      </c>
    </row>
    <row r="562" spans="1:6" x14ac:dyDescent="0.25">
      <c r="A562">
        <v>31095</v>
      </c>
      <c r="B562">
        <v>31006</v>
      </c>
      <c r="C562" s="4">
        <v>2</v>
      </c>
      <c r="D562" s="4"/>
      <c r="E562" s="4"/>
      <c r="F562" s="4">
        <v>2</v>
      </c>
    </row>
    <row r="563" spans="1:6" x14ac:dyDescent="0.25">
      <c r="B563">
        <v>31057</v>
      </c>
      <c r="C563" s="4"/>
      <c r="D563" s="4"/>
      <c r="E563" s="4">
        <v>2</v>
      </c>
      <c r="F563" s="4">
        <v>2</v>
      </c>
    </row>
    <row r="564" spans="1:6" x14ac:dyDescent="0.25">
      <c r="B564">
        <v>31095</v>
      </c>
      <c r="C564" s="4"/>
      <c r="D564" s="4">
        <v>1</v>
      </c>
      <c r="E564" s="4">
        <v>2</v>
      </c>
      <c r="F564" s="4">
        <v>3</v>
      </c>
    </row>
    <row r="565" spans="1:6" x14ac:dyDescent="0.25">
      <c r="A565" t="s">
        <v>9541</v>
      </c>
      <c r="C565" s="4">
        <v>2</v>
      </c>
      <c r="D565" s="4">
        <v>1</v>
      </c>
      <c r="E565" s="4">
        <v>4</v>
      </c>
      <c r="F565" s="4">
        <v>7</v>
      </c>
    </row>
    <row r="566" spans="1:6" x14ac:dyDescent="0.25">
      <c r="A566">
        <v>31096</v>
      </c>
      <c r="B566">
        <v>31016</v>
      </c>
      <c r="C566" s="4"/>
      <c r="D566" s="4"/>
      <c r="E566" s="4">
        <v>1</v>
      </c>
      <c r="F566" s="4">
        <v>1</v>
      </c>
    </row>
    <row r="567" spans="1:6" x14ac:dyDescent="0.25">
      <c r="B567">
        <v>31040</v>
      </c>
      <c r="C567" s="4">
        <v>1</v>
      </c>
      <c r="D567" s="4"/>
      <c r="E567" s="4"/>
      <c r="F567" s="4">
        <v>1</v>
      </c>
    </row>
    <row r="568" spans="1:6" x14ac:dyDescent="0.25">
      <c r="B568">
        <v>31053</v>
      </c>
      <c r="C568" s="4">
        <v>1</v>
      </c>
      <c r="D568" s="4">
        <v>1</v>
      </c>
      <c r="E568" s="4"/>
      <c r="F568" s="4">
        <v>2</v>
      </c>
    </row>
    <row r="569" spans="1:6" x14ac:dyDescent="0.25">
      <c r="B569">
        <v>31059</v>
      </c>
      <c r="C569" s="4">
        <v>2</v>
      </c>
      <c r="D569" s="4"/>
      <c r="E569" s="4"/>
      <c r="F569" s="4">
        <v>2</v>
      </c>
    </row>
    <row r="570" spans="1:6" x14ac:dyDescent="0.25">
      <c r="B570">
        <v>31067</v>
      </c>
      <c r="C570" s="4"/>
      <c r="D570" s="4">
        <v>1</v>
      </c>
      <c r="E570" s="4"/>
      <c r="F570" s="4">
        <v>1</v>
      </c>
    </row>
    <row r="571" spans="1:6" x14ac:dyDescent="0.25">
      <c r="B571">
        <v>31070</v>
      </c>
      <c r="C571" s="4">
        <v>5</v>
      </c>
      <c r="D571" s="4"/>
      <c r="E571" s="4"/>
      <c r="F571" s="4">
        <v>5</v>
      </c>
    </row>
    <row r="572" spans="1:6" x14ac:dyDescent="0.25">
      <c r="B572">
        <v>31633</v>
      </c>
      <c r="C572" s="4"/>
      <c r="D572" s="4"/>
      <c r="E572" s="4">
        <v>6</v>
      </c>
      <c r="F572" s="4">
        <v>6</v>
      </c>
    </row>
    <row r="573" spans="1:6" x14ac:dyDescent="0.25">
      <c r="B573">
        <v>31919</v>
      </c>
      <c r="C573" s="4">
        <v>2</v>
      </c>
      <c r="D573" s="4"/>
      <c r="E573" s="4"/>
      <c r="F573" s="4">
        <v>2</v>
      </c>
    </row>
    <row r="574" spans="1:6" x14ac:dyDescent="0.25">
      <c r="B574">
        <v>31923</v>
      </c>
      <c r="C574" s="4">
        <v>2</v>
      </c>
      <c r="D574" s="4"/>
      <c r="E574" s="4"/>
      <c r="F574" s="4">
        <v>2</v>
      </c>
    </row>
    <row r="575" spans="1:6" x14ac:dyDescent="0.25">
      <c r="B575">
        <v>31945</v>
      </c>
      <c r="C575" s="4"/>
      <c r="D575" s="4"/>
      <c r="E575" s="4">
        <v>1</v>
      </c>
      <c r="F575" s="4">
        <v>1</v>
      </c>
    </row>
    <row r="576" spans="1:6" x14ac:dyDescent="0.25">
      <c r="A576" t="s">
        <v>9591</v>
      </c>
      <c r="C576" s="4">
        <v>13</v>
      </c>
      <c r="D576" s="4">
        <v>2</v>
      </c>
      <c r="E576" s="4">
        <v>8</v>
      </c>
      <c r="F576" s="4">
        <v>23</v>
      </c>
    </row>
    <row r="577" spans="1:6" x14ac:dyDescent="0.25">
      <c r="A577">
        <v>31097</v>
      </c>
      <c r="B577">
        <v>31045</v>
      </c>
      <c r="C577" s="4">
        <v>4</v>
      </c>
      <c r="D577" s="4"/>
      <c r="E577" s="4"/>
      <c r="F577" s="4">
        <v>4</v>
      </c>
    </row>
    <row r="578" spans="1:6" x14ac:dyDescent="0.25">
      <c r="B578">
        <v>31084</v>
      </c>
      <c r="C578" s="4">
        <v>3</v>
      </c>
      <c r="D578" s="4"/>
      <c r="E578" s="4"/>
      <c r="F578" s="4">
        <v>3</v>
      </c>
    </row>
    <row r="579" spans="1:6" x14ac:dyDescent="0.25">
      <c r="A579" t="s">
        <v>9592</v>
      </c>
      <c r="C579" s="4">
        <v>7</v>
      </c>
      <c r="D579" s="4"/>
      <c r="E579" s="4"/>
      <c r="F579" s="4">
        <v>7</v>
      </c>
    </row>
    <row r="580" spans="1:6" x14ac:dyDescent="0.25">
      <c r="A580">
        <v>31099</v>
      </c>
      <c r="B580">
        <v>31045</v>
      </c>
      <c r="C580" s="4">
        <v>6</v>
      </c>
      <c r="D580" s="4"/>
      <c r="E580" s="4"/>
      <c r="F580" s="4">
        <v>6</v>
      </c>
    </row>
    <row r="581" spans="1:6" x14ac:dyDescent="0.25">
      <c r="B581">
        <v>31082</v>
      </c>
      <c r="C581" s="4">
        <v>1</v>
      </c>
      <c r="D581" s="4"/>
      <c r="E581" s="4">
        <v>1</v>
      </c>
      <c r="F581" s="4">
        <v>2</v>
      </c>
    </row>
    <row r="582" spans="1:6" x14ac:dyDescent="0.25">
      <c r="B582">
        <v>31084</v>
      </c>
      <c r="C582" s="4">
        <v>1</v>
      </c>
      <c r="D582" s="4"/>
      <c r="E582" s="4"/>
      <c r="F582" s="4">
        <v>1</v>
      </c>
    </row>
    <row r="583" spans="1:6" x14ac:dyDescent="0.25">
      <c r="B583">
        <v>31913</v>
      </c>
      <c r="C583" s="4">
        <v>1</v>
      </c>
      <c r="D583" s="4"/>
      <c r="E583" s="4"/>
      <c r="F583" s="4">
        <v>1</v>
      </c>
    </row>
    <row r="584" spans="1:6" x14ac:dyDescent="0.25">
      <c r="A584" t="s">
        <v>9593</v>
      </c>
      <c r="C584" s="4">
        <v>9</v>
      </c>
      <c r="D584" s="4"/>
      <c r="E584" s="4">
        <v>1</v>
      </c>
      <c r="F584" s="4">
        <v>10</v>
      </c>
    </row>
    <row r="585" spans="1:6" x14ac:dyDescent="0.25">
      <c r="A585">
        <v>31104</v>
      </c>
      <c r="B585">
        <v>31006</v>
      </c>
      <c r="C585" s="4">
        <v>1</v>
      </c>
      <c r="D585" s="4"/>
      <c r="E585" s="4"/>
      <c r="F585" s="4">
        <v>1</v>
      </c>
    </row>
    <row r="586" spans="1:6" x14ac:dyDescent="0.25">
      <c r="B586">
        <v>31104</v>
      </c>
      <c r="C586" s="4">
        <v>25</v>
      </c>
      <c r="D586" s="4"/>
      <c r="E586" s="4">
        <v>3</v>
      </c>
      <c r="F586" s="4">
        <v>28</v>
      </c>
    </row>
    <row r="587" spans="1:6" x14ac:dyDescent="0.25">
      <c r="B587">
        <v>31112</v>
      </c>
      <c r="C587" s="4">
        <v>15</v>
      </c>
      <c r="D587" s="4">
        <v>1</v>
      </c>
      <c r="E587" s="4">
        <v>1</v>
      </c>
      <c r="F587" s="4">
        <v>17</v>
      </c>
    </row>
    <row r="588" spans="1:6" x14ac:dyDescent="0.25">
      <c r="B588">
        <v>31113</v>
      </c>
      <c r="C588" s="4">
        <v>4</v>
      </c>
      <c r="D588" s="4"/>
      <c r="E588" s="4">
        <v>3</v>
      </c>
      <c r="F588" s="4">
        <v>7</v>
      </c>
    </row>
    <row r="589" spans="1:6" x14ac:dyDescent="0.25">
      <c r="B589">
        <v>31115</v>
      </c>
      <c r="C589" s="4">
        <v>6</v>
      </c>
      <c r="D589" s="4"/>
      <c r="E589" s="4">
        <v>1</v>
      </c>
      <c r="F589" s="4">
        <v>7</v>
      </c>
    </row>
    <row r="590" spans="1:6" x14ac:dyDescent="0.25">
      <c r="B590">
        <v>31116</v>
      </c>
      <c r="C590" s="4">
        <v>22</v>
      </c>
      <c r="D590" s="4"/>
      <c r="E590" s="4">
        <v>1</v>
      </c>
      <c r="F590" s="4">
        <v>23</v>
      </c>
    </row>
    <row r="591" spans="1:6" x14ac:dyDescent="0.25">
      <c r="B591">
        <v>31121</v>
      </c>
      <c r="C591" s="4">
        <v>71</v>
      </c>
      <c r="D591" s="4"/>
      <c r="E591" s="4">
        <v>8</v>
      </c>
      <c r="F591" s="4">
        <v>79</v>
      </c>
    </row>
    <row r="592" spans="1:6" x14ac:dyDescent="0.25">
      <c r="B592">
        <v>31289</v>
      </c>
      <c r="C592" s="4"/>
      <c r="D592" s="4"/>
      <c r="E592" s="4">
        <v>1</v>
      </c>
      <c r="F592" s="4">
        <v>1</v>
      </c>
    </row>
    <row r="593" spans="1:6" x14ac:dyDescent="0.25">
      <c r="B593">
        <v>31299</v>
      </c>
      <c r="C593" s="4">
        <v>6</v>
      </c>
      <c r="D593" s="4"/>
      <c r="E593" s="4">
        <v>2</v>
      </c>
      <c r="F593" s="4">
        <v>8</v>
      </c>
    </row>
    <row r="594" spans="1:6" x14ac:dyDescent="0.25">
      <c r="B594">
        <v>31305</v>
      </c>
      <c r="C594" s="4">
        <v>11</v>
      </c>
      <c r="D594" s="4"/>
      <c r="E594" s="4">
        <v>4</v>
      </c>
      <c r="F594" s="4">
        <v>15</v>
      </c>
    </row>
    <row r="595" spans="1:6" x14ac:dyDescent="0.25">
      <c r="B595">
        <v>31310</v>
      </c>
      <c r="C595" s="4">
        <v>1</v>
      </c>
      <c r="D595" s="4"/>
      <c r="E595" s="4"/>
      <c r="F595" s="4">
        <v>1</v>
      </c>
    </row>
    <row r="596" spans="1:6" x14ac:dyDescent="0.25">
      <c r="B596">
        <v>31313</v>
      </c>
      <c r="C596" s="4">
        <v>1</v>
      </c>
      <c r="D596" s="4">
        <v>1</v>
      </c>
      <c r="E596" s="4">
        <v>1</v>
      </c>
      <c r="F596" s="4">
        <v>3</v>
      </c>
    </row>
    <row r="597" spans="1:6" x14ac:dyDescent="0.25">
      <c r="B597">
        <v>31315</v>
      </c>
      <c r="C597" s="4">
        <v>6</v>
      </c>
      <c r="D597" s="4"/>
      <c r="E597" s="4"/>
      <c r="F597" s="4">
        <v>6</v>
      </c>
    </row>
    <row r="598" spans="1:6" x14ac:dyDescent="0.25">
      <c r="B598">
        <v>31318</v>
      </c>
      <c r="C598" s="4">
        <v>6</v>
      </c>
      <c r="D598" s="4"/>
      <c r="E598" s="4"/>
      <c r="F598" s="4">
        <v>6</v>
      </c>
    </row>
    <row r="599" spans="1:6" x14ac:dyDescent="0.25">
      <c r="B599">
        <v>31405</v>
      </c>
      <c r="C599" s="4"/>
      <c r="D599" s="4"/>
      <c r="E599" s="4">
        <v>1</v>
      </c>
      <c r="F599" s="4">
        <v>1</v>
      </c>
    </row>
    <row r="600" spans="1:6" x14ac:dyDescent="0.25">
      <c r="B600">
        <v>31414</v>
      </c>
      <c r="C600" s="4"/>
      <c r="D600" s="4"/>
      <c r="E600" s="4">
        <v>1</v>
      </c>
      <c r="F600" s="4">
        <v>1</v>
      </c>
    </row>
    <row r="601" spans="1:6" x14ac:dyDescent="0.25">
      <c r="B601">
        <v>31419</v>
      </c>
      <c r="C601" s="4">
        <v>11</v>
      </c>
      <c r="D601" s="4"/>
      <c r="E601" s="4">
        <v>1</v>
      </c>
      <c r="F601" s="4">
        <v>12</v>
      </c>
    </row>
    <row r="602" spans="1:6" x14ac:dyDescent="0.25">
      <c r="B602">
        <v>31422</v>
      </c>
      <c r="C602" s="4">
        <v>3</v>
      </c>
      <c r="D602" s="4"/>
      <c r="E602" s="4"/>
      <c r="F602" s="4">
        <v>3</v>
      </c>
    </row>
    <row r="603" spans="1:6" x14ac:dyDescent="0.25">
      <c r="B603">
        <v>31503</v>
      </c>
      <c r="C603" s="4">
        <v>3</v>
      </c>
      <c r="D603" s="4"/>
      <c r="E603" s="4"/>
      <c r="F603" s="4">
        <v>3</v>
      </c>
    </row>
    <row r="604" spans="1:6" x14ac:dyDescent="0.25">
      <c r="B604">
        <v>31505</v>
      </c>
      <c r="C604" s="4">
        <v>4</v>
      </c>
      <c r="D604" s="4"/>
      <c r="E604" s="4">
        <v>2</v>
      </c>
      <c r="F604" s="4">
        <v>6</v>
      </c>
    </row>
    <row r="605" spans="1:6" x14ac:dyDescent="0.25">
      <c r="B605">
        <v>31633</v>
      </c>
      <c r="C605" s="4">
        <v>1</v>
      </c>
      <c r="D605" s="4"/>
      <c r="E605" s="4"/>
      <c r="F605" s="4">
        <v>1</v>
      </c>
    </row>
    <row r="606" spans="1:6" x14ac:dyDescent="0.25">
      <c r="B606">
        <v>32019</v>
      </c>
      <c r="C606" s="4">
        <v>1</v>
      </c>
      <c r="D606" s="4"/>
      <c r="E606" s="4">
        <v>1</v>
      </c>
      <c r="F606" s="4">
        <v>2</v>
      </c>
    </row>
    <row r="607" spans="1:6" x14ac:dyDescent="0.25">
      <c r="A607" t="s">
        <v>9455</v>
      </c>
      <c r="C607" s="4">
        <v>198</v>
      </c>
      <c r="D607" s="4">
        <v>2</v>
      </c>
      <c r="E607" s="4">
        <v>31</v>
      </c>
      <c r="F607" s="4">
        <v>231</v>
      </c>
    </row>
    <row r="608" spans="1:6" x14ac:dyDescent="0.25">
      <c r="A608">
        <v>31112</v>
      </c>
      <c r="B608">
        <v>31104</v>
      </c>
      <c r="C608" s="4">
        <v>9</v>
      </c>
      <c r="D608" s="4"/>
      <c r="E608" s="4"/>
      <c r="F608" s="4">
        <v>9</v>
      </c>
    </row>
    <row r="609" spans="1:6" x14ac:dyDescent="0.25">
      <c r="B609">
        <v>31112</v>
      </c>
      <c r="C609" s="4">
        <v>66</v>
      </c>
      <c r="D609" s="4">
        <v>2</v>
      </c>
      <c r="E609" s="4">
        <v>1</v>
      </c>
      <c r="F609" s="4">
        <v>69</v>
      </c>
    </row>
    <row r="610" spans="1:6" x14ac:dyDescent="0.25">
      <c r="B610">
        <v>31113</v>
      </c>
      <c r="C610" s="4">
        <v>9</v>
      </c>
      <c r="D610" s="4"/>
      <c r="E610" s="4"/>
      <c r="F610" s="4">
        <v>9</v>
      </c>
    </row>
    <row r="611" spans="1:6" x14ac:dyDescent="0.25">
      <c r="B611">
        <v>31115</v>
      </c>
      <c r="C611" s="4">
        <v>2</v>
      </c>
      <c r="D611" s="4"/>
      <c r="E611" s="4">
        <v>1</v>
      </c>
      <c r="F611" s="4">
        <v>3</v>
      </c>
    </row>
    <row r="612" spans="1:6" x14ac:dyDescent="0.25">
      <c r="B612">
        <v>31116</v>
      </c>
      <c r="C612" s="4">
        <v>1</v>
      </c>
      <c r="D612" s="4">
        <v>1</v>
      </c>
      <c r="E612" s="4"/>
      <c r="F612" s="4">
        <v>2</v>
      </c>
    </row>
    <row r="613" spans="1:6" x14ac:dyDescent="0.25">
      <c r="B613">
        <v>31121</v>
      </c>
      <c r="C613" s="4">
        <v>2</v>
      </c>
      <c r="D613" s="4"/>
      <c r="E613" s="4">
        <v>1</v>
      </c>
      <c r="F613" s="4">
        <v>3</v>
      </c>
    </row>
    <row r="614" spans="1:6" x14ac:dyDescent="0.25">
      <c r="B614">
        <v>31247</v>
      </c>
      <c r="C614" s="4">
        <v>7</v>
      </c>
      <c r="D614" s="4"/>
      <c r="E614" s="4"/>
      <c r="F614" s="4">
        <v>7</v>
      </c>
    </row>
    <row r="615" spans="1:6" x14ac:dyDescent="0.25">
      <c r="B615">
        <v>31299</v>
      </c>
      <c r="C615" s="4">
        <v>2</v>
      </c>
      <c r="D615" s="4"/>
      <c r="E615" s="4"/>
      <c r="F615" s="4">
        <v>2</v>
      </c>
    </row>
    <row r="616" spans="1:6" x14ac:dyDescent="0.25">
      <c r="B616">
        <v>31305</v>
      </c>
      <c r="C616" s="4">
        <v>5</v>
      </c>
      <c r="D616" s="4"/>
      <c r="E616" s="4">
        <v>1</v>
      </c>
      <c r="F616" s="4">
        <v>6</v>
      </c>
    </row>
    <row r="617" spans="1:6" x14ac:dyDescent="0.25">
      <c r="B617">
        <v>31310</v>
      </c>
      <c r="C617" s="4">
        <v>4</v>
      </c>
      <c r="D617" s="4"/>
      <c r="E617" s="4"/>
      <c r="F617" s="4">
        <v>4</v>
      </c>
    </row>
    <row r="618" spans="1:6" x14ac:dyDescent="0.25">
      <c r="B618">
        <v>31313</v>
      </c>
      <c r="C618" s="4">
        <v>2</v>
      </c>
      <c r="D618" s="4">
        <v>1</v>
      </c>
      <c r="E618" s="4"/>
      <c r="F618" s="4">
        <v>3</v>
      </c>
    </row>
    <row r="619" spans="1:6" x14ac:dyDescent="0.25">
      <c r="B619">
        <v>31318</v>
      </c>
      <c r="C619" s="4">
        <v>3</v>
      </c>
      <c r="D619" s="4"/>
      <c r="E619" s="4"/>
      <c r="F619" s="4">
        <v>3</v>
      </c>
    </row>
    <row r="620" spans="1:6" x14ac:dyDescent="0.25">
      <c r="B620">
        <v>31415</v>
      </c>
      <c r="C620" s="4">
        <v>1</v>
      </c>
      <c r="D620" s="4"/>
      <c r="E620" s="4"/>
      <c r="F620" s="4">
        <v>1</v>
      </c>
    </row>
    <row r="621" spans="1:6" x14ac:dyDescent="0.25">
      <c r="B621">
        <v>31503</v>
      </c>
      <c r="C621" s="4">
        <v>1</v>
      </c>
      <c r="D621" s="4"/>
      <c r="E621" s="4"/>
      <c r="F621" s="4">
        <v>1</v>
      </c>
    </row>
    <row r="622" spans="1:6" x14ac:dyDescent="0.25">
      <c r="B622">
        <v>31505</v>
      </c>
      <c r="C622" s="4">
        <v>2</v>
      </c>
      <c r="D622" s="4"/>
      <c r="E622" s="4"/>
      <c r="F622" s="4">
        <v>2</v>
      </c>
    </row>
    <row r="623" spans="1:6" x14ac:dyDescent="0.25">
      <c r="B623">
        <v>32051</v>
      </c>
      <c r="C623" s="4">
        <v>1</v>
      </c>
      <c r="D623" s="4"/>
      <c r="E623" s="4"/>
      <c r="F623" s="4">
        <v>1</v>
      </c>
    </row>
    <row r="624" spans="1:6" x14ac:dyDescent="0.25">
      <c r="A624" t="s">
        <v>9454</v>
      </c>
      <c r="C624" s="4">
        <v>117</v>
      </c>
      <c r="D624" s="4">
        <v>4</v>
      </c>
      <c r="E624" s="4">
        <v>4</v>
      </c>
      <c r="F624" s="4">
        <v>125</v>
      </c>
    </row>
    <row r="625" spans="1:6" x14ac:dyDescent="0.25">
      <c r="A625">
        <v>31113</v>
      </c>
      <c r="B625">
        <v>31003</v>
      </c>
      <c r="C625" s="4">
        <v>3</v>
      </c>
      <c r="D625" s="4"/>
      <c r="E625" s="4"/>
      <c r="F625" s="4">
        <v>3</v>
      </c>
    </row>
    <row r="626" spans="1:6" x14ac:dyDescent="0.25">
      <c r="B626">
        <v>31104</v>
      </c>
      <c r="C626" s="4">
        <v>7</v>
      </c>
      <c r="D626" s="4"/>
      <c r="E626" s="4"/>
      <c r="F626" s="4">
        <v>7</v>
      </c>
    </row>
    <row r="627" spans="1:6" x14ac:dyDescent="0.25">
      <c r="B627">
        <v>31112</v>
      </c>
      <c r="C627" s="4">
        <v>2</v>
      </c>
      <c r="D627" s="4"/>
      <c r="E627" s="4"/>
      <c r="F627" s="4">
        <v>2</v>
      </c>
    </row>
    <row r="628" spans="1:6" x14ac:dyDescent="0.25">
      <c r="B628">
        <v>31113</v>
      </c>
      <c r="C628" s="4">
        <v>23</v>
      </c>
      <c r="D628" s="4">
        <v>1</v>
      </c>
      <c r="E628" s="4">
        <v>5</v>
      </c>
      <c r="F628" s="4">
        <v>29</v>
      </c>
    </row>
    <row r="629" spans="1:6" x14ac:dyDescent="0.25">
      <c r="B629">
        <v>31115</v>
      </c>
      <c r="C629" s="4">
        <v>2</v>
      </c>
      <c r="D629" s="4"/>
      <c r="E629" s="4"/>
      <c r="F629" s="4">
        <v>2</v>
      </c>
    </row>
    <row r="630" spans="1:6" x14ac:dyDescent="0.25">
      <c r="B630">
        <v>31116</v>
      </c>
      <c r="C630" s="4">
        <v>4</v>
      </c>
      <c r="D630" s="4"/>
      <c r="E630" s="4"/>
      <c r="F630" s="4">
        <v>4</v>
      </c>
    </row>
    <row r="631" spans="1:6" x14ac:dyDescent="0.25">
      <c r="B631">
        <v>31121</v>
      </c>
      <c r="C631" s="4">
        <v>28</v>
      </c>
      <c r="D631" s="4"/>
      <c r="E631" s="4"/>
      <c r="F631" s="4">
        <v>28</v>
      </c>
    </row>
    <row r="632" spans="1:6" x14ac:dyDescent="0.25">
      <c r="B632">
        <v>31247</v>
      </c>
      <c r="C632" s="4">
        <v>2</v>
      </c>
      <c r="D632" s="4"/>
      <c r="E632" s="4"/>
      <c r="F632" s="4">
        <v>2</v>
      </c>
    </row>
    <row r="633" spans="1:6" x14ac:dyDescent="0.25">
      <c r="B633">
        <v>31299</v>
      </c>
      <c r="C633" s="4">
        <v>13</v>
      </c>
      <c r="D633" s="4"/>
      <c r="E633" s="4">
        <v>2</v>
      </c>
      <c r="F633" s="4">
        <v>15</v>
      </c>
    </row>
    <row r="634" spans="1:6" x14ac:dyDescent="0.25">
      <c r="B634">
        <v>31305</v>
      </c>
      <c r="C634" s="4">
        <v>4</v>
      </c>
      <c r="D634" s="4">
        <v>1</v>
      </c>
      <c r="E634" s="4">
        <v>1</v>
      </c>
      <c r="F634" s="4">
        <v>6</v>
      </c>
    </row>
    <row r="635" spans="1:6" x14ac:dyDescent="0.25">
      <c r="B635">
        <v>31310</v>
      </c>
      <c r="C635" s="4">
        <v>2</v>
      </c>
      <c r="D635" s="4"/>
      <c r="E635" s="4">
        <v>1</v>
      </c>
      <c r="F635" s="4">
        <v>3</v>
      </c>
    </row>
    <row r="636" spans="1:6" x14ac:dyDescent="0.25">
      <c r="B636">
        <v>31318</v>
      </c>
      <c r="C636" s="4"/>
      <c r="D636" s="4"/>
      <c r="E636" s="4">
        <v>2</v>
      </c>
      <c r="F636" s="4">
        <v>2</v>
      </c>
    </row>
    <row r="637" spans="1:6" x14ac:dyDescent="0.25">
      <c r="B637">
        <v>31405</v>
      </c>
      <c r="C637" s="4"/>
      <c r="D637" s="4"/>
      <c r="E637" s="4">
        <v>1</v>
      </c>
      <c r="F637" s="4">
        <v>1</v>
      </c>
    </row>
    <row r="638" spans="1:6" x14ac:dyDescent="0.25">
      <c r="B638">
        <v>31419</v>
      </c>
      <c r="C638" s="4">
        <v>8</v>
      </c>
      <c r="D638" s="4"/>
      <c r="E638" s="4">
        <v>1</v>
      </c>
      <c r="F638" s="4">
        <v>9</v>
      </c>
    </row>
    <row r="639" spans="1:6" x14ac:dyDescent="0.25">
      <c r="B639">
        <v>31503</v>
      </c>
      <c r="C639" s="4">
        <v>1</v>
      </c>
      <c r="D639" s="4"/>
      <c r="E639" s="4"/>
      <c r="F639" s="4">
        <v>1</v>
      </c>
    </row>
    <row r="640" spans="1:6" x14ac:dyDescent="0.25">
      <c r="B640">
        <v>31505</v>
      </c>
      <c r="C640" s="4">
        <v>2</v>
      </c>
      <c r="D640" s="4"/>
      <c r="E640" s="4"/>
      <c r="F640" s="4">
        <v>2</v>
      </c>
    </row>
    <row r="641" spans="1:6" x14ac:dyDescent="0.25">
      <c r="B641">
        <v>31530</v>
      </c>
      <c r="C641" s="4">
        <v>1</v>
      </c>
      <c r="D641" s="4"/>
      <c r="E641" s="4"/>
      <c r="F641" s="4">
        <v>1</v>
      </c>
    </row>
    <row r="642" spans="1:6" x14ac:dyDescent="0.25">
      <c r="A642" t="s">
        <v>9465</v>
      </c>
      <c r="C642" s="4">
        <v>102</v>
      </c>
      <c r="D642" s="4">
        <v>2</v>
      </c>
      <c r="E642" s="4">
        <v>13</v>
      </c>
      <c r="F642" s="4">
        <v>117</v>
      </c>
    </row>
    <row r="643" spans="1:6" x14ac:dyDescent="0.25">
      <c r="A643">
        <v>31115</v>
      </c>
      <c r="B643">
        <v>31104</v>
      </c>
      <c r="C643" s="4">
        <v>10</v>
      </c>
      <c r="D643" s="4"/>
      <c r="E643" s="4">
        <v>1</v>
      </c>
      <c r="F643" s="4">
        <v>11</v>
      </c>
    </row>
    <row r="644" spans="1:6" x14ac:dyDescent="0.25">
      <c r="B644">
        <v>31112</v>
      </c>
      <c r="C644" s="4">
        <v>6</v>
      </c>
      <c r="D644" s="4"/>
      <c r="E644" s="4"/>
      <c r="F644" s="4">
        <v>6</v>
      </c>
    </row>
    <row r="645" spans="1:6" x14ac:dyDescent="0.25">
      <c r="B645">
        <v>31113</v>
      </c>
      <c r="C645" s="4">
        <v>6</v>
      </c>
      <c r="D645" s="4"/>
      <c r="E645" s="4"/>
      <c r="F645" s="4">
        <v>6</v>
      </c>
    </row>
    <row r="646" spans="1:6" x14ac:dyDescent="0.25">
      <c r="B646">
        <v>31115</v>
      </c>
      <c r="C646" s="4">
        <v>8</v>
      </c>
      <c r="D646" s="4"/>
      <c r="E646" s="4">
        <v>6</v>
      </c>
      <c r="F646" s="4">
        <v>14</v>
      </c>
    </row>
    <row r="647" spans="1:6" x14ac:dyDescent="0.25">
      <c r="B647">
        <v>31116</v>
      </c>
      <c r="C647" s="4">
        <v>3</v>
      </c>
      <c r="D647" s="4"/>
      <c r="E647" s="4"/>
      <c r="F647" s="4">
        <v>3</v>
      </c>
    </row>
    <row r="648" spans="1:6" x14ac:dyDescent="0.25">
      <c r="B648">
        <v>31121</v>
      </c>
      <c r="C648" s="4">
        <v>4</v>
      </c>
      <c r="D648" s="4"/>
      <c r="E648" s="4">
        <v>1</v>
      </c>
      <c r="F648" s="4">
        <v>5</v>
      </c>
    </row>
    <row r="649" spans="1:6" x14ac:dyDescent="0.25">
      <c r="B649">
        <v>31247</v>
      </c>
      <c r="C649" s="4">
        <v>2</v>
      </c>
      <c r="D649" s="4"/>
      <c r="E649" s="4">
        <v>1</v>
      </c>
      <c r="F649" s="4">
        <v>3</v>
      </c>
    </row>
    <row r="650" spans="1:6" x14ac:dyDescent="0.25">
      <c r="B650">
        <v>31299</v>
      </c>
      <c r="C650" s="4">
        <v>2</v>
      </c>
      <c r="D650" s="4"/>
      <c r="E650" s="4"/>
      <c r="F650" s="4">
        <v>2</v>
      </c>
    </row>
    <row r="651" spans="1:6" x14ac:dyDescent="0.25">
      <c r="B651">
        <v>31405</v>
      </c>
      <c r="C651" s="4">
        <v>2</v>
      </c>
      <c r="D651" s="4"/>
      <c r="E651" s="4">
        <v>1</v>
      </c>
      <c r="F651" s="4">
        <v>3</v>
      </c>
    </row>
    <row r="652" spans="1:6" x14ac:dyDescent="0.25">
      <c r="B652">
        <v>31414</v>
      </c>
      <c r="C652" s="4"/>
      <c r="D652" s="4"/>
      <c r="E652" s="4">
        <v>1</v>
      </c>
      <c r="F652" s="4">
        <v>1</v>
      </c>
    </row>
    <row r="653" spans="1:6" x14ac:dyDescent="0.25">
      <c r="B653">
        <v>31415</v>
      </c>
      <c r="C653" s="4">
        <v>1</v>
      </c>
      <c r="D653" s="4"/>
      <c r="E653" s="4"/>
      <c r="F653" s="4">
        <v>1</v>
      </c>
    </row>
    <row r="654" spans="1:6" x14ac:dyDescent="0.25">
      <c r="B654">
        <v>31503</v>
      </c>
      <c r="C654" s="4">
        <v>6</v>
      </c>
      <c r="D654" s="4"/>
      <c r="E654" s="4"/>
      <c r="F654" s="4">
        <v>6</v>
      </c>
    </row>
    <row r="655" spans="1:6" x14ac:dyDescent="0.25">
      <c r="B655">
        <v>31505</v>
      </c>
      <c r="C655" s="4">
        <v>7</v>
      </c>
      <c r="D655" s="4"/>
      <c r="E655" s="4">
        <v>1</v>
      </c>
      <c r="F655" s="4">
        <v>8</v>
      </c>
    </row>
    <row r="656" spans="1:6" x14ac:dyDescent="0.25">
      <c r="B656">
        <v>31508</v>
      </c>
      <c r="C656" s="4">
        <v>1</v>
      </c>
      <c r="D656" s="4"/>
      <c r="E656" s="4"/>
      <c r="F656" s="4">
        <v>1</v>
      </c>
    </row>
    <row r="657" spans="1:6" x14ac:dyDescent="0.25">
      <c r="B657">
        <v>31530</v>
      </c>
      <c r="C657" s="4"/>
      <c r="D657" s="4"/>
      <c r="E657" s="4">
        <v>1</v>
      </c>
      <c r="F657" s="4">
        <v>1</v>
      </c>
    </row>
    <row r="658" spans="1:6" x14ac:dyDescent="0.25">
      <c r="B658">
        <v>32416</v>
      </c>
      <c r="C658" s="4"/>
      <c r="D658" s="4"/>
      <c r="E658" s="4">
        <v>1</v>
      </c>
      <c r="F658" s="4">
        <v>1</v>
      </c>
    </row>
    <row r="659" spans="1:6" x14ac:dyDescent="0.25">
      <c r="A659" t="s">
        <v>9474</v>
      </c>
      <c r="C659" s="4">
        <v>58</v>
      </c>
      <c r="D659" s="4"/>
      <c r="E659" s="4">
        <v>14</v>
      </c>
      <c r="F659" s="4">
        <v>72</v>
      </c>
    </row>
    <row r="660" spans="1:6" x14ac:dyDescent="0.25">
      <c r="A660">
        <v>31116</v>
      </c>
      <c r="B660">
        <v>31104</v>
      </c>
      <c r="C660" s="4">
        <v>12</v>
      </c>
      <c r="D660" s="4"/>
      <c r="E660" s="4">
        <v>1</v>
      </c>
      <c r="F660" s="4">
        <v>13</v>
      </c>
    </row>
    <row r="661" spans="1:6" x14ac:dyDescent="0.25">
      <c r="B661">
        <v>31112</v>
      </c>
      <c r="C661" s="4">
        <v>3</v>
      </c>
      <c r="D661" s="4"/>
      <c r="E661" s="4"/>
      <c r="F661" s="4">
        <v>3</v>
      </c>
    </row>
    <row r="662" spans="1:6" x14ac:dyDescent="0.25">
      <c r="B662">
        <v>31113</v>
      </c>
      <c r="C662" s="4">
        <v>5</v>
      </c>
      <c r="D662" s="4"/>
      <c r="E662" s="4"/>
      <c r="F662" s="4">
        <v>5</v>
      </c>
    </row>
    <row r="663" spans="1:6" x14ac:dyDescent="0.25">
      <c r="B663">
        <v>31115</v>
      </c>
      <c r="C663" s="4">
        <v>2</v>
      </c>
      <c r="D663" s="4"/>
      <c r="E663" s="4"/>
      <c r="F663" s="4">
        <v>2</v>
      </c>
    </row>
    <row r="664" spans="1:6" x14ac:dyDescent="0.25">
      <c r="B664">
        <v>31116</v>
      </c>
      <c r="C664" s="4">
        <v>27</v>
      </c>
      <c r="D664" s="4">
        <v>2</v>
      </c>
      <c r="E664" s="4">
        <v>5</v>
      </c>
      <c r="F664" s="4">
        <v>34</v>
      </c>
    </row>
    <row r="665" spans="1:6" x14ac:dyDescent="0.25">
      <c r="B665">
        <v>31121</v>
      </c>
      <c r="C665" s="4">
        <v>7</v>
      </c>
      <c r="D665" s="4"/>
      <c r="E665" s="4"/>
      <c r="F665" s="4">
        <v>7</v>
      </c>
    </row>
    <row r="666" spans="1:6" x14ac:dyDescent="0.25">
      <c r="B666">
        <v>31247</v>
      </c>
      <c r="C666" s="4">
        <v>6</v>
      </c>
      <c r="D666" s="4">
        <v>2</v>
      </c>
      <c r="E666" s="4">
        <v>1</v>
      </c>
      <c r="F666" s="4">
        <v>9</v>
      </c>
    </row>
    <row r="667" spans="1:6" x14ac:dyDescent="0.25">
      <c r="B667">
        <v>31271</v>
      </c>
      <c r="C667" s="4">
        <v>2</v>
      </c>
      <c r="D667" s="4"/>
      <c r="E667" s="4"/>
      <c r="F667" s="4">
        <v>2</v>
      </c>
    </row>
    <row r="668" spans="1:6" x14ac:dyDescent="0.25">
      <c r="B668">
        <v>31289</v>
      </c>
      <c r="C668" s="4">
        <v>5</v>
      </c>
      <c r="D668" s="4"/>
      <c r="E668" s="4">
        <v>1</v>
      </c>
      <c r="F668" s="4">
        <v>6</v>
      </c>
    </row>
    <row r="669" spans="1:6" x14ac:dyDescent="0.25">
      <c r="B669">
        <v>31299</v>
      </c>
      <c r="C669" s="4">
        <v>6</v>
      </c>
      <c r="D669" s="4"/>
      <c r="E669" s="4">
        <v>2</v>
      </c>
      <c r="F669" s="4">
        <v>8</v>
      </c>
    </row>
    <row r="670" spans="1:6" x14ac:dyDescent="0.25">
      <c r="B670">
        <v>31305</v>
      </c>
      <c r="C670" s="4">
        <v>4</v>
      </c>
      <c r="D670" s="4"/>
      <c r="E670" s="4"/>
      <c r="F670" s="4">
        <v>4</v>
      </c>
    </row>
    <row r="671" spans="1:6" x14ac:dyDescent="0.25">
      <c r="B671">
        <v>31313</v>
      </c>
      <c r="C671" s="4"/>
      <c r="D671" s="4"/>
      <c r="E671" s="4">
        <v>1</v>
      </c>
      <c r="F671" s="4">
        <v>1</v>
      </c>
    </row>
    <row r="672" spans="1:6" x14ac:dyDescent="0.25">
      <c r="B672">
        <v>31405</v>
      </c>
      <c r="C672" s="4"/>
      <c r="D672" s="4"/>
      <c r="E672" s="4">
        <v>1</v>
      </c>
      <c r="F672" s="4">
        <v>1</v>
      </c>
    </row>
    <row r="673" spans="1:6" x14ac:dyDescent="0.25">
      <c r="B673">
        <v>31414</v>
      </c>
      <c r="C673" s="4"/>
      <c r="D673" s="4"/>
      <c r="E673" s="4">
        <v>1</v>
      </c>
      <c r="F673" s="4">
        <v>1</v>
      </c>
    </row>
    <row r="674" spans="1:6" x14ac:dyDescent="0.25">
      <c r="B674">
        <v>31415</v>
      </c>
      <c r="C674" s="4">
        <v>2</v>
      </c>
      <c r="D674" s="4"/>
      <c r="E674" s="4"/>
      <c r="F674" s="4">
        <v>2</v>
      </c>
    </row>
    <row r="675" spans="1:6" x14ac:dyDescent="0.25">
      <c r="B675">
        <v>31419</v>
      </c>
      <c r="C675" s="4">
        <v>3</v>
      </c>
      <c r="D675" s="4"/>
      <c r="E675" s="4">
        <v>1</v>
      </c>
      <c r="F675" s="4">
        <v>4</v>
      </c>
    </row>
    <row r="676" spans="1:6" x14ac:dyDescent="0.25">
      <c r="B676">
        <v>31503</v>
      </c>
      <c r="C676" s="4">
        <v>8</v>
      </c>
      <c r="D676" s="4"/>
      <c r="E676" s="4"/>
      <c r="F676" s="4">
        <v>8</v>
      </c>
    </row>
    <row r="677" spans="1:6" x14ac:dyDescent="0.25">
      <c r="B677">
        <v>31505</v>
      </c>
      <c r="C677" s="4">
        <v>12</v>
      </c>
      <c r="D677" s="4"/>
      <c r="E677" s="4">
        <v>1</v>
      </c>
      <c r="F677" s="4">
        <v>13</v>
      </c>
    </row>
    <row r="678" spans="1:6" x14ac:dyDescent="0.25">
      <c r="B678">
        <v>31707</v>
      </c>
      <c r="C678" s="4">
        <v>1</v>
      </c>
      <c r="D678" s="4"/>
      <c r="E678" s="4"/>
      <c r="F678" s="4">
        <v>1</v>
      </c>
    </row>
    <row r="679" spans="1:6" x14ac:dyDescent="0.25">
      <c r="B679">
        <v>31907</v>
      </c>
      <c r="C679" s="4">
        <v>2</v>
      </c>
      <c r="D679" s="4"/>
      <c r="E679" s="4"/>
      <c r="F679" s="4">
        <v>2</v>
      </c>
    </row>
    <row r="680" spans="1:6" x14ac:dyDescent="0.25">
      <c r="B680">
        <v>32019</v>
      </c>
      <c r="C680" s="4">
        <v>1</v>
      </c>
      <c r="D680" s="4"/>
      <c r="E680" s="4"/>
      <c r="F680" s="4">
        <v>1</v>
      </c>
    </row>
    <row r="681" spans="1:6" x14ac:dyDescent="0.25">
      <c r="A681" t="s">
        <v>9458</v>
      </c>
      <c r="C681" s="4">
        <v>108</v>
      </c>
      <c r="D681" s="4">
        <v>4</v>
      </c>
      <c r="E681" s="4">
        <v>15</v>
      </c>
      <c r="F681" s="4">
        <v>127</v>
      </c>
    </row>
    <row r="682" spans="1:6" x14ac:dyDescent="0.25">
      <c r="A682">
        <v>31121</v>
      </c>
      <c r="B682">
        <v>31104</v>
      </c>
      <c r="C682" s="4">
        <v>58</v>
      </c>
      <c r="D682" s="4">
        <v>2</v>
      </c>
      <c r="E682" s="4"/>
      <c r="F682" s="4">
        <v>60</v>
      </c>
    </row>
    <row r="683" spans="1:6" x14ac:dyDescent="0.25">
      <c r="B683">
        <v>31112</v>
      </c>
      <c r="C683" s="4">
        <v>5</v>
      </c>
      <c r="D683" s="4"/>
      <c r="E683" s="4">
        <v>1</v>
      </c>
      <c r="F683" s="4">
        <v>6</v>
      </c>
    </row>
    <row r="684" spans="1:6" x14ac:dyDescent="0.25">
      <c r="B684">
        <v>31113</v>
      </c>
      <c r="C684" s="4">
        <v>21</v>
      </c>
      <c r="D684" s="4"/>
      <c r="E684" s="4">
        <v>2</v>
      </c>
      <c r="F684" s="4">
        <v>23</v>
      </c>
    </row>
    <row r="685" spans="1:6" x14ac:dyDescent="0.25">
      <c r="B685">
        <v>31116</v>
      </c>
      <c r="C685" s="4">
        <v>4</v>
      </c>
      <c r="D685" s="4"/>
      <c r="E685" s="4"/>
      <c r="F685" s="4">
        <v>4</v>
      </c>
    </row>
    <row r="686" spans="1:6" x14ac:dyDescent="0.25">
      <c r="B686">
        <v>31121</v>
      </c>
      <c r="C686" s="4">
        <v>11</v>
      </c>
      <c r="D686" s="4">
        <v>3</v>
      </c>
      <c r="E686" s="4">
        <v>4</v>
      </c>
      <c r="F686" s="4">
        <v>18</v>
      </c>
    </row>
    <row r="687" spans="1:6" x14ac:dyDescent="0.25">
      <c r="B687">
        <v>31299</v>
      </c>
      <c r="C687" s="4">
        <v>6</v>
      </c>
      <c r="D687" s="4"/>
      <c r="E687" s="4"/>
      <c r="F687" s="4">
        <v>6</v>
      </c>
    </row>
    <row r="688" spans="1:6" x14ac:dyDescent="0.25">
      <c r="B688">
        <v>31305</v>
      </c>
      <c r="C688" s="4">
        <v>7</v>
      </c>
      <c r="D688" s="4"/>
      <c r="E688" s="4">
        <v>5</v>
      </c>
      <c r="F688" s="4">
        <v>12</v>
      </c>
    </row>
    <row r="689" spans="1:6" x14ac:dyDescent="0.25">
      <c r="B689">
        <v>31310</v>
      </c>
      <c r="C689" s="4">
        <v>2</v>
      </c>
      <c r="D689" s="4"/>
      <c r="E689" s="4"/>
      <c r="F689" s="4">
        <v>2</v>
      </c>
    </row>
    <row r="690" spans="1:6" x14ac:dyDescent="0.25">
      <c r="B690">
        <v>31313</v>
      </c>
      <c r="C690" s="4">
        <v>9</v>
      </c>
      <c r="D690" s="4">
        <v>4</v>
      </c>
      <c r="E690" s="4">
        <v>1</v>
      </c>
      <c r="F690" s="4">
        <v>14</v>
      </c>
    </row>
    <row r="691" spans="1:6" x14ac:dyDescent="0.25">
      <c r="B691">
        <v>31315</v>
      </c>
      <c r="C691" s="4">
        <v>1</v>
      </c>
      <c r="D691" s="4"/>
      <c r="E691" s="4"/>
      <c r="F691" s="4">
        <v>1</v>
      </c>
    </row>
    <row r="692" spans="1:6" x14ac:dyDescent="0.25">
      <c r="B692">
        <v>31318</v>
      </c>
      <c r="C692" s="4">
        <v>2</v>
      </c>
      <c r="D692" s="4"/>
      <c r="E692" s="4"/>
      <c r="F692" s="4">
        <v>2</v>
      </c>
    </row>
    <row r="693" spans="1:6" x14ac:dyDescent="0.25">
      <c r="B693">
        <v>31419</v>
      </c>
      <c r="C693" s="4">
        <v>3</v>
      </c>
      <c r="D693" s="4"/>
      <c r="E693" s="4"/>
      <c r="F693" s="4">
        <v>3</v>
      </c>
    </row>
    <row r="694" spans="1:6" x14ac:dyDescent="0.25">
      <c r="B694">
        <v>31505</v>
      </c>
      <c r="C694" s="4">
        <v>1</v>
      </c>
      <c r="D694" s="4"/>
      <c r="E694" s="4">
        <v>2</v>
      </c>
      <c r="F694" s="4">
        <v>3</v>
      </c>
    </row>
    <row r="695" spans="1:6" x14ac:dyDescent="0.25">
      <c r="B695">
        <v>32040</v>
      </c>
      <c r="C695" s="4">
        <v>1</v>
      </c>
      <c r="D695" s="4"/>
      <c r="E695" s="4"/>
      <c r="F695" s="4">
        <v>1</v>
      </c>
    </row>
    <row r="696" spans="1:6" x14ac:dyDescent="0.25">
      <c r="A696" t="s">
        <v>9464</v>
      </c>
      <c r="C696" s="4">
        <v>131</v>
      </c>
      <c r="D696" s="4">
        <v>9</v>
      </c>
      <c r="E696" s="4">
        <v>15</v>
      </c>
      <c r="F696" s="4">
        <v>155</v>
      </c>
    </row>
    <row r="697" spans="1:6" x14ac:dyDescent="0.25">
      <c r="A697">
        <v>31200</v>
      </c>
      <c r="B697">
        <v>31016</v>
      </c>
      <c r="C697" s="4"/>
      <c r="D697" s="4"/>
      <c r="E697" s="4">
        <v>1</v>
      </c>
      <c r="F697" s="4">
        <v>1</v>
      </c>
    </row>
    <row r="698" spans="1:6" x14ac:dyDescent="0.25">
      <c r="B698">
        <v>31104</v>
      </c>
      <c r="C698" s="4">
        <v>24</v>
      </c>
      <c r="D698" s="4"/>
      <c r="E698" s="4">
        <v>3</v>
      </c>
      <c r="F698" s="4">
        <v>27</v>
      </c>
    </row>
    <row r="699" spans="1:6" x14ac:dyDescent="0.25">
      <c r="B699">
        <v>31112</v>
      </c>
      <c r="C699" s="4">
        <v>1</v>
      </c>
      <c r="D699" s="4"/>
      <c r="E699" s="4"/>
      <c r="F699" s="4">
        <v>1</v>
      </c>
    </row>
    <row r="700" spans="1:6" x14ac:dyDescent="0.25">
      <c r="B700">
        <v>31113</v>
      </c>
      <c r="C700" s="4">
        <v>19</v>
      </c>
      <c r="D700" s="4"/>
      <c r="E700" s="4">
        <v>3</v>
      </c>
      <c r="F700" s="4">
        <v>22</v>
      </c>
    </row>
    <row r="701" spans="1:6" x14ac:dyDescent="0.25">
      <c r="B701">
        <v>31115</v>
      </c>
      <c r="C701" s="4">
        <v>1</v>
      </c>
      <c r="D701" s="4"/>
      <c r="E701" s="4">
        <v>3</v>
      </c>
      <c r="F701" s="4">
        <v>4</v>
      </c>
    </row>
    <row r="702" spans="1:6" x14ac:dyDescent="0.25">
      <c r="B702">
        <v>31116</v>
      </c>
      <c r="C702" s="4">
        <v>25</v>
      </c>
      <c r="D702" s="4">
        <v>3</v>
      </c>
      <c r="E702" s="4"/>
      <c r="F702" s="4">
        <v>28</v>
      </c>
    </row>
    <row r="703" spans="1:6" x14ac:dyDescent="0.25">
      <c r="B703">
        <v>31121</v>
      </c>
      <c r="C703" s="4">
        <v>13</v>
      </c>
      <c r="D703" s="4"/>
      <c r="E703" s="4">
        <v>1</v>
      </c>
      <c r="F703" s="4">
        <v>14</v>
      </c>
    </row>
    <row r="704" spans="1:6" x14ac:dyDescent="0.25">
      <c r="B704">
        <v>31247</v>
      </c>
      <c r="C704" s="4">
        <v>9</v>
      </c>
      <c r="D704" s="4">
        <v>4</v>
      </c>
      <c r="E704" s="4"/>
      <c r="F704" s="4">
        <v>13</v>
      </c>
    </row>
    <row r="705" spans="2:6" x14ac:dyDescent="0.25">
      <c r="B705">
        <v>31271</v>
      </c>
      <c r="C705" s="4">
        <v>3</v>
      </c>
      <c r="D705" s="4"/>
      <c r="E705" s="4"/>
      <c r="F705" s="4">
        <v>3</v>
      </c>
    </row>
    <row r="706" spans="2:6" x14ac:dyDescent="0.25">
      <c r="B706">
        <v>31289</v>
      </c>
      <c r="C706" s="4">
        <v>16</v>
      </c>
      <c r="D706" s="4"/>
      <c r="E706" s="4"/>
      <c r="F706" s="4">
        <v>16</v>
      </c>
    </row>
    <row r="707" spans="2:6" x14ac:dyDescent="0.25">
      <c r="B707">
        <v>31299</v>
      </c>
      <c r="C707" s="4">
        <v>8</v>
      </c>
      <c r="D707" s="4"/>
      <c r="E707" s="4"/>
      <c r="F707" s="4">
        <v>8</v>
      </c>
    </row>
    <row r="708" spans="2:6" x14ac:dyDescent="0.25">
      <c r="B708">
        <v>31305</v>
      </c>
      <c r="C708" s="4">
        <v>3</v>
      </c>
      <c r="D708" s="4"/>
      <c r="E708" s="4"/>
      <c r="F708" s="4">
        <v>3</v>
      </c>
    </row>
    <row r="709" spans="2:6" x14ac:dyDescent="0.25">
      <c r="B709">
        <v>31313</v>
      </c>
      <c r="C709" s="4"/>
      <c r="D709" s="4"/>
      <c r="E709" s="4">
        <v>1</v>
      </c>
      <c r="F709" s="4">
        <v>1</v>
      </c>
    </row>
    <row r="710" spans="2:6" x14ac:dyDescent="0.25">
      <c r="B710">
        <v>31405</v>
      </c>
      <c r="C710" s="4">
        <v>2</v>
      </c>
      <c r="D710" s="4"/>
      <c r="E710" s="4"/>
      <c r="F710" s="4">
        <v>2</v>
      </c>
    </row>
    <row r="711" spans="2:6" x14ac:dyDescent="0.25">
      <c r="B711">
        <v>31414</v>
      </c>
      <c r="C711" s="4">
        <v>1</v>
      </c>
      <c r="D711" s="4"/>
      <c r="E711" s="4"/>
      <c r="F711" s="4">
        <v>1</v>
      </c>
    </row>
    <row r="712" spans="2:6" x14ac:dyDescent="0.25">
      <c r="B712">
        <v>31415</v>
      </c>
      <c r="C712" s="4">
        <v>1</v>
      </c>
      <c r="D712" s="4"/>
      <c r="E712" s="4"/>
      <c r="F712" s="4">
        <v>1</v>
      </c>
    </row>
    <row r="713" spans="2:6" x14ac:dyDescent="0.25">
      <c r="B713">
        <v>31419</v>
      </c>
      <c r="C713" s="4">
        <v>4</v>
      </c>
      <c r="D713" s="4"/>
      <c r="E713" s="4"/>
      <c r="F713" s="4">
        <v>4</v>
      </c>
    </row>
    <row r="714" spans="2:6" x14ac:dyDescent="0.25">
      <c r="B714">
        <v>31422</v>
      </c>
      <c r="C714" s="4"/>
      <c r="D714" s="4"/>
      <c r="E714" s="4">
        <v>1</v>
      </c>
      <c r="F714" s="4">
        <v>1</v>
      </c>
    </row>
    <row r="715" spans="2:6" x14ac:dyDescent="0.25">
      <c r="B715">
        <v>31503</v>
      </c>
      <c r="C715" s="4">
        <v>14</v>
      </c>
      <c r="D715" s="4"/>
      <c r="E715" s="4"/>
      <c r="F715" s="4">
        <v>14</v>
      </c>
    </row>
    <row r="716" spans="2:6" x14ac:dyDescent="0.25">
      <c r="B716">
        <v>31505</v>
      </c>
      <c r="C716" s="4">
        <v>6</v>
      </c>
      <c r="D716" s="4"/>
      <c r="E716" s="4">
        <v>1</v>
      </c>
      <c r="F716" s="4">
        <v>7</v>
      </c>
    </row>
    <row r="717" spans="2:6" x14ac:dyDescent="0.25">
      <c r="B717">
        <v>31508</v>
      </c>
      <c r="C717" s="4">
        <v>1</v>
      </c>
      <c r="D717" s="4"/>
      <c r="E717" s="4"/>
      <c r="F717" s="4">
        <v>1</v>
      </c>
    </row>
    <row r="718" spans="2:6" x14ac:dyDescent="0.25">
      <c r="B718">
        <v>31802</v>
      </c>
      <c r="C718" s="4">
        <v>1</v>
      </c>
      <c r="D718" s="4"/>
      <c r="E718" s="4"/>
      <c r="F718" s="4">
        <v>1</v>
      </c>
    </row>
    <row r="719" spans="2:6" x14ac:dyDescent="0.25">
      <c r="B719">
        <v>31923</v>
      </c>
      <c r="C719" s="4"/>
      <c r="D719" s="4"/>
      <c r="E719" s="4">
        <v>1</v>
      </c>
      <c r="F719" s="4">
        <v>1</v>
      </c>
    </row>
    <row r="720" spans="2:6" x14ac:dyDescent="0.25">
      <c r="B720">
        <v>31937</v>
      </c>
      <c r="C720" s="4"/>
      <c r="D720" s="4">
        <v>1</v>
      </c>
      <c r="E720" s="4"/>
      <c r="F720" s="4">
        <v>1</v>
      </c>
    </row>
    <row r="721" spans="1:6" x14ac:dyDescent="0.25">
      <c r="B721">
        <v>31949</v>
      </c>
      <c r="C721" s="4">
        <v>2</v>
      </c>
      <c r="D721" s="4"/>
      <c r="E721" s="4"/>
      <c r="F721" s="4">
        <v>2</v>
      </c>
    </row>
    <row r="722" spans="1:6" x14ac:dyDescent="0.25">
      <c r="A722" t="s">
        <v>9594</v>
      </c>
      <c r="C722" s="4">
        <v>154</v>
      </c>
      <c r="D722" s="4">
        <v>8</v>
      </c>
      <c r="E722" s="4">
        <v>15</v>
      </c>
      <c r="F722" s="4">
        <v>177</v>
      </c>
    </row>
    <row r="723" spans="1:6" x14ac:dyDescent="0.25">
      <c r="A723">
        <v>31212</v>
      </c>
      <c r="B723">
        <v>31016</v>
      </c>
      <c r="C723" s="4">
        <v>1</v>
      </c>
      <c r="D723" s="4"/>
      <c r="E723" s="4"/>
      <c r="F723" s="4">
        <v>1</v>
      </c>
    </row>
    <row r="724" spans="1:6" x14ac:dyDescent="0.25">
      <c r="B724">
        <v>31070</v>
      </c>
      <c r="C724" s="4">
        <v>2</v>
      </c>
      <c r="D724" s="4"/>
      <c r="E724" s="4"/>
      <c r="F724" s="4">
        <v>2</v>
      </c>
    </row>
    <row r="725" spans="1:6" x14ac:dyDescent="0.25">
      <c r="B725">
        <v>31104</v>
      </c>
      <c r="C725" s="4">
        <v>4</v>
      </c>
      <c r="D725" s="4"/>
      <c r="E725" s="4">
        <v>1</v>
      </c>
      <c r="F725" s="4">
        <v>5</v>
      </c>
    </row>
    <row r="726" spans="1:6" x14ac:dyDescent="0.25">
      <c r="B726">
        <v>31112</v>
      </c>
      <c r="C726" s="4">
        <v>4</v>
      </c>
      <c r="D726" s="4">
        <v>4</v>
      </c>
      <c r="E726" s="4"/>
      <c r="F726" s="4">
        <v>8</v>
      </c>
    </row>
    <row r="727" spans="1:6" x14ac:dyDescent="0.25">
      <c r="B727">
        <v>31113</v>
      </c>
      <c r="C727" s="4">
        <v>6</v>
      </c>
      <c r="D727" s="4">
        <v>1</v>
      </c>
      <c r="E727" s="4">
        <v>1</v>
      </c>
      <c r="F727" s="4">
        <v>8</v>
      </c>
    </row>
    <row r="728" spans="1:6" x14ac:dyDescent="0.25">
      <c r="B728">
        <v>31115</v>
      </c>
      <c r="C728" s="4">
        <v>9</v>
      </c>
      <c r="D728" s="4"/>
      <c r="E728" s="4"/>
      <c r="F728" s="4">
        <v>9</v>
      </c>
    </row>
    <row r="729" spans="1:6" x14ac:dyDescent="0.25">
      <c r="B729">
        <v>31116</v>
      </c>
      <c r="C729" s="4">
        <v>12</v>
      </c>
      <c r="D729" s="4">
        <v>1</v>
      </c>
      <c r="E729" s="4"/>
      <c r="F729" s="4">
        <v>13</v>
      </c>
    </row>
    <row r="730" spans="1:6" x14ac:dyDescent="0.25">
      <c r="B730">
        <v>31121</v>
      </c>
      <c r="C730" s="4">
        <v>1</v>
      </c>
      <c r="D730" s="4"/>
      <c r="E730" s="4"/>
      <c r="F730" s="4">
        <v>1</v>
      </c>
    </row>
    <row r="731" spans="1:6" x14ac:dyDescent="0.25">
      <c r="B731">
        <v>31247</v>
      </c>
      <c r="C731" s="4">
        <v>12</v>
      </c>
      <c r="D731" s="4"/>
      <c r="E731" s="4">
        <v>1</v>
      </c>
      <c r="F731" s="4">
        <v>13</v>
      </c>
    </row>
    <row r="732" spans="1:6" x14ac:dyDescent="0.25">
      <c r="B732">
        <v>31271</v>
      </c>
      <c r="C732" s="4">
        <v>1</v>
      </c>
      <c r="D732" s="4"/>
      <c r="E732" s="4"/>
      <c r="F732" s="4">
        <v>1</v>
      </c>
    </row>
    <row r="733" spans="1:6" x14ac:dyDescent="0.25">
      <c r="B733">
        <v>31289</v>
      </c>
      <c r="C733" s="4">
        <v>11</v>
      </c>
      <c r="D733" s="4">
        <v>5</v>
      </c>
      <c r="E733" s="4">
        <v>1</v>
      </c>
      <c r="F733" s="4">
        <v>17</v>
      </c>
    </row>
    <row r="734" spans="1:6" x14ac:dyDescent="0.25">
      <c r="B734">
        <v>31299</v>
      </c>
      <c r="C734" s="4">
        <v>23</v>
      </c>
      <c r="D734" s="4">
        <v>2</v>
      </c>
      <c r="E734" s="4">
        <v>3</v>
      </c>
      <c r="F734" s="4">
        <v>28</v>
      </c>
    </row>
    <row r="735" spans="1:6" x14ac:dyDescent="0.25">
      <c r="B735">
        <v>31305</v>
      </c>
      <c r="C735" s="4">
        <v>1</v>
      </c>
      <c r="D735" s="4"/>
      <c r="E735" s="4"/>
      <c r="F735" s="4">
        <v>1</v>
      </c>
    </row>
    <row r="736" spans="1:6" x14ac:dyDescent="0.25">
      <c r="B736">
        <v>31313</v>
      </c>
      <c r="C736" s="4">
        <v>1</v>
      </c>
      <c r="D736" s="4"/>
      <c r="E736" s="4"/>
      <c r="F736" s="4">
        <v>1</v>
      </c>
    </row>
    <row r="737" spans="1:6" x14ac:dyDescent="0.25">
      <c r="B737">
        <v>31405</v>
      </c>
      <c r="C737" s="4">
        <v>1</v>
      </c>
      <c r="D737" s="4"/>
      <c r="E737" s="4"/>
      <c r="F737" s="4">
        <v>1</v>
      </c>
    </row>
    <row r="738" spans="1:6" x14ac:dyDescent="0.25">
      <c r="B738">
        <v>31419</v>
      </c>
      <c r="C738" s="4">
        <v>2</v>
      </c>
      <c r="D738" s="4"/>
      <c r="E738" s="4"/>
      <c r="F738" s="4">
        <v>2</v>
      </c>
    </row>
    <row r="739" spans="1:6" x14ac:dyDescent="0.25">
      <c r="B739">
        <v>31503</v>
      </c>
      <c r="C739" s="4"/>
      <c r="D739" s="4"/>
      <c r="E739" s="4">
        <v>1</v>
      </c>
      <c r="F739" s="4">
        <v>1</v>
      </c>
    </row>
    <row r="740" spans="1:6" x14ac:dyDescent="0.25">
      <c r="B740">
        <v>31505</v>
      </c>
      <c r="C740" s="4">
        <v>4</v>
      </c>
      <c r="D740" s="4"/>
      <c r="E740" s="4"/>
      <c r="F740" s="4">
        <v>4</v>
      </c>
    </row>
    <row r="741" spans="1:6" x14ac:dyDescent="0.25">
      <c r="B741">
        <v>31633</v>
      </c>
      <c r="C741" s="4">
        <v>4</v>
      </c>
      <c r="D741" s="4"/>
      <c r="E741" s="4"/>
      <c r="F741" s="4">
        <v>4</v>
      </c>
    </row>
    <row r="742" spans="1:6" x14ac:dyDescent="0.25">
      <c r="B742">
        <v>31940</v>
      </c>
      <c r="C742" s="4">
        <v>1</v>
      </c>
      <c r="D742" s="4"/>
      <c r="E742" s="4"/>
      <c r="F742" s="4">
        <v>1</v>
      </c>
    </row>
    <row r="743" spans="1:6" x14ac:dyDescent="0.25">
      <c r="B743">
        <v>32019</v>
      </c>
      <c r="C743" s="4">
        <v>3</v>
      </c>
      <c r="D743" s="4"/>
      <c r="E743" s="4"/>
      <c r="F743" s="4">
        <v>3</v>
      </c>
    </row>
    <row r="744" spans="1:6" x14ac:dyDescent="0.25">
      <c r="A744" t="s">
        <v>9595</v>
      </c>
      <c r="C744" s="4">
        <v>103</v>
      </c>
      <c r="D744" s="4">
        <v>13</v>
      </c>
      <c r="E744" s="4">
        <v>8</v>
      </c>
      <c r="F744" s="4">
        <v>124</v>
      </c>
    </row>
    <row r="745" spans="1:6" x14ac:dyDescent="0.25">
      <c r="A745">
        <v>31217</v>
      </c>
      <c r="B745">
        <v>31006</v>
      </c>
      <c r="C745" s="4">
        <v>1</v>
      </c>
      <c r="D745" s="4"/>
      <c r="E745" s="4"/>
      <c r="F745" s="4">
        <v>1</v>
      </c>
    </row>
    <row r="746" spans="1:6" x14ac:dyDescent="0.25">
      <c r="B746">
        <v>31104</v>
      </c>
      <c r="C746" s="4">
        <v>1</v>
      </c>
      <c r="D746" s="4"/>
      <c r="E746" s="4"/>
      <c r="F746" s="4">
        <v>1</v>
      </c>
    </row>
    <row r="747" spans="1:6" x14ac:dyDescent="0.25">
      <c r="B747">
        <v>31271</v>
      </c>
      <c r="C747" s="4">
        <v>2</v>
      </c>
      <c r="D747" s="4">
        <v>1</v>
      </c>
      <c r="E747" s="4"/>
      <c r="F747" s="4">
        <v>3</v>
      </c>
    </row>
    <row r="748" spans="1:6" x14ac:dyDescent="0.25">
      <c r="B748">
        <v>31289</v>
      </c>
      <c r="C748" s="4">
        <v>9</v>
      </c>
      <c r="D748" s="4">
        <v>6</v>
      </c>
      <c r="E748" s="4"/>
      <c r="F748" s="4">
        <v>15</v>
      </c>
    </row>
    <row r="749" spans="1:6" x14ac:dyDescent="0.25">
      <c r="B749">
        <v>31299</v>
      </c>
      <c r="C749" s="4">
        <v>1</v>
      </c>
      <c r="D749" s="4"/>
      <c r="E749" s="4"/>
      <c r="F749" s="4">
        <v>1</v>
      </c>
    </row>
    <row r="750" spans="1:6" x14ac:dyDescent="0.25">
      <c r="B750">
        <v>31503</v>
      </c>
      <c r="C750" s="4">
        <v>1</v>
      </c>
      <c r="D750" s="4"/>
      <c r="E750" s="4"/>
      <c r="F750" s="4">
        <v>1</v>
      </c>
    </row>
    <row r="751" spans="1:6" x14ac:dyDescent="0.25">
      <c r="B751">
        <v>31633</v>
      </c>
      <c r="C751" s="4">
        <v>5</v>
      </c>
      <c r="D751" s="4">
        <v>7</v>
      </c>
      <c r="E751" s="4"/>
      <c r="F751" s="4">
        <v>12</v>
      </c>
    </row>
    <row r="752" spans="1:6" x14ac:dyDescent="0.25">
      <c r="A752" t="s">
        <v>9596</v>
      </c>
      <c r="C752" s="4">
        <v>20</v>
      </c>
      <c r="D752" s="4">
        <v>14</v>
      </c>
      <c r="E752" s="4"/>
      <c r="F752" s="4">
        <v>34</v>
      </c>
    </row>
    <row r="753" spans="1:6" x14ac:dyDescent="0.25">
      <c r="A753">
        <v>31222</v>
      </c>
      <c r="B753">
        <v>31021</v>
      </c>
      <c r="C753" s="4"/>
      <c r="D753" s="4"/>
      <c r="E753" s="4">
        <v>1</v>
      </c>
      <c r="F753" s="4">
        <v>1</v>
      </c>
    </row>
    <row r="754" spans="1:6" x14ac:dyDescent="0.25">
      <c r="B754">
        <v>31051</v>
      </c>
      <c r="C754" s="4">
        <v>2</v>
      </c>
      <c r="D754" s="4"/>
      <c r="E754" s="4"/>
      <c r="F754" s="4">
        <v>2</v>
      </c>
    </row>
    <row r="755" spans="1:6" x14ac:dyDescent="0.25">
      <c r="B755">
        <v>31116</v>
      </c>
      <c r="C755" s="4">
        <v>3</v>
      </c>
      <c r="D755" s="4"/>
      <c r="E755" s="4"/>
      <c r="F755" s="4">
        <v>3</v>
      </c>
    </row>
    <row r="756" spans="1:6" x14ac:dyDescent="0.25">
      <c r="B756">
        <v>31121</v>
      </c>
      <c r="C756" s="4">
        <v>1</v>
      </c>
      <c r="D756" s="4"/>
      <c r="E756" s="4"/>
      <c r="F756" s="4">
        <v>1</v>
      </c>
    </row>
    <row r="757" spans="1:6" x14ac:dyDescent="0.25">
      <c r="B757">
        <v>31271</v>
      </c>
      <c r="C757" s="4">
        <v>10</v>
      </c>
      <c r="D757" s="4">
        <v>6</v>
      </c>
      <c r="E757" s="4"/>
      <c r="F757" s="4">
        <v>16</v>
      </c>
    </row>
    <row r="758" spans="1:6" x14ac:dyDescent="0.25">
      <c r="B758">
        <v>31289</v>
      </c>
      <c r="C758" s="4">
        <v>16</v>
      </c>
      <c r="D758" s="4">
        <v>3</v>
      </c>
      <c r="E758" s="4"/>
      <c r="F758" s="4">
        <v>19</v>
      </c>
    </row>
    <row r="759" spans="1:6" x14ac:dyDescent="0.25">
      <c r="B759">
        <v>31305</v>
      </c>
      <c r="C759" s="4"/>
      <c r="D759" s="4">
        <v>1</v>
      </c>
      <c r="E759" s="4"/>
      <c r="F759" s="4">
        <v>1</v>
      </c>
    </row>
    <row r="760" spans="1:6" x14ac:dyDescent="0.25">
      <c r="B760">
        <v>31415</v>
      </c>
      <c r="C760" s="4"/>
      <c r="D760" s="4"/>
      <c r="E760" s="4">
        <v>1</v>
      </c>
      <c r="F760" s="4">
        <v>1</v>
      </c>
    </row>
    <row r="761" spans="1:6" x14ac:dyDescent="0.25">
      <c r="B761">
        <v>31419</v>
      </c>
      <c r="C761" s="4">
        <v>1</v>
      </c>
      <c r="D761" s="4"/>
      <c r="E761" s="4"/>
      <c r="F761" s="4">
        <v>1</v>
      </c>
    </row>
    <row r="762" spans="1:6" x14ac:dyDescent="0.25">
      <c r="B762">
        <v>31503</v>
      </c>
      <c r="C762" s="4">
        <v>1</v>
      </c>
      <c r="D762" s="4"/>
      <c r="E762" s="4"/>
      <c r="F762" s="4">
        <v>1</v>
      </c>
    </row>
    <row r="763" spans="1:6" x14ac:dyDescent="0.25">
      <c r="B763">
        <v>31505</v>
      </c>
      <c r="C763" s="4">
        <v>8</v>
      </c>
      <c r="D763" s="4"/>
      <c r="E763" s="4"/>
      <c r="F763" s="4">
        <v>8</v>
      </c>
    </row>
    <row r="764" spans="1:6" x14ac:dyDescent="0.25">
      <c r="B764">
        <v>31633</v>
      </c>
      <c r="C764" s="4">
        <v>1</v>
      </c>
      <c r="D764" s="4">
        <v>3</v>
      </c>
      <c r="E764" s="4"/>
      <c r="F764" s="4">
        <v>4</v>
      </c>
    </row>
    <row r="765" spans="1:6" x14ac:dyDescent="0.25">
      <c r="B765">
        <v>31919</v>
      </c>
      <c r="C765" s="4"/>
      <c r="D765" s="4"/>
      <c r="E765" s="4">
        <v>1</v>
      </c>
      <c r="F765" s="4">
        <v>1</v>
      </c>
    </row>
    <row r="766" spans="1:6" x14ac:dyDescent="0.25">
      <c r="A766" t="s">
        <v>9597</v>
      </c>
      <c r="C766" s="4">
        <v>43</v>
      </c>
      <c r="D766" s="4">
        <v>13</v>
      </c>
      <c r="E766" s="4">
        <v>3</v>
      </c>
      <c r="F766" s="4">
        <v>59</v>
      </c>
    </row>
    <row r="767" spans="1:6" x14ac:dyDescent="0.25">
      <c r="A767">
        <v>31229</v>
      </c>
      <c r="B767">
        <v>31003</v>
      </c>
      <c r="C767" s="4"/>
      <c r="D767" s="4"/>
      <c r="E767" s="4">
        <v>1</v>
      </c>
      <c r="F767" s="4">
        <v>1</v>
      </c>
    </row>
    <row r="768" spans="1:6" x14ac:dyDescent="0.25">
      <c r="B768">
        <v>31011</v>
      </c>
      <c r="C768" s="4"/>
      <c r="D768" s="4"/>
      <c r="E768" s="4">
        <v>1</v>
      </c>
      <c r="F768" s="4">
        <v>1</v>
      </c>
    </row>
    <row r="769" spans="2:6" x14ac:dyDescent="0.25">
      <c r="B769">
        <v>31021</v>
      </c>
      <c r="C769" s="4">
        <v>1</v>
      </c>
      <c r="D769" s="4"/>
      <c r="E769" s="4"/>
      <c r="F769" s="4">
        <v>1</v>
      </c>
    </row>
    <row r="770" spans="2:6" x14ac:dyDescent="0.25">
      <c r="B770">
        <v>31104</v>
      </c>
      <c r="C770" s="4">
        <v>9</v>
      </c>
      <c r="D770" s="4">
        <v>1</v>
      </c>
      <c r="E770" s="4">
        <v>3</v>
      </c>
      <c r="F770" s="4">
        <v>13</v>
      </c>
    </row>
    <row r="771" spans="2:6" x14ac:dyDescent="0.25">
      <c r="B771">
        <v>31112</v>
      </c>
      <c r="C771" s="4">
        <v>5</v>
      </c>
      <c r="D771" s="4"/>
      <c r="E771" s="4"/>
      <c r="F771" s="4">
        <v>5</v>
      </c>
    </row>
    <row r="772" spans="2:6" x14ac:dyDescent="0.25">
      <c r="B772">
        <v>31113</v>
      </c>
      <c r="C772" s="4">
        <v>6</v>
      </c>
      <c r="D772" s="4"/>
      <c r="E772" s="4"/>
      <c r="F772" s="4">
        <v>6</v>
      </c>
    </row>
    <row r="773" spans="2:6" x14ac:dyDescent="0.25">
      <c r="B773">
        <v>31115</v>
      </c>
      <c r="C773" s="4">
        <v>5</v>
      </c>
      <c r="D773" s="4"/>
      <c r="E773" s="4"/>
      <c r="F773" s="4">
        <v>5</v>
      </c>
    </row>
    <row r="774" spans="2:6" x14ac:dyDescent="0.25">
      <c r="B774">
        <v>31116</v>
      </c>
      <c r="C774" s="4">
        <v>14</v>
      </c>
      <c r="D774" s="4"/>
      <c r="E774" s="4">
        <v>1</v>
      </c>
      <c r="F774" s="4">
        <v>15</v>
      </c>
    </row>
    <row r="775" spans="2:6" x14ac:dyDescent="0.25">
      <c r="B775">
        <v>31121</v>
      </c>
      <c r="C775" s="4">
        <v>3</v>
      </c>
      <c r="D775" s="4"/>
      <c r="E775" s="4"/>
      <c r="F775" s="4">
        <v>3</v>
      </c>
    </row>
    <row r="776" spans="2:6" x14ac:dyDescent="0.25">
      <c r="B776">
        <v>31247</v>
      </c>
      <c r="C776" s="4">
        <v>5</v>
      </c>
      <c r="D776" s="4"/>
      <c r="E776" s="4"/>
      <c r="F776" s="4">
        <v>5</v>
      </c>
    </row>
    <row r="777" spans="2:6" x14ac:dyDescent="0.25">
      <c r="B777">
        <v>31289</v>
      </c>
      <c r="C777" s="4">
        <v>4</v>
      </c>
      <c r="D777" s="4">
        <v>2</v>
      </c>
      <c r="E777" s="4">
        <v>1</v>
      </c>
      <c r="F777" s="4">
        <v>7</v>
      </c>
    </row>
    <row r="778" spans="2:6" x14ac:dyDescent="0.25">
      <c r="B778">
        <v>31299</v>
      </c>
      <c r="C778" s="4">
        <v>25</v>
      </c>
      <c r="D778" s="4"/>
      <c r="E778" s="4">
        <v>1</v>
      </c>
      <c r="F778" s="4">
        <v>26</v>
      </c>
    </row>
    <row r="779" spans="2:6" x14ac:dyDescent="0.25">
      <c r="B779">
        <v>31305</v>
      </c>
      <c r="C779" s="4">
        <v>2</v>
      </c>
      <c r="D779" s="4">
        <v>1</v>
      </c>
      <c r="E779" s="4">
        <v>1</v>
      </c>
      <c r="F779" s="4">
        <v>4</v>
      </c>
    </row>
    <row r="780" spans="2:6" x14ac:dyDescent="0.25">
      <c r="B780">
        <v>31405</v>
      </c>
      <c r="C780" s="4">
        <v>8</v>
      </c>
      <c r="D780" s="4"/>
      <c r="E780" s="4">
        <v>2</v>
      </c>
      <c r="F780" s="4">
        <v>10</v>
      </c>
    </row>
    <row r="781" spans="2:6" x14ac:dyDescent="0.25">
      <c r="B781">
        <v>31414</v>
      </c>
      <c r="C781" s="4">
        <v>1</v>
      </c>
      <c r="D781" s="4"/>
      <c r="E781" s="4">
        <v>1</v>
      </c>
      <c r="F781" s="4">
        <v>2</v>
      </c>
    </row>
    <row r="782" spans="2:6" x14ac:dyDescent="0.25">
      <c r="B782">
        <v>31419</v>
      </c>
      <c r="C782" s="4">
        <v>8</v>
      </c>
      <c r="D782" s="4"/>
      <c r="E782" s="4">
        <v>2</v>
      </c>
      <c r="F782" s="4">
        <v>10</v>
      </c>
    </row>
    <row r="783" spans="2:6" x14ac:dyDescent="0.25">
      <c r="B783">
        <v>31422</v>
      </c>
      <c r="C783" s="4">
        <v>1</v>
      </c>
      <c r="D783" s="4"/>
      <c r="E783" s="4"/>
      <c r="F783" s="4">
        <v>1</v>
      </c>
    </row>
    <row r="784" spans="2:6" x14ac:dyDescent="0.25">
      <c r="B784">
        <v>31503</v>
      </c>
      <c r="C784" s="4">
        <v>18</v>
      </c>
      <c r="D784" s="4"/>
      <c r="E784" s="4"/>
      <c r="F784" s="4">
        <v>18</v>
      </c>
    </row>
    <row r="785" spans="1:6" x14ac:dyDescent="0.25">
      <c r="B785">
        <v>31505</v>
      </c>
      <c r="C785" s="4">
        <v>8</v>
      </c>
      <c r="D785" s="4"/>
      <c r="E785" s="4"/>
      <c r="F785" s="4">
        <v>8</v>
      </c>
    </row>
    <row r="786" spans="1:6" x14ac:dyDescent="0.25">
      <c r="B786">
        <v>31708</v>
      </c>
      <c r="C786" s="4">
        <v>2</v>
      </c>
      <c r="D786" s="4"/>
      <c r="E786" s="4"/>
      <c r="F786" s="4">
        <v>2</v>
      </c>
    </row>
    <row r="787" spans="1:6" x14ac:dyDescent="0.25">
      <c r="B787">
        <v>32019</v>
      </c>
      <c r="C787" s="4">
        <v>1</v>
      </c>
      <c r="D787" s="4"/>
      <c r="E787" s="4"/>
      <c r="F787" s="4">
        <v>1</v>
      </c>
    </row>
    <row r="788" spans="1:6" x14ac:dyDescent="0.25">
      <c r="A788" t="s">
        <v>9598</v>
      </c>
      <c r="C788" s="4">
        <v>126</v>
      </c>
      <c r="D788" s="4">
        <v>4</v>
      </c>
      <c r="E788" s="4">
        <v>14</v>
      </c>
      <c r="F788" s="4">
        <v>144</v>
      </c>
    </row>
    <row r="789" spans="1:6" x14ac:dyDescent="0.25">
      <c r="A789">
        <v>31239</v>
      </c>
      <c r="B789">
        <v>31016</v>
      </c>
      <c r="C789" s="4">
        <v>1</v>
      </c>
      <c r="D789" s="4"/>
      <c r="E789" s="4"/>
      <c r="F789" s="4">
        <v>1</v>
      </c>
    </row>
    <row r="790" spans="1:6" x14ac:dyDescent="0.25">
      <c r="B790">
        <v>31036</v>
      </c>
      <c r="C790" s="4"/>
      <c r="D790" s="4"/>
      <c r="E790" s="4">
        <v>1</v>
      </c>
      <c r="F790" s="4">
        <v>1</v>
      </c>
    </row>
    <row r="791" spans="1:6" x14ac:dyDescent="0.25">
      <c r="B791">
        <v>31104</v>
      </c>
      <c r="C791" s="4">
        <v>6</v>
      </c>
      <c r="D791" s="4"/>
      <c r="E791" s="4"/>
      <c r="F791" s="4">
        <v>6</v>
      </c>
    </row>
    <row r="792" spans="1:6" x14ac:dyDescent="0.25">
      <c r="B792">
        <v>31113</v>
      </c>
      <c r="C792" s="4">
        <v>3</v>
      </c>
      <c r="D792" s="4"/>
      <c r="E792" s="4">
        <v>1</v>
      </c>
      <c r="F792" s="4">
        <v>4</v>
      </c>
    </row>
    <row r="793" spans="1:6" x14ac:dyDescent="0.25">
      <c r="B793">
        <v>31115</v>
      </c>
      <c r="C793" s="4">
        <v>3</v>
      </c>
      <c r="D793" s="4"/>
      <c r="E793" s="4"/>
      <c r="F793" s="4">
        <v>3</v>
      </c>
    </row>
    <row r="794" spans="1:6" x14ac:dyDescent="0.25">
      <c r="B794">
        <v>31116</v>
      </c>
      <c r="C794" s="4">
        <v>9</v>
      </c>
      <c r="D794" s="4"/>
      <c r="E794" s="4">
        <v>2</v>
      </c>
      <c r="F794" s="4">
        <v>11</v>
      </c>
    </row>
    <row r="795" spans="1:6" x14ac:dyDescent="0.25">
      <c r="B795">
        <v>31121</v>
      </c>
      <c r="C795" s="4">
        <v>2</v>
      </c>
      <c r="D795" s="4">
        <v>2</v>
      </c>
      <c r="E795" s="4">
        <v>1</v>
      </c>
      <c r="F795" s="4">
        <v>5</v>
      </c>
    </row>
    <row r="796" spans="1:6" x14ac:dyDescent="0.25">
      <c r="B796">
        <v>31247</v>
      </c>
      <c r="C796" s="4">
        <v>1</v>
      </c>
      <c r="D796" s="4"/>
      <c r="E796" s="4"/>
      <c r="F796" s="4">
        <v>1</v>
      </c>
    </row>
    <row r="797" spans="1:6" x14ac:dyDescent="0.25">
      <c r="B797">
        <v>31271</v>
      </c>
      <c r="C797" s="4">
        <v>1</v>
      </c>
      <c r="D797" s="4"/>
      <c r="E797" s="4"/>
      <c r="F797" s="4">
        <v>1</v>
      </c>
    </row>
    <row r="798" spans="1:6" x14ac:dyDescent="0.25">
      <c r="B798">
        <v>31289</v>
      </c>
      <c r="C798" s="4"/>
      <c r="D798" s="4">
        <v>2</v>
      </c>
      <c r="E798" s="4"/>
      <c r="F798" s="4">
        <v>2</v>
      </c>
    </row>
    <row r="799" spans="1:6" x14ac:dyDescent="0.25">
      <c r="B799">
        <v>31299</v>
      </c>
      <c r="C799" s="4">
        <v>4</v>
      </c>
      <c r="D799" s="4"/>
      <c r="E799" s="4">
        <v>1</v>
      </c>
      <c r="F799" s="4">
        <v>5</v>
      </c>
    </row>
    <row r="800" spans="1:6" x14ac:dyDescent="0.25">
      <c r="B800">
        <v>31313</v>
      </c>
      <c r="C800" s="4">
        <v>1</v>
      </c>
      <c r="D800" s="4"/>
      <c r="E800" s="4"/>
      <c r="F800" s="4">
        <v>1</v>
      </c>
    </row>
    <row r="801" spans="1:6" x14ac:dyDescent="0.25">
      <c r="B801">
        <v>31318</v>
      </c>
      <c r="C801" s="4">
        <v>1</v>
      </c>
      <c r="D801" s="4"/>
      <c r="E801" s="4"/>
      <c r="F801" s="4">
        <v>1</v>
      </c>
    </row>
    <row r="802" spans="1:6" x14ac:dyDescent="0.25">
      <c r="B802">
        <v>31419</v>
      </c>
      <c r="C802" s="4"/>
      <c r="D802" s="4"/>
      <c r="E802" s="4">
        <v>1</v>
      </c>
      <c r="F802" s="4">
        <v>1</v>
      </c>
    </row>
    <row r="803" spans="1:6" x14ac:dyDescent="0.25">
      <c r="B803">
        <v>31422</v>
      </c>
      <c r="C803" s="4">
        <v>1</v>
      </c>
      <c r="D803" s="4"/>
      <c r="E803" s="4"/>
      <c r="F803" s="4">
        <v>1</v>
      </c>
    </row>
    <row r="804" spans="1:6" x14ac:dyDescent="0.25">
      <c r="B804">
        <v>31503</v>
      </c>
      <c r="C804" s="4">
        <v>13</v>
      </c>
      <c r="D804" s="4"/>
      <c r="E804" s="4"/>
      <c r="F804" s="4">
        <v>13</v>
      </c>
    </row>
    <row r="805" spans="1:6" x14ac:dyDescent="0.25">
      <c r="A805" t="s">
        <v>9599</v>
      </c>
      <c r="C805" s="4">
        <v>46</v>
      </c>
      <c r="D805" s="4">
        <v>4</v>
      </c>
      <c r="E805" s="4">
        <v>7</v>
      </c>
      <c r="F805" s="4">
        <v>57</v>
      </c>
    </row>
    <row r="806" spans="1:6" x14ac:dyDescent="0.25">
      <c r="A806">
        <v>31247</v>
      </c>
      <c r="B806">
        <v>31002</v>
      </c>
      <c r="C806" s="4">
        <v>2</v>
      </c>
      <c r="D806" s="4"/>
      <c r="E806" s="4">
        <v>1</v>
      </c>
      <c r="F806" s="4">
        <v>3</v>
      </c>
    </row>
    <row r="807" spans="1:6" x14ac:dyDescent="0.25">
      <c r="B807">
        <v>31003</v>
      </c>
      <c r="C807" s="4">
        <v>1</v>
      </c>
      <c r="D807" s="4"/>
      <c r="E807" s="4">
        <v>1</v>
      </c>
      <c r="F807" s="4">
        <v>2</v>
      </c>
    </row>
    <row r="808" spans="1:6" x14ac:dyDescent="0.25">
      <c r="B808">
        <v>31006</v>
      </c>
      <c r="C808" s="4"/>
      <c r="D808" s="4">
        <v>1</v>
      </c>
      <c r="E808" s="4"/>
      <c r="F808" s="4">
        <v>1</v>
      </c>
    </row>
    <row r="809" spans="1:6" x14ac:dyDescent="0.25">
      <c r="B809">
        <v>31009</v>
      </c>
      <c r="C809" s="4"/>
      <c r="D809" s="4">
        <v>1</v>
      </c>
      <c r="E809" s="4"/>
      <c r="F809" s="4">
        <v>1</v>
      </c>
    </row>
    <row r="810" spans="1:6" x14ac:dyDescent="0.25">
      <c r="B810">
        <v>31066</v>
      </c>
      <c r="C810" s="4">
        <v>1</v>
      </c>
      <c r="D810" s="4"/>
      <c r="E810" s="4"/>
      <c r="F810" s="4">
        <v>1</v>
      </c>
    </row>
    <row r="811" spans="1:6" x14ac:dyDescent="0.25">
      <c r="B811">
        <v>31104</v>
      </c>
      <c r="C811" s="4">
        <v>4</v>
      </c>
      <c r="D811" s="4"/>
      <c r="E811" s="4"/>
      <c r="F811" s="4">
        <v>4</v>
      </c>
    </row>
    <row r="812" spans="1:6" x14ac:dyDescent="0.25">
      <c r="B812">
        <v>31113</v>
      </c>
      <c r="C812" s="4">
        <v>3</v>
      </c>
      <c r="D812" s="4"/>
      <c r="E812" s="4"/>
      <c r="F812" s="4">
        <v>3</v>
      </c>
    </row>
    <row r="813" spans="1:6" x14ac:dyDescent="0.25">
      <c r="B813">
        <v>31115</v>
      </c>
      <c r="C813" s="4">
        <v>1</v>
      </c>
      <c r="D813" s="4"/>
      <c r="E813" s="4">
        <v>2</v>
      </c>
      <c r="F813" s="4">
        <v>3</v>
      </c>
    </row>
    <row r="814" spans="1:6" x14ac:dyDescent="0.25">
      <c r="B814">
        <v>31116</v>
      </c>
      <c r="C814" s="4">
        <v>4</v>
      </c>
      <c r="D814" s="4"/>
      <c r="E814" s="4"/>
      <c r="F814" s="4">
        <v>4</v>
      </c>
    </row>
    <row r="815" spans="1:6" x14ac:dyDescent="0.25">
      <c r="B815">
        <v>31247</v>
      </c>
      <c r="C815" s="4">
        <v>165</v>
      </c>
      <c r="D815" s="4">
        <v>206</v>
      </c>
      <c r="E815" s="4">
        <v>4</v>
      </c>
      <c r="F815" s="4">
        <v>375</v>
      </c>
    </row>
    <row r="816" spans="1:6" x14ac:dyDescent="0.25">
      <c r="B816">
        <v>31271</v>
      </c>
      <c r="C816" s="4">
        <v>29</v>
      </c>
      <c r="D816" s="4">
        <v>16</v>
      </c>
      <c r="E816" s="4">
        <v>2</v>
      </c>
      <c r="F816" s="4">
        <v>47</v>
      </c>
    </row>
    <row r="817" spans="1:6" x14ac:dyDescent="0.25">
      <c r="B817">
        <v>31289</v>
      </c>
      <c r="C817" s="4">
        <v>91</v>
      </c>
      <c r="D817" s="4">
        <v>75</v>
      </c>
      <c r="E817" s="4">
        <v>3</v>
      </c>
      <c r="F817" s="4">
        <v>169</v>
      </c>
    </row>
    <row r="818" spans="1:6" x14ac:dyDescent="0.25">
      <c r="B818">
        <v>31299</v>
      </c>
      <c r="C818" s="4">
        <v>1</v>
      </c>
      <c r="D818" s="4"/>
      <c r="E818" s="4"/>
      <c r="F818" s="4">
        <v>1</v>
      </c>
    </row>
    <row r="819" spans="1:6" x14ac:dyDescent="0.25">
      <c r="B819">
        <v>31503</v>
      </c>
      <c r="C819" s="4">
        <v>1</v>
      </c>
      <c r="D819" s="4"/>
      <c r="E819" s="4"/>
      <c r="F819" s="4">
        <v>1</v>
      </c>
    </row>
    <row r="820" spans="1:6" x14ac:dyDescent="0.25">
      <c r="B820">
        <v>31505</v>
      </c>
      <c r="C820" s="4">
        <v>3</v>
      </c>
      <c r="D820" s="4"/>
      <c r="E820" s="4"/>
      <c r="F820" s="4">
        <v>3</v>
      </c>
    </row>
    <row r="821" spans="1:6" x14ac:dyDescent="0.25">
      <c r="B821">
        <v>31617</v>
      </c>
      <c r="C821" s="4">
        <v>1</v>
      </c>
      <c r="D821" s="4"/>
      <c r="E821" s="4"/>
      <c r="F821" s="4">
        <v>1</v>
      </c>
    </row>
    <row r="822" spans="1:6" x14ac:dyDescent="0.25">
      <c r="B822">
        <v>31633</v>
      </c>
      <c r="C822" s="4">
        <v>14</v>
      </c>
      <c r="D822" s="4">
        <v>12</v>
      </c>
      <c r="E822" s="4"/>
      <c r="F822" s="4">
        <v>26</v>
      </c>
    </row>
    <row r="823" spans="1:6" x14ac:dyDescent="0.25">
      <c r="B823">
        <v>31802</v>
      </c>
      <c r="C823" s="4">
        <v>1</v>
      </c>
      <c r="D823" s="4"/>
      <c r="E823" s="4"/>
      <c r="F823" s="4">
        <v>1</v>
      </c>
    </row>
    <row r="824" spans="1:6" x14ac:dyDescent="0.25">
      <c r="B824">
        <v>31937</v>
      </c>
      <c r="C824" s="4">
        <v>3</v>
      </c>
      <c r="D824" s="4"/>
      <c r="E824" s="4"/>
      <c r="F824" s="4">
        <v>3</v>
      </c>
    </row>
    <row r="825" spans="1:6" x14ac:dyDescent="0.25">
      <c r="A825" t="s">
        <v>9452</v>
      </c>
      <c r="C825" s="4">
        <v>325</v>
      </c>
      <c r="D825" s="4">
        <v>311</v>
      </c>
      <c r="E825" s="4">
        <v>13</v>
      </c>
      <c r="F825" s="4">
        <v>649</v>
      </c>
    </row>
    <row r="826" spans="1:6" x14ac:dyDescent="0.25">
      <c r="A826">
        <v>31271</v>
      </c>
      <c r="B826">
        <v>31002</v>
      </c>
      <c r="C826" s="4">
        <v>2</v>
      </c>
      <c r="D826" s="4"/>
      <c r="E826" s="4"/>
      <c r="F826" s="4">
        <v>2</v>
      </c>
    </row>
    <row r="827" spans="1:6" x14ac:dyDescent="0.25">
      <c r="B827">
        <v>31009</v>
      </c>
      <c r="C827" s="4">
        <v>1</v>
      </c>
      <c r="D827" s="4"/>
      <c r="E827" s="4"/>
      <c r="F827" s="4">
        <v>1</v>
      </c>
    </row>
    <row r="828" spans="1:6" x14ac:dyDescent="0.25">
      <c r="B828">
        <v>31059</v>
      </c>
      <c r="C828" s="4"/>
      <c r="D828" s="4"/>
      <c r="E828" s="4">
        <v>1</v>
      </c>
      <c r="F828" s="4">
        <v>1</v>
      </c>
    </row>
    <row r="829" spans="1:6" x14ac:dyDescent="0.25">
      <c r="B829">
        <v>31116</v>
      </c>
      <c r="C829" s="4">
        <v>1</v>
      </c>
      <c r="D829" s="4">
        <v>2</v>
      </c>
      <c r="E829" s="4"/>
      <c r="F829" s="4">
        <v>3</v>
      </c>
    </row>
    <row r="830" spans="1:6" x14ac:dyDescent="0.25">
      <c r="B830">
        <v>31271</v>
      </c>
      <c r="C830" s="4">
        <v>88</v>
      </c>
      <c r="D830" s="4">
        <v>23</v>
      </c>
      <c r="E830" s="4">
        <v>4</v>
      </c>
      <c r="F830" s="4">
        <v>115</v>
      </c>
    </row>
    <row r="831" spans="1:6" x14ac:dyDescent="0.25">
      <c r="B831">
        <v>31289</v>
      </c>
      <c r="C831" s="4">
        <v>18</v>
      </c>
      <c r="D831" s="4">
        <v>8</v>
      </c>
      <c r="E831" s="4"/>
      <c r="F831" s="4">
        <v>26</v>
      </c>
    </row>
    <row r="832" spans="1:6" x14ac:dyDescent="0.25">
      <c r="B832">
        <v>31299</v>
      </c>
      <c r="C832" s="4">
        <v>2</v>
      </c>
      <c r="D832" s="4"/>
      <c r="E832" s="4"/>
      <c r="F832" s="4">
        <v>2</v>
      </c>
    </row>
    <row r="833" spans="1:6" x14ac:dyDescent="0.25">
      <c r="B833">
        <v>31503</v>
      </c>
      <c r="C833" s="4">
        <v>2</v>
      </c>
      <c r="D833" s="4"/>
      <c r="E833" s="4"/>
      <c r="F833" s="4">
        <v>2</v>
      </c>
    </row>
    <row r="834" spans="1:6" x14ac:dyDescent="0.25">
      <c r="B834">
        <v>31505</v>
      </c>
      <c r="C834" s="4">
        <v>5</v>
      </c>
      <c r="D834" s="4"/>
      <c r="E834" s="4"/>
      <c r="F834" s="4">
        <v>5</v>
      </c>
    </row>
    <row r="835" spans="1:6" x14ac:dyDescent="0.25">
      <c r="B835">
        <v>31508</v>
      </c>
      <c r="C835" s="4"/>
      <c r="D835" s="4"/>
      <c r="E835" s="4">
        <v>1</v>
      </c>
      <c r="F835" s="4">
        <v>1</v>
      </c>
    </row>
    <row r="836" spans="1:6" x14ac:dyDescent="0.25">
      <c r="B836">
        <v>31633</v>
      </c>
      <c r="C836" s="4">
        <v>6</v>
      </c>
      <c r="D836" s="4">
        <v>2</v>
      </c>
      <c r="E836" s="4"/>
      <c r="F836" s="4">
        <v>8</v>
      </c>
    </row>
    <row r="837" spans="1:6" x14ac:dyDescent="0.25">
      <c r="B837">
        <v>31937</v>
      </c>
      <c r="C837" s="4">
        <v>2</v>
      </c>
      <c r="D837" s="4"/>
      <c r="E837" s="4"/>
      <c r="F837" s="4">
        <v>2</v>
      </c>
    </row>
    <row r="838" spans="1:6" x14ac:dyDescent="0.25">
      <c r="A838" t="s">
        <v>9453</v>
      </c>
      <c r="C838" s="4">
        <v>127</v>
      </c>
      <c r="D838" s="4">
        <v>35</v>
      </c>
      <c r="E838" s="4">
        <v>6</v>
      </c>
      <c r="F838" s="4">
        <v>168</v>
      </c>
    </row>
    <row r="839" spans="1:6" x14ac:dyDescent="0.25">
      <c r="A839">
        <v>31272</v>
      </c>
      <c r="B839">
        <v>31121</v>
      </c>
      <c r="C839" s="4">
        <v>1</v>
      </c>
      <c r="D839" s="4"/>
      <c r="E839" s="4"/>
      <c r="F839" s="4">
        <v>1</v>
      </c>
    </row>
    <row r="840" spans="1:6" x14ac:dyDescent="0.25">
      <c r="B840">
        <v>31271</v>
      </c>
      <c r="C840" s="4">
        <v>2</v>
      </c>
      <c r="D840" s="4"/>
      <c r="E840" s="4"/>
      <c r="F840" s="4">
        <v>2</v>
      </c>
    </row>
    <row r="841" spans="1:6" x14ac:dyDescent="0.25">
      <c r="B841">
        <v>31289</v>
      </c>
      <c r="C841" s="4">
        <v>5</v>
      </c>
      <c r="D841" s="4">
        <v>4</v>
      </c>
      <c r="E841" s="4">
        <v>1</v>
      </c>
      <c r="F841" s="4">
        <v>10</v>
      </c>
    </row>
    <row r="842" spans="1:6" x14ac:dyDescent="0.25">
      <c r="B842">
        <v>31299</v>
      </c>
      <c r="C842" s="4"/>
      <c r="D842" s="4">
        <v>2</v>
      </c>
      <c r="E842" s="4"/>
      <c r="F842" s="4">
        <v>2</v>
      </c>
    </row>
    <row r="843" spans="1:6" x14ac:dyDescent="0.25">
      <c r="B843">
        <v>31503</v>
      </c>
      <c r="C843" s="4">
        <v>1</v>
      </c>
      <c r="D843" s="4">
        <v>1</v>
      </c>
      <c r="E843" s="4"/>
      <c r="F843" s="4">
        <v>2</v>
      </c>
    </row>
    <row r="844" spans="1:6" x14ac:dyDescent="0.25">
      <c r="B844">
        <v>31505</v>
      </c>
      <c r="C844" s="4">
        <v>1</v>
      </c>
      <c r="D844" s="4"/>
      <c r="E844" s="4"/>
      <c r="F844" s="4">
        <v>1</v>
      </c>
    </row>
    <row r="845" spans="1:6" x14ac:dyDescent="0.25">
      <c r="B845">
        <v>31633</v>
      </c>
      <c r="C845" s="4">
        <v>10</v>
      </c>
      <c r="D845" s="4">
        <v>1</v>
      </c>
      <c r="E845" s="4"/>
      <c r="F845" s="4">
        <v>11</v>
      </c>
    </row>
    <row r="846" spans="1:6" x14ac:dyDescent="0.25">
      <c r="B846">
        <v>31940</v>
      </c>
      <c r="C846" s="4">
        <v>1</v>
      </c>
      <c r="D846" s="4"/>
      <c r="E846" s="4"/>
      <c r="F846" s="4">
        <v>1</v>
      </c>
    </row>
    <row r="847" spans="1:6" x14ac:dyDescent="0.25">
      <c r="A847" t="s">
        <v>9600</v>
      </c>
      <c r="C847" s="4">
        <v>21</v>
      </c>
      <c r="D847" s="4">
        <v>8</v>
      </c>
      <c r="E847" s="4">
        <v>1</v>
      </c>
      <c r="F847" s="4">
        <v>30</v>
      </c>
    </row>
    <row r="848" spans="1:6" x14ac:dyDescent="0.25">
      <c r="A848">
        <v>31275</v>
      </c>
      <c r="B848">
        <v>31003</v>
      </c>
      <c r="C848" s="4"/>
      <c r="D848" s="4"/>
      <c r="E848" s="4">
        <v>2</v>
      </c>
      <c r="F848" s="4">
        <v>2</v>
      </c>
    </row>
    <row r="849" spans="2:6" x14ac:dyDescent="0.25">
      <c r="B849">
        <v>31006</v>
      </c>
      <c r="C849" s="4">
        <v>3</v>
      </c>
      <c r="D849" s="4"/>
      <c r="E849" s="4"/>
      <c r="F849" s="4">
        <v>3</v>
      </c>
    </row>
    <row r="850" spans="2:6" x14ac:dyDescent="0.25">
      <c r="B850">
        <v>31023</v>
      </c>
      <c r="C850" s="4">
        <v>1</v>
      </c>
      <c r="D850" s="4"/>
      <c r="E850" s="4"/>
      <c r="F850" s="4">
        <v>1</v>
      </c>
    </row>
    <row r="851" spans="2:6" x14ac:dyDescent="0.25">
      <c r="B851">
        <v>31050</v>
      </c>
      <c r="C851" s="4">
        <v>1</v>
      </c>
      <c r="D851" s="4"/>
      <c r="E851" s="4"/>
      <c r="F851" s="4">
        <v>1</v>
      </c>
    </row>
    <row r="852" spans="2:6" x14ac:dyDescent="0.25">
      <c r="B852">
        <v>31104</v>
      </c>
      <c r="C852" s="4">
        <v>3</v>
      </c>
      <c r="D852" s="4"/>
      <c r="E852" s="4">
        <v>1</v>
      </c>
      <c r="F852" s="4">
        <v>4</v>
      </c>
    </row>
    <row r="853" spans="2:6" x14ac:dyDescent="0.25">
      <c r="B853">
        <v>31112</v>
      </c>
      <c r="C853" s="4"/>
      <c r="D853" s="4"/>
      <c r="E853" s="4">
        <v>1</v>
      </c>
      <c r="F853" s="4">
        <v>1</v>
      </c>
    </row>
    <row r="854" spans="2:6" x14ac:dyDescent="0.25">
      <c r="B854">
        <v>31113</v>
      </c>
      <c r="C854" s="4">
        <v>5</v>
      </c>
      <c r="D854" s="4"/>
      <c r="E854" s="4">
        <v>1</v>
      </c>
      <c r="F854" s="4">
        <v>6</v>
      </c>
    </row>
    <row r="855" spans="2:6" x14ac:dyDescent="0.25">
      <c r="B855">
        <v>31115</v>
      </c>
      <c r="C855" s="4"/>
      <c r="D855" s="4"/>
      <c r="E855" s="4">
        <v>3</v>
      </c>
      <c r="F855" s="4">
        <v>3</v>
      </c>
    </row>
    <row r="856" spans="2:6" x14ac:dyDescent="0.25">
      <c r="B856">
        <v>31116</v>
      </c>
      <c r="C856" s="4">
        <v>6</v>
      </c>
      <c r="D856" s="4"/>
      <c r="E856" s="4">
        <v>2</v>
      </c>
      <c r="F856" s="4">
        <v>8</v>
      </c>
    </row>
    <row r="857" spans="2:6" x14ac:dyDescent="0.25">
      <c r="B857">
        <v>31121</v>
      </c>
      <c r="C857" s="4">
        <v>2</v>
      </c>
      <c r="D857" s="4"/>
      <c r="E857" s="4"/>
      <c r="F857" s="4">
        <v>2</v>
      </c>
    </row>
    <row r="858" spans="2:6" x14ac:dyDescent="0.25">
      <c r="B858">
        <v>31247</v>
      </c>
      <c r="C858" s="4">
        <v>5</v>
      </c>
      <c r="D858" s="4">
        <v>4</v>
      </c>
      <c r="E858" s="4"/>
      <c r="F858" s="4">
        <v>9</v>
      </c>
    </row>
    <row r="859" spans="2:6" x14ac:dyDescent="0.25">
      <c r="B859">
        <v>31271</v>
      </c>
      <c r="C859" s="4">
        <v>3</v>
      </c>
      <c r="D859" s="4"/>
      <c r="E859" s="4"/>
      <c r="F859" s="4">
        <v>3</v>
      </c>
    </row>
    <row r="860" spans="2:6" x14ac:dyDescent="0.25">
      <c r="B860">
        <v>31289</v>
      </c>
      <c r="C860" s="4">
        <v>7</v>
      </c>
      <c r="D860" s="4">
        <v>5</v>
      </c>
      <c r="E860" s="4"/>
      <c r="F860" s="4">
        <v>12</v>
      </c>
    </row>
    <row r="861" spans="2:6" x14ac:dyDescent="0.25">
      <c r="B861">
        <v>31299</v>
      </c>
      <c r="C861" s="4">
        <v>32</v>
      </c>
      <c r="D861" s="4">
        <v>1</v>
      </c>
      <c r="E861" s="4">
        <v>2</v>
      </c>
      <c r="F861" s="4">
        <v>35</v>
      </c>
    </row>
    <row r="862" spans="2:6" x14ac:dyDescent="0.25">
      <c r="B862">
        <v>31305</v>
      </c>
      <c r="C862" s="4">
        <v>1</v>
      </c>
      <c r="D862" s="4"/>
      <c r="E862" s="4"/>
      <c r="F862" s="4">
        <v>1</v>
      </c>
    </row>
    <row r="863" spans="2:6" x14ac:dyDescent="0.25">
      <c r="B863">
        <v>31310</v>
      </c>
      <c r="C863" s="4"/>
      <c r="D863" s="4"/>
      <c r="E863" s="4">
        <v>1</v>
      </c>
      <c r="F863" s="4">
        <v>1</v>
      </c>
    </row>
    <row r="864" spans="2:6" x14ac:dyDescent="0.25">
      <c r="B864">
        <v>31313</v>
      </c>
      <c r="C864" s="4">
        <v>3</v>
      </c>
      <c r="D864" s="4"/>
      <c r="E864" s="4"/>
      <c r="F864" s="4">
        <v>3</v>
      </c>
    </row>
    <row r="865" spans="1:6" x14ac:dyDescent="0.25">
      <c r="B865">
        <v>31419</v>
      </c>
      <c r="C865" s="4">
        <v>3</v>
      </c>
      <c r="D865" s="4"/>
      <c r="E865" s="4"/>
      <c r="F865" s="4">
        <v>3</v>
      </c>
    </row>
    <row r="866" spans="1:6" x14ac:dyDescent="0.25">
      <c r="B866">
        <v>31505</v>
      </c>
      <c r="C866" s="4">
        <v>2</v>
      </c>
      <c r="D866" s="4"/>
      <c r="E866" s="4"/>
      <c r="F866" s="4">
        <v>2</v>
      </c>
    </row>
    <row r="867" spans="1:6" x14ac:dyDescent="0.25">
      <c r="B867">
        <v>31508</v>
      </c>
      <c r="C867" s="4">
        <v>1</v>
      </c>
      <c r="D867" s="4"/>
      <c r="E867" s="4"/>
      <c r="F867" s="4">
        <v>1</v>
      </c>
    </row>
    <row r="868" spans="1:6" x14ac:dyDescent="0.25">
      <c r="B868">
        <v>31530</v>
      </c>
      <c r="C868" s="4">
        <v>1</v>
      </c>
      <c r="D868" s="4"/>
      <c r="E868" s="4"/>
      <c r="F868" s="4">
        <v>1</v>
      </c>
    </row>
    <row r="869" spans="1:6" x14ac:dyDescent="0.25">
      <c r="B869">
        <v>31633</v>
      </c>
      <c r="C869" s="4">
        <v>3</v>
      </c>
      <c r="D869" s="4"/>
      <c r="E869" s="4"/>
      <c r="F869" s="4">
        <v>3</v>
      </c>
    </row>
    <row r="870" spans="1:6" x14ac:dyDescent="0.25">
      <c r="B870">
        <v>31937</v>
      </c>
      <c r="C870" s="4">
        <v>3</v>
      </c>
      <c r="D870" s="4"/>
      <c r="E870" s="4">
        <v>1</v>
      </c>
      <c r="F870" s="4">
        <v>4</v>
      </c>
    </row>
    <row r="871" spans="1:6" x14ac:dyDescent="0.25">
      <c r="B871">
        <v>31940</v>
      </c>
      <c r="C871" s="4">
        <v>2</v>
      </c>
      <c r="D871" s="4"/>
      <c r="E871" s="4"/>
      <c r="F871" s="4">
        <v>2</v>
      </c>
    </row>
    <row r="872" spans="1:6" x14ac:dyDescent="0.25">
      <c r="A872" t="s">
        <v>9601</v>
      </c>
      <c r="C872" s="4">
        <v>87</v>
      </c>
      <c r="D872" s="4">
        <v>10</v>
      </c>
      <c r="E872" s="4">
        <v>14</v>
      </c>
      <c r="F872" s="4">
        <v>111</v>
      </c>
    </row>
    <row r="873" spans="1:6" x14ac:dyDescent="0.25">
      <c r="A873">
        <v>31289</v>
      </c>
      <c r="B873">
        <v>31002</v>
      </c>
      <c r="C873" s="4">
        <v>2</v>
      </c>
      <c r="D873" s="4"/>
      <c r="E873" s="4"/>
      <c r="F873" s="4">
        <v>2</v>
      </c>
    </row>
    <row r="874" spans="1:6" x14ac:dyDescent="0.25">
      <c r="B874">
        <v>31003</v>
      </c>
      <c r="C874" s="4">
        <v>2</v>
      </c>
      <c r="D874" s="4">
        <v>1</v>
      </c>
      <c r="E874" s="4"/>
      <c r="F874" s="4">
        <v>3</v>
      </c>
    </row>
    <row r="875" spans="1:6" x14ac:dyDescent="0.25">
      <c r="B875">
        <v>31006</v>
      </c>
      <c r="C875" s="4">
        <v>1</v>
      </c>
      <c r="D875" s="4"/>
      <c r="E875" s="4"/>
      <c r="F875" s="4">
        <v>1</v>
      </c>
    </row>
    <row r="876" spans="1:6" x14ac:dyDescent="0.25">
      <c r="B876">
        <v>31016</v>
      </c>
      <c r="C876" s="4">
        <v>1</v>
      </c>
      <c r="D876" s="4"/>
      <c r="E876" s="4"/>
      <c r="F876" s="4">
        <v>1</v>
      </c>
    </row>
    <row r="877" spans="1:6" x14ac:dyDescent="0.25">
      <c r="B877">
        <v>31051</v>
      </c>
      <c r="C877" s="4">
        <v>3</v>
      </c>
      <c r="D877" s="4"/>
      <c r="E877" s="4"/>
      <c r="F877" s="4">
        <v>3</v>
      </c>
    </row>
    <row r="878" spans="1:6" x14ac:dyDescent="0.25">
      <c r="B878">
        <v>31053</v>
      </c>
      <c r="C878" s="4"/>
      <c r="D878" s="4"/>
      <c r="E878" s="4">
        <v>1</v>
      </c>
      <c r="F878" s="4">
        <v>1</v>
      </c>
    </row>
    <row r="879" spans="1:6" x14ac:dyDescent="0.25">
      <c r="B879">
        <v>31095</v>
      </c>
      <c r="C879" s="4">
        <v>1</v>
      </c>
      <c r="D879" s="4"/>
      <c r="E879" s="4"/>
      <c r="F879" s="4">
        <v>1</v>
      </c>
    </row>
    <row r="880" spans="1:6" x14ac:dyDescent="0.25">
      <c r="B880">
        <v>31104</v>
      </c>
      <c r="C880" s="4">
        <v>1</v>
      </c>
      <c r="D880" s="4"/>
      <c r="E880" s="4"/>
      <c r="F880" s="4">
        <v>1</v>
      </c>
    </row>
    <row r="881" spans="1:6" x14ac:dyDescent="0.25">
      <c r="B881">
        <v>31113</v>
      </c>
      <c r="C881" s="4">
        <v>2</v>
      </c>
      <c r="D881" s="4"/>
      <c r="E881" s="4"/>
      <c r="F881" s="4">
        <v>2</v>
      </c>
    </row>
    <row r="882" spans="1:6" x14ac:dyDescent="0.25">
      <c r="B882">
        <v>31115</v>
      </c>
      <c r="C882" s="4">
        <v>1</v>
      </c>
      <c r="D882" s="4">
        <v>1</v>
      </c>
      <c r="E882" s="4"/>
      <c r="F882" s="4">
        <v>2</v>
      </c>
    </row>
    <row r="883" spans="1:6" x14ac:dyDescent="0.25">
      <c r="B883">
        <v>31116</v>
      </c>
      <c r="C883" s="4">
        <v>3</v>
      </c>
      <c r="D883" s="4"/>
      <c r="E883" s="4"/>
      <c r="F883" s="4">
        <v>3</v>
      </c>
    </row>
    <row r="884" spans="1:6" x14ac:dyDescent="0.25">
      <c r="B884">
        <v>31121</v>
      </c>
      <c r="C884" s="4">
        <v>1</v>
      </c>
      <c r="D884" s="4"/>
      <c r="E884" s="4"/>
      <c r="F884" s="4">
        <v>1</v>
      </c>
    </row>
    <row r="885" spans="1:6" x14ac:dyDescent="0.25">
      <c r="B885">
        <v>31271</v>
      </c>
      <c r="C885" s="4">
        <v>20</v>
      </c>
      <c r="D885" s="4">
        <v>11</v>
      </c>
      <c r="E885" s="4"/>
      <c r="F885" s="4">
        <v>31</v>
      </c>
    </row>
    <row r="886" spans="1:6" x14ac:dyDescent="0.25">
      <c r="B886">
        <v>31289</v>
      </c>
      <c r="C886" s="4">
        <v>141</v>
      </c>
      <c r="D886" s="4">
        <v>124</v>
      </c>
      <c r="E886" s="4">
        <v>5</v>
      </c>
      <c r="F886" s="4">
        <v>270</v>
      </c>
    </row>
    <row r="887" spans="1:6" x14ac:dyDescent="0.25">
      <c r="B887">
        <v>31299</v>
      </c>
      <c r="C887" s="4">
        <v>8</v>
      </c>
      <c r="D887" s="4">
        <v>1</v>
      </c>
      <c r="E887" s="4"/>
      <c r="F887" s="4">
        <v>9</v>
      </c>
    </row>
    <row r="888" spans="1:6" x14ac:dyDescent="0.25">
      <c r="B888">
        <v>31503</v>
      </c>
      <c r="C888" s="4"/>
      <c r="D888" s="4">
        <v>1</v>
      </c>
      <c r="E888" s="4"/>
      <c r="F888" s="4">
        <v>1</v>
      </c>
    </row>
    <row r="889" spans="1:6" x14ac:dyDescent="0.25">
      <c r="B889">
        <v>31633</v>
      </c>
      <c r="C889" s="4">
        <v>9</v>
      </c>
      <c r="D889" s="4">
        <v>15</v>
      </c>
      <c r="E889" s="4"/>
      <c r="F889" s="4">
        <v>24</v>
      </c>
    </row>
    <row r="890" spans="1:6" x14ac:dyDescent="0.25">
      <c r="B890">
        <v>31937</v>
      </c>
      <c r="C890" s="4">
        <v>13</v>
      </c>
      <c r="D890" s="4">
        <v>2</v>
      </c>
      <c r="E890" s="4"/>
      <c r="F890" s="4">
        <v>15</v>
      </c>
    </row>
    <row r="891" spans="1:6" x14ac:dyDescent="0.25">
      <c r="A891" t="s">
        <v>9450</v>
      </c>
      <c r="C891" s="4">
        <v>209</v>
      </c>
      <c r="D891" s="4">
        <v>156</v>
      </c>
      <c r="E891" s="4">
        <v>6</v>
      </c>
      <c r="F891" s="4">
        <v>371</v>
      </c>
    </row>
    <row r="892" spans="1:6" x14ac:dyDescent="0.25">
      <c r="A892">
        <v>31291</v>
      </c>
      <c r="B892">
        <v>31003</v>
      </c>
      <c r="C892" s="4">
        <v>1</v>
      </c>
      <c r="D892" s="4"/>
      <c r="E892" s="4">
        <v>1</v>
      </c>
      <c r="F892" s="4">
        <v>2</v>
      </c>
    </row>
    <row r="893" spans="1:6" x14ac:dyDescent="0.25">
      <c r="B893">
        <v>31011</v>
      </c>
      <c r="C893" s="4">
        <v>1</v>
      </c>
      <c r="D893" s="4"/>
      <c r="E893" s="4"/>
      <c r="F893" s="4">
        <v>1</v>
      </c>
    </row>
    <row r="894" spans="1:6" x14ac:dyDescent="0.25">
      <c r="B894">
        <v>31104</v>
      </c>
      <c r="C894" s="4">
        <v>2</v>
      </c>
      <c r="D894" s="4"/>
      <c r="E894" s="4">
        <v>1</v>
      </c>
      <c r="F894" s="4">
        <v>3</v>
      </c>
    </row>
    <row r="895" spans="1:6" x14ac:dyDescent="0.25">
      <c r="B895">
        <v>31113</v>
      </c>
      <c r="C895" s="4"/>
      <c r="D895" s="4"/>
      <c r="E895" s="4">
        <v>2</v>
      </c>
      <c r="F895" s="4">
        <v>2</v>
      </c>
    </row>
    <row r="896" spans="1:6" x14ac:dyDescent="0.25">
      <c r="B896">
        <v>31115</v>
      </c>
      <c r="C896" s="4">
        <v>1</v>
      </c>
      <c r="D896" s="4"/>
      <c r="E896" s="4"/>
      <c r="F896" s="4">
        <v>1</v>
      </c>
    </row>
    <row r="897" spans="2:6" x14ac:dyDescent="0.25">
      <c r="B897">
        <v>31116</v>
      </c>
      <c r="C897" s="4">
        <v>6</v>
      </c>
      <c r="D897" s="4"/>
      <c r="E897" s="4"/>
      <c r="F897" s="4">
        <v>6</v>
      </c>
    </row>
    <row r="898" spans="2:6" x14ac:dyDescent="0.25">
      <c r="B898">
        <v>31121</v>
      </c>
      <c r="C898" s="4">
        <v>1</v>
      </c>
      <c r="D898" s="4"/>
      <c r="E898" s="4"/>
      <c r="F898" s="4">
        <v>1</v>
      </c>
    </row>
    <row r="899" spans="2:6" x14ac:dyDescent="0.25">
      <c r="B899">
        <v>31247</v>
      </c>
      <c r="C899" s="4">
        <v>8</v>
      </c>
      <c r="D899" s="4"/>
      <c r="E899" s="4"/>
      <c r="F899" s="4">
        <v>8</v>
      </c>
    </row>
    <row r="900" spans="2:6" x14ac:dyDescent="0.25">
      <c r="B900">
        <v>31271</v>
      </c>
      <c r="C900" s="4">
        <v>8</v>
      </c>
      <c r="D900" s="4">
        <v>3</v>
      </c>
      <c r="E900" s="4"/>
      <c r="F900" s="4">
        <v>11</v>
      </c>
    </row>
    <row r="901" spans="2:6" x14ac:dyDescent="0.25">
      <c r="B901">
        <v>31289</v>
      </c>
      <c r="C901" s="4">
        <v>10</v>
      </c>
      <c r="D901" s="4">
        <v>3</v>
      </c>
      <c r="E901" s="4"/>
      <c r="F901" s="4">
        <v>13</v>
      </c>
    </row>
    <row r="902" spans="2:6" x14ac:dyDescent="0.25">
      <c r="B902">
        <v>31299</v>
      </c>
      <c r="C902" s="4">
        <v>3</v>
      </c>
      <c r="D902" s="4"/>
      <c r="E902" s="4"/>
      <c r="F902" s="4">
        <v>3</v>
      </c>
    </row>
    <row r="903" spans="2:6" x14ac:dyDescent="0.25">
      <c r="B903">
        <v>31305</v>
      </c>
      <c r="C903" s="4"/>
      <c r="D903" s="4"/>
      <c r="E903" s="4">
        <v>1</v>
      </c>
      <c r="F903" s="4">
        <v>1</v>
      </c>
    </row>
    <row r="904" spans="2:6" x14ac:dyDescent="0.25">
      <c r="B904">
        <v>31405</v>
      </c>
      <c r="C904" s="4">
        <v>1</v>
      </c>
      <c r="D904" s="4"/>
      <c r="E904" s="4"/>
      <c r="F904" s="4">
        <v>1</v>
      </c>
    </row>
    <row r="905" spans="2:6" x14ac:dyDescent="0.25">
      <c r="B905">
        <v>31414</v>
      </c>
      <c r="C905" s="4"/>
      <c r="D905" s="4">
        <v>1</v>
      </c>
      <c r="E905" s="4"/>
      <c r="F905" s="4">
        <v>1</v>
      </c>
    </row>
    <row r="906" spans="2:6" x14ac:dyDescent="0.25">
      <c r="B906">
        <v>31419</v>
      </c>
      <c r="C906" s="4">
        <v>1</v>
      </c>
      <c r="D906" s="4"/>
      <c r="E906" s="4"/>
      <c r="F906" s="4">
        <v>1</v>
      </c>
    </row>
    <row r="907" spans="2:6" x14ac:dyDescent="0.25">
      <c r="B907">
        <v>31503</v>
      </c>
      <c r="C907" s="4">
        <v>1</v>
      </c>
      <c r="D907" s="4"/>
      <c r="E907" s="4"/>
      <c r="F907" s="4">
        <v>1</v>
      </c>
    </row>
    <row r="908" spans="2:6" x14ac:dyDescent="0.25">
      <c r="B908">
        <v>31505</v>
      </c>
      <c r="C908" s="4">
        <v>6</v>
      </c>
      <c r="D908" s="4"/>
      <c r="E908" s="4"/>
      <c r="F908" s="4">
        <v>6</v>
      </c>
    </row>
    <row r="909" spans="2:6" x14ac:dyDescent="0.25">
      <c r="B909">
        <v>31633</v>
      </c>
      <c r="C909" s="4">
        <v>1</v>
      </c>
      <c r="D909" s="4"/>
      <c r="E909" s="4"/>
      <c r="F909" s="4">
        <v>1</v>
      </c>
    </row>
    <row r="910" spans="2:6" x14ac:dyDescent="0.25">
      <c r="B910">
        <v>31707</v>
      </c>
      <c r="C910" s="4">
        <v>1</v>
      </c>
      <c r="D910" s="4"/>
      <c r="E910" s="4"/>
      <c r="F910" s="4">
        <v>1</v>
      </c>
    </row>
    <row r="911" spans="2:6" x14ac:dyDescent="0.25">
      <c r="B911">
        <v>31937</v>
      </c>
      <c r="C911" s="4">
        <v>1</v>
      </c>
      <c r="D911" s="4"/>
      <c r="E911" s="4"/>
      <c r="F911" s="4">
        <v>1</v>
      </c>
    </row>
    <row r="912" spans="2:6" x14ac:dyDescent="0.25">
      <c r="B912">
        <v>32024</v>
      </c>
      <c r="C912" s="4"/>
      <c r="D912" s="4"/>
      <c r="E912" s="4">
        <v>1</v>
      </c>
      <c r="F912" s="4">
        <v>1</v>
      </c>
    </row>
    <row r="913" spans="1:6" x14ac:dyDescent="0.25">
      <c r="B913">
        <v>32056</v>
      </c>
      <c r="C913" s="4"/>
      <c r="D913" s="4"/>
      <c r="E913" s="4">
        <v>1</v>
      </c>
      <c r="F913" s="4">
        <v>1</v>
      </c>
    </row>
    <row r="914" spans="1:6" x14ac:dyDescent="0.25">
      <c r="A914" t="s">
        <v>9602</v>
      </c>
      <c r="C914" s="4">
        <v>53</v>
      </c>
      <c r="D914" s="4">
        <v>7</v>
      </c>
      <c r="E914" s="4">
        <v>7</v>
      </c>
      <c r="F914" s="4">
        <v>67</v>
      </c>
    </row>
    <row r="915" spans="1:6" x14ac:dyDescent="0.25">
      <c r="A915">
        <v>31297</v>
      </c>
      <c r="B915">
        <v>31003</v>
      </c>
      <c r="C915" s="4">
        <v>1</v>
      </c>
      <c r="D915" s="4"/>
      <c r="E915" s="4"/>
      <c r="F915" s="4">
        <v>1</v>
      </c>
    </row>
    <row r="916" spans="1:6" x14ac:dyDescent="0.25">
      <c r="B916">
        <v>31006</v>
      </c>
      <c r="C916" s="4"/>
      <c r="D916" s="4"/>
      <c r="E916" s="4">
        <v>1</v>
      </c>
      <c r="F916" s="4">
        <v>1</v>
      </c>
    </row>
    <row r="917" spans="1:6" x14ac:dyDescent="0.25">
      <c r="B917">
        <v>31051</v>
      </c>
      <c r="C917" s="4">
        <v>1</v>
      </c>
      <c r="D917" s="4"/>
      <c r="E917" s="4"/>
      <c r="F917" s="4">
        <v>1</v>
      </c>
    </row>
    <row r="918" spans="1:6" x14ac:dyDescent="0.25">
      <c r="B918">
        <v>31104</v>
      </c>
      <c r="C918" s="4">
        <v>1</v>
      </c>
      <c r="D918" s="4"/>
      <c r="E918" s="4"/>
      <c r="F918" s="4">
        <v>1</v>
      </c>
    </row>
    <row r="919" spans="1:6" x14ac:dyDescent="0.25">
      <c r="B919">
        <v>31113</v>
      </c>
      <c r="C919" s="4">
        <v>1</v>
      </c>
      <c r="D919" s="4"/>
      <c r="E919" s="4">
        <v>1</v>
      </c>
      <c r="F919" s="4">
        <v>2</v>
      </c>
    </row>
    <row r="920" spans="1:6" x14ac:dyDescent="0.25">
      <c r="B920">
        <v>31116</v>
      </c>
      <c r="C920" s="4">
        <v>1</v>
      </c>
      <c r="D920" s="4"/>
      <c r="E920" s="4"/>
      <c r="F920" s="4">
        <v>1</v>
      </c>
    </row>
    <row r="921" spans="1:6" x14ac:dyDescent="0.25">
      <c r="B921">
        <v>31271</v>
      </c>
      <c r="C921" s="4">
        <v>1</v>
      </c>
      <c r="D921" s="4"/>
      <c r="E921" s="4"/>
      <c r="F921" s="4">
        <v>1</v>
      </c>
    </row>
    <row r="922" spans="1:6" x14ac:dyDescent="0.25">
      <c r="B922">
        <v>31289</v>
      </c>
      <c r="C922" s="4">
        <v>15</v>
      </c>
      <c r="D922" s="4">
        <v>2</v>
      </c>
      <c r="E922" s="4"/>
      <c r="F922" s="4">
        <v>17</v>
      </c>
    </row>
    <row r="923" spans="1:6" x14ac:dyDescent="0.25">
      <c r="B923">
        <v>31299</v>
      </c>
      <c r="C923" s="4">
        <v>1</v>
      </c>
      <c r="D923" s="4"/>
      <c r="E923" s="4"/>
      <c r="F923" s="4">
        <v>1</v>
      </c>
    </row>
    <row r="924" spans="1:6" x14ac:dyDescent="0.25">
      <c r="B924">
        <v>31633</v>
      </c>
      <c r="C924" s="4">
        <v>2</v>
      </c>
      <c r="D924" s="4"/>
      <c r="E924" s="4"/>
      <c r="F924" s="4">
        <v>2</v>
      </c>
    </row>
    <row r="925" spans="1:6" x14ac:dyDescent="0.25">
      <c r="A925" t="s">
        <v>9603</v>
      </c>
      <c r="C925" s="4">
        <v>24</v>
      </c>
      <c r="D925" s="4">
        <v>2</v>
      </c>
      <c r="E925" s="4">
        <v>2</v>
      </c>
      <c r="F925" s="4">
        <v>28</v>
      </c>
    </row>
    <row r="926" spans="1:6" x14ac:dyDescent="0.25">
      <c r="A926">
        <v>31299</v>
      </c>
      <c r="B926">
        <v>31003</v>
      </c>
      <c r="C926" s="4">
        <v>1</v>
      </c>
      <c r="D926" s="4"/>
      <c r="E926" s="4"/>
      <c r="F926" s="4">
        <v>1</v>
      </c>
    </row>
    <row r="927" spans="1:6" x14ac:dyDescent="0.25">
      <c r="B927">
        <v>31104</v>
      </c>
      <c r="C927" s="4">
        <v>8</v>
      </c>
      <c r="D927" s="4"/>
      <c r="E927" s="4">
        <v>1</v>
      </c>
      <c r="F927" s="4">
        <v>9</v>
      </c>
    </row>
    <row r="928" spans="1:6" x14ac:dyDescent="0.25">
      <c r="B928">
        <v>31112</v>
      </c>
      <c r="C928" s="4">
        <v>1</v>
      </c>
      <c r="D928" s="4"/>
      <c r="E928" s="4"/>
      <c r="F928" s="4">
        <v>1</v>
      </c>
    </row>
    <row r="929" spans="2:6" x14ac:dyDescent="0.25">
      <c r="B929">
        <v>31113</v>
      </c>
      <c r="C929" s="4">
        <v>3</v>
      </c>
      <c r="D929" s="4"/>
      <c r="E929" s="4">
        <v>3</v>
      </c>
      <c r="F929" s="4">
        <v>6</v>
      </c>
    </row>
    <row r="930" spans="2:6" x14ac:dyDescent="0.25">
      <c r="B930">
        <v>31115</v>
      </c>
      <c r="C930" s="4">
        <v>2</v>
      </c>
      <c r="D930" s="4"/>
      <c r="E930" s="4"/>
      <c r="F930" s="4">
        <v>2</v>
      </c>
    </row>
    <row r="931" spans="2:6" x14ac:dyDescent="0.25">
      <c r="B931">
        <v>31116</v>
      </c>
      <c r="C931" s="4">
        <v>6</v>
      </c>
      <c r="D931" s="4"/>
      <c r="E931" s="4">
        <v>1</v>
      </c>
      <c r="F931" s="4">
        <v>7</v>
      </c>
    </row>
    <row r="932" spans="2:6" x14ac:dyDescent="0.25">
      <c r="B932">
        <v>31121</v>
      </c>
      <c r="C932" s="4">
        <v>3</v>
      </c>
      <c r="D932" s="4"/>
      <c r="E932" s="4"/>
      <c r="F932" s="4">
        <v>3</v>
      </c>
    </row>
    <row r="933" spans="2:6" x14ac:dyDescent="0.25">
      <c r="B933">
        <v>31247</v>
      </c>
      <c r="C933" s="4">
        <v>4</v>
      </c>
      <c r="D933" s="4">
        <v>5</v>
      </c>
      <c r="E933" s="4"/>
      <c r="F933" s="4">
        <v>9</v>
      </c>
    </row>
    <row r="934" spans="2:6" x14ac:dyDescent="0.25">
      <c r="B934">
        <v>31271</v>
      </c>
      <c r="C934" s="4">
        <v>1</v>
      </c>
      <c r="D934" s="4"/>
      <c r="E934" s="4"/>
      <c r="F934" s="4">
        <v>1</v>
      </c>
    </row>
    <row r="935" spans="2:6" x14ac:dyDescent="0.25">
      <c r="B935">
        <v>31289</v>
      </c>
      <c r="C935" s="4">
        <v>12</v>
      </c>
      <c r="D935" s="4">
        <v>6</v>
      </c>
      <c r="E935" s="4"/>
      <c r="F935" s="4">
        <v>18</v>
      </c>
    </row>
    <row r="936" spans="2:6" x14ac:dyDescent="0.25">
      <c r="B936">
        <v>31299</v>
      </c>
      <c r="C936" s="4">
        <v>28</v>
      </c>
      <c r="D936" s="4">
        <v>5</v>
      </c>
      <c r="E936" s="4">
        <v>1</v>
      </c>
      <c r="F936" s="4">
        <v>34</v>
      </c>
    </row>
    <row r="937" spans="2:6" x14ac:dyDescent="0.25">
      <c r="B937">
        <v>31305</v>
      </c>
      <c r="C937" s="4">
        <v>5</v>
      </c>
      <c r="D937" s="4"/>
      <c r="E937" s="4">
        <v>1</v>
      </c>
      <c r="F937" s="4">
        <v>6</v>
      </c>
    </row>
    <row r="938" spans="2:6" x14ac:dyDescent="0.25">
      <c r="B938">
        <v>31309</v>
      </c>
      <c r="C938" s="4"/>
      <c r="D938" s="4">
        <v>1</v>
      </c>
      <c r="E938" s="4"/>
      <c r="F938" s="4">
        <v>1</v>
      </c>
    </row>
    <row r="939" spans="2:6" x14ac:dyDescent="0.25">
      <c r="B939">
        <v>31310</v>
      </c>
      <c r="C939" s="4"/>
      <c r="D939" s="4"/>
      <c r="E939" s="4">
        <v>1</v>
      </c>
      <c r="F939" s="4">
        <v>1</v>
      </c>
    </row>
    <row r="940" spans="2:6" x14ac:dyDescent="0.25">
      <c r="B940">
        <v>31318</v>
      </c>
      <c r="C940" s="4"/>
      <c r="D940" s="4"/>
      <c r="E940" s="4">
        <v>1</v>
      </c>
      <c r="F940" s="4">
        <v>1</v>
      </c>
    </row>
    <row r="941" spans="2:6" x14ac:dyDescent="0.25">
      <c r="B941">
        <v>31503</v>
      </c>
      <c r="C941" s="4">
        <v>2</v>
      </c>
      <c r="D941" s="4"/>
      <c r="E941" s="4"/>
      <c r="F941" s="4">
        <v>2</v>
      </c>
    </row>
    <row r="942" spans="2:6" x14ac:dyDescent="0.25">
      <c r="B942">
        <v>31505</v>
      </c>
      <c r="C942" s="4">
        <v>4</v>
      </c>
      <c r="D942" s="4"/>
      <c r="E942" s="4">
        <v>2</v>
      </c>
      <c r="F942" s="4">
        <v>6</v>
      </c>
    </row>
    <row r="943" spans="2:6" x14ac:dyDescent="0.25">
      <c r="B943">
        <v>31633</v>
      </c>
      <c r="C943" s="4">
        <v>2</v>
      </c>
      <c r="D943" s="4"/>
      <c r="E943" s="4"/>
      <c r="F943" s="4">
        <v>2</v>
      </c>
    </row>
    <row r="944" spans="2:6" x14ac:dyDescent="0.25">
      <c r="B944">
        <v>32002</v>
      </c>
      <c r="C944" s="4">
        <v>1</v>
      </c>
      <c r="D944" s="4"/>
      <c r="E944" s="4">
        <v>1</v>
      </c>
      <c r="F944" s="4">
        <v>2</v>
      </c>
    </row>
    <row r="945" spans="1:6" x14ac:dyDescent="0.25">
      <c r="A945" t="s">
        <v>9456</v>
      </c>
      <c r="C945" s="4">
        <v>83</v>
      </c>
      <c r="D945" s="4">
        <v>17</v>
      </c>
      <c r="E945" s="4">
        <v>12</v>
      </c>
      <c r="F945" s="4">
        <v>112</v>
      </c>
    </row>
    <row r="946" spans="1:6" x14ac:dyDescent="0.25">
      <c r="A946">
        <v>31302</v>
      </c>
      <c r="B946">
        <v>31016</v>
      </c>
      <c r="C946" s="4">
        <v>1</v>
      </c>
      <c r="D946" s="4"/>
      <c r="E946" s="4">
        <v>1</v>
      </c>
      <c r="F946" s="4">
        <v>2</v>
      </c>
    </row>
    <row r="947" spans="1:6" x14ac:dyDescent="0.25">
      <c r="B947">
        <v>31034</v>
      </c>
      <c r="C947" s="4"/>
      <c r="D947" s="4"/>
      <c r="E947" s="4">
        <v>1</v>
      </c>
      <c r="F947" s="4">
        <v>1</v>
      </c>
    </row>
    <row r="948" spans="1:6" x14ac:dyDescent="0.25">
      <c r="B948">
        <v>31104</v>
      </c>
      <c r="C948" s="4">
        <v>4</v>
      </c>
      <c r="D948" s="4"/>
      <c r="E948" s="4">
        <v>3</v>
      </c>
      <c r="F948" s="4">
        <v>7</v>
      </c>
    </row>
    <row r="949" spans="1:6" x14ac:dyDescent="0.25">
      <c r="B949">
        <v>31112</v>
      </c>
      <c r="C949" s="4">
        <v>2</v>
      </c>
      <c r="D949" s="4"/>
      <c r="E949" s="4"/>
      <c r="F949" s="4">
        <v>2</v>
      </c>
    </row>
    <row r="950" spans="1:6" x14ac:dyDescent="0.25">
      <c r="B950">
        <v>31113</v>
      </c>
      <c r="C950" s="4">
        <v>4</v>
      </c>
      <c r="D950" s="4"/>
      <c r="E950" s="4"/>
      <c r="F950" s="4">
        <v>4</v>
      </c>
    </row>
    <row r="951" spans="1:6" x14ac:dyDescent="0.25">
      <c r="B951">
        <v>31116</v>
      </c>
      <c r="C951" s="4">
        <v>2</v>
      </c>
      <c r="D951" s="4"/>
      <c r="E951" s="4"/>
      <c r="F951" s="4">
        <v>2</v>
      </c>
    </row>
    <row r="952" spans="1:6" x14ac:dyDescent="0.25">
      <c r="B952">
        <v>31121</v>
      </c>
      <c r="C952" s="4">
        <v>4</v>
      </c>
      <c r="D952" s="4"/>
      <c r="E952" s="4">
        <v>1</v>
      </c>
      <c r="F952" s="4">
        <v>5</v>
      </c>
    </row>
    <row r="953" spans="1:6" x14ac:dyDescent="0.25">
      <c r="B953">
        <v>31299</v>
      </c>
      <c r="C953" s="4">
        <v>1</v>
      </c>
      <c r="D953" s="4"/>
      <c r="E953" s="4"/>
      <c r="F953" s="4">
        <v>1</v>
      </c>
    </row>
    <row r="954" spans="1:6" x14ac:dyDescent="0.25">
      <c r="B954">
        <v>31305</v>
      </c>
      <c r="C954" s="4">
        <v>41</v>
      </c>
      <c r="D954" s="4">
        <v>2</v>
      </c>
      <c r="E954" s="4">
        <v>5</v>
      </c>
      <c r="F954" s="4">
        <v>48</v>
      </c>
    </row>
    <row r="955" spans="1:6" x14ac:dyDescent="0.25">
      <c r="B955">
        <v>31309</v>
      </c>
      <c r="C955" s="4">
        <v>5</v>
      </c>
      <c r="D955" s="4"/>
      <c r="E955" s="4"/>
      <c r="F955" s="4">
        <v>5</v>
      </c>
    </row>
    <row r="956" spans="1:6" x14ac:dyDescent="0.25">
      <c r="B956">
        <v>31310</v>
      </c>
      <c r="C956" s="4">
        <v>9</v>
      </c>
      <c r="D956" s="4"/>
      <c r="E956" s="4">
        <v>5</v>
      </c>
      <c r="F956" s="4">
        <v>14</v>
      </c>
    </row>
    <row r="957" spans="1:6" x14ac:dyDescent="0.25">
      <c r="B957">
        <v>31313</v>
      </c>
      <c r="C957" s="4">
        <v>4</v>
      </c>
      <c r="D957" s="4"/>
      <c r="E957" s="4"/>
      <c r="F957" s="4">
        <v>4</v>
      </c>
    </row>
    <row r="958" spans="1:6" x14ac:dyDescent="0.25">
      <c r="B958">
        <v>31315</v>
      </c>
      <c r="C958" s="4">
        <v>1</v>
      </c>
      <c r="D958" s="4"/>
      <c r="E958" s="4"/>
      <c r="F958" s="4">
        <v>1</v>
      </c>
    </row>
    <row r="959" spans="1:6" x14ac:dyDescent="0.25">
      <c r="B959">
        <v>31318</v>
      </c>
      <c r="C959" s="4">
        <v>6</v>
      </c>
      <c r="D959" s="4"/>
      <c r="E959" s="4">
        <v>1</v>
      </c>
      <c r="F959" s="4">
        <v>7</v>
      </c>
    </row>
    <row r="960" spans="1:6" x14ac:dyDescent="0.25">
      <c r="B960">
        <v>31331</v>
      </c>
      <c r="C960" s="4">
        <v>2</v>
      </c>
      <c r="D960" s="4"/>
      <c r="E960" s="4">
        <v>1</v>
      </c>
      <c r="F960" s="4">
        <v>3</v>
      </c>
    </row>
    <row r="961" spans="1:6" x14ac:dyDescent="0.25">
      <c r="B961">
        <v>32002</v>
      </c>
      <c r="C961" s="4"/>
      <c r="D961" s="4"/>
      <c r="E961" s="4">
        <v>1</v>
      </c>
      <c r="F961" s="4">
        <v>1</v>
      </c>
    </row>
    <row r="962" spans="1:6" x14ac:dyDescent="0.25">
      <c r="B962">
        <v>32051</v>
      </c>
      <c r="C962" s="4"/>
      <c r="D962" s="4"/>
      <c r="E962" s="4">
        <v>1</v>
      </c>
      <c r="F962" s="4">
        <v>1</v>
      </c>
    </row>
    <row r="963" spans="1:6" x14ac:dyDescent="0.25">
      <c r="A963" t="s">
        <v>9604</v>
      </c>
      <c r="C963" s="4">
        <v>86</v>
      </c>
      <c r="D963" s="4">
        <v>2</v>
      </c>
      <c r="E963" s="4">
        <v>20</v>
      </c>
      <c r="F963" s="4">
        <v>108</v>
      </c>
    </row>
    <row r="964" spans="1:6" x14ac:dyDescent="0.25">
      <c r="A964">
        <v>31305</v>
      </c>
      <c r="B964">
        <v>31104</v>
      </c>
      <c r="C964" s="4">
        <v>26</v>
      </c>
      <c r="D964" s="4">
        <v>3</v>
      </c>
      <c r="E964" s="4">
        <v>3</v>
      </c>
      <c r="F964" s="4">
        <v>32</v>
      </c>
    </row>
    <row r="965" spans="1:6" x14ac:dyDescent="0.25">
      <c r="B965">
        <v>31112</v>
      </c>
      <c r="C965" s="4">
        <v>1</v>
      </c>
      <c r="D965" s="4"/>
      <c r="E965" s="4"/>
      <c r="F965" s="4">
        <v>1</v>
      </c>
    </row>
    <row r="966" spans="1:6" x14ac:dyDescent="0.25">
      <c r="B966">
        <v>31113</v>
      </c>
      <c r="C966" s="4">
        <v>11</v>
      </c>
      <c r="D966" s="4">
        <v>2</v>
      </c>
      <c r="E966" s="4">
        <v>9</v>
      </c>
      <c r="F966" s="4">
        <v>22</v>
      </c>
    </row>
    <row r="967" spans="1:6" x14ac:dyDescent="0.25">
      <c r="B967">
        <v>31121</v>
      </c>
      <c r="C967" s="4">
        <v>7</v>
      </c>
      <c r="D967" s="4"/>
      <c r="E967" s="4"/>
      <c r="F967" s="4">
        <v>7</v>
      </c>
    </row>
    <row r="968" spans="1:6" x14ac:dyDescent="0.25">
      <c r="B968">
        <v>31271</v>
      </c>
      <c r="C968" s="4">
        <v>2</v>
      </c>
      <c r="D968" s="4"/>
      <c r="E968" s="4"/>
      <c r="F968" s="4">
        <v>2</v>
      </c>
    </row>
    <row r="969" spans="1:6" x14ac:dyDescent="0.25">
      <c r="B969">
        <v>31299</v>
      </c>
      <c r="C969" s="4">
        <v>16</v>
      </c>
      <c r="D969" s="4"/>
      <c r="E969" s="4"/>
      <c r="F969" s="4">
        <v>16</v>
      </c>
    </row>
    <row r="970" spans="1:6" x14ac:dyDescent="0.25">
      <c r="B970">
        <v>31305</v>
      </c>
      <c r="C970" s="4">
        <v>11</v>
      </c>
      <c r="D970" s="4">
        <v>1</v>
      </c>
      <c r="E970" s="4">
        <v>6</v>
      </c>
      <c r="F970" s="4">
        <v>18</v>
      </c>
    </row>
    <row r="971" spans="1:6" x14ac:dyDescent="0.25">
      <c r="B971">
        <v>31310</v>
      </c>
      <c r="C971" s="4">
        <v>3</v>
      </c>
      <c r="D971" s="4"/>
      <c r="E971" s="4">
        <v>1</v>
      </c>
      <c r="F971" s="4">
        <v>4</v>
      </c>
    </row>
    <row r="972" spans="1:6" x14ac:dyDescent="0.25">
      <c r="B972">
        <v>31313</v>
      </c>
      <c r="C972" s="4">
        <v>4</v>
      </c>
      <c r="D972" s="4"/>
      <c r="E972" s="4"/>
      <c r="F972" s="4">
        <v>4</v>
      </c>
    </row>
    <row r="973" spans="1:6" x14ac:dyDescent="0.25">
      <c r="B973">
        <v>31315</v>
      </c>
      <c r="C973" s="4">
        <v>2</v>
      </c>
      <c r="D973" s="4"/>
      <c r="E973" s="4">
        <v>1</v>
      </c>
      <c r="F973" s="4">
        <v>3</v>
      </c>
    </row>
    <row r="974" spans="1:6" x14ac:dyDescent="0.25">
      <c r="B974">
        <v>31318</v>
      </c>
      <c r="C974" s="4">
        <v>5</v>
      </c>
      <c r="D974" s="4">
        <v>1</v>
      </c>
      <c r="E974" s="4">
        <v>3</v>
      </c>
      <c r="F974" s="4">
        <v>9</v>
      </c>
    </row>
    <row r="975" spans="1:6" x14ac:dyDescent="0.25">
      <c r="B975">
        <v>31419</v>
      </c>
      <c r="C975" s="4">
        <v>2</v>
      </c>
      <c r="D975" s="4"/>
      <c r="E975" s="4">
        <v>1</v>
      </c>
      <c r="F975" s="4">
        <v>3</v>
      </c>
    </row>
    <row r="976" spans="1:6" x14ac:dyDescent="0.25">
      <c r="B976">
        <v>31422</v>
      </c>
      <c r="C976" s="4"/>
      <c r="D976" s="4"/>
      <c r="E976" s="4">
        <v>1</v>
      </c>
      <c r="F976" s="4">
        <v>1</v>
      </c>
    </row>
    <row r="977" spans="1:6" x14ac:dyDescent="0.25">
      <c r="B977">
        <v>31707</v>
      </c>
      <c r="C977" s="4"/>
      <c r="D977" s="4"/>
      <c r="E977" s="4">
        <v>1</v>
      </c>
      <c r="F977" s="4">
        <v>1</v>
      </c>
    </row>
    <row r="978" spans="1:6" x14ac:dyDescent="0.25">
      <c r="A978" t="s">
        <v>9475</v>
      </c>
      <c r="C978" s="4">
        <v>90</v>
      </c>
      <c r="D978" s="4">
        <v>7</v>
      </c>
      <c r="E978" s="4">
        <v>26</v>
      </c>
      <c r="F978" s="4">
        <v>123</v>
      </c>
    </row>
    <row r="979" spans="1:6" x14ac:dyDescent="0.25">
      <c r="A979">
        <v>31309</v>
      </c>
      <c r="B979">
        <v>31104</v>
      </c>
      <c r="C979" s="4">
        <v>1</v>
      </c>
      <c r="D979" s="4"/>
      <c r="E979" s="4"/>
      <c r="F979" s="4">
        <v>1</v>
      </c>
    </row>
    <row r="980" spans="1:6" x14ac:dyDescent="0.25">
      <c r="B980">
        <v>31113</v>
      </c>
      <c r="C980" s="4">
        <v>1</v>
      </c>
      <c r="D980" s="4"/>
      <c r="E980" s="4"/>
      <c r="F980" s="4">
        <v>1</v>
      </c>
    </row>
    <row r="981" spans="1:6" x14ac:dyDescent="0.25">
      <c r="B981">
        <v>31116</v>
      </c>
      <c r="C981" s="4">
        <v>1</v>
      </c>
      <c r="D981" s="4"/>
      <c r="E981" s="4"/>
      <c r="F981" s="4">
        <v>1</v>
      </c>
    </row>
    <row r="982" spans="1:6" x14ac:dyDescent="0.25">
      <c r="B982">
        <v>31305</v>
      </c>
      <c r="C982" s="4">
        <v>2</v>
      </c>
      <c r="D982" s="4"/>
      <c r="E982" s="4"/>
      <c r="F982" s="4">
        <v>2</v>
      </c>
    </row>
    <row r="983" spans="1:6" x14ac:dyDescent="0.25">
      <c r="B983">
        <v>31309</v>
      </c>
      <c r="C983" s="4">
        <v>1</v>
      </c>
      <c r="D983" s="4"/>
      <c r="E983" s="4">
        <v>1</v>
      </c>
      <c r="F983" s="4">
        <v>2</v>
      </c>
    </row>
    <row r="984" spans="1:6" x14ac:dyDescent="0.25">
      <c r="B984">
        <v>31310</v>
      </c>
      <c r="C984" s="4">
        <v>4</v>
      </c>
      <c r="D984" s="4"/>
      <c r="E984" s="4">
        <v>1</v>
      </c>
      <c r="F984" s="4">
        <v>5</v>
      </c>
    </row>
    <row r="985" spans="1:6" x14ac:dyDescent="0.25">
      <c r="B985">
        <v>31313</v>
      </c>
      <c r="C985" s="4">
        <v>1</v>
      </c>
      <c r="D985" s="4"/>
      <c r="E985" s="4"/>
      <c r="F985" s="4">
        <v>1</v>
      </c>
    </row>
    <row r="986" spans="1:6" x14ac:dyDescent="0.25">
      <c r="B986">
        <v>31315</v>
      </c>
      <c r="C986" s="4">
        <v>1</v>
      </c>
      <c r="D986" s="4"/>
      <c r="E986" s="4"/>
      <c r="F986" s="4">
        <v>1</v>
      </c>
    </row>
    <row r="987" spans="1:6" x14ac:dyDescent="0.25">
      <c r="B987">
        <v>31318</v>
      </c>
      <c r="C987" s="4"/>
      <c r="D987" s="4">
        <v>1</v>
      </c>
      <c r="E987" s="4"/>
      <c r="F987" s="4">
        <v>1</v>
      </c>
    </row>
    <row r="988" spans="1:6" x14ac:dyDescent="0.25">
      <c r="B988">
        <v>32002</v>
      </c>
      <c r="C988" s="4">
        <v>1</v>
      </c>
      <c r="D988" s="4"/>
      <c r="E988" s="4"/>
      <c r="F988" s="4">
        <v>1</v>
      </c>
    </row>
    <row r="989" spans="1:6" x14ac:dyDescent="0.25">
      <c r="B989">
        <v>32027</v>
      </c>
      <c r="C989" s="4">
        <v>9</v>
      </c>
      <c r="D989" s="4"/>
      <c r="E989" s="4"/>
      <c r="F989" s="4">
        <v>9</v>
      </c>
    </row>
    <row r="990" spans="1:6" x14ac:dyDescent="0.25">
      <c r="B990">
        <v>32040</v>
      </c>
      <c r="C990" s="4">
        <v>1</v>
      </c>
      <c r="D990" s="4"/>
      <c r="E990" s="4"/>
      <c r="F990" s="4">
        <v>1</v>
      </c>
    </row>
    <row r="991" spans="1:6" x14ac:dyDescent="0.25">
      <c r="A991" t="s">
        <v>9542</v>
      </c>
      <c r="C991" s="4">
        <v>23</v>
      </c>
      <c r="D991" s="4">
        <v>1</v>
      </c>
      <c r="E991" s="4">
        <v>2</v>
      </c>
      <c r="F991" s="4">
        <v>26</v>
      </c>
    </row>
    <row r="992" spans="1:6" x14ac:dyDescent="0.25">
      <c r="A992">
        <v>31310</v>
      </c>
      <c r="B992">
        <v>31104</v>
      </c>
      <c r="C992" s="4">
        <v>4</v>
      </c>
      <c r="D992" s="4">
        <v>1</v>
      </c>
      <c r="E992" s="4"/>
      <c r="F992" s="4">
        <v>5</v>
      </c>
    </row>
    <row r="993" spans="1:6" x14ac:dyDescent="0.25">
      <c r="B993">
        <v>31112</v>
      </c>
      <c r="C993" s="4">
        <v>1</v>
      </c>
      <c r="D993" s="4"/>
      <c r="E993" s="4">
        <v>2</v>
      </c>
      <c r="F993" s="4">
        <v>3</v>
      </c>
    </row>
    <row r="994" spans="1:6" x14ac:dyDescent="0.25">
      <c r="B994">
        <v>31121</v>
      </c>
      <c r="C994" s="4">
        <v>1</v>
      </c>
      <c r="D994" s="4"/>
      <c r="E994" s="4"/>
      <c r="F994" s="4">
        <v>1</v>
      </c>
    </row>
    <row r="995" spans="1:6" x14ac:dyDescent="0.25">
      <c r="B995">
        <v>31271</v>
      </c>
      <c r="C995" s="4">
        <v>1</v>
      </c>
      <c r="D995" s="4"/>
      <c r="E995" s="4"/>
      <c r="F995" s="4">
        <v>1</v>
      </c>
    </row>
    <row r="996" spans="1:6" x14ac:dyDescent="0.25">
      <c r="B996">
        <v>31299</v>
      </c>
      <c r="C996" s="4">
        <v>1</v>
      </c>
      <c r="D996" s="4">
        <v>1</v>
      </c>
      <c r="E996" s="4"/>
      <c r="F996" s="4">
        <v>2</v>
      </c>
    </row>
    <row r="997" spans="1:6" x14ac:dyDescent="0.25">
      <c r="B997">
        <v>31305</v>
      </c>
      <c r="C997" s="4">
        <v>9</v>
      </c>
      <c r="D997" s="4"/>
      <c r="E997" s="4">
        <v>2</v>
      </c>
      <c r="F997" s="4">
        <v>11</v>
      </c>
    </row>
    <row r="998" spans="1:6" x14ac:dyDescent="0.25">
      <c r="B998">
        <v>31309</v>
      </c>
      <c r="C998" s="4">
        <v>1</v>
      </c>
      <c r="D998" s="4"/>
      <c r="E998" s="4">
        <v>1</v>
      </c>
      <c r="F998" s="4">
        <v>2</v>
      </c>
    </row>
    <row r="999" spans="1:6" x14ac:dyDescent="0.25">
      <c r="B999">
        <v>31310</v>
      </c>
      <c r="C999" s="4">
        <v>4</v>
      </c>
      <c r="D999" s="4"/>
      <c r="E999" s="4">
        <v>2</v>
      </c>
      <c r="F999" s="4">
        <v>6</v>
      </c>
    </row>
    <row r="1000" spans="1:6" x14ac:dyDescent="0.25">
      <c r="B1000">
        <v>31313</v>
      </c>
      <c r="C1000" s="4">
        <v>4</v>
      </c>
      <c r="D1000" s="4"/>
      <c r="E1000" s="4">
        <v>1</v>
      </c>
      <c r="F1000" s="4">
        <v>5</v>
      </c>
    </row>
    <row r="1001" spans="1:6" x14ac:dyDescent="0.25">
      <c r="B1001">
        <v>31315</v>
      </c>
      <c r="C1001" s="4">
        <v>9</v>
      </c>
      <c r="D1001" s="4"/>
      <c r="E1001" s="4">
        <v>2</v>
      </c>
      <c r="F1001" s="4">
        <v>11</v>
      </c>
    </row>
    <row r="1002" spans="1:6" x14ac:dyDescent="0.25">
      <c r="B1002">
        <v>31318</v>
      </c>
      <c r="C1002" s="4">
        <v>8</v>
      </c>
      <c r="D1002" s="4">
        <v>1</v>
      </c>
      <c r="E1002" s="4"/>
      <c r="F1002" s="4">
        <v>9</v>
      </c>
    </row>
    <row r="1003" spans="1:6" x14ac:dyDescent="0.25">
      <c r="B1003">
        <v>31422</v>
      </c>
      <c r="C1003" s="4">
        <v>5</v>
      </c>
      <c r="D1003" s="4"/>
      <c r="E1003" s="4"/>
      <c r="F1003" s="4">
        <v>5</v>
      </c>
    </row>
    <row r="1004" spans="1:6" x14ac:dyDescent="0.25">
      <c r="B1004">
        <v>32002</v>
      </c>
      <c r="C1004" s="4"/>
      <c r="D1004" s="4"/>
      <c r="E1004" s="4">
        <v>2</v>
      </c>
      <c r="F1004" s="4">
        <v>2</v>
      </c>
    </row>
    <row r="1005" spans="1:6" x14ac:dyDescent="0.25">
      <c r="B1005">
        <v>32040</v>
      </c>
      <c r="C1005" s="4">
        <v>1</v>
      </c>
      <c r="D1005" s="4"/>
      <c r="E1005" s="4"/>
      <c r="F1005" s="4">
        <v>1</v>
      </c>
    </row>
    <row r="1006" spans="1:6" x14ac:dyDescent="0.25">
      <c r="B1006">
        <v>32051</v>
      </c>
      <c r="C1006" s="4"/>
      <c r="D1006" s="4"/>
      <c r="E1006" s="4">
        <v>1</v>
      </c>
      <c r="F1006" s="4">
        <v>1</v>
      </c>
    </row>
    <row r="1007" spans="1:6" x14ac:dyDescent="0.25">
      <c r="A1007" t="s">
        <v>9462</v>
      </c>
      <c r="C1007" s="4">
        <v>49</v>
      </c>
      <c r="D1007" s="4">
        <v>3</v>
      </c>
      <c r="E1007" s="4">
        <v>13</v>
      </c>
      <c r="F1007" s="4">
        <v>65</v>
      </c>
    </row>
    <row r="1008" spans="1:6" x14ac:dyDescent="0.25">
      <c r="A1008">
        <v>31312</v>
      </c>
      <c r="B1008">
        <v>31023</v>
      </c>
      <c r="C1008" s="4">
        <v>1</v>
      </c>
      <c r="D1008" s="4"/>
      <c r="E1008" s="4"/>
      <c r="F1008" s="4">
        <v>1</v>
      </c>
    </row>
    <row r="1009" spans="1:6" x14ac:dyDescent="0.25">
      <c r="B1009">
        <v>31034</v>
      </c>
      <c r="C1009" s="4">
        <v>1</v>
      </c>
      <c r="D1009" s="4"/>
      <c r="E1009" s="4"/>
      <c r="F1009" s="4">
        <v>1</v>
      </c>
    </row>
    <row r="1010" spans="1:6" x14ac:dyDescent="0.25">
      <c r="B1010">
        <v>31104</v>
      </c>
      <c r="C1010" s="4">
        <v>12</v>
      </c>
      <c r="D1010" s="4"/>
      <c r="E1010" s="4">
        <v>2</v>
      </c>
      <c r="F1010" s="4">
        <v>14</v>
      </c>
    </row>
    <row r="1011" spans="1:6" x14ac:dyDescent="0.25">
      <c r="B1011">
        <v>31113</v>
      </c>
      <c r="C1011" s="4">
        <v>6</v>
      </c>
      <c r="D1011" s="4"/>
      <c r="E1011" s="4"/>
      <c r="F1011" s="4">
        <v>6</v>
      </c>
    </row>
    <row r="1012" spans="1:6" x14ac:dyDescent="0.25">
      <c r="B1012">
        <v>31116</v>
      </c>
      <c r="C1012" s="4">
        <v>10</v>
      </c>
      <c r="D1012" s="4"/>
      <c r="E1012" s="4">
        <v>1</v>
      </c>
      <c r="F1012" s="4">
        <v>11</v>
      </c>
    </row>
    <row r="1013" spans="1:6" x14ac:dyDescent="0.25">
      <c r="B1013">
        <v>31121</v>
      </c>
      <c r="C1013" s="4">
        <v>2</v>
      </c>
      <c r="D1013" s="4"/>
      <c r="E1013" s="4"/>
      <c r="F1013" s="4">
        <v>2</v>
      </c>
    </row>
    <row r="1014" spans="1:6" x14ac:dyDescent="0.25">
      <c r="B1014">
        <v>31271</v>
      </c>
      <c r="C1014" s="4">
        <v>1</v>
      </c>
      <c r="D1014" s="4"/>
      <c r="E1014" s="4"/>
      <c r="F1014" s="4">
        <v>1</v>
      </c>
    </row>
    <row r="1015" spans="1:6" x14ac:dyDescent="0.25">
      <c r="B1015">
        <v>31289</v>
      </c>
      <c r="C1015" s="4">
        <v>13</v>
      </c>
      <c r="D1015" s="4"/>
      <c r="E1015" s="4">
        <v>2</v>
      </c>
      <c r="F1015" s="4">
        <v>15</v>
      </c>
    </row>
    <row r="1016" spans="1:6" x14ac:dyDescent="0.25">
      <c r="B1016">
        <v>31299</v>
      </c>
      <c r="C1016" s="4">
        <v>20</v>
      </c>
      <c r="D1016" s="4">
        <v>1</v>
      </c>
      <c r="E1016" s="4"/>
      <c r="F1016" s="4">
        <v>21</v>
      </c>
    </row>
    <row r="1017" spans="1:6" x14ac:dyDescent="0.25">
      <c r="B1017">
        <v>31305</v>
      </c>
      <c r="C1017" s="4">
        <v>1</v>
      </c>
      <c r="D1017" s="4"/>
      <c r="E1017" s="4">
        <v>1</v>
      </c>
      <c r="F1017" s="4">
        <v>2</v>
      </c>
    </row>
    <row r="1018" spans="1:6" x14ac:dyDescent="0.25">
      <c r="B1018">
        <v>31313</v>
      </c>
      <c r="C1018" s="4">
        <v>1</v>
      </c>
      <c r="D1018" s="4"/>
      <c r="E1018" s="4"/>
      <c r="F1018" s="4">
        <v>1</v>
      </c>
    </row>
    <row r="1019" spans="1:6" x14ac:dyDescent="0.25">
      <c r="B1019">
        <v>31405</v>
      </c>
      <c r="C1019" s="4"/>
      <c r="D1019" s="4"/>
      <c r="E1019" s="4">
        <v>1</v>
      </c>
      <c r="F1019" s="4">
        <v>1</v>
      </c>
    </row>
    <row r="1020" spans="1:6" x14ac:dyDescent="0.25">
      <c r="B1020">
        <v>31503</v>
      </c>
      <c r="C1020" s="4">
        <v>7</v>
      </c>
      <c r="D1020" s="4"/>
      <c r="E1020" s="4">
        <v>1</v>
      </c>
      <c r="F1020" s="4">
        <v>8</v>
      </c>
    </row>
    <row r="1021" spans="1:6" x14ac:dyDescent="0.25">
      <c r="B1021">
        <v>31505</v>
      </c>
      <c r="C1021" s="4">
        <v>2</v>
      </c>
      <c r="D1021" s="4"/>
      <c r="E1021" s="4"/>
      <c r="F1021" s="4">
        <v>2</v>
      </c>
    </row>
    <row r="1022" spans="1:6" x14ac:dyDescent="0.25">
      <c r="B1022">
        <v>31940</v>
      </c>
      <c r="C1022" s="4"/>
      <c r="D1022" s="4"/>
      <c r="E1022" s="4">
        <v>1</v>
      </c>
      <c r="F1022" s="4">
        <v>1</v>
      </c>
    </row>
    <row r="1023" spans="1:6" x14ac:dyDescent="0.25">
      <c r="B1023">
        <v>32040</v>
      </c>
      <c r="C1023" s="4"/>
      <c r="D1023" s="4"/>
      <c r="E1023" s="4">
        <v>1</v>
      </c>
      <c r="F1023" s="4">
        <v>1</v>
      </c>
    </row>
    <row r="1024" spans="1:6" x14ac:dyDescent="0.25">
      <c r="A1024" t="s">
        <v>9605</v>
      </c>
      <c r="C1024" s="4">
        <v>77</v>
      </c>
      <c r="D1024" s="4">
        <v>1</v>
      </c>
      <c r="E1024" s="4">
        <v>10</v>
      </c>
      <c r="F1024" s="4">
        <v>88</v>
      </c>
    </row>
    <row r="1025" spans="1:6" x14ac:dyDescent="0.25">
      <c r="A1025">
        <v>31313</v>
      </c>
      <c r="B1025">
        <v>31104</v>
      </c>
      <c r="C1025" s="4">
        <v>4</v>
      </c>
      <c r="D1025" s="4"/>
      <c r="E1025" s="4">
        <v>2</v>
      </c>
      <c r="F1025" s="4">
        <v>6</v>
      </c>
    </row>
    <row r="1026" spans="1:6" x14ac:dyDescent="0.25">
      <c r="B1026">
        <v>31112</v>
      </c>
      <c r="C1026" s="4">
        <v>9</v>
      </c>
      <c r="D1026" s="4"/>
      <c r="E1026" s="4"/>
      <c r="F1026" s="4">
        <v>9</v>
      </c>
    </row>
    <row r="1027" spans="1:6" x14ac:dyDescent="0.25">
      <c r="B1027">
        <v>31113</v>
      </c>
      <c r="C1027" s="4">
        <v>3</v>
      </c>
      <c r="D1027" s="4"/>
      <c r="E1027" s="4"/>
      <c r="F1027" s="4">
        <v>3</v>
      </c>
    </row>
    <row r="1028" spans="1:6" x14ac:dyDescent="0.25">
      <c r="B1028">
        <v>31116</v>
      </c>
      <c r="C1028" s="4">
        <v>1</v>
      </c>
      <c r="D1028" s="4"/>
      <c r="E1028" s="4"/>
      <c r="F1028" s="4">
        <v>1</v>
      </c>
    </row>
    <row r="1029" spans="1:6" x14ac:dyDescent="0.25">
      <c r="B1029">
        <v>31121</v>
      </c>
      <c r="C1029" s="4"/>
      <c r="D1029" s="4"/>
      <c r="E1029" s="4">
        <v>1</v>
      </c>
      <c r="F1029" s="4">
        <v>1</v>
      </c>
    </row>
    <row r="1030" spans="1:6" x14ac:dyDescent="0.25">
      <c r="B1030">
        <v>31247</v>
      </c>
      <c r="C1030" s="4">
        <v>1</v>
      </c>
      <c r="D1030" s="4"/>
      <c r="E1030" s="4"/>
      <c r="F1030" s="4">
        <v>1</v>
      </c>
    </row>
    <row r="1031" spans="1:6" x14ac:dyDescent="0.25">
      <c r="B1031">
        <v>31299</v>
      </c>
      <c r="C1031" s="4">
        <v>1</v>
      </c>
      <c r="D1031" s="4"/>
      <c r="E1031" s="4"/>
      <c r="F1031" s="4">
        <v>1</v>
      </c>
    </row>
    <row r="1032" spans="1:6" x14ac:dyDescent="0.25">
      <c r="B1032">
        <v>31305</v>
      </c>
      <c r="C1032" s="4">
        <v>17</v>
      </c>
      <c r="D1032" s="4">
        <v>1</v>
      </c>
      <c r="E1032" s="4">
        <v>2</v>
      </c>
      <c r="F1032" s="4">
        <v>20</v>
      </c>
    </row>
    <row r="1033" spans="1:6" x14ac:dyDescent="0.25">
      <c r="B1033">
        <v>31309</v>
      </c>
      <c r="C1033" s="4"/>
      <c r="D1033" s="4"/>
      <c r="E1033" s="4">
        <v>1</v>
      </c>
      <c r="F1033" s="4">
        <v>1</v>
      </c>
    </row>
    <row r="1034" spans="1:6" x14ac:dyDescent="0.25">
      <c r="B1034">
        <v>31310</v>
      </c>
      <c r="C1034" s="4">
        <v>5</v>
      </c>
      <c r="D1034" s="4"/>
      <c r="E1034" s="4">
        <v>2</v>
      </c>
      <c r="F1034" s="4">
        <v>7</v>
      </c>
    </row>
    <row r="1035" spans="1:6" x14ac:dyDescent="0.25">
      <c r="B1035">
        <v>31313</v>
      </c>
      <c r="C1035" s="4">
        <v>17</v>
      </c>
      <c r="D1035" s="4"/>
      <c r="E1035" s="4">
        <v>2</v>
      </c>
      <c r="F1035" s="4">
        <v>19</v>
      </c>
    </row>
    <row r="1036" spans="1:6" x14ac:dyDescent="0.25">
      <c r="B1036">
        <v>31315</v>
      </c>
      <c r="C1036" s="4"/>
      <c r="D1036" s="4"/>
      <c r="E1036" s="4">
        <v>1</v>
      </c>
      <c r="F1036" s="4">
        <v>1</v>
      </c>
    </row>
    <row r="1037" spans="1:6" x14ac:dyDescent="0.25">
      <c r="B1037">
        <v>31318</v>
      </c>
      <c r="C1037" s="4">
        <v>9</v>
      </c>
      <c r="D1037" s="4"/>
      <c r="E1037" s="4">
        <v>2</v>
      </c>
      <c r="F1037" s="4">
        <v>11</v>
      </c>
    </row>
    <row r="1038" spans="1:6" x14ac:dyDescent="0.25">
      <c r="B1038">
        <v>31415</v>
      </c>
      <c r="C1038" s="4"/>
      <c r="D1038" s="4">
        <v>1</v>
      </c>
      <c r="E1038" s="4"/>
      <c r="F1038" s="4">
        <v>1</v>
      </c>
    </row>
    <row r="1039" spans="1:6" x14ac:dyDescent="0.25">
      <c r="B1039">
        <v>32051</v>
      </c>
      <c r="C1039" s="4"/>
      <c r="D1039" s="4"/>
      <c r="E1039" s="4">
        <v>1</v>
      </c>
      <c r="F1039" s="4">
        <v>1</v>
      </c>
    </row>
    <row r="1040" spans="1:6" x14ac:dyDescent="0.25">
      <c r="A1040" t="s">
        <v>9471</v>
      </c>
      <c r="C1040" s="4">
        <v>67</v>
      </c>
      <c r="D1040" s="4">
        <v>2</v>
      </c>
      <c r="E1040" s="4">
        <v>14</v>
      </c>
      <c r="F1040" s="4">
        <v>83</v>
      </c>
    </row>
    <row r="1041" spans="1:6" x14ac:dyDescent="0.25">
      <c r="A1041">
        <v>31315</v>
      </c>
      <c r="B1041">
        <v>31104</v>
      </c>
      <c r="C1041" s="4">
        <v>10</v>
      </c>
      <c r="D1041" s="4"/>
      <c r="E1041" s="4">
        <v>2</v>
      </c>
      <c r="F1041" s="4">
        <v>12</v>
      </c>
    </row>
    <row r="1042" spans="1:6" x14ac:dyDescent="0.25">
      <c r="B1042">
        <v>31112</v>
      </c>
      <c r="C1042" s="4">
        <v>1</v>
      </c>
      <c r="D1042" s="4"/>
      <c r="E1042" s="4"/>
      <c r="F1042" s="4">
        <v>1</v>
      </c>
    </row>
    <row r="1043" spans="1:6" x14ac:dyDescent="0.25">
      <c r="B1043">
        <v>31113</v>
      </c>
      <c r="C1043" s="4">
        <v>1</v>
      </c>
      <c r="D1043" s="4"/>
      <c r="E1043" s="4"/>
      <c r="F1043" s="4">
        <v>1</v>
      </c>
    </row>
    <row r="1044" spans="1:6" x14ac:dyDescent="0.25">
      <c r="B1044">
        <v>31116</v>
      </c>
      <c r="C1044" s="4">
        <v>1</v>
      </c>
      <c r="D1044" s="4"/>
      <c r="E1044" s="4"/>
      <c r="F1044" s="4">
        <v>1</v>
      </c>
    </row>
    <row r="1045" spans="1:6" x14ac:dyDescent="0.25">
      <c r="B1045">
        <v>31121</v>
      </c>
      <c r="C1045" s="4">
        <v>1</v>
      </c>
      <c r="D1045" s="4"/>
      <c r="E1045" s="4"/>
      <c r="F1045" s="4">
        <v>1</v>
      </c>
    </row>
    <row r="1046" spans="1:6" x14ac:dyDescent="0.25">
      <c r="B1046">
        <v>31299</v>
      </c>
      <c r="C1046" s="4">
        <v>2</v>
      </c>
      <c r="D1046" s="4"/>
      <c r="E1046" s="4"/>
      <c r="F1046" s="4">
        <v>2</v>
      </c>
    </row>
    <row r="1047" spans="1:6" x14ac:dyDescent="0.25">
      <c r="B1047">
        <v>31305</v>
      </c>
      <c r="C1047" s="4">
        <v>2</v>
      </c>
      <c r="D1047" s="4"/>
      <c r="E1047" s="4"/>
      <c r="F1047" s="4">
        <v>2</v>
      </c>
    </row>
    <row r="1048" spans="1:6" x14ac:dyDescent="0.25">
      <c r="B1048">
        <v>31309</v>
      </c>
      <c r="C1048" s="4">
        <v>2</v>
      </c>
      <c r="D1048" s="4"/>
      <c r="E1048" s="4"/>
      <c r="F1048" s="4">
        <v>2</v>
      </c>
    </row>
    <row r="1049" spans="1:6" x14ac:dyDescent="0.25">
      <c r="B1049">
        <v>31310</v>
      </c>
      <c r="C1049" s="4">
        <v>10</v>
      </c>
      <c r="D1049" s="4"/>
      <c r="E1049" s="4">
        <v>2</v>
      </c>
      <c r="F1049" s="4">
        <v>12</v>
      </c>
    </row>
    <row r="1050" spans="1:6" x14ac:dyDescent="0.25">
      <c r="B1050">
        <v>31313</v>
      </c>
      <c r="C1050" s="4">
        <v>8</v>
      </c>
      <c r="D1050" s="4"/>
      <c r="E1050" s="4">
        <v>2</v>
      </c>
      <c r="F1050" s="4">
        <v>10</v>
      </c>
    </row>
    <row r="1051" spans="1:6" x14ac:dyDescent="0.25">
      <c r="B1051">
        <v>31315</v>
      </c>
      <c r="C1051" s="4">
        <v>2</v>
      </c>
      <c r="D1051" s="4">
        <v>2</v>
      </c>
      <c r="E1051" s="4">
        <v>2</v>
      </c>
      <c r="F1051" s="4">
        <v>6</v>
      </c>
    </row>
    <row r="1052" spans="1:6" x14ac:dyDescent="0.25">
      <c r="B1052">
        <v>31318</v>
      </c>
      <c r="C1052" s="4">
        <v>3</v>
      </c>
      <c r="D1052" s="4"/>
      <c r="E1052" s="4"/>
      <c r="F1052" s="4">
        <v>3</v>
      </c>
    </row>
    <row r="1053" spans="1:6" x14ac:dyDescent="0.25">
      <c r="B1053">
        <v>31422</v>
      </c>
      <c r="C1053" s="4">
        <v>7</v>
      </c>
      <c r="D1053" s="4"/>
      <c r="E1053" s="4"/>
      <c r="F1053" s="4">
        <v>7</v>
      </c>
    </row>
    <row r="1054" spans="1:6" x14ac:dyDescent="0.25">
      <c r="B1054">
        <v>32002</v>
      </c>
      <c r="C1054" s="4">
        <v>1</v>
      </c>
      <c r="D1054" s="4"/>
      <c r="E1054" s="4"/>
      <c r="F1054" s="4">
        <v>1</v>
      </c>
    </row>
    <row r="1055" spans="1:6" x14ac:dyDescent="0.25">
      <c r="B1055">
        <v>32019</v>
      </c>
      <c r="C1055" s="4"/>
      <c r="D1055" s="4"/>
      <c r="E1055" s="4">
        <v>3</v>
      </c>
      <c r="F1055" s="4">
        <v>3</v>
      </c>
    </row>
    <row r="1056" spans="1:6" x14ac:dyDescent="0.25">
      <c r="B1056">
        <v>32040</v>
      </c>
      <c r="C1056" s="4"/>
      <c r="D1056" s="4"/>
      <c r="E1056" s="4">
        <v>1</v>
      </c>
      <c r="F1056" s="4">
        <v>1</v>
      </c>
    </row>
    <row r="1057" spans="1:6" x14ac:dyDescent="0.25">
      <c r="A1057" t="s">
        <v>9493</v>
      </c>
      <c r="C1057" s="4">
        <v>51</v>
      </c>
      <c r="D1057" s="4">
        <v>2</v>
      </c>
      <c r="E1057" s="4">
        <v>12</v>
      </c>
      <c r="F1057" s="4">
        <v>65</v>
      </c>
    </row>
    <row r="1058" spans="1:6" x14ac:dyDescent="0.25">
      <c r="A1058">
        <v>31317</v>
      </c>
      <c r="B1058">
        <v>31113</v>
      </c>
      <c r="C1058" s="4">
        <v>1</v>
      </c>
      <c r="D1058" s="4"/>
      <c r="E1058" s="4"/>
      <c r="F1058" s="4">
        <v>1</v>
      </c>
    </row>
    <row r="1059" spans="1:6" x14ac:dyDescent="0.25">
      <c r="B1059">
        <v>31116</v>
      </c>
      <c r="C1059" s="4">
        <v>1</v>
      </c>
      <c r="D1059" s="4"/>
      <c r="E1059" s="4"/>
      <c r="F1059" s="4">
        <v>1</v>
      </c>
    </row>
    <row r="1060" spans="1:6" x14ac:dyDescent="0.25">
      <c r="B1060">
        <v>31305</v>
      </c>
      <c r="C1060" s="4">
        <v>1</v>
      </c>
      <c r="D1060" s="4"/>
      <c r="E1060" s="4"/>
      <c r="F1060" s="4">
        <v>1</v>
      </c>
    </row>
    <row r="1061" spans="1:6" x14ac:dyDescent="0.25">
      <c r="B1061">
        <v>31309</v>
      </c>
      <c r="C1061" s="4">
        <v>5</v>
      </c>
      <c r="D1061" s="4"/>
      <c r="E1061" s="4"/>
      <c r="F1061" s="4">
        <v>5</v>
      </c>
    </row>
    <row r="1062" spans="1:6" x14ac:dyDescent="0.25">
      <c r="B1062">
        <v>31310</v>
      </c>
      <c r="C1062" s="4">
        <v>6</v>
      </c>
      <c r="D1062" s="4"/>
      <c r="E1062" s="4"/>
      <c r="F1062" s="4">
        <v>6</v>
      </c>
    </row>
    <row r="1063" spans="1:6" x14ac:dyDescent="0.25">
      <c r="B1063">
        <v>31313</v>
      </c>
      <c r="C1063" s="4">
        <v>3</v>
      </c>
      <c r="D1063" s="4"/>
      <c r="E1063" s="4"/>
      <c r="F1063" s="4">
        <v>3</v>
      </c>
    </row>
    <row r="1064" spans="1:6" x14ac:dyDescent="0.25">
      <c r="B1064">
        <v>31315</v>
      </c>
      <c r="C1064" s="4">
        <v>4</v>
      </c>
      <c r="D1064" s="4"/>
      <c r="E1064" s="4">
        <v>1</v>
      </c>
      <c r="F1064" s="4">
        <v>5</v>
      </c>
    </row>
    <row r="1065" spans="1:6" x14ac:dyDescent="0.25">
      <c r="B1065">
        <v>31318</v>
      </c>
      <c r="C1065" s="4">
        <v>2</v>
      </c>
      <c r="D1065" s="4"/>
      <c r="E1065" s="4"/>
      <c r="F1065" s="4">
        <v>2</v>
      </c>
    </row>
    <row r="1066" spans="1:6" x14ac:dyDescent="0.25">
      <c r="B1066">
        <v>31422</v>
      </c>
      <c r="C1066" s="4">
        <v>1</v>
      </c>
      <c r="D1066" s="4"/>
      <c r="E1066" s="4"/>
      <c r="F1066" s="4">
        <v>1</v>
      </c>
    </row>
    <row r="1067" spans="1:6" x14ac:dyDescent="0.25">
      <c r="B1067">
        <v>32002</v>
      </c>
      <c r="C1067" s="4">
        <v>1</v>
      </c>
      <c r="D1067" s="4"/>
      <c r="E1067" s="4"/>
      <c r="F1067" s="4">
        <v>1</v>
      </c>
    </row>
    <row r="1068" spans="1:6" x14ac:dyDescent="0.25">
      <c r="B1068">
        <v>32019</v>
      </c>
      <c r="C1068" s="4"/>
      <c r="D1068" s="4"/>
      <c r="E1068" s="4">
        <v>1</v>
      </c>
      <c r="F1068" s="4">
        <v>1</v>
      </c>
    </row>
    <row r="1069" spans="1:6" x14ac:dyDescent="0.25">
      <c r="B1069">
        <v>32040</v>
      </c>
      <c r="C1069" s="4">
        <v>3</v>
      </c>
      <c r="D1069" s="4"/>
      <c r="E1069" s="4"/>
      <c r="F1069" s="4">
        <v>3</v>
      </c>
    </row>
    <row r="1070" spans="1:6" x14ac:dyDescent="0.25">
      <c r="B1070">
        <v>32056</v>
      </c>
      <c r="C1070" s="4">
        <v>1</v>
      </c>
      <c r="D1070" s="4"/>
      <c r="E1070" s="4"/>
      <c r="F1070" s="4">
        <v>1</v>
      </c>
    </row>
    <row r="1071" spans="1:6" x14ac:dyDescent="0.25">
      <c r="A1071" t="s">
        <v>9606</v>
      </c>
      <c r="C1071" s="4">
        <v>29</v>
      </c>
      <c r="D1071" s="4"/>
      <c r="E1071" s="4">
        <v>2</v>
      </c>
      <c r="F1071" s="4">
        <v>31</v>
      </c>
    </row>
    <row r="1072" spans="1:6" x14ac:dyDescent="0.25">
      <c r="A1072">
        <v>31318</v>
      </c>
      <c r="B1072">
        <v>31104</v>
      </c>
      <c r="C1072" s="4">
        <v>1</v>
      </c>
      <c r="D1072" s="4"/>
      <c r="E1072" s="4">
        <v>1</v>
      </c>
      <c r="F1072" s="4">
        <v>2</v>
      </c>
    </row>
    <row r="1073" spans="1:6" x14ac:dyDescent="0.25">
      <c r="B1073">
        <v>31112</v>
      </c>
      <c r="C1073" s="4">
        <v>1</v>
      </c>
      <c r="D1073" s="4"/>
      <c r="E1073" s="4"/>
      <c r="F1073" s="4">
        <v>1</v>
      </c>
    </row>
    <row r="1074" spans="1:6" x14ac:dyDescent="0.25">
      <c r="B1074">
        <v>31116</v>
      </c>
      <c r="C1074" s="4">
        <v>1</v>
      </c>
      <c r="D1074" s="4"/>
      <c r="E1074" s="4"/>
      <c r="F1074" s="4">
        <v>1</v>
      </c>
    </row>
    <row r="1075" spans="1:6" x14ac:dyDescent="0.25">
      <c r="B1075">
        <v>31121</v>
      </c>
      <c r="C1075" s="4">
        <v>2</v>
      </c>
      <c r="D1075" s="4"/>
      <c r="E1075" s="4"/>
      <c r="F1075" s="4">
        <v>2</v>
      </c>
    </row>
    <row r="1076" spans="1:6" x14ac:dyDescent="0.25">
      <c r="B1076">
        <v>31299</v>
      </c>
      <c r="C1076" s="4"/>
      <c r="D1076" s="4"/>
      <c r="E1076" s="4">
        <v>2</v>
      </c>
      <c r="F1076" s="4">
        <v>2</v>
      </c>
    </row>
    <row r="1077" spans="1:6" x14ac:dyDescent="0.25">
      <c r="B1077">
        <v>31305</v>
      </c>
      <c r="C1077" s="4">
        <v>10</v>
      </c>
      <c r="D1077" s="4"/>
      <c r="E1077" s="4"/>
      <c r="F1077" s="4">
        <v>10</v>
      </c>
    </row>
    <row r="1078" spans="1:6" x14ac:dyDescent="0.25">
      <c r="B1078">
        <v>31309</v>
      </c>
      <c r="C1078" s="4">
        <v>2</v>
      </c>
      <c r="D1078" s="4"/>
      <c r="E1078" s="4"/>
      <c r="F1078" s="4">
        <v>2</v>
      </c>
    </row>
    <row r="1079" spans="1:6" x14ac:dyDescent="0.25">
      <c r="B1079">
        <v>31310</v>
      </c>
      <c r="C1079" s="4">
        <v>11</v>
      </c>
      <c r="D1079" s="4"/>
      <c r="E1079" s="4">
        <v>1</v>
      </c>
      <c r="F1079" s="4">
        <v>12</v>
      </c>
    </row>
    <row r="1080" spans="1:6" x14ac:dyDescent="0.25">
      <c r="B1080">
        <v>31313</v>
      </c>
      <c r="C1080" s="4">
        <v>16</v>
      </c>
      <c r="D1080" s="4"/>
      <c r="E1080" s="4"/>
      <c r="F1080" s="4">
        <v>16</v>
      </c>
    </row>
    <row r="1081" spans="1:6" x14ac:dyDescent="0.25">
      <c r="B1081">
        <v>31315</v>
      </c>
      <c r="C1081" s="4">
        <v>7</v>
      </c>
      <c r="D1081" s="4"/>
      <c r="E1081" s="4">
        <v>2</v>
      </c>
      <c r="F1081" s="4">
        <v>9</v>
      </c>
    </row>
    <row r="1082" spans="1:6" x14ac:dyDescent="0.25">
      <c r="B1082">
        <v>31318</v>
      </c>
      <c r="C1082" s="4">
        <v>5</v>
      </c>
      <c r="D1082" s="4">
        <v>2</v>
      </c>
      <c r="E1082" s="4">
        <v>2</v>
      </c>
      <c r="F1082" s="4">
        <v>9</v>
      </c>
    </row>
    <row r="1083" spans="1:6" x14ac:dyDescent="0.25">
      <c r="B1083">
        <v>31422</v>
      </c>
      <c r="C1083" s="4">
        <v>2</v>
      </c>
      <c r="D1083" s="4"/>
      <c r="E1083" s="4"/>
      <c r="F1083" s="4">
        <v>2</v>
      </c>
    </row>
    <row r="1084" spans="1:6" x14ac:dyDescent="0.25">
      <c r="A1084" t="s">
        <v>9480</v>
      </c>
      <c r="C1084" s="4">
        <v>58</v>
      </c>
      <c r="D1084" s="4">
        <v>2</v>
      </c>
      <c r="E1084" s="4">
        <v>8</v>
      </c>
      <c r="F1084" s="4">
        <v>68</v>
      </c>
    </row>
    <row r="1085" spans="1:6" x14ac:dyDescent="0.25">
      <c r="A1085">
        <v>31319</v>
      </c>
      <c r="B1085">
        <v>31104</v>
      </c>
      <c r="C1085" s="4">
        <v>1</v>
      </c>
      <c r="D1085" s="4"/>
      <c r="E1085" s="4">
        <v>1</v>
      </c>
      <c r="F1085" s="4">
        <v>2</v>
      </c>
    </row>
    <row r="1086" spans="1:6" x14ac:dyDescent="0.25">
      <c r="B1086">
        <v>31112</v>
      </c>
      <c r="C1086" s="4">
        <v>1</v>
      </c>
      <c r="D1086" s="4"/>
      <c r="E1086" s="4"/>
      <c r="F1086" s="4">
        <v>1</v>
      </c>
    </row>
    <row r="1087" spans="1:6" x14ac:dyDescent="0.25">
      <c r="B1087">
        <v>31113</v>
      </c>
      <c r="C1087" s="4">
        <v>1</v>
      </c>
      <c r="D1087" s="4"/>
      <c r="E1087" s="4"/>
      <c r="F1087" s="4">
        <v>1</v>
      </c>
    </row>
    <row r="1088" spans="1:6" x14ac:dyDescent="0.25">
      <c r="B1088">
        <v>31116</v>
      </c>
      <c r="C1088" s="4">
        <v>1</v>
      </c>
      <c r="D1088" s="4"/>
      <c r="E1088" s="4"/>
      <c r="F1088" s="4">
        <v>1</v>
      </c>
    </row>
    <row r="1089" spans="1:6" x14ac:dyDescent="0.25">
      <c r="B1089">
        <v>31305</v>
      </c>
      <c r="C1089" s="4">
        <v>1</v>
      </c>
      <c r="D1089" s="4"/>
      <c r="E1089" s="4"/>
      <c r="F1089" s="4">
        <v>1</v>
      </c>
    </row>
    <row r="1090" spans="1:6" x14ac:dyDescent="0.25">
      <c r="B1090">
        <v>31309</v>
      </c>
      <c r="C1090" s="4">
        <v>1</v>
      </c>
      <c r="D1090" s="4"/>
      <c r="E1090" s="4">
        <v>1</v>
      </c>
      <c r="F1090" s="4">
        <v>2</v>
      </c>
    </row>
    <row r="1091" spans="1:6" x14ac:dyDescent="0.25">
      <c r="B1091">
        <v>31310</v>
      </c>
      <c r="C1091" s="4">
        <v>5</v>
      </c>
      <c r="D1091" s="4"/>
      <c r="E1091" s="4">
        <v>1</v>
      </c>
      <c r="F1091" s="4">
        <v>6</v>
      </c>
    </row>
    <row r="1092" spans="1:6" x14ac:dyDescent="0.25">
      <c r="B1092">
        <v>31315</v>
      </c>
      <c r="C1092" s="4">
        <v>5</v>
      </c>
      <c r="D1092" s="4"/>
      <c r="E1092" s="4"/>
      <c r="F1092" s="4">
        <v>5</v>
      </c>
    </row>
    <row r="1093" spans="1:6" x14ac:dyDescent="0.25">
      <c r="B1093">
        <v>31318</v>
      </c>
      <c r="C1093" s="4">
        <v>2</v>
      </c>
      <c r="D1093" s="4"/>
      <c r="E1093" s="4"/>
      <c r="F1093" s="4">
        <v>2</v>
      </c>
    </row>
    <row r="1094" spans="1:6" x14ac:dyDescent="0.25">
      <c r="B1094">
        <v>31422</v>
      </c>
      <c r="C1094" s="4">
        <v>1</v>
      </c>
      <c r="D1094" s="4"/>
      <c r="E1094" s="4"/>
      <c r="F1094" s="4">
        <v>1</v>
      </c>
    </row>
    <row r="1095" spans="1:6" x14ac:dyDescent="0.25">
      <c r="B1095">
        <v>32002</v>
      </c>
      <c r="C1095" s="4">
        <v>1</v>
      </c>
      <c r="D1095" s="4"/>
      <c r="E1095" s="4"/>
      <c r="F1095" s="4">
        <v>1</v>
      </c>
    </row>
    <row r="1096" spans="1:6" x14ac:dyDescent="0.25">
      <c r="B1096">
        <v>32040</v>
      </c>
      <c r="C1096" s="4">
        <v>4</v>
      </c>
      <c r="D1096" s="4">
        <v>1</v>
      </c>
      <c r="E1096" s="4">
        <v>6</v>
      </c>
      <c r="F1096" s="4">
        <v>11</v>
      </c>
    </row>
    <row r="1097" spans="1:6" x14ac:dyDescent="0.25">
      <c r="A1097" t="s">
        <v>9607</v>
      </c>
      <c r="C1097" s="4">
        <v>24</v>
      </c>
      <c r="D1097" s="4">
        <v>1</v>
      </c>
      <c r="E1097" s="4">
        <v>9</v>
      </c>
      <c r="F1097" s="4">
        <v>34</v>
      </c>
    </row>
    <row r="1098" spans="1:6" x14ac:dyDescent="0.25">
      <c r="A1098">
        <v>31325</v>
      </c>
      <c r="B1098">
        <v>31002</v>
      </c>
      <c r="C1098" s="4"/>
      <c r="D1098" s="4"/>
      <c r="E1098" s="4">
        <v>1</v>
      </c>
      <c r="F1098" s="4">
        <v>1</v>
      </c>
    </row>
    <row r="1099" spans="1:6" x14ac:dyDescent="0.25">
      <c r="B1099">
        <v>31021</v>
      </c>
      <c r="C1099" s="4"/>
      <c r="D1099" s="4"/>
      <c r="E1099" s="4">
        <v>1</v>
      </c>
      <c r="F1099" s="4">
        <v>1</v>
      </c>
    </row>
    <row r="1100" spans="1:6" x14ac:dyDescent="0.25">
      <c r="B1100">
        <v>31034</v>
      </c>
      <c r="C1100" s="4">
        <v>3</v>
      </c>
      <c r="D1100" s="4"/>
      <c r="E1100" s="4"/>
      <c r="F1100" s="4">
        <v>3</v>
      </c>
    </row>
    <row r="1101" spans="1:6" x14ac:dyDescent="0.25">
      <c r="B1101">
        <v>31104</v>
      </c>
      <c r="C1101" s="4">
        <v>2</v>
      </c>
      <c r="D1101" s="4"/>
      <c r="E1101" s="4"/>
      <c r="F1101" s="4">
        <v>2</v>
      </c>
    </row>
    <row r="1102" spans="1:6" x14ac:dyDescent="0.25">
      <c r="B1102">
        <v>31112</v>
      </c>
      <c r="C1102" s="4">
        <v>1</v>
      </c>
      <c r="D1102" s="4"/>
      <c r="E1102" s="4"/>
      <c r="F1102" s="4">
        <v>1</v>
      </c>
    </row>
    <row r="1103" spans="1:6" x14ac:dyDescent="0.25">
      <c r="B1103">
        <v>31113</v>
      </c>
      <c r="C1103" s="4">
        <v>2</v>
      </c>
      <c r="D1103" s="4">
        <v>2</v>
      </c>
      <c r="E1103" s="4"/>
      <c r="F1103" s="4">
        <v>4</v>
      </c>
    </row>
    <row r="1104" spans="1:6" x14ac:dyDescent="0.25">
      <c r="B1104">
        <v>31116</v>
      </c>
      <c r="C1104" s="4">
        <v>2</v>
      </c>
      <c r="D1104" s="4">
        <v>2</v>
      </c>
      <c r="E1104" s="4"/>
      <c r="F1104" s="4">
        <v>4</v>
      </c>
    </row>
    <row r="1105" spans="1:6" x14ac:dyDescent="0.25">
      <c r="B1105">
        <v>31121</v>
      </c>
      <c r="C1105" s="4"/>
      <c r="D1105" s="4"/>
      <c r="E1105" s="4">
        <v>1</v>
      </c>
      <c r="F1105" s="4">
        <v>1</v>
      </c>
    </row>
    <row r="1106" spans="1:6" x14ac:dyDescent="0.25">
      <c r="B1106">
        <v>31247</v>
      </c>
      <c r="C1106" s="4">
        <v>1</v>
      </c>
      <c r="D1106" s="4"/>
      <c r="E1106" s="4"/>
      <c r="F1106" s="4">
        <v>1</v>
      </c>
    </row>
    <row r="1107" spans="1:6" x14ac:dyDescent="0.25">
      <c r="B1107">
        <v>31299</v>
      </c>
      <c r="C1107" s="4">
        <v>3</v>
      </c>
      <c r="D1107" s="4"/>
      <c r="E1107" s="4"/>
      <c r="F1107" s="4">
        <v>3</v>
      </c>
    </row>
    <row r="1108" spans="1:6" x14ac:dyDescent="0.25">
      <c r="B1108">
        <v>31305</v>
      </c>
      <c r="C1108" s="4">
        <v>1</v>
      </c>
      <c r="D1108" s="4"/>
      <c r="E1108" s="4">
        <v>1</v>
      </c>
      <c r="F1108" s="4">
        <v>2</v>
      </c>
    </row>
    <row r="1109" spans="1:6" x14ac:dyDescent="0.25">
      <c r="B1109">
        <v>31331</v>
      </c>
      <c r="C1109" s="4">
        <v>1</v>
      </c>
      <c r="D1109" s="4"/>
      <c r="E1109" s="4">
        <v>1</v>
      </c>
      <c r="F1109" s="4">
        <v>2</v>
      </c>
    </row>
    <row r="1110" spans="1:6" x14ac:dyDescent="0.25">
      <c r="B1110">
        <v>31505</v>
      </c>
      <c r="C1110" s="4">
        <v>4</v>
      </c>
      <c r="D1110" s="4"/>
      <c r="E1110" s="4"/>
      <c r="F1110" s="4">
        <v>4</v>
      </c>
    </row>
    <row r="1111" spans="1:6" x14ac:dyDescent="0.25">
      <c r="A1111" t="s">
        <v>9608</v>
      </c>
      <c r="C1111" s="4">
        <v>20</v>
      </c>
      <c r="D1111" s="4">
        <v>4</v>
      </c>
      <c r="E1111" s="4">
        <v>5</v>
      </c>
      <c r="F1111" s="4">
        <v>29</v>
      </c>
    </row>
    <row r="1112" spans="1:6" x14ac:dyDescent="0.25">
      <c r="A1112">
        <v>31331</v>
      </c>
      <c r="B1112">
        <v>31289</v>
      </c>
      <c r="C1112" s="4">
        <v>1</v>
      </c>
      <c r="D1112" s="4"/>
      <c r="E1112" s="4"/>
      <c r="F1112" s="4">
        <v>1</v>
      </c>
    </row>
    <row r="1113" spans="1:6" x14ac:dyDescent="0.25">
      <c r="B1113">
        <v>31299</v>
      </c>
      <c r="C1113" s="4"/>
      <c r="D1113" s="4"/>
      <c r="E1113" s="4">
        <v>1</v>
      </c>
      <c r="F1113" s="4">
        <v>1</v>
      </c>
    </row>
    <row r="1114" spans="1:6" x14ac:dyDescent="0.25">
      <c r="B1114">
        <v>31309</v>
      </c>
      <c r="C1114" s="4"/>
      <c r="D1114" s="4"/>
      <c r="E1114" s="4">
        <v>1</v>
      </c>
      <c r="F1114" s="4">
        <v>1</v>
      </c>
    </row>
    <row r="1115" spans="1:6" x14ac:dyDescent="0.25">
      <c r="B1115">
        <v>31331</v>
      </c>
      <c r="C1115" s="4">
        <v>4</v>
      </c>
      <c r="D1115" s="4">
        <v>2</v>
      </c>
      <c r="E1115" s="4"/>
      <c r="F1115" s="4">
        <v>6</v>
      </c>
    </row>
    <row r="1116" spans="1:6" x14ac:dyDescent="0.25">
      <c r="B1116">
        <v>32002</v>
      </c>
      <c r="C1116" s="4">
        <v>3</v>
      </c>
      <c r="D1116" s="4"/>
      <c r="E1116" s="4"/>
      <c r="F1116" s="4">
        <v>3</v>
      </c>
    </row>
    <row r="1117" spans="1:6" x14ac:dyDescent="0.25">
      <c r="A1117" t="s">
        <v>9535</v>
      </c>
      <c r="C1117" s="4">
        <v>8</v>
      </c>
      <c r="D1117" s="4">
        <v>2</v>
      </c>
      <c r="E1117" s="4">
        <v>2</v>
      </c>
      <c r="F1117" s="4">
        <v>12</v>
      </c>
    </row>
    <row r="1118" spans="1:6" x14ac:dyDescent="0.25">
      <c r="A1118">
        <v>31405</v>
      </c>
      <c r="B1118">
        <v>31104</v>
      </c>
      <c r="C1118" s="4"/>
      <c r="D1118" s="4"/>
      <c r="E1118" s="4">
        <v>1</v>
      </c>
      <c r="F1118" s="4">
        <v>1</v>
      </c>
    </row>
    <row r="1119" spans="1:6" x14ac:dyDescent="0.25">
      <c r="B1119">
        <v>31113</v>
      </c>
      <c r="C1119" s="4">
        <v>1</v>
      </c>
      <c r="D1119" s="4"/>
      <c r="E1119" s="4"/>
      <c r="F1119" s="4">
        <v>1</v>
      </c>
    </row>
    <row r="1120" spans="1:6" x14ac:dyDescent="0.25">
      <c r="B1120">
        <v>31115</v>
      </c>
      <c r="C1120" s="4">
        <v>2</v>
      </c>
      <c r="D1120" s="4"/>
      <c r="E1120" s="4"/>
      <c r="F1120" s="4">
        <v>2</v>
      </c>
    </row>
    <row r="1121" spans="1:6" x14ac:dyDescent="0.25">
      <c r="B1121">
        <v>31116</v>
      </c>
      <c r="C1121" s="4">
        <v>2</v>
      </c>
      <c r="D1121" s="4"/>
      <c r="E1121" s="4"/>
      <c r="F1121" s="4">
        <v>2</v>
      </c>
    </row>
    <row r="1122" spans="1:6" x14ac:dyDescent="0.25">
      <c r="B1122">
        <v>31121</v>
      </c>
      <c r="C1122" s="4">
        <v>1</v>
      </c>
      <c r="D1122" s="4"/>
      <c r="E1122" s="4"/>
      <c r="F1122" s="4">
        <v>1</v>
      </c>
    </row>
    <row r="1123" spans="1:6" x14ac:dyDescent="0.25">
      <c r="B1123">
        <v>31299</v>
      </c>
      <c r="C1123" s="4">
        <v>2</v>
      </c>
      <c r="D1123" s="4"/>
      <c r="E1123" s="4"/>
      <c r="F1123" s="4">
        <v>2</v>
      </c>
    </row>
    <row r="1124" spans="1:6" x14ac:dyDescent="0.25">
      <c r="B1124">
        <v>31405</v>
      </c>
      <c r="C1124" s="4">
        <v>12</v>
      </c>
      <c r="D1124" s="4"/>
      <c r="E1124" s="4">
        <v>1</v>
      </c>
      <c r="F1124" s="4">
        <v>13</v>
      </c>
    </row>
    <row r="1125" spans="1:6" x14ac:dyDescent="0.25">
      <c r="B1125">
        <v>31415</v>
      </c>
      <c r="C1125" s="4">
        <v>1</v>
      </c>
      <c r="D1125" s="4"/>
      <c r="E1125" s="4"/>
      <c r="F1125" s="4">
        <v>1</v>
      </c>
    </row>
    <row r="1126" spans="1:6" x14ac:dyDescent="0.25">
      <c r="B1126">
        <v>31419</v>
      </c>
      <c r="C1126" s="4">
        <v>6</v>
      </c>
      <c r="D1126" s="4"/>
      <c r="E1126" s="4"/>
      <c r="F1126" s="4">
        <v>6</v>
      </c>
    </row>
    <row r="1127" spans="1:6" x14ac:dyDescent="0.25">
      <c r="B1127">
        <v>31503</v>
      </c>
      <c r="C1127" s="4">
        <v>1</v>
      </c>
      <c r="D1127" s="4"/>
      <c r="E1127" s="4"/>
      <c r="F1127" s="4">
        <v>1</v>
      </c>
    </row>
    <row r="1128" spans="1:6" x14ac:dyDescent="0.25">
      <c r="B1128">
        <v>32024</v>
      </c>
      <c r="C1128" s="4">
        <v>1</v>
      </c>
      <c r="D1128" s="4"/>
      <c r="E1128" s="4"/>
      <c r="F1128" s="4">
        <v>1</v>
      </c>
    </row>
    <row r="1129" spans="1:6" x14ac:dyDescent="0.25">
      <c r="B1129">
        <v>32416</v>
      </c>
      <c r="C1129" s="4">
        <v>1</v>
      </c>
      <c r="D1129" s="4"/>
      <c r="E1129" s="4"/>
      <c r="F1129" s="4">
        <v>1</v>
      </c>
    </row>
    <row r="1130" spans="1:6" x14ac:dyDescent="0.25">
      <c r="A1130" t="s">
        <v>9482</v>
      </c>
      <c r="C1130" s="4">
        <v>30</v>
      </c>
      <c r="D1130" s="4"/>
      <c r="E1130" s="4">
        <v>2</v>
      </c>
      <c r="F1130" s="4">
        <v>32</v>
      </c>
    </row>
    <row r="1131" spans="1:6" x14ac:dyDescent="0.25">
      <c r="A1131">
        <v>31414</v>
      </c>
      <c r="B1131">
        <v>31006</v>
      </c>
      <c r="C1131" s="4"/>
      <c r="D1131" s="4"/>
      <c r="E1131" s="4">
        <v>1</v>
      </c>
      <c r="F1131" s="4">
        <v>1</v>
      </c>
    </row>
    <row r="1132" spans="1:6" x14ac:dyDescent="0.25">
      <c r="B1132">
        <v>31115</v>
      </c>
      <c r="C1132" s="4">
        <v>3</v>
      </c>
      <c r="D1132" s="4"/>
      <c r="E1132" s="4"/>
      <c r="F1132" s="4">
        <v>3</v>
      </c>
    </row>
    <row r="1133" spans="1:6" x14ac:dyDescent="0.25">
      <c r="B1133">
        <v>31310</v>
      </c>
      <c r="C1133" s="4"/>
      <c r="D1133" s="4"/>
      <c r="E1133" s="4">
        <v>1</v>
      </c>
      <c r="F1133" s="4">
        <v>1</v>
      </c>
    </row>
    <row r="1134" spans="1:6" x14ac:dyDescent="0.25">
      <c r="B1134">
        <v>31405</v>
      </c>
      <c r="C1134" s="4">
        <v>1</v>
      </c>
      <c r="D1134" s="4"/>
      <c r="E1134" s="4"/>
      <c r="F1134" s="4">
        <v>1</v>
      </c>
    </row>
    <row r="1135" spans="1:6" x14ac:dyDescent="0.25">
      <c r="B1135">
        <v>31414</v>
      </c>
      <c r="C1135" s="4">
        <v>6</v>
      </c>
      <c r="D1135" s="4"/>
      <c r="E1135" s="4">
        <v>3</v>
      </c>
      <c r="F1135" s="4">
        <v>9</v>
      </c>
    </row>
    <row r="1136" spans="1:6" x14ac:dyDescent="0.25">
      <c r="B1136">
        <v>31415</v>
      </c>
      <c r="C1136" s="4">
        <v>2</v>
      </c>
      <c r="D1136" s="4"/>
      <c r="E1136" s="4"/>
      <c r="F1136" s="4">
        <v>2</v>
      </c>
    </row>
    <row r="1137" spans="1:6" x14ac:dyDescent="0.25">
      <c r="B1137">
        <v>31419</v>
      </c>
      <c r="C1137" s="4">
        <v>2</v>
      </c>
      <c r="D1137" s="4"/>
      <c r="E1137" s="4">
        <v>1</v>
      </c>
      <c r="F1137" s="4">
        <v>3</v>
      </c>
    </row>
    <row r="1138" spans="1:6" x14ac:dyDescent="0.25">
      <c r="B1138">
        <v>32001</v>
      </c>
      <c r="C1138" s="4"/>
      <c r="D1138" s="4"/>
      <c r="E1138" s="4">
        <v>1</v>
      </c>
      <c r="F1138" s="4">
        <v>1</v>
      </c>
    </row>
    <row r="1139" spans="1:6" x14ac:dyDescent="0.25">
      <c r="B1139">
        <v>32019</v>
      </c>
      <c r="C1139" s="4">
        <v>1</v>
      </c>
      <c r="D1139" s="4"/>
      <c r="E1139" s="4"/>
      <c r="F1139" s="4">
        <v>1</v>
      </c>
    </row>
    <row r="1140" spans="1:6" x14ac:dyDescent="0.25">
      <c r="B1140">
        <v>32024</v>
      </c>
      <c r="C1140" s="4">
        <v>7</v>
      </c>
      <c r="D1140" s="4"/>
      <c r="E1140" s="4"/>
      <c r="F1140" s="4">
        <v>7</v>
      </c>
    </row>
    <row r="1141" spans="1:6" x14ac:dyDescent="0.25">
      <c r="B1141">
        <v>32036</v>
      </c>
      <c r="C1141" s="4">
        <v>1</v>
      </c>
      <c r="D1141" s="4"/>
      <c r="E1141" s="4"/>
      <c r="F1141" s="4">
        <v>1</v>
      </c>
    </row>
    <row r="1142" spans="1:6" x14ac:dyDescent="0.25">
      <c r="B1142">
        <v>32402</v>
      </c>
      <c r="C1142" s="4"/>
      <c r="D1142" s="4"/>
      <c r="E1142" s="4">
        <v>1</v>
      </c>
      <c r="F1142" s="4">
        <v>1</v>
      </c>
    </row>
    <row r="1143" spans="1:6" x14ac:dyDescent="0.25">
      <c r="A1143" t="s">
        <v>9516</v>
      </c>
      <c r="C1143" s="4">
        <v>23</v>
      </c>
      <c r="D1143" s="4"/>
      <c r="E1143" s="4">
        <v>8</v>
      </c>
      <c r="F1143" s="4">
        <v>31</v>
      </c>
    </row>
    <row r="1144" spans="1:6" x14ac:dyDescent="0.25">
      <c r="A1144">
        <v>31415</v>
      </c>
      <c r="B1144">
        <v>31112</v>
      </c>
      <c r="C1144" s="4">
        <v>1</v>
      </c>
      <c r="D1144" s="4"/>
      <c r="E1144" s="4"/>
      <c r="F1144" s="4">
        <v>1</v>
      </c>
    </row>
    <row r="1145" spans="1:6" x14ac:dyDescent="0.25">
      <c r="B1145">
        <v>31115</v>
      </c>
      <c r="C1145" s="4">
        <v>2</v>
      </c>
      <c r="D1145" s="4"/>
      <c r="E1145" s="4"/>
      <c r="F1145" s="4">
        <v>2</v>
      </c>
    </row>
    <row r="1146" spans="1:6" x14ac:dyDescent="0.25">
      <c r="B1146">
        <v>31116</v>
      </c>
      <c r="C1146" s="4">
        <v>1</v>
      </c>
      <c r="D1146" s="4"/>
      <c r="E1146" s="4"/>
      <c r="F1146" s="4">
        <v>1</v>
      </c>
    </row>
    <row r="1147" spans="1:6" x14ac:dyDescent="0.25">
      <c r="B1147">
        <v>31405</v>
      </c>
      <c r="C1147" s="4">
        <v>1</v>
      </c>
      <c r="D1147" s="4"/>
      <c r="E1147" s="4"/>
      <c r="F1147" s="4">
        <v>1</v>
      </c>
    </row>
    <row r="1148" spans="1:6" x14ac:dyDescent="0.25">
      <c r="B1148">
        <v>31414</v>
      </c>
      <c r="C1148" s="4">
        <v>1</v>
      </c>
      <c r="D1148" s="4"/>
      <c r="E1148" s="4"/>
      <c r="F1148" s="4">
        <v>1</v>
      </c>
    </row>
    <row r="1149" spans="1:6" x14ac:dyDescent="0.25">
      <c r="B1149">
        <v>31415</v>
      </c>
      <c r="C1149" s="4">
        <v>3</v>
      </c>
      <c r="D1149" s="4">
        <v>1</v>
      </c>
      <c r="E1149" s="4">
        <v>1</v>
      </c>
      <c r="F1149" s="4">
        <v>5</v>
      </c>
    </row>
    <row r="1150" spans="1:6" x14ac:dyDescent="0.25">
      <c r="B1150">
        <v>31419</v>
      </c>
      <c r="C1150" s="4">
        <v>7</v>
      </c>
      <c r="D1150" s="4">
        <v>1</v>
      </c>
      <c r="E1150" s="4"/>
      <c r="F1150" s="4">
        <v>8</v>
      </c>
    </row>
    <row r="1151" spans="1:6" x14ac:dyDescent="0.25">
      <c r="B1151">
        <v>32416</v>
      </c>
      <c r="C1151" s="4">
        <v>2</v>
      </c>
      <c r="D1151" s="4"/>
      <c r="E1151" s="4"/>
      <c r="F1151" s="4">
        <v>2</v>
      </c>
    </row>
    <row r="1152" spans="1:6" x14ac:dyDescent="0.25">
      <c r="A1152" t="s">
        <v>9501</v>
      </c>
      <c r="C1152" s="4">
        <v>18</v>
      </c>
      <c r="D1152" s="4">
        <v>2</v>
      </c>
      <c r="E1152" s="4">
        <v>1</v>
      </c>
      <c r="F1152" s="4">
        <v>21</v>
      </c>
    </row>
    <row r="1153" spans="1:6" x14ac:dyDescent="0.25">
      <c r="A1153">
        <v>31417</v>
      </c>
      <c r="B1153">
        <v>31104</v>
      </c>
      <c r="C1153" s="4">
        <v>1</v>
      </c>
      <c r="D1153" s="4"/>
      <c r="E1153" s="4">
        <v>1</v>
      </c>
      <c r="F1153" s="4">
        <v>2</v>
      </c>
    </row>
    <row r="1154" spans="1:6" x14ac:dyDescent="0.25">
      <c r="B1154">
        <v>31115</v>
      </c>
      <c r="C1154" s="4">
        <v>6</v>
      </c>
      <c r="D1154" s="4"/>
      <c r="E1154" s="4"/>
      <c r="F1154" s="4">
        <v>6</v>
      </c>
    </row>
    <row r="1155" spans="1:6" x14ac:dyDescent="0.25">
      <c r="B1155">
        <v>31116</v>
      </c>
      <c r="C1155" s="4">
        <v>2</v>
      </c>
      <c r="D1155" s="4"/>
      <c r="E1155" s="4">
        <v>2</v>
      </c>
      <c r="F1155" s="4">
        <v>4</v>
      </c>
    </row>
    <row r="1156" spans="1:6" x14ac:dyDescent="0.25">
      <c r="B1156">
        <v>31121</v>
      </c>
      <c r="C1156" s="4">
        <v>1</v>
      </c>
      <c r="D1156" s="4"/>
      <c r="E1156" s="4">
        <v>3</v>
      </c>
      <c r="F1156" s="4">
        <v>4</v>
      </c>
    </row>
    <row r="1157" spans="1:6" x14ac:dyDescent="0.25">
      <c r="B1157">
        <v>31315</v>
      </c>
      <c r="C1157" s="4">
        <v>3</v>
      </c>
      <c r="D1157" s="4"/>
      <c r="E1157" s="4"/>
      <c r="F1157" s="4">
        <v>3</v>
      </c>
    </row>
    <row r="1158" spans="1:6" x14ac:dyDescent="0.25">
      <c r="B1158">
        <v>31405</v>
      </c>
      <c r="C1158" s="4">
        <v>2</v>
      </c>
      <c r="D1158" s="4"/>
      <c r="E1158" s="4"/>
      <c r="F1158" s="4">
        <v>2</v>
      </c>
    </row>
    <row r="1159" spans="1:6" x14ac:dyDescent="0.25">
      <c r="B1159">
        <v>31415</v>
      </c>
      <c r="C1159" s="4">
        <v>12</v>
      </c>
      <c r="D1159" s="4"/>
      <c r="E1159" s="4"/>
      <c r="F1159" s="4">
        <v>12</v>
      </c>
    </row>
    <row r="1160" spans="1:6" x14ac:dyDescent="0.25">
      <c r="B1160">
        <v>31419</v>
      </c>
      <c r="C1160" s="4">
        <v>1</v>
      </c>
      <c r="D1160" s="4"/>
      <c r="E1160" s="4">
        <v>1</v>
      </c>
      <c r="F1160" s="4">
        <v>2</v>
      </c>
    </row>
    <row r="1161" spans="1:6" x14ac:dyDescent="0.25">
      <c r="B1161">
        <v>31633</v>
      </c>
      <c r="C1161" s="4">
        <v>1</v>
      </c>
      <c r="D1161" s="4"/>
      <c r="E1161" s="4"/>
      <c r="F1161" s="4">
        <v>1</v>
      </c>
    </row>
    <row r="1162" spans="1:6" x14ac:dyDescent="0.25">
      <c r="A1162" t="s">
        <v>9609</v>
      </c>
      <c r="C1162" s="4">
        <v>29</v>
      </c>
      <c r="D1162" s="4"/>
      <c r="E1162" s="4">
        <v>7</v>
      </c>
      <c r="F1162" s="4">
        <v>36</v>
      </c>
    </row>
    <row r="1163" spans="1:6" x14ac:dyDescent="0.25">
      <c r="A1163">
        <v>31418</v>
      </c>
      <c r="B1163">
        <v>31104</v>
      </c>
      <c r="C1163" s="4">
        <v>2</v>
      </c>
      <c r="D1163" s="4"/>
      <c r="E1163" s="4">
        <v>1</v>
      </c>
      <c r="F1163" s="4">
        <v>3</v>
      </c>
    </row>
    <row r="1164" spans="1:6" x14ac:dyDescent="0.25">
      <c r="B1164">
        <v>31405</v>
      </c>
      <c r="C1164" s="4">
        <v>1</v>
      </c>
      <c r="D1164" s="4"/>
      <c r="E1164" s="4">
        <v>1</v>
      </c>
      <c r="F1164" s="4">
        <v>2</v>
      </c>
    </row>
    <row r="1165" spans="1:6" x14ac:dyDescent="0.25">
      <c r="B1165">
        <v>31419</v>
      </c>
      <c r="C1165" s="4"/>
      <c r="D1165" s="4"/>
      <c r="E1165" s="4">
        <v>1</v>
      </c>
      <c r="F1165" s="4">
        <v>1</v>
      </c>
    </row>
    <row r="1166" spans="1:6" x14ac:dyDescent="0.25">
      <c r="A1166" t="s">
        <v>9610</v>
      </c>
      <c r="C1166" s="4">
        <v>3</v>
      </c>
      <c r="D1166" s="4"/>
      <c r="E1166" s="4">
        <v>3</v>
      </c>
      <c r="F1166" s="4">
        <v>6</v>
      </c>
    </row>
    <row r="1167" spans="1:6" x14ac:dyDescent="0.25">
      <c r="A1167">
        <v>31419</v>
      </c>
      <c r="B1167">
        <v>31104</v>
      </c>
      <c r="C1167" s="4">
        <v>17</v>
      </c>
      <c r="D1167" s="4">
        <v>3</v>
      </c>
      <c r="E1167" s="4">
        <v>3</v>
      </c>
      <c r="F1167" s="4">
        <v>23</v>
      </c>
    </row>
    <row r="1168" spans="1:6" x14ac:dyDescent="0.25">
      <c r="B1168">
        <v>31112</v>
      </c>
      <c r="C1168" s="4">
        <v>1</v>
      </c>
      <c r="D1168" s="4"/>
      <c r="E1168" s="4"/>
      <c r="F1168" s="4">
        <v>1</v>
      </c>
    </row>
    <row r="1169" spans="1:6" x14ac:dyDescent="0.25">
      <c r="B1169">
        <v>31113</v>
      </c>
      <c r="C1169" s="4">
        <v>2</v>
      </c>
      <c r="D1169" s="4"/>
      <c r="E1169" s="4">
        <v>2</v>
      </c>
      <c r="F1169" s="4">
        <v>4</v>
      </c>
    </row>
    <row r="1170" spans="1:6" x14ac:dyDescent="0.25">
      <c r="B1170">
        <v>31115</v>
      </c>
      <c r="C1170" s="4">
        <v>7</v>
      </c>
      <c r="D1170" s="4"/>
      <c r="E1170" s="4"/>
      <c r="F1170" s="4">
        <v>7</v>
      </c>
    </row>
    <row r="1171" spans="1:6" x14ac:dyDescent="0.25">
      <c r="B1171">
        <v>31116</v>
      </c>
      <c r="C1171" s="4">
        <v>2</v>
      </c>
      <c r="D1171" s="4"/>
      <c r="E1171" s="4"/>
      <c r="F1171" s="4">
        <v>2</v>
      </c>
    </row>
    <row r="1172" spans="1:6" x14ac:dyDescent="0.25">
      <c r="B1172">
        <v>31121</v>
      </c>
      <c r="C1172" s="4">
        <v>4</v>
      </c>
      <c r="D1172" s="4"/>
      <c r="E1172" s="4"/>
      <c r="F1172" s="4">
        <v>4</v>
      </c>
    </row>
    <row r="1173" spans="1:6" x14ac:dyDescent="0.25">
      <c r="B1173">
        <v>31289</v>
      </c>
      <c r="C1173" s="4"/>
      <c r="D1173" s="4"/>
      <c r="E1173" s="4">
        <v>1</v>
      </c>
      <c r="F1173" s="4">
        <v>1</v>
      </c>
    </row>
    <row r="1174" spans="1:6" x14ac:dyDescent="0.25">
      <c r="B1174">
        <v>31299</v>
      </c>
      <c r="C1174" s="4">
        <v>2</v>
      </c>
      <c r="D1174" s="4">
        <v>1</v>
      </c>
      <c r="E1174" s="4"/>
      <c r="F1174" s="4">
        <v>3</v>
      </c>
    </row>
    <row r="1175" spans="1:6" x14ac:dyDescent="0.25">
      <c r="B1175">
        <v>31405</v>
      </c>
      <c r="C1175" s="4">
        <v>1</v>
      </c>
      <c r="D1175" s="4"/>
      <c r="E1175" s="4">
        <v>2</v>
      </c>
      <c r="F1175" s="4">
        <v>3</v>
      </c>
    </row>
    <row r="1176" spans="1:6" x14ac:dyDescent="0.25">
      <c r="B1176">
        <v>31415</v>
      </c>
      <c r="C1176" s="4">
        <v>1</v>
      </c>
      <c r="D1176" s="4"/>
      <c r="E1176" s="4">
        <v>1</v>
      </c>
      <c r="F1176" s="4">
        <v>2</v>
      </c>
    </row>
    <row r="1177" spans="1:6" x14ac:dyDescent="0.25">
      <c r="B1177">
        <v>31419</v>
      </c>
      <c r="C1177" s="4">
        <v>16</v>
      </c>
      <c r="D1177" s="4"/>
      <c r="E1177" s="4">
        <v>2</v>
      </c>
      <c r="F1177" s="4">
        <v>18</v>
      </c>
    </row>
    <row r="1178" spans="1:6" x14ac:dyDescent="0.25">
      <c r="B1178">
        <v>31503</v>
      </c>
      <c r="C1178" s="4">
        <v>2</v>
      </c>
      <c r="D1178" s="4"/>
      <c r="E1178" s="4">
        <v>1</v>
      </c>
      <c r="F1178" s="4">
        <v>3</v>
      </c>
    </row>
    <row r="1179" spans="1:6" x14ac:dyDescent="0.25">
      <c r="B1179">
        <v>31505</v>
      </c>
      <c r="C1179" s="4">
        <v>2</v>
      </c>
      <c r="D1179" s="4"/>
      <c r="E1179" s="4">
        <v>1</v>
      </c>
      <c r="F1179" s="4">
        <v>3</v>
      </c>
    </row>
    <row r="1180" spans="1:6" x14ac:dyDescent="0.25">
      <c r="B1180">
        <v>32024</v>
      </c>
      <c r="C1180" s="4"/>
      <c r="D1180" s="4"/>
      <c r="E1180" s="4">
        <v>1</v>
      </c>
      <c r="F1180" s="4">
        <v>1</v>
      </c>
    </row>
    <row r="1181" spans="1:6" x14ac:dyDescent="0.25">
      <c r="A1181" t="s">
        <v>9472</v>
      </c>
      <c r="C1181" s="4">
        <v>57</v>
      </c>
      <c r="D1181" s="4">
        <v>4</v>
      </c>
      <c r="E1181" s="4">
        <v>14</v>
      </c>
      <c r="F1181" s="4">
        <v>75</v>
      </c>
    </row>
    <row r="1182" spans="1:6" x14ac:dyDescent="0.25">
      <c r="A1182">
        <v>31422</v>
      </c>
      <c r="B1182">
        <v>31112</v>
      </c>
      <c r="C1182" s="4">
        <v>1</v>
      </c>
      <c r="D1182" s="4"/>
      <c r="E1182" s="4">
        <v>1</v>
      </c>
      <c r="F1182" s="4">
        <v>2</v>
      </c>
    </row>
    <row r="1183" spans="1:6" x14ac:dyDescent="0.25">
      <c r="B1183">
        <v>31309</v>
      </c>
      <c r="C1183" s="4"/>
      <c r="D1183" s="4"/>
      <c r="E1183" s="4">
        <v>1</v>
      </c>
      <c r="F1183" s="4">
        <v>1</v>
      </c>
    </row>
    <row r="1184" spans="1:6" x14ac:dyDescent="0.25">
      <c r="B1184">
        <v>31310</v>
      </c>
      <c r="C1184" s="4">
        <v>3</v>
      </c>
      <c r="D1184" s="4"/>
      <c r="E1184" s="4"/>
      <c r="F1184" s="4">
        <v>3</v>
      </c>
    </row>
    <row r="1185" spans="1:6" x14ac:dyDescent="0.25">
      <c r="B1185">
        <v>31313</v>
      </c>
      <c r="C1185" s="4"/>
      <c r="D1185" s="4">
        <v>2</v>
      </c>
      <c r="E1185" s="4"/>
      <c r="F1185" s="4">
        <v>2</v>
      </c>
    </row>
    <row r="1186" spans="1:6" x14ac:dyDescent="0.25">
      <c r="B1186">
        <v>31315</v>
      </c>
      <c r="C1186" s="4">
        <v>6</v>
      </c>
      <c r="D1186" s="4"/>
      <c r="E1186" s="4"/>
      <c r="F1186" s="4">
        <v>6</v>
      </c>
    </row>
    <row r="1187" spans="1:6" x14ac:dyDescent="0.25">
      <c r="B1187">
        <v>31422</v>
      </c>
      <c r="C1187" s="4">
        <v>6</v>
      </c>
      <c r="D1187" s="4"/>
      <c r="E1187" s="4"/>
      <c r="F1187" s="4">
        <v>6</v>
      </c>
    </row>
    <row r="1188" spans="1:6" x14ac:dyDescent="0.25">
      <c r="A1188" t="s">
        <v>9517</v>
      </c>
      <c r="C1188" s="4">
        <v>16</v>
      </c>
      <c r="D1188" s="4">
        <v>2</v>
      </c>
      <c r="E1188" s="4">
        <v>2</v>
      </c>
      <c r="F1188" s="4">
        <v>20</v>
      </c>
    </row>
    <row r="1189" spans="1:6" x14ac:dyDescent="0.25">
      <c r="A1189">
        <v>31423</v>
      </c>
      <c r="B1189">
        <v>31104</v>
      </c>
      <c r="C1189" s="4"/>
      <c r="D1189" s="4"/>
      <c r="E1189" s="4">
        <v>2</v>
      </c>
      <c r="F1189" s="4">
        <v>2</v>
      </c>
    </row>
    <row r="1190" spans="1:6" x14ac:dyDescent="0.25">
      <c r="B1190">
        <v>31115</v>
      </c>
      <c r="C1190" s="4">
        <v>4</v>
      </c>
      <c r="D1190" s="4"/>
      <c r="E1190" s="4"/>
      <c r="F1190" s="4">
        <v>4</v>
      </c>
    </row>
    <row r="1191" spans="1:6" x14ac:dyDescent="0.25">
      <c r="B1191">
        <v>31415</v>
      </c>
      <c r="C1191" s="4">
        <v>1</v>
      </c>
      <c r="D1191" s="4"/>
      <c r="E1191" s="4"/>
      <c r="F1191" s="4">
        <v>1</v>
      </c>
    </row>
    <row r="1192" spans="1:6" x14ac:dyDescent="0.25">
      <c r="B1192">
        <v>31419</v>
      </c>
      <c r="C1192" s="4">
        <v>6</v>
      </c>
      <c r="D1192" s="4"/>
      <c r="E1192" s="4">
        <v>3</v>
      </c>
      <c r="F1192" s="4">
        <v>9</v>
      </c>
    </row>
    <row r="1193" spans="1:6" x14ac:dyDescent="0.25">
      <c r="B1193">
        <v>32036</v>
      </c>
      <c r="C1193" s="4"/>
      <c r="D1193" s="4"/>
      <c r="E1193" s="4">
        <v>1</v>
      </c>
      <c r="F1193" s="4">
        <v>1</v>
      </c>
    </row>
    <row r="1194" spans="1:6" x14ac:dyDescent="0.25">
      <c r="B1194">
        <v>32416</v>
      </c>
      <c r="C1194" s="4">
        <v>2</v>
      </c>
      <c r="D1194" s="4"/>
      <c r="E1194" s="4"/>
      <c r="F1194" s="4">
        <v>2</v>
      </c>
    </row>
    <row r="1195" spans="1:6" x14ac:dyDescent="0.25">
      <c r="A1195" t="s">
        <v>9611</v>
      </c>
      <c r="C1195" s="4">
        <v>13</v>
      </c>
      <c r="D1195" s="4"/>
      <c r="E1195" s="4">
        <v>6</v>
      </c>
      <c r="F1195" s="4">
        <v>19</v>
      </c>
    </row>
    <row r="1196" spans="1:6" x14ac:dyDescent="0.25">
      <c r="A1196">
        <v>31502</v>
      </c>
      <c r="B1196">
        <v>31271</v>
      </c>
      <c r="C1196" s="4">
        <v>2</v>
      </c>
      <c r="D1196" s="4"/>
      <c r="E1196" s="4"/>
      <c r="F1196" s="4">
        <v>2</v>
      </c>
    </row>
    <row r="1197" spans="1:6" x14ac:dyDescent="0.25">
      <c r="B1197">
        <v>31415</v>
      </c>
      <c r="C1197" s="4">
        <v>1</v>
      </c>
      <c r="D1197" s="4"/>
      <c r="E1197" s="4"/>
      <c r="F1197" s="4">
        <v>1</v>
      </c>
    </row>
    <row r="1198" spans="1:6" x14ac:dyDescent="0.25">
      <c r="B1198">
        <v>31419</v>
      </c>
      <c r="C1198" s="4">
        <v>1</v>
      </c>
      <c r="D1198" s="4"/>
      <c r="E1198" s="4"/>
      <c r="F1198" s="4">
        <v>1</v>
      </c>
    </row>
    <row r="1199" spans="1:6" x14ac:dyDescent="0.25">
      <c r="B1199">
        <v>31505</v>
      </c>
      <c r="C1199" s="4">
        <v>34</v>
      </c>
      <c r="D1199" s="4">
        <v>1</v>
      </c>
      <c r="E1199" s="4"/>
      <c r="F1199" s="4">
        <v>35</v>
      </c>
    </row>
    <row r="1200" spans="1:6" x14ac:dyDescent="0.25">
      <c r="A1200" t="s">
        <v>9612</v>
      </c>
      <c r="C1200" s="4">
        <v>38</v>
      </c>
      <c r="D1200" s="4">
        <v>1</v>
      </c>
      <c r="E1200" s="4"/>
      <c r="F1200" s="4">
        <v>39</v>
      </c>
    </row>
    <row r="1201" spans="1:6" x14ac:dyDescent="0.25">
      <c r="A1201">
        <v>31503</v>
      </c>
      <c r="B1201">
        <v>31104</v>
      </c>
      <c r="C1201" s="4">
        <v>2</v>
      </c>
      <c r="D1201" s="4"/>
      <c r="E1201" s="4"/>
      <c r="F1201" s="4">
        <v>2</v>
      </c>
    </row>
    <row r="1202" spans="1:6" x14ac:dyDescent="0.25">
      <c r="B1202">
        <v>31112</v>
      </c>
      <c r="C1202" s="4">
        <v>1</v>
      </c>
      <c r="D1202" s="4"/>
      <c r="E1202" s="4"/>
      <c r="F1202" s="4">
        <v>1</v>
      </c>
    </row>
    <row r="1203" spans="1:6" x14ac:dyDescent="0.25">
      <c r="B1203">
        <v>31113</v>
      </c>
      <c r="C1203" s="4">
        <v>2</v>
      </c>
      <c r="D1203" s="4"/>
      <c r="E1203" s="4">
        <v>1</v>
      </c>
      <c r="F1203" s="4">
        <v>3</v>
      </c>
    </row>
    <row r="1204" spans="1:6" x14ac:dyDescent="0.25">
      <c r="B1204">
        <v>31115</v>
      </c>
      <c r="C1204" s="4">
        <v>3</v>
      </c>
      <c r="D1204" s="4"/>
      <c r="E1204" s="4">
        <v>1</v>
      </c>
      <c r="F1204" s="4">
        <v>4</v>
      </c>
    </row>
    <row r="1205" spans="1:6" x14ac:dyDescent="0.25">
      <c r="B1205">
        <v>31116</v>
      </c>
      <c r="C1205" s="4">
        <v>5</v>
      </c>
      <c r="D1205" s="4"/>
      <c r="E1205" s="4"/>
      <c r="F1205" s="4">
        <v>5</v>
      </c>
    </row>
    <row r="1206" spans="1:6" x14ac:dyDescent="0.25">
      <c r="B1206">
        <v>31121</v>
      </c>
      <c r="C1206" s="4">
        <v>1</v>
      </c>
      <c r="D1206" s="4"/>
      <c r="E1206" s="4"/>
      <c r="F1206" s="4">
        <v>1</v>
      </c>
    </row>
    <row r="1207" spans="1:6" x14ac:dyDescent="0.25">
      <c r="B1207">
        <v>31271</v>
      </c>
      <c r="C1207" s="4">
        <v>2</v>
      </c>
      <c r="D1207" s="4"/>
      <c r="E1207" s="4"/>
      <c r="F1207" s="4">
        <v>2</v>
      </c>
    </row>
    <row r="1208" spans="1:6" x14ac:dyDescent="0.25">
      <c r="B1208">
        <v>31289</v>
      </c>
      <c r="C1208" s="4">
        <v>2</v>
      </c>
      <c r="D1208" s="4"/>
      <c r="E1208" s="4"/>
      <c r="F1208" s="4">
        <v>2</v>
      </c>
    </row>
    <row r="1209" spans="1:6" x14ac:dyDescent="0.25">
      <c r="B1209">
        <v>31299</v>
      </c>
      <c r="C1209" s="4">
        <v>12</v>
      </c>
      <c r="D1209" s="4"/>
      <c r="E1209" s="4"/>
      <c r="F1209" s="4">
        <v>12</v>
      </c>
    </row>
    <row r="1210" spans="1:6" x14ac:dyDescent="0.25">
      <c r="B1210">
        <v>31313</v>
      </c>
      <c r="C1210" s="4"/>
      <c r="D1210" s="4"/>
      <c r="E1210" s="4">
        <v>1</v>
      </c>
      <c r="F1210" s="4">
        <v>1</v>
      </c>
    </row>
    <row r="1211" spans="1:6" x14ac:dyDescent="0.25">
      <c r="B1211">
        <v>31419</v>
      </c>
      <c r="C1211" s="4">
        <v>4</v>
      </c>
      <c r="D1211" s="4"/>
      <c r="E1211" s="4"/>
      <c r="F1211" s="4">
        <v>4</v>
      </c>
    </row>
    <row r="1212" spans="1:6" x14ac:dyDescent="0.25">
      <c r="B1212">
        <v>31503</v>
      </c>
      <c r="C1212" s="4">
        <v>14</v>
      </c>
      <c r="D1212" s="4">
        <v>2</v>
      </c>
      <c r="E1212" s="4">
        <v>2</v>
      </c>
      <c r="F1212" s="4">
        <v>18</v>
      </c>
    </row>
    <row r="1213" spans="1:6" x14ac:dyDescent="0.25">
      <c r="B1213">
        <v>31505</v>
      </c>
      <c r="C1213" s="4">
        <v>13</v>
      </c>
      <c r="D1213" s="4"/>
      <c r="E1213" s="4">
        <v>2</v>
      </c>
      <c r="F1213" s="4">
        <v>15</v>
      </c>
    </row>
    <row r="1214" spans="1:6" x14ac:dyDescent="0.25">
      <c r="B1214">
        <v>31508</v>
      </c>
      <c r="C1214" s="4">
        <v>5</v>
      </c>
      <c r="D1214" s="4"/>
      <c r="E1214" s="4"/>
      <c r="F1214" s="4">
        <v>5</v>
      </c>
    </row>
    <row r="1215" spans="1:6" x14ac:dyDescent="0.25">
      <c r="B1215">
        <v>31617</v>
      </c>
      <c r="C1215" s="4">
        <v>1</v>
      </c>
      <c r="D1215" s="4"/>
      <c r="E1215" s="4"/>
      <c r="F1215" s="4">
        <v>1</v>
      </c>
    </row>
    <row r="1216" spans="1:6" x14ac:dyDescent="0.25">
      <c r="A1216" t="s">
        <v>9463</v>
      </c>
      <c r="C1216" s="4">
        <v>67</v>
      </c>
      <c r="D1216" s="4">
        <v>2</v>
      </c>
      <c r="E1216" s="4">
        <v>7</v>
      </c>
      <c r="F1216" s="4">
        <v>76</v>
      </c>
    </row>
    <row r="1217" spans="1:6" x14ac:dyDescent="0.25">
      <c r="A1217">
        <v>31505</v>
      </c>
      <c r="B1217">
        <v>31104</v>
      </c>
      <c r="C1217" s="4">
        <v>5</v>
      </c>
      <c r="D1217" s="4"/>
      <c r="E1217" s="4"/>
      <c r="F1217" s="4">
        <v>5</v>
      </c>
    </row>
    <row r="1218" spans="1:6" x14ac:dyDescent="0.25">
      <c r="B1218">
        <v>31113</v>
      </c>
      <c r="C1218" s="4">
        <v>1</v>
      </c>
      <c r="D1218" s="4"/>
      <c r="E1218" s="4"/>
      <c r="F1218" s="4">
        <v>1</v>
      </c>
    </row>
    <row r="1219" spans="1:6" x14ac:dyDescent="0.25">
      <c r="B1219">
        <v>31115</v>
      </c>
      <c r="C1219" s="4">
        <v>1</v>
      </c>
      <c r="D1219" s="4"/>
      <c r="E1219" s="4">
        <v>3</v>
      </c>
      <c r="F1219" s="4">
        <v>4</v>
      </c>
    </row>
    <row r="1220" spans="1:6" x14ac:dyDescent="0.25">
      <c r="B1220">
        <v>31116</v>
      </c>
      <c r="C1220" s="4">
        <v>7</v>
      </c>
      <c r="D1220" s="4"/>
      <c r="E1220" s="4">
        <v>1</v>
      </c>
      <c r="F1220" s="4">
        <v>8</v>
      </c>
    </row>
    <row r="1221" spans="1:6" x14ac:dyDescent="0.25">
      <c r="B1221">
        <v>31121</v>
      </c>
      <c r="C1221" s="4"/>
      <c r="D1221" s="4"/>
      <c r="E1221" s="4">
        <v>1</v>
      </c>
      <c r="F1221" s="4">
        <v>1</v>
      </c>
    </row>
    <row r="1222" spans="1:6" x14ac:dyDescent="0.25">
      <c r="B1222">
        <v>31271</v>
      </c>
      <c r="C1222" s="4">
        <v>10</v>
      </c>
      <c r="D1222" s="4"/>
      <c r="E1222" s="4">
        <v>1</v>
      </c>
      <c r="F1222" s="4">
        <v>11</v>
      </c>
    </row>
    <row r="1223" spans="1:6" x14ac:dyDescent="0.25">
      <c r="B1223">
        <v>31289</v>
      </c>
      <c r="C1223" s="4">
        <v>3</v>
      </c>
      <c r="D1223" s="4"/>
      <c r="E1223" s="4"/>
      <c r="F1223" s="4">
        <v>3</v>
      </c>
    </row>
    <row r="1224" spans="1:6" x14ac:dyDescent="0.25">
      <c r="B1224">
        <v>31299</v>
      </c>
      <c r="C1224" s="4">
        <v>5</v>
      </c>
      <c r="D1224" s="4"/>
      <c r="E1224" s="4">
        <v>1</v>
      </c>
      <c r="F1224" s="4">
        <v>6</v>
      </c>
    </row>
    <row r="1225" spans="1:6" x14ac:dyDescent="0.25">
      <c r="B1225">
        <v>31419</v>
      </c>
      <c r="C1225" s="4">
        <v>2</v>
      </c>
      <c r="D1225" s="4"/>
      <c r="E1225" s="4"/>
      <c r="F1225" s="4">
        <v>2</v>
      </c>
    </row>
    <row r="1226" spans="1:6" x14ac:dyDescent="0.25">
      <c r="B1226">
        <v>31503</v>
      </c>
      <c r="C1226" s="4">
        <v>12</v>
      </c>
      <c r="D1226" s="4"/>
      <c r="E1226" s="4">
        <v>1</v>
      </c>
      <c r="F1226" s="4">
        <v>13</v>
      </c>
    </row>
    <row r="1227" spans="1:6" x14ac:dyDescent="0.25">
      <c r="B1227">
        <v>31505</v>
      </c>
      <c r="C1227" s="4">
        <v>60</v>
      </c>
      <c r="D1227" s="4"/>
      <c r="E1227" s="4">
        <v>5</v>
      </c>
      <c r="F1227" s="4">
        <v>65</v>
      </c>
    </row>
    <row r="1228" spans="1:6" x14ac:dyDescent="0.25">
      <c r="B1228">
        <v>31508</v>
      </c>
      <c r="C1228" s="4">
        <v>2</v>
      </c>
      <c r="D1228" s="4"/>
      <c r="E1228" s="4"/>
      <c r="F1228" s="4">
        <v>2</v>
      </c>
    </row>
    <row r="1229" spans="1:6" x14ac:dyDescent="0.25">
      <c r="B1229">
        <v>31617</v>
      </c>
      <c r="C1229" s="4"/>
      <c r="D1229" s="4"/>
      <c r="E1229" s="4">
        <v>1</v>
      </c>
      <c r="F1229" s="4">
        <v>1</v>
      </c>
    </row>
    <row r="1230" spans="1:6" x14ac:dyDescent="0.25">
      <c r="A1230" t="s">
        <v>9451</v>
      </c>
      <c r="C1230" s="4">
        <v>108</v>
      </c>
      <c r="D1230" s="4"/>
      <c r="E1230" s="4">
        <v>14</v>
      </c>
      <c r="F1230" s="4">
        <v>122</v>
      </c>
    </row>
    <row r="1231" spans="1:6" x14ac:dyDescent="0.25">
      <c r="A1231">
        <v>31508</v>
      </c>
      <c r="B1231">
        <v>31116</v>
      </c>
      <c r="C1231" s="4">
        <v>1</v>
      </c>
      <c r="D1231" s="4"/>
      <c r="E1231" s="4"/>
      <c r="F1231" s="4">
        <v>1</v>
      </c>
    </row>
    <row r="1232" spans="1:6" x14ac:dyDescent="0.25">
      <c r="B1232">
        <v>31503</v>
      </c>
      <c r="C1232" s="4">
        <v>12</v>
      </c>
      <c r="D1232" s="4"/>
      <c r="E1232" s="4"/>
      <c r="F1232" s="4">
        <v>12</v>
      </c>
    </row>
    <row r="1233" spans="1:6" x14ac:dyDescent="0.25">
      <c r="B1233">
        <v>31508</v>
      </c>
      <c r="C1233" s="4">
        <v>18</v>
      </c>
      <c r="D1233" s="4">
        <v>2</v>
      </c>
      <c r="E1233" s="4"/>
      <c r="F1233" s="4">
        <v>20</v>
      </c>
    </row>
    <row r="1234" spans="1:6" x14ac:dyDescent="0.25">
      <c r="B1234">
        <v>31617</v>
      </c>
      <c r="C1234" s="4">
        <v>2</v>
      </c>
      <c r="D1234" s="4"/>
      <c r="E1234" s="4"/>
      <c r="F1234" s="4">
        <v>2</v>
      </c>
    </row>
    <row r="1235" spans="1:6" x14ac:dyDescent="0.25">
      <c r="B1235">
        <v>32082</v>
      </c>
      <c r="C1235" s="4"/>
      <c r="D1235" s="4"/>
      <c r="E1235" s="4">
        <v>2</v>
      </c>
      <c r="F1235" s="4">
        <v>2</v>
      </c>
    </row>
    <row r="1236" spans="1:6" x14ac:dyDescent="0.25">
      <c r="A1236" t="s">
        <v>9509</v>
      </c>
      <c r="C1236" s="4">
        <v>33</v>
      </c>
      <c r="D1236" s="4">
        <v>2</v>
      </c>
      <c r="E1236" s="4">
        <v>2</v>
      </c>
      <c r="F1236" s="4">
        <v>37</v>
      </c>
    </row>
    <row r="1237" spans="1:6" x14ac:dyDescent="0.25">
      <c r="A1237">
        <v>31509</v>
      </c>
      <c r="B1237">
        <v>31104</v>
      </c>
      <c r="C1237" s="4">
        <v>3</v>
      </c>
      <c r="D1237" s="4"/>
      <c r="E1237" s="4">
        <v>1</v>
      </c>
      <c r="F1237" s="4">
        <v>4</v>
      </c>
    </row>
    <row r="1238" spans="1:6" x14ac:dyDescent="0.25">
      <c r="B1238">
        <v>31115</v>
      </c>
      <c r="C1238" s="4">
        <v>1</v>
      </c>
      <c r="D1238" s="4"/>
      <c r="E1238" s="4">
        <v>1</v>
      </c>
      <c r="F1238" s="4">
        <v>2</v>
      </c>
    </row>
    <row r="1239" spans="1:6" x14ac:dyDescent="0.25">
      <c r="B1239">
        <v>31116</v>
      </c>
      <c r="C1239" s="4">
        <v>5</v>
      </c>
      <c r="D1239" s="4"/>
      <c r="E1239" s="4"/>
      <c r="F1239" s="4">
        <v>5</v>
      </c>
    </row>
    <row r="1240" spans="1:6" x14ac:dyDescent="0.25">
      <c r="B1240">
        <v>31121</v>
      </c>
      <c r="C1240" s="4"/>
      <c r="D1240" s="4"/>
      <c r="E1240" s="4">
        <v>1</v>
      </c>
      <c r="F1240" s="4">
        <v>1</v>
      </c>
    </row>
    <row r="1241" spans="1:6" x14ac:dyDescent="0.25">
      <c r="B1241">
        <v>31247</v>
      </c>
      <c r="C1241" s="4">
        <v>4</v>
      </c>
      <c r="D1241" s="4"/>
      <c r="E1241" s="4"/>
      <c r="F1241" s="4">
        <v>4</v>
      </c>
    </row>
    <row r="1242" spans="1:6" x14ac:dyDescent="0.25">
      <c r="B1242">
        <v>31271</v>
      </c>
      <c r="C1242" s="4">
        <v>7</v>
      </c>
      <c r="D1242" s="4"/>
      <c r="E1242" s="4">
        <v>1</v>
      </c>
      <c r="F1242" s="4">
        <v>8</v>
      </c>
    </row>
    <row r="1243" spans="1:6" x14ac:dyDescent="0.25">
      <c r="B1243">
        <v>31299</v>
      </c>
      <c r="C1243" s="4">
        <v>7</v>
      </c>
      <c r="D1243" s="4"/>
      <c r="E1243" s="4">
        <v>1</v>
      </c>
      <c r="F1243" s="4">
        <v>8</v>
      </c>
    </row>
    <row r="1244" spans="1:6" x14ac:dyDescent="0.25">
      <c r="B1244">
        <v>31305</v>
      </c>
      <c r="C1244" s="4">
        <v>1</v>
      </c>
      <c r="D1244" s="4"/>
      <c r="E1244" s="4"/>
      <c r="F1244" s="4">
        <v>1</v>
      </c>
    </row>
    <row r="1245" spans="1:6" x14ac:dyDescent="0.25">
      <c r="B1245">
        <v>31419</v>
      </c>
      <c r="C1245" s="4">
        <v>1</v>
      </c>
      <c r="D1245" s="4"/>
      <c r="E1245" s="4"/>
      <c r="F1245" s="4">
        <v>1</v>
      </c>
    </row>
    <row r="1246" spans="1:6" x14ac:dyDescent="0.25">
      <c r="B1246">
        <v>31503</v>
      </c>
      <c r="C1246" s="4">
        <v>10</v>
      </c>
      <c r="D1246" s="4"/>
      <c r="E1246" s="4"/>
      <c r="F1246" s="4">
        <v>10</v>
      </c>
    </row>
    <row r="1247" spans="1:6" x14ac:dyDescent="0.25">
      <c r="B1247">
        <v>31505</v>
      </c>
      <c r="C1247" s="4">
        <v>9</v>
      </c>
      <c r="D1247" s="4"/>
      <c r="E1247" s="4">
        <v>1</v>
      </c>
      <c r="F1247" s="4">
        <v>10</v>
      </c>
    </row>
    <row r="1248" spans="1:6" x14ac:dyDescent="0.25">
      <c r="B1248">
        <v>31508</v>
      </c>
      <c r="C1248" s="4">
        <v>6</v>
      </c>
      <c r="D1248" s="4"/>
      <c r="E1248" s="4">
        <v>1</v>
      </c>
      <c r="F1248" s="4">
        <v>7</v>
      </c>
    </row>
    <row r="1249" spans="1:6" x14ac:dyDescent="0.25">
      <c r="B1249">
        <v>31940</v>
      </c>
      <c r="C1249" s="4">
        <v>1</v>
      </c>
      <c r="D1249" s="4"/>
      <c r="E1249" s="4"/>
      <c r="F1249" s="4">
        <v>1</v>
      </c>
    </row>
    <row r="1250" spans="1:6" x14ac:dyDescent="0.25">
      <c r="B1250">
        <v>31949</v>
      </c>
      <c r="C1250" s="4">
        <v>1</v>
      </c>
      <c r="D1250" s="4"/>
      <c r="E1250" s="4"/>
      <c r="F1250" s="4">
        <v>1</v>
      </c>
    </row>
    <row r="1251" spans="1:6" x14ac:dyDescent="0.25">
      <c r="A1251" t="s">
        <v>9613</v>
      </c>
      <c r="C1251" s="4">
        <v>56</v>
      </c>
      <c r="D1251" s="4"/>
      <c r="E1251" s="4">
        <v>7</v>
      </c>
      <c r="F1251" s="4">
        <v>63</v>
      </c>
    </row>
    <row r="1252" spans="1:6" x14ac:dyDescent="0.25">
      <c r="A1252">
        <v>31513</v>
      </c>
      <c r="B1252">
        <v>31104</v>
      </c>
      <c r="C1252" s="4"/>
      <c r="D1252" s="4"/>
      <c r="E1252" s="4">
        <v>4</v>
      </c>
      <c r="F1252" s="4">
        <v>4</v>
      </c>
    </row>
    <row r="1253" spans="1:6" x14ac:dyDescent="0.25">
      <c r="B1253">
        <v>31115</v>
      </c>
      <c r="C1253" s="4">
        <v>1</v>
      </c>
      <c r="D1253" s="4"/>
      <c r="E1253" s="4">
        <v>1</v>
      </c>
      <c r="F1253" s="4">
        <v>2</v>
      </c>
    </row>
    <row r="1254" spans="1:6" x14ac:dyDescent="0.25">
      <c r="B1254">
        <v>31116</v>
      </c>
      <c r="C1254" s="4">
        <v>1</v>
      </c>
      <c r="D1254" s="4"/>
      <c r="E1254" s="4"/>
      <c r="F1254" s="4">
        <v>1</v>
      </c>
    </row>
    <row r="1255" spans="1:6" x14ac:dyDescent="0.25">
      <c r="B1255">
        <v>31289</v>
      </c>
      <c r="C1255" s="4">
        <v>1</v>
      </c>
      <c r="D1255" s="4"/>
      <c r="E1255" s="4"/>
      <c r="F1255" s="4">
        <v>1</v>
      </c>
    </row>
    <row r="1256" spans="1:6" x14ac:dyDescent="0.25">
      <c r="B1256">
        <v>31503</v>
      </c>
      <c r="C1256" s="4">
        <v>5</v>
      </c>
      <c r="D1256" s="4"/>
      <c r="E1256" s="4">
        <v>1</v>
      </c>
      <c r="F1256" s="4">
        <v>6</v>
      </c>
    </row>
    <row r="1257" spans="1:6" x14ac:dyDescent="0.25">
      <c r="B1257">
        <v>31505</v>
      </c>
      <c r="C1257" s="4">
        <v>4</v>
      </c>
      <c r="D1257" s="4"/>
      <c r="E1257" s="4">
        <v>2</v>
      </c>
      <c r="F1257" s="4">
        <v>6</v>
      </c>
    </row>
    <row r="1258" spans="1:6" x14ac:dyDescent="0.25">
      <c r="B1258">
        <v>31508</v>
      </c>
      <c r="C1258" s="4">
        <v>9</v>
      </c>
      <c r="D1258" s="4"/>
      <c r="E1258" s="4"/>
      <c r="F1258" s="4">
        <v>9</v>
      </c>
    </row>
    <row r="1259" spans="1:6" x14ac:dyDescent="0.25">
      <c r="B1259">
        <v>31708</v>
      </c>
      <c r="C1259" s="4">
        <v>2</v>
      </c>
      <c r="D1259" s="4"/>
      <c r="E1259" s="4"/>
      <c r="F1259" s="4">
        <v>2</v>
      </c>
    </row>
    <row r="1260" spans="1:6" x14ac:dyDescent="0.25">
      <c r="A1260" t="s">
        <v>9614</v>
      </c>
      <c r="C1260" s="4">
        <v>23</v>
      </c>
      <c r="D1260" s="4"/>
      <c r="E1260" s="4">
        <v>8</v>
      </c>
      <c r="F1260" s="4">
        <v>31</v>
      </c>
    </row>
    <row r="1261" spans="1:6" x14ac:dyDescent="0.25">
      <c r="A1261">
        <v>31518</v>
      </c>
      <c r="B1261">
        <v>31116</v>
      </c>
      <c r="C1261" s="4"/>
      <c r="D1261" s="4"/>
      <c r="E1261" s="4">
        <v>1</v>
      </c>
      <c r="F1261" s="4">
        <v>1</v>
      </c>
    </row>
    <row r="1262" spans="1:6" x14ac:dyDescent="0.25">
      <c r="B1262">
        <v>31419</v>
      </c>
      <c r="C1262" s="4">
        <v>2</v>
      </c>
      <c r="D1262" s="4"/>
      <c r="E1262" s="4"/>
      <c r="F1262" s="4">
        <v>2</v>
      </c>
    </row>
    <row r="1263" spans="1:6" x14ac:dyDescent="0.25">
      <c r="B1263">
        <v>31503</v>
      </c>
      <c r="C1263" s="4">
        <v>18</v>
      </c>
      <c r="D1263" s="4">
        <v>1</v>
      </c>
      <c r="E1263" s="4"/>
      <c r="F1263" s="4">
        <v>19</v>
      </c>
    </row>
    <row r="1264" spans="1:6" x14ac:dyDescent="0.25">
      <c r="B1264">
        <v>31505</v>
      </c>
      <c r="C1264" s="4">
        <v>17</v>
      </c>
      <c r="D1264" s="4"/>
      <c r="E1264" s="4"/>
      <c r="F1264" s="4">
        <v>17</v>
      </c>
    </row>
    <row r="1265" spans="1:6" x14ac:dyDescent="0.25">
      <c r="B1265">
        <v>31508</v>
      </c>
      <c r="C1265" s="4">
        <v>6</v>
      </c>
      <c r="D1265" s="4"/>
      <c r="E1265" s="4"/>
      <c r="F1265" s="4">
        <v>6</v>
      </c>
    </row>
    <row r="1266" spans="1:6" x14ac:dyDescent="0.25">
      <c r="B1266">
        <v>31530</v>
      </c>
      <c r="C1266" s="4">
        <v>8</v>
      </c>
      <c r="D1266" s="4"/>
      <c r="E1266" s="4"/>
      <c r="F1266" s="4">
        <v>8</v>
      </c>
    </row>
    <row r="1267" spans="1:6" x14ac:dyDescent="0.25">
      <c r="B1267">
        <v>31617</v>
      </c>
      <c r="C1267" s="4">
        <v>12</v>
      </c>
      <c r="D1267" s="4"/>
      <c r="E1267" s="4">
        <v>1</v>
      </c>
      <c r="F1267" s="4">
        <v>13</v>
      </c>
    </row>
    <row r="1268" spans="1:6" x14ac:dyDescent="0.25">
      <c r="A1268" t="s">
        <v>9615</v>
      </c>
      <c r="C1268" s="4">
        <v>63</v>
      </c>
      <c r="D1268" s="4">
        <v>1</v>
      </c>
      <c r="E1268" s="4">
        <v>2</v>
      </c>
      <c r="F1268" s="4">
        <v>66</v>
      </c>
    </row>
    <row r="1269" spans="1:6" x14ac:dyDescent="0.25">
      <c r="A1269">
        <v>31523</v>
      </c>
      <c r="B1269">
        <v>31104</v>
      </c>
      <c r="C1269" s="4">
        <v>1</v>
      </c>
      <c r="D1269" s="4"/>
      <c r="E1269" s="4"/>
      <c r="F1269" s="4">
        <v>1</v>
      </c>
    </row>
    <row r="1270" spans="1:6" x14ac:dyDescent="0.25">
      <c r="B1270">
        <v>31116</v>
      </c>
      <c r="C1270" s="4">
        <v>1</v>
      </c>
      <c r="D1270" s="4"/>
      <c r="E1270" s="4"/>
      <c r="F1270" s="4">
        <v>1</v>
      </c>
    </row>
    <row r="1271" spans="1:6" x14ac:dyDescent="0.25">
      <c r="B1271">
        <v>31419</v>
      </c>
      <c r="C1271" s="4">
        <v>2</v>
      </c>
      <c r="D1271" s="4"/>
      <c r="E1271" s="4"/>
      <c r="F1271" s="4">
        <v>2</v>
      </c>
    </row>
    <row r="1272" spans="1:6" x14ac:dyDescent="0.25">
      <c r="B1272">
        <v>31503</v>
      </c>
      <c r="C1272" s="4">
        <v>2</v>
      </c>
      <c r="D1272" s="4"/>
      <c r="E1272" s="4"/>
      <c r="F1272" s="4">
        <v>2</v>
      </c>
    </row>
    <row r="1273" spans="1:6" x14ac:dyDescent="0.25">
      <c r="B1273">
        <v>31505</v>
      </c>
      <c r="C1273" s="4">
        <v>8</v>
      </c>
      <c r="D1273" s="4"/>
      <c r="E1273" s="4">
        <v>1</v>
      </c>
      <c r="F1273" s="4">
        <v>9</v>
      </c>
    </row>
    <row r="1274" spans="1:6" x14ac:dyDescent="0.25">
      <c r="A1274" t="s">
        <v>9616</v>
      </c>
      <c r="C1274" s="4">
        <v>14</v>
      </c>
      <c r="D1274" s="4"/>
      <c r="E1274" s="4">
        <v>1</v>
      </c>
      <c r="F1274" s="4">
        <v>15</v>
      </c>
    </row>
    <row r="1275" spans="1:6" x14ac:dyDescent="0.25">
      <c r="A1275">
        <v>31524</v>
      </c>
      <c r="B1275">
        <v>31112</v>
      </c>
      <c r="C1275" s="4">
        <v>1</v>
      </c>
      <c r="D1275" s="4"/>
      <c r="E1275" s="4"/>
      <c r="F1275" s="4">
        <v>1</v>
      </c>
    </row>
    <row r="1276" spans="1:6" x14ac:dyDescent="0.25">
      <c r="B1276">
        <v>31271</v>
      </c>
      <c r="C1276" s="4">
        <v>1</v>
      </c>
      <c r="D1276" s="4"/>
      <c r="E1276" s="4"/>
      <c r="F1276" s="4">
        <v>1</v>
      </c>
    </row>
    <row r="1277" spans="1:6" x14ac:dyDescent="0.25">
      <c r="B1277">
        <v>31299</v>
      </c>
      <c r="C1277" s="4">
        <v>3</v>
      </c>
      <c r="D1277" s="4"/>
      <c r="E1277" s="4">
        <v>1</v>
      </c>
      <c r="F1277" s="4">
        <v>4</v>
      </c>
    </row>
    <row r="1278" spans="1:6" x14ac:dyDescent="0.25">
      <c r="B1278">
        <v>31503</v>
      </c>
      <c r="C1278" s="4">
        <v>2</v>
      </c>
      <c r="D1278" s="4"/>
      <c r="E1278" s="4"/>
      <c r="F1278" s="4">
        <v>2</v>
      </c>
    </row>
    <row r="1279" spans="1:6" x14ac:dyDescent="0.25">
      <c r="B1279">
        <v>31505</v>
      </c>
      <c r="C1279" s="4">
        <v>1</v>
      </c>
      <c r="D1279" s="4"/>
      <c r="E1279" s="4">
        <v>1</v>
      </c>
      <c r="F1279" s="4">
        <v>2</v>
      </c>
    </row>
    <row r="1280" spans="1:6" x14ac:dyDescent="0.25">
      <c r="B1280">
        <v>31508</v>
      </c>
      <c r="C1280" s="4">
        <v>23</v>
      </c>
      <c r="D1280" s="4"/>
      <c r="E1280" s="4">
        <v>1</v>
      </c>
      <c r="F1280" s="4">
        <v>24</v>
      </c>
    </row>
    <row r="1281" spans="1:6" x14ac:dyDescent="0.25">
      <c r="B1281">
        <v>31530</v>
      </c>
      <c r="C1281" s="4">
        <v>2</v>
      </c>
      <c r="D1281" s="4"/>
      <c r="E1281" s="4"/>
      <c r="F1281" s="4">
        <v>2</v>
      </c>
    </row>
    <row r="1282" spans="1:6" x14ac:dyDescent="0.25">
      <c r="B1282">
        <v>31617</v>
      </c>
      <c r="C1282" s="4">
        <v>1</v>
      </c>
      <c r="D1282" s="4"/>
      <c r="E1282" s="4"/>
      <c r="F1282" s="4">
        <v>1</v>
      </c>
    </row>
    <row r="1283" spans="1:6" x14ac:dyDescent="0.25">
      <c r="B1283">
        <v>31633</v>
      </c>
      <c r="C1283" s="4">
        <v>1</v>
      </c>
      <c r="D1283" s="4"/>
      <c r="E1283" s="4"/>
      <c r="F1283" s="4">
        <v>1</v>
      </c>
    </row>
    <row r="1284" spans="1:6" x14ac:dyDescent="0.25">
      <c r="A1284" t="s">
        <v>9617</v>
      </c>
      <c r="C1284" s="4">
        <v>35</v>
      </c>
      <c r="D1284" s="4"/>
      <c r="E1284" s="4">
        <v>3</v>
      </c>
      <c r="F1284" s="4">
        <v>38</v>
      </c>
    </row>
    <row r="1285" spans="1:6" x14ac:dyDescent="0.25">
      <c r="A1285">
        <v>31526</v>
      </c>
      <c r="B1285">
        <v>31419</v>
      </c>
      <c r="C1285" s="4">
        <v>2</v>
      </c>
      <c r="D1285" s="4"/>
      <c r="E1285" s="4"/>
      <c r="F1285" s="4">
        <v>2</v>
      </c>
    </row>
    <row r="1286" spans="1:6" x14ac:dyDescent="0.25">
      <c r="B1286">
        <v>31505</v>
      </c>
      <c r="C1286" s="4">
        <v>2</v>
      </c>
      <c r="D1286" s="4"/>
      <c r="E1286" s="4"/>
      <c r="F1286" s="4">
        <v>2</v>
      </c>
    </row>
    <row r="1287" spans="1:6" x14ac:dyDescent="0.25">
      <c r="B1287">
        <v>31530</v>
      </c>
      <c r="C1287" s="4"/>
      <c r="D1287" s="4"/>
      <c r="E1287" s="4">
        <v>1</v>
      </c>
      <c r="F1287" s="4">
        <v>1</v>
      </c>
    </row>
    <row r="1288" spans="1:6" x14ac:dyDescent="0.25">
      <c r="A1288" t="s">
        <v>9618</v>
      </c>
      <c r="C1288" s="4">
        <v>4</v>
      </c>
      <c r="D1288" s="4"/>
      <c r="E1288" s="4">
        <v>1</v>
      </c>
      <c r="F1288" s="4">
        <v>5</v>
      </c>
    </row>
    <row r="1289" spans="1:6" x14ac:dyDescent="0.25">
      <c r="A1289">
        <v>31527</v>
      </c>
      <c r="B1289">
        <v>31104</v>
      </c>
      <c r="C1289" s="4">
        <v>3</v>
      </c>
      <c r="D1289" s="4">
        <v>1</v>
      </c>
      <c r="E1289" s="4">
        <v>1</v>
      </c>
      <c r="F1289" s="4">
        <v>5</v>
      </c>
    </row>
    <row r="1290" spans="1:6" x14ac:dyDescent="0.25">
      <c r="B1290">
        <v>31112</v>
      </c>
      <c r="C1290" s="4">
        <v>1</v>
      </c>
      <c r="D1290" s="4">
        <v>1</v>
      </c>
      <c r="E1290" s="4"/>
      <c r="F1290" s="4">
        <v>2</v>
      </c>
    </row>
    <row r="1291" spans="1:6" x14ac:dyDescent="0.25">
      <c r="B1291">
        <v>31116</v>
      </c>
      <c r="C1291" s="4">
        <v>5</v>
      </c>
      <c r="D1291" s="4"/>
      <c r="E1291" s="4"/>
      <c r="F1291" s="4">
        <v>5</v>
      </c>
    </row>
    <row r="1292" spans="1:6" x14ac:dyDescent="0.25">
      <c r="B1292">
        <v>31121</v>
      </c>
      <c r="C1292" s="4">
        <v>2</v>
      </c>
      <c r="D1292" s="4"/>
      <c r="E1292" s="4"/>
      <c r="F1292" s="4">
        <v>2</v>
      </c>
    </row>
    <row r="1293" spans="1:6" x14ac:dyDescent="0.25">
      <c r="B1293">
        <v>31271</v>
      </c>
      <c r="C1293" s="4">
        <v>1</v>
      </c>
      <c r="D1293" s="4"/>
      <c r="E1293" s="4"/>
      <c r="F1293" s="4">
        <v>1</v>
      </c>
    </row>
    <row r="1294" spans="1:6" x14ac:dyDescent="0.25">
      <c r="B1294">
        <v>31289</v>
      </c>
      <c r="C1294" s="4">
        <v>1</v>
      </c>
      <c r="D1294" s="4"/>
      <c r="E1294" s="4"/>
      <c r="F1294" s="4">
        <v>1</v>
      </c>
    </row>
    <row r="1295" spans="1:6" x14ac:dyDescent="0.25">
      <c r="B1295">
        <v>31299</v>
      </c>
      <c r="C1295" s="4">
        <v>4</v>
      </c>
      <c r="D1295" s="4"/>
      <c r="E1295" s="4"/>
      <c r="F1295" s="4">
        <v>4</v>
      </c>
    </row>
    <row r="1296" spans="1:6" x14ac:dyDescent="0.25">
      <c r="B1296">
        <v>31415</v>
      </c>
      <c r="C1296" s="4">
        <v>1</v>
      </c>
      <c r="D1296" s="4"/>
      <c r="E1296" s="4"/>
      <c r="F1296" s="4">
        <v>1</v>
      </c>
    </row>
    <row r="1297" spans="1:6" x14ac:dyDescent="0.25">
      <c r="B1297">
        <v>31419</v>
      </c>
      <c r="C1297" s="4">
        <v>3</v>
      </c>
      <c r="D1297" s="4"/>
      <c r="E1297" s="4"/>
      <c r="F1297" s="4">
        <v>3</v>
      </c>
    </row>
    <row r="1298" spans="1:6" x14ac:dyDescent="0.25">
      <c r="B1298">
        <v>31503</v>
      </c>
      <c r="C1298" s="4">
        <v>5</v>
      </c>
      <c r="D1298" s="4"/>
      <c r="E1298" s="4"/>
      <c r="F1298" s="4">
        <v>5</v>
      </c>
    </row>
    <row r="1299" spans="1:6" x14ac:dyDescent="0.25">
      <c r="B1299">
        <v>31505</v>
      </c>
      <c r="C1299" s="4">
        <v>20</v>
      </c>
      <c r="D1299" s="4"/>
      <c r="E1299" s="4"/>
      <c r="F1299" s="4">
        <v>20</v>
      </c>
    </row>
    <row r="1300" spans="1:6" x14ac:dyDescent="0.25">
      <c r="B1300">
        <v>31530</v>
      </c>
      <c r="C1300" s="4">
        <v>3</v>
      </c>
      <c r="D1300" s="4"/>
      <c r="E1300" s="4"/>
      <c r="F1300" s="4">
        <v>3</v>
      </c>
    </row>
    <row r="1301" spans="1:6" x14ac:dyDescent="0.25">
      <c r="A1301" t="s">
        <v>9619</v>
      </c>
      <c r="C1301" s="4">
        <v>49</v>
      </c>
      <c r="D1301" s="4">
        <v>2</v>
      </c>
      <c r="E1301" s="4">
        <v>1</v>
      </c>
      <c r="F1301" s="4">
        <v>52</v>
      </c>
    </row>
    <row r="1302" spans="1:6" x14ac:dyDescent="0.25">
      <c r="A1302">
        <v>31530</v>
      </c>
      <c r="B1302">
        <v>31503</v>
      </c>
      <c r="C1302" s="4">
        <v>4</v>
      </c>
      <c r="D1302" s="4"/>
      <c r="E1302" s="4"/>
      <c r="F1302" s="4">
        <v>4</v>
      </c>
    </row>
    <row r="1303" spans="1:6" x14ac:dyDescent="0.25">
      <c r="B1303">
        <v>31508</v>
      </c>
      <c r="C1303" s="4">
        <v>5</v>
      </c>
      <c r="D1303" s="4"/>
      <c r="E1303" s="4">
        <v>1</v>
      </c>
      <c r="F1303" s="4">
        <v>6</v>
      </c>
    </row>
    <row r="1304" spans="1:6" x14ac:dyDescent="0.25">
      <c r="B1304">
        <v>31530</v>
      </c>
      <c r="C1304" s="4">
        <v>7</v>
      </c>
      <c r="D1304" s="4">
        <v>1</v>
      </c>
      <c r="E1304" s="4">
        <v>2</v>
      </c>
      <c r="F1304" s="4">
        <v>10</v>
      </c>
    </row>
    <row r="1305" spans="1:6" x14ac:dyDescent="0.25">
      <c r="B1305">
        <v>31617</v>
      </c>
      <c r="C1305" s="4">
        <v>1</v>
      </c>
      <c r="D1305" s="4"/>
      <c r="E1305" s="4"/>
      <c r="F1305" s="4">
        <v>1</v>
      </c>
    </row>
    <row r="1306" spans="1:6" x14ac:dyDescent="0.25">
      <c r="B1306">
        <v>31802</v>
      </c>
      <c r="C1306" s="4">
        <v>1</v>
      </c>
      <c r="D1306" s="4"/>
      <c r="E1306" s="4"/>
      <c r="F1306" s="4">
        <v>1</v>
      </c>
    </row>
    <row r="1307" spans="1:6" x14ac:dyDescent="0.25">
      <c r="A1307" t="s">
        <v>9488</v>
      </c>
      <c r="C1307" s="4">
        <v>18</v>
      </c>
      <c r="D1307" s="4">
        <v>1</v>
      </c>
      <c r="E1307" s="4">
        <v>3</v>
      </c>
      <c r="F1307" s="4">
        <v>22</v>
      </c>
    </row>
    <row r="1308" spans="1:6" x14ac:dyDescent="0.25">
      <c r="A1308">
        <v>31609</v>
      </c>
      <c r="B1308">
        <v>31002</v>
      </c>
      <c r="C1308" s="4">
        <v>1</v>
      </c>
      <c r="D1308" s="4"/>
      <c r="E1308" s="4"/>
      <c r="F1308" s="4">
        <v>1</v>
      </c>
    </row>
    <row r="1309" spans="1:6" x14ac:dyDescent="0.25">
      <c r="B1309">
        <v>31011</v>
      </c>
      <c r="C1309" s="4">
        <v>1</v>
      </c>
      <c r="D1309" s="4"/>
      <c r="E1309" s="4"/>
      <c r="F1309" s="4">
        <v>1</v>
      </c>
    </row>
    <row r="1310" spans="1:6" x14ac:dyDescent="0.25">
      <c r="B1310">
        <v>31271</v>
      </c>
      <c r="C1310" s="4">
        <v>11</v>
      </c>
      <c r="D1310" s="4">
        <v>1</v>
      </c>
      <c r="E1310" s="4"/>
      <c r="F1310" s="4">
        <v>12</v>
      </c>
    </row>
    <row r="1311" spans="1:6" x14ac:dyDescent="0.25">
      <c r="B1311">
        <v>31289</v>
      </c>
      <c r="C1311" s="4">
        <v>10</v>
      </c>
      <c r="D1311" s="4">
        <v>2</v>
      </c>
      <c r="E1311" s="4">
        <v>1</v>
      </c>
      <c r="F1311" s="4">
        <v>13</v>
      </c>
    </row>
    <row r="1312" spans="1:6" x14ac:dyDescent="0.25">
      <c r="B1312">
        <v>31331</v>
      </c>
      <c r="C1312" s="4">
        <v>3</v>
      </c>
      <c r="D1312" s="4"/>
      <c r="E1312" s="4"/>
      <c r="F1312" s="4">
        <v>3</v>
      </c>
    </row>
    <row r="1313" spans="1:6" x14ac:dyDescent="0.25">
      <c r="B1313">
        <v>31503</v>
      </c>
      <c r="C1313" s="4">
        <v>3</v>
      </c>
      <c r="D1313" s="4"/>
      <c r="E1313" s="4">
        <v>1</v>
      </c>
      <c r="F1313" s="4">
        <v>4</v>
      </c>
    </row>
    <row r="1314" spans="1:6" x14ac:dyDescent="0.25">
      <c r="B1314">
        <v>31505</v>
      </c>
      <c r="C1314" s="4">
        <v>3</v>
      </c>
      <c r="D1314" s="4"/>
      <c r="E1314" s="4"/>
      <c r="F1314" s="4">
        <v>3</v>
      </c>
    </row>
    <row r="1315" spans="1:6" x14ac:dyDescent="0.25">
      <c r="B1315">
        <v>31508</v>
      </c>
      <c r="C1315" s="4">
        <v>1</v>
      </c>
      <c r="D1315" s="4"/>
      <c r="E1315" s="4"/>
      <c r="F1315" s="4">
        <v>1</v>
      </c>
    </row>
    <row r="1316" spans="1:6" x14ac:dyDescent="0.25">
      <c r="B1316">
        <v>31633</v>
      </c>
      <c r="C1316" s="4">
        <v>4</v>
      </c>
      <c r="D1316" s="4">
        <v>2</v>
      </c>
      <c r="E1316" s="4"/>
      <c r="F1316" s="4">
        <v>6</v>
      </c>
    </row>
    <row r="1317" spans="1:6" x14ac:dyDescent="0.25">
      <c r="B1317">
        <v>31930</v>
      </c>
      <c r="C1317" s="4"/>
      <c r="D1317" s="4"/>
      <c r="E1317" s="4">
        <v>1</v>
      </c>
      <c r="F1317" s="4">
        <v>1</v>
      </c>
    </row>
    <row r="1318" spans="1:6" x14ac:dyDescent="0.25">
      <c r="A1318" t="s">
        <v>9620</v>
      </c>
      <c r="C1318" s="4">
        <v>37</v>
      </c>
      <c r="D1318" s="4">
        <v>5</v>
      </c>
      <c r="E1318" s="4">
        <v>3</v>
      </c>
      <c r="F1318" s="4">
        <v>45</v>
      </c>
    </row>
    <row r="1319" spans="1:6" x14ac:dyDescent="0.25">
      <c r="A1319">
        <v>31617</v>
      </c>
      <c r="B1319">
        <v>31503</v>
      </c>
      <c r="C1319" s="4">
        <v>1</v>
      </c>
      <c r="D1319" s="4"/>
      <c r="E1319" s="4"/>
      <c r="F1319" s="4">
        <v>1</v>
      </c>
    </row>
    <row r="1320" spans="1:6" x14ac:dyDescent="0.25">
      <c r="B1320">
        <v>31505</v>
      </c>
      <c r="C1320" s="4">
        <v>4</v>
      </c>
      <c r="D1320" s="4"/>
      <c r="E1320" s="4"/>
      <c r="F1320" s="4">
        <v>4</v>
      </c>
    </row>
    <row r="1321" spans="1:6" x14ac:dyDescent="0.25">
      <c r="B1321">
        <v>31508</v>
      </c>
      <c r="C1321" s="4">
        <v>4</v>
      </c>
      <c r="D1321" s="4"/>
      <c r="E1321" s="4"/>
      <c r="F1321" s="4">
        <v>4</v>
      </c>
    </row>
    <row r="1322" spans="1:6" x14ac:dyDescent="0.25">
      <c r="B1322">
        <v>31530</v>
      </c>
      <c r="C1322" s="4">
        <v>1</v>
      </c>
      <c r="D1322" s="4"/>
      <c r="E1322" s="4"/>
      <c r="F1322" s="4">
        <v>1</v>
      </c>
    </row>
    <row r="1323" spans="1:6" x14ac:dyDescent="0.25">
      <c r="B1323">
        <v>31617</v>
      </c>
      <c r="C1323" s="4">
        <v>22</v>
      </c>
      <c r="D1323" s="4">
        <v>3</v>
      </c>
      <c r="E1323" s="4">
        <v>1</v>
      </c>
      <c r="F1323" s="4">
        <v>26</v>
      </c>
    </row>
    <row r="1324" spans="1:6" x14ac:dyDescent="0.25">
      <c r="A1324" t="s">
        <v>9496</v>
      </c>
      <c r="C1324" s="4">
        <v>32</v>
      </c>
      <c r="D1324" s="4">
        <v>3</v>
      </c>
      <c r="E1324" s="4">
        <v>1</v>
      </c>
      <c r="F1324" s="4">
        <v>36</v>
      </c>
    </row>
    <row r="1325" spans="1:6" x14ac:dyDescent="0.25">
      <c r="A1325">
        <v>31624</v>
      </c>
      <c r="B1325">
        <v>31011</v>
      </c>
      <c r="C1325" s="4">
        <v>1</v>
      </c>
      <c r="D1325" s="4"/>
      <c r="E1325" s="4"/>
      <c r="F1325" s="4">
        <v>1</v>
      </c>
    </row>
    <row r="1326" spans="1:6" x14ac:dyDescent="0.25">
      <c r="B1326">
        <v>31104</v>
      </c>
      <c r="C1326" s="4">
        <v>2</v>
      </c>
      <c r="D1326" s="4"/>
      <c r="E1326" s="4"/>
      <c r="F1326" s="4">
        <v>2</v>
      </c>
    </row>
    <row r="1327" spans="1:6" x14ac:dyDescent="0.25">
      <c r="B1327">
        <v>31115</v>
      </c>
      <c r="C1327" s="4">
        <v>1</v>
      </c>
      <c r="D1327" s="4"/>
      <c r="E1327" s="4"/>
      <c r="F1327" s="4">
        <v>1</v>
      </c>
    </row>
    <row r="1328" spans="1:6" x14ac:dyDescent="0.25">
      <c r="B1328">
        <v>31121</v>
      </c>
      <c r="C1328" s="4">
        <v>1</v>
      </c>
      <c r="D1328" s="4"/>
      <c r="E1328" s="4"/>
      <c r="F1328" s="4">
        <v>1</v>
      </c>
    </row>
    <row r="1329" spans="1:6" x14ac:dyDescent="0.25">
      <c r="B1329">
        <v>31271</v>
      </c>
      <c r="C1329" s="4">
        <v>9</v>
      </c>
      <c r="D1329" s="4"/>
      <c r="E1329" s="4"/>
      <c r="F1329" s="4">
        <v>9</v>
      </c>
    </row>
    <row r="1330" spans="1:6" x14ac:dyDescent="0.25">
      <c r="B1330">
        <v>31289</v>
      </c>
      <c r="C1330" s="4">
        <v>2</v>
      </c>
      <c r="D1330" s="4"/>
      <c r="E1330" s="4"/>
      <c r="F1330" s="4">
        <v>2</v>
      </c>
    </row>
    <row r="1331" spans="1:6" x14ac:dyDescent="0.25">
      <c r="B1331">
        <v>31299</v>
      </c>
      <c r="C1331" s="4">
        <v>3</v>
      </c>
      <c r="D1331" s="4"/>
      <c r="E1331" s="4"/>
      <c r="F1331" s="4">
        <v>3</v>
      </c>
    </row>
    <row r="1332" spans="1:6" x14ac:dyDescent="0.25">
      <c r="B1332">
        <v>31419</v>
      </c>
      <c r="C1332" s="4">
        <v>1</v>
      </c>
      <c r="D1332" s="4"/>
      <c r="E1332" s="4"/>
      <c r="F1332" s="4">
        <v>1</v>
      </c>
    </row>
    <row r="1333" spans="1:6" x14ac:dyDescent="0.25">
      <c r="B1333">
        <v>31503</v>
      </c>
      <c r="C1333" s="4">
        <v>2</v>
      </c>
      <c r="D1333" s="4"/>
      <c r="E1333" s="4"/>
      <c r="F1333" s="4">
        <v>2</v>
      </c>
    </row>
    <row r="1334" spans="1:6" x14ac:dyDescent="0.25">
      <c r="B1334">
        <v>31505</v>
      </c>
      <c r="C1334" s="4">
        <v>8</v>
      </c>
      <c r="D1334" s="4"/>
      <c r="E1334" s="4"/>
      <c r="F1334" s="4">
        <v>8</v>
      </c>
    </row>
    <row r="1335" spans="1:6" x14ac:dyDescent="0.25">
      <c r="B1335">
        <v>31508</v>
      </c>
      <c r="C1335" s="4">
        <v>2</v>
      </c>
      <c r="D1335" s="4"/>
      <c r="E1335" s="4"/>
      <c r="F1335" s="4">
        <v>2</v>
      </c>
    </row>
    <row r="1336" spans="1:6" x14ac:dyDescent="0.25">
      <c r="B1336">
        <v>31617</v>
      </c>
      <c r="C1336" s="4">
        <v>2</v>
      </c>
      <c r="D1336" s="4"/>
      <c r="E1336" s="4"/>
      <c r="F1336" s="4">
        <v>2</v>
      </c>
    </row>
    <row r="1337" spans="1:6" x14ac:dyDescent="0.25">
      <c r="B1337">
        <v>31633</v>
      </c>
      <c r="C1337" s="4">
        <v>16</v>
      </c>
      <c r="D1337" s="4"/>
      <c r="E1337" s="4"/>
      <c r="F1337" s="4">
        <v>16</v>
      </c>
    </row>
    <row r="1338" spans="1:6" x14ac:dyDescent="0.25">
      <c r="B1338">
        <v>31937</v>
      </c>
      <c r="C1338" s="4">
        <v>1</v>
      </c>
      <c r="D1338" s="4"/>
      <c r="E1338" s="4"/>
      <c r="F1338" s="4">
        <v>1</v>
      </c>
    </row>
    <row r="1339" spans="1:6" x14ac:dyDescent="0.25">
      <c r="A1339" t="s">
        <v>9621</v>
      </c>
      <c r="C1339" s="4">
        <v>51</v>
      </c>
      <c r="D1339" s="4"/>
      <c r="E1339" s="4"/>
      <c r="F1339" s="4">
        <v>51</v>
      </c>
    </row>
    <row r="1340" spans="1:6" x14ac:dyDescent="0.25">
      <c r="A1340">
        <v>31633</v>
      </c>
      <c r="B1340">
        <v>31002</v>
      </c>
      <c r="C1340" s="4">
        <v>1</v>
      </c>
      <c r="D1340" s="4"/>
      <c r="E1340" s="4"/>
      <c r="F1340" s="4">
        <v>1</v>
      </c>
    </row>
    <row r="1341" spans="1:6" x14ac:dyDescent="0.25">
      <c r="B1341">
        <v>31113</v>
      </c>
      <c r="C1341" s="4">
        <v>1</v>
      </c>
      <c r="D1341" s="4"/>
      <c r="E1341" s="4"/>
      <c r="F1341" s="4">
        <v>1</v>
      </c>
    </row>
    <row r="1342" spans="1:6" x14ac:dyDescent="0.25">
      <c r="B1342">
        <v>31116</v>
      </c>
      <c r="C1342" s="4"/>
      <c r="D1342" s="4"/>
      <c r="E1342" s="4">
        <v>1</v>
      </c>
      <c r="F1342" s="4">
        <v>1</v>
      </c>
    </row>
    <row r="1343" spans="1:6" x14ac:dyDescent="0.25">
      <c r="B1343">
        <v>31271</v>
      </c>
      <c r="C1343" s="4">
        <v>7</v>
      </c>
      <c r="D1343" s="4">
        <v>5</v>
      </c>
      <c r="E1343" s="4"/>
      <c r="F1343" s="4">
        <v>12</v>
      </c>
    </row>
    <row r="1344" spans="1:6" x14ac:dyDescent="0.25">
      <c r="B1344">
        <v>31289</v>
      </c>
      <c r="C1344" s="4">
        <v>16</v>
      </c>
      <c r="D1344" s="4">
        <v>2</v>
      </c>
      <c r="E1344" s="4"/>
      <c r="F1344" s="4">
        <v>18</v>
      </c>
    </row>
    <row r="1345" spans="1:6" x14ac:dyDescent="0.25">
      <c r="B1345">
        <v>31505</v>
      </c>
      <c r="C1345" s="4">
        <v>2</v>
      </c>
      <c r="D1345" s="4"/>
      <c r="E1345" s="4"/>
      <c r="F1345" s="4">
        <v>2</v>
      </c>
    </row>
    <row r="1346" spans="1:6" x14ac:dyDescent="0.25">
      <c r="B1346">
        <v>31633</v>
      </c>
      <c r="C1346" s="4">
        <v>20</v>
      </c>
      <c r="D1346" s="4">
        <v>40</v>
      </c>
      <c r="E1346" s="4"/>
      <c r="F1346" s="4">
        <v>60</v>
      </c>
    </row>
    <row r="1347" spans="1:6" x14ac:dyDescent="0.25">
      <c r="B1347">
        <v>31937</v>
      </c>
      <c r="C1347" s="4">
        <v>2</v>
      </c>
      <c r="D1347" s="4"/>
      <c r="E1347" s="4"/>
      <c r="F1347" s="4">
        <v>2</v>
      </c>
    </row>
    <row r="1348" spans="1:6" x14ac:dyDescent="0.25">
      <c r="A1348" t="s">
        <v>9467</v>
      </c>
      <c r="C1348" s="4">
        <v>49</v>
      </c>
      <c r="D1348" s="4">
        <v>47</v>
      </c>
      <c r="E1348" s="4">
        <v>1</v>
      </c>
      <c r="F1348" s="4">
        <v>97</v>
      </c>
    </row>
    <row r="1349" spans="1:6" x14ac:dyDescent="0.25">
      <c r="A1349">
        <v>31635</v>
      </c>
      <c r="B1349">
        <v>31700</v>
      </c>
      <c r="C1349" s="4"/>
      <c r="D1349" s="4"/>
      <c r="E1349" s="4">
        <v>1</v>
      </c>
      <c r="F1349" s="4">
        <v>1</v>
      </c>
    </row>
    <row r="1350" spans="1:6" x14ac:dyDescent="0.25">
      <c r="B1350">
        <v>31708</v>
      </c>
      <c r="C1350" s="4">
        <v>2</v>
      </c>
      <c r="D1350" s="4"/>
      <c r="E1350" s="4"/>
      <c r="F1350" s="4">
        <v>2</v>
      </c>
    </row>
    <row r="1351" spans="1:6" x14ac:dyDescent="0.25">
      <c r="B1351">
        <v>31802</v>
      </c>
      <c r="C1351" s="4">
        <v>1</v>
      </c>
      <c r="D1351" s="4"/>
      <c r="E1351" s="4"/>
      <c r="F1351" s="4">
        <v>1</v>
      </c>
    </row>
    <row r="1352" spans="1:6" x14ac:dyDescent="0.25">
      <c r="A1352" t="s">
        <v>9622</v>
      </c>
      <c r="C1352" s="4">
        <v>3</v>
      </c>
      <c r="D1352" s="4"/>
      <c r="E1352" s="4">
        <v>1</v>
      </c>
      <c r="F1352" s="4">
        <v>4</v>
      </c>
    </row>
    <row r="1353" spans="1:6" x14ac:dyDescent="0.25">
      <c r="A1353">
        <v>31636</v>
      </c>
      <c r="B1353">
        <v>31104</v>
      </c>
      <c r="C1353" s="4">
        <v>2</v>
      </c>
      <c r="D1353" s="4"/>
      <c r="E1353" s="4"/>
      <c r="F1353" s="4">
        <v>2</v>
      </c>
    </row>
    <row r="1354" spans="1:6" x14ac:dyDescent="0.25">
      <c r="B1354">
        <v>31112</v>
      </c>
      <c r="C1354" s="4">
        <v>1</v>
      </c>
      <c r="D1354" s="4"/>
      <c r="E1354" s="4"/>
      <c r="F1354" s="4">
        <v>1</v>
      </c>
    </row>
    <row r="1355" spans="1:6" x14ac:dyDescent="0.25">
      <c r="B1355">
        <v>31115</v>
      </c>
      <c r="C1355" s="4">
        <v>3</v>
      </c>
      <c r="D1355" s="4"/>
      <c r="E1355" s="4"/>
      <c r="F1355" s="4">
        <v>3</v>
      </c>
    </row>
    <row r="1356" spans="1:6" x14ac:dyDescent="0.25">
      <c r="B1356">
        <v>31116</v>
      </c>
      <c r="C1356" s="4">
        <v>5</v>
      </c>
      <c r="D1356" s="4"/>
      <c r="E1356" s="4"/>
      <c r="F1356" s="4">
        <v>5</v>
      </c>
    </row>
    <row r="1357" spans="1:6" x14ac:dyDescent="0.25">
      <c r="B1357">
        <v>31271</v>
      </c>
      <c r="C1357" s="4">
        <v>3</v>
      </c>
      <c r="D1357" s="4"/>
      <c r="E1357" s="4"/>
      <c r="F1357" s="4">
        <v>3</v>
      </c>
    </row>
    <row r="1358" spans="1:6" x14ac:dyDescent="0.25">
      <c r="B1358">
        <v>31289</v>
      </c>
      <c r="C1358" s="4">
        <v>1</v>
      </c>
      <c r="D1358" s="4">
        <v>1</v>
      </c>
      <c r="E1358" s="4"/>
      <c r="F1358" s="4">
        <v>2</v>
      </c>
    </row>
    <row r="1359" spans="1:6" x14ac:dyDescent="0.25">
      <c r="B1359">
        <v>31299</v>
      </c>
      <c r="C1359" s="4">
        <v>1</v>
      </c>
      <c r="D1359" s="4"/>
      <c r="E1359" s="4"/>
      <c r="F1359" s="4">
        <v>1</v>
      </c>
    </row>
    <row r="1360" spans="1:6" x14ac:dyDescent="0.25">
      <c r="B1360">
        <v>31405</v>
      </c>
      <c r="C1360" s="4"/>
      <c r="D1360" s="4"/>
      <c r="E1360" s="4">
        <v>1</v>
      </c>
      <c r="F1360" s="4">
        <v>1</v>
      </c>
    </row>
    <row r="1361" spans="1:6" x14ac:dyDescent="0.25">
      <c r="B1361">
        <v>31419</v>
      </c>
      <c r="C1361" s="4">
        <v>2</v>
      </c>
      <c r="D1361" s="4"/>
      <c r="E1361" s="4"/>
      <c r="F1361" s="4">
        <v>2</v>
      </c>
    </row>
    <row r="1362" spans="1:6" x14ac:dyDescent="0.25">
      <c r="B1362">
        <v>31503</v>
      </c>
      <c r="C1362" s="4">
        <v>13</v>
      </c>
      <c r="D1362" s="4"/>
      <c r="E1362" s="4"/>
      <c r="F1362" s="4">
        <v>13</v>
      </c>
    </row>
    <row r="1363" spans="1:6" x14ac:dyDescent="0.25">
      <c r="B1363">
        <v>31505</v>
      </c>
      <c r="C1363" s="4">
        <v>5</v>
      </c>
      <c r="D1363" s="4"/>
      <c r="E1363" s="4"/>
      <c r="F1363" s="4">
        <v>5</v>
      </c>
    </row>
    <row r="1364" spans="1:6" x14ac:dyDescent="0.25">
      <c r="B1364">
        <v>31508</v>
      </c>
      <c r="C1364" s="4">
        <v>1</v>
      </c>
      <c r="D1364" s="4"/>
      <c r="E1364" s="4"/>
      <c r="F1364" s="4">
        <v>1</v>
      </c>
    </row>
    <row r="1365" spans="1:6" x14ac:dyDescent="0.25">
      <c r="B1365">
        <v>31633</v>
      </c>
      <c r="C1365" s="4">
        <v>1</v>
      </c>
      <c r="D1365" s="4"/>
      <c r="E1365" s="4"/>
      <c r="F1365" s="4">
        <v>1</v>
      </c>
    </row>
    <row r="1366" spans="1:6" x14ac:dyDescent="0.25">
      <c r="A1366" t="s">
        <v>9623</v>
      </c>
      <c r="C1366" s="4">
        <v>38</v>
      </c>
      <c r="D1366" s="4">
        <v>1</v>
      </c>
      <c r="E1366" s="4">
        <v>1</v>
      </c>
      <c r="F1366" s="4">
        <v>40</v>
      </c>
    </row>
    <row r="1367" spans="1:6" x14ac:dyDescent="0.25">
      <c r="A1367">
        <v>31637</v>
      </c>
      <c r="B1367">
        <v>31116</v>
      </c>
      <c r="C1367" s="4">
        <v>3</v>
      </c>
      <c r="D1367" s="4"/>
      <c r="E1367" s="4"/>
      <c r="F1367" s="4">
        <v>3</v>
      </c>
    </row>
    <row r="1368" spans="1:6" x14ac:dyDescent="0.25">
      <c r="B1368">
        <v>31121</v>
      </c>
      <c r="C1368" s="4">
        <v>1</v>
      </c>
      <c r="D1368" s="4"/>
      <c r="E1368" s="4"/>
      <c r="F1368" s="4">
        <v>1</v>
      </c>
    </row>
    <row r="1369" spans="1:6" x14ac:dyDescent="0.25">
      <c r="B1369">
        <v>31271</v>
      </c>
      <c r="C1369" s="4">
        <v>3</v>
      </c>
      <c r="D1369" s="4">
        <v>3</v>
      </c>
      <c r="E1369" s="4"/>
      <c r="F1369" s="4">
        <v>6</v>
      </c>
    </row>
    <row r="1370" spans="1:6" x14ac:dyDescent="0.25">
      <c r="B1370">
        <v>31289</v>
      </c>
      <c r="C1370" s="4">
        <v>1</v>
      </c>
      <c r="D1370" s="4"/>
      <c r="E1370" s="4"/>
      <c r="F1370" s="4">
        <v>1</v>
      </c>
    </row>
    <row r="1371" spans="1:6" x14ac:dyDescent="0.25">
      <c r="B1371">
        <v>31299</v>
      </c>
      <c r="C1371" s="4"/>
      <c r="D1371" s="4"/>
      <c r="E1371" s="4">
        <v>1</v>
      </c>
      <c r="F1371" s="4">
        <v>1</v>
      </c>
    </row>
    <row r="1372" spans="1:6" x14ac:dyDescent="0.25">
      <c r="B1372">
        <v>31503</v>
      </c>
      <c r="C1372" s="4">
        <v>4</v>
      </c>
      <c r="D1372" s="4"/>
      <c r="E1372" s="4"/>
      <c r="F1372" s="4">
        <v>4</v>
      </c>
    </row>
    <row r="1373" spans="1:6" x14ac:dyDescent="0.25">
      <c r="B1373">
        <v>31505</v>
      </c>
      <c r="C1373" s="4">
        <v>27</v>
      </c>
      <c r="D1373" s="4"/>
      <c r="E1373" s="4"/>
      <c r="F1373" s="4">
        <v>27</v>
      </c>
    </row>
    <row r="1374" spans="1:6" x14ac:dyDescent="0.25">
      <c r="B1374">
        <v>31508</v>
      </c>
      <c r="C1374" s="4"/>
      <c r="D1374" s="4">
        <v>1</v>
      </c>
      <c r="E1374" s="4"/>
      <c r="F1374" s="4">
        <v>1</v>
      </c>
    </row>
    <row r="1375" spans="1:6" x14ac:dyDescent="0.25">
      <c r="B1375">
        <v>31617</v>
      </c>
      <c r="C1375" s="4">
        <v>3</v>
      </c>
      <c r="D1375" s="4"/>
      <c r="E1375" s="4"/>
      <c r="F1375" s="4">
        <v>3</v>
      </c>
    </row>
    <row r="1376" spans="1:6" x14ac:dyDescent="0.25">
      <c r="B1376">
        <v>31633</v>
      </c>
      <c r="C1376" s="4">
        <v>1</v>
      </c>
      <c r="D1376" s="4"/>
      <c r="E1376" s="4"/>
      <c r="F1376" s="4">
        <v>1</v>
      </c>
    </row>
    <row r="1377" spans="1:6" x14ac:dyDescent="0.25">
      <c r="A1377" t="s">
        <v>9624</v>
      </c>
      <c r="C1377" s="4">
        <v>43</v>
      </c>
      <c r="D1377" s="4">
        <v>4</v>
      </c>
      <c r="E1377" s="4">
        <v>1</v>
      </c>
      <c r="F1377" s="4">
        <v>48</v>
      </c>
    </row>
    <row r="1378" spans="1:6" x14ac:dyDescent="0.25">
      <c r="A1378">
        <v>31640</v>
      </c>
      <c r="B1378">
        <v>31113</v>
      </c>
      <c r="C1378" s="4">
        <v>1</v>
      </c>
      <c r="D1378" s="4"/>
      <c r="E1378" s="4"/>
      <c r="F1378" s="4">
        <v>1</v>
      </c>
    </row>
    <row r="1379" spans="1:6" x14ac:dyDescent="0.25">
      <c r="B1379">
        <v>31121</v>
      </c>
      <c r="C1379" s="4">
        <v>2</v>
      </c>
      <c r="D1379" s="4"/>
      <c r="E1379" s="4"/>
      <c r="F1379" s="4">
        <v>2</v>
      </c>
    </row>
    <row r="1380" spans="1:6" x14ac:dyDescent="0.25">
      <c r="B1380">
        <v>31271</v>
      </c>
      <c r="C1380" s="4">
        <v>5</v>
      </c>
      <c r="D1380" s="4"/>
      <c r="E1380" s="4"/>
      <c r="F1380" s="4">
        <v>5</v>
      </c>
    </row>
    <row r="1381" spans="1:6" x14ac:dyDescent="0.25">
      <c r="B1381">
        <v>31419</v>
      </c>
      <c r="C1381" s="4">
        <v>1</v>
      </c>
      <c r="D1381" s="4"/>
      <c r="E1381" s="4"/>
      <c r="F1381" s="4">
        <v>1</v>
      </c>
    </row>
    <row r="1382" spans="1:6" x14ac:dyDescent="0.25">
      <c r="B1382">
        <v>31503</v>
      </c>
      <c r="C1382" s="4">
        <v>3</v>
      </c>
      <c r="D1382" s="4"/>
      <c r="E1382" s="4"/>
      <c r="F1382" s="4">
        <v>3</v>
      </c>
    </row>
    <row r="1383" spans="1:6" x14ac:dyDescent="0.25">
      <c r="B1383">
        <v>31617</v>
      </c>
      <c r="C1383" s="4">
        <v>2</v>
      </c>
      <c r="D1383" s="4"/>
      <c r="E1383" s="4"/>
      <c r="F1383" s="4">
        <v>2</v>
      </c>
    </row>
    <row r="1384" spans="1:6" x14ac:dyDescent="0.25">
      <c r="B1384">
        <v>31802</v>
      </c>
      <c r="C1384" s="4">
        <v>3</v>
      </c>
      <c r="D1384" s="4"/>
      <c r="E1384" s="4"/>
      <c r="F1384" s="4">
        <v>3</v>
      </c>
    </row>
    <row r="1385" spans="1:6" x14ac:dyDescent="0.25">
      <c r="A1385" t="s">
        <v>9625</v>
      </c>
      <c r="C1385" s="4">
        <v>17</v>
      </c>
      <c r="D1385" s="4"/>
      <c r="E1385" s="4"/>
      <c r="F1385" s="4">
        <v>17</v>
      </c>
    </row>
    <row r="1386" spans="1:6" x14ac:dyDescent="0.25">
      <c r="A1386">
        <v>31646</v>
      </c>
      <c r="B1386">
        <v>31002</v>
      </c>
      <c r="C1386" s="4">
        <v>9</v>
      </c>
      <c r="D1386" s="4"/>
      <c r="E1386" s="4"/>
      <c r="F1386" s="4">
        <v>9</v>
      </c>
    </row>
    <row r="1387" spans="1:6" x14ac:dyDescent="0.25">
      <c r="B1387">
        <v>31112</v>
      </c>
      <c r="C1387" s="4">
        <v>4</v>
      </c>
      <c r="D1387" s="4"/>
      <c r="E1387" s="4"/>
      <c r="F1387" s="4">
        <v>4</v>
      </c>
    </row>
    <row r="1388" spans="1:6" x14ac:dyDescent="0.25">
      <c r="B1388">
        <v>31113</v>
      </c>
      <c r="C1388" s="4">
        <v>1</v>
      </c>
      <c r="D1388" s="4"/>
      <c r="E1388" s="4"/>
      <c r="F1388" s="4">
        <v>1</v>
      </c>
    </row>
    <row r="1389" spans="1:6" x14ac:dyDescent="0.25">
      <c r="B1389">
        <v>31116</v>
      </c>
      <c r="C1389" s="4">
        <v>8</v>
      </c>
      <c r="D1389" s="4">
        <v>1</v>
      </c>
      <c r="E1389" s="4">
        <v>1</v>
      </c>
      <c r="F1389" s="4">
        <v>10</v>
      </c>
    </row>
    <row r="1390" spans="1:6" x14ac:dyDescent="0.25">
      <c r="B1390">
        <v>31271</v>
      </c>
      <c r="C1390" s="4">
        <v>6</v>
      </c>
      <c r="D1390" s="4"/>
      <c r="E1390" s="4"/>
      <c r="F1390" s="4">
        <v>6</v>
      </c>
    </row>
    <row r="1391" spans="1:6" x14ac:dyDescent="0.25">
      <c r="B1391">
        <v>31289</v>
      </c>
      <c r="C1391" s="4">
        <v>7</v>
      </c>
      <c r="D1391" s="4"/>
      <c r="E1391" s="4">
        <v>1</v>
      </c>
      <c r="F1391" s="4">
        <v>8</v>
      </c>
    </row>
    <row r="1392" spans="1:6" x14ac:dyDescent="0.25">
      <c r="B1392">
        <v>31299</v>
      </c>
      <c r="C1392" s="4">
        <v>4</v>
      </c>
      <c r="D1392" s="4"/>
      <c r="E1392" s="4"/>
      <c r="F1392" s="4">
        <v>4</v>
      </c>
    </row>
    <row r="1393" spans="1:6" x14ac:dyDescent="0.25">
      <c r="B1393">
        <v>31313</v>
      </c>
      <c r="C1393" s="4">
        <v>1</v>
      </c>
      <c r="D1393" s="4"/>
      <c r="E1393" s="4"/>
      <c r="F1393" s="4">
        <v>1</v>
      </c>
    </row>
    <row r="1394" spans="1:6" x14ac:dyDescent="0.25">
      <c r="B1394">
        <v>31505</v>
      </c>
      <c r="C1394" s="4">
        <v>1</v>
      </c>
      <c r="D1394" s="4"/>
      <c r="E1394" s="4"/>
      <c r="F1394" s="4">
        <v>1</v>
      </c>
    </row>
    <row r="1395" spans="1:6" x14ac:dyDescent="0.25">
      <c r="B1395">
        <v>31633</v>
      </c>
      <c r="C1395" s="4">
        <v>16</v>
      </c>
      <c r="D1395" s="4">
        <v>2</v>
      </c>
      <c r="E1395" s="4"/>
      <c r="F1395" s="4">
        <v>18</v>
      </c>
    </row>
    <row r="1396" spans="1:6" x14ac:dyDescent="0.25">
      <c r="B1396">
        <v>31713</v>
      </c>
      <c r="C1396" s="4"/>
      <c r="D1396" s="4"/>
      <c r="E1396" s="4">
        <v>1</v>
      </c>
      <c r="F1396" s="4">
        <v>1</v>
      </c>
    </row>
    <row r="1397" spans="1:6" x14ac:dyDescent="0.25">
      <c r="B1397">
        <v>31802</v>
      </c>
      <c r="C1397" s="4">
        <v>1</v>
      </c>
      <c r="D1397" s="4"/>
      <c r="E1397" s="4"/>
      <c r="F1397" s="4">
        <v>1</v>
      </c>
    </row>
    <row r="1398" spans="1:6" x14ac:dyDescent="0.25">
      <c r="B1398">
        <v>31937</v>
      </c>
      <c r="C1398" s="4">
        <v>1</v>
      </c>
      <c r="D1398" s="4"/>
      <c r="E1398" s="4"/>
      <c r="F1398" s="4">
        <v>1</v>
      </c>
    </row>
    <row r="1399" spans="1:6" x14ac:dyDescent="0.25">
      <c r="A1399" t="s">
        <v>9626</v>
      </c>
      <c r="C1399" s="4">
        <v>59</v>
      </c>
      <c r="D1399" s="4">
        <v>3</v>
      </c>
      <c r="E1399" s="4">
        <v>3</v>
      </c>
      <c r="F1399" s="4">
        <v>65</v>
      </c>
    </row>
    <row r="1400" spans="1:6" x14ac:dyDescent="0.25">
      <c r="A1400">
        <v>31648</v>
      </c>
      <c r="B1400">
        <v>31289</v>
      </c>
      <c r="C1400" s="4">
        <v>1</v>
      </c>
      <c r="D1400" s="4">
        <v>2</v>
      </c>
      <c r="E1400" s="4"/>
      <c r="F1400" s="4">
        <v>3</v>
      </c>
    </row>
    <row r="1401" spans="1:6" x14ac:dyDescent="0.25">
      <c r="B1401">
        <v>31505</v>
      </c>
      <c r="C1401" s="4">
        <v>1</v>
      </c>
      <c r="D1401" s="4"/>
      <c r="E1401" s="4"/>
      <c r="F1401" s="4">
        <v>1</v>
      </c>
    </row>
    <row r="1402" spans="1:6" x14ac:dyDescent="0.25">
      <c r="B1402">
        <v>31633</v>
      </c>
      <c r="C1402" s="4">
        <v>3</v>
      </c>
      <c r="D1402" s="4"/>
      <c r="E1402" s="4"/>
      <c r="F1402" s="4">
        <v>3</v>
      </c>
    </row>
    <row r="1403" spans="1:6" x14ac:dyDescent="0.25">
      <c r="B1403">
        <v>31708</v>
      </c>
      <c r="C1403" s="4">
        <v>1</v>
      </c>
      <c r="D1403" s="4"/>
      <c r="E1403" s="4"/>
      <c r="F1403" s="4">
        <v>1</v>
      </c>
    </row>
    <row r="1404" spans="1:6" x14ac:dyDescent="0.25">
      <c r="B1404">
        <v>31802</v>
      </c>
      <c r="C1404" s="4">
        <v>1</v>
      </c>
      <c r="D1404" s="4"/>
      <c r="E1404" s="4"/>
      <c r="F1404" s="4">
        <v>1</v>
      </c>
    </row>
    <row r="1405" spans="1:6" x14ac:dyDescent="0.25">
      <c r="A1405" t="s">
        <v>9627</v>
      </c>
      <c r="C1405" s="4">
        <v>7</v>
      </c>
      <c r="D1405" s="4">
        <v>2</v>
      </c>
      <c r="E1405" s="4"/>
      <c r="F1405" s="4">
        <v>9</v>
      </c>
    </row>
    <row r="1406" spans="1:6" x14ac:dyDescent="0.25">
      <c r="A1406">
        <v>31655</v>
      </c>
      <c r="B1406">
        <v>31016</v>
      </c>
      <c r="C1406" s="4"/>
      <c r="D1406" s="4"/>
      <c r="E1406" s="4">
        <v>1</v>
      </c>
      <c r="F1406" s="4">
        <v>1</v>
      </c>
    </row>
    <row r="1407" spans="1:6" x14ac:dyDescent="0.25">
      <c r="B1407">
        <v>31116</v>
      </c>
      <c r="C1407" s="4">
        <v>6</v>
      </c>
      <c r="D1407" s="4"/>
      <c r="E1407" s="4"/>
      <c r="F1407" s="4">
        <v>6</v>
      </c>
    </row>
    <row r="1408" spans="1:6" x14ac:dyDescent="0.25">
      <c r="B1408">
        <v>31247</v>
      </c>
      <c r="C1408" s="4">
        <v>4</v>
      </c>
      <c r="D1408" s="4">
        <v>6</v>
      </c>
      <c r="E1408" s="4"/>
      <c r="F1408" s="4">
        <v>10</v>
      </c>
    </row>
    <row r="1409" spans="1:6" x14ac:dyDescent="0.25">
      <c r="B1409">
        <v>31271</v>
      </c>
      <c r="C1409" s="4">
        <v>13</v>
      </c>
      <c r="D1409" s="4"/>
      <c r="E1409" s="4"/>
      <c r="F1409" s="4">
        <v>13</v>
      </c>
    </row>
    <row r="1410" spans="1:6" x14ac:dyDescent="0.25">
      <c r="B1410">
        <v>31289</v>
      </c>
      <c r="C1410" s="4">
        <v>7</v>
      </c>
      <c r="D1410" s="4">
        <v>6</v>
      </c>
      <c r="E1410" s="4"/>
      <c r="F1410" s="4">
        <v>13</v>
      </c>
    </row>
    <row r="1411" spans="1:6" x14ac:dyDescent="0.25">
      <c r="B1411">
        <v>31299</v>
      </c>
      <c r="C1411" s="4">
        <v>2</v>
      </c>
      <c r="D1411" s="4"/>
      <c r="E1411" s="4"/>
      <c r="F1411" s="4">
        <v>2</v>
      </c>
    </row>
    <row r="1412" spans="1:6" x14ac:dyDescent="0.25">
      <c r="B1412">
        <v>31419</v>
      </c>
      <c r="C1412" s="4">
        <v>1</v>
      </c>
      <c r="D1412" s="4"/>
      <c r="E1412" s="4"/>
      <c r="F1412" s="4">
        <v>1</v>
      </c>
    </row>
    <row r="1413" spans="1:6" x14ac:dyDescent="0.25">
      <c r="B1413">
        <v>31503</v>
      </c>
      <c r="C1413" s="4">
        <v>3</v>
      </c>
      <c r="D1413" s="4">
        <v>2</v>
      </c>
      <c r="E1413" s="4"/>
      <c r="F1413" s="4">
        <v>5</v>
      </c>
    </row>
    <row r="1414" spans="1:6" x14ac:dyDescent="0.25">
      <c r="B1414">
        <v>31505</v>
      </c>
      <c r="C1414" s="4">
        <v>24</v>
      </c>
      <c r="D1414" s="4">
        <v>2</v>
      </c>
      <c r="E1414" s="4">
        <v>4</v>
      </c>
      <c r="F1414" s="4">
        <v>30</v>
      </c>
    </row>
    <row r="1415" spans="1:6" x14ac:dyDescent="0.25">
      <c r="B1415">
        <v>31617</v>
      </c>
      <c r="C1415" s="4">
        <v>2</v>
      </c>
      <c r="D1415" s="4"/>
      <c r="E1415" s="4"/>
      <c r="F1415" s="4">
        <v>2</v>
      </c>
    </row>
    <row r="1416" spans="1:6" x14ac:dyDescent="0.25">
      <c r="B1416">
        <v>31633</v>
      </c>
      <c r="C1416" s="4">
        <v>6</v>
      </c>
      <c r="D1416" s="4"/>
      <c r="E1416" s="4"/>
      <c r="F1416" s="4">
        <v>6</v>
      </c>
    </row>
    <row r="1417" spans="1:6" x14ac:dyDescent="0.25">
      <c r="B1417">
        <v>31708</v>
      </c>
      <c r="C1417" s="4">
        <v>1</v>
      </c>
      <c r="D1417" s="4"/>
      <c r="E1417" s="4"/>
      <c r="F1417" s="4">
        <v>1</v>
      </c>
    </row>
    <row r="1418" spans="1:6" x14ac:dyDescent="0.25">
      <c r="B1418">
        <v>32027</v>
      </c>
      <c r="C1418" s="4"/>
      <c r="D1418" s="4"/>
      <c r="E1418" s="4">
        <v>1</v>
      </c>
      <c r="F1418" s="4">
        <v>1</v>
      </c>
    </row>
    <row r="1419" spans="1:6" x14ac:dyDescent="0.25">
      <c r="A1419" t="s">
        <v>9628</v>
      </c>
      <c r="C1419" s="4">
        <v>69</v>
      </c>
      <c r="D1419" s="4">
        <v>16</v>
      </c>
      <c r="E1419" s="4">
        <v>6</v>
      </c>
      <c r="F1419" s="4">
        <v>91</v>
      </c>
    </row>
    <row r="1420" spans="1:6" x14ac:dyDescent="0.25">
      <c r="A1420">
        <v>31656</v>
      </c>
      <c r="B1420">
        <v>31503</v>
      </c>
      <c r="C1420" s="4">
        <v>1</v>
      </c>
      <c r="D1420" s="4"/>
      <c r="E1420" s="4"/>
      <c r="F1420" s="4">
        <v>1</v>
      </c>
    </row>
    <row r="1421" spans="1:6" x14ac:dyDescent="0.25">
      <c r="B1421">
        <v>31508</v>
      </c>
      <c r="C1421" s="4">
        <v>5</v>
      </c>
      <c r="D1421" s="4"/>
      <c r="E1421" s="4"/>
      <c r="F1421" s="4">
        <v>5</v>
      </c>
    </row>
    <row r="1422" spans="1:6" x14ac:dyDescent="0.25">
      <c r="B1422">
        <v>31530</v>
      </c>
      <c r="C1422" s="4">
        <v>3</v>
      </c>
      <c r="D1422" s="4"/>
      <c r="E1422" s="4"/>
      <c r="F1422" s="4">
        <v>3</v>
      </c>
    </row>
    <row r="1423" spans="1:6" x14ac:dyDescent="0.25">
      <c r="B1423">
        <v>31617</v>
      </c>
      <c r="C1423" s="4">
        <v>12</v>
      </c>
      <c r="D1423" s="4"/>
      <c r="E1423" s="4">
        <v>1</v>
      </c>
      <c r="F1423" s="4">
        <v>13</v>
      </c>
    </row>
    <row r="1424" spans="1:6" x14ac:dyDescent="0.25">
      <c r="B1424">
        <v>31707</v>
      </c>
      <c r="C1424" s="4">
        <v>2</v>
      </c>
      <c r="D1424" s="4"/>
      <c r="E1424" s="4">
        <v>1</v>
      </c>
      <c r="F1424" s="4">
        <v>3</v>
      </c>
    </row>
    <row r="1425" spans="1:6" x14ac:dyDescent="0.25">
      <c r="B1425">
        <v>32056</v>
      </c>
      <c r="C1425" s="4"/>
      <c r="D1425" s="4"/>
      <c r="E1425" s="4">
        <v>1</v>
      </c>
      <c r="F1425" s="4">
        <v>1</v>
      </c>
    </row>
    <row r="1426" spans="1:6" x14ac:dyDescent="0.25">
      <c r="A1426" t="s">
        <v>9629</v>
      </c>
      <c r="C1426" s="4">
        <v>23</v>
      </c>
      <c r="D1426" s="4"/>
      <c r="E1426" s="4">
        <v>3</v>
      </c>
      <c r="F1426" s="4">
        <v>26</v>
      </c>
    </row>
    <row r="1427" spans="1:6" x14ac:dyDescent="0.25">
      <c r="A1427">
        <v>31657</v>
      </c>
      <c r="B1427">
        <v>31112</v>
      </c>
      <c r="C1427" s="4">
        <v>2</v>
      </c>
      <c r="D1427" s="4"/>
      <c r="E1427" s="4"/>
      <c r="F1427" s="4">
        <v>2</v>
      </c>
    </row>
    <row r="1428" spans="1:6" x14ac:dyDescent="0.25">
      <c r="B1428">
        <v>31247</v>
      </c>
      <c r="C1428" s="4">
        <v>5</v>
      </c>
      <c r="D1428" s="4"/>
      <c r="E1428" s="4"/>
      <c r="F1428" s="4">
        <v>5</v>
      </c>
    </row>
    <row r="1429" spans="1:6" x14ac:dyDescent="0.25">
      <c r="B1429">
        <v>31271</v>
      </c>
      <c r="C1429" s="4">
        <v>7</v>
      </c>
      <c r="D1429" s="4"/>
      <c r="E1429" s="4"/>
      <c r="F1429" s="4">
        <v>7</v>
      </c>
    </row>
    <row r="1430" spans="1:6" x14ac:dyDescent="0.25">
      <c r="B1430">
        <v>31289</v>
      </c>
      <c r="C1430" s="4">
        <v>7</v>
      </c>
      <c r="D1430" s="4"/>
      <c r="E1430" s="4"/>
      <c r="F1430" s="4">
        <v>7</v>
      </c>
    </row>
    <row r="1431" spans="1:6" x14ac:dyDescent="0.25">
      <c r="B1431">
        <v>31299</v>
      </c>
      <c r="C1431" s="4">
        <v>13</v>
      </c>
      <c r="D1431" s="4"/>
      <c r="E1431" s="4"/>
      <c r="F1431" s="4">
        <v>13</v>
      </c>
    </row>
    <row r="1432" spans="1:6" x14ac:dyDescent="0.25">
      <c r="B1432">
        <v>31503</v>
      </c>
      <c r="C1432" s="4">
        <v>1</v>
      </c>
      <c r="D1432" s="4"/>
      <c r="E1432" s="4"/>
      <c r="F1432" s="4">
        <v>1</v>
      </c>
    </row>
    <row r="1433" spans="1:6" x14ac:dyDescent="0.25">
      <c r="B1433">
        <v>31505</v>
      </c>
      <c r="C1433" s="4">
        <v>20</v>
      </c>
      <c r="D1433" s="4"/>
      <c r="E1433" s="4"/>
      <c r="F1433" s="4">
        <v>20</v>
      </c>
    </row>
    <row r="1434" spans="1:6" x14ac:dyDescent="0.25">
      <c r="B1434">
        <v>31530</v>
      </c>
      <c r="C1434" s="4">
        <v>1</v>
      </c>
      <c r="D1434" s="4"/>
      <c r="E1434" s="4"/>
      <c r="F1434" s="4">
        <v>1</v>
      </c>
    </row>
    <row r="1435" spans="1:6" x14ac:dyDescent="0.25">
      <c r="B1435">
        <v>31617</v>
      </c>
      <c r="C1435" s="4">
        <v>1</v>
      </c>
      <c r="D1435" s="4"/>
      <c r="E1435" s="4"/>
      <c r="F1435" s="4">
        <v>1</v>
      </c>
    </row>
    <row r="1436" spans="1:6" x14ac:dyDescent="0.25">
      <c r="B1436">
        <v>31633</v>
      </c>
      <c r="C1436" s="4">
        <v>2</v>
      </c>
      <c r="D1436" s="4"/>
      <c r="E1436" s="4"/>
      <c r="F1436" s="4">
        <v>2</v>
      </c>
    </row>
    <row r="1437" spans="1:6" x14ac:dyDescent="0.25">
      <c r="B1437">
        <v>32019</v>
      </c>
      <c r="C1437" s="4">
        <v>1</v>
      </c>
      <c r="D1437" s="4"/>
      <c r="E1437" s="4"/>
      <c r="F1437" s="4">
        <v>1</v>
      </c>
    </row>
    <row r="1438" spans="1:6" x14ac:dyDescent="0.25">
      <c r="A1438" t="s">
        <v>9630</v>
      </c>
      <c r="C1438" s="4">
        <v>60</v>
      </c>
      <c r="D1438" s="4"/>
      <c r="E1438" s="4"/>
      <c r="F1438" s="4">
        <v>60</v>
      </c>
    </row>
    <row r="1439" spans="1:6" x14ac:dyDescent="0.25">
      <c r="A1439">
        <v>31700</v>
      </c>
      <c r="B1439">
        <v>31700</v>
      </c>
      <c r="C1439" s="4">
        <v>1</v>
      </c>
      <c r="D1439" s="4"/>
      <c r="E1439" s="4"/>
      <c r="F1439" s="4">
        <v>1</v>
      </c>
    </row>
    <row r="1440" spans="1:6" x14ac:dyDescent="0.25">
      <c r="B1440">
        <v>31803</v>
      </c>
      <c r="C1440" s="4">
        <v>1</v>
      </c>
      <c r="D1440" s="4"/>
      <c r="E1440" s="4"/>
      <c r="F1440" s="4">
        <v>1</v>
      </c>
    </row>
    <row r="1441" spans="1:6" x14ac:dyDescent="0.25">
      <c r="A1441" t="s">
        <v>9550</v>
      </c>
      <c r="C1441" s="4">
        <v>2</v>
      </c>
      <c r="D1441" s="4"/>
      <c r="E1441" s="4"/>
      <c r="F1441" s="4">
        <v>2</v>
      </c>
    </row>
    <row r="1442" spans="1:6" x14ac:dyDescent="0.25">
      <c r="A1442">
        <v>31702</v>
      </c>
      <c r="B1442">
        <v>31802</v>
      </c>
      <c r="C1442" s="4"/>
      <c r="D1442" s="4"/>
      <c r="E1442" s="4">
        <v>1</v>
      </c>
      <c r="F1442" s="4">
        <v>1</v>
      </c>
    </row>
    <row r="1443" spans="1:6" x14ac:dyDescent="0.25">
      <c r="A1443" t="s">
        <v>9631</v>
      </c>
      <c r="C1443" s="4"/>
      <c r="D1443" s="4"/>
      <c r="E1443" s="4">
        <v>1</v>
      </c>
      <c r="F1443" s="4">
        <v>1</v>
      </c>
    </row>
    <row r="1444" spans="1:6" x14ac:dyDescent="0.25">
      <c r="A1444">
        <v>31707</v>
      </c>
      <c r="B1444">
        <v>31310</v>
      </c>
      <c r="C1444" s="4"/>
      <c r="D1444" s="4"/>
      <c r="E1444" s="4">
        <v>1</v>
      </c>
      <c r="F1444" s="4">
        <v>1</v>
      </c>
    </row>
    <row r="1445" spans="1:6" x14ac:dyDescent="0.25">
      <c r="B1445">
        <v>31617</v>
      </c>
      <c r="C1445" s="4">
        <v>1</v>
      </c>
      <c r="D1445" s="4"/>
      <c r="E1445" s="4"/>
      <c r="F1445" s="4">
        <v>1</v>
      </c>
    </row>
    <row r="1446" spans="1:6" x14ac:dyDescent="0.25">
      <c r="B1446">
        <v>31707</v>
      </c>
      <c r="C1446" s="4">
        <v>3</v>
      </c>
      <c r="D1446" s="4"/>
      <c r="E1446" s="4">
        <v>1</v>
      </c>
      <c r="F1446" s="4">
        <v>4</v>
      </c>
    </row>
    <row r="1447" spans="1:6" x14ac:dyDescent="0.25">
      <c r="B1447">
        <v>31708</v>
      </c>
      <c r="C1447" s="4">
        <v>2</v>
      </c>
      <c r="D1447" s="4"/>
      <c r="E1447" s="4"/>
      <c r="F1447" s="4">
        <v>2</v>
      </c>
    </row>
    <row r="1448" spans="1:6" x14ac:dyDescent="0.25">
      <c r="B1448">
        <v>31713</v>
      </c>
      <c r="C1448" s="4">
        <v>1</v>
      </c>
      <c r="D1448" s="4"/>
      <c r="E1448" s="4"/>
      <c r="F1448" s="4">
        <v>1</v>
      </c>
    </row>
    <row r="1449" spans="1:6" x14ac:dyDescent="0.25">
      <c r="A1449" t="s">
        <v>9543</v>
      </c>
      <c r="C1449" s="4">
        <v>7</v>
      </c>
      <c r="D1449" s="4"/>
      <c r="E1449" s="4">
        <v>2</v>
      </c>
      <c r="F1449" s="4">
        <v>9</v>
      </c>
    </row>
    <row r="1450" spans="1:6" x14ac:dyDescent="0.25">
      <c r="A1450">
        <v>31708</v>
      </c>
      <c r="B1450">
        <v>31505</v>
      </c>
      <c r="C1450" s="4">
        <v>1</v>
      </c>
      <c r="D1450" s="4"/>
      <c r="E1450" s="4"/>
      <c r="F1450" s="4">
        <v>1</v>
      </c>
    </row>
    <row r="1451" spans="1:6" x14ac:dyDescent="0.25">
      <c r="B1451">
        <v>31707</v>
      </c>
      <c r="C1451" s="4">
        <v>2</v>
      </c>
      <c r="D1451" s="4"/>
      <c r="E1451" s="4"/>
      <c r="F1451" s="4">
        <v>2</v>
      </c>
    </row>
    <row r="1452" spans="1:6" x14ac:dyDescent="0.25">
      <c r="B1452">
        <v>31708</v>
      </c>
      <c r="C1452" s="4">
        <v>18</v>
      </c>
      <c r="D1452" s="4">
        <v>2</v>
      </c>
      <c r="E1452" s="4"/>
      <c r="F1452" s="4">
        <v>20</v>
      </c>
    </row>
    <row r="1453" spans="1:6" x14ac:dyDescent="0.25">
      <c r="A1453" t="s">
        <v>9532</v>
      </c>
      <c r="C1453" s="4">
        <v>21</v>
      </c>
      <c r="D1453" s="4">
        <v>2</v>
      </c>
      <c r="E1453" s="4"/>
      <c r="F1453" s="4">
        <v>23</v>
      </c>
    </row>
    <row r="1454" spans="1:6" x14ac:dyDescent="0.25">
      <c r="A1454">
        <v>31712</v>
      </c>
      <c r="B1454">
        <v>31112</v>
      </c>
      <c r="C1454" s="4"/>
      <c r="D1454" s="4"/>
      <c r="E1454" s="4">
        <v>1</v>
      </c>
      <c r="F1454" s="4">
        <v>1</v>
      </c>
    </row>
    <row r="1455" spans="1:6" x14ac:dyDescent="0.25">
      <c r="B1455">
        <v>31271</v>
      </c>
      <c r="C1455" s="4">
        <v>3</v>
      </c>
      <c r="D1455" s="4"/>
      <c r="E1455" s="4">
        <v>2</v>
      </c>
      <c r="F1455" s="4">
        <v>5</v>
      </c>
    </row>
    <row r="1456" spans="1:6" x14ac:dyDescent="0.25">
      <c r="B1456">
        <v>31289</v>
      </c>
      <c r="C1456" s="4">
        <v>9</v>
      </c>
      <c r="D1456" s="4"/>
      <c r="E1456" s="4"/>
      <c r="F1456" s="4">
        <v>9</v>
      </c>
    </row>
    <row r="1457" spans="1:6" x14ac:dyDescent="0.25">
      <c r="B1457">
        <v>31505</v>
      </c>
      <c r="C1457" s="4">
        <v>2</v>
      </c>
      <c r="D1457" s="4"/>
      <c r="E1457" s="4"/>
      <c r="F1457" s="4">
        <v>2</v>
      </c>
    </row>
    <row r="1458" spans="1:6" x14ac:dyDescent="0.25">
      <c r="B1458">
        <v>31508</v>
      </c>
      <c r="C1458" s="4">
        <v>13</v>
      </c>
      <c r="D1458" s="4"/>
      <c r="E1458" s="4"/>
      <c r="F1458" s="4">
        <v>13</v>
      </c>
    </row>
    <row r="1459" spans="1:6" x14ac:dyDescent="0.25">
      <c r="B1459">
        <v>31617</v>
      </c>
      <c r="C1459" s="4">
        <v>2</v>
      </c>
      <c r="D1459" s="4">
        <v>1</v>
      </c>
      <c r="E1459" s="4"/>
      <c r="F1459" s="4">
        <v>3</v>
      </c>
    </row>
    <row r="1460" spans="1:6" x14ac:dyDescent="0.25">
      <c r="B1460">
        <v>31633</v>
      </c>
      <c r="C1460" s="4">
        <v>4</v>
      </c>
      <c r="D1460" s="4"/>
      <c r="E1460" s="4">
        <v>1</v>
      </c>
      <c r="F1460" s="4">
        <v>5</v>
      </c>
    </row>
    <row r="1461" spans="1:6" x14ac:dyDescent="0.25">
      <c r="B1461">
        <v>31707</v>
      </c>
      <c r="C1461" s="4">
        <v>1</v>
      </c>
      <c r="D1461" s="4"/>
      <c r="E1461" s="4"/>
      <c r="F1461" s="4">
        <v>1</v>
      </c>
    </row>
    <row r="1462" spans="1:6" x14ac:dyDescent="0.25">
      <c r="B1462">
        <v>31708</v>
      </c>
      <c r="C1462" s="4">
        <v>1</v>
      </c>
      <c r="D1462" s="4"/>
      <c r="E1462" s="4"/>
      <c r="F1462" s="4">
        <v>1</v>
      </c>
    </row>
    <row r="1463" spans="1:6" x14ac:dyDescent="0.25">
      <c r="A1463" t="s">
        <v>9632</v>
      </c>
      <c r="C1463" s="4">
        <v>35</v>
      </c>
      <c r="D1463" s="4">
        <v>1</v>
      </c>
      <c r="E1463" s="4">
        <v>4</v>
      </c>
      <c r="F1463" s="4">
        <v>40</v>
      </c>
    </row>
    <row r="1464" spans="1:6" x14ac:dyDescent="0.25">
      <c r="A1464">
        <v>31713</v>
      </c>
      <c r="B1464">
        <v>32416</v>
      </c>
      <c r="C1464" s="4"/>
      <c r="D1464" s="4"/>
      <c r="E1464" s="4">
        <v>1</v>
      </c>
      <c r="F1464" s="4">
        <v>1</v>
      </c>
    </row>
    <row r="1465" spans="1:6" x14ac:dyDescent="0.25">
      <c r="A1465" t="s">
        <v>9545</v>
      </c>
      <c r="C1465" s="4"/>
      <c r="D1465" s="4"/>
      <c r="E1465" s="4">
        <v>1</v>
      </c>
      <c r="F1465" s="4">
        <v>1</v>
      </c>
    </row>
    <row r="1466" spans="1:6" x14ac:dyDescent="0.25">
      <c r="A1466">
        <v>31717</v>
      </c>
      <c r="B1466">
        <v>31708</v>
      </c>
      <c r="C1466" s="4">
        <v>1</v>
      </c>
      <c r="D1466" s="4"/>
      <c r="E1466" s="4"/>
      <c r="F1466" s="4">
        <v>1</v>
      </c>
    </row>
    <row r="1467" spans="1:6" x14ac:dyDescent="0.25">
      <c r="B1467">
        <v>32403</v>
      </c>
      <c r="C1467" s="4">
        <v>1</v>
      </c>
      <c r="D1467" s="4"/>
      <c r="E1467" s="4"/>
      <c r="F1467" s="4">
        <v>1</v>
      </c>
    </row>
    <row r="1468" spans="1:6" x14ac:dyDescent="0.25">
      <c r="A1468" t="s">
        <v>9633</v>
      </c>
      <c r="C1468" s="4">
        <v>2</v>
      </c>
      <c r="D1468" s="4"/>
      <c r="E1468" s="4"/>
      <c r="F1468" s="4">
        <v>2</v>
      </c>
    </row>
    <row r="1469" spans="1:6" x14ac:dyDescent="0.25">
      <c r="A1469">
        <v>31719</v>
      </c>
      <c r="B1469">
        <v>31505</v>
      </c>
      <c r="C1469" s="4">
        <v>2</v>
      </c>
      <c r="D1469" s="4"/>
      <c r="E1469" s="4"/>
      <c r="F1469" s="4">
        <v>2</v>
      </c>
    </row>
    <row r="1470" spans="1:6" x14ac:dyDescent="0.25">
      <c r="B1470">
        <v>31707</v>
      </c>
      <c r="C1470" s="4">
        <v>5</v>
      </c>
      <c r="D1470" s="4"/>
      <c r="E1470" s="4">
        <v>4</v>
      </c>
      <c r="F1470" s="4">
        <v>9</v>
      </c>
    </row>
    <row r="1471" spans="1:6" x14ac:dyDescent="0.25">
      <c r="B1471">
        <v>31708</v>
      </c>
      <c r="C1471" s="4">
        <v>10</v>
      </c>
      <c r="D1471" s="4"/>
      <c r="E1471" s="4"/>
      <c r="F1471" s="4">
        <v>10</v>
      </c>
    </row>
    <row r="1472" spans="1:6" x14ac:dyDescent="0.25">
      <c r="B1472">
        <v>31802</v>
      </c>
      <c r="C1472" s="4">
        <v>15</v>
      </c>
      <c r="D1472" s="4"/>
      <c r="E1472" s="4"/>
      <c r="F1472" s="4">
        <v>15</v>
      </c>
    </row>
    <row r="1473" spans="1:6" x14ac:dyDescent="0.25">
      <c r="A1473" t="s">
        <v>9634</v>
      </c>
      <c r="C1473" s="4">
        <v>32</v>
      </c>
      <c r="D1473" s="4"/>
      <c r="E1473" s="4">
        <v>4</v>
      </c>
      <c r="F1473" s="4">
        <v>36</v>
      </c>
    </row>
    <row r="1474" spans="1:6" x14ac:dyDescent="0.25">
      <c r="A1474">
        <v>31802</v>
      </c>
      <c r="B1474">
        <v>31505</v>
      </c>
      <c r="C1474" s="4">
        <v>1</v>
      </c>
      <c r="D1474" s="4"/>
      <c r="E1474" s="4"/>
      <c r="F1474" s="4">
        <v>1</v>
      </c>
    </row>
    <row r="1475" spans="1:6" x14ac:dyDescent="0.25">
      <c r="B1475">
        <v>31802</v>
      </c>
      <c r="C1475" s="4">
        <v>2</v>
      </c>
      <c r="D1475" s="4">
        <v>2</v>
      </c>
      <c r="E1475" s="4"/>
      <c r="F1475" s="4">
        <v>4</v>
      </c>
    </row>
    <row r="1476" spans="1:6" x14ac:dyDescent="0.25">
      <c r="B1476">
        <v>31803</v>
      </c>
      <c r="C1476" s="4">
        <v>1</v>
      </c>
      <c r="D1476" s="4"/>
      <c r="E1476" s="4"/>
      <c r="F1476" s="4">
        <v>1</v>
      </c>
    </row>
    <row r="1477" spans="1:6" x14ac:dyDescent="0.25">
      <c r="A1477" t="s">
        <v>9510</v>
      </c>
      <c r="C1477" s="4">
        <v>4</v>
      </c>
      <c r="D1477" s="4">
        <v>2</v>
      </c>
      <c r="E1477" s="4"/>
      <c r="F1477" s="4">
        <v>6</v>
      </c>
    </row>
    <row r="1478" spans="1:6" x14ac:dyDescent="0.25">
      <c r="A1478">
        <v>31803</v>
      </c>
      <c r="B1478">
        <v>31802</v>
      </c>
      <c r="C1478" s="4">
        <v>1</v>
      </c>
      <c r="D1478" s="4"/>
      <c r="E1478" s="4"/>
      <c r="F1478" s="4">
        <v>1</v>
      </c>
    </row>
    <row r="1479" spans="1:6" x14ac:dyDescent="0.25">
      <c r="B1479">
        <v>31803</v>
      </c>
      <c r="C1479" s="4">
        <v>4</v>
      </c>
      <c r="D1479" s="4"/>
      <c r="E1479" s="4"/>
      <c r="F1479" s="4">
        <v>4</v>
      </c>
    </row>
    <row r="1480" spans="1:6" x14ac:dyDescent="0.25">
      <c r="A1480" t="s">
        <v>9533</v>
      </c>
      <c r="C1480" s="4">
        <v>5</v>
      </c>
      <c r="D1480" s="4"/>
      <c r="E1480" s="4"/>
      <c r="F1480" s="4">
        <v>5</v>
      </c>
    </row>
    <row r="1481" spans="1:6" x14ac:dyDescent="0.25">
      <c r="A1481">
        <v>31805</v>
      </c>
      <c r="B1481">
        <v>31700</v>
      </c>
      <c r="C1481" s="4">
        <v>1</v>
      </c>
      <c r="D1481" s="4"/>
      <c r="E1481" s="4"/>
      <c r="F1481" s="4">
        <v>1</v>
      </c>
    </row>
    <row r="1482" spans="1:6" x14ac:dyDescent="0.25">
      <c r="B1482">
        <v>31802</v>
      </c>
      <c r="C1482" s="4">
        <v>2</v>
      </c>
      <c r="D1482" s="4"/>
      <c r="E1482" s="4"/>
      <c r="F1482" s="4">
        <v>2</v>
      </c>
    </row>
    <row r="1483" spans="1:6" x14ac:dyDescent="0.25">
      <c r="B1483">
        <v>31803</v>
      </c>
      <c r="C1483" s="4">
        <v>1</v>
      </c>
      <c r="D1483" s="4"/>
      <c r="E1483" s="4"/>
      <c r="F1483" s="4">
        <v>1</v>
      </c>
    </row>
    <row r="1484" spans="1:6" x14ac:dyDescent="0.25">
      <c r="A1484" t="s">
        <v>9635</v>
      </c>
      <c r="C1484" s="4">
        <v>4</v>
      </c>
      <c r="D1484" s="4"/>
      <c r="E1484" s="4"/>
      <c r="F1484" s="4">
        <v>4</v>
      </c>
    </row>
    <row r="1485" spans="1:6" x14ac:dyDescent="0.25">
      <c r="A1485">
        <v>31807</v>
      </c>
      <c r="B1485">
        <v>31802</v>
      </c>
      <c r="C1485" s="4">
        <v>1</v>
      </c>
      <c r="D1485" s="4"/>
      <c r="E1485" s="4"/>
      <c r="F1485" s="4">
        <v>1</v>
      </c>
    </row>
    <row r="1486" spans="1:6" x14ac:dyDescent="0.25">
      <c r="A1486" t="s">
        <v>9636</v>
      </c>
      <c r="C1486" s="4">
        <v>1</v>
      </c>
      <c r="D1486" s="4"/>
      <c r="E1486" s="4"/>
      <c r="F1486" s="4">
        <v>1</v>
      </c>
    </row>
    <row r="1487" spans="1:6" x14ac:dyDescent="0.25">
      <c r="A1487">
        <v>31824</v>
      </c>
      <c r="B1487">
        <v>31802</v>
      </c>
      <c r="C1487" s="4"/>
      <c r="D1487" s="4"/>
      <c r="E1487" s="4">
        <v>1</v>
      </c>
      <c r="F1487" s="4">
        <v>1</v>
      </c>
    </row>
    <row r="1488" spans="1:6" x14ac:dyDescent="0.25">
      <c r="B1488">
        <v>31813</v>
      </c>
      <c r="C1488" s="4">
        <v>1</v>
      </c>
      <c r="D1488" s="4"/>
      <c r="E1488" s="4">
        <v>2</v>
      </c>
      <c r="F1488" s="4">
        <v>3</v>
      </c>
    </row>
    <row r="1489" spans="1:6" x14ac:dyDescent="0.25">
      <c r="A1489" t="s">
        <v>9637</v>
      </c>
      <c r="C1489" s="4">
        <v>1</v>
      </c>
      <c r="D1489" s="4"/>
      <c r="E1489" s="4">
        <v>3</v>
      </c>
      <c r="F1489" s="4">
        <v>4</v>
      </c>
    </row>
    <row r="1490" spans="1:6" x14ac:dyDescent="0.25">
      <c r="A1490">
        <v>31826</v>
      </c>
      <c r="B1490">
        <v>31289</v>
      </c>
      <c r="C1490" s="4">
        <v>2</v>
      </c>
      <c r="D1490" s="4"/>
      <c r="E1490" s="4"/>
      <c r="F1490" s="4">
        <v>2</v>
      </c>
    </row>
    <row r="1491" spans="1:6" x14ac:dyDescent="0.25">
      <c r="B1491">
        <v>31503</v>
      </c>
      <c r="C1491" s="4">
        <v>2</v>
      </c>
      <c r="D1491" s="4"/>
      <c r="E1491" s="4"/>
      <c r="F1491" s="4">
        <v>2</v>
      </c>
    </row>
    <row r="1492" spans="1:6" x14ac:dyDescent="0.25">
      <c r="B1492">
        <v>31802</v>
      </c>
      <c r="C1492" s="4">
        <v>1</v>
      </c>
      <c r="D1492" s="4"/>
      <c r="E1492" s="4"/>
      <c r="F1492" s="4">
        <v>1</v>
      </c>
    </row>
    <row r="1493" spans="1:6" x14ac:dyDescent="0.25">
      <c r="B1493">
        <v>31803</v>
      </c>
      <c r="C1493" s="4">
        <v>3</v>
      </c>
      <c r="D1493" s="4"/>
      <c r="E1493" s="4"/>
      <c r="F1493" s="4">
        <v>3</v>
      </c>
    </row>
    <row r="1494" spans="1:6" x14ac:dyDescent="0.25">
      <c r="A1494" t="s">
        <v>9638</v>
      </c>
      <c r="C1494" s="4">
        <v>8</v>
      </c>
      <c r="D1494" s="4"/>
      <c r="E1494" s="4"/>
      <c r="F1494" s="4">
        <v>8</v>
      </c>
    </row>
    <row r="1495" spans="1:6" x14ac:dyDescent="0.25">
      <c r="A1495">
        <v>31900</v>
      </c>
      <c r="B1495">
        <v>31006</v>
      </c>
      <c r="C1495" s="4"/>
      <c r="D1495" s="4"/>
      <c r="E1495" s="4">
        <v>1</v>
      </c>
      <c r="F1495" s="4">
        <v>1</v>
      </c>
    </row>
    <row r="1496" spans="1:6" x14ac:dyDescent="0.25">
      <c r="B1496">
        <v>31016</v>
      </c>
      <c r="C1496" s="4">
        <v>1</v>
      </c>
      <c r="D1496" s="4"/>
      <c r="E1496" s="4"/>
      <c r="F1496" s="4">
        <v>1</v>
      </c>
    </row>
    <row r="1497" spans="1:6" x14ac:dyDescent="0.25">
      <c r="B1497">
        <v>31923</v>
      </c>
      <c r="C1497" s="4"/>
      <c r="D1497" s="4"/>
      <c r="E1497" s="4">
        <v>1</v>
      </c>
      <c r="F1497" s="4">
        <v>1</v>
      </c>
    </row>
    <row r="1498" spans="1:6" x14ac:dyDescent="0.25">
      <c r="B1498">
        <v>32604</v>
      </c>
      <c r="C1498" s="4">
        <v>1</v>
      </c>
      <c r="D1498" s="4"/>
      <c r="E1498" s="4"/>
      <c r="F1498" s="4">
        <v>1</v>
      </c>
    </row>
    <row r="1499" spans="1:6" x14ac:dyDescent="0.25">
      <c r="A1499" t="s">
        <v>9639</v>
      </c>
      <c r="C1499" s="4">
        <v>2</v>
      </c>
      <c r="D1499" s="4"/>
      <c r="E1499" s="4">
        <v>2</v>
      </c>
      <c r="F1499" s="4">
        <v>4</v>
      </c>
    </row>
    <row r="1500" spans="1:6" x14ac:dyDescent="0.25">
      <c r="A1500">
        <v>31901</v>
      </c>
      <c r="B1500">
        <v>31016</v>
      </c>
      <c r="C1500" s="4">
        <v>1</v>
      </c>
      <c r="D1500" s="4"/>
      <c r="E1500" s="4"/>
      <c r="F1500" s="4">
        <v>1</v>
      </c>
    </row>
    <row r="1501" spans="1:6" x14ac:dyDescent="0.25">
      <c r="B1501">
        <v>31940</v>
      </c>
      <c r="C1501" s="4">
        <v>2</v>
      </c>
      <c r="D1501" s="4"/>
      <c r="E1501" s="4"/>
      <c r="F1501" s="4">
        <v>2</v>
      </c>
    </row>
    <row r="1502" spans="1:6" x14ac:dyDescent="0.25">
      <c r="A1502" t="s">
        <v>9640</v>
      </c>
      <c r="C1502" s="4">
        <v>3</v>
      </c>
      <c r="D1502" s="4"/>
      <c r="E1502" s="4"/>
      <c r="F1502" s="4">
        <v>3</v>
      </c>
    </row>
    <row r="1503" spans="1:6" x14ac:dyDescent="0.25">
      <c r="A1503">
        <v>31902</v>
      </c>
      <c r="B1503">
        <v>31023</v>
      </c>
      <c r="C1503" s="4">
        <v>2</v>
      </c>
      <c r="D1503" s="4"/>
      <c r="E1503" s="4"/>
      <c r="F1503" s="4">
        <v>2</v>
      </c>
    </row>
    <row r="1504" spans="1:6" x14ac:dyDescent="0.25">
      <c r="B1504">
        <v>31034</v>
      </c>
      <c r="C1504" s="4">
        <v>2</v>
      </c>
      <c r="D1504" s="4"/>
      <c r="E1504" s="4"/>
      <c r="F1504" s="4">
        <v>2</v>
      </c>
    </row>
    <row r="1505" spans="1:6" x14ac:dyDescent="0.25">
      <c r="B1505">
        <v>31036</v>
      </c>
      <c r="C1505" s="4">
        <v>1</v>
      </c>
      <c r="D1505" s="4"/>
      <c r="E1505" s="4"/>
      <c r="F1505" s="4">
        <v>1</v>
      </c>
    </row>
    <row r="1506" spans="1:6" x14ac:dyDescent="0.25">
      <c r="B1506">
        <v>31040</v>
      </c>
      <c r="C1506" s="4">
        <v>1</v>
      </c>
      <c r="D1506" s="4"/>
      <c r="E1506" s="4"/>
      <c r="F1506" s="4">
        <v>1</v>
      </c>
    </row>
    <row r="1507" spans="1:6" x14ac:dyDescent="0.25">
      <c r="B1507">
        <v>31053</v>
      </c>
      <c r="C1507" s="4">
        <v>1</v>
      </c>
      <c r="D1507" s="4"/>
      <c r="E1507" s="4"/>
      <c r="F1507" s="4">
        <v>1</v>
      </c>
    </row>
    <row r="1508" spans="1:6" x14ac:dyDescent="0.25">
      <c r="B1508">
        <v>31945</v>
      </c>
      <c r="C1508" s="4">
        <v>8</v>
      </c>
      <c r="D1508" s="4"/>
      <c r="E1508" s="4"/>
      <c r="F1508" s="4">
        <v>8</v>
      </c>
    </row>
    <row r="1509" spans="1:6" x14ac:dyDescent="0.25">
      <c r="A1509" t="s">
        <v>9641</v>
      </c>
      <c r="C1509" s="4">
        <v>15</v>
      </c>
      <c r="D1509" s="4"/>
      <c r="E1509" s="4"/>
      <c r="F1509" s="4">
        <v>15</v>
      </c>
    </row>
    <row r="1510" spans="1:6" x14ac:dyDescent="0.25">
      <c r="A1510">
        <v>31905</v>
      </c>
      <c r="B1510">
        <v>31016</v>
      </c>
      <c r="C1510" s="4"/>
      <c r="D1510" s="4"/>
      <c r="E1510" s="4">
        <v>2</v>
      </c>
      <c r="F1510" s="4">
        <v>2</v>
      </c>
    </row>
    <row r="1511" spans="1:6" x14ac:dyDescent="0.25">
      <c r="B1511">
        <v>31023</v>
      </c>
      <c r="C1511" s="4">
        <v>1</v>
      </c>
      <c r="D1511" s="4"/>
      <c r="E1511" s="4"/>
      <c r="F1511" s="4">
        <v>1</v>
      </c>
    </row>
    <row r="1512" spans="1:6" x14ac:dyDescent="0.25">
      <c r="B1512">
        <v>31059</v>
      </c>
      <c r="C1512" s="4">
        <v>2</v>
      </c>
      <c r="D1512" s="4"/>
      <c r="E1512" s="4"/>
      <c r="F1512" s="4">
        <v>2</v>
      </c>
    </row>
    <row r="1513" spans="1:6" x14ac:dyDescent="0.25">
      <c r="A1513" t="s">
        <v>9642</v>
      </c>
      <c r="C1513" s="4">
        <v>3</v>
      </c>
      <c r="D1513" s="4"/>
      <c r="E1513" s="4">
        <v>2</v>
      </c>
      <c r="F1513" s="4">
        <v>5</v>
      </c>
    </row>
    <row r="1514" spans="1:6" x14ac:dyDescent="0.25">
      <c r="A1514">
        <v>31906</v>
      </c>
      <c r="B1514">
        <v>31002</v>
      </c>
      <c r="C1514" s="4">
        <v>2</v>
      </c>
      <c r="D1514" s="4"/>
      <c r="E1514" s="4"/>
      <c r="F1514" s="4">
        <v>2</v>
      </c>
    </row>
    <row r="1515" spans="1:6" x14ac:dyDescent="0.25">
      <c r="B1515">
        <v>31084</v>
      </c>
      <c r="C1515" s="4">
        <v>3</v>
      </c>
      <c r="D1515" s="4"/>
      <c r="E1515" s="4"/>
      <c r="F1515" s="4">
        <v>3</v>
      </c>
    </row>
    <row r="1516" spans="1:6" x14ac:dyDescent="0.25">
      <c r="B1516">
        <v>31906</v>
      </c>
      <c r="C1516" s="4">
        <v>2</v>
      </c>
      <c r="D1516" s="4"/>
      <c r="E1516" s="4"/>
      <c r="F1516" s="4">
        <v>2</v>
      </c>
    </row>
    <row r="1517" spans="1:6" x14ac:dyDescent="0.25">
      <c r="B1517">
        <v>31913</v>
      </c>
      <c r="C1517" s="4">
        <v>2</v>
      </c>
      <c r="D1517" s="4"/>
      <c r="E1517" s="4"/>
      <c r="F1517" s="4">
        <v>2</v>
      </c>
    </row>
    <row r="1518" spans="1:6" x14ac:dyDescent="0.25">
      <c r="A1518" t="s">
        <v>9539</v>
      </c>
      <c r="C1518" s="4">
        <v>9</v>
      </c>
      <c r="D1518" s="4"/>
      <c r="E1518" s="4"/>
      <c r="F1518" s="4">
        <v>9</v>
      </c>
    </row>
    <row r="1519" spans="1:6" x14ac:dyDescent="0.25">
      <c r="A1519">
        <v>31907</v>
      </c>
      <c r="B1519">
        <v>31045</v>
      </c>
      <c r="C1519" s="4">
        <v>1</v>
      </c>
      <c r="D1519" s="4"/>
      <c r="E1519" s="4"/>
      <c r="F1519" s="4">
        <v>1</v>
      </c>
    </row>
    <row r="1520" spans="1:6" x14ac:dyDescent="0.25">
      <c r="B1520">
        <v>31082</v>
      </c>
      <c r="C1520" s="4">
        <v>5</v>
      </c>
      <c r="D1520" s="4"/>
      <c r="E1520" s="4"/>
      <c r="F1520" s="4">
        <v>5</v>
      </c>
    </row>
    <row r="1521" spans="1:6" x14ac:dyDescent="0.25">
      <c r="B1521">
        <v>31315</v>
      </c>
      <c r="C1521" s="4">
        <v>1</v>
      </c>
      <c r="D1521" s="4"/>
      <c r="E1521" s="4"/>
      <c r="F1521" s="4">
        <v>1</v>
      </c>
    </row>
    <row r="1522" spans="1:6" x14ac:dyDescent="0.25">
      <c r="B1522">
        <v>31907</v>
      </c>
      <c r="C1522" s="4">
        <v>3</v>
      </c>
      <c r="D1522" s="4">
        <v>3</v>
      </c>
      <c r="E1522" s="4"/>
      <c r="F1522" s="4">
        <v>6</v>
      </c>
    </row>
    <row r="1523" spans="1:6" x14ac:dyDescent="0.25">
      <c r="B1523">
        <v>31930</v>
      </c>
      <c r="C1523" s="4"/>
      <c r="D1523" s="4">
        <v>2</v>
      </c>
      <c r="E1523" s="4"/>
      <c r="F1523" s="4">
        <v>2</v>
      </c>
    </row>
    <row r="1524" spans="1:6" x14ac:dyDescent="0.25">
      <c r="A1524" t="s">
        <v>9524</v>
      </c>
      <c r="C1524" s="4">
        <v>10</v>
      </c>
      <c r="D1524" s="4">
        <v>5</v>
      </c>
      <c r="E1524" s="4"/>
      <c r="F1524" s="4">
        <v>15</v>
      </c>
    </row>
    <row r="1525" spans="1:6" x14ac:dyDescent="0.25">
      <c r="A1525">
        <v>31909</v>
      </c>
      <c r="B1525">
        <v>31009</v>
      </c>
      <c r="C1525" s="4">
        <v>4</v>
      </c>
      <c r="D1525" s="4"/>
      <c r="E1525" s="4"/>
      <c r="F1525" s="4">
        <v>4</v>
      </c>
    </row>
    <row r="1526" spans="1:6" x14ac:dyDescent="0.25">
      <c r="B1526">
        <v>31011</v>
      </c>
      <c r="C1526" s="4"/>
      <c r="D1526" s="4">
        <v>1</v>
      </c>
      <c r="E1526" s="4">
        <v>2</v>
      </c>
      <c r="F1526" s="4">
        <v>3</v>
      </c>
    </row>
    <row r="1527" spans="1:6" x14ac:dyDescent="0.25">
      <c r="B1527">
        <v>31036</v>
      </c>
      <c r="C1527" s="4">
        <v>1</v>
      </c>
      <c r="D1527" s="4"/>
      <c r="E1527" s="4"/>
      <c r="F1527" s="4">
        <v>1</v>
      </c>
    </row>
    <row r="1528" spans="1:6" x14ac:dyDescent="0.25">
      <c r="B1528">
        <v>31057</v>
      </c>
      <c r="C1528" s="4"/>
      <c r="D1528" s="4">
        <v>1</v>
      </c>
      <c r="E1528" s="4"/>
      <c r="F1528" s="4">
        <v>1</v>
      </c>
    </row>
    <row r="1529" spans="1:6" x14ac:dyDescent="0.25">
      <c r="B1529">
        <v>31058</v>
      </c>
      <c r="C1529" s="4">
        <v>1</v>
      </c>
      <c r="D1529" s="4"/>
      <c r="E1529" s="4"/>
      <c r="F1529" s="4">
        <v>1</v>
      </c>
    </row>
    <row r="1530" spans="1:6" x14ac:dyDescent="0.25">
      <c r="B1530">
        <v>31913</v>
      </c>
      <c r="C1530" s="4">
        <v>1</v>
      </c>
      <c r="D1530" s="4"/>
      <c r="E1530" s="4"/>
      <c r="F1530" s="4">
        <v>1</v>
      </c>
    </row>
    <row r="1531" spans="1:6" x14ac:dyDescent="0.25">
      <c r="A1531" t="s">
        <v>9643</v>
      </c>
      <c r="C1531" s="4">
        <v>7</v>
      </c>
      <c r="D1531" s="4">
        <v>2</v>
      </c>
      <c r="E1531" s="4">
        <v>2</v>
      </c>
      <c r="F1531" s="4">
        <v>11</v>
      </c>
    </row>
    <row r="1532" spans="1:6" x14ac:dyDescent="0.25">
      <c r="A1532">
        <v>31910</v>
      </c>
      <c r="B1532">
        <v>31002</v>
      </c>
      <c r="C1532" s="4">
        <v>2</v>
      </c>
      <c r="D1532" s="4"/>
      <c r="E1532" s="4"/>
      <c r="F1532" s="4">
        <v>2</v>
      </c>
    </row>
    <row r="1533" spans="1:6" x14ac:dyDescent="0.25">
      <c r="B1533">
        <v>31003</v>
      </c>
      <c r="C1533" s="4">
        <v>2</v>
      </c>
      <c r="D1533" s="4"/>
      <c r="E1533" s="4">
        <v>1</v>
      </c>
      <c r="F1533" s="4">
        <v>3</v>
      </c>
    </row>
    <row r="1534" spans="1:6" x14ac:dyDescent="0.25">
      <c r="B1534">
        <v>31009</v>
      </c>
      <c r="C1534" s="4">
        <v>4</v>
      </c>
      <c r="D1534" s="4"/>
      <c r="E1534" s="4"/>
      <c r="F1534" s="4">
        <v>4</v>
      </c>
    </row>
    <row r="1535" spans="1:6" x14ac:dyDescent="0.25">
      <c r="B1535">
        <v>31045</v>
      </c>
      <c r="C1535" s="4">
        <v>1</v>
      </c>
      <c r="D1535" s="4"/>
      <c r="E1535" s="4"/>
      <c r="F1535" s="4">
        <v>1</v>
      </c>
    </row>
    <row r="1536" spans="1:6" x14ac:dyDescent="0.25">
      <c r="B1536">
        <v>31082</v>
      </c>
      <c r="C1536" s="4">
        <v>1</v>
      </c>
      <c r="D1536" s="4"/>
      <c r="E1536" s="4"/>
      <c r="F1536" s="4">
        <v>1</v>
      </c>
    </row>
    <row r="1537" spans="1:6" x14ac:dyDescent="0.25">
      <c r="B1537">
        <v>31907</v>
      </c>
      <c r="C1537" s="4">
        <v>1</v>
      </c>
      <c r="D1537" s="4"/>
      <c r="E1537" s="4"/>
      <c r="F1537" s="4">
        <v>1</v>
      </c>
    </row>
    <row r="1538" spans="1:6" x14ac:dyDescent="0.25">
      <c r="A1538" t="s">
        <v>9644</v>
      </c>
      <c r="C1538" s="4">
        <v>11</v>
      </c>
      <c r="D1538" s="4"/>
      <c r="E1538" s="4">
        <v>1</v>
      </c>
      <c r="F1538" s="4">
        <v>12</v>
      </c>
    </row>
    <row r="1539" spans="1:6" x14ac:dyDescent="0.25">
      <c r="A1539">
        <v>31912</v>
      </c>
      <c r="B1539">
        <v>31002</v>
      </c>
      <c r="C1539" s="4">
        <v>4</v>
      </c>
      <c r="D1539" s="4"/>
      <c r="E1539" s="4"/>
      <c r="F1539" s="4">
        <v>4</v>
      </c>
    </row>
    <row r="1540" spans="1:6" x14ac:dyDescent="0.25">
      <c r="B1540">
        <v>31003</v>
      </c>
      <c r="C1540" s="4">
        <v>5</v>
      </c>
      <c r="D1540" s="4"/>
      <c r="E1540" s="4"/>
      <c r="F1540" s="4">
        <v>5</v>
      </c>
    </row>
    <row r="1541" spans="1:6" x14ac:dyDescent="0.25">
      <c r="B1541">
        <v>31045</v>
      </c>
      <c r="C1541" s="4">
        <v>1</v>
      </c>
      <c r="D1541" s="4"/>
      <c r="E1541" s="4"/>
      <c r="F1541" s="4">
        <v>1</v>
      </c>
    </row>
    <row r="1542" spans="1:6" x14ac:dyDescent="0.25">
      <c r="B1542">
        <v>31057</v>
      </c>
      <c r="C1542" s="4">
        <v>1</v>
      </c>
      <c r="D1542" s="4"/>
      <c r="E1542" s="4"/>
      <c r="F1542" s="4">
        <v>1</v>
      </c>
    </row>
    <row r="1543" spans="1:6" x14ac:dyDescent="0.25">
      <c r="B1543">
        <v>31906</v>
      </c>
      <c r="C1543" s="4">
        <v>1</v>
      </c>
      <c r="D1543" s="4"/>
      <c r="E1543" s="4"/>
      <c r="F1543" s="4">
        <v>1</v>
      </c>
    </row>
    <row r="1544" spans="1:6" x14ac:dyDescent="0.25">
      <c r="B1544">
        <v>31907</v>
      </c>
      <c r="C1544" s="4">
        <v>1</v>
      </c>
      <c r="D1544" s="4"/>
      <c r="E1544" s="4"/>
      <c r="F1544" s="4">
        <v>1</v>
      </c>
    </row>
    <row r="1545" spans="1:6" x14ac:dyDescent="0.25">
      <c r="B1545">
        <v>31945</v>
      </c>
      <c r="C1545" s="4">
        <v>2</v>
      </c>
      <c r="D1545" s="4"/>
      <c r="E1545" s="4"/>
      <c r="F1545" s="4">
        <v>2</v>
      </c>
    </row>
    <row r="1546" spans="1:6" x14ac:dyDescent="0.25">
      <c r="A1546" t="s">
        <v>9645</v>
      </c>
      <c r="C1546" s="4">
        <v>15</v>
      </c>
      <c r="D1546" s="4"/>
      <c r="E1546" s="4"/>
      <c r="F1546" s="4">
        <v>15</v>
      </c>
    </row>
    <row r="1547" spans="1:6" x14ac:dyDescent="0.25">
      <c r="A1547">
        <v>31913</v>
      </c>
      <c r="B1547">
        <v>31045</v>
      </c>
      <c r="C1547" s="4"/>
      <c r="D1547" s="4">
        <v>2</v>
      </c>
      <c r="E1547" s="4"/>
      <c r="F1547" s="4">
        <v>2</v>
      </c>
    </row>
    <row r="1548" spans="1:6" x14ac:dyDescent="0.25">
      <c r="B1548">
        <v>31057</v>
      </c>
      <c r="C1548" s="4">
        <v>1</v>
      </c>
      <c r="D1548" s="4"/>
      <c r="E1548" s="4"/>
      <c r="F1548" s="4">
        <v>1</v>
      </c>
    </row>
    <row r="1549" spans="1:6" x14ac:dyDescent="0.25">
      <c r="B1549">
        <v>31084</v>
      </c>
      <c r="C1549" s="4">
        <v>1</v>
      </c>
      <c r="D1549" s="4"/>
      <c r="E1549" s="4"/>
      <c r="F1549" s="4">
        <v>1</v>
      </c>
    </row>
    <row r="1550" spans="1:6" x14ac:dyDescent="0.25">
      <c r="B1550">
        <v>31289</v>
      </c>
      <c r="C1550" s="4"/>
      <c r="D1550" s="4"/>
      <c r="E1550" s="4">
        <v>1</v>
      </c>
      <c r="F1550" s="4">
        <v>1</v>
      </c>
    </row>
    <row r="1551" spans="1:6" x14ac:dyDescent="0.25">
      <c r="B1551">
        <v>31906</v>
      </c>
      <c r="C1551" s="4">
        <v>5</v>
      </c>
      <c r="D1551" s="4"/>
      <c r="E1551" s="4"/>
      <c r="F1551" s="4">
        <v>5</v>
      </c>
    </row>
    <row r="1552" spans="1:6" x14ac:dyDescent="0.25">
      <c r="B1552">
        <v>31913</v>
      </c>
      <c r="C1552" s="4">
        <v>13</v>
      </c>
      <c r="D1552" s="4">
        <v>1</v>
      </c>
      <c r="E1552" s="4"/>
      <c r="F1552" s="4">
        <v>14</v>
      </c>
    </row>
    <row r="1553" spans="1:6" x14ac:dyDescent="0.25">
      <c r="A1553" t="s">
        <v>9512</v>
      </c>
      <c r="C1553" s="4">
        <v>20</v>
      </c>
      <c r="D1553" s="4">
        <v>3</v>
      </c>
      <c r="E1553" s="4">
        <v>1</v>
      </c>
      <c r="F1553" s="4">
        <v>24</v>
      </c>
    </row>
    <row r="1554" spans="1:6" x14ac:dyDescent="0.25">
      <c r="A1554">
        <v>31915</v>
      </c>
      <c r="B1554">
        <v>31002</v>
      </c>
      <c r="C1554" s="4">
        <v>1</v>
      </c>
      <c r="D1554" s="4"/>
      <c r="E1554" s="4"/>
      <c r="F1554" s="4">
        <v>1</v>
      </c>
    </row>
    <row r="1555" spans="1:6" x14ac:dyDescent="0.25">
      <c r="B1555">
        <v>31011</v>
      </c>
      <c r="C1555" s="4">
        <v>1</v>
      </c>
      <c r="D1555" s="4"/>
      <c r="E1555" s="4"/>
      <c r="F1555" s="4">
        <v>1</v>
      </c>
    </row>
    <row r="1556" spans="1:6" x14ac:dyDescent="0.25">
      <c r="B1556">
        <v>31045</v>
      </c>
      <c r="C1556" s="4">
        <v>1</v>
      </c>
      <c r="D1556" s="4"/>
      <c r="E1556" s="4"/>
      <c r="F1556" s="4">
        <v>1</v>
      </c>
    </row>
    <row r="1557" spans="1:6" x14ac:dyDescent="0.25">
      <c r="B1557">
        <v>31906</v>
      </c>
      <c r="C1557" s="4">
        <v>1</v>
      </c>
      <c r="D1557" s="4"/>
      <c r="E1557" s="4"/>
      <c r="F1557" s="4">
        <v>1</v>
      </c>
    </row>
    <row r="1558" spans="1:6" x14ac:dyDescent="0.25">
      <c r="A1558" t="s">
        <v>9646</v>
      </c>
      <c r="C1558" s="4">
        <v>4</v>
      </c>
      <c r="D1558" s="4"/>
      <c r="E1558" s="4"/>
      <c r="F1558" s="4">
        <v>4</v>
      </c>
    </row>
    <row r="1559" spans="1:6" x14ac:dyDescent="0.25">
      <c r="A1559">
        <v>31916</v>
      </c>
      <c r="B1559">
        <v>31002</v>
      </c>
      <c r="C1559" s="4">
        <v>10</v>
      </c>
      <c r="D1559" s="4">
        <v>1</v>
      </c>
      <c r="E1559" s="4">
        <v>1</v>
      </c>
      <c r="F1559" s="4">
        <v>12</v>
      </c>
    </row>
    <row r="1560" spans="1:6" x14ac:dyDescent="0.25">
      <c r="B1560">
        <v>31003</v>
      </c>
      <c r="C1560" s="4">
        <v>11</v>
      </c>
      <c r="D1560" s="4"/>
      <c r="E1560" s="4">
        <v>1</v>
      </c>
      <c r="F1560" s="4">
        <v>12</v>
      </c>
    </row>
    <row r="1561" spans="1:6" x14ac:dyDescent="0.25">
      <c r="B1561">
        <v>31006</v>
      </c>
      <c r="C1561" s="4">
        <v>1</v>
      </c>
      <c r="D1561" s="4"/>
      <c r="E1561" s="4"/>
      <c r="F1561" s="4">
        <v>1</v>
      </c>
    </row>
    <row r="1562" spans="1:6" x14ac:dyDescent="0.25">
      <c r="B1562">
        <v>31009</v>
      </c>
      <c r="C1562" s="4">
        <v>4</v>
      </c>
      <c r="D1562" s="4"/>
      <c r="E1562" s="4"/>
      <c r="F1562" s="4">
        <v>4</v>
      </c>
    </row>
    <row r="1563" spans="1:6" x14ac:dyDescent="0.25">
      <c r="B1563">
        <v>31011</v>
      </c>
      <c r="C1563" s="4">
        <v>7</v>
      </c>
      <c r="D1563" s="4"/>
      <c r="E1563" s="4"/>
      <c r="F1563" s="4">
        <v>7</v>
      </c>
    </row>
    <row r="1564" spans="1:6" x14ac:dyDescent="0.25">
      <c r="B1564">
        <v>31045</v>
      </c>
      <c r="C1564" s="4">
        <v>1</v>
      </c>
      <c r="D1564" s="4"/>
      <c r="E1564" s="4"/>
      <c r="F1564" s="4">
        <v>1</v>
      </c>
    </row>
    <row r="1565" spans="1:6" x14ac:dyDescent="0.25">
      <c r="B1565">
        <v>31067</v>
      </c>
      <c r="C1565" s="4">
        <v>1</v>
      </c>
      <c r="D1565" s="4"/>
      <c r="E1565" s="4"/>
      <c r="F1565" s="4">
        <v>1</v>
      </c>
    </row>
    <row r="1566" spans="1:6" x14ac:dyDescent="0.25">
      <c r="B1566">
        <v>31082</v>
      </c>
      <c r="C1566" s="4">
        <v>3</v>
      </c>
      <c r="D1566" s="4"/>
      <c r="E1566" s="4"/>
      <c r="F1566" s="4">
        <v>3</v>
      </c>
    </row>
    <row r="1567" spans="1:6" x14ac:dyDescent="0.25">
      <c r="B1567">
        <v>31907</v>
      </c>
      <c r="C1567" s="4">
        <v>1</v>
      </c>
      <c r="D1567" s="4"/>
      <c r="E1567" s="4"/>
      <c r="F1567" s="4">
        <v>1</v>
      </c>
    </row>
    <row r="1568" spans="1:6" x14ac:dyDescent="0.25">
      <c r="B1568">
        <v>31913</v>
      </c>
      <c r="C1568" s="4">
        <v>2</v>
      </c>
      <c r="D1568" s="4"/>
      <c r="E1568" s="4"/>
      <c r="F1568" s="4">
        <v>2</v>
      </c>
    </row>
    <row r="1569" spans="1:6" x14ac:dyDescent="0.25">
      <c r="A1569" t="s">
        <v>9647</v>
      </c>
      <c r="C1569" s="4">
        <v>41</v>
      </c>
      <c r="D1569" s="4">
        <v>1</v>
      </c>
      <c r="E1569" s="4">
        <v>2</v>
      </c>
      <c r="F1569" s="4">
        <v>44</v>
      </c>
    </row>
    <row r="1570" spans="1:6" x14ac:dyDescent="0.25">
      <c r="A1570">
        <v>31917</v>
      </c>
      <c r="B1570">
        <v>31002</v>
      </c>
      <c r="C1570" s="4"/>
      <c r="D1570" s="4">
        <v>1</v>
      </c>
      <c r="E1570" s="4"/>
      <c r="F1570" s="4">
        <v>1</v>
      </c>
    </row>
    <row r="1571" spans="1:6" x14ac:dyDescent="0.25">
      <c r="B1571">
        <v>31006</v>
      </c>
      <c r="C1571" s="4"/>
      <c r="D1571" s="4"/>
      <c r="E1571" s="4">
        <v>2</v>
      </c>
      <c r="F1571" s="4">
        <v>2</v>
      </c>
    </row>
    <row r="1572" spans="1:6" x14ac:dyDescent="0.25">
      <c r="B1572">
        <v>31050</v>
      </c>
      <c r="C1572" s="4"/>
      <c r="D1572" s="4"/>
      <c r="E1572" s="4">
        <v>1</v>
      </c>
      <c r="F1572" s="4">
        <v>1</v>
      </c>
    </row>
    <row r="1573" spans="1:6" x14ac:dyDescent="0.25">
      <c r="B1573">
        <v>31067</v>
      </c>
      <c r="C1573" s="4"/>
      <c r="D1573" s="4"/>
      <c r="E1573" s="4">
        <v>1</v>
      </c>
      <c r="F1573" s="4">
        <v>1</v>
      </c>
    </row>
    <row r="1574" spans="1:6" x14ac:dyDescent="0.25">
      <c r="B1574">
        <v>31289</v>
      </c>
      <c r="C1574" s="4">
        <v>3</v>
      </c>
      <c r="D1574" s="4"/>
      <c r="E1574" s="4"/>
      <c r="F1574" s="4">
        <v>3</v>
      </c>
    </row>
    <row r="1575" spans="1:6" x14ac:dyDescent="0.25">
      <c r="B1575">
        <v>31299</v>
      </c>
      <c r="C1575" s="4">
        <v>1</v>
      </c>
      <c r="D1575" s="4"/>
      <c r="E1575" s="4"/>
      <c r="F1575" s="4">
        <v>1</v>
      </c>
    </row>
    <row r="1576" spans="1:6" x14ac:dyDescent="0.25">
      <c r="B1576">
        <v>31305</v>
      </c>
      <c r="C1576" s="4"/>
      <c r="D1576" s="4"/>
      <c r="E1576" s="4">
        <v>1</v>
      </c>
      <c r="F1576" s="4">
        <v>1</v>
      </c>
    </row>
    <row r="1577" spans="1:6" x14ac:dyDescent="0.25">
      <c r="B1577">
        <v>31503</v>
      </c>
      <c r="C1577" s="4">
        <v>1</v>
      </c>
      <c r="D1577" s="4"/>
      <c r="E1577" s="4"/>
      <c r="F1577" s="4">
        <v>1</v>
      </c>
    </row>
    <row r="1578" spans="1:6" x14ac:dyDescent="0.25">
      <c r="B1578">
        <v>31937</v>
      </c>
      <c r="C1578" s="4">
        <v>3</v>
      </c>
      <c r="D1578" s="4"/>
      <c r="E1578" s="4"/>
      <c r="F1578" s="4">
        <v>3</v>
      </c>
    </row>
    <row r="1579" spans="1:6" x14ac:dyDescent="0.25">
      <c r="B1579">
        <v>31940</v>
      </c>
      <c r="C1579" s="4">
        <v>3</v>
      </c>
      <c r="D1579" s="4"/>
      <c r="E1579" s="4">
        <v>1</v>
      </c>
      <c r="F1579" s="4">
        <v>4</v>
      </c>
    </row>
    <row r="1580" spans="1:6" x14ac:dyDescent="0.25">
      <c r="A1580" t="s">
        <v>9648</v>
      </c>
      <c r="C1580" s="4">
        <v>11</v>
      </c>
      <c r="D1580" s="4">
        <v>1</v>
      </c>
      <c r="E1580" s="4">
        <v>6</v>
      </c>
      <c r="F1580" s="4">
        <v>18</v>
      </c>
    </row>
    <row r="1581" spans="1:6" x14ac:dyDescent="0.25">
      <c r="A1581">
        <v>31918</v>
      </c>
      <c r="B1581">
        <v>31002</v>
      </c>
      <c r="C1581" s="4">
        <v>6</v>
      </c>
      <c r="D1581" s="4"/>
      <c r="E1581" s="4"/>
      <c r="F1581" s="4">
        <v>6</v>
      </c>
    </row>
    <row r="1582" spans="1:6" x14ac:dyDescent="0.25">
      <c r="B1582">
        <v>31011</v>
      </c>
      <c r="C1582" s="4">
        <v>1</v>
      </c>
      <c r="D1582" s="4"/>
      <c r="E1582" s="4"/>
      <c r="F1582" s="4">
        <v>1</v>
      </c>
    </row>
    <row r="1583" spans="1:6" x14ac:dyDescent="0.25">
      <c r="B1583">
        <v>31045</v>
      </c>
      <c r="C1583" s="4">
        <v>8</v>
      </c>
      <c r="D1583" s="4"/>
      <c r="E1583" s="4"/>
      <c r="F1583" s="4">
        <v>8</v>
      </c>
    </row>
    <row r="1584" spans="1:6" x14ac:dyDescent="0.25">
      <c r="B1584">
        <v>31084</v>
      </c>
      <c r="C1584" s="4">
        <v>2</v>
      </c>
      <c r="D1584" s="4"/>
      <c r="E1584" s="4"/>
      <c r="F1584" s="4">
        <v>2</v>
      </c>
    </row>
    <row r="1585" spans="1:6" x14ac:dyDescent="0.25">
      <c r="B1585">
        <v>31906</v>
      </c>
      <c r="C1585" s="4">
        <v>1</v>
      </c>
      <c r="D1585" s="4"/>
      <c r="E1585" s="4"/>
      <c r="F1585" s="4">
        <v>1</v>
      </c>
    </row>
    <row r="1586" spans="1:6" x14ac:dyDescent="0.25">
      <c r="A1586" t="s">
        <v>9649</v>
      </c>
      <c r="C1586" s="4">
        <v>18</v>
      </c>
      <c r="D1586" s="4"/>
      <c r="E1586" s="4"/>
      <c r="F1586" s="4">
        <v>18</v>
      </c>
    </row>
    <row r="1587" spans="1:6" x14ac:dyDescent="0.25">
      <c r="A1587">
        <v>31919</v>
      </c>
      <c r="B1587">
        <v>31016</v>
      </c>
      <c r="C1587" s="4">
        <v>7</v>
      </c>
      <c r="D1587" s="4"/>
      <c r="E1587" s="4"/>
      <c r="F1587" s="4">
        <v>7</v>
      </c>
    </row>
    <row r="1588" spans="1:6" x14ac:dyDescent="0.25">
      <c r="B1588">
        <v>31021</v>
      </c>
      <c r="C1588" s="4">
        <v>1</v>
      </c>
      <c r="D1588" s="4"/>
      <c r="E1588" s="4"/>
      <c r="F1588" s="4">
        <v>1</v>
      </c>
    </row>
    <row r="1589" spans="1:6" x14ac:dyDescent="0.25">
      <c r="B1589">
        <v>31023</v>
      </c>
      <c r="C1589" s="4">
        <v>5</v>
      </c>
      <c r="D1589" s="4"/>
      <c r="E1589" s="4"/>
      <c r="F1589" s="4">
        <v>5</v>
      </c>
    </row>
    <row r="1590" spans="1:6" x14ac:dyDescent="0.25">
      <c r="B1590">
        <v>31034</v>
      </c>
      <c r="C1590" s="4">
        <v>1</v>
      </c>
      <c r="D1590" s="4"/>
      <c r="E1590" s="4"/>
      <c r="F1590" s="4">
        <v>1</v>
      </c>
    </row>
    <row r="1591" spans="1:6" x14ac:dyDescent="0.25">
      <c r="B1591">
        <v>31036</v>
      </c>
      <c r="C1591" s="4">
        <v>2</v>
      </c>
      <c r="D1591" s="4"/>
      <c r="E1591" s="4"/>
      <c r="F1591" s="4">
        <v>2</v>
      </c>
    </row>
    <row r="1592" spans="1:6" x14ac:dyDescent="0.25">
      <c r="B1592">
        <v>31040</v>
      </c>
      <c r="C1592" s="4">
        <v>2</v>
      </c>
      <c r="D1592" s="4"/>
      <c r="E1592" s="4"/>
      <c r="F1592" s="4">
        <v>2</v>
      </c>
    </row>
    <row r="1593" spans="1:6" x14ac:dyDescent="0.25">
      <c r="B1593">
        <v>31050</v>
      </c>
      <c r="C1593" s="4">
        <v>1</v>
      </c>
      <c r="D1593" s="4"/>
      <c r="E1593" s="4"/>
      <c r="F1593" s="4">
        <v>1</v>
      </c>
    </row>
    <row r="1594" spans="1:6" x14ac:dyDescent="0.25">
      <c r="B1594">
        <v>31078</v>
      </c>
      <c r="C1594" s="4">
        <v>9</v>
      </c>
      <c r="D1594" s="4"/>
      <c r="E1594" s="4"/>
      <c r="F1594" s="4">
        <v>9</v>
      </c>
    </row>
    <row r="1595" spans="1:6" x14ac:dyDescent="0.25">
      <c r="B1595">
        <v>31919</v>
      </c>
      <c r="C1595" s="4">
        <v>10</v>
      </c>
      <c r="D1595" s="4"/>
      <c r="E1595" s="4"/>
      <c r="F1595" s="4">
        <v>10</v>
      </c>
    </row>
    <row r="1596" spans="1:6" x14ac:dyDescent="0.25">
      <c r="B1596">
        <v>31923</v>
      </c>
      <c r="C1596" s="4">
        <v>3</v>
      </c>
      <c r="D1596" s="4"/>
      <c r="E1596" s="4"/>
      <c r="F1596" s="4">
        <v>3</v>
      </c>
    </row>
    <row r="1597" spans="1:6" x14ac:dyDescent="0.25">
      <c r="B1597">
        <v>31945</v>
      </c>
      <c r="C1597" s="4">
        <v>2</v>
      </c>
      <c r="D1597" s="4"/>
      <c r="E1597" s="4"/>
      <c r="F1597" s="4">
        <v>2</v>
      </c>
    </row>
    <row r="1598" spans="1:6" x14ac:dyDescent="0.25">
      <c r="A1598" t="s">
        <v>9547</v>
      </c>
      <c r="C1598" s="4">
        <v>43</v>
      </c>
      <c r="D1598" s="4"/>
      <c r="E1598" s="4"/>
      <c r="F1598" s="4">
        <v>43</v>
      </c>
    </row>
    <row r="1599" spans="1:6" x14ac:dyDescent="0.25">
      <c r="A1599">
        <v>31923</v>
      </c>
      <c r="B1599">
        <v>31040</v>
      </c>
      <c r="C1599" s="4">
        <v>9</v>
      </c>
      <c r="D1599" s="4"/>
      <c r="E1599" s="4"/>
      <c r="F1599" s="4">
        <v>9</v>
      </c>
    </row>
    <row r="1600" spans="1:6" x14ac:dyDescent="0.25">
      <c r="B1600">
        <v>31058</v>
      </c>
      <c r="C1600" s="4"/>
      <c r="D1600" s="4">
        <v>1</v>
      </c>
      <c r="E1600" s="4">
        <v>1</v>
      </c>
      <c r="F1600" s="4">
        <v>2</v>
      </c>
    </row>
    <row r="1601" spans="1:6" x14ac:dyDescent="0.25">
      <c r="B1601">
        <v>31059</v>
      </c>
      <c r="C1601" s="4"/>
      <c r="D1601" s="4">
        <v>1</v>
      </c>
      <c r="E1601" s="4"/>
      <c r="F1601" s="4">
        <v>1</v>
      </c>
    </row>
    <row r="1602" spans="1:6" x14ac:dyDescent="0.25">
      <c r="B1602">
        <v>31067</v>
      </c>
      <c r="C1602" s="4">
        <v>2</v>
      </c>
      <c r="D1602" s="4"/>
      <c r="E1602" s="4"/>
      <c r="F1602" s="4">
        <v>2</v>
      </c>
    </row>
    <row r="1603" spans="1:6" x14ac:dyDescent="0.25">
      <c r="B1603">
        <v>31078</v>
      </c>
      <c r="C1603" s="4"/>
      <c r="D1603" s="4"/>
      <c r="E1603" s="4">
        <v>1</v>
      </c>
      <c r="F1603" s="4">
        <v>1</v>
      </c>
    </row>
    <row r="1604" spans="1:6" x14ac:dyDescent="0.25">
      <c r="B1604">
        <v>31104</v>
      </c>
      <c r="C1604" s="4">
        <v>1</v>
      </c>
      <c r="D1604" s="4"/>
      <c r="E1604" s="4"/>
      <c r="F1604" s="4">
        <v>1</v>
      </c>
    </row>
    <row r="1605" spans="1:6" x14ac:dyDescent="0.25">
      <c r="B1605">
        <v>31923</v>
      </c>
      <c r="C1605" s="4">
        <v>12</v>
      </c>
      <c r="D1605" s="4">
        <v>4</v>
      </c>
      <c r="E1605" s="4">
        <v>1</v>
      </c>
      <c r="F1605" s="4">
        <v>17</v>
      </c>
    </row>
    <row r="1606" spans="1:6" x14ac:dyDescent="0.25">
      <c r="B1606">
        <v>31945</v>
      </c>
      <c r="C1606" s="4">
        <v>5</v>
      </c>
      <c r="D1606" s="4"/>
      <c r="E1606" s="4"/>
      <c r="F1606" s="4">
        <v>5</v>
      </c>
    </row>
    <row r="1607" spans="1:6" x14ac:dyDescent="0.25">
      <c r="B1607">
        <v>31949</v>
      </c>
      <c r="C1607" s="4"/>
      <c r="D1607" s="4"/>
      <c r="E1607" s="4">
        <v>1</v>
      </c>
      <c r="F1607" s="4">
        <v>1</v>
      </c>
    </row>
    <row r="1608" spans="1:6" x14ac:dyDescent="0.25">
      <c r="A1608" t="s">
        <v>9477</v>
      </c>
      <c r="C1608" s="4">
        <v>29</v>
      </c>
      <c r="D1608" s="4">
        <v>6</v>
      </c>
      <c r="E1608" s="4">
        <v>4</v>
      </c>
      <c r="F1608" s="4">
        <v>39</v>
      </c>
    </row>
    <row r="1609" spans="1:6" x14ac:dyDescent="0.25">
      <c r="A1609">
        <v>31924</v>
      </c>
      <c r="B1609">
        <v>31016</v>
      </c>
      <c r="C1609" s="4">
        <v>12</v>
      </c>
      <c r="D1609" s="4"/>
      <c r="E1609" s="4"/>
      <c r="F1609" s="4">
        <v>12</v>
      </c>
    </row>
    <row r="1610" spans="1:6" x14ac:dyDescent="0.25">
      <c r="B1610">
        <v>31021</v>
      </c>
      <c r="C1610" s="4">
        <v>4</v>
      </c>
      <c r="D1610" s="4"/>
      <c r="E1610" s="4"/>
      <c r="F1610" s="4">
        <v>4</v>
      </c>
    </row>
    <row r="1611" spans="1:6" x14ac:dyDescent="0.25">
      <c r="B1611">
        <v>31023</v>
      </c>
      <c r="C1611" s="4">
        <v>2</v>
      </c>
      <c r="D1611" s="4"/>
      <c r="E1611" s="4"/>
      <c r="F1611" s="4">
        <v>2</v>
      </c>
    </row>
    <row r="1612" spans="1:6" x14ac:dyDescent="0.25">
      <c r="B1612">
        <v>31034</v>
      </c>
      <c r="C1612" s="4">
        <v>3</v>
      </c>
      <c r="D1612" s="4"/>
      <c r="E1612" s="4"/>
      <c r="F1612" s="4">
        <v>3</v>
      </c>
    </row>
    <row r="1613" spans="1:6" x14ac:dyDescent="0.25">
      <c r="B1613">
        <v>31036</v>
      </c>
      <c r="C1613" s="4">
        <v>1</v>
      </c>
      <c r="D1613" s="4"/>
      <c r="E1613" s="4"/>
      <c r="F1613" s="4">
        <v>1</v>
      </c>
    </row>
    <row r="1614" spans="1:6" x14ac:dyDescent="0.25">
      <c r="B1614">
        <v>31040</v>
      </c>
      <c r="C1614" s="4">
        <v>2</v>
      </c>
      <c r="D1614" s="4"/>
      <c r="E1614" s="4">
        <v>3</v>
      </c>
      <c r="F1614" s="4">
        <v>5</v>
      </c>
    </row>
    <row r="1615" spans="1:6" x14ac:dyDescent="0.25">
      <c r="B1615">
        <v>31067</v>
      </c>
      <c r="C1615" s="4"/>
      <c r="D1615" s="4">
        <v>1</v>
      </c>
      <c r="E1615" s="4"/>
      <c r="F1615" s="4">
        <v>1</v>
      </c>
    </row>
    <row r="1616" spans="1:6" x14ac:dyDescent="0.25">
      <c r="B1616">
        <v>31070</v>
      </c>
      <c r="C1616" s="4">
        <v>2</v>
      </c>
      <c r="D1616" s="4"/>
      <c r="E1616" s="4">
        <v>2</v>
      </c>
      <c r="F1616" s="4">
        <v>4</v>
      </c>
    </row>
    <row r="1617" spans="1:6" x14ac:dyDescent="0.25">
      <c r="B1617">
        <v>31299</v>
      </c>
      <c r="C1617" s="4"/>
      <c r="D1617" s="4"/>
      <c r="E1617" s="4">
        <v>1</v>
      </c>
      <c r="F1617" s="4">
        <v>1</v>
      </c>
    </row>
    <row r="1618" spans="1:6" x14ac:dyDescent="0.25">
      <c r="B1618">
        <v>31309</v>
      </c>
      <c r="C1618" s="4">
        <v>1</v>
      </c>
      <c r="D1618" s="4"/>
      <c r="E1618" s="4"/>
      <c r="F1618" s="4">
        <v>1</v>
      </c>
    </row>
    <row r="1619" spans="1:6" x14ac:dyDescent="0.25">
      <c r="B1619">
        <v>31937</v>
      </c>
      <c r="C1619" s="4">
        <v>1</v>
      </c>
      <c r="D1619" s="4"/>
      <c r="E1619" s="4"/>
      <c r="F1619" s="4">
        <v>1</v>
      </c>
    </row>
    <row r="1620" spans="1:6" x14ac:dyDescent="0.25">
      <c r="A1620" t="s">
        <v>9650</v>
      </c>
      <c r="C1620" s="4">
        <v>28</v>
      </c>
      <c r="D1620" s="4">
        <v>1</v>
      </c>
      <c r="E1620" s="4">
        <v>6</v>
      </c>
      <c r="F1620" s="4">
        <v>35</v>
      </c>
    </row>
    <row r="1621" spans="1:6" x14ac:dyDescent="0.25">
      <c r="A1621">
        <v>31926</v>
      </c>
      <c r="B1621">
        <v>31016</v>
      </c>
      <c r="C1621" s="4">
        <v>1</v>
      </c>
      <c r="D1621" s="4"/>
      <c r="E1621" s="4"/>
      <c r="F1621" s="4">
        <v>1</v>
      </c>
    </row>
    <row r="1622" spans="1:6" x14ac:dyDescent="0.25">
      <c r="B1622">
        <v>31021</v>
      </c>
      <c r="C1622" s="4">
        <v>6</v>
      </c>
      <c r="D1622" s="4"/>
      <c r="E1622" s="4"/>
      <c r="F1622" s="4">
        <v>6</v>
      </c>
    </row>
    <row r="1623" spans="1:6" x14ac:dyDescent="0.25">
      <c r="B1623">
        <v>31023</v>
      </c>
      <c r="C1623" s="4">
        <v>6</v>
      </c>
      <c r="D1623" s="4"/>
      <c r="E1623" s="4"/>
      <c r="F1623" s="4">
        <v>6</v>
      </c>
    </row>
    <row r="1624" spans="1:6" x14ac:dyDescent="0.25">
      <c r="B1624">
        <v>31034</v>
      </c>
      <c r="C1624" s="4">
        <v>3</v>
      </c>
      <c r="D1624" s="4"/>
      <c r="E1624" s="4"/>
      <c r="F1624" s="4">
        <v>3</v>
      </c>
    </row>
    <row r="1625" spans="1:6" x14ac:dyDescent="0.25">
      <c r="B1625">
        <v>31036</v>
      </c>
      <c r="C1625" s="4">
        <v>5</v>
      </c>
      <c r="D1625" s="4"/>
      <c r="E1625" s="4"/>
      <c r="F1625" s="4">
        <v>5</v>
      </c>
    </row>
    <row r="1626" spans="1:6" x14ac:dyDescent="0.25">
      <c r="B1626">
        <v>31040</v>
      </c>
      <c r="C1626" s="4">
        <v>4</v>
      </c>
      <c r="D1626" s="4"/>
      <c r="E1626" s="4"/>
      <c r="F1626" s="4">
        <v>4</v>
      </c>
    </row>
    <row r="1627" spans="1:6" x14ac:dyDescent="0.25">
      <c r="B1627">
        <v>31057</v>
      </c>
      <c r="C1627" s="4">
        <v>1</v>
      </c>
      <c r="D1627" s="4"/>
      <c r="E1627" s="4"/>
      <c r="F1627" s="4">
        <v>1</v>
      </c>
    </row>
    <row r="1628" spans="1:6" x14ac:dyDescent="0.25">
      <c r="B1628">
        <v>31070</v>
      </c>
      <c r="C1628" s="4">
        <v>2</v>
      </c>
      <c r="D1628" s="4"/>
      <c r="E1628" s="4"/>
      <c r="F1628" s="4">
        <v>2</v>
      </c>
    </row>
    <row r="1629" spans="1:6" x14ac:dyDescent="0.25">
      <c r="B1629">
        <v>31078</v>
      </c>
      <c r="C1629" s="4">
        <v>1</v>
      </c>
      <c r="D1629" s="4"/>
      <c r="E1629" s="4"/>
      <c r="F1629" s="4">
        <v>1</v>
      </c>
    </row>
    <row r="1630" spans="1:6" x14ac:dyDescent="0.25">
      <c r="B1630">
        <v>31104</v>
      </c>
      <c r="C1630" s="4">
        <v>1</v>
      </c>
      <c r="D1630" s="4"/>
      <c r="E1630" s="4"/>
      <c r="F1630" s="4">
        <v>1</v>
      </c>
    </row>
    <row r="1631" spans="1:6" x14ac:dyDescent="0.25">
      <c r="B1631">
        <v>31919</v>
      </c>
      <c r="C1631" s="4">
        <v>1</v>
      </c>
      <c r="D1631" s="4"/>
      <c r="E1631" s="4"/>
      <c r="F1631" s="4">
        <v>1</v>
      </c>
    </row>
    <row r="1632" spans="1:6" x14ac:dyDescent="0.25">
      <c r="B1632">
        <v>31923</v>
      </c>
      <c r="C1632" s="4">
        <v>2</v>
      </c>
      <c r="D1632" s="4"/>
      <c r="E1632" s="4"/>
      <c r="F1632" s="4">
        <v>2</v>
      </c>
    </row>
    <row r="1633" spans="1:6" x14ac:dyDescent="0.25">
      <c r="A1633" t="s">
        <v>9651</v>
      </c>
      <c r="C1633" s="4">
        <v>33</v>
      </c>
      <c r="D1633" s="4"/>
      <c r="E1633" s="4"/>
      <c r="F1633" s="4">
        <v>33</v>
      </c>
    </row>
    <row r="1634" spans="1:6" x14ac:dyDescent="0.25">
      <c r="A1634">
        <v>31927</v>
      </c>
      <c r="B1634">
        <v>31930</v>
      </c>
      <c r="C1634" s="4">
        <v>2</v>
      </c>
      <c r="D1634" s="4"/>
      <c r="E1634" s="4"/>
      <c r="F1634" s="4">
        <v>2</v>
      </c>
    </row>
    <row r="1635" spans="1:6" x14ac:dyDescent="0.25">
      <c r="A1635" t="s">
        <v>9652</v>
      </c>
      <c r="C1635" s="4">
        <v>2</v>
      </c>
      <c r="D1635" s="4"/>
      <c r="E1635" s="4"/>
      <c r="F1635" s="4">
        <v>2</v>
      </c>
    </row>
    <row r="1636" spans="1:6" x14ac:dyDescent="0.25">
      <c r="A1636">
        <v>31928</v>
      </c>
      <c r="B1636">
        <v>31002</v>
      </c>
      <c r="C1636" s="4"/>
      <c r="D1636" s="4">
        <v>1</v>
      </c>
      <c r="E1636" s="4"/>
      <c r="F1636" s="4">
        <v>1</v>
      </c>
    </row>
    <row r="1637" spans="1:6" x14ac:dyDescent="0.25">
      <c r="B1637">
        <v>31006</v>
      </c>
      <c r="C1637" s="4"/>
      <c r="D1637" s="4">
        <v>1</v>
      </c>
      <c r="E1637" s="4"/>
      <c r="F1637" s="4">
        <v>1</v>
      </c>
    </row>
    <row r="1638" spans="1:6" x14ac:dyDescent="0.25">
      <c r="B1638">
        <v>31057</v>
      </c>
      <c r="C1638" s="4">
        <v>4</v>
      </c>
      <c r="D1638" s="4">
        <v>1</v>
      </c>
      <c r="E1638" s="4"/>
      <c r="F1638" s="4">
        <v>5</v>
      </c>
    </row>
    <row r="1639" spans="1:6" x14ac:dyDescent="0.25">
      <c r="A1639" t="s">
        <v>9653</v>
      </c>
      <c r="C1639" s="4">
        <v>4</v>
      </c>
      <c r="D1639" s="4">
        <v>3</v>
      </c>
      <c r="E1639" s="4"/>
      <c r="F1639" s="4">
        <v>7</v>
      </c>
    </row>
    <row r="1640" spans="1:6" x14ac:dyDescent="0.25">
      <c r="A1640">
        <v>31929</v>
      </c>
      <c r="B1640">
        <v>31084</v>
      </c>
      <c r="C1640" s="4">
        <v>1</v>
      </c>
      <c r="D1640" s="4"/>
      <c r="E1640" s="4"/>
      <c r="F1640" s="4">
        <v>1</v>
      </c>
    </row>
    <row r="1641" spans="1:6" x14ac:dyDescent="0.25">
      <c r="B1641">
        <v>31907</v>
      </c>
      <c r="C1641" s="4">
        <v>2</v>
      </c>
      <c r="D1641" s="4">
        <v>1</v>
      </c>
      <c r="E1641" s="4"/>
      <c r="F1641" s="4">
        <v>3</v>
      </c>
    </row>
    <row r="1642" spans="1:6" x14ac:dyDescent="0.25">
      <c r="A1642" t="s">
        <v>9654</v>
      </c>
      <c r="C1642" s="4">
        <v>3</v>
      </c>
      <c r="D1642" s="4">
        <v>1</v>
      </c>
      <c r="E1642" s="4"/>
      <c r="F1642" s="4">
        <v>4</v>
      </c>
    </row>
    <row r="1643" spans="1:6" x14ac:dyDescent="0.25">
      <c r="A1643">
        <v>31930</v>
      </c>
      <c r="B1643">
        <v>31082</v>
      </c>
      <c r="C1643" s="4">
        <v>6</v>
      </c>
      <c r="D1643" s="4">
        <v>4</v>
      </c>
      <c r="E1643" s="4"/>
      <c r="F1643" s="4">
        <v>10</v>
      </c>
    </row>
    <row r="1644" spans="1:6" x14ac:dyDescent="0.25">
      <c r="B1644">
        <v>31913</v>
      </c>
      <c r="C1644" s="4">
        <v>1</v>
      </c>
      <c r="D1644" s="4"/>
      <c r="E1644" s="4"/>
      <c r="F1644" s="4">
        <v>1</v>
      </c>
    </row>
    <row r="1645" spans="1:6" x14ac:dyDescent="0.25">
      <c r="B1645">
        <v>31930</v>
      </c>
      <c r="C1645" s="4">
        <v>10</v>
      </c>
      <c r="D1645" s="4">
        <v>7</v>
      </c>
      <c r="E1645" s="4">
        <v>2</v>
      </c>
      <c r="F1645" s="4">
        <v>19</v>
      </c>
    </row>
    <row r="1646" spans="1:6" x14ac:dyDescent="0.25">
      <c r="A1646" t="s">
        <v>9483</v>
      </c>
      <c r="C1646" s="4">
        <v>17</v>
      </c>
      <c r="D1646" s="4">
        <v>11</v>
      </c>
      <c r="E1646" s="4">
        <v>2</v>
      </c>
      <c r="F1646" s="4">
        <v>30</v>
      </c>
    </row>
    <row r="1647" spans="1:6" x14ac:dyDescent="0.25">
      <c r="A1647">
        <v>31931</v>
      </c>
      <c r="B1647">
        <v>31045</v>
      </c>
      <c r="C1647" s="4">
        <v>1</v>
      </c>
      <c r="D1647" s="4"/>
      <c r="E1647" s="4"/>
      <c r="F1647" s="4">
        <v>1</v>
      </c>
    </row>
    <row r="1648" spans="1:6" x14ac:dyDescent="0.25">
      <c r="B1648">
        <v>31082</v>
      </c>
      <c r="C1648" s="4">
        <v>5</v>
      </c>
      <c r="D1648" s="4"/>
      <c r="E1648" s="4"/>
      <c r="F1648" s="4">
        <v>5</v>
      </c>
    </row>
    <row r="1649" spans="1:6" x14ac:dyDescent="0.25">
      <c r="B1649">
        <v>31906</v>
      </c>
      <c r="C1649" s="4">
        <v>2</v>
      </c>
      <c r="D1649" s="4"/>
      <c r="E1649" s="4"/>
      <c r="F1649" s="4">
        <v>2</v>
      </c>
    </row>
    <row r="1650" spans="1:6" x14ac:dyDescent="0.25">
      <c r="B1650">
        <v>31907</v>
      </c>
      <c r="C1650" s="4">
        <v>2</v>
      </c>
      <c r="D1650" s="4">
        <v>1</v>
      </c>
      <c r="E1650" s="4"/>
      <c r="F1650" s="4">
        <v>3</v>
      </c>
    </row>
    <row r="1651" spans="1:6" x14ac:dyDescent="0.25">
      <c r="A1651" t="s">
        <v>9655</v>
      </c>
      <c r="C1651" s="4">
        <v>10</v>
      </c>
      <c r="D1651" s="4">
        <v>1</v>
      </c>
      <c r="E1651" s="4"/>
      <c r="F1651" s="4">
        <v>11</v>
      </c>
    </row>
    <row r="1652" spans="1:6" x14ac:dyDescent="0.25">
      <c r="A1652">
        <v>31937</v>
      </c>
      <c r="B1652">
        <v>31016</v>
      </c>
      <c r="C1652" s="4">
        <v>1</v>
      </c>
      <c r="D1652" s="4"/>
      <c r="E1652" s="4"/>
      <c r="F1652" s="4">
        <v>1</v>
      </c>
    </row>
    <row r="1653" spans="1:6" x14ac:dyDescent="0.25">
      <c r="B1653">
        <v>31021</v>
      </c>
      <c r="C1653" s="4">
        <v>1</v>
      </c>
      <c r="D1653" s="4"/>
      <c r="E1653" s="4"/>
      <c r="F1653" s="4">
        <v>1</v>
      </c>
    </row>
    <row r="1654" spans="1:6" x14ac:dyDescent="0.25">
      <c r="B1654">
        <v>31023</v>
      </c>
      <c r="C1654" s="4"/>
      <c r="D1654" s="4"/>
      <c r="E1654" s="4">
        <v>3</v>
      </c>
      <c r="F1654" s="4">
        <v>3</v>
      </c>
    </row>
    <row r="1655" spans="1:6" x14ac:dyDescent="0.25">
      <c r="B1655">
        <v>31051</v>
      </c>
      <c r="C1655" s="4">
        <v>3</v>
      </c>
      <c r="D1655" s="4"/>
      <c r="E1655" s="4">
        <v>1</v>
      </c>
      <c r="F1655" s="4">
        <v>4</v>
      </c>
    </row>
    <row r="1656" spans="1:6" x14ac:dyDescent="0.25">
      <c r="B1656">
        <v>31053</v>
      </c>
      <c r="C1656" s="4">
        <v>1</v>
      </c>
      <c r="D1656" s="4"/>
      <c r="E1656" s="4"/>
      <c r="F1656" s="4">
        <v>1</v>
      </c>
    </row>
    <row r="1657" spans="1:6" x14ac:dyDescent="0.25">
      <c r="B1657">
        <v>31067</v>
      </c>
      <c r="C1657" s="4">
        <v>1</v>
      </c>
      <c r="D1657" s="4"/>
      <c r="E1657" s="4"/>
      <c r="F1657" s="4">
        <v>1</v>
      </c>
    </row>
    <row r="1658" spans="1:6" x14ac:dyDescent="0.25">
      <c r="B1658">
        <v>31271</v>
      </c>
      <c r="C1658" s="4">
        <v>6</v>
      </c>
      <c r="D1658" s="4"/>
      <c r="E1658" s="4"/>
      <c r="F1658" s="4">
        <v>6</v>
      </c>
    </row>
    <row r="1659" spans="1:6" x14ac:dyDescent="0.25">
      <c r="B1659">
        <v>31289</v>
      </c>
      <c r="C1659" s="4">
        <v>3</v>
      </c>
      <c r="D1659" s="4">
        <v>1</v>
      </c>
      <c r="E1659" s="4"/>
      <c r="F1659" s="4">
        <v>4</v>
      </c>
    </row>
    <row r="1660" spans="1:6" x14ac:dyDescent="0.25">
      <c r="B1660">
        <v>31937</v>
      </c>
      <c r="C1660" s="4">
        <v>12</v>
      </c>
      <c r="D1660" s="4"/>
      <c r="E1660" s="4">
        <v>1</v>
      </c>
      <c r="F1660" s="4">
        <v>13</v>
      </c>
    </row>
    <row r="1661" spans="1:6" x14ac:dyDescent="0.25">
      <c r="B1661">
        <v>31940</v>
      </c>
      <c r="C1661" s="4"/>
      <c r="D1661" s="4"/>
      <c r="E1661" s="4">
        <v>1</v>
      </c>
      <c r="F1661" s="4">
        <v>1</v>
      </c>
    </row>
    <row r="1662" spans="1:6" x14ac:dyDescent="0.25">
      <c r="A1662" t="s">
        <v>9479</v>
      </c>
      <c r="C1662" s="4">
        <v>28</v>
      </c>
      <c r="D1662" s="4">
        <v>1</v>
      </c>
      <c r="E1662" s="4">
        <v>6</v>
      </c>
      <c r="F1662" s="4">
        <v>35</v>
      </c>
    </row>
    <row r="1663" spans="1:6" x14ac:dyDescent="0.25">
      <c r="A1663">
        <v>31939</v>
      </c>
      <c r="B1663">
        <v>31006</v>
      </c>
      <c r="C1663" s="4">
        <v>1</v>
      </c>
      <c r="D1663" s="4"/>
      <c r="E1663" s="4"/>
      <c r="F1663" s="4">
        <v>1</v>
      </c>
    </row>
    <row r="1664" spans="1:6" x14ac:dyDescent="0.25">
      <c r="B1664">
        <v>31009</v>
      </c>
      <c r="C1664" s="4"/>
      <c r="D1664" s="4"/>
      <c r="E1664" s="4">
        <v>1</v>
      </c>
      <c r="F1664" s="4">
        <v>1</v>
      </c>
    </row>
    <row r="1665" spans="1:6" x14ac:dyDescent="0.25">
      <c r="B1665">
        <v>31011</v>
      </c>
      <c r="C1665" s="4">
        <v>1</v>
      </c>
      <c r="D1665" s="4"/>
      <c r="E1665" s="4"/>
      <c r="F1665" s="4">
        <v>1</v>
      </c>
    </row>
    <row r="1666" spans="1:6" x14ac:dyDescent="0.25">
      <c r="B1666">
        <v>31016</v>
      </c>
      <c r="C1666" s="4">
        <v>2</v>
      </c>
      <c r="D1666" s="4"/>
      <c r="E1666" s="4"/>
      <c r="F1666" s="4">
        <v>2</v>
      </c>
    </row>
    <row r="1667" spans="1:6" x14ac:dyDescent="0.25">
      <c r="B1667">
        <v>31021</v>
      </c>
      <c r="C1667" s="4">
        <v>1</v>
      </c>
      <c r="D1667" s="4"/>
      <c r="E1667" s="4">
        <v>1</v>
      </c>
      <c r="F1667" s="4">
        <v>2</v>
      </c>
    </row>
    <row r="1668" spans="1:6" x14ac:dyDescent="0.25">
      <c r="B1668">
        <v>31023</v>
      </c>
      <c r="C1668" s="4">
        <v>4</v>
      </c>
      <c r="D1668" s="4"/>
      <c r="E1668" s="4"/>
      <c r="F1668" s="4">
        <v>4</v>
      </c>
    </row>
    <row r="1669" spans="1:6" x14ac:dyDescent="0.25">
      <c r="B1669">
        <v>31040</v>
      </c>
      <c r="C1669" s="4"/>
      <c r="D1669" s="4"/>
      <c r="E1669" s="4">
        <v>2</v>
      </c>
      <c r="F1669" s="4">
        <v>2</v>
      </c>
    </row>
    <row r="1670" spans="1:6" x14ac:dyDescent="0.25">
      <c r="B1670">
        <v>31057</v>
      </c>
      <c r="C1670" s="4"/>
      <c r="D1670" s="4"/>
      <c r="E1670" s="4">
        <v>1</v>
      </c>
      <c r="F1670" s="4">
        <v>1</v>
      </c>
    </row>
    <row r="1671" spans="1:6" x14ac:dyDescent="0.25">
      <c r="B1671">
        <v>31115</v>
      </c>
      <c r="C1671" s="4">
        <v>1</v>
      </c>
      <c r="D1671" s="4"/>
      <c r="E1671" s="4">
        <v>1</v>
      </c>
      <c r="F1671" s="4">
        <v>2</v>
      </c>
    </row>
    <row r="1672" spans="1:6" x14ac:dyDescent="0.25">
      <c r="B1672">
        <v>31299</v>
      </c>
      <c r="C1672" s="4"/>
      <c r="D1672" s="4"/>
      <c r="E1672" s="4">
        <v>1</v>
      </c>
      <c r="F1672" s="4">
        <v>1</v>
      </c>
    </row>
    <row r="1673" spans="1:6" x14ac:dyDescent="0.25">
      <c r="B1673">
        <v>31919</v>
      </c>
      <c r="C1673" s="4">
        <v>4</v>
      </c>
      <c r="D1673" s="4"/>
      <c r="E1673" s="4">
        <v>1</v>
      </c>
      <c r="F1673" s="4">
        <v>5</v>
      </c>
    </row>
    <row r="1674" spans="1:6" x14ac:dyDescent="0.25">
      <c r="B1674">
        <v>31937</v>
      </c>
      <c r="C1674" s="4">
        <v>6</v>
      </c>
      <c r="D1674" s="4"/>
      <c r="E1674" s="4"/>
      <c r="F1674" s="4">
        <v>6</v>
      </c>
    </row>
    <row r="1675" spans="1:6" x14ac:dyDescent="0.25">
      <c r="B1675">
        <v>31940</v>
      </c>
      <c r="C1675" s="4"/>
      <c r="D1675" s="4"/>
      <c r="E1675" s="4">
        <v>2</v>
      </c>
      <c r="F1675" s="4">
        <v>2</v>
      </c>
    </row>
    <row r="1676" spans="1:6" x14ac:dyDescent="0.25">
      <c r="A1676" t="s">
        <v>9656</v>
      </c>
      <c r="C1676" s="4">
        <v>20</v>
      </c>
      <c r="D1676" s="4"/>
      <c r="E1676" s="4">
        <v>10</v>
      </c>
      <c r="F1676" s="4">
        <v>30</v>
      </c>
    </row>
    <row r="1677" spans="1:6" x14ac:dyDescent="0.25">
      <c r="A1677">
        <v>31940</v>
      </c>
      <c r="B1677">
        <v>31006</v>
      </c>
      <c r="C1677" s="4"/>
      <c r="D1677" s="4"/>
      <c r="E1677" s="4">
        <v>2</v>
      </c>
      <c r="F1677" s="4">
        <v>2</v>
      </c>
    </row>
    <row r="1678" spans="1:6" x14ac:dyDescent="0.25">
      <c r="B1678">
        <v>31016</v>
      </c>
      <c r="C1678" s="4"/>
      <c r="D1678" s="4"/>
      <c r="E1678" s="4">
        <v>2</v>
      </c>
      <c r="F1678" s="4">
        <v>2</v>
      </c>
    </row>
    <row r="1679" spans="1:6" x14ac:dyDescent="0.25">
      <c r="B1679">
        <v>31021</v>
      </c>
      <c r="C1679" s="4">
        <v>2</v>
      </c>
      <c r="D1679" s="4"/>
      <c r="E1679" s="4"/>
      <c r="F1679" s="4">
        <v>2</v>
      </c>
    </row>
    <row r="1680" spans="1:6" x14ac:dyDescent="0.25">
      <c r="B1680">
        <v>31023</v>
      </c>
      <c r="C1680" s="4">
        <v>3</v>
      </c>
      <c r="D1680" s="4"/>
      <c r="E1680" s="4">
        <v>1</v>
      </c>
      <c r="F1680" s="4">
        <v>4</v>
      </c>
    </row>
    <row r="1681" spans="1:6" x14ac:dyDescent="0.25">
      <c r="B1681">
        <v>31040</v>
      </c>
      <c r="C1681" s="4">
        <v>1</v>
      </c>
      <c r="D1681" s="4"/>
      <c r="E1681" s="4"/>
      <c r="F1681" s="4">
        <v>1</v>
      </c>
    </row>
    <row r="1682" spans="1:6" x14ac:dyDescent="0.25">
      <c r="B1682">
        <v>31051</v>
      </c>
      <c r="C1682" s="4">
        <v>1</v>
      </c>
      <c r="D1682" s="4"/>
      <c r="E1682" s="4"/>
      <c r="F1682" s="4">
        <v>1</v>
      </c>
    </row>
    <row r="1683" spans="1:6" x14ac:dyDescent="0.25">
      <c r="B1683">
        <v>31053</v>
      </c>
      <c r="C1683" s="4"/>
      <c r="D1683" s="4"/>
      <c r="E1683" s="4">
        <v>1</v>
      </c>
      <c r="F1683" s="4">
        <v>1</v>
      </c>
    </row>
    <row r="1684" spans="1:6" x14ac:dyDescent="0.25">
      <c r="B1684">
        <v>31057</v>
      </c>
      <c r="C1684" s="4"/>
      <c r="D1684" s="4"/>
      <c r="E1684" s="4">
        <v>1</v>
      </c>
      <c r="F1684" s="4">
        <v>1</v>
      </c>
    </row>
    <row r="1685" spans="1:6" x14ac:dyDescent="0.25">
      <c r="B1685">
        <v>31067</v>
      </c>
      <c r="C1685" s="4">
        <v>1</v>
      </c>
      <c r="D1685" s="4"/>
      <c r="E1685" s="4"/>
      <c r="F1685" s="4">
        <v>1</v>
      </c>
    </row>
    <row r="1686" spans="1:6" x14ac:dyDescent="0.25">
      <c r="B1686">
        <v>31070</v>
      </c>
      <c r="C1686" s="4"/>
      <c r="D1686" s="4"/>
      <c r="E1686" s="4">
        <v>1</v>
      </c>
      <c r="F1686" s="4">
        <v>1</v>
      </c>
    </row>
    <row r="1687" spans="1:6" x14ac:dyDescent="0.25">
      <c r="B1687">
        <v>31095</v>
      </c>
      <c r="C1687" s="4"/>
      <c r="D1687" s="4"/>
      <c r="E1687" s="4">
        <v>2</v>
      </c>
      <c r="F1687" s="4">
        <v>2</v>
      </c>
    </row>
    <row r="1688" spans="1:6" x14ac:dyDescent="0.25">
      <c r="B1688">
        <v>31113</v>
      </c>
      <c r="C1688" s="4"/>
      <c r="D1688" s="4"/>
      <c r="E1688" s="4">
        <v>1</v>
      </c>
      <c r="F1688" s="4">
        <v>1</v>
      </c>
    </row>
    <row r="1689" spans="1:6" x14ac:dyDescent="0.25">
      <c r="B1689">
        <v>31940</v>
      </c>
      <c r="C1689" s="4">
        <v>7</v>
      </c>
      <c r="D1689" s="4"/>
      <c r="E1689" s="4">
        <v>2</v>
      </c>
      <c r="F1689" s="4">
        <v>9</v>
      </c>
    </row>
    <row r="1690" spans="1:6" x14ac:dyDescent="0.25">
      <c r="A1690" t="s">
        <v>9525</v>
      </c>
      <c r="C1690" s="4">
        <v>15</v>
      </c>
      <c r="D1690" s="4"/>
      <c r="E1690" s="4">
        <v>13</v>
      </c>
      <c r="F1690" s="4">
        <v>28</v>
      </c>
    </row>
    <row r="1691" spans="1:6" x14ac:dyDescent="0.25">
      <c r="A1691">
        <v>31941</v>
      </c>
      <c r="B1691">
        <v>31059</v>
      </c>
      <c r="C1691" s="4">
        <v>1</v>
      </c>
      <c r="D1691" s="4"/>
      <c r="E1691" s="4"/>
      <c r="F1691" s="4">
        <v>1</v>
      </c>
    </row>
    <row r="1692" spans="1:6" x14ac:dyDescent="0.25">
      <c r="B1692">
        <v>31067</v>
      </c>
      <c r="C1692" s="4">
        <v>1</v>
      </c>
      <c r="D1692" s="4"/>
      <c r="E1692" s="4"/>
      <c r="F1692" s="4">
        <v>1</v>
      </c>
    </row>
    <row r="1693" spans="1:6" x14ac:dyDescent="0.25">
      <c r="B1693">
        <v>31070</v>
      </c>
      <c r="C1693" s="4">
        <v>1</v>
      </c>
      <c r="D1693" s="4"/>
      <c r="E1693" s="4"/>
      <c r="F1693" s="4">
        <v>1</v>
      </c>
    </row>
    <row r="1694" spans="1:6" x14ac:dyDescent="0.25">
      <c r="A1694" t="s">
        <v>9657</v>
      </c>
      <c r="C1694" s="4">
        <v>3</v>
      </c>
      <c r="D1694" s="4"/>
      <c r="E1694" s="4"/>
      <c r="F1694" s="4">
        <v>3</v>
      </c>
    </row>
    <row r="1695" spans="1:6" x14ac:dyDescent="0.25">
      <c r="A1695">
        <v>31943</v>
      </c>
      <c r="B1695">
        <v>31045</v>
      </c>
      <c r="C1695" s="4">
        <v>1</v>
      </c>
      <c r="D1695" s="4"/>
      <c r="E1695" s="4"/>
      <c r="F1695" s="4">
        <v>1</v>
      </c>
    </row>
    <row r="1696" spans="1:6" x14ac:dyDescent="0.25">
      <c r="B1696">
        <v>31930</v>
      </c>
      <c r="C1696" s="4">
        <v>1</v>
      </c>
      <c r="D1696" s="4"/>
      <c r="E1696" s="4"/>
      <c r="F1696" s="4">
        <v>1</v>
      </c>
    </row>
    <row r="1697" spans="1:6" x14ac:dyDescent="0.25">
      <c r="A1697" t="s">
        <v>9658</v>
      </c>
      <c r="C1697" s="4">
        <v>2</v>
      </c>
      <c r="D1697" s="4"/>
      <c r="E1697" s="4"/>
      <c r="F1697" s="4">
        <v>2</v>
      </c>
    </row>
    <row r="1698" spans="1:6" x14ac:dyDescent="0.25">
      <c r="A1698">
        <v>31944</v>
      </c>
      <c r="B1698">
        <v>31002</v>
      </c>
      <c r="C1698" s="4">
        <v>21</v>
      </c>
      <c r="D1698" s="4">
        <v>2</v>
      </c>
      <c r="E1698" s="4">
        <v>2</v>
      </c>
      <c r="F1698" s="4">
        <v>25</v>
      </c>
    </row>
    <row r="1699" spans="1:6" x14ac:dyDescent="0.25">
      <c r="B1699">
        <v>31003</v>
      </c>
      <c r="C1699" s="4">
        <v>3</v>
      </c>
      <c r="D1699" s="4"/>
      <c r="E1699" s="4"/>
      <c r="F1699" s="4">
        <v>3</v>
      </c>
    </row>
    <row r="1700" spans="1:6" x14ac:dyDescent="0.25">
      <c r="B1700">
        <v>31006</v>
      </c>
      <c r="C1700" s="4"/>
      <c r="D1700" s="4">
        <v>1</v>
      </c>
      <c r="E1700" s="4">
        <v>1</v>
      </c>
      <c r="F1700" s="4">
        <v>2</v>
      </c>
    </row>
    <row r="1701" spans="1:6" x14ac:dyDescent="0.25">
      <c r="B1701">
        <v>31009</v>
      </c>
      <c r="C1701" s="4">
        <v>2</v>
      </c>
      <c r="D1701" s="4"/>
      <c r="E1701" s="4"/>
      <c r="F1701" s="4">
        <v>2</v>
      </c>
    </row>
    <row r="1702" spans="1:6" x14ac:dyDescent="0.25">
      <c r="B1702">
        <v>31011</v>
      </c>
      <c r="C1702" s="4">
        <v>23</v>
      </c>
      <c r="D1702" s="4"/>
      <c r="E1702" s="4"/>
      <c r="F1702" s="4">
        <v>23</v>
      </c>
    </row>
    <row r="1703" spans="1:6" x14ac:dyDescent="0.25">
      <c r="B1703">
        <v>31045</v>
      </c>
      <c r="C1703" s="4"/>
      <c r="D1703" s="4">
        <v>2</v>
      </c>
      <c r="E1703" s="4"/>
      <c r="F1703" s="4">
        <v>2</v>
      </c>
    </row>
    <row r="1704" spans="1:6" x14ac:dyDescent="0.25">
      <c r="A1704" t="s">
        <v>9659</v>
      </c>
      <c r="C1704" s="4">
        <v>49</v>
      </c>
      <c r="D1704" s="4">
        <v>5</v>
      </c>
      <c r="E1704" s="4">
        <v>3</v>
      </c>
      <c r="F1704" s="4">
        <v>57</v>
      </c>
    </row>
    <row r="1705" spans="1:6" x14ac:dyDescent="0.25">
      <c r="A1705">
        <v>31945</v>
      </c>
      <c r="B1705">
        <v>31036</v>
      </c>
      <c r="C1705" s="4">
        <v>2</v>
      </c>
      <c r="D1705" s="4"/>
      <c r="E1705" s="4"/>
      <c r="F1705" s="4">
        <v>2</v>
      </c>
    </row>
    <row r="1706" spans="1:6" x14ac:dyDescent="0.25">
      <c r="B1706">
        <v>31057</v>
      </c>
      <c r="C1706" s="4">
        <v>1</v>
      </c>
      <c r="D1706" s="4"/>
      <c r="E1706" s="4"/>
      <c r="F1706" s="4">
        <v>1</v>
      </c>
    </row>
    <row r="1707" spans="1:6" x14ac:dyDescent="0.25">
      <c r="B1707">
        <v>31058</v>
      </c>
      <c r="C1707" s="4"/>
      <c r="D1707" s="4"/>
      <c r="E1707" s="4">
        <v>1</v>
      </c>
      <c r="F1707" s="4">
        <v>1</v>
      </c>
    </row>
    <row r="1708" spans="1:6" x14ac:dyDescent="0.25">
      <c r="B1708">
        <v>31059</v>
      </c>
      <c r="C1708" s="4">
        <v>1</v>
      </c>
      <c r="D1708" s="4"/>
      <c r="E1708" s="4"/>
      <c r="F1708" s="4">
        <v>1</v>
      </c>
    </row>
    <row r="1709" spans="1:6" x14ac:dyDescent="0.25">
      <c r="B1709">
        <v>31066</v>
      </c>
      <c r="C1709" s="4"/>
      <c r="D1709" s="4"/>
      <c r="E1709" s="4">
        <v>4</v>
      </c>
      <c r="F1709" s="4">
        <v>4</v>
      </c>
    </row>
    <row r="1710" spans="1:6" x14ac:dyDescent="0.25">
      <c r="B1710">
        <v>31067</v>
      </c>
      <c r="C1710" s="4">
        <v>2</v>
      </c>
      <c r="D1710" s="4"/>
      <c r="E1710" s="4"/>
      <c r="F1710" s="4">
        <v>2</v>
      </c>
    </row>
    <row r="1711" spans="1:6" x14ac:dyDescent="0.25">
      <c r="B1711">
        <v>31104</v>
      </c>
      <c r="C1711" s="4"/>
      <c r="D1711" s="4"/>
      <c r="E1711" s="4">
        <v>1</v>
      </c>
      <c r="F1711" s="4">
        <v>1</v>
      </c>
    </row>
    <row r="1712" spans="1:6" x14ac:dyDescent="0.25">
      <c r="B1712">
        <v>31923</v>
      </c>
      <c r="C1712" s="4">
        <v>1</v>
      </c>
      <c r="D1712" s="4"/>
      <c r="E1712" s="4"/>
      <c r="F1712" s="4">
        <v>1</v>
      </c>
    </row>
    <row r="1713" spans="1:6" x14ac:dyDescent="0.25">
      <c r="B1713">
        <v>31945</v>
      </c>
      <c r="C1713" s="4">
        <v>2</v>
      </c>
      <c r="D1713" s="4"/>
      <c r="E1713" s="4">
        <v>6</v>
      </c>
      <c r="F1713" s="4">
        <v>8</v>
      </c>
    </row>
    <row r="1714" spans="1:6" x14ac:dyDescent="0.25">
      <c r="A1714" t="s">
        <v>9485</v>
      </c>
      <c r="C1714" s="4">
        <v>9</v>
      </c>
      <c r="D1714" s="4"/>
      <c r="E1714" s="4">
        <v>12</v>
      </c>
      <c r="F1714" s="4">
        <v>21</v>
      </c>
    </row>
    <row r="1715" spans="1:6" x14ac:dyDescent="0.25">
      <c r="A1715">
        <v>31949</v>
      </c>
      <c r="B1715">
        <v>31006</v>
      </c>
      <c r="C1715" s="4">
        <v>6</v>
      </c>
      <c r="D1715" s="4"/>
      <c r="E1715" s="4"/>
      <c r="F1715" s="4">
        <v>6</v>
      </c>
    </row>
    <row r="1716" spans="1:6" x14ac:dyDescent="0.25">
      <c r="B1716">
        <v>31053</v>
      </c>
      <c r="C1716" s="4">
        <v>2</v>
      </c>
      <c r="D1716" s="4"/>
      <c r="E1716" s="4"/>
      <c r="F1716" s="4">
        <v>2</v>
      </c>
    </row>
    <row r="1717" spans="1:6" x14ac:dyDescent="0.25">
      <c r="B1717">
        <v>31059</v>
      </c>
      <c r="C1717" s="4">
        <v>1</v>
      </c>
      <c r="D1717" s="4"/>
      <c r="E1717" s="4"/>
      <c r="F1717" s="4">
        <v>1</v>
      </c>
    </row>
    <row r="1718" spans="1:6" x14ac:dyDescent="0.25">
      <c r="B1718">
        <v>31067</v>
      </c>
      <c r="C1718" s="4">
        <v>6</v>
      </c>
      <c r="D1718" s="4"/>
      <c r="E1718" s="4"/>
      <c r="F1718" s="4">
        <v>6</v>
      </c>
    </row>
    <row r="1719" spans="1:6" x14ac:dyDescent="0.25">
      <c r="B1719">
        <v>31945</v>
      </c>
      <c r="C1719" s="4"/>
      <c r="D1719" s="4"/>
      <c r="E1719" s="4">
        <v>1</v>
      </c>
      <c r="F1719" s="4">
        <v>1</v>
      </c>
    </row>
    <row r="1720" spans="1:6" x14ac:dyDescent="0.25">
      <c r="B1720">
        <v>31949</v>
      </c>
      <c r="C1720" s="4">
        <v>4</v>
      </c>
      <c r="D1720" s="4"/>
      <c r="E1720" s="4"/>
      <c r="F1720" s="4">
        <v>4</v>
      </c>
    </row>
    <row r="1721" spans="1:6" x14ac:dyDescent="0.25">
      <c r="A1721" t="s">
        <v>9549</v>
      </c>
      <c r="C1721" s="4">
        <v>19</v>
      </c>
      <c r="D1721" s="4"/>
      <c r="E1721" s="4">
        <v>1</v>
      </c>
      <c r="F1721" s="4">
        <v>20</v>
      </c>
    </row>
    <row r="1722" spans="1:6" x14ac:dyDescent="0.25">
      <c r="A1722">
        <v>32000</v>
      </c>
      <c r="B1722">
        <v>31309</v>
      </c>
      <c r="C1722" s="4">
        <v>1</v>
      </c>
      <c r="D1722" s="4"/>
      <c r="E1722" s="4"/>
      <c r="F1722" s="4">
        <v>1</v>
      </c>
    </row>
    <row r="1723" spans="1:6" x14ac:dyDescent="0.25">
      <c r="B1723">
        <v>31310</v>
      </c>
      <c r="C1723" s="4">
        <v>1</v>
      </c>
      <c r="D1723" s="4"/>
      <c r="E1723" s="4"/>
      <c r="F1723" s="4">
        <v>1</v>
      </c>
    </row>
    <row r="1724" spans="1:6" x14ac:dyDescent="0.25">
      <c r="B1724">
        <v>32002</v>
      </c>
      <c r="C1724" s="4">
        <v>5</v>
      </c>
      <c r="D1724" s="4"/>
      <c r="E1724" s="4">
        <v>1</v>
      </c>
      <c r="F1724" s="4">
        <v>6</v>
      </c>
    </row>
    <row r="1725" spans="1:6" x14ac:dyDescent="0.25">
      <c r="B1725">
        <v>32027</v>
      </c>
      <c r="C1725" s="4">
        <v>1</v>
      </c>
      <c r="D1725" s="4"/>
      <c r="E1725" s="4">
        <v>2</v>
      </c>
      <c r="F1725" s="4">
        <v>3</v>
      </c>
    </row>
    <row r="1726" spans="1:6" x14ac:dyDescent="0.25">
      <c r="B1726">
        <v>32051</v>
      </c>
      <c r="C1726" s="4"/>
      <c r="D1726" s="4"/>
      <c r="E1726" s="4">
        <v>4</v>
      </c>
      <c r="F1726" s="4">
        <v>4</v>
      </c>
    </row>
    <row r="1727" spans="1:6" x14ac:dyDescent="0.25">
      <c r="A1727" t="s">
        <v>9660</v>
      </c>
      <c r="C1727" s="4">
        <v>8</v>
      </c>
      <c r="D1727" s="4"/>
      <c r="E1727" s="4">
        <v>7</v>
      </c>
      <c r="F1727" s="4">
        <v>15</v>
      </c>
    </row>
    <row r="1728" spans="1:6" x14ac:dyDescent="0.25">
      <c r="A1728">
        <v>32001</v>
      </c>
      <c r="B1728">
        <v>31414</v>
      </c>
      <c r="C1728" s="4">
        <v>1</v>
      </c>
      <c r="D1728" s="4"/>
      <c r="E1728" s="4">
        <v>1</v>
      </c>
      <c r="F1728" s="4">
        <v>2</v>
      </c>
    </row>
    <row r="1729" spans="1:6" x14ac:dyDescent="0.25">
      <c r="B1729">
        <v>32001</v>
      </c>
      <c r="C1729" s="4">
        <v>11</v>
      </c>
      <c r="D1729" s="4"/>
      <c r="E1729" s="4"/>
      <c r="F1729" s="4">
        <v>11</v>
      </c>
    </row>
    <row r="1730" spans="1:6" x14ac:dyDescent="0.25">
      <c r="B1730">
        <v>32019</v>
      </c>
      <c r="C1730" s="4">
        <v>5</v>
      </c>
      <c r="D1730" s="4"/>
      <c r="E1730" s="4"/>
      <c r="F1730" s="4">
        <v>5</v>
      </c>
    </row>
    <row r="1731" spans="1:6" x14ac:dyDescent="0.25">
      <c r="B1731">
        <v>32024</v>
      </c>
      <c r="C1731" s="4">
        <v>4</v>
      </c>
      <c r="D1731" s="4"/>
      <c r="E1731" s="4">
        <v>1</v>
      </c>
      <c r="F1731" s="4">
        <v>5</v>
      </c>
    </row>
    <row r="1732" spans="1:6" x14ac:dyDescent="0.25">
      <c r="B1732">
        <v>32036</v>
      </c>
      <c r="C1732" s="4">
        <v>1</v>
      </c>
      <c r="D1732" s="4"/>
      <c r="E1732" s="4"/>
      <c r="F1732" s="4">
        <v>1</v>
      </c>
    </row>
    <row r="1733" spans="1:6" x14ac:dyDescent="0.25">
      <c r="B1733">
        <v>32056</v>
      </c>
      <c r="C1733" s="4">
        <v>3</v>
      </c>
      <c r="D1733" s="4"/>
      <c r="E1733" s="4"/>
      <c r="F1733" s="4">
        <v>3</v>
      </c>
    </row>
    <row r="1734" spans="1:6" x14ac:dyDescent="0.25">
      <c r="A1734" t="s">
        <v>9530</v>
      </c>
      <c r="C1734" s="4">
        <v>25</v>
      </c>
      <c r="D1734" s="4"/>
      <c r="E1734" s="4">
        <v>2</v>
      </c>
      <c r="F1734" s="4">
        <v>27</v>
      </c>
    </row>
    <row r="1735" spans="1:6" x14ac:dyDescent="0.25">
      <c r="A1735">
        <v>32002</v>
      </c>
      <c r="B1735">
        <v>31006</v>
      </c>
      <c r="C1735" s="4"/>
      <c r="D1735" s="4"/>
      <c r="E1735" s="4">
        <v>1</v>
      </c>
      <c r="F1735" s="4">
        <v>1</v>
      </c>
    </row>
    <row r="1736" spans="1:6" x14ac:dyDescent="0.25">
      <c r="B1736">
        <v>31289</v>
      </c>
      <c r="C1736" s="4">
        <v>1</v>
      </c>
      <c r="D1736" s="4"/>
      <c r="E1736" s="4"/>
      <c r="F1736" s="4">
        <v>1</v>
      </c>
    </row>
    <row r="1737" spans="1:6" x14ac:dyDescent="0.25">
      <c r="B1737">
        <v>31309</v>
      </c>
      <c r="C1737" s="4">
        <v>1</v>
      </c>
      <c r="D1737" s="4"/>
      <c r="E1737" s="4">
        <v>1</v>
      </c>
      <c r="F1737" s="4">
        <v>2</v>
      </c>
    </row>
    <row r="1738" spans="1:6" x14ac:dyDescent="0.25">
      <c r="B1738">
        <v>31310</v>
      </c>
      <c r="C1738" s="4">
        <v>1</v>
      </c>
      <c r="D1738" s="4"/>
      <c r="E1738" s="4"/>
      <c r="F1738" s="4">
        <v>1</v>
      </c>
    </row>
    <row r="1739" spans="1:6" x14ac:dyDescent="0.25">
      <c r="B1739">
        <v>31315</v>
      </c>
      <c r="C1739" s="4">
        <v>2</v>
      </c>
      <c r="D1739" s="4"/>
      <c r="E1739" s="4">
        <v>2</v>
      </c>
      <c r="F1739" s="4">
        <v>4</v>
      </c>
    </row>
    <row r="1740" spans="1:6" x14ac:dyDescent="0.25">
      <c r="B1740">
        <v>31419</v>
      </c>
      <c r="C1740" s="4"/>
      <c r="D1740" s="4"/>
      <c r="E1740" s="4">
        <v>1</v>
      </c>
      <c r="F1740" s="4">
        <v>1</v>
      </c>
    </row>
    <row r="1741" spans="1:6" x14ac:dyDescent="0.25">
      <c r="B1741">
        <v>32002</v>
      </c>
      <c r="C1741" s="4">
        <v>21</v>
      </c>
      <c r="D1741" s="4">
        <v>16</v>
      </c>
      <c r="E1741" s="4">
        <v>3</v>
      </c>
      <c r="F1741" s="4">
        <v>40</v>
      </c>
    </row>
    <row r="1742" spans="1:6" x14ac:dyDescent="0.25">
      <c r="B1742">
        <v>32027</v>
      </c>
      <c r="C1742" s="4">
        <v>9</v>
      </c>
      <c r="D1742" s="4">
        <v>1</v>
      </c>
      <c r="E1742" s="4">
        <v>3</v>
      </c>
      <c r="F1742" s="4">
        <v>13</v>
      </c>
    </row>
    <row r="1743" spans="1:6" x14ac:dyDescent="0.25">
      <c r="B1743">
        <v>32040</v>
      </c>
      <c r="C1743" s="4">
        <v>2</v>
      </c>
      <c r="D1743" s="4"/>
      <c r="E1743" s="4">
        <v>1</v>
      </c>
      <c r="F1743" s="4">
        <v>3</v>
      </c>
    </row>
    <row r="1744" spans="1:6" x14ac:dyDescent="0.25">
      <c r="B1744">
        <v>32051</v>
      </c>
      <c r="C1744" s="4">
        <v>1</v>
      </c>
      <c r="D1744" s="4"/>
      <c r="E1744" s="4">
        <v>2</v>
      </c>
      <c r="F1744" s="4">
        <v>3</v>
      </c>
    </row>
    <row r="1745" spans="1:6" x14ac:dyDescent="0.25">
      <c r="A1745" t="s">
        <v>9459</v>
      </c>
      <c r="C1745" s="4">
        <v>38</v>
      </c>
      <c r="D1745" s="4">
        <v>17</v>
      </c>
      <c r="E1745" s="4">
        <v>14</v>
      </c>
      <c r="F1745" s="4">
        <v>69</v>
      </c>
    </row>
    <row r="1746" spans="1:6" x14ac:dyDescent="0.25">
      <c r="A1746">
        <v>32003</v>
      </c>
      <c r="B1746">
        <v>31315</v>
      </c>
      <c r="C1746" s="4">
        <v>1</v>
      </c>
      <c r="D1746" s="4"/>
      <c r="E1746" s="4"/>
      <c r="F1746" s="4">
        <v>1</v>
      </c>
    </row>
    <row r="1747" spans="1:6" x14ac:dyDescent="0.25">
      <c r="B1747">
        <v>31318</v>
      </c>
      <c r="C1747" s="4"/>
      <c r="D1747" s="4"/>
      <c r="E1747" s="4">
        <v>1</v>
      </c>
      <c r="F1747" s="4">
        <v>1</v>
      </c>
    </row>
    <row r="1748" spans="1:6" x14ac:dyDescent="0.25">
      <c r="B1748">
        <v>32002</v>
      </c>
      <c r="C1748" s="4">
        <v>2</v>
      </c>
      <c r="D1748" s="4"/>
      <c r="E1748" s="4"/>
      <c r="F1748" s="4">
        <v>2</v>
      </c>
    </row>
    <row r="1749" spans="1:6" x14ac:dyDescent="0.25">
      <c r="B1749">
        <v>32027</v>
      </c>
      <c r="C1749" s="4"/>
      <c r="D1749" s="4"/>
      <c r="E1749" s="4">
        <v>1</v>
      </c>
      <c r="F1749" s="4">
        <v>1</v>
      </c>
    </row>
    <row r="1750" spans="1:6" x14ac:dyDescent="0.25">
      <c r="B1750">
        <v>32051</v>
      </c>
      <c r="C1750" s="4">
        <v>1</v>
      </c>
      <c r="D1750" s="4"/>
      <c r="E1750" s="4">
        <v>3</v>
      </c>
      <c r="F1750" s="4">
        <v>4</v>
      </c>
    </row>
    <row r="1751" spans="1:6" x14ac:dyDescent="0.25">
      <c r="A1751" t="s">
        <v>9661</v>
      </c>
      <c r="C1751" s="4">
        <v>4</v>
      </c>
      <c r="D1751" s="4"/>
      <c r="E1751" s="4">
        <v>5</v>
      </c>
      <c r="F1751" s="4">
        <v>9</v>
      </c>
    </row>
    <row r="1752" spans="1:6" x14ac:dyDescent="0.25">
      <c r="A1752">
        <v>32004</v>
      </c>
      <c r="B1752">
        <v>32004</v>
      </c>
      <c r="C1752" s="4">
        <v>9</v>
      </c>
      <c r="D1752" s="4">
        <v>1</v>
      </c>
      <c r="E1752" s="4"/>
      <c r="F1752" s="4">
        <v>10</v>
      </c>
    </row>
    <row r="1753" spans="1:6" x14ac:dyDescent="0.25">
      <c r="A1753" t="s">
        <v>9538</v>
      </c>
      <c r="C1753" s="4">
        <v>9</v>
      </c>
      <c r="D1753" s="4">
        <v>1</v>
      </c>
      <c r="E1753" s="4"/>
      <c r="F1753" s="4">
        <v>10</v>
      </c>
    </row>
    <row r="1754" spans="1:6" x14ac:dyDescent="0.25">
      <c r="A1754">
        <v>32007</v>
      </c>
      <c r="B1754">
        <v>32007</v>
      </c>
      <c r="C1754" s="4">
        <v>16</v>
      </c>
      <c r="D1754" s="4">
        <v>4</v>
      </c>
      <c r="E1754" s="4">
        <v>1</v>
      </c>
      <c r="F1754" s="4">
        <v>21</v>
      </c>
    </row>
    <row r="1755" spans="1:6" x14ac:dyDescent="0.25">
      <c r="B1755">
        <v>32081</v>
      </c>
      <c r="C1755" s="4">
        <v>1</v>
      </c>
      <c r="D1755" s="4"/>
      <c r="E1755" s="4"/>
      <c r="F1755" s="4">
        <v>1</v>
      </c>
    </row>
    <row r="1756" spans="1:6" x14ac:dyDescent="0.25">
      <c r="A1756" t="s">
        <v>9487</v>
      </c>
      <c r="C1756" s="4">
        <v>17</v>
      </c>
      <c r="D1756" s="4">
        <v>4</v>
      </c>
      <c r="E1756" s="4">
        <v>1</v>
      </c>
      <c r="F1756" s="4">
        <v>22</v>
      </c>
    </row>
    <row r="1757" spans="1:6" x14ac:dyDescent="0.25">
      <c r="A1757">
        <v>32009</v>
      </c>
      <c r="B1757">
        <v>32007</v>
      </c>
      <c r="C1757" s="4">
        <v>1</v>
      </c>
      <c r="D1757" s="4"/>
      <c r="E1757" s="4"/>
      <c r="F1757" s="4">
        <v>1</v>
      </c>
    </row>
    <row r="1758" spans="1:6" x14ac:dyDescent="0.25">
      <c r="B1758">
        <v>32009</v>
      </c>
      <c r="C1758" s="4">
        <v>1</v>
      </c>
      <c r="D1758" s="4"/>
      <c r="E1758" s="4"/>
      <c r="F1758" s="4">
        <v>1</v>
      </c>
    </row>
    <row r="1759" spans="1:6" x14ac:dyDescent="0.25">
      <c r="B1759">
        <v>32081</v>
      </c>
      <c r="C1759" s="4">
        <v>1</v>
      </c>
      <c r="D1759" s="4"/>
      <c r="E1759" s="4"/>
      <c r="F1759" s="4">
        <v>1</v>
      </c>
    </row>
    <row r="1760" spans="1:6" x14ac:dyDescent="0.25">
      <c r="A1760" t="s">
        <v>9540</v>
      </c>
      <c r="C1760" s="4">
        <v>3</v>
      </c>
      <c r="D1760" s="4"/>
      <c r="E1760" s="4"/>
      <c r="F1760" s="4">
        <v>3</v>
      </c>
    </row>
    <row r="1761" spans="1:6" x14ac:dyDescent="0.25">
      <c r="A1761">
        <v>32010</v>
      </c>
      <c r="B1761">
        <v>31104</v>
      </c>
      <c r="C1761" s="4">
        <v>1</v>
      </c>
      <c r="D1761" s="4"/>
      <c r="E1761" s="4"/>
      <c r="F1761" s="4">
        <v>1</v>
      </c>
    </row>
    <row r="1762" spans="1:6" x14ac:dyDescent="0.25">
      <c r="B1762">
        <v>32024</v>
      </c>
      <c r="C1762" s="4"/>
      <c r="D1762" s="4"/>
      <c r="E1762" s="4">
        <v>1</v>
      </c>
      <c r="F1762" s="4">
        <v>1</v>
      </c>
    </row>
    <row r="1763" spans="1:6" x14ac:dyDescent="0.25">
      <c r="A1763" t="s">
        <v>9662</v>
      </c>
      <c r="C1763" s="4">
        <v>1</v>
      </c>
      <c r="D1763" s="4"/>
      <c r="E1763" s="4">
        <v>1</v>
      </c>
      <c r="F1763" s="4">
        <v>2</v>
      </c>
    </row>
    <row r="1764" spans="1:6" x14ac:dyDescent="0.25">
      <c r="A1764">
        <v>32013</v>
      </c>
      <c r="B1764">
        <v>31309</v>
      </c>
      <c r="C1764" s="4">
        <v>1</v>
      </c>
      <c r="D1764" s="4"/>
      <c r="E1764" s="4"/>
      <c r="F1764" s="4">
        <v>1</v>
      </c>
    </row>
    <row r="1765" spans="1:6" x14ac:dyDescent="0.25">
      <c r="B1765">
        <v>31310</v>
      </c>
      <c r="C1765" s="4"/>
      <c r="D1765" s="4"/>
      <c r="E1765" s="4">
        <v>1</v>
      </c>
      <c r="F1765" s="4">
        <v>1</v>
      </c>
    </row>
    <row r="1766" spans="1:6" x14ac:dyDescent="0.25">
      <c r="B1766">
        <v>31331</v>
      </c>
      <c r="C1766" s="4">
        <v>1</v>
      </c>
      <c r="D1766" s="4"/>
      <c r="E1766" s="4"/>
      <c r="F1766" s="4">
        <v>1</v>
      </c>
    </row>
    <row r="1767" spans="1:6" x14ac:dyDescent="0.25">
      <c r="B1767">
        <v>32002</v>
      </c>
      <c r="C1767" s="4">
        <v>4</v>
      </c>
      <c r="D1767" s="4"/>
      <c r="E1767" s="4"/>
      <c r="F1767" s="4">
        <v>4</v>
      </c>
    </row>
    <row r="1768" spans="1:6" x14ac:dyDescent="0.25">
      <c r="B1768">
        <v>32027</v>
      </c>
      <c r="C1768" s="4">
        <v>7</v>
      </c>
      <c r="D1768" s="4"/>
      <c r="E1768" s="4"/>
      <c r="F1768" s="4">
        <v>7</v>
      </c>
    </row>
    <row r="1769" spans="1:6" x14ac:dyDescent="0.25">
      <c r="B1769">
        <v>32051</v>
      </c>
      <c r="C1769" s="4">
        <v>2</v>
      </c>
      <c r="D1769" s="4"/>
      <c r="E1769" s="4">
        <v>1</v>
      </c>
      <c r="F1769" s="4">
        <v>3</v>
      </c>
    </row>
    <row r="1770" spans="1:6" x14ac:dyDescent="0.25">
      <c r="A1770" t="s">
        <v>9663</v>
      </c>
      <c r="C1770" s="4">
        <v>15</v>
      </c>
      <c r="D1770" s="4"/>
      <c r="E1770" s="4">
        <v>2</v>
      </c>
      <c r="F1770" s="4">
        <v>17</v>
      </c>
    </row>
    <row r="1771" spans="1:6" x14ac:dyDescent="0.25">
      <c r="A1771">
        <v>32016</v>
      </c>
      <c r="B1771">
        <v>32002</v>
      </c>
      <c r="C1771" s="4">
        <v>1</v>
      </c>
      <c r="D1771" s="4"/>
      <c r="E1771" s="4"/>
      <c r="F1771" s="4">
        <v>1</v>
      </c>
    </row>
    <row r="1772" spans="1:6" x14ac:dyDescent="0.25">
      <c r="B1772">
        <v>32004</v>
      </c>
      <c r="C1772" s="4">
        <v>2</v>
      </c>
      <c r="D1772" s="4"/>
      <c r="E1772" s="4"/>
      <c r="F1772" s="4">
        <v>2</v>
      </c>
    </row>
    <row r="1773" spans="1:6" x14ac:dyDescent="0.25">
      <c r="B1773">
        <v>32007</v>
      </c>
      <c r="C1773" s="4">
        <v>1</v>
      </c>
      <c r="D1773" s="4"/>
      <c r="E1773" s="4"/>
      <c r="F1773" s="4">
        <v>1</v>
      </c>
    </row>
    <row r="1774" spans="1:6" x14ac:dyDescent="0.25">
      <c r="B1774">
        <v>32016</v>
      </c>
      <c r="C1774" s="4">
        <v>7</v>
      </c>
      <c r="D1774" s="4">
        <v>5</v>
      </c>
      <c r="E1774" s="4"/>
      <c r="F1774" s="4">
        <v>12</v>
      </c>
    </row>
    <row r="1775" spans="1:6" x14ac:dyDescent="0.25">
      <c r="A1775" t="s">
        <v>9531</v>
      </c>
      <c r="C1775" s="4">
        <v>11</v>
      </c>
      <c r="D1775" s="4">
        <v>5</v>
      </c>
      <c r="E1775" s="4"/>
      <c r="F1775" s="4">
        <v>16</v>
      </c>
    </row>
    <row r="1776" spans="1:6" x14ac:dyDescent="0.25">
      <c r="A1776">
        <v>32017</v>
      </c>
      <c r="B1776">
        <v>32007</v>
      </c>
      <c r="C1776" s="4"/>
      <c r="D1776" s="4"/>
      <c r="E1776" s="4">
        <v>1</v>
      </c>
      <c r="F1776" s="4">
        <v>1</v>
      </c>
    </row>
    <row r="1777" spans="1:6" x14ac:dyDescent="0.25">
      <c r="A1777" t="s">
        <v>9664</v>
      </c>
      <c r="C1777" s="4"/>
      <c r="D1777" s="4"/>
      <c r="E1777" s="4">
        <v>1</v>
      </c>
      <c r="F1777" s="4">
        <v>1</v>
      </c>
    </row>
    <row r="1778" spans="1:6" x14ac:dyDescent="0.25">
      <c r="A1778">
        <v>32018</v>
      </c>
      <c r="B1778">
        <v>32009</v>
      </c>
      <c r="C1778" s="4">
        <v>1</v>
      </c>
      <c r="D1778" s="4"/>
      <c r="E1778" s="4"/>
      <c r="F1778" s="4">
        <v>1</v>
      </c>
    </row>
    <row r="1779" spans="1:6" x14ac:dyDescent="0.25">
      <c r="B1779">
        <v>32069</v>
      </c>
      <c r="C1779" s="4">
        <v>2</v>
      </c>
      <c r="D1779" s="4"/>
      <c r="E1779" s="4"/>
      <c r="F1779" s="4">
        <v>2</v>
      </c>
    </row>
    <row r="1780" spans="1:6" x14ac:dyDescent="0.25">
      <c r="A1780" t="s">
        <v>9665</v>
      </c>
      <c r="C1780" s="4">
        <v>3</v>
      </c>
      <c r="D1780" s="4"/>
      <c r="E1780" s="4"/>
      <c r="F1780" s="4">
        <v>3</v>
      </c>
    </row>
    <row r="1781" spans="1:6" x14ac:dyDescent="0.25">
      <c r="A1781">
        <v>32019</v>
      </c>
      <c r="B1781">
        <v>31006</v>
      </c>
      <c r="C1781" s="4"/>
      <c r="D1781" s="4"/>
      <c r="E1781" s="4">
        <v>2</v>
      </c>
      <c r="F1781" s="4">
        <v>2</v>
      </c>
    </row>
    <row r="1782" spans="1:6" x14ac:dyDescent="0.25">
      <c r="B1782">
        <v>31104</v>
      </c>
      <c r="C1782" s="4"/>
      <c r="D1782" s="4"/>
      <c r="E1782" s="4">
        <v>1</v>
      </c>
      <c r="F1782" s="4">
        <v>1</v>
      </c>
    </row>
    <row r="1783" spans="1:6" x14ac:dyDescent="0.25">
      <c r="B1783">
        <v>31414</v>
      </c>
      <c r="C1783" s="4">
        <v>1</v>
      </c>
      <c r="D1783" s="4"/>
      <c r="E1783" s="4">
        <v>1</v>
      </c>
      <c r="F1783" s="4">
        <v>2</v>
      </c>
    </row>
    <row r="1784" spans="1:6" x14ac:dyDescent="0.25">
      <c r="B1784">
        <v>32001</v>
      </c>
      <c r="C1784" s="4">
        <v>4</v>
      </c>
      <c r="D1784" s="4"/>
      <c r="E1784" s="4">
        <v>1</v>
      </c>
      <c r="F1784" s="4">
        <v>5</v>
      </c>
    </row>
    <row r="1785" spans="1:6" x14ac:dyDescent="0.25">
      <c r="B1785">
        <v>32002</v>
      </c>
      <c r="C1785" s="4">
        <v>1</v>
      </c>
      <c r="D1785" s="4"/>
      <c r="E1785" s="4"/>
      <c r="F1785" s="4">
        <v>1</v>
      </c>
    </row>
    <row r="1786" spans="1:6" x14ac:dyDescent="0.25">
      <c r="B1786">
        <v>32019</v>
      </c>
      <c r="C1786" s="4">
        <v>9</v>
      </c>
      <c r="D1786" s="4">
        <v>2</v>
      </c>
      <c r="E1786" s="4">
        <v>2</v>
      </c>
      <c r="F1786" s="4">
        <v>13</v>
      </c>
    </row>
    <row r="1787" spans="1:6" x14ac:dyDescent="0.25">
      <c r="B1787">
        <v>32024</v>
      </c>
      <c r="C1787" s="4">
        <v>2</v>
      </c>
      <c r="D1787" s="4"/>
      <c r="E1787" s="4">
        <v>3</v>
      </c>
      <c r="F1787" s="4">
        <v>5</v>
      </c>
    </row>
    <row r="1788" spans="1:6" x14ac:dyDescent="0.25">
      <c r="B1788">
        <v>32036</v>
      </c>
      <c r="C1788" s="4">
        <v>5</v>
      </c>
      <c r="D1788" s="4"/>
      <c r="E1788" s="4">
        <v>1</v>
      </c>
      <c r="F1788" s="4">
        <v>6</v>
      </c>
    </row>
    <row r="1789" spans="1:6" x14ac:dyDescent="0.25">
      <c r="B1789">
        <v>32082</v>
      </c>
      <c r="C1789" s="4"/>
      <c r="D1789" s="4"/>
      <c r="E1789" s="4">
        <v>1</v>
      </c>
      <c r="F1789" s="4">
        <v>1</v>
      </c>
    </row>
    <row r="1790" spans="1:6" x14ac:dyDescent="0.25">
      <c r="A1790" t="s">
        <v>9494</v>
      </c>
      <c r="C1790" s="4">
        <v>22</v>
      </c>
      <c r="D1790" s="4">
        <v>2</v>
      </c>
      <c r="E1790" s="4">
        <v>12</v>
      </c>
      <c r="F1790" s="4">
        <v>36</v>
      </c>
    </row>
    <row r="1791" spans="1:6" x14ac:dyDescent="0.25">
      <c r="A1791">
        <v>32022</v>
      </c>
      <c r="B1791">
        <v>32022</v>
      </c>
      <c r="C1791" s="4">
        <v>12</v>
      </c>
      <c r="D1791" s="4">
        <v>1</v>
      </c>
      <c r="E1791" s="4"/>
      <c r="F1791" s="4">
        <v>13</v>
      </c>
    </row>
    <row r="1792" spans="1:6" x14ac:dyDescent="0.25">
      <c r="B1792">
        <v>32035</v>
      </c>
      <c r="C1792" s="4">
        <v>2</v>
      </c>
      <c r="D1792" s="4"/>
      <c r="E1792" s="4"/>
      <c r="F1792" s="4">
        <v>2</v>
      </c>
    </row>
    <row r="1793" spans="1:6" x14ac:dyDescent="0.25">
      <c r="B1793">
        <v>32082</v>
      </c>
      <c r="C1793" s="4">
        <v>2</v>
      </c>
      <c r="D1793" s="4"/>
      <c r="E1793" s="4"/>
      <c r="F1793" s="4">
        <v>2</v>
      </c>
    </row>
    <row r="1794" spans="1:6" x14ac:dyDescent="0.25">
      <c r="A1794" t="s">
        <v>9544</v>
      </c>
      <c r="C1794" s="4">
        <v>16</v>
      </c>
      <c r="D1794" s="4">
        <v>1</v>
      </c>
      <c r="E1794" s="4"/>
      <c r="F1794" s="4">
        <v>17</v>
      </c>
    </row>
    <row r="1795" spans="1:6" x14ac:dyDescent="0.25">
      <c r="A1795">
        <v>32024</v>
      </c>
      <c r="B1795">
        <v>31414</v>
      </c>
      <c r="C1795" s="4">
        <v>7</v>
      </c>
      <c r="D1795" s="4"/>
      <c r="E1795" s="4"/>
      <c r="F1795" s="4">
        <v>7</v>
      </c>
    </row>
    <row r="1796" spans="1:6" x14ac:dyDescent="0.25">
      <c r="B1796">
        <v>31419</v>
      </c>
      <c r="C1796" s="4"/>
      <c r="D1796" s="4"/>
      <c r="E1796" s="4">
        <v>2</v>
      </c>
      <c r="F1796" s="4">
        <v>2</v>
      </c>
    </row>
    <row r="1797" spans="1:6" x14ac:dyDescent="0.25">
      <c r="B1797">
        <v>32001</v>
      </c>
      <c r="C1797" s="4">
        <v>3</v>
      </c>
      <c r="D1797" s="4"/>
      <c r="E1797" s="4">
        <v>1</v>
      </c>
      <c r="F1797" s="4">
        <v>4</v>
      </c>
    </row>
    <row r="1798" spans="1:6" x14ac:dyDescent="0.25">
      <c r="B1798">
        <v>32019</v>
      </c>
      <c r="C1798" s="4">
        <v>3</v>
      </c>
      <c r="D1798" s="4"/>
      <c r="E1798" s="4"/>
      <c r="F1798" s="4">
        <v>3</v>
      </c>
    </row>
    <row r="1799" spans="1:6" x14ac:dyDescent="0.25">
      <c r="B1799">
        <v>32022</v>
      </c>
      <c r="C1799" s="4">
        <v>1</v>
      </c>
      <c r="D1799" s="4"/>
      <c r="E1799" s="4"/>
      <c r="F1799" s="4">
        <v>1</v>
      </c>
    </row>
    <row r="1800" spans="1:6" x14ac:dyDescent="0.25">
      <c r="B1800">
        <v>32024</v>
      </c>
      <c r="C1800" s="4">
        <v>7</v>
      </c>
      <c r="D1800" s="4"/>
      <c r="E1800" s="4">
        <v>2</v>
      </c>
      <c r="F1800" s="4">
        <v>9</v>
      </c>
    </row>
    <row r="1801" spans="1:6" x14ac:dyDescent="0.25">
      <c r="B1801">
        <v>32036</v>
      </c>
      <c r="C1801" s="4">
        <v>3</v>
      </c>
      <c r="D1801" s="4"/>
      <c r="E1801" s="4">
        <v>1</v>
      </c>
      <c r="F1801" s="4">
        <v>4</v>
      </c>
    </row>
    <row r="1802" spans="1:6" x14ac:dyDescent="0.25">
      <c r="B1802">
        <v>32056</v>
      </c>
      <c r="C1802" s="4">
        <v>2</v>
      </c>
      <c r="D1802" s="4"/>
      <c r="E1802" s="4"/>
      <c r="F1802" s="4">
        <v>2</v>
      </c>
    </row>
    <row r="1803" spans="1:6" x14ac:dyDescent="0.25">
      <c r="A1803" t="s">
        <v>9500</v>
      </c>
      <c r="C1803" s="4">
        <v>26</v>
      </c>
      <c r="D1803" s="4"/>
      <c r="E1803" s="4">
        <v>6</v>
      </c>
      <c r="F1803" s="4">
        <v>32</v>
      </c>
    </row>
    <row r="1804" spans="1:6" x14ac:dyDescent="0.25">
      <c r="A1804">
        <v>32027</v>
      </c>
      <c r="B1804">
        <v>31309</v>
      </c>
      <c r="C1804" s="4">
        <v>7</v>
      </c>
      <c r="D1804" s="4"/>
      <c r="E1804" s="4"/>
      <c r="F1804" s="4">
        <v>7</v>
      </c>
    </row>
    <row r="1805" spans="1:6" x14ac:dyDescent="0.25">
      <c r="B1805">
        <v>32002</v>
      </c>
      <c r="C1805" s="4">
        <v>22</v>
      </c>
      <c r="D1805" s="4">
        <v>1</v>
      </c>
      <c r="E1805" s="4">
        <v>5</v>
      </c>
      <c r="F1805" s="4">
        <v>28</v>
      </c>
    </row>
    <row r="1806" spans="1:6" x14ac:dyDescent="0.25">
      <c r="B1806">
        <v>32027</v>
      </c>
      <c r="C1806" s="4">
        <v>12</v>
      </c>
      <c r="D1806" s="4">
        <v>4</v>
      </c>
      <c r="E1806" s="4">
        <v>5</v>
      </c>
      <c r="F1806" s="4">
        <v>21</v>
      </c>
    </row>
    <row r="1807" spans="1:6" x14ac:dyDescent="0.25">
      <c r="B1807">
        <v>32040</v>
      </c>
      <c r="C1807" s="4"/>
      <c r="D1807" s="4"/>
      <c r="E1807" s="4">
        <v>4</v>
      </c>
      <c r="F1807" s="4">
        <v>4</v>
      </c>
    </row>
    <row r="1808" spans="1:6" x14ac:dyDescent="0.25">
      <c r="A1808" t="s">
        <v>9469</v>
      </c>
      <c r="C1808" s="4">
        <v>41</v>
      </c>
      <c r="D1808" s="4">
        <v>5</v>
      </c>
      <c r="E1808" s="4">
        <v>14</v>
      </c>
      <c r="F1808" s="4">
        <v>60</v>
      </c>
    </row>
    <row r="1809" spans="1:6" x14ac:dyDescent="0.25">
      <c r="A1809">
        <v>32029</v>
      </c>
      <c r="B1809">
        <v>31310</v>
      </c>
      <c r="C1809" s="4">
        <v>1</v>
      </c>
      <c r="D1809" s="4"/>
      <c r="E1809" s="4"/>
      <c r="F1809" s="4">
        <v>1</v>
      </c>
    </row>
    <row r="1810" spans="1:6" x14ac:dyDescent="0.25">
      <c r="B1810">
        <v>31315</v>
      </c>
      <c r="C1810" s="4">
        <v>2</v>
      </c>
      <c r="D1810" s="4"/>
      <c r="E1810" s="4"/>
      <c r="F1810" s="4">
        <v>2</v>
      </c>
    </row>
    <row r="1811" spans="1:6" x14ac:dyDescent="0.25">
      <c r="B1811">
        <v>31422</v>
      </c>
      <c r="C1811" s="4">
        <v>1</v>
      </c>
      <c r="D1811" s="4"/>
      <c r="E1811" s="4"/>
      <c r="F1811" s="4">
        <v>1</v>
      </c>
    </row>
    <row r="1812" spans="1:6" x14ac:dyDescent="0.25">
      <c r="B1812">
        <v>32027</v>
      </c>
      <c r="C1812" s="4">
        <v>1</v>
      </c>
      <c r="D1812" s="4"/>
      <c r="E1812" s="4">
        <v>2</v>
      </c>
      <c r="F1812" s="4">
        <v>3</v>
      </c>
    </row>
    <row r="1813" spans="1:6" x14ac:dyDescent="0.25">
      <c r="B1813">
        <v>32040</v>
      </c>
      <c r="C1813" s="4"/>
      <c r="D1813" s="4"/>
      <c r="E1813" s="4">
        <v>2</v>
      </c>
      <c r="F1813" s="4">
        <v>2</v>
      </c>
    </row>
    <row r="1814" spans="1:6" x14ac:dyDescent="0.25">
      <c r="B1814">
        <v>32051</v>
      </c>
      <c r="C1814" s="4"/>
      <c r="D1814" s="4"/>
      <c r="E1814" s="4">
        <v>1</v>
      </c>
      <c r="F1814" s="4">
        <v>1</v>
      </c>
    </row>
    <row r="1815" spans="1:6" x14ac:dyDescent="0.25">
      <c r="A1815" t="s">
        <v>9666</v>
      </c>
      <c r="C1815" s="4">
        <v>5</v>
      </c>
      <c r="D1815" s="4"/>
      <c r="E1815" s="4">
        <v>5</v>
      </c>
      <c r="F1815" s="4">
        <v>10</v>
      </c>
    </row>
    <row r="1816" spans="1:6" x14ac:dyDescent="0.25">
      <c r="A1816">
        <v>32035</v>
      </c>
      <c r="B1816">
        <v>32024</v>
      </c>
      <c r="C1816" s="4">
        <v>3</v>
      </c>
      <c r="D1816" s="4"/>
      <c r="E1816" s="4"/>
      <c r="F1816" s="4">
        <v>3</v>
      </c>
    </row>
    <row r="1817" spans="1:6" x14ac:dyDescent="0.25">
      <c r="B1817">
        <v>32035</v>
      </c>
      <c r="C1817" s="4">
        <v>2</v>
      </c>
      <c r="D1817" s="4">
        <v>3</v>
      </c>
      <c r="E1817" s="4"/>
      <c r="F1817" s="4">
        <v>5</v>
      </c>
    </row>
    <row r="1818" spans="1:6" x14ac:dyDescent="0.25">
      <c r="B1818">
        <v>32036</v>
      </c>
      <c r="C1818" s="4">
        <v>3</v>
      </c>
      <c r="D1818" s="4"/>
      <c r="E1818" s="4"/>
      <c r="F1818" s="4">
        <v>3</v>
      </c>
    </row>
    <row r="1819" spans="1:6" x14ac:dyDescent="0.25">
      <c r="B1819">
        <v>32056</v>
      </c>
      <c r="C1819" s="4"/>
      <c r="D1819" s="4"/>
      <c r="E1819" s="4">
        <v>1</v>
      </c>
      <c r="F1819" s="4">
        <v>1</v>
      </c>
    </row>
    <row r="1820" spans="1:6" x14ac:dyDescent="0.25">
      <c r="B1820">
        <v>32064</v>
      </c>
      <c r="C1820" s="4">
        <v>1</v>
      </c>
      <c r="D1820" s="4"/>
      <c r="E1820" s="4"/>
      <c r="F1820" s="4">
        <v>1</v>
      </c>
    </row>
    <row r="1821" spans="1:6" x14ac:dyDescent="0.25">
      <c r="B1821">
        <v>32082</v>
      </c>
      <c r="C1821" s="4"/>
      <c r="D1821" s="4"/>
      <c r="E1821" s="4">
        <v>4</v>
      </c>
      <c r="F1821" s="4">
        <v>4</v>
      </c>
    </row>
    <row r="1822" spans="1:6" x14ac:dyDescent="0.25">
      <c r="A1822" t="s">
        <v>9502</v>
      </c>
      <c r="C1822" s="4">
        <v>9</v>
      </c>
      <c r="D1822" s="4">
        <v>3</v>
      </c>
      <c r="E1822" s="4">
        <v>5</v>
      </c>
      <c r="F1822" s="4">
        <v>17</v>
      </c>
    </row>
    <row r="1823" spans="1:6" x14ac:dyDescent="0.25">
      <c r="A1823">
        <v>32036</v>
      </c>
      <c r="B1823">
        <v>31405</v>
      </c>
      <c r="C1823" s="4">
        <v>1</v>
      </c>
      <c r="D1823" s="4"/>
      <c r="E1823" s="4"/>
      <c r="F1823" s="4">
        <v>1</v>
      </c>
    </row>
    <row r="1824" spans="1:6" x14ac:dyDescent="0.25">
      <c r="B1824">
        <v>31414</v>
      </c>
      <c r="C1824" s="4">
        <v>3</v>
      </c>
      <c r="D1824" s="4"/>
      <c r="E1824" s="4"/>
      <c r="F1824" s="4">
        <v>3</v>
      </c>
    </row>
    <row r="1825" spans="1:6" x14ac:dyDescent="0.25">
      <c r="B1825">
        <v>32001</v>
      </c>
      <c r="C1825" s="4">
        <v>2</v>
      </c>
      <c r="D1825" s="4"/>
      <c r="E1825" s="4"/>
      <c r="F1825" s="4">
        <v>2</v>
      </c>
    </row>
    <row r="1826" spans="1:6" x14ac:dyDescent="0.25">
      <c r="B1826">
        <v>32019</v>
      </c>
      <c r="C1826" s="4">
        <v>12</v>
      </c>
      <c r="D1826" s="4"/>
      <c r="E1826" s="4"/>
      <c r="F1826" s="4">
        <v>12</v>
      </c>
    </row>
    <row r="1827" spans="1:6" x14ac:dyDescent="0.25">
      <c r="B1827">
        <v>32024</v>
      </c>
      <c r="C1827" s="4">
        <v>2</v>
      </c>
      <c r="D1827" s="4"/>
      <c r="E1827" s="4">
        <v>1</v>
      </c>
      <c r="F1827" s="4">
        <v>3</v>
      </c>
    </row>
    <row r="1828" spans="1:6" x14ac:dyDescent="0.25">
      <c r="B1828">
        <v>32035</v>
      </c>
      <c r="C1828" s="4"/>
      <c r="D1828" s="4"/>
      <c r="E1828" s="4">
        <v>2</v>
      </c>
      <c r="F1828" s="4">
        <v>2</v>
      </c>
    </row>
    <row r="1829" spans="1:6" x14ac:dyDescent="0.25">
      <c r="B1829">
        <v>32036</v>
      </c>
      <c r="C1829" s="4">
        <v>4</v>
      </c>
      <c r="D1829" s="4"/>
      <c r="E1829" s="4">
        <v>3</v>
      </c>
      <c r="F1829" s="4">
        <v>7</v>
      </c>
    </row>
    <row r="1830" spans="1:6" x14ac:dyDescent="0.25">
      <c r="B1830">
        <v>32056</v>
      </c>
      <c r="C1830" s="4">
        <v>3</v>
      </c>
      <c r="D1830" s="4"/>
      <c r="E1830" s="4"/>
      <c r="F1830" s="4">
        <v>3</v>
      </c>
    </row>
    <row r="1831" spans="1:6" x14ac:dyDescent="0.25">
      <c r="B1831">
        <v>32082</v>
      </c>
      <c r="C1831" s="4">
        <v>1</v>
      </c>
      <c r="D1831" s="4"/>
      <c r="E1831" s="4"/>
      <c r="F1831" s="4">
        <v>1</v>
      </c>
    </row>
    <row r="1832" spans="1:6" x14ac:dyDescent="0.25">
      <c r="A1832" t="s">
        <v>9518</v>
      </c>
      <c r="C1832" s="4">
        <v>28</v>
      </c>
      <c r="D1832" s="4"/>
      <c r="E1832" s="4">
        <v>6</v>
      </c>
      <c r="F1832" s="4">
        <v>34</v>
      </c>
    </row>
    <row r="1833" spans="1:6" x14ac:dyDescent="0.25">
      <c r="A1833">
        <v>32037</v>
      </c>
      <c r="B1833">
        <v>32016</v>
      </c>
      <c r="C1833" s="4">
        <v>2</v>
      </c>
      <c r="D1833" s="4"/>
      <c r="E1833" s="4"/>
      <c r="F1833" s="4">
        <v>2</v>
      </c>
    </row>
    <row r="1834" spans="1:6" x14ac:dyDescent="0.25">
      <c r="B1834">
        <v>32071</v>
      </c>
      <c r="C1834" s="4"/>
      <c r="D1834" s="4">
        <v>1</v>
      </c>
      <c r="E1834" s="4"/>
      <c r="F1834" s="4">
        <v>1</v>
      </c>
    </row>
    <row r="1835" spans="1:6" x14ac:dyDescent="0.25">
      <c r="A1835" t="s">
        <v>9667</v>
      </c>
      <c r="C1835" s="4">
        <v>2</v>
      </c>
      <c r="D1835" s="4">
        <v>1</v>
      </c>
      <c r="E1835" s="4"/>
      <c r="F1835" s="4">
        <v>3</v>
      </c>
    </row>
    <row r="1836" spans="1:6" x14ac:dyDescent="0.25">
      <c r="A1836">
        <v>32039</v>
      </c>
      <c r="B1836">
        <v>32002</v>
      </c>
      <c r="C1836" s="4">
        <v>9</v>
      </c>
      <c r="D1836" s="4">
        <v>1</v>
      </c>
      <c r="E1836" s="4">
        <v>1</v>
      </c>
      <c r="F1836" s="4">
        <v>11</v>
      </c>
    </row>
    <row r="1837" spans="1:6" x14ac:dyDescent="0.25">
      <c r="B1837">
        <v>32027</v>
      </c>
      <c r="C1837" s="4">
        <v>12</v>
      </c>
      <c r="D1837" s="4"/>
      <c r="E1837" s="4">
        <v>1</v>
      </c>
      <c r="F1837" s="4">
        <v>13</v>
      </c>
    </row>
    <row r="1838" spans="1:6" x14ac:dyDescent="0.25">
      <c r="B1838">
        <v>32040</v>
      </c>
      <c r="C1838" s="4">
        <v>2</v>
      </c>
      <c r="D1838" s="4"/>
      <c r="E1838" s="4">
        <v>2</v>
      </c>
      <c r="F1838" s="4">
        <v>4</v>
      </c>
    </row>
    <row r="1839" spans="1:6" x14ac:dyDescent="0.25">
      <c r="B1839">
        <v>32076</v>
      </c>
      <c r="C1839" s="4">
        <v>3</v>
      </c>
      <c r="D1839" s="4"/>
      <c r="E1839" s="4"/>
      <c r="F1839" s="4">
        <v>3</v>
      </c>
    </row>
    <row r="1840" spans="1:6" x14ac:dyDescent="0.25">
      <c r="B1840">
        <v>32079</v>
      </c>
      <c r="C1840" s="4">
        <v>2</v>
      </c>
      <c r="D1840" s="4"/>
      <c r="E1840" s="4"/>
      <c r="F1840" s="4">
        <v>2</v>
      </c>
    </row>
    <row r="1841" spans="1:6" x14ac:dyDescent="0.25">
      <c r="B1841">
        <v>32081</v>
      </c>
      <c r="C1841" s="4">
        <v>3</v>
      </c>
      <c r="D1841" s="4"/>
      <c r="E1841" s="4"/>
      <c r="F1841" s="4">
        <v>3</v>
      </c>
    </row>
    <row r="1842" spans="1:6" x14ac:dyDescent="0.25">
      <c r="A1842" t="s">
        <v>9668</v>
      </c>
      <c r="C1842" s="4">
        <v>31</v>
      </c>
      <c r="D1842" s="4">
        <v>1</v>
      </c>
      <c r="E1842" s="4">
        <v>4</v>
      </c>
      <c r="F1842" s="4">
        <v>36</v>
      </c>
    </row>
    <row r="1843" spans="1:6" x14ac:dyDescent="0.25">
      <c r="A1843">
        <v>32040</v>
      </c>
      <c r="B1843">
        <v>31309</v>
      </c>
      <c r="C1843" s="4">
        <v>1</v>
      </c>
      <c r="D1843" s="4"/>
      <c r="E1843" s="4">
        <v>1</v>
      </c>
      <c r="F1843" s="4">
        <v>2</v>
      </c>
    </row>
    <row r="1844" spans="1:6" x14ac:dyDescent="0.25">
      <c r="B1844">
        <v>31310</v>
      </c>
      <c r="C1844" s="4">
        <v>2</v>
      </c>
      <c r="D1844" s="4"/>
      <c r="E1844" s="4">
        <v>2</v>
      </c>
      <c r="F1844" s="4">
        <v>4</v>
      </c>
    </row>
    <row r="1845" spans="1:6" x14ac:dyDescent="0.25">
      <c r="B1845">
        <v>31313</v>
      </c>
      <c r="C1845" s="4"/>
      <c r="D1845" s="4"/>
      <c r="E1845" s="4">
        <v>1</v>
      </c>
      <c r="F1845" s="4">
        <v>1</v>
      </c>
    </row>
    <row r="1846" spans="1:6" x14ac:dyDescent="0.25">
      <c r="B1846">
        <v>31315</v>
      </c>
      <c r="C1846" s="4">
        <v>2</v>
      </c>
      <c r="D1846" s="4"/>
      <c r="E1846" s="4">
        <v>1</v>
      </c>
      <c r="F1846" s="4">
        <v>3</v>
      </c>
    </row>
    <row r="1847" spans="1:6" x14ac:dyDescent="0.25">
      <c r="B1847">
        <v>31331</v>
      </c>
      <c r="C1847" s="4">
        <v>1</v>
      </c>
      <c r="D1847" s="4"/>
      <c r="E1847" s="4"/>
      <c r="F1847" s="4">
        <v>1</v>
      </c>
    </row>
    <row r="1848" spans="1:6" x14ac:dyDescent="0.25">
      <c r="B1848">
        <v>31422</v>
      </c>
      <c r="C1848" s="4">
        <v>1</v>
      </c>
      <c r="D1848" s="4"/>
      <c r="E1848" s="4"/>
      <c r="F1848" s="4">
        <v>1</v>
      </c>
    </row>
    <row r="1849" spans="1:6" x14ac:dyDescent="0.25">
      <c r="B1849">
        <v>32002</v>
      </c>
      <c r="C1849" s="4"/>
      <c r="D1849" s="4">
        <v>1</v>
      </c>
      <c r="E1849" s="4">
        <v>5</v>
      </c>
      <c r="F1849" s="4">
        <v>6</v>
      </c>
    </row>
    <row r="1850" spans="1:6" x14ac:dyDescent="0.25">
      <c r="B1850">
        <v>32019</v>
      </c>
      <c r="C1850" s="4"/>
      <c r="D1850" s="4"/>
      <c r="E1850" s="4">
        <v>6</v>
      </c>
      <c r="F1850" s="4">
        <v>6</v>
      </c>
    </row>
    <row r="1851" spans="1:6" x14ac:dyDescent="0.25">
      <c r="B1851">
        <v>32027</v>
      </c>
      <c r="C1851" s="4"/>
      <c r="D1851" s="4"/>
      <c r="E1851" s="4">
        <v>1</v>
      </c>
      <c r="F1851" s="4">
        <v>1</v>
      </c>
    </row>
    <row r="1852" spans="1:6" x14ac:dyDescent="0.25">
      <c r="B1852">
        <v>32040</v>
      </c>
      <c r="C1852" s="4">
        <v>15</v>
      </c>
      <c r="D1852" s="4">
        <v>1</v>
      </c>
      <c r="E1852" s="4">
        <v>3</v>
      </c>
      <c r="F1852" s="4">
        <v>19</v>
      </c>
    </row>
    <row r="1853" spans="1:6" x14ac:dyDescent="0.25">
      <c r="A1853" t="s">
        <v>9489</v>
      </c>
      <c r="C1853" s="4">
        <v>22</v>
      </c>
      <c r="D1853" s="4">
        <v>2</v>
      </c>
      <c r="E1853" s="4">
        <v>20</v>
      </c>
      <c r="F1853" s="4">
        <v>44</v>
      </c>
    </row>
    <row r="1854" spans="1:6" x14ac:dyDescent="0.25">
      <c r="A1854">
        <v>32043</v>
      </c>
      <c r="B1854">
        <v>31414</v>
      </c>
      <c r="C1854" s="4">
        <v>2</v>
      </c>
      <c r="D1854" s="4"/>
      <c r="E1854" s="4"/>
      <c r="F1854" s="4">
        <v>2</v>
      </c>
    </row>
    <row r="1855" spans="1:6" x14ac:dyDescent="0.25">
      <c r="B1855">
        <v>32001</v>
      </c>
      <c r="C1855" s="4">
        <v>6</v>
      </c>
      <c r="D1855" s="4"/>
      <c r="E1855" s="4">
        <v>1</v>
      </c>
      <c r="F1855" s="4">
        <v>7</v>
      </c>
    </row>
    <row r="1856" spans="1:6" x14ac:dyDescent="0.25">
      <c r="B1856">
        <v>32024</v>
      </c>
      <c r="C1856" s="4">
        <v>4</v>
      </c>
      <c r="D1856" s="4"/>
      <c r="E1856" s="4">
        <v>2</v>
      </c>
      <c r="F1856" s="4">
        <v>6</v>
      </c>
    </row>
    <row r="1857" spans="1:6" x14ac:dyDescent="0.25">
      <c r="B1857">
        <v>32035</v>
      </c>
      <c r="C1857" s="4">
        <v>1</v>
      </c>
      <c r="D1857" s="4"/>
      <c r="E1857" s="4">
        <v>2</v>
      </c>
      <c r="F1857" s="4">
        <v>3</v>
      </c>
    </row>
    <row r="1858" spans="1:6" x14ac:dyDescent="0.25">
      <c r="B1858">
        <v>32082</v>
      </c>
      <c r="C1858" s="4">
        <v>1</v>
      </c>
      <c r="D1858" s="4"/>
      <c r="E1858" s="4">
        <v>1</v>
      </c>
      <c r="F1858" s="4">
        <v>2</v>
      </c>
    </row>
    <row r="1859" spans="1:6" x14ac:dyDescent="0.25">
      <c r="A1859" t="s">
        <v>9669</v>
      </c>
      <c r="C1859" s="4">
        <v>14</v>
      </c>
      <c r="D1859" s="4"/>
      <c r="E1859" s="4">
        <v>6</v>
      </c>
      <c r="F1859" s="4">
        <v>20</v>
      </c>
    </row>
    <row r="1860" spans="1:6" x14ac:dyDescent="0.25">
      <c r="A1860">
        <v>32049</v>
      </c>
      <c r="B1860">
        <v>31419</v>
      </c>
      <c r="C1860" s="4">
        <v>1</v>
      </c>
      <c r="D1860" s="4"/>
      <c r="E1860" s="4"/>
      <c r="F1860" s="4">
        <v>1</v>
      </c>
    </row>
    <row r="1861" spans="1:6" x14ac:dyDescent="0.25">
      <c r="B1861">
        <v>32024</v>
      </c>
      <c r="C1861" s="4"/>
      <c r="D1861" s="4"/>
      <c r="E1861" s="4">
        <v>1</v>
      </c>
      <c r="F1861" s="4">
        <v>1</v>
      </c>
    </row>
    <row r="1862" spans="1:6" x14ac:dyDescent="0.25">
      <c r="B1862">
        <v>32035</v>
      </c>
      <c r="C1862" s="4">
        <v>1</v>
      </c>
      <c r="D1862" s="4"/>
      <c r="E1862" s="4"/>
      <c r="F1862" s="4">
        <v>1</v>
      </c>
    </row>
    <row r="1863" spans="1:6" x14ac:dyDescent="0.25">
      <c r="B1863">
        <v>32082</v>
      </c>
      <c r="C1863" s="4">
        <v>1</v>
      </c>
      <c r="D1863" s="4"/>
      <c r="E1863" s="4"/>
      <c r="F1863" s="4">
        <v>1</v>
      </c>
    </row>
    <row r="1864" spans="1:6" x14ac:dyDescent="0.25">
      <c r="A1864" t="s">
        <v>9670</v>
      </c>
      <c r="C1864" s="4">
        <v>3</v>
      </c>
      <c r="D1864" s="4"/>
      <c r="E1864" s="4">
        <v>1</v>
      </c>
      <c r="F1864" s="4">
        <v>4</v>
      </c>
    </row>
    <row r="1865" spans="1:6" x14ac:dyDescent="0.25">
      <c r="A1865">
        <v>32050</v>
      </c>
      <c r="B1865">
        <v>32035</v>
      </c>
      <c r="C1865" s="4">
        <v>2</v>
      </c>
      <c r="D1865" s="4"/>
      <c r="E1865" s="4"/>
      <c r="F1865" s="4">
        <v>2</v>
      </c>
    </row>
    <row r="1866" spans="1:6" x14ac:dyDescent="0.25">
      <c r="B1866">
        <v>32036</v>
      </c>
      <c r="C1866" s="4">
        <v>1</v>
      </c>
      <c r="D1866" s="4"/>
      <c r="E1866" s="4"/>
      <c r="F1866" s="4">
        <v>1</v>
      </c>
    </row>
    <row r="1867" spans="1:6" x14ac:dyDescent="0.25">
      <c r="A1867" t="s">
        <v>9671</v>
      </c>
      <c r="C1867" s="4">
        <v>3</v>
      </c>
      <c r="D1867" s="4"/>
      <c r="E1867" s="4"/>
      <c r="F1867" s="4">
        <v>3</v>
      </c>
    </row>
    <row r="1868" spans="1:6" x14ac:dyDescent="0.25">
      <c r="A1868">
        <v>32051</v>
      </c>
      <c r="B1868">
        <v>31112</v>
      </c>
      <c r="C1868" s="4">
        <v>3</v>
      </c>
      <c r="D1868" s="4"/>
      <c r="E1868" s="4"/>
      <c r="F1868" s="4">
        <v>3</v>
      </c>
    </row>
    <row r="1869" spans="1:6" x14ac:dyDescent="0.25">
      <c r="B1869">
        <v>31310</v>
      </c>
      <c r="C1869" s="4">
        <v>2</v>
      </c>
      <c r="D1869" s="4"/>
      <c r="E1869" s="4"/>
      <c r="F1869" s="4">
        <v>2</v>
      </c>
    </row>
    <row r="1870" spans="1:6" x14ac:dyDescent="0.25">
      <c r="B1870">
        <v>31313</v>
      </c>
      <c r="C1870" s="4"/>
      <c r="D1870" s="4"/>
      <c r="E1870" s="4">
        <v>4</v>
      </c>
      <c r="F1870" s="4">
        <v>4</v>
      </c>
    </row>
    <row r="1871" spans="1:6" x14ac:dyDescent="0.25">
      <c r="B1871">
        <v>31315</v>
      </c>
      <c r="C1871" s="4"/>
      <c r="D1871" s="4"/>
      <c r="E1871" s="4">
        <v>1</v>
      </c>
      <c r="F1871" s="4">
        <v>1</v>
      </c>
    </row>
    <row r="1872" spans="1:6" x14ac:dyDescent="0.25">
      <c r="B1872">
        <v>32051</v>
      </c>
      <c r="C1872" s="4">
        <v>2</v>
      </c>
      <c r="D1872" s="4"/>
      <c r="E1872" s="4">
        <v>4</v>
      </c>
      <c r="F1872" s="4">
        <v>6</v>
      </c>
    </row>
    <row r="1873" spans="1:6" x14ac:dyDescent="0.25">
      <c r="A1873" t="s">
        <v>9504</v>
      </c>
      <c r="C1873" s="4">
        <v>7</v>
      </c>
      <c r="D1873" s="4"/>
      <c r="E1873" s="4">
        <v>9</v>
      </c>
      <c r="F1873" s="4">
        <v>16</v>
      </c>
    </row>
    <row r="1874" spans="1:6" x14ac:dyDescent="0.25">
      <c r="A1874">
        <v>32052</v>
      </c>
      <c r="B1874">
        <v>32004</v>
      </c>
      <c r="C1874" s="4">
        <v>2</v>
      </c>
      <c r="D1874" s="4"/>
      <c r="E1874" s="4"/>
      <c r="F1874" s="4">
        <v>2</v>
      </c>
    </row>
    <row r="1875" spans="1:6" x14ac:dyDescent="0.25">
      <c r="A1875" t="s">
        <v>9672</v>
      </c>
      <c r="C1875" s="4">
        <v>2</v>
      </c>
      <c r="D1875" s="4"/>
      <c r="E1875" s="4"/>
      <c r="F1875" s="4">
        <v>2</v>
      </c>
    </row>
    <row r="1876" spans="1:6" x14ac:dyDescent="0.25">
      <c r="A1876">
        <v>32054</v>
      </c>
      <c r="B1876">
        <v>31112</v>
      </c>
      <c r="C1876" s="4">
        <v>15</v>
      </c>
      <c r="D1876" s="4"/>
      <c r="E1876" s="4"/>
      <c r="F1876" s="4">
        <v>15</v>
      </c>
    </row>
    <row r="1877" spans="1:6" x14ac:dyDescent="0.25">
      <c r="B1877">
        <v>31310</v>
      </c>
      <c r="C1877" s="4">
        <v>3</v>
      </c>
      <c r="D1877" s="4">
        <v>2</v>
      </c>
      <c r="E1877" s="4">
        <v>6</v>
      </c>
      <c r="F1877" s="4">
        <v>11</v>
      </c>
    </row>
    <row r="1878" spans="1:6" x14ac:dyDescent="0.25">
      <c r="B1878">
        <v>32001</v>
      </c>
      <c r="C1878" s="4">
        <v>1</v>
      </c>
      <c r="D1878" s="4"/>
      <c r="E1878" s="4"/>
      <c r="F1878" s="4">
        <v>1</v>
      </c>
    </row>
    <row r="1879" spans="1:6" x14ac:dyDescent="0.25">
      <c r="B1879">
        <v>32056</v>
      </c>
      <c r="C1879" s="4"/>
      <c r="D1879" s="4"/>
      <c r="E1879" s="4">
        <v>1</v>
      </c>
      <c r="F1879" s="4">
        <v>1</v>
      </c>
    </row>
    <row r="1880" spans="1:6" x14ac:dyDescent="0.25">
      <c r="B1880">
        <v>32082</v>
      </c>
      <c r="C1880" s="4"/>
      <c r="D1880" s="4"/>
      <c r="E1880" s="4">
        <v>1</v>
      </c>
      <c r="F1880" s="4">
        <v>1</v>
      </c>
    </row>
    <row r="1881" spans="1:6" x14ac:dyDescent="0.25">
      <c r="A1881" t="s">
        <v>9673</v>
      </c>
      <c r="C1881" s="4">
        <v>19</v>
      </c>
      <c r="D1881" s="4">
        <v>2</v>
      </c>
      <c r="E1881" s="4">
        <v>8</v>
      </c>
      <c r="F1881" s="4">
        <v>29</v>
      </c>
    </row>
    <row r="1882" spans="1:6" x14ac:dyDescent="0.25">
      <c r="A1882">
        <v>32055</v>
      </c>
      <c r="B1882">
        <v>31310</v>
      </c>
      <c r="C1882" s="4">
        <v>2</v>
      </c>
      <c r="D1882" s="4"/>
      <c r="E1882" s="4"/>
      <c r="F1882" s="4">
        <v>2</v>
      </c>
    </row>
    <row r="1883" spans="1:6" x14ac:dyDescent="0.25">
      <c r="B1883">
        <v>31315</v>
      </c>
      <c r="C1883" s="4">
        <v>1</v>
      </c>
      <c r="D1883" s="4"/>
      <c r="E1883" s="4"/>
      <c r="F1883" s="4">
        <v>1</v>
      </c>
    </row>
    <row r="1884" spans="1:6" x14ac:dyDescent="0.25">
      <c r="B1884">
        <v>31331</v>
      </c>
      <c r="C1884" s="4"/>
      <c r="D1884" s="4">
        <v>1</v>
      </c>
      <c r="E1884" s="4"/>
      <c r="F1884" s="4">
        <v>1</v>
      </c>
    </row>
    <row r="1885" spans="1:6" x14ac:dyDescent="0.25">
      <c r="B1885">
        <v>32001</v>
      </c>
      <c r="C1885" s="4">
        <v>1</v>
      </c>
      <c r="D1885" s="4"/>
      <c r="E1885" s="4"/>
      <c r="F1885" s="4">
        <v>1</v>
      </c>
    </row>
    <row r="1886" spans="1:6" x14ac:dyDescent="0.25">
      <c r="B1886">
        <v>32002</v>
      </c>
      <c r="C1886" s="4">
        <v>8</v>
      </c>
      <c r="D1886" s="4"/>
      <c r="E1886" s="4">
        <v>1</v>
      </c>
      <c r="F1886" s="4">
        <v>9</v>
      </c>
    </row>
    <row r="1887" spans="1:6" x14ac:dyDescent="0.25">
      <c r="B1887">
        <v>32027</v>
      </c>
      <c r="C1887" s="4">
        <v>7</v>
      </c>
      <c r="D1887" s="4"/>
      <c r="E1887" s="4"/>
      <c r="F1887" s="4">
        <v>7</v>
      </c>
    </row>
    <row r="1888" spans="1:6" x14ac:dyDescent="0.25">
      <c r="B1888">
        <v>32040</v>
      </c>
      <c r="C1888" s="4">
        <v>3</v>
      </c>
      <c r="D1888" s="4">
        <v>1</v>
      </c>
      <c r="E1888" s="4">
        <v>1</v>
      </c>
      <c r="F1888" s="4">
        <v>5</v>
      </c>
    </row>
    <row r="1889" spans="1:6" x14ac:dyDescent="0.25">
      <c r="B1889">
        <v>32051</v>
      </c>
      <c r="C1889" s="4">
        <v>1</v>
      </c>
      <c r="D1889" s="4"/>
      <c r="E1889" s="4">
        <v>1</v>
      </c>
      <c r="F1889" s="4">
        <v>2</v>
      </c>
    </row>
    <row r="1890" spans="1:6" x14ac:dyDescent="0.25">
      <c r="A1890" t="s">
        <v>9674</v>
      </c>
      <c r="C1890" s="4">
        <v>23</v>
      </c>
      <c r="D1890" s="4">
        <v>2</v>
      </c>
      <c r="E1890" s="4">
        <v>3</v>
      </c>
      <c r="F1890" s="4">
        <v>28</v>
      </c>
    </row>
    <row r="1891" spans="1:6" x14ac:dyDescent="0.25">
      <c r="A1891">
        <v>32056</v>
      </c>
      <c r="B1891">
        <v>31112</v>
      </c>
      <c r="C1891" s="4">
        <v>3</v>
      </c>
      <c r="D1891" s="4"/>
      <c r="E1891" s="4"/>
      <c r="F1891" s="4">
        <v>3</v>
      </c>
    </row>
    <row r="1892" spans="1:6" x14ac:dyDescent="0.25">
      <c r="B1892">
        <v>31414</v>
      </c>
      <c r="C1892" s="4">
        <v>1</v>
      </c>
      <c r="D1892" s="4"/>
      <c r="E1892" s="4"/>
      <c r="F1892" s="4">
        <v>1</v>
      </c>
    </row>
    <row r="1893" spans="1:6" x14ac:dyDescent="0.25">
      <c r="B1893">
        <v>31633</v>
      </c>
      <c r="C1893" s="4"/>
      <c r="D1893" s="4"/>
      <c r="E1893" s="4">
        <v>1</v>
      </c>
      <c r="F1893" s="4">
        <v>1</v>
      </c>
    </row>
    <row r="1894" spans="1:6" x14ac:dyDescent="0.25">
      <c r="B1894">
        <v>32001</v>
      </c>
      <c r="C1894" s="4">
        <v>2</v>
      </c>
      <c r="D1894" s="4"/>
      <c r="E1894" s="4"/>
      <c r="F1894" s="4">
        <v>2</v>
      </c>
    </row>
    <row r="1895" spans="1:6" x14ac:dyDescent="0.25">
      <c r="B1895">
        <v>32019</v>
      </c>
      <c r="C1895" s="4"/>
      <c r="D1895" s="4"/>
      <c r="E1895" s="4">
        <v>1</v>
      </c>
      <c r="F1895" s="4">
        <v>1</v>
      </c>
    </row>
    <row r="1896" spans="1:6" x14ac:dyDescent="0.25">
      <c r="B1896">
        <v>32024</v>
      </c>
      <c r="C1896" s="4">
        <v>1</v>
      </c>
      <c r="D1896" s="4"/>
      <c r="E1896" s="4">
        <v>1</v>
      </c>
      <c r="F1896" s="4">
        <v>2</v>
      </c>
    </row>
    <row r="1897" spans="1:6" x14ac:dyDescent="0.25">
      <c r="B1897">
        <v>32035</v>
      </c>
      <c r="C1897" s="4">
        <v>2</v>
      </c>
      <c r="D1897" s="4"/>
      <c r="E1897" s="4">
        <v>1</v>
      </c>
      <c r="F1897" s="4">
        <v>3</v>
      </c>
    </row>
    <row r="1898" spans="1:6" x14ac:dyDescent="0.25">
      <c r="B1898">
        <v>32036</v>
      </c>
      <c r="C1898" s="4">
        <v>1</v>
      </c>
      <c r="D1898" s="4"/>
      <c r="E1898" s="4"/>
      <c r="F1898" s="4">
        <v>1</v>
      </c>
    </row>
    <row r="1899" spans="1:6" x14ac:dyDescent="0.25">
      <c r="B1899">
        <v>32056</v>
      </c>
      <c r="C1899" s="4">
        <v>7</v>
      </c>
      <c r="D1899" s="4"/>
      <c r="E1899" s="4">
        <v>2</v>
      </c>
      <c r="F1899" s="4">
        <v>9</v>
      </c>
    </row>
    <row r="1900" spans="1:6" x14ac:dyDescent="0.25">
      <c r="A1900" t="s">
        <v>9492</v>
      </c>
      <c r="C1900" s="4">
        <v>17</v>
      </c>
      <c r="D1900" s="4"/>
      <c r="E1900" s="4">
        <v>6</v>
      </c>
      <c r="F1900" s="4">
        <v>23</v>
      </c>
    </row>
    <row r="1901" spans="1:6" x14ac:dyDescent="0.25">
      <c r="A1901">
        <v>32057</v>
      </c>
      <c r="B1901">
        <v>32002</v>
      </c>
      <c r="C1901" s="4"/>
      <c r="D1901" s="4"/>
      <c r="E1901" s="4">
        <v>1</v>
      </c>
      <c r="F1901" s="4">
        <v>1</v>
      </c>
    </row>
    <row r="1902" spans="1:6" x14ac:dyDescent="0.25">
      <c r="B1902">
        <v>32027</v>
      </c>
      <c r="C1902" s="4">
        <v>1</v>
      </c>
      <c r="D1902" s="4"/>
      <c r="E1902" s="4"/>
      <c r="F1902" s="4">
        <v>1</v>
      </c>
    </row>
    <row r="1903" spans="1:6" x14ac:dyDescent="0.25">
      <c r="B1903">
        <v>32040</v>
      </c>
      <c r="C1903" s="4">
        <v>2</v>
      </c>
      <c r="D1903" s="4"/>
      <c r="E1903" s="4">
        <v>2</v>
      </c>
      <c r="F1903" s="4">
        <v>4</v>
      </c>
    </row>
    <row r="1904" spans="1:6" x14ac:dyDescent="0.25">
      <c r="B1904">
        <v>32051</v>
      </c>
      <c r="C1904" s="4">
        <v>1</v>
      </c>
      <c r="D1904" s="4"/>
      <c r="E1904" s="4"/>
      <c r="F1904" s="4">
        <v>1</v>
      </c>
    </row>
    <row r="1905" spans="1:6" x14ac:dyDescent="0.25">
      <c r="B1905">
        <v>32080</v>
      </c>
      <c r="C1905" s="4"/>
      <c r="D1905" s="4">
        <v>1</v>
      </c>
      <c r="E1905" s="4"/>
      <c r="F1905" s="4">
        <v>1</v>
      </c>
    </row>
    <row r="1906" spans="1:6" x14ac:dyDescent="0.25">
      <c r="A1906" t="s">
        <v>9675</v>
      </c>
      <c r="C1906" s="4">
        <v>4</v>
      </c>
      <c r="D1906" s="4">
        <v>1</v>
      </c>
      <c r="E1906" s="4">
        <v>3</v>
      </c>
      <c r="F1906" s="4">
        <v>8</v>
      </c>
    </row>
    <row r="1907" spans="1:6" x14ac:dyDescent="0.25">
      <c r="A1907">
        <v>32058</v>
      </c>
      <c r="B1907">
        <v>31104</v>
      </c>
      <c r="C1907" s="4"/>
      <c r="D1907" s="4"/>
      <c r="E1907" s="4">
        <v>1</v>
      </c>
      <c r="F1907" s="4">
        <v>1</v>
      </c>
    </row>
    <row r="1908" spans="1:6" x14ac:dyDescent="0.25">
      <c r="B1908">
        <v>32001</v>
      </c>
      <c r="C1908" s="4">
        <v>2</v>
      </c>
      <c r="D1908" s="4"/>
      <c r="E1908" s="4"/>
      <c r="F1908" s="4">
        <v>2</v>
      </c>
    </row>
    <row r="1909" spans="1:6" x14ac:dyDescent="0.25">
      <c r="B1909">
        <v>32024</v>
      </c>
      <c r="C1909" s="4">
        <v>2</v>
      </c>
      <c r="D1909" s="4"/>
      <c r="E1909" s="4"/>
      <c r="F1909" s="4">
        <v>2</v>
      </c>
    </row>
    <row r="1910" spans="1:6" x14ac:dyDescent="0.25">
      <c r="B1910">
        <v>32036</v>
      </c>
      <c r="C1910" s="4">
        <v>4</v>
      </c>
      <c r="D1910" s="4"/>
      <c r="E1910" s="4">
        <v>2</v>
      </c>
      <c r="F1910" s="4">
        <v>6</v>
      </c>
    </row>
    <row r="1911" spans="1:6" x14ac:dyDescent="0.25">
      <c r="A1911" t="s">
        <v>9676</v>
      </c>
      <c r="C1911" s="4">
        <v>8</v>
      </c>
      <c r="D1911" s="4"/>
      <c r="E1911" s="4">
        <v>3</v>
      </c>
      <c r="F1911" s="4">
        <v>11</v>
      </c>
    </row>
    <row r="1912" spans="1:6" x14ac:dyDescent="0.25">
      <c r="A1912">
        <v>32061</v>
      </c>
      <c r="B1912">
        <v>32082</v>
      </c>
      <c r="C1912" s="4">
        <v>1</v>
      </c>
      <c r="D1912" s="4"/>
      <c r="E1912" s="4">
        <v>2</v>
      </c>
      <c r="F1912" s="4">
        <v>3</v>
      </c>
    </row>
    <row r="1913" spans="1:6" x14ac:dyDescent="0.25">
      <c r="A1913" t="s">
        <v>9677</v>
      </c>
      <c r="C1913" s="4">
        <v>1</v>
      </c>
      <c r="D1913" s="4"/>
      <c r="E1913" s="4">
        <v>2</v>
      </c>
      <c r="F1913" s="4">
        <v>3</v>
      </c>
    </row>
    <row r="1914" spans="1:6" x14ac:dyDescent="0.25">
      <c r="A1914">
        <v>32063</v>
      </c>
      <c r="B1914">
        <v>32063</v>
      </c>
      <c r="C1914" s="4">
        <v>9</v>
      </c>
      <c r="D1914" s="4">
        <v>6</v>
      </c>
      <c r="E1914" s="4"/>
      <c r="F1914" s="4">
        <v>15</v>
      </c>
    </row>
    <row r="1915" spans="1:6" x14ac:dyDescent="0.25">
      <c r="B1915">
        <v>32064</v>
      </c>
      <c r="C1915" s="4">
        <v>1</v>
      </c>
      <c r="D1915" s="4"/>
      <c r="E1915" s="4"/>
      <c r="F1915" s="4">
        <v>1</v>
      </c>
    </row>
    <row r="1916" spans="1:6" x14ac:dyDescent="0.25">
      <c r="A1916" t="s">
        <v>9506</v>
      </c>
      <c r="C1916" s="4">
        <v>10</v>
      </c>
      <c r="D1916" s="4">
        <v>6</v>
      </c>
      <c r="E1916" s="4"/>
      <c r="F1916" s="4">
        <v>16</v>
      </c>
    </row>
    <row r="1917" spans="1:6" x14ac:dyDescent="0.25">
      <c r="A1917">
        <v>32064</v>
      </c>
      <c r="B1917">
        <v>32022</v>
      </c>
      <c r="C1917" s="4">
        <v>1</v>
      </c>
      <c r="D1917" s="4"/>
      <c r="E1917" s="4"/>
      <c r="F1917" s="4">
        <v>1</v>
      </c>
    </row>
    <row r="1918" spans="1:6" x14ac:dyDescent="0.25">
      <c r="B1918">
        <v>32063</v>
      </c>
      <c r="C1918" s="4">
        <v>2</v>
      </c>
      <c r="D1918" s="4"/>
      <c r="E1918" s="4"/>
      <c r="F1918" s="4">
        <v>2</v>
      </c>
    </row>
    <row r="1919" spans="1:6" x14ac:dyDescent="0.25">
      <c r="B1919">
        <v>32064</v>
      </c>
      <c r="C1919" s="4">
        <v>8</v>
      </c>
      <c r="D1919" s="4"/>
      <c r="E1919" s="4"/>
      <c r="F1919" s="4">
        <v>8</v>
      </c>
    </row>
    <row r="1920" spans="1:6" x14ac:dyDescent="0.25">
      <c r="A1920" t="s">
        <v>9498</v>
      </c>
      <c r="C1920" s="4">
        <v>11</v>
      </c>
      <c r="D1920" s="4"/>
      <c r="E1920" s="4"/>
      <c r="F1920" s="4">
        <v>11</v>
      </c>
    </row>
    <row r="1921" spans="1:6" x14ac:dyDescent="0.25">
      <c r="A1921">
        <v>32065</v>
      </c>
      <c r="B1921">
        <v>31405</v>
      </c>
      <c r="C1921" s="4">
        <v>1</v>
      </c>
      <c r="D1921" s="4"/>
      <c r="E1921" s="4"/>
      <c r="F1921" s="4">
        <v>1</v>
      </c>
    </row>
    <row r="1922" spans="1:6" x14ac:dyDescent="0.25">
      <c r="B1922">
        <v>32065</v>
      </c>
      <c r="C1922" s="4"/>
      <c r="D1922" s="4">
        <v>1</v>
      </c>
      <c r="E1922" s="4"/>
      <c r="F1922" s="4">
        <v>1</v>
      </c>
    </row>
    <row r="1923" spans="1:6" x14ac:dyDescent="0.25">
      <c r="A1923" t="s">
        <v>9553</v>
      </c>
      <c r="C1923" s="4">
        <v>1</v>
      </c>
      <c r="D1923" s="4">
        <v>1</v>
      </c>
      <c r="E1923" s="4"/>
      <c r="F1923" s="4">
        <v>2</v>
      </c>
    </row>
    <row r="1924" spans="1:6" x14ac:dyDescent="0.25">
      <c r="A1924">
        <v>32066</v>
      </c>
      <c r="B1924">
        <v>32022</v>
      </c>
      <c r="C1924" s="4">
        <v>1</v>
      </c>
      <c r="D1924" s="4"/>
      <c r="E1924" s="4"/>
      <c r="F1924" s="4">
        <v>1</v>
      </c>
    </row>
    <row r="1925" spans="1:6" x14ac:dyDescent="0.25">
      <c r="B1925">
        <v>32036</v>
      </c>
      <c r="C1925" s="4">
        <v>2</v>
      </c>
      <c r="D1925" s="4"/>
      <c r="E1925" s="4"/>
      <c r="F1925" s="4">
        <v>2</v>
      </c>
    </row>
    <row r="1926" spans="1:6" x14ac:dyDescent="0.25">
      <c r="A1926" t="s">
        <v>9678</v>
      </c>
      <c r="C1926" s="4">
        <v>3</v>
      </c>
      <c r="D1926" s="4"/>
      <c r="E1926" s="4"/>
      <c r="F1926" s="4">
        <v>3</v>
      </c>
    </row>
    <row r="1927" spans="1:6" x14ac:dyDescent="0.25">
      <c r="A1927">
        <v>32069</v>
      </c>
      <c r="B1927">
        <v>32069</v>
      </c>
      <c r="C1927" s="4">
        <v>2</v>
      </c>
      <c r="D1927" s="4">
        <v>1</v>
      </c>
      <c r="E1927" s="4"/>
      <c r="F1927" s="4">
        <v>3</v>
      </c>
    </row>
    <row r="1928" spans="1:6" x14ac:dyDescent="0.25">
      <c r="B1928">
        <v>32071</v>
      </c>
      <c r="C1928" s="4">
        <v>2</v>
      </c>
      <c r="D1928" s="4"/>
      <c r="E1928" s="4"/>
      <c r="F1928" s="4">
        <v>2</v>
      </c>
    </row>
    <row r="1929" spans="1:6" x14ac:dyDescent="0.25">
      <c r="B1929">
        <v>32080</v>
      </c>
      <c r="C1929" s="4"/>
      <c r="D1929" s="4">
        <v>1</v>
      </c>
      <c r="E1929" s="4"/>
      <c r="F1929" s="4">
        <v>1</v>
      </c>
    </row>
    <row r="1930" spans="1:6" x14ac:dyDescent="0.25">
      <c r="A1930" t="s">
        <v>9520</v>
      </c>
      <c r="C1930" s="4">
        <v>4</v>
      </c>
      <c r="D1930" s="4">
        <v>2</v>
      </c>
      <c r="E1930" s="4"/>
      <c r="F1930" s="4">
        <v>6</v>
      </c>
    </row>
    <row r="1931" spans="1:6" x14ac:dyDescent="0.25">
      <c r="A1931">
        <v>32071</v>
      </c>
      <c r="B1931">
        <v>32007</v>
      </c>
      <c r="C1931" s="4">
        <v>1</v>
      </c>
      <c r="D1931" s="4"/>
      <c r="E1931" s="4"/>
      <c r="F1931" s="4">
        <v>1</v>
      </c>
    </row>
    <row r="1932" spans="1:6" x14ac:dyDescent="0.25">
      <c r="B1932">
        <v>32071</v>
      </c>
      <c r="C1932" s="4">
        <v>3</v>
      </c>
      <c r="D1932" s="4"/>
      <c r="E1932" s="4"/>
      <c r="F1932" s="4">
        <v>3</v>
      </c>
    </row>
    <row r="1933" spans="1:6" x14ac:dyDescent="0.25">
      <c r="A1933" t="s">
        <v>9537</v>
      </c>
      <c r="C1933" s="4">
        <v>4</v>
      </c>
      <c r="D1933" s="4"/>
      <c r="E1933" s="4"/>
      <c r="F1933" s="4">
        <v>4</v>
      </c>
    </row>
    <row r="1934" spans="1:6" x14ac:dyDescent="0.25">
      <c r="A1934">
        <v>32076</v>
      </c>
      <c r="B1934">
        <v>32002</v>
      </c>
      <c r="C1934" s="4">
        <v>1</v>
      </c>
      <c r="D1934" s="4"/>
      <c r="E1934" s="4"/>
      <c r="F1934" s="4">
        <v>1</v>
      </c>
    </row>
    <row r="1935" spans="1:6" x14ac:dyDescent="0.25">
      <c r="B1935">
        <v>32076</v>
      </c>
      <c r="C1935" s="4">
        <v>4</v>
      </c>
      <c r="D1935" s="4">
        <v>1</v>
      </c>
      <c r="E1935" s="4">
        <v>3</v>
      </c>
      <c r="F1935" s="4">
        <v>8</v>
      </c>
    </row>
    <row r="1936" spans="1:6" x14ac:dyDescent="0.25">
      <c r="A1936" t="s">
        <v>9548</v>
      </c>
      <c r="C1936" s="4">
        <v>5</v>
      </c>
      <c r="D1936" s="4">
        <v>1</v>
      </c>
      <c r="E1936" s="4">
        <v>3</v>
      </c>
      <c r="F1936" s="4">
        <v>9</v>
      </c>
    </row>
    <row r="1937" spans="1:6" x14ac:dyDescent="0.25">
      <c r="A1937">
        <v>32077</v>
      </c>
      <c r="B1937">
        <v>32027</v>
      </c>
      <c r="C1937" s="4">
        <v>1</v>
      </c>
      <c r="D1937" s="4"/>
      <c r="E1937" s="4"/>
      <c r="F1937" s="4">
        <v>1</v>
      </c>
    </row>
    <row r="1938" spans="1:6" x14ac:dyDescent="0.25">
      <c r="B1938">
        <v>32079</v>
      </c>
      <c r="C1938" s="4">
        <v>8</v>
      </c>
      <c r="D1938" s="4"/>
      <c r="E1938" s="4">
        <v>1</v>
      </c>
      <c r="F1938" s="4">
        <v>9</v>
      </c>
    </row>
    <row r="1939" spans="1:6" x14ac:dyDescent="0.25">
      <c r="B1939">
        <v>32081</v>
      </c>
      <c r="C1939" s="4">
        <v>2</v>
      </c>
      <c r="D1939" s="4"/>
      <c r="E1939" s="4"/>
      <c r="F1939" s="4">
        <v>2</v>
      </c>
    </row>
    <row r="1940" spans="1:6" x14ac:dyDescent="0.25">
      <c r="A1940" t="s">
        <v>9679</v>
      </c>
      <c r="C1940" s="4">
        <v>11</v>
      </c>
      <c r="D1940" s="4"/>
      <c r="E1940" s="4">
        <v>1</v>
      </c>
      <c r="F1940" s="4">
        <v>12</v>
      </c>
    </row>
    <row r="1941" spans="1:6" x14ac:dyDescent="0.25">
      <c r="A1941">
        <v>32078</v>
      </c>
      <c r="B1941">
        <v>32002</v>
      </c>
      <c r="C1941" s="4">
        <v>3</v>
      </c>
      <c r="D1941" s="4"/>
      <c r="E1941" s="4"/>
      <c r="F1941" s="4">
        <v>3</v>
      </c>
    </row>
    <row r="1942" spans="1:6" x14ac:dyDescent="0.25">
      <c r="B1942">
        <v>32009</v>
      </c>
      <c r="C1942" s="4">
        <v>3</v>
      </c>
      <c r="D1942" s="4"/>
      <c r="E1942" s="4"/>
      <c r="F1942" s="4">
        <v>3</v>
      </c>
    </row>
    <row r="1943" spans="1:6" x14ac:dyDescent="0.25">
      <c r="B1943">
        <v>32027</v>
      </c>
      <c r="C1943" s="4">
        <v>1</v>
      </c>
      <c r="D1943" s="4"/>
      <c r="E1943" s="4"/>
      <c r="F1943" s="4">
        <v>1</v>
      </c>
    </row>
    <row r="1944" spans="1:6" x14ac:dyDescent="0.25">
      <c r="B1944">
        <v>32051</v>
      </c>
      <c r="C1944" s="4">
        <v>1</v>
      </c>
      <c r="D1944" s="4"/>
      <c r="E1944" s="4"/>
      <c r="F1944" s="4">
        <v>1</v>
      </c>
    </row>
    <row r="1945" spans="1:6" x14ac:dyDescent="0.25">
      <c r="B1945">
        <v>32076</v>
      </c>
      <c r="C1945" s="4">
        <v>1</v>
      </c>
      <c r="D1945" s="4">
        <v>1</v>
      </c>
      <c r="E1945" s="4"/>
      <c r="F1945" s="4">
        <v>2</v>
      </c>
    </row>
    <row r="1946" spans="1:6" x14ac:dyDescent="0.25">
      <c r="B1946">
        <v>32079</v>
      </c>
      <c r="C1946" s="4">
        <v>5</v>
      </c>
      <c r="D1946" s="4"/>
      <c r="E1946" s="4">
        <v>5</v>
      </c>
      <c r="F1946" s="4">
        <v>10</v>
      </c>
    </row>
    <row r="1947" spans="1:6" x14ac:dyDescent="0.25">
      <c r="A1947" t="s">
        <v>9680</v>
      </c>
      <c r="C1947" s="4">
        <v>14</v>
      </c>
      <c r="D1947" s="4">
        <v>1</v>
      </c>
      <c r="E1947" s="4">
        <v>5</v>
      </c>
      <c r="F1947" s="4">
        <v>20</v>
      </c>
    </row>
    <row r="1948" spans="1:6" x14ac:dyDescent="0.25">
      <c r="A1948">
        <v>32079</v>
      </c>
      <c r="B1948">
        <v>32040</v>
      </c>
      <c r="C1948" s="4">
        <v>1</v>
      </c>
      <c r="D1948" s="4"/>
      <c r="E1948" s="4"/>
      <c r="F1948" s="4">
        <v>1</v>
      </c>
    </row>
    <row r="1949" spans="1:6" x14ac:dyDescent="0.25">
      <c r="B1949">
        <v>32079</v>
      </c>
      <c r="C1949" s="4">
        <v>3</v>
      </c>
      <c r="D1949" s="4">
        <v>2</v>
      </c>
      <c r="E1949" s="4"/>
      <c r="F1949" s="4">
        <v>5</v>
      </c>
    </row>
    <row r="1950" spans="1:6" x14ac:dyDescent="0.25">
      <c r="B1950">
        <v>32081</v>
      </c>
      <c r="C1950" s="4">
        <v>1</v>
      </c>
      <c r="D1950" s="4"/>
      <c r="E1950" s="4"/>
      <c r="F1950" s="4">
        <v>1</v>
      </c>
    </row>
    <row r="1951" spans="1:6" x14ac:dyDescent="0.25">
      <c r="A1951" t="s">
        <v>9522</v>
      </c>
      <c r="C1951" s="4">
        <v>5</v>
      </c>
      <c r="D1951" s="4">
        <v>2</v>
      </c>
      <c r="E1951" s="4"/>
      <c r="F1951" s="4">
        <v>7</v>
      </c>
    </row>
    <row r="1952" spans="1:6" x14ac:dyDescent="0.25">
      <c r="A1952">
        <v>32080</v>
      </c>
      <c r="B1952">
        <v>32080</v>
      </c>
      <c r="C1952" s="4">
        <v>1</v>
      </c>
      <c r="D1952" s="4">
        <v>2</v>
      </c>
      <c r="E1952" s="4"/>
      <c r="F1952" s="4">
        <v>3</v>
      </c>
    </row>
    <row r="1953" spans="1:6" x14ac:dyDescent="0.25">
      <c r="B1953">
        <v>32081</v>
      </c>
      <c r="C1953" s="4">
        <v>2</v>
      </c>
      <c r="D1953" s="4"/>
      <c r="E1953" s="4">
        <v>2</v>
      </c>
      <c r="F1953" s="4">
        <v>4</v>
      </c>
    </row>
    <row r="1954" spans="1:6" x14ac:dyDescent="0.25">
      <c r="B1954">
        <v>32402</v>
      </c>
      <c r="C1954" s="4">
        <v>1</v>
      </c>
      <c r="D1954" s="4"/>
      <c r="E1954" s="4"/>
      <c r="F1954" s="4">
        <v>1</v>
      </c>
    </row>
    <row r="1955" spans="1:6" x14ac:dyDescent="0.25">
      <c r="A1955" t="s">
        <v>9554</v>
      </c>
      <c r="C1955" s="4">
        <v>4</v>
      </c>
      <c r="D1955" s="4">
        <v>2</v>
      </c>
      <c r="E1955" s="4">
        <v>2</v>
      </c>
      <c r="F1955" s="4">
        <v>8</v>
      </c>
    </row>
    <row r="1956" spans="1:6" x14ac:dyDescent="0.25">
      <c r="A1956">
        <v>32081</v>
      </c>
      <c r="B1956">
        <v>32007</v>
      </c>
      <c r="C1956" s="4">
        <v>1</v>
      </c>
      <c r="D1956" s="4"/>
      <c r="E1956" s="4"/>
      <c r="F1956" s="4">
        <v>1</v>
      </c>
    </row>
    <row r="1957" spans="1:6" x14ac:dyDescent="0.25">
      <c r="B1957">
        <v>32079</v>
      </c>
      <c r="C1957" s="4">
        <v>1</v>
      </c>
      <c r="D1957" s="4"/>
      <c r="E1957" s="4"/>
      <c r="F1957" s="4">
        <v>1</v>
      </c>
    </row>
    <row r="1958" spans="1:6" x14ac:dyDescent="0.25">
      <c r="B1958">
        <v>32081</v>
      </c>
      <c r="C1958" s="4">
        <v>4</v>
      </c>
      <c r="D1958" s="4"/>
      <c r="E1958" s="4">
        <v>1</v>
      </c>
      <c r="F1958" s="4">
        <v>5</v>
      </c>
    </row>
    <row r="1959" spans="1:6" x14ac:dyDescent="0.25">
      <c r="A1959" t="s">
        <v>9536</v>
      </c>
      <c r="C1959" s="4">
        <v>6</v>
      </c>
      <c r="D1959" s="4"/>
      <c r="E1959" s="4">
        <v>1</v>
      </c>
      <c r="F1959" s="4">
        <v>7</v>
      </c>
    </row>
    <row r="1960" spans="1:6" x14ac:dyDescent="0.25">
      <c r="A1960">
        <v>32082</v>
      </c>
      <c r="B1960">
        <v>31104</v>
      </c>
      <c r="C1960" s="4"/>
      <c r="D1960" s="4"/>
      <c r="E1960" s="4">
        <v>1</v>
      </c>
      <c r="F1960" s="4">
        <v>1</v>
      </c>
    </row>
    <row r="1961" spans="1:6" x14ac:dyDescent="0.25">
      <c r="B1961">
        <v>31508</v>
      </c>
      <c r="C1961" s="4"/>
      <c r="D1961" s="4"/>
      <c r="E1961" s="4">
        <v>2</v>
      </c>
      <c r="F1961" s="4">
        <v>2</v>
      </c>
    </row>
    <row r="1962" spans="1:6" x14ac:dyDescent="0.25">
      <c r="B1962">
        <v>32024</v>
      </c>
      <c r="C1962" s="4"/>
      <c r="D1962" s="4">
        <v>1</v>
      </c>
      <c r="E1962" s="4"/>
      <c r="F1962" s="4">
        <v>1</v>
      </c>
    </row>
    <row r="1963" spans="1:6" x14ac:dyDescent="0.25">
      <c r="B1963">
        <v>32035</v>
      </c>
      <c r="C1963" s="4"/>
      <c r="D1963" s="4"/>
      <c r="E1963" s="4">
        <v>7</v>
      </c>
      <c r="F1963" s="4">
        <v>7</v>
      </c>
    </row>
    <row r="1964" spans="1:6" x14ac:dyDescent="0.25">
      <c r="B1964">
        <v>32082</v>
      </c>
      <c r="C1964" s="4">
        <v>6</v>
      </c>
      <c r="D1964" s="4">
        <v>2</v>
      </c>
      <c r="E1964" s="4">
        <v>4</v>
      </c>
      <c r="F1964" s="4">
        <v>12</v>
      </c>
    </row>
    <row r="1965" spans="1:6" x14ac:dyDescent="0.25">
      <c r="A1965" t="s">
        <v>9495</v>
      </c>
      <c r="C1965" s="4">
        <v>6</v>
      </c>
      <c r="D1965" s="4">
        <v>3</v>
      </c>
      <c r="E1965" s="4">
        <v>14</v>
      </c>
      <c r="F1965" s="4">
        <v>23</v>
      </c>
    </row>
    <row r="1966" spans="1:6" x14ac:dyDescent="0.25">
      <c r="A1966">
        <v>32084</v>
      </c>
      <c r="B1966">
        <v>32035</v>
      </c>
      <c r="C1966" s="4">
        <v>1</v>
      </c>
      <c r="D1966" s="4"/>
      <c r="E1966" s="4"/>
      <c r="F1966" s="4">
        <v>1</v>
      </c>
    </row>
    <row r="1967" spans="1:6" x14ac:dyDescent="0.25">
      <c r="B1967">
        <v>32064</v>
      </c>
      <c r="C1967" s="4"/>
      <c r="D1967" s="4">
        <v>1</v>
      </c>
      <c r="E1967" s="4"/>
      <c r="F1967" s="4">
        <v>1</v>
      </c>
    </row>
    <row r="1968" spans="1:6" x14ac:dyDescent="0.25">
      <c r="A1968" t="s">
        <v>9681</v>
      </c>
      <c r="C1968" s="4">
        <v>1</v>
      </c>
      <c r="D1968" s="4">
        <v>1</v>
      </c>
      <c r="E1968" s="4"/>
      <c r="F1968" s="4">
        <v>2</v>
      </c>
    </row>
    <row r="1969" spans="1:6" x14ac:dyDescent="0.25">
      <c r="A1969">
        <v>32086</v>
      </c>
      <c r="B1969">
        <v>32086</v>
      </c>
      <c r="C1969" s="4">
        <v>1</v>
      </c>
      <c r="D1969" s="4"/>
      <c r="E1969" s="4"/>
      <c r="F1969" s="4">
        <v>1</v>
      </c>
    </row>
    <row r="1970" spans="1:6" x14ac:dyDescent="0.25">
      <c r="B1970">
        <v>32092</v>
      </c>
      <c r="C1970" s="4">
        <v>3</v>
      </c>
      <c r="D1970" s="4"/>
      <c r="E1970" s="4">
        <v>1</v>
      </c>
      <c r="F1970" s="4">
        <v>4</v>
      </c>
    </row>
    <row r="1971" spans="1:6" x14ac:dyDescent="0.25">
      <c r="A1971" t="s">
        <v>9551</v>
      </c>
      <c r="C1971" s="4">
        <v>4</v>
      </c>
      <c r="D1971" s="4"/>
      <c r="E1971" s="4">
        <v>1</v>
      </c>
      <c r="F1971" s="4">
        <v>5</v>
      </c>
    </row>
    <row r="1972" spans="1:6" x14ac:dyDescent="0.25">
      <c r="A1972">
        <v>32088</v>
      </c>
      <c r="B1972">
        <v>32088</v>
      </c>
      <c r="C1972" s="4">
        <v>53</v>
      </c>
      <c r="D1972" s="4"/>
      <c r="E1972" s="4"/>
      <c r="F1972" s="4">
        <v>53</v>
      </c>
    </row>
    <row r="1973" spans="1:6" x14ac:dyDescent="0.25">
      <c r="A1973" t="s">
        <v>9491</v>
      </c>
      <c r="C1973" s="4">
        <v>53</v>
      </c>
      <c r="D1973" s="4"/>
      <c r="E1973" s="4"/>
      <c r="F1973" s="4">
        <v>53</v>
      </c>
    </row>
    <row r="1974" spans="1:6" x14ac:dyDescent="0.25">
      <c r="A1974">
        <v>32092</v>
      </c>
      <c r="B1974">
        <v>32086</v>
      </c>
      <c r="C1974" s="4">
        <v>3</v>
      </c>
      <c r="D1974" s="4"/>
      <c r="E1974" s="4">
        <v>1</v>
      </c>
      <c r="F1974" s="4">
        <v>4</v>
      </c>
    </row>
    <row r="1975" spans="1:6" x14ac:dyDescent="0.25">
      <c r="B1975">
        <v>32092</v>
      </c>
      <c r="C1975" s="4">
        <v>6</v>
      </c>
      <c r="D1975" s="4">
        <v>5</v>
      </c>
      <c r="E1975" s="4">
        <v>1</v>
      </c>
      <c r="F1975" s="4">
        <v>12</v>
      </c>
    </row>
    <row r="1976" spans="1:6" x14ac:dyDescent="0.25">
      <c r="A1976" t="s">
        <v>9528</v>
      </c>
      <c r="C1976" s="4">
        <v>9</v>
      </c>
      <c r="D1976" s="4">
        <v>5</v>
      </c>
      <c r="E1976" s="4">
        <v>2</v>
      </c>
      <c r="F1976" s="4">
        <v>16</v>
      </c>
    </row>
    <row r="1977" spans="1:6" x14ac:dyDescent="0.25">
      <c r="A1977">
        <v>32203</v>
      </c>
      <c r="B1977">
        <v>32221</v>
      </c>
      <c r="C1977" s="4"/>
      <c r="D1977" s="4">
        <v>1</v>
      </c>
      <c r="E1977" s="4"/>
      <c r="F1977" s="4">
        <v>1</v>
      </c>
    </row>
    <row r="1978" spans="1:6" x14ac:dyDescent="0.25">
      <c r="A1978" t="s">
        <v>9682</v>
      </c>
      <c r="C1978" s="4"/>
      <c r="D1978" s="4">
        <v>1</v>
      </c>
      <c r="E1978" s="4"/>
      <c r="F1978" s="4">
        <v>1</v>
      </c>
    </row>
    <row r="1979" spans="1:6" x14ac:dyDescent="0.25">
      <c r="A1979">
        <v>32210</v>
      </c>
      <c r="B1979">
        <v>32237</v>
      </c>
      <c r="C1979" s="4">
        <v>1</v>
      </c>
      <c r="D1979" s="4"/>
      <c r="E1979" s="4"/>
      <c r="F1979" s="4">
        <v>1</v>
      </c>
    </row>
    <row r="1980" spans="1:6" x14ac:dyDescent="0.25">
      <c r="A1980" t="s">
        <v>9683</v>
      </c>
      <c r="C1980" s="4">
        <v>1</v>
      </c>
      <c r="D1980" s="4"/>
      <c r="E1980" s="4"/>
      <c r="F1980" s="4">
        <v>1</v>
      </c>
    </row>
    <row r="1981" spans="1:6" x14ac:dyDescent="0.25">
      <c r="A1981">
        <v>32212</v>
      </c>
      <c r="B1981">
        <v>32243</v>
      </c>
      <c r="C1981" s="4">
        <v>4</v>
      </c>
      <c r="D1981" s="4">
        <v>1</v>
      </c>
      <c r="E1981" s="4"/>
      <c r="F1981" s="4">
        <v>5</v>
      </c>
    </row>
    <row r="1982" spans="1:6" x14ac:dyDescent="0.25">
      <c r="A1982" t="s">
        <v>9684</v>
      </c>
      <c r="C1982" s="4">
        <v>4</v>
      </c>
      <c r="D1982" s="4">
        <v>1</v>
      </c>
      <c r="E1982" s="4"/>
      <c r="F1982" s="4">
        <v>5</v>
      </c>
    </row>
    <row r="1983" spans="1:6" x14ac:dyDescent="0.25">
      <c r="A1983">
        <v>32216</v>
      </c>
      <c r="B1983">
        <v>32237</v>
      </c>
      <c r="C1983" s="4">
        <v>2</v>
      </c>
      <c r="D1983" s="4"/>
      <c r="E1983" s="4"/>
      <c r="F1983" s="4">
        <v>2</v>
      </c>
    </row>
    <row r="1984" spans="1:6" x14ac:dyDescent="0.25">
      <c r="B1984">
        <v>32243</v>
      </c>
      <c r="C1984" s="4">
        <v>3</v>
      </c>
      <c r="D1984" s="4"/>
      <c r="E1984" s="4"/>
      <c r="F1984" s="4">
        <v>3</v>
      </c>
    </row>
    <row r="1985" spans="1:6" x14ac:dyDescent="0.25">
      <c r="A1985" t="s">
        <v>9685</v>
      </c>
      <c r="C1985" s="4">
        <v>5</v>
      </c>
      <c r="D1985" s="4"/>
      <c r="E1985" s="4"/>
      <c r="F1985" s="4">
        <v>5</v>
      </c>
    </row>
    <row r="1986" spans="1:6" x14ac:dyDescent="0.25">
      <c r="A1986">
        <v>32220</v>
      </c>
      <c r="B1986">
        <v>32237</v>
      </c>
      <c r="C1986" s="4">
        <v>11</v>
      </c>
      <c r="D1986" s="4">
        <v>2</v>
      </c>
      <c r="E1986" s="4"/>
      <c r="F1986" s="4">
        <v>13</v>
      </c>
    </row>
    <row r="1987" spans="1:6" x14ac:dyDescent="0.25">
      <c r="A1987" t="s">
        <v>9686</v>
      </c>
      <c r="C1987" s="4">
        <v>11</v>
      </c>
      <c r="D1987" s="4">
        <v>2</v>
      </c>
      <c r="E1987" s="4"/>
      <c r="F1987" s="4">
        <v>13</v>
      </c>
    </row>
    <row r="1988" spans="1:6" x14ac:dyDescent="0.25">
      <c r="A1988">
        <v>32221</v>
      </c>
      <c r="B1988">
        <v>32221</v>
      </c>
      <c r="C1988" s="4">
        <v>1</v>
      </c>
      <c r="D1988" s="4"/>
      <c r="E1988" s="4"/>
      <c r="F1988" s="4">
        <v>1</v>
      </c>
    </row>
    <row r="1989" spans="1:6" x14ac:dyDescent="0.25">
      <c r="A1989" t="s">
        <v>9556</v>
      </c>
      <c r="C1989" s="4">
        <v>1</v>
      </c>
      <c r="D1989" s="4"/>
      <c r="E1989" s="4"/>
      <c r="F1989" s="4">
        <v>1</v>
      </c>
    </row>
    <row r="1990" spans="1:6" x14ac:dyDescent="0.25">
      <c r="A1990">
        <v>32222</v>
      </c>
      <c r="B1990">
        <v>32227</v>
      </c>
      <c r="C1990" s="4">
        <v>1</v>
      </c>
      <c r="D1990" s="4"/>
      <c r="E1990" s="4"/>
      <c r="F1990" s="4">
        <v>1</v>
      </c>
    </row>
    <row r="1991" spans="1:6" x14ac:dyDescent="0.25">
      <c r="A1991" t="s">
        <v>9687</v>
      </c>
      <c r="C1991" s="4">
        <v>1</v>
      </c>
      <c r="D1991" s="4"/>
      <c r="E1991" s="4"/>
      <c r="F1991" s="4">
        <v>1</v>
      </c>
    </row>
    <row r="1992" spans="1:6" x14ac:dyDescent="0.25">
      <c r="A1992">
        <v>32223</v>
      </c>
      <c r="B1992">
        <v>32237</v>
      </c>
      <c r="C1992" s="4">
        <v>4</v>
      </c>
      <c r="D1992" s="4"/>
      <c r="E1992" s="4"/>
      <c r="F1992" s="4">
        <v>4</v>
      </c>
    </row>
    <row r="1993" spans="1:6" x14ac:dyDescent="0.25">
      <c r="A1993" t="s">
        <v>9688</v>
      </c>
      <c r="C1993" s="4">
        <v>4</v>
      </c>
      <c r="D1993" s="4"/>
      <c r="E1993" s="4"/>
      <c r="F1993" s="4">
        <v>4</v>
      </c>
    </row>
    <row r="1994" spans="1:6" x14ac:dyDescent="0.25">
      <c r="A1994">
        <v>32234</v>
      </c>
      <c r="B1994">
        <v>32255</v>
      </c>
      <c r="C1994" s="4">
        <v>2</v>
      </c>
      <c r="D1994" s="4"/>
      <c r="E1994" s="4"/>
      <c r="F1994" s="4">
        <v>2</v>
      </c>
    </row>
    <row r="1995" spans="1:6" x14ac:dyDescent="0.25">
      <c r="A1995" t="s">
        <v>9689</v>
      </c>
      <c r="C1995" s="4">
        <v>2</v>
      </c>
      <c r="D1995" s="4"/>
      <c r="E1995" s="4"/>
      <c r="F1995" s="4">
        <v>2</v>
      </c>
    </row>
    <row r="1996" spans="1:6" x14ac:dyDescent="0.25">
      <c r="A1996">
        <v>32237</v>
      </c>
      <c r="B1996">
        <v>32237</v>
      </c>
      <c r="C1996" s="4">
        <v>8</v>
      </c>
      <c r="D1996" s="4">
        <v>2</v>
      </c>
      <c r="E1996" s="4"/>
      <c r="F1996" s="4">
        <v>10</v>
      </c>
    </row>
    <row r="1997" spans="1:6" x14ac:dyDescent="0.25">
      <c r="A1997" t="s">
        <v>9497</v>
      </c>
      <c r="C1997" s="4">
        <v>8</v>
      </c>
      <c r="D1997" s="4">
        <v>2</v>
      </c>
      <c r="E1997" s="4"/>
      <c r="F1997" s="4">
        <v>10</v>
      </c>
    </row>
    <row r="1998" spans="1:6" x14ac:dyDescent="0.25">
      <c r="A1998">
        <v>32239</v>
      </c>
      <c r="B1998">
        <v>32239</v>
      </c>
      <c r="C1998" s="4">
        <v>5</v>
      </c>
      <c r="D1998" s="4">
        <v>3</v>
      </c>
      <c r="E1998" s="4"/>
      <c r="F1998" s="4">
        <v>8</v>
      </c>
    </row>
    <row r="1999" spans="1:6" x14ac:dyDescent="0.25">
      <c r="A1999" t="s">
        <v>9555</v>
      </c>
      <c r="C1999" s="4">
        <v>5</v>
      </c>
      <c r="D1999" s="4">
        <v>3</v>
      </c>
      <c r="E1999" s="4"/>
      <c r="F1999" s="4">
        <v>8</v>
      </c>
    </row>
    <row r="2000" spans="1:6" x14ac:dyDescent="0.25">
      <c r="A2000">
        <v>32243</v>
      </c>
      <c r="B2000">
        <v>32237</v>
      </c>
      <c r="C2000" s="4">
        <v>1</v>
      </c>
      <c r="D2000" s="4"/>
      <c r="E2000" s="4"/>
      <c r="F2000" s="4">
        <v>1</v>
      </c>
    </row>
    <row r="2001" spans="1:6" x14ac:dyDescent="0.25">
      <c r="B2001">
        <v>32243</v>
      </c>
      <c r="C2001" s="4">
        <v>2</v>
      </c>
      <c r="D2001" s="4"/>
      <c r="E2001" s="4"/>
      <c r="F2001" s="4">
        <v>2</v>
      </c>
    </row>
    <row r="2002" spans="1:6" x14ac:dyDescent="0.25">
      <c r="A2002" t="s">
        <v>9534</v>
      </c>
      <c r="C2002" s="4">
        <v>3</v>
      </c>
      <c r="D2002" s="4"/>
      <c r="E2002" s="4"/>
      <c r="F2002" s="4">
        <v>3</v>
      </c>
    </row>
    <row r="2003" spans="1:6" x14ac:dyDescent="0.25">
      <c r="A2003">
        <v>32255</v>
      </c>
      <c r="B2003">
        <v>32255</v>
      </c>
      <c r="C2003" s="4">
        <v>7</v>
      </c>
      <c r="D2003" s="4">
        <v>8</v>
      </c>
      <c r="E2003" s="4"/>
      <c r="F2003" s="4">
        <v>15</v>
      </c>
    </row>
    <row r="2004" spans="1:6" x14ac:dyDescent="0.25">
      <c r="A2004" t="s">
        <v>9529</v>
      </c>
      <c r="C2004" s="4">
        <v>7</v>
      </c>
      <c r="D2004" s="4">
        <v>8</v>
      </c>
      <c r="E2004" s="4"/>
      <c r="F2004" s="4">
        <v>15</v>
      </c>
    </row>
    <row r="2005" spans="1:6" x14ac:dyDescent="0.25">
      <c r="A2005">
        <v>32402</v>
      </c>
      <c r="B2005">
        <v>32402</v>
      </c>
      <c r="C2005" s="4">
        <v>6</v>
      </c>
      <c r="D2005" s="4">
        <v>10</v>
      </c>
      <c r="E2005" s="4">
        <v>1</v>
      </c>
      <c r="F2005" s="4">
        <v>17</v>
      </c>
    </row>
    <row r="2006" spans="1:6" x14ac:dyDescent="0.25">
      <c r="B2006">
        <v>32403</v>
      </c>
      <c r="C2006" s="4">
        <v>6</v>
      </c>
      <c r="D2006" s="4">
        <v>1</v>
      </c>
      <c r="E2006" s="4">
        <v>5</v>
      </c>
      <c r="F2006" s="4">
        <v>12</v>
      </c>
    </row>
    <row r="2007" spans="1:6" x14ac:dyDescent="0.25">
      <c r="A2007" t="s">
        <v>9546</v>
      </c>
      <c r="C2007" s="4">
        <v>12</v>
      </c>
      <c r="D2007" s="4">
        <v>11</v>
      </c>
      <c r="E2007" s="4">
        <v>6</v>
      </c>
      <c r="F2007" s="4">
        <v>29</v>
      </c>
    </row>
    <row r="2008" spans="1:6" x14ac:dyDescent="0.25">
      <c r="A2008">
        <v>32403</v>
      </c>
      <c r="B2008">
        <v>31708</v>
      </c>
      <c r="C2008" s="4">
        <v>1</v>
      </c>
      <c r="D2008" s="4"/>
      <c r="E2008" s="4"/>
      <c r="F2008" s="4">
        <v>1</v>
      </c>
    </row>
    <row r="2009" spans="1:6" x14ac:dyDescent="0.25">
      <c r="B2009">
        <v>32402</v>
      </c>
      <c r="C2009" s="4">
        <v>9</v>
      </c>
      <c r="D2009" s="4"/>
      <c r="E2009" s="4">
        <v>5</v>
      </c>
      <c r="F2009" s="4">
        <v>14</v>
      </c>
    </row>
    <row r="2010" spans="1:6" x14ac:dyDescent="0.25">
      <c r="B2010">
        <v>32403</v>
      </c>
      <c r="C2010" s="4">
        <v>7</v>
      </c>
      <c r="D2010" s="4"/>
      <c r="E2010" s="4"/>
      <c r="F2010" s="4">
        <v>7</v>
      </c>
    </row>
    <row r="2011" spans="1:6" x14ac:dyDescent="0.25">
      <c r="A2011" t="s">
        <v>9513</v>
      </c>
      <c r="C2011" s="4">
        <v>17</v>
      </c>
      <c r="D2011" s="4"/>
      <c r="E2011" s="4">
        <v>5</v>
      </c>
      <c r="F2011" s="4">
        <v>22</v>
      </c>
    </row>
    <row r="2012" spans="1:6" x14ac:dyDescent="0.25">
      <c r="A2012">
        <v>32408</v>
      </c>
      <c r="B2012">
        <v>32403</v>
      </c>
      <c r="C2012" s="4">
        <v>1</v>
      </c>
      <c r="D2012" s="4"/>
      <c r="E2012" s="4"/>
      <c r="F2012" s="4">
        <v>1</v>
      </c>
    </row>
    <row r="2013" spans="1:6" x14ac:dyDescent="0.25">
      <c r="A2013" t="s">
        <v>9690</v>
      </c>
      <c r="C2013" s="4">
        <v>1</v>
      </c>
      <c r="D2013" s="4"/>
      <c r="E2013" s="4"/>
      <c r="F2013" s="4">
        <v>1</v>
      </c>
    </row>
    <row r="2014" spans="1:6" x14ac:dyDescent="0.25">
      <c r="A2014">
        <v>32410</v>
      </c>
      <c r="B2014">
        <v>31617</v>
      </c>
      <c r="C2014" s="4"/>
      <c r="D2014" s="4">
        <v>1</v>
      </c>
      <c r="E2014" s="4"/>
      <c r="F2014" s="4">
        <v>1</v>
      </c>
    </row>
    <row r="2015" spans="1:6" x14ac:dyDescent="0.25">
      <c r="B2015">
        <v>32403</v>
      </c>
      <c r="C2015" s="4">
        <v>1</v>
      </c>
      <c r="D2015" s="4"/>
      <c r="E2015" s="4"/>
      <c r="F2015" s="4">
        <v>1</v>
      </c>
    </row>
    <row r="2016" spans="1:6" x14ac:dyDescent="0.25">
      <c r="A2016" t="s">
        <v>9691</v>
      </c>
      <c r="C2016" s="4">
        <v>1</v>
      </c>
      <c r="D2016" s="4">
        <v>1</v>
      </c>
      <c r="E2016" s="4"/>
      <c r="F2016" s="4">
        <v>2</v>
      </c>
    </row>
    <row r="2017" spans="1:6" x14ac:dyDescent="0.25">
      <c r="A2017">
        <v>32412</v>
      </c>
      <c r="B2017">
        <v>32024</v>
      </c>
      <c r="C2017" s="4">
        <v>1</v>
      </c>
      <c r="D2017" s="4"/>
      <c r="E2017" s="4"/>
      <c r="F2017" s="4">
        <v>1</v>
      </c>
    </row>
    <row r="2018" spans="1:6" x14ac:dyDescent="0.25">
      <c r="A2018" t="s">
        <v>9692</v>
      </c>
      <c r="C2018" s="4">
        <v>1</v>
      </c>
      <c r="D2018" s="4"/>
      <c r="E2018" s="4"/>
      <c r="F2018" s="4">
        <v>1</v>
      </c>
    </row>
    <row r="2019" spans="1:6" x14ac:dyDescent="0.25">
      <c r="A2019">
        <v>32413</v>
      </c>
      <c r="B2019">
        <v>31115</v>
      </c>
      <c r="C2019" s="4"/>
      <c r="D2019" s="4"/>
      <c r="E2019" s="4">
        <v>1</v>
      </c>
      <c r="F2019" s="4">
        <v>1</v>
      </c>
    </row>
    <row r="2020" spans="1:6" x14ac:dyDescent="0.25">
      <c r="B2020">
        <v>32402</v>
      </c>
      <c r="C2020" s="4">
        <v>2</v>
      </c>
      <c r="D2020" s="4"/>
      <c r="E2020" s="4"/>
      <c r="F2020" s="4">
        <v>2</v>
      </c>
    </row>
    <row r="2021" spans="1:6" x14ac:dyDescent="0.25">
      <c r="A2021" t="s">
        <v>9693</v>
      </c>
      <c r="C2021" s="4">
        <v>2</v>
      </c>
      <c r="D2021" s="4"/>
      <c r="E2021" s="4">
        <v>1</v>
      </c>
      <c r="F2021" s="4">
        <v>3</v>
      </c>
    </row>
    <row r="2022" spans="1:6" x14ac:dyDescent="0.25">
      <c r="A2022">
        <v>32416</v>
      </c>
      <c r="B2022">
        <v>31121</v>
      </c>
      <c r="C2022" s="4"/>
      <c r="D2022" s="4"/>
      <c r="E2022" s="4">
        <v>1</v>
      </c>
      <c r="F2022" s="4">
        <v>1</v>
      </c>
    </row>
    <row r="2023" spans="1:6" x14ac:dyDescent="0.25">
      <c r="B2023">
        <v>31405</v>
      </c>
      <c r="C2023" s="4">
        <v>7</v>
      </c>
      <c r="D2023" s="4"/>
      <c r="E2023" s="4"/>
      <c r="F2023" s="4">
        <v>7</v>
      </c>
    </row>
    <row r="2024" spans="1:6" x14ac:dyDescent="0.25">
      <c r="B2024">
        <v>32063</v>
      </c>
      <c r="C2024" s="4">
        <v>1</v>
      </c>
      <c r="D2024" s="4"/>
      <c r="E2024" s="4"/>
      <c r="F2024" s="4">
        <v>1</v>
      </c>
    </row>
    <row r="2025" spans="1:6" x14ac:dyDescent="0.25">
      <c r="B2025">
        <v>32402</v>
      </c>
      <c r="C2025" s="4">
        <v>1</v>
      </c>
      <c r="D2025" s="4"/>
      <c r="E2025" s="4"/>
      <c r="F2025" s="4">
        <v>1</v>
      </c>
    </row>
    <row r="2026" spans="1:6" x14ac:dyDescent="0.25">
      <c r="B2026">
        <v>32416</v>
      </c>
      <c r="C2026" s="4">
        <v>4</v>
      </c>
      <c r="D2026" s="4">
        <v>4</v>
      </c>
      <c r="E2026" s="4">
        <v>1</v>
      </c>
      <c r="F2026" s="4">
        <v>9</v>
      </c>
    </row>
    <row r="2027" spans="1:6" x14ac:dyDescent="0.25">
      <c r="A2027" t="s">
        <v>9519</v>
      </c>
      <c r="C2027" s="4">
        <v>13</v>
      </c>
      <c r="D2027" s="4">
        <v>4</v>
      </c>
      <c r="E2027" s="4">
        <v>2</v>
      </c>
      <c r="F2027" s="4">
        <v>19</v>
      </c>
    </row>
    <row r="2028" spans="1:6" x14ac:dyDescent="0.25">
      <c r="A2028">
        <v>32424</v>
      </c>
      <c r="B2028">
        <v>32425</v>
      </c>
      <c r="C2028" s="4">
        <v>1</v>
      </c>
      <c r="D2028" s="4"/>
      <c r="E2028" s="4"/>
      <c r="F2028" s="4">
        <v>1</v>
      </c>
    </row>
    <row r="2029" spans="1:6" x14ac:dyDescent="0.25">
      <c r="A2029" t="s">
        <v>9694</v>
      </c>
      <c r="C2029" s="4">
        <v>1</v>
      </c>
      <c r="D2029" s="4"/>
      <c r="E2029" s="4"/>
      <c r="F2029" s="4">
        <v>1</v>
      </c>
    </row>
    <row r="2030" spans="1:6" x14ac:dyDescent="0.25">
      <c r="A2030">
        <v>32425</v>
      </c>
      <c r="B2030">
        <v>32425</v>
      </c>
      <c r="C2030" s="4"/>
      <c r="D2030" s="4">
        <v>3</v>
      </c>
      <c r="E2030" s="4"/>
      <c r="F2030" s="4">
        <v>3</v>
      </c>
    </row>
    <row r="2031" spans="1:6" x14ac:dyDescent="0.25">
      <c r="A2031" t="s">
        <v>9552</v>
      </c>
      <c r="C2031" s="4"/>
      <c r="D2031" s="4">
        <v>3</v>
      </c>
      <c r="E2031" s="4"/>
      <c r="F2031" s="4">
        <v>3</v>
      </c>
    </row>
    <row r="2032" spans="1:6" x14ac:dyDescent="0.25">
      <c r="A2032">
        <v>32604</v>
      </c>
      <c r="B2032">
        <v>32604</v>
      </c>
      <c r="C2032" s="4">
        <v>2</v>
      </c>
      <c r="D2032" s="4">
        <v>3</v>
      </c>
      <c r="E2032" s="4"/>
      <c r="F2032" s="4">
        <v>5</v>
      </c>
    </row>
    <row r="2033" spans="1:6" x14ac:dyDescent="0.25">
      <c r="A2033" t="s">
        <v>9527</v>
      </c>
      <c r="C2033" s="4">
        <v>2</v>
      </c>
      <c r="D2033" s="4">
        <v>3</v>
      </c>
      <c r="E2033" s="4"/>
      <c r="F2033" s="4">
        <v>5</v>
      </c>
    </row>
    <row r="2034" spans="1:6" x14ac:dyDescent="0.25">
      <c r="A2034">
        <v>32605</v>
      </c>
      <c r="B2034">
        <v>31034</v>
      </c>
      <c r="C2034" s="4">
        <v>2</v>
      </c>
      <c r="D2034" s="4"/>
      <c r="E2034" s="4"/>
      <c r="F2034" s="4">
        <v>2</v>
      </c>
    </row>
    <row r="2035" spans="1:6" x14ac:dyDescent="0.25">
      <c r="B2035">
        <v>32604</v>
      </c>
      <c r="C2035" s="4">
        <v>2</v>
      </c>
      <c r="D2035" s="4"/>
      <c r="E2035" s="4"/>
      <c r="F2035" s="4">
        <v>2</v>
      </c>
    </row>
    <row r="2036" spans="1:6" x14ac:dyDescent="0.25">
      <c r="A2036" t="s">
        <v>9695</v>
      </c>
      <c r="C2036" s="4">
        <v>4</v>
      </c>
      <c r="D2036" s="4"/>
      <c r="E2036" s="4"/>
      <c r="F2036" s="4">
        <v>4</v>
      </c>
    </row>
    <row r="2037" spans="1:6" x14ac:dyDescent="0.25">
      <c r="A2037">
        <v>32606</v>
      </c>
      <c r="B2037">
        <v>31023</v>
      </c>
      <c r="C2037" s="4">
        <v>4</v>
      </c>
      <c r="D2037" s="4"/>
      <c r="E2037" s="4"/>
      <c r="F2037" s="4">
        <v>4</v>
      </c>
    </row>
    <row r="2038" spans="1:6" x14ac:dyDescent="0.25">
      <c r="B2038">
        <v>31036</v>
      </c>
      <c r="C2038" s="4">
        <v>1</v>
      </c>
      <c r="D2038" s="4"/>
      <c r="E2038" s="4"/>
      <c r="F2038" s="4">
        <v>1</v>
      </c>
    </row>
    <row r="2039" spans="1:6" x14ac:dyDescent="0.25">
      <c r="B2039">
        <v>32604</v>
      </c>
      <c r="C2039" s="4">
        <v>1</v>
      </c>
      <c r="D2039" s="4"/>
      <c r="E2039" s="4"/>
      <c r="F2039" s="4">
        <v>1</v>
      </c>
    </row>
    <row r="2040" spans="1:6" x14ac:dyDescent="0.25">
      <c r="A2040" t="s">
        <v>9696</v>
      </c>
      <c r="C2040" s="4">
        <v>6</v>
      </c>
      <c r="D2040" s="4"/>
      <c r="E2040" s="4"/>
      <c r="F2040" s="4">
        <v>6</v>
      </c>
    </row>
    <row r="2041" spans="1:6" x14ac:dyDescent="0.25">
      <c r="A2041">
        <v>32607</v>
      </c>
      <c r="B2041">
        <v>32604</v>
      </c>
      <c r="C2041" s="4">
        <v>1</v>
      </c>
      <c r="D2041" s="4"/>
      <c r="E2041" s="4"/>
      <c r="F2041" s="4">
        <v>1</v>
      </c>
    </row>
    <row r="2042" spans="1:6" x14ac:dyDescent="0.25">
      <c r="A2042" t="s">
        <v>9697</v>
      </c>
      <c r="C2042" s="4">
        <v>1</v>
      </c>
      <c r="D2042" s="4"/>
      <c r="E2042" s="4"/>
      <c r="F2042" s="4">
        <v>1</v>
      </c>
    </row>
    <row r="2043" spans="1:6" x14ac:dyDescent="0.25">
      <c r="A2043">
        <v>32609</v>
      </c>
      <c r="B2043">
        <v>32604</v>
      </c>
      <c r="C2043" s="4">
        <v>1</v>
      </c>
      <c r="D2043" s="4"/>
      <c r="E2043" s="4"/>
      <c r="F2043" s="4">
        <v>1</v>
      </c>
    </row>
    <row r="2044" spans="1:6" x14ac:dyDescent="0.25">
      <c r="A2044" t="s">
        <v>9698</v>
      </c>
      <c r="C2044" s="4">
        <v>1</v>
      </c>
      <c r="D2044" s="4"/>
      <c r="E2044" s="4"/>
      <c r="F2044" s="4">
        <v>1</v>
      </c>
    </row>
    <row r="2045" spans="1:6" x14ac:dyDescent="0.25">
      <c r="A2045" t="s">
        <v>464</v>
      </c>
      <c r="C2045" s="4">
        <v>7031</v>
      </c>
      <c r="D2045" s="4">
        <v>1047</v>
      </c>
      <c r="E2045" s="4">
        <v>891</v>
      </c>
      <c r="F2045" s="4">
        <v>8969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A501F-1388-498E-85D8-FA88719E7D79}">
  <dimension ref="A3:N19"/>
  <sheetViews>
    <sheetView zoomScale="55" zoomScaleNormal="55" workbookViewId="0">
      <selection activeCell="C10" sqref="C10"/>
    </sheetView>
  </sheetViews>
  <sheetFormatPr defaultRowHeight="15" x14ac:dyDescent="0.25"/>
  <cols>
    <col min="1" max="1" width="15.28515625" bestFit="1" customWidth="1"/>
    <col min="2" max="2" width="11.140625" bestFit="1" customWidth="1"/>
    <col min="3" max="3" width="16.28515625" bestFit="1" customWidth="1"/>
    <col min="4" max="6" width="17.85546875" bestFit="1" customWidth="1"/>
    <col min="7" max="7" width="9.42578125" bestFit="1" customWidth="1"/>
    <col min="8" max="8" width="10.5703125" bestFit="1" customWidth="1"/>
    <col min="9" max="12" width="9.42578125" bestFit="1" customWidth="1"/>
    <col min="13" max="13" width="12.5703125" bestFit="1" customWidth="1"/>
    <col min="14" max="14" width="10.5703125" bestFit="1" customWidth="1"/>
    <col min="15" max="33" width="12.7109375" bestFit="1" customWidth="1"/>
    <col min="34" max="34" width="8.42578125" bestFit="1" customWidth="1"/>
    <col min="35" max="35" width="6.7109375" bestFit="1" customWidth="1"/>
    <col min="36" max="36" width="9" bestFit="1" customWidth="1"/>
    <col min="37" max="37" width="9.42578125" bestFit="1" customWidth="1"/>
    <col min="38" max="39" width="10.5703125" bestFit="1" customWidth="1"/>
    <col min="40" max="8890" width="15.42578125" bestFit="1" customWidth="1"/>
    <col min="8891" max="8891" width="10.5703125" bestFit="1" customWidth="1"/>
  </cols>
  <sheetData>
    <row r="3" spans="1:14" x14ac:dyDescent="0.25">
      <c r="A3" s="1" t="s">
        <v>10379</v>
      </c>
      <c r="D3" s="1" t="s">
        <v>9</v>
      </c>
      <c r="E3" s="1" t="s">
        <v>10380</v>
      </c>
      <c r="F3" s="1" t="s">
        <v>10376</v>
      </c>
    </row>
    <row r="4" spans="1:14" x14ac:dyDescent="0.25">
      <c r="D4" t="s">
        <v>14</v>
      </c>
      <c r="H4" t="s">
        <v>10383</v>
      </c>
      <c r="I4" t="s">
        <v>13</v>
      </c>
      <c r="M4" t="s">
        <v>10384</v>
      </c>
      <c r="N4" t="s">
        <v>464</v>
      </c>
    </row>
    <row r="5" spans="1:14" x14ac:dyDescent="0.25">
      <c r="D5" t="s">
        <v>10372</v>
      </c>
      <c r="G5" t="s">
        <v>10375</v>
      </c>
      <c r="I5" t="s">
        <v>10372</v>
      </c>
      <c r="L5" t="s">
        <v>10375</v>
      </c>
    </row>
    <row r="6" spans="1:14" x14ac:dyDescent="0.25">
      <c r="A6" s="1" t="s">
        <v>10370</v>
      </c>
      <c r="B6" s="1" t="s">
        <v>10371</v>
      </c>
      <c r="C6" s="1" t="s">
        <v>0</v>
      </c>
      <c r="D6" t="s">
        <v>10381</v>
      </c>
      <c r="E6" t="s">
        <v>10373</v>
      </c>
      <c r="F6" t="s">
        <v>10377</v>
      </c>
      <c r="I6" t="s">
        <v>10381</v>
      </c>
      <c r="J6" t="s">
        <v>10373</v>
      </c>
      <c r="K6" t="s">
        <v>10377</v>
      </c>
    </row>
    <row r="7" spans="1:14" x14ac:dyDescent="0.25">
      <c r="A7" t="s">
        <v>10372</v>
      </c>
      <c r="B7" t="s">
        <v>10381</v>
      </c>
      <c r="C7" t="s">
        <v>10</v>
      </c>
      <c r="D7" s="4">
        <v>6</v>
      </c>
      <c r="E7" s="4"/>
      <c r="F7" s="4"/>
      <c r="G7" s="4">
        <v>6</v>
      </c>
      <c r="H7" s="4">
        <v>6</v>
      </c>
      <c r="I7" s="4">
        <v>24</v>
      </c>
      <c r="J7" s="4"/>
      <c r="K7" s="4"/>
      <c r="L7" s="4">
        <v>24</v>
      </c>
      <c r="M7" s="4">
        <v>24</v>
      </c>
      <c r="N7" s="4">
        <v>30</v>
      </c>
    </row>
    <row r="8" spans="1:14" x14ac:dyDescent="0.25">
      <c r="C8" t="s">
        <v>15</v>
      </c>
      <c r="D8" s="4"/>
      <c r="E8" s="4"/>
      <c r="F8" s="4"/>
      <c r="G8" s="4"/>
      <c r="H8" s="4"/>
      <c r="I8" s="4">
        <v>1</v>
      </c>
      <c r="J8" s="4"/>
      <c r="K8" s="4"/>
      <c r="L8" s="4">
        <v>1</v>
      </c>
      <c r="M8" s="4">
        <v>1</v>
      </c>
      <c r="N8" s="4">
        <v>1</v>
      </c>
    </row>
    <row r="9" spans="1:14" x14ac:dyDescent="0.25">
      <c r="B9" t="s">
        <v>10382</v>
      </c>
      <c r="D9" s="4">
        <v>6</v>
      </c>
      <c r="E9" s="4"/>
      <c r="F9" s="4"/>
      <c r="G9" s="4">
        <v>6</v>
      </c>
      <c r="H9" s="4">
        <v>6</v>
      </c>
      <c r="I9" s="4">
        <v>25</v>
      </c>
      <c r="J9" s="4"/>
      <c r="K9" s="4"/>
      <c r="L9" s="4">
        <v>25</v>
      </c>
      <c r="M9" s="4">
        <v>25</v>
      </c>
      <c r="N9" s="4">
        <v>31</v>
      </c>
    </row>
    <row r="10" spans="1:14" x14ac:dyDescent="0.25">
      <c r="B10" t="s">
        <v>10373</v>
      </c>
      <c r="C10" t="s">
        <v>10</v>
      </c>
      <c r="D10" s="4"/>
      <c r="E10" s="4">
        <v>2713</v>
      </c>
      <c r="F10" s="4">
        <v>1</v>
      </c>
      <c r="G10" s="4">
        <v>2714</v>
      </c>
      <c r="H10" s="4">
        <v>2714</v>
      </c>
      <c r="I10" s="4"/>
      <c r="J10" s="4">
        <v>4266</v>
      </c>
      <c r="K10" s="4"/>
      <c r="L10" s="4">
        <v>4266</v>
      </c>
      <c r="M10" s="4">
        <v>4266</v>
      </c>
      <c r="N10" s="4">
        <v>6980</v>
      </c>
    </row>
    <row r="11" spans="1:14" x14ac:dyDescent="0.25">
      <c r="C11" t="s">
        <v>16</v>
      </c>
      <c r="D11" s="4"/>
      <c r="E11" s="4">
        <v>1039</v>
      </c>
      <c r="F11" s="4">
        <v>2</v>
      </c>
      <c r="G11" s="4">
        <v>1041</v>
      </c>
      <c r="H11" s="4">
        <v>1041</v>
      </c>
      <c r="I11" s="4"/>
      <c r="J11" s="4"/>
      <c r="K11" s="4"/>
      <c r="L11" s="4"/>
      <c r="M11" s="4"/>
      <c r="N11" s="4">
        <v>1041</v>
      </c>
    </row>
    <row r="12" spans="1:14" x14ac:dyDescent="0.25">
      <c r="C12" t="s">
        <v>15</v>
      </c>
      <c r="D12" s="4"/>
      <c r="E12" s="4">
        <v>438</v>
      </c>
      <c r="F12" s="4"/>
      <c r="G12" s="4">
        <v>438</v>
      </c>
      <c r="H12" s="4">
        <v>438</v>
      </c>
      <c r="I12" s="4"/>
      <c r="J12" s="4">
        <v>451</v>
      </c>
      <c r="K12" s="4"/>
      <c r="L12" s="4">
        <v>451</v>
      </c>
      <c r="M12" s="4">
        <v>451</v>
      </c>
      <c r="N12" s="4">
        <v>889</v>
      </c>
    </row>
    <row r="13" spans="1:14" x14ac:dyDescent="0.25">
      <c r="B13" t="s">
        <v>10374</v>
      </c>
      <c r="D13" s="4"/>
      <c r="E13" s="4">
        <v>4190</v>
      </c>
      <c r="F13" s="4">
        <v>3</v>
      </c>
      <c r="G13" s="4">
        <v>4193</v>
      </c>
      <c r="H13" s="4">
        <v>4193</v>
      </c>
      <c r="I13" s="4"/>
      <c r="J13" s="4">
        <v>4717</v>
      </c>
      <c r="K13" s="4"/>
      <c r="L13" s="4">
        <v>4717</v>
      </c>
      <c r="M13" s="4">
        <v>4717</v>
      </c>
      <c r="N13" s="4">
        <v>8910</v>
      </c>
    </row>
    <row r="14" spans="1:14" x14ac:dyDescent="0.25">
      <c r="B14" t="s">
        <v>10377</v>
      </c>
      <c r="C14" t="s">
        <v>10</v>
      </c>
      <c r="D14" s="4"/>
      <c r="E14" s="4"/>
      <c r="F14" s="4">
        <v>20</v>
      </c>
      <c r="G14" s="4">
        <v>20</v>
      </c>
      <c r="H14" s="4">
        <v>20</v>
      </c>
      <c r="I14" s="4"/>
      <c r="J14" s="4"/>
      <c r="K14" s="4">
        <v>1</v>
      </c>
      <c r="L14" s="4">
        <v>1</v>
      </c>
      <c r="M14" s="4">
        <v>1</v>
      </c>
      <c r="N14" s="4">
        <v>21</v>
      </c>
    </row>
    <row r="15" spans="1:14" x14ac:dyDescent="0.25">
      <c r="C15" t="s">
        <v>16</v>
      </c>
      <c r="D15" s="4"/>
      <c r="E15" s="4"/>
      <c r="F15" s="4">
        <v>6</v>
      </c>
      <c r="G15" s="4">
        <v>6</v>
      </c>
      <c r="H15" s="4">
        <v>6</v>
      </c>
      <c r="I15" s="4"/>
      <c r="J15" s="4"/>
      <c r="K15" s="4"/>
      <c r="L15" s="4"/>
      <c r="M15" s="4"/>
      <c r="N15" s="4">
        <v>6</v>
      </c>
    </row>
    <row r="16" spans="1:14" x14ac:dyDescent="0.25">
      <c r="C16" t="s">
        <v>15</v>
      </c>
      <c r="D16" s="4"/>
      <c r="E16" s="4"/>
      <c r="F16" s="4">
        <v>1</v>
      </c>
      <c r="G16" s="4">
        <v>1</v>
      </c>
      <c r="H16" s="4">
        <v>1</v>
      </c>
      <c r="I16" s="4"/>
      <c r="J16" s="4"/>
      <c r="K16" s="4"/>
      <c r="L16" s="4"/>
      <c r="M16" s="4"/>
      <c r="N16" s="4">
        <v>1</v>
      </c>
    </row>
    <row r="17" spans="1:14" x14ac:dyDescent="0.25">
      <c r="B17" t="s">
        <v>10378</v>
      </c>
      <c r="D17" s="4"/>
      <c r="E17" s="4"/>
      <c r="F17" s="4">
        <v>27</v>
      </c>
      <c r="G17" s="4">
        <v>27</v>
      </c>
      <c r="H17" s="4">
        <v>27</v>
      </c>
      <c r="I17" s="4"/>
      <c r="J17" s="4"/>
      <c r="K17" s="4">
        <v>1</v>
      </c>
      <c r="L17" s="4">
        <v>1</v>
      </c>
      <c r="M17" s="4">
        <v>1</v>
      </c>
      <c r="N17" s="4">
        <v>28</v>
      </c>
    </row>
    <row r="18" spans="1:14" x14ac:dyDescent="0.25">
      <c r="A18" t="s">
        <v>10375</v>
      </c>
      <c r="D18" s="4">
        <v>6</v>
      </c>
      <c r="E18" s="4">
        <v>4190</v>
      </c>
      <c r="F18" s="4">
        <v>30</v>
      </c>
      <c r="G18" s="4">
        <v>4226</v>
      </c>
      <c r="H18" s="4">
        <v>4226</v>
      </c>
      <c r="I18" s="4">
        <v>25</v>
      </c>
      <c r="J18" s="4">
        <v>4717</v>
      </c>
      <c r="K18" s="4">
        <v>1</v>
      </c>
      <c r="L18" s="4">
        <v>4743</v>
      </c>
      <c r="M18" s="4">
        <v>4743</v>
      </c>
      <c r="N18" s="4">
        <v>8969</v>
      </c>
    </row>
    <row r="19" spans="1:14" x14ac:dyDescent="0.25">
      <c r="A19" t="s">
        <v>464</v>
      </c>
      <c r="D19" s="4">
        <v>6</v>
      </c>
      <c r="E19" s="4">
        <v>4190</v>
      </c>
      <c r="F19" s="4">
        <v>30</v>
      </c>
      <c r="G19" s="4">
        <v>4226</v>
      </c>
      <c r="H19" s="4">
        <v>4226</v>
      </c>
      <c r="I19" s="4">
        <v>25</v>
      </c>
      <c r="J19" s="4">
        <v>4717</v>
      </c>
      <c r="K19" s="4">
        <v>1</v>
      </c>
      <c r="L19" s="4">
        <v>4743</v>
      </c>
      <c r="M19" s="4">
        <v>4743</v>
      </c>
      <c r="N19" s="4">
        <v>8969</v>
      </c>
    </row>
  </sheetData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4957-C312-4C9D-9BAB-0BDBCB6098DB}">
  <dimension ref="A3:G667"/>
  <sheetViews>
    <sheetView workbookViewId="0"/>
  </sheetViews>
  <sheetFormatPr defaultRowHeight="15" x14ac:dyDescent="0.25"/>
  <cols>
    <col min="1" max="1" width="14.140625" bestFit="1" customWidth="1"/>
    <col min="2" max="2" width="14.7109375" bestFit="1" customWidth="1"/>
    <col min="3" max="4" width="11" bestFit="1" customWidth="1"/>
    <col min="5" max="5" width="10.140625" bestFit="1" customWidth="1"/>
  </cols>
  <sheetData>
    <row r="3" spans="1:7" x14ac:dyDescent="0.25">
      <c r="A3" s="1" t="s">
        <v>10379</v>
      </c>
      <c r="B3" s="1" t="s">
        <v>9449</v>
      </c>
    </row>
    <row r="4" spans="1:7" x14ac:dyDescent="0.25">
      <c r="A4" s="1" t="s">
        <v>463</v>
      </c>
      <c r="B4" t="s">
        <v>10</v>
      </c>
      <c r="C4" t="s">
        <v>16</v>
      </c>
      <c r="D4" t="s">
        <v>15</v>
      </c>
      <c r="E4" t="s">
        <v>464</v>
      </c>
    </row>
    <row r="5" spans="1:7" x14ac:dyDescent="0.25">
      <c r="A5" s="2">
        <v>199703280</v>
      </c>
      <c r="B5" s="4">
        <v>9</v>
      </c>
      <c r="C5" s="4">
        <v>2</v>
      </c>
      <c r="D5" s="4">
        <v>2</v>
      </c>
      <c r="E5" s="4">
        <v>13</v>
      </c>
      <c r="F5">
        <f>COUNT(B5:D5)</f>
        <v>3</v>
      </c>
      <c r="G5" t="str">
        <f>INDEX($B$4:$D$4,1,MATCH(MIN(B5:D5),B5:D5,0))</f>
        <v>docked_bike</v>
      </c>
    </row>
    <row r="6" spans="1:7" x14ac:dyDescent="0.25">
      <c r="A6" s="2">
        <v>199803795</v>
      </c>
      <c r="B6" s="4">
        <v>7</v>
      </c>
      <c r="C6" s="4">
        <v>1</v>
      </c>
      <c r="D6" s="4">
        <v>1</v>
      </c>
      <c r="E6" s="4">
        <v>9</v>
      </c>
      <c r="F6">
        <f t="shared" ref="F6:F69" si="0">COUNT(B6:D6)</f>
        <v>3</v>
      </c>
      <c r="G6" t="str">
        <f t="shared" ref="G6:G69" si="1">INDEX($B$4:$D$4,1,MATCH(MIN(B6:D6),B6:D6,0))</f>
        <v>docked_bike</v>
      </c>
    </row>
    <row r="7" spans="1:7" x14ac:dyDescent="0.25">
      <c r="A7" s="2">
        <v>200304815</v>
      </c>
      <c r="B7" s="4">
        <v>13</v>
      </c>
      <c r="C7" s="4">
        <v>2</v>
      </c>
      <c r="D7" s="4">
        <v>2</v>
      </c>
      <c r="E7" s="4">
        <v>17</v>
      </c>
      <c r="F7">
        <f t="shared" si="0"/>
        <v>3</v>
      </c>
      <c r="G7" t="str">
        <f t="shared" si="1"/>
        <v>docked_bike</v>
      </c>
    </row>
    <row r="8" spans="1:7" x14ac:dyDescent="0.25">
      <c r="A8" s="2">
        <v>200700267</v>
      </c>
      <c r="B8" s="4">
        <v>7</v>
      </c>
      <c r="C8" s="4">
        <v>2</v>
      </c>
      <c r="D8" s="4"/>
      <c r="E8" s="4">
        <v>9</v>
      </c>
      <c r="F8">
        <f t="shared" si="0"/>
        <v>2</v>
      </c>
      <c r="G8" t="str">
        <f t="shared" si="1"/>
        <v>docked_bike</v>
      </c>
    </row>
    <row r="9" spans="1:7" x14ac:dyDescent="0.25">
      <c r="A9" s="2">
        <v>200703548</v>
      </c>
      <c r="B9" s="4">
        <v>6</v>
      </c>
      <c r="C9" s="4">
        <v>1</v>
      </c>
      <c r="D9" s="4">
        <v>3</v>
      </c>
      <c r="E9" s="4">
        <v>10</v>
      </c>
      <c r="F9">
        <f t="shared" si="0"/>
        <v>3</v>
      </c>
      <c r="G9" t="str">
        <f t="shared" si="1"/>
        <v>docked_bike</v>
      </c>
    </row>
    <row r="10" spans="1:7" x14ac:dyDescent="0.25">
      <c r="A10" s="2">
        <v>200707284</v>
      </c>
      <c r="B10" s="4">
        <v>11</v>
      </c>
      <c r="C10" s="4">
        <v>1</v>
      </c>
      <c r="D10" s="4">
        <v>1</v>
      </c>
      <c r="E10" s="4">
        <v>13</v>
      </c>
      <c r="F10">
        <f t="shared" si="0"/>
        <v>3</v>
      </c>
      <c r="G10" t="str">
        <f t="shared" si="1"/>
        <v>docked_bike</v>
      </c>
    </row>
    <row r="11" spans="1:7" x14ac:dyDescent="0.25">
      <c r="A11" s="2">
        <v>200802871</v>
      </c>
      <c r="B11" s="4">
        <v>10</v>
      </c>
      <c r="C11" s="4">
        <v>1</v>
      </c>
      <c r="D11" s="4">
        <v>1</v>
      </c>
      <c r="E11" s="4">
        <v>12</v>
      </c>
      <c r="F11">
        <f t="shared" si="0"/>
        <v>3</v>
      </c>
      <c r="G11" t="str">
        <f t="shared" si="1"/>
        <v>docked_bike</v>
      </c>
    </row>
    <row r="12" spans="1:7" x14ac:dyDescent="0.25">
      <c r="A12" s="2">
        <v>200806079</v>
      </c>
      <c r="B12" s="4">
        <v>11</v>
      </c>
      <c r="C12" s="4">
        <v>3</v>
      </c>
      <c r="D12" s="4"/>
      <c r="E12" s="4">
        <v>14</v>
      </c>
      <c r="F12">
        <f t="shared" si="0"/>
        <v>2</v>
      </c>
      <c r="G12" t="str">
        <f t="shared" si="1"/>
        <v>docked_bike</v>
      </c>
    </row>
    <row r="13" spans="1:7" x14ac:dyDescent="0.25">
      <c r="A13" s="2">
        <v>200900568</v>
      </c>
      <c r="B13" s="4">
        <v>13</v>
      </c>
      <c r="C13" s="4">
        <v>3</v>
      </c>
      <c r="D13" s="4">
        <v>3</v>
      </c>
      <c r="E13" s="4">
        <v>19</v>
      </c>
      <c r="F13">
        <f t="shared" si="0"/>
        <v>3</v>
      </c>
      <c r="G13" t="str">
        <f t="shared" si="1"/>
        <v>docked_bike</v>
      </c>
    </row>
    <row r="14" spans="1:7" x14ac:dyDescent="0.25">
      <c r="A14" s="2">
        <v>200904191</v>
      </c>
      <c r="B14" s="4">
        <v>10</v>
      </c>
      <c r="C14" s="4"/>
      <c r="D14" s="4">
        <v>2</v>
      </c>
      <c r="E14" s="4">
        <v>12</v>
      </c>
      <c r="F14">
        <f t="shared" si="0"/>
        <v>2</v>
      </c>
      <c r="G14" t="str">
        <f t="shared" si="1"/>
        <v>electric_bike</v>
      </c>
    </row>
    <row r="15" spans="1:7" x14ac:dyDescent="0.25">
      <c r="A15" s="2">
        <v>201003016</v>
      </c>
      <c r="B15" s="4">
        <v>8</v>
      </c>
      <c r="C15" s="4">
        <v>3</v>
      </c>
      <c r="D15" s="4">
        <v>1</v>
      </c>
      <c r="E15" s="4">
        <v>12</v>
      </c>
      <c r="F15">
        <f t="shared" si="0"/>
        <v>3</v>
      </c>
      <c r="G15" t="str">
        <f t="shared" si="1"/>
        <v>electric_bike</v>
      </c>
    </row>
    <row r="16" spans="1:7" x14ac:dyDescent="0.25">
      <c r="A16" s="2">
        <v>201004304</v>
      </c>
      <c r="B16" s="4">
        <v>10</v>
      </c>
      <c r="C16" s="4"/>
      <c r="D16" s="4">
        <v>2</v>
      </c>
      <c r="E16" s="4">
        <v>12</v>
      </c>
      <c r="F16">
        <f t="shared" si="0"/>
        <v>2</v>
      </c>
      <c r="G16" t="str">
        <f t="shared" si="1"/>
        <v>electric_bike</v>
      </c>
    </row>
    <row r="17" spans="1:7" x14ac:dyDescent="0.25">
      <c r="A17" s="2">
        <v>201005231</v>
      </c>
      <c r="B17" s="4">
        <v>11</v>
      </c>
      <c r="C17" s="4">
        <v>1</v>
      </c>
      <c r="D17" s="4">
        <v>2</v>
      </c>
      <c r="E17" s="4">
        <v>14</v>
      </c>
      <c r="F17">
        <f t="shared" si="0"/>
        <v>3</v>
      </c>
      <c r="G17" t="str">
        <f t="shared" si="1"/>
        <v>docked_bike</v>
      </c>
    </row>
    <row r="18" spans="1:7" x14ac:dyDescent="0.25">
      <c r="A18" s="2">
        <v>201005457</v>
      </c>
      <c r="B18" s="4">
        <v>6</v>
      </c>
      <c r="C18" s="4"/>
      <c r="D18" s="4"/>
      <c r="E18" s="4">
        <v>6</v>
      </c>
      <c r="F18">
        <f t="shared" si="0"/>
        <v>1</v>
      </c>
      <c r="G18" t="str">
        <f t="shared" si="1"/>
        <v>classic_bike</v>
      </c>
    </row>
    <row r="19" spans="1:7" x14ac:dyDescent="0.25">
      <c r="A19" s="2">
        <v>201101522</v>
      </c>
      <c r="B19" s="4">
        <v>10</v>
      </c>
      <c r="C19" s="4">
        <v>2</v>
      </c>
      <c r="D19" s="4">
        <v>2</v>
      </c>
      <c r="E19" s="4">
        <v>14</v>
      </c>
      <c r="F19">
        <f t="shared" si="0"/>
        <v>3</v>
      </c>
      <c r="G19" t="str">
        <f t="shared" si="1"/>
        <v>docked_bike</v>
      </c>
    </row>
    <row r="20" spans="1:7" x14ac:dyDescent="0.25">
      <c r="A20" s="2">
        <v>201104122</v>
      </c>
      <c r="B20" s="4">
        <v>10</v>
      </c>
      <c r="C20" s="4"/>
      <c r="D20" s="4"/>
      <c r="E20" s="4">
        <v>10</v>
      </c>
      <c r="F20">
        <f t="shared" si="0"/>
        <v>1</v>
      </c>
      <c r="G20" t="str">
        <f t="shared" si="1"/>
        <v>classic_bike</v>
      </c>
    </row>
    <row r="21" spans="1:7" x14ac:dyDescent="0.25">
      <c r="A21" s="2">
        <v>201204970</v>
      </c>
      <c r="B21" s="4">
        <v>15</v>
      </c>
      <c r="C21" s="4">
        <v>3</v>
      </c>
      <c r="D21" s="4">
        <v>3</v>
      </c>
      <c r="E21" s="4">
        <v>21</v>
      </c>
      <c r="F21">
        <f t="shared" si="0"/>
        <v>3</v>
      </c>
      <c r="G21" t="str">
        <f t="shared" si="1"/>
        <v>docked_bike</v>
      </c>
    </row>
    <row r="22" spans="1:7" x14ac:dyDescent="0.25">
      <c r="A22" s="2">
        <v>201205991</v>
      </c>
      <c r="B22" s="4">
        <v>6</v>
      </c>
      <c r="C22" s="4">
        <v>3</v>
      </c>
      <c r="D22" s="4">
        <v>6</v>
      </c>
      <c r="E22" s="4">
        <v>15</v>
      </c>
      <c r="F22">
        <f t="shared" si="0"/>
        <v>3</v>
      </c>
      <c r="G22" t="str">
        <f t="shared" si="1"/>
        <v>docked_bike</v>
      </c>
    </row>
    <row r="23" spans="1:7" x14ac:dyDescent="0.25">
      <c r="A23" s="2">
        <v>201206120</v>
      </c>
      <c r="B23" s="4">
        <v>6</v>
      </c>
      <c r="C23" s="4"/>
      <c r="D23" s="4">
        <v>2</v>
      </c>
      <c r="E23" s="4">
        <v>8</v>
      </c>
      <c r="F23">
        <f t="shared" si="0"/>
        <v>2</v>
      </c>
      <c r="G23" t="str">
        <f t="shared" si="1"/>
        <v>electric_bike</v>
      </c>
    </row>
    <row r="24" spans="1:7" x14ac:dyDescent="0.25">
      <c r="A24" s="2">
        <v>201208089</v>
      </c>
      <c r="B24" s="4">
        <v>8</v>
      </c>
      <c r="C24" s="4">
        <v>2</v>
      </c>
      <c r="D24" s="4">
        <v>1</v>
      </c>
      <c r="E24" s="4">
        <v>11</v>
      </c>
      <c r="F24">
        <f t="shared" si="0"/>
        <v>3</v>
      </c>
      <c r="G24" t="str">
        <f t="shared" si="1"/>
        <v>electric_bike</v>
      </c>
    </row>
    <row r="25" spans="1:7" x14ac:dyDescent="0.25">
      <c r="A25" s="2">
        <v>201208138</v>
      </c>
      <c r="B25" s="4">
        <v>6</v>
      </c>
      <c r="C25" s="4">
        <v>4</v>
      </c>
      <c r="D25" s="4">
        <v>1</v>
      </c>
      <c r="E25" s="4">
        <v>11</v>
      </c>
      <c r="F25">
        <f t="shared" si="0"/>
        <v>3</v>
      </c>
      <c r="G25" t="str">
        <f t="shared" si="1"/>
        <v>electric_bike</v>
      </c>
    </row>
    <row r="26" spans="1:7" x14ac:dyDescent="0.25">
      <c r="A26" s="2">
        <v>201302823</v>
      </c>
      <c r="B26" s="4">
        <v>16</v>
      </c>
      <c r="C26" s="4">
        <v>2</v>
      </c>
      <c r="D26" s="4">
        <v>6</v>
      </c>
      <c r="E26" s="4">
        <v>24</v>
      </c>
      <c r="F26">
        <f t="shared" si="0"/>
        <v>3</v>
      </c>
      <c r="G26" t="str">
        <f t="shared" si="1"/>
        <v>docked_bike</v>
      </c>
    </row>
    <row r="27" spans="1:7" x14ac:dyDescent="0.25">
      <c r="A27" s="2">
        <v>201303517</v>
      </c>
      <c r="B27" s="4">
        <v>7</v>
      </c>
      <c r="C27" s="4">
        <v>1</v>
      </c>
      <c r="D27" s="4"/>
      <c r="E27" s="4">
        <v>8</v>
      </c>
      <c r="F27">
        <f t="shared" si="0"/>
        <v>2</v>
      </c>
      <c r="G27" t="str">
        <f t="shared" si="1"/>
        <v>docked_bike</v>
      </c>
    </row>
    <row r="28" spans="1:7" x14ac:dyDescent="0.25">
      <c r="A28" s="2">
        <v>201304154</v>
      </c>
      <c r="B28" s="4">
        <v>7</v>
      </c>
      <c r="C28" s="4">
        <v>1</v>
      </c>
      <c r="D28" s="4">
        <v>2</v>
      </c>
      <c r="E28" s="4">
        <v>10</v>
      </c>
      <c r="F28">
        <f t="shared" si="0"/>
        <v>3</v>
      </c>
      <c r="G28" t="str">
        <f t="shared" si="1"/>
        <v>docked_bike</v>
      </c>
    </row>
    <row r="29" spans="1:7" x14ac:dyDescent="0.25">
      <c r="A29" s="2">
        <v>201306340</v>
      </c>
      <c r="B29" s="4">
        <v>7</v>
      </c>
      <c r="C29" s="4">
        <v>1</v>
      </c>
      <c r="D29" s="4">
        <v>2</v>
      </c>
      <c r="E29" s="4">
        <v>10</v>
      </c>
      <c r="F29">
        <f t="shared" si="0"/>
        <v>3</v>
      </c>
      <c r="G29" t="str">
        <f t="shared" si="1"/>
        <v>docked_bike</v>
      </c>
    </row>
    <row r="30" spans="1:7" x14ac:dyDescent="0.25">
      <c r="A30" s="2">
        <v>201307032</v>
      </c>
      <c r="B30" s="4">
        <v>12</v>
      </c>
      <c r="C30" s="4"/>
      <c r="D30" s="4"/>
      <c r="E30" s="4">
        <v>12</v>
      </c>
      <c r="F30">
        <f t="shared" si="0"/>
        <v>1</v>
      </c>
      <c r="G30" t="str">
        <f t="shared" si="1"/>
        <v>classic_bike</v>
      </c>
    </row>
    <row r="31" spans="1:7" x14ac:dyDescent="0.25">
      <c r="A31" s="2">
        <v>201308099</v>
      </c>
      <c r="B31" s="4">
        <v>11</v>
      </c>
      <c r="C31" s="4">
        <v>4</v>
      </c>
      <c r="D31" s="4">
        <v>4</v>
      </c>
      <c r="E31" s="4">
        <v>19</v>
      </c>
      <c r="F31">
        <f t="shared" si="0"/>
        <v>3</v>
      </c>
      <c r="G31" t="str">
        <f t="shared" si="1"/>
        <v>docked_bike</v>
      </c>
    </row>
    <row r="32" spans="1:7" x14ac:dyDescent="0.25">
      <c r="A32" s="2">
        <v>201308512</v>
      </c>
      <c r="B32" s="4">
        <v>9</v>
      </c>
      <c r="C32" s="4">
        <v>3</v>
      </c>
      <c r="D32" s="4">
        <v>2</v>
      </c>
      <c r="E32" s="4">
        <v>14</v>
      </c>
      <c r="F32">
        <f t="shared" si="0"/>
        <v>3</v>
      </c>
      <c r="G32" t="str">
        <f t="shared" si="1"/>
        <v>electric_bike</v>
      </c>
    </row>
    <row r="33" spans="1:7" x14ac:dyDescent="0.25">
      <c r="A33" s="2">
        <v>201402718</v>
      </c>
      <c r="B33" s="4">
        <v>9</v>
      </c>
      <c r="C33" s="4">
        <v>3</v>
      </c>
      <c r="D33" s="4">
        <v>1</v>
      </c>
      <c r="E33" s="4">
        <v>13</v>
      </c>
      <c r="F33">
        <f t="shared" si="0"/>
        <v>3</v>
      </c>
      <c r="G33" t="str">
        <f t="shared" si="1"/>
        <v>electric_bike</v>
      </c>
    </row>
    <row r="34" spans="1:7" x14ac:dyDescent="0.25">
      <c r="A34" s="2">
        <v>201403686</v>
      </c>
      <c r="B34" s="4">
        <v>12</v>
      </c>
      <c r="C34" s="4">
        <v>1</v>
      </c>
      <c r="D34" s="4">
        <v>3</v>
      </c>
      <c r="E34" s="4">
        <v>16</v>
      </c>
      <c r="F34">
        <f t="shared" si="0"/>
        <v>3</v>
      </c>
      <c r="G34" t="str">
        <f t="shared" si="1"/>
        <v>docked_bike</v>
      </c>
    </row>
    <row r="35" spans="1:7" x14ac:dyDescent="0.25">
      <c r="A35" s="2">
        <v>201403695</v>
      </c>
      <c r="B35" s="4">
        <v>11</v>
      </c>
      <c r="C35" s="4">
        <v>2</v>
      </c>
      <c r="D35" s="4"/>
      <c r="E35" s="4">
        <v>13</v>
      </c>
      <c r="F35">
        <f t="shared" si="0"/>
        <v>2</v>
      </c>
      <c r="G35" t="str">
        <f t="shared" si="1"/>
        <v>docked_bike</v>
      </c>
    </row>
    <row r="36" spans="1:7" x14ac:dyDescent="0.25">
      <c r="A36" s="2">
        <v>201404459</v>
      </c>
      <c r="B36" s="4">
        <v>10</v>
      </c>
      <c r="C36" s="4">
        <v>1</v>
      </c>
      <c r="D36" s="4">
        <v>1</v>
      </c>
      <c r="E36" s="4">
        <v>12</v>
      </c>
      <c r="F36">
        <f t="shared" si="0"/>
        <v>3</v>
      </c>
      <c r="G36" t="str">
        <f t="shared" si="1"/>
        <v>docked_bike</v>
      </c>
    </row>
    <row r="37" spans="1:7" x14ac:dyDescent="0.25">
      <c r="A37" s="2">
        <v>201404676</v>
      </c>
      <c r="B37" s="4">
        <v>9</v>
      </c>
      <c r="C37" s="4">
        <v>2</v>
      </c>
      <c r="D37" s="4"/>
      <c r="E37" s="4">
        <v>11</v>
      </c>
      <c r="F37">
        <f t="shared" si="0"/>
        <v>2</v>
      </c>
      <c r="G37" t="str">
        <f t="shared" si="1"/>
        <v>docked_bike</v>
      </c>
    </row>
    <row r="38" spans="1:7" x14ac:dyDescent="0.25">
      <c r="A38" s="2">
        <v>201404947</v>
      </c>
      <c r="B38" s="4">
        <v>11</v>
      </c>
      <c r="C38" s="4">
        <v>3</v>
      </c>
      <c r="D38" s="4">
        <v>2</v>
      </c>
      <c r="E38" s="4">
        <v>16</v>
      </c>
      <c r="F38">
        <f t="shared" si="0"/>
        <v>3</v>
      </c>
      <c r="G38" t="str">
        <f t="shared" si="1"/>
        <v>electric_bike</v>
      </c>
    </row>
    <row r="39" spans="1:7" x14ac:dyDescent="0.25">
      <c r="A39" s="2">
        <v>201405015</v>
      </c>
      <c r="B39" s="4">
        <v>4</v>
      </c>
      <c r="C39" s="4">
        <v>1</v>
      </c>
      <c r="D39" s="4"/>
      <c r="E39" s="4">
        <v>5</v>
      </c>
      <c r="F39">
        <f t="shared" si="0"/>
        <v>2</v>
      </c>
      <c r="G39" t="str">
        <f t="shared" si="1"/>
        <v>docked_bike</v>
      </c>
    </row>
    <row r="40" spans="1:7" x14ac:dyDescent="0.25">
      <c r="A40" s="2">
        <v>201405742</v>
      </c>
      <c r="B40" s="4">
        <v>12</v>
      </c>
      <c r="C40" s="4">
        <v>3</v>
      </c>
      <c r="D40" s="4">
        <v>3</v>
      </c>
      <c r="E40" s="4">
        <v>18</v>
      </c>
      <c r="F40">
        <f t="shared" si="0"/>
        <v>3</v>
      </c>
      <c r="G40" t="str">
        <f t="shared" si="1"/>
        <v>docked_bike</v>
      </c>
    </row>
    <row r="41" spans="1:7" x14ac:dyDescent="0.25">
      <c r="A41" s="2">
        <v>201405811</v>
      </c>
      <c r="B41" s="4">
        <v>10</v>
      </c>
      <c r="C41" s="4">
        <v>3</v>
      </c>
      <c r="D41" s="4">
        <v>2</v>
      </c>
      <c r="E41" s="4">
        <v>15</v>
      </c>
      <c r="F41">
        <f t="shared" si="0"/>
        <v>3</v>
      </c>
      <c r="G41" t="str">
        <f t="shared" si="1"/>
        <v>electric_bike</v>
      </c>
    </row>
    <row r="42" spans="1:7" x14ac:dyDescent="0.25">
      <c r="A42" s="2">
        <v>201406189</v>
      </c>
      <c r="B42" s="4">
        <v>12</v>
      </c>
      <c r="C42" s="4">
        <v>1</v>
      </c>
      <c r="D42" s="4">
        <v>1</v>
      </c>
      <c r="E42" s="4">
        <v>14</v>
      </c>
      <c r="F42">
        <f t="shared" si="0"/>
        <v>3</v>
      </c>
      <c r="G42" t="str">
        <f t="shared" si="1"/>
        <v>docked_bike</v>
      </c>
    </row>
    <row r="43" spans="1:7" x14ac:dyDescent="0.25">
      <c r="A43" s="2">
        <v>201407691</v>
      </c>
      <c r="B43" s="4">
        <v>9</v>
      </c>
      <c r="C43" s="4">
        <v>2</v>
      </c>
      <c r="D43" s="4">
        <v>2</v>
      </c>
      <c r="E43" s="4">
        <v>13</v>
      </c>
      <c r="F43">
        <f t="shared" si="0"/>
        <v>3</v>
      </c>
      <c r="G43" t="str">
        <f t="shared" si="1"/>
        <v>docked_bike</v>
      </c>
    </row>
    <row r="44" spans="1:7" x14ac:dyDescent="0.25">
      <c r="A44" s="2">
        <v>201407776</v>
      </c>
      <c r="B44" s="4">
        <v>10</v>
      </c>
      <c r="C44" s="4">
        <v>1</v>
      </c>
      <c r="D44" s="4">
        <v>1</v>
      </c>
      <c r="E44" s="4">
        <v>12</v>
      </c>
      <c r="F44">
        <f t="shared" si="0"/>
        <v>3</v>
      </c>
      <c r="G44" t="str">
        <f t="shared" si="1"/>
        <v>docked_bike</v>
      </c>
    </row>
    <row r="45" spans="1:7" x14ac:dyDescent="0.25">
      <c r="A45" s="2">
        <v>201407779</v>
      </c>
      <c r="B45" s="4">
        <v>10</v>
      </c>
      <c r="C45" s="4">
        <v>4</v>
      </c>
      <c r="D45" s="4">
        <v>2</v>
      </c>
      <c r="E45" s="4">
        <v>16</v>
      </c>
      <c r="F45">
        <f t="shared" si="0"/>
        <v>3</v>
      </c>
      <c r="G45" t="str">
        <f t="shared" si="1"/>
        <v>electric_bike</v>
      </c>
    </row>
    <row r="46" spans="1:7" x14ac:dyDescent="0.25">
      <c r="A46" s="2">
        <v>201407896</v>
      </c>
      <c r="B46" s="4">
        <v>10</v>
      </c>
      <c r="C46" s="4">
        <v>1</v>
      </c>
      <c r="D46" s="4">
        <v>3</v>
      </c>
      <c r="E46" s="4">
        <v>14</v>
      </c>
      <c r="F46">
        <f t="shared" si="0"/>
        <v>3</v>
      </c>
      <c r="G46" t="str">
        <f t="shared" si="1"/>
        <v>docked_bike</v>
      </c>
    </row>
    <row r="47" spans="1:7" x14ac:dyDescent="0.25">
      <c r="A47" s="2">
        <v>201503093</v>
      </c>
      <c r="B47" s="4">
        <v>8</v>
      </c>
      <c r="C47" s="4">
        <v>2</v>
      </c>
      <c r="D47" s="4">
        <v>1</v>
      </c>
      <c r="E47" s="4">
        <v>11</v>
      </c>
      <c r="F47">
        <f t="shared" si="0"/>
        <v>3</v>
      </c>
      <c r="G47" t="str">
        <f t="shared" si="1"/>
        <v>electric_bike</v>
      </c>
    </row>
    <row r="48" spans="1:7" x14ac:dyDescent="0.25">
      <c r="A48" s="2">
        <v>201503392</v>
      </c>
      <c r="B48" s="4">
        <v>5</v>
      </c>
      <c r="C48" s="4">
        <v>4</v>
      </c>
      <c r="D48" s="4">
        <v>3</v>
      </c>
      <c r="E48" s="4">
        <v>12</v>
      </c>
      <c r="F48">
        <f t="shared" si="0"/>
        <v>3</v>
      </c>
      <c r="G48" t="str">
        <f t="shared" si="1"/>
        <v>electric_bike</v>
      </c>
    </row>
    <row r="49" spans="1:7" x14ac:dyDescent="0.25">
      <c r="A49" s="2">
        <v>201503727</v>
      </c>
      <c r="B49" s="4">
        <v>7</v>
      </c>
      <c r="C49" s="4"/>
      <c r="D49" s="4">
        <v>3</v>
      </c>
      <c r="E49" s="4">
        <v>10</v>
      </c>
      <c r="F49">
        <f t="shared" si="0"/>
        <v>2</v>
      </c>
      <c r="G49" t="str">
        <f t="shared" si="1"/>
        <v>electric_bike</v>
      </c>
    </row>
    <row r="50" spans="1:7" x14ac:dyDescent="0.25">
      <c r="A50" s="2">
        <v>201503738</v>
      </c>
      <c r="B50" s="4">
        <v>10</v>
      </c>
      <c r="C50" s="4"/>
      <c r="D50" s="4">
        <v>1</v>
      </c>
      <c r="E50" s="4">
        <v>11</v>
      </c>
      <c r="F50">
        <f t="shared" si="0"/>
        <v>2</v>
      </c>
      <c r="G50" t="str">
        <f t="shared" si="1"/>
        <v>electric_bike</v>
      </c>
    </row>
    <row r="51" spans="1:7" x14ac:dyDescent="0.25">
      <c r="A51" s="2">
        <v>201504108</v>
      </c>
      <c r="B51" s="4">
        <v>10</v>
      </c>
      <c r="C51" s="4"/>
      <c r="D51" s="4">
        <v>1</v>
      </c>
      <c r="E51" s="4">
        <v>11</v>
      </c>
      <c r="F51">
        <f t="shared" si="0"/>
        <v>2</v>
      </c>
      <c r="G51" t="str">
        <f t="shared" si="1"/>
        <v>electric_bike</v>
      </c>
    </row>
    <row r="52" spans="1:7" x14ac:dyDescent="0.25">
      <c r="A52" s="2">
        <v>201504395</v>
      </c>
      <c r="B52" s="4">
        <v>12</v>
      </c>
      <c r="C52" s="4">
        <v>5</v>
      </c>
      <c r="D52" s="4"/>
      <c r="E52" s="4">
        <v>17</v>
      </c>
      <c r="F52">
        <f t="shared" si="0"/>
        <v>2</v>
      </c>
      <c r="G52" t="str">
        <f t="shared" si="1"/>
        <v>docked_bike</v>
      </c>
    </row>
    <row r="53" spans="1:7" x14ac:dyDescent="0.25">
      <c r="A53" s="2">
        <v>201504403</v>
      </c>
      <c r="B53" s="4">
        <v>7</v>
      </c>
      <c r="C53" s="4"/>
      <c r="D53" s="4">
        <v>2</v>
      </c>
      <c r="E53" s="4">
        <v>9</v>
      </c>
      <c r="F53">
        <f t="shared" si="0"/>
        <v>2</v>
      </c>
      <c r="G53" t="str">
        <f t="shared" si="1"/>
        <v>electric_bike</v>
      </c>
    </row>
    <row r="54" spans="1:7" x14ac:dyDescent="0.25">
      <c r="A54" s="2">
        <v>201504441</v>
      </c>
      <c r="B54" s="4">
        <v>17</v>
      </c>
      <c r="C54" s="4">
        <v>3</v>
      </c>
      <c r="D54" s="4">
        <v>1</v>
      </c>
      <c r="E54" s="4">
        <v>21</v>
      </c>
      <c r="F54">
        <f t="shared" si="0"/>
        <v>3</v>
      </c>
      <c r="G54" t="str">
        <f t="shared" si="1"/>
        <v>electric_bike</v>
      </c>
    </row>
    <row r="55" spans="1:7" x14ac:dyDescent="0.25">
      <c r="A55" s="2">
        <v>201504772</v>
      </c>
      <c r="B55" s="4">
        <v>11</v>
      </c>
      <c r="C55" s="4">
        <v>1</v>
      </c>
      <c r="D55" s="4"/>
      <c r="E55" s="4">
        <v>12</v>
      </c>
      <c r="F55">
        <f t="shared" si="0"/>
        <v>2</v>
      </c>
      <c r="G55" t="str">
        <f t="shared" si="1"/>
        <v>docked_bike</v>
      </c>
    </row>
    <row r="56" spans="1:7" x14ac:dyDescent="0.25">
      <c r="A56" s="2">
        <v>201504870</v>
      </c>
      <c r="B56" s="4">
        <v>13</v>
      </c>
      <c r="C56" s="4">
        <v>2</v>
      </c>
      <c r="D56" s="4"/>
      <c r="E56" s="4">
        <v>15</v>
      </c>
      <c r="F56">
        <f t="shared" si="0"/>
        <v>2</v>
      </c>
      <c r="G56" t="str">
        <f t="shared" si="1"/>
        <v>docked_bike</v>
      </c>
    </row>
    <row r="57" spans="1:7" x14ac:dyDescent="0.25">
      <c r="A57" s="2">
        <v>201504936</v>
      </c>
      <c r="B57" s="4">
        <v>7</v>
      </c>
      <c r="C57" s="4"/>
      <c r="D57" s="4">
        <v>1</v>
      </c>
      <c r="E57" s="4">
        <v>8</v>
      </c>
      <c r="F57">
        <f t="shared" si="0"/>
        <v>2</v>
      </c>
      <c r="G57" t="str">
        <f t="shared" si="1"/>
        <v>electric_bike</v>
      </c>
    </row>
    <row r="58" spans="1:7" x14ac:dyDescent="0.25">
      <c r="A58" s="2">
        <v>201505519</v>
      </c>
      <c r="B58" s="4">
        <v>12</v>
      </c>
      <c r="C58" s="4"/>
      <c r="D58" s="4"/>
      <c r="E58" s="4">
        <v>12</v>
      </c>
      <c r="F58">
        <f t="shared" si="0"/>
        <v>1</v>
      </c>
      <c r="G58" t="str">
        <f t="shared" si="1"/>
        <v>classic_bike</v>
      </c>
    </row>
    <row r="59" spans="1:7" x14ac:dyDescent="0.25">
      <c r="A59" s="2">
        <v>201505640</v>
      </c>
      <c r="B59" s="4">
        <v>6</v>
      </c>
      <c r="C59" s="4">
        <v>1</v>
      </c>
      <c r="D59" s="4">
        <v>2</v>
      </c>
      <c r="E59" s="4">
        <v>9</v>
      </c>
      <c r="F59">
        <f t="shared" si="0"/>
        <v>3</v>
      </c>
      <c r="G59" t="str">
        <f t="shared" si="1"/>
        <v>docked_bike</v>
      </c>
    </row>
    <row r="60" spans="1:7" x14ac:dyDescent="0.25">
      <c r="A60" s="2">
        <v>201505938</v>
      </c>
      <c r="B60" s="4">
        <v>11</v>
      </c>
      <c r="C60" s="4">
        <v>1</v>
      </c>
      <c r="D60" s="4">
        <v>1</v>
      </c>
      <c r="E60" s="4">
        <v>13</v>
      </c>
      <c r="F60">
        <f t="shared" si="0"/>
        <v>3</v>
      </c>
      <c r="G60" t="str">
        <f t="shared" si="1"/>
        <v>docked_bike</v>
      </c>
    </row>
    <row r="61" spans="1:7" x14ac:dyDescent="0.25">
      <c r="A61" s="2">
        <v>201506045</v>
      </c>
      <c r="B61" s="4">
        <v>9</v>
      </c>
      <c r="C61" s="4"/>
      <c r="D61" s="4">
        <v>2</v>
      </c>
      <c r="E61" s="4">
        <v>11</v>
      </c>
      <c r="F61">
        <f t="shared" si="0"/>
        <v>2</v>
      </c>
      <c r="G61" t="str">
        <f t="shared" si="1"/>
        <v>electric_bike</v>
      </c>
    </row>
    <row r="62" spans="1:7" x14ac:dyDescent="0.25">
      <c r="A62" s="2">
        <v>201506449</v>
      </c>
      <c r="B62" s="4">
        <v>11</v>
      </c>
      <c r="C62" s="4">
        <v>1</v>
      </c>
      <c r="D62" s="4">
        <v>2</v>
      </c>
      <c r="E62" s="4">
        <v>14</v>
      </c>
      <c r="F62">
        <f t="shared" si="0"/>
        <v>3</v>
      </c>
      <c r="G62" t="str">
        <f t="shared" si="1"/>
        <v>docked_bike</v>
      </c>
    </row>
    <row r="63" spans="1:7" x14ac:dyDescent="0.25">
      <c r="A63" s="2">
        <v>201507838</v>
      </c>
      <c r="B63" s="4">
        <v>6</v>
      </c>
      <c r="C63" s="4">
        <v>2</v>
      </c>
      <c r="D63" s="4">
        <v>3</v>
      </c>
      <c r="E63" s="4">
        <v>11</v>
      </c>
      <c r="F63">
        <f t="shared" si="0"/>
        <v>3</v>
      </c>
      <c r="G63" t="str">
        <f t="shared" si="1"/>
        <v>docked_bike</v>
      </c>
    </row>
    <row r="64" spans="1:7" x14ac:dyDescent="0.25">
      <c r="A64" s="2">
        <v>201508216</v>
      </c>
      <c r="B64" s="4">
        <v>11</v>
      </c>
      <c r="C64" s="4"/>
      <c r="D64" s="4">
        <v>2</v>
      </c>
      <c r="E64" s="4">
        <v>13</v>
      </c>
      <c r="F64">
        <f t="shared" si="0"/>
        <v>2</v>
      </c>
      <c r="G64" t="str">
        <f t="shared" si="1"/>
        <v>electric_bike</v>
      </c>
    </row>
    <row r="65" spans="1:7" x14ac:dyDescent="0.25">
      <c r="A65" s="2">
        <v>201508246</v>
      </c>
      <c r="B65" s="4">
        <v>12</v>
      </c>
      <c r="C65" s="4">
        <v>1</v>
      </c>
      <c r="D65" s="4"/>
      <c r="E65" s="4">
        <v>13</v>
      </c>
      <c r="F65">
        <f t="shared" si="0"/>
        <v>2</v>
      </c>
      <c r="G65" t="str">
        <f t="shared" si="1"/>
        <v>docked_bike</v>
      </c>
    </row>
    <row r="66" spans="1:7" x14ac:dyDescent="0.25">
      <c r="A66" s="2">
        <v>201509918</v>
      </c>
      <c r="B66" s="4">
        <v>15</v>
      </c>
      <c r="C66" s="4"/>
      <c r="D66" s="4">
        <v>2</v>
      </c>
      <c r="E66" s="4">
        <v>17</v>
      </c>
      <c r="F66">
        <f t="shared" si="0"/>
        <v>2</v>
      </c>
      <c r="G66" t="str">
        <f t="shared" si="1"/>
        <v>electric_bike</v>
      </c>
    </row>
    <row r="67" spans="1:7" x14ac:dyDescent="0.25">
      <c r="A67" s="2">
        <v>201601879</v>
      </c>
      <c r="B67" s="4">
        <v>11</v>
      </c>
      <c r="C67" s="4">
        <v>2</v>
      </c>
      <c r="D67" s="4">
        <v>3</v>
      </c>
      <c r="E67" s="4">
        <v>16</v>
      </c>
      <c r="F67">
        <f t="shared" si="0"/>
        <v>3</v>
      </c>
      <c r="G67" t="str">
        <f t="shared" si="1"/>
        <v>docked_bike</v>
      </c>
    </row>
    <row r="68" spans="1:7" x14ac:dyDescent="0.25">
      <c r="A68" s="2">
        <v>201603173</v>
      </c>
      <c r="B68" s="4">
        <v>9</v>
      </c>
      <c r="C68" s="4">
        <v>1</v>
      </c>
      <c r="D68" s="4">
        <v>1</v>
      </c>
      <c r="E68" s="4">
        <v>11</v>
      </c>
      <c r="F68">
        <f t="shared" si="0"/>
        <v>3</v>
      </c>
      <c r="G68" t="str">
        <f t="shared" si="1"/>
        <v>docked_bike</v>
      </c>
    </row>
    <row r="69" spans="1:7" x14ac:dyDescent="0.25">
      <c r="A69" s="2">
        <v>201603268</v>
      </c>
      <c r="B69" s="4">
        <v>16</v>
      </c>
      <c r="C69" s="4">
        <v>1</v>
      </c>
      <c r="D69" s="4">
        <v>2</v>
      </c>
      <c r="E69" s="4">
        <v>19</v>
      </c>
      <c r="F69">
        <f t="shared" si="0"/>
        <v>3</v>
      </c>
      <c r="G69" t="str">
        <f t="shared" si="1"/>
        <v>docked_bike</v>
      </c>
    </row>
    <row r="70" spans="1:7" x14ac:dyDescent="0.25">
      <c r="A70" s="2">
        <v>201603270</v>
      </c>
      <c r="B70" s="4">
        <v>11</v>
      </c>
      <c r="C70" s="4"/>
      <c r="D70" s="4">
        <v>2</v>
      </c>
      <c r="E70" s="4">
        <v>13</v>
      </c>
      <c r="F70">
        <f t="shared" ref="F70:F133" si="2">COUNT(B70:D70)</f>
        <v>2</v>
      </c>
      <c r="G70" t="str">
        <f t="shared" ref="G70:G133" si="3">INDEX($B$4:$D$4,1,MATCH(MIN(B70:D70),B70:D70,0))</f>
        <v>electric_bike</v>
      </c>
    </row>
    <row r="71" spans="1:7" x14ac:dyDescent="0.25">
      <c r="A71" s="2">
        <v>201603619</v>
      </c>
      <c r="B71" s="4">
        <v>14</v>
      </c>
      <c r="C71" s="4"/>
      <c r="D71" s="4">
        <v>2</v>
      </c>
      <c r="E71" s="4">
        <v>16</v>
      </c>
      <c r="F71">
        <f t="shared" si="2"/>
        <v>2</v>
      </c>
      <c r="G71" t="str">
        <f t="shared" si="3"/>
        <v>electric_bike</v>
      </c>
    </row>
    <row r="72" spans="1:7" x14ac:dyDescent="0.25">
      <c r="A72" s="2">
        <v>201603694</v>
      </c>
      <c r="B72" s="4">
        <v>20</v>
      </c>
      <c r="C72" s="4"/>
      <c r="D72" s="4"/>
      <c r="E72" s="4">
        <v>20</v>
      </c>
      <c r="F72">
        <f t="shared" si="2"/>
        <v>1</v>
      </c>
      <c r="G72" t="str">
        <f t="shared" si="3"/>
        <v>classic_bike</v>
      </c>
    </row>
    <row r="73" spans="1:7" x14ac:dyDescent="0.25">
      <c r="A73" s="2">
        <v>201603822</v>
      </c>
      <c r="B73" s="4">
        <v>5</v>
      </c>
      <c r="C73" s="4">
        <v>2</v>
      </c>
      <c r="D73" s="4"/>
      <c r="E73" s="4">
        <v>7</v>
      </c>
      <c r="F73">
        <f t="shared" si="2"/>
        <v>2</v>
      </c>
      <c r="G73" t="str">
        <f t="shared" si="3"/>
        <v>docked_bike</v>
      </c>
    </row>
    <row r="74" spans="1:7" x14ac:dyDescent="0.25">
      <c r="A74" s="2">
        <v>201603903</v>
      </c>
      <c r="B74" s="4">
        <v>10</v>
      </c>
      <c r="C74" s="4"/>
      <c r="D74" s="4">
        <v>4</v>
      </c>
      <c r="E74" s="4">
        <v>14</v>
      </c>
      <c r="F74">
        <f t="shared" si="2"/>
        <v>2</v>
      </c>
      <c r="G74" t="str">
        <f t="shared" si="3"/>
        <v>electric_bike</v>
      </c>
    </row>
    <row r="75" spans="1:7" x14ac:dyDescent="0.25">
      <c r="A75" s="2">
        <v>201604257</v>
      </c>
      <c r="B75" s="4">
        <v>12</v>
      </c>
      <c r="C75" s="4">
        <v>1</v>
      </c>
      <c r="D75" s="4"/>
      <c r="E75" s="4">
        <v>13</v>
      </c>
      <c r="F75">
        <f t="shared" si="2"/>
        <v>2</v>
      </c>
      <c r="G75" t="str">
        <f t="shared" si="3"/>
        <v>docked_bike</v>
      </c>
    </row>
    <row r="76" spans="1:7" x14ac:dyDescent="0.25">
      <c r="A76" s="2">
        <v>201604360</v>
      </c>
      <c r="B76" s="4">
        <v>7</v>
      </c>
      <c r="C76" s="4">
        <v>3</v>
      </c>
      <c r="D76" s="4">
        <v>1</v>
      </c>
      <c r="E76" s="4">
        <v>11</v>
      </c>
      <c r="F76">
        <f t="shared" si="2"/>
        <v>3</v>
      </c>
      <c r="G76" t="str">
        <f t="shared" si="3"/>
        <v>electric_bike</v>
      </c>
    </row>
    <row r="77" spans="1:7" x14ac:dyDescent="0.25">
      <c r="A77" s="2">
        <v>201604526</v>
      </c>
      <c r="B77" s="4">
        <v>9</v>
      </c>
      <c r="C77" s="4">
        <v>2</v>
      </c>
      <c r="D77" s="4">
        <v>1</v>
      </c>
      <c r="E77" s="4">
        <v>12</v>
      </c>
      <c r="F77">
        <f t="shared" si="2"/>
        <v>3</v>
      </c>
      <c r="G77" t="str">
        <f t="shared" si="3"/>
        <v>electric_bike</v>
      </c>
    </row>
    <row r="78" spans="1:7" x14ac:dyDescent="0.25">
      <c r="A78" s="2">
        <v>201604605</v>
      </c>
      <c r="B78" s="4">
        <v>9</v>
      </c>
      <c r="C78" s="4">
        <v>1</v>
      </c>
      <c r="D78" s="4"/>
      <c r="E78" s="4">
        <v>10</v>
      </c>
      <c r="F78">
        <f t="shared" si="2"/>
        <v>2</v>
      </c>
      <c r="G78" t="str">
        <f t="shared" si="3"/>
        <v>docked_bike</v>
      </c>
    </row>
    <row r="79" spans="1:7" x14ac:dyDescent="0.25">
      <c r="A79" s="2">
        <v>201604666</v>
      </c>
      <c r="B79" s="4">
        <v>15</v>
      </c>
      <c r="C79" s="4"/>
      <c r="D79" s="4"/>
      <c r="E79" s="4">
        <v>15</v>
      </c>
      <c r="F79">
        <f t="shared" si="2"/>
        <v>1</v>
      </c>
      <c r="G79" t="str">
        <f t="shared" si="3"/>
        <v>classic_bike</v>
      </c>
    </row>
    <row r="80" spans="1:7" x14ac:dyDescent="0.25">
      <c r="A80" s="2">
        <v>201604686</v>
      </c>
      <c r="B80" s="4">
        <v>13</v>
      </c>
      <c r="C80" s="4">
        <v>1</v>
      </c>
      <c r="D80" s="4"/>
      <c r="E80" s="4">
        <v>14</v>
      </c>
      <c r="F80">
        <f t="shared" si="2"/>
        <v>2</v>
      </c>
      <c r="G80" t="str">
        <f t="shared" si="3"/>
        <v>docked_bike</v>
      </c>
    </row>
    <row r="81" spans="1:7" x14ac:dyDescent="0.25">
      <c r="A81" s="2">
        <v>201605240</v>
      </c>
      <c r="B81" s="4">
        <v>13</v>
      </c>
      <c r="C81" s="4">
        <v>1</v>
      </c>
      <c r="D81" s="4"/>
      <c r="E81" s="4">
        <v>14</v>
      </c>
      <c r="F81">
        <f t="shared" si="2"/>
        <v>2</v>
      </c>
      <c r="G81" t="str">
        <f t="shared" si="3"/>
        <v>docked_bike</v>
      </c>
    </row>
    <row r="82" spans="1:7" x14ac:dyDescent="0.25">
      <c r="A82" s="2">
        <v>201605335</v>
      </c>
      <c r="B82" s="4">
        <v>11</v>
      </c>
      <c r="C82" s="4">
        <v>3</v>
      </c>
      <c r="D82" s="4"/>
      <c r="E82" s="4">
        <v>14</v>
      </c>
      <c r="F82">
        <f t="shared" si="2"/>
        <v>2</v>
      </c>
      <c r="G82" t="str">
        <f t="shared" si="3"/>
        <v>docked_bike</v>
      </c>
    </row>
    <row r="83" spans="1:7" x14ac:dyDescent="0.25">
      <c r="A83" s="2">
        <v>201605373</v>
      </c>
      <c r="B83" s="4">
        <v>15</v>
      </c>
      <c r="C83" s="4">
        <v>4</v>
      </c>
      <c r="D83" s="4">
        <v>1</v>
      </c>
      <c r="E83" s="4">
        <v>20</v>
      </c>
      <c r="F83">
        <f t="shared" si="2"/>
        <v>3</v>
      </c>
      <c r="G83" t="str">
        <f t="shared" si="3"/>
        <v>electric_bike</v>
      </c>
    </row>
    <row r="84" spans="1:7" x14ac:dyDescent="0.25">
      <c r="A84" s="2">
        <v>201605380</v>
      </c>
      <c r="B84" s="4">
        <v>7</v>
      </c>
      <c r="C84" s="4">
        <v>1</v>
      </c>
      <c r="D84" s="4">
        <v>2</v>
      </c>
      <c r="E84" s="4">
        <v>10</v>
      </c>
      <c r="F84">
        <f t="shared" si="2"/>
        <v>3</v>
      </c>
      <c r="G84" t="str">
        <f t="shared" si="3"/>
        <v>docked_bike</v>
      </c>
    </row>
    <row r="85" spans="1:7" x14ac:dyDescent="0.25">
      <c r="A85" s="2">
        <v>201605389</v>
      </c>
      <c r="B85" s="4">
        <v>10</v>
      </c>
      <c r="C85" s="4">
        <v>1</v>
      </c>
      <c r="D85" s="4">
        <v>1</v>
      </c>
      <c r="E85" s="4">
        <v>12</v>
      </c>
      <c r="F85">
        <f t="shared" si="2"/>
        <v>3</v>
      </c>
      <c r="G85" t="str">
        <f t="shared" si="3"/>
        <v>docked_bike</v>
      </c>
    </row>
    <row r="86" spans="1:7" x14ac:dyDescent="0.25">
      <c r="A86" s="2">
        <v>201605497</v>
      </c>
      <c r="B86" s="4">
        <v>8</v>
      </c>
      <c r="C86" s="4">
        <v>4</v>
      </c>
      <c r="D86" s="4">
        <v>4</v>
      </c>
      <c r="E86" s="4">
        <v>16</v>
      </c>
      <c r="F86">
        <f t="shared" si="2"/>
        <v>3</v>
      </c>
      <c r="G86" t="str">
        <f t="shared" si="3"/>
        <v>docked_bike</v>
      </c>
    </row>
    <row r="87" spans="1:7" x14ac:dyDescent="0.25">
      <c r="A87" s="2">
        <v>201605775</v>
      </c>
      <c r="B87" s="4">
        <v>11</v>
      </c>
      <c r="C87" s="4">
        <v>1</v>
      </c>
      <c r="D87" s="4">
        <v>3</v>
      </c>
      <c r="E87" s="4">
        <v>15</v>
      </c>
      <c r="F87">
        <f t="shared" si="2"/>
        <v>3</v>
      </c>
      <c r="G87" t="str">
        <f t="shared" si="3"/>
        <v>docked_bike</v>
      </c>
    </row>
    <row r="88" spans="1:7" x14ac:dyDescent="0.25">
      <c r="A88" s="2">
        <v>201605976</v>
      </c>
      <c r="B88" s="4">
        <v>12</v>
      </c>
      <c r="C88" s="4">
        <v>2</v>
      </c>
      <c r="D88" s="4">
        <v>1</v>
      </c>
      <c r="E88" s="4">
        <v>15</v>
      </c>
      <c r="F88">
        <f t="shared" si="2"/>
        <v>3</v>
      </c>
      <c r="G88" t="str">
        <f t="shared" si="3"/>
        <v>electric_bike</v>
      </c>
    </row>
    <row r="89" spans="1:7" x14ac:dyDescent="0.25">
      <c r="A89" s="2">
        <v>201606166</v>
      </c>
      <c r="B89" s="4">
        <v>11</v>
      </c>
      <c r="C89" s="4">
        <v>1</v>
      </c>
      <c r="D89" s="4">
        <v>3</v>
      </c>
      <c r="E89" s="4">
        <v>15</v>
      </c>
      <c r="F89">
        <f t="shared" si="2"/>
        <v>3</v>
      </c>
      <c r="G89" t="str">
        <f t="shared" si="3"/>
        <v>docked_bike</v>
      </c>
    </row>
    <row r="90" spans="1:7" x14ac:dyDescent="0.25">
      <c r="A90" s="2">
        <v>201606201</v>
      </c>
      <c r="B90" s="4">
        <v>7</v>
      </c>
      <c r="C90" s="4">
        <v>1</v>
      </c>
      <c r="D90" s="4">
        <v>3</v>
      </c>
      <c r="E90" s="4">
        <v>11</v>
      </c>
      <c r="F90">
        <f t="shared" si="2"/>
        <v>3</v>
      </c>
      <c r="G90" t="str">
        <f t="shared" si="3"/>
        <v>docked_bike</v>
      </c>
    </row>
    <row r="91" spans="1:7" x14ac:dyDescent="0.25">
      <c r="A91" s="2">
        <v>201606499</v>
      </c>
      <c r="B91" s="4">
        <v>11</v>
      </c>
      <c r="C91" s="4">
        <v>1</v>
      </c>
      <c r="D91" s="4">
        <v>2</v>
      </c>
      <c r="E91" s="4">
        <v>14</v>
      </c>
      <c r="F91">
        <f t="shared" si="2"/>
        <v>3</v>
      </c>
      <c r="G91" t="str">
        <f t="shared" si="3"/>
        <v>docked_bike</v>
      </c>
    </row>
    <row r="92" spans="1:7" x14ac:dyDescent="0.25">
      <c r="A92" s="2">
        <v>201606590</v>
      </c>
      <c r="B92" s="4">
        <v>12</v>
      </c>
      <c r="C92" s="4">
        <v>4</v>
      </c>
      <c r="D92" s="4">
        <v>3</v>
      </c>
      <c r="E92" s="4">
        <v>19</v>
      </c>
      <c r="F92">
        <f t="shared" si="2"/>
        <v>3</v>
      </c>
      <c r="G92" t="str">
        <f t="shared" si="3"/>
        <v>electric_bike</v>
      </c>
    </row>
    <row r="93" spans="1:7" x14ac:dyDescent="0.25">
      <c r="A93" s="2">
        <v>201606703</v>
      </c>
      <c r="B93" s="4">
        <v>15</v>
      </c>
      <c r="C93" s="4">
        <v>2</v>
      </c>
      <c r="D93" s="4"/>
      <c r="E93" s="4">
        <v>17</v>
      </c>
      <c r="F93">
        <f t="shared" si="2"/>
        <v>2</v>
      </c>
      <c r="G93" t="str">
        <f t="shared" si="3"/>
        <v>docked_bike</v>
      </c>
    </row>
    <row r="94" spans="1:7" x14ac:dyDescent="0.25">
      <c r="A94" s="2">
        <v>201607944</v>
      </c>
      <c r="B94" s="4">
        <v>10</v>
      </c>
      <c r="C94" s="4"/>
      <c r="D94" s="4">
        <v>2</v>
      </c>
      <c r="E94" s="4">
        <v>12</v>
      </c>
      <c r="F94">
        <f t="shared" si="2"/>
        <v>2</v>
      </c>
      <c r="G94" t="str">
        <f t="shared" si="3"/>
        <v>electric_bike</v>
      </c>
    </row>
    <row r="95" spans="1:7" x14ac:dyDescent="0.25">
      <c r="A95" s="2">
        <v>201608551</v>
      </c>
      <c r="B95" s="4">
        <v>13</v>
      </c>
      <c r="C95" s="4">
        <v>5</v>
      </c>
      <c r="D95" s="4">
        <v>1</v>
      </c>
      <c r="E95" s="4">
        <v>19</v>
      </c>
      <c r="F95">
        <f t="shared" si="2"/>
        <v>3</v>
      </c>
      <c r="G95" t="str">
        <f t="shared" si="3"/>
        <v>electric_bike</v>
      </c>
    </row>
    <row r="96" spans="1:7" x14ac:dyDescent="0.25">
      <c r="A96" s="2">
        <v>201608611</v>
      </c>
      <c r="B96" s="4">
        <v>9</v>
      </c>
      <c r="C96" s="4">
        <v>1</v>
      </c>
      <c r="D96" s="4">
        <v>2</v>
      </c>
      <c r="E96" s="4">
        <v>12</v>
      </c>
      <c r="F96">
        <f t="shared" si="2"/>
        <v>3</v>
      </c>
      <c r="G96" t="str">
        <f t="shared" si="3"/>
        <v>docked_bike</v>
      </c>
    </row>
    <row r="97" spans="1:7" x14ac:dyDescent="0.25">
      <c r="A97" s="2">
        <v>201700101</v>
      </c>
      <c r="B97" s="4">
        <v>14</v>
      </c>
      <c r="C97" s="4">
        <v>4</v>
      </c>
      <c r="D97" s="4">
        <v>1</v>
      </c>
      <c r="E97" s="4">
        <v>19</v>
      </c>
      <c r="F97">
        <f t="shared" si="2"/>
        <v>3</v>
      </c>
      <c r="G97" t="str">
        <f t="shared" si="3"/>
        <v>electric_bike</v>
      </c>
    </row>
    <row r="98" spans="1:7" x14ac:dyDescent="0.25">
      <c r="A98" s="2">
        <v>201700122</v>
      </c>
      <c r="B98" s="4">
        <v>17</v>
      </c>
      <c r="C98" s="4">
        <v>2</v>
      </c>
      <c r="D98" s="4">
        <v>2</v>
      </c>
      <c r="E98" s="4">
        <v>21</v>
      </c>
      <c r="F98">
        <f t="shared" si="2"/>
        <v>3</v>
      </c>
      <c r="G98" t="str">
        <f t="shared" si="3"/>
        <v>docked_bike</v>
      </c>
    </row>
    <row r="99" spans="1:7" x14ac:dyDescent="0.25">
      <c r="A99" s="2">
        <v>201700150</v>
      </c>
      <c r="B99" s="4">
        <v>10</v>
      </c>
      <c r="C99" s="4">
        <v>2</v>
      </c>
      <c r="D99" s="4">
        <v>3</v>
      </c>
      <c r="E99" s="4">
        <v>15</v>
      </c>
      <c r="F99">
        <f t="shared" si="2"/>
        <v>3</v>
      </c>
      <c r="G99" t="str">
        <f t="shared" si="3"/>
        <v>docked_bike</v>
      </c>
    </row>
    <row r="100" spans="1:7" x14ac:dyDescent="0.25">
      <c r="A100" s="2">
        <v>201700493</v>
      </c>
      <c r="B100" s="4">
        <v>6</v>
      </c>
      <c r="C100" s="4"/>
      <c r="D100" s="4"/>
      <c r="E100" s="4">
        <v>6</v>
      </c>
      <c r="F100">
        <f t="shared" si="2"/>
        <v>1</v>
      </c>
      <c r="G100" t="str">
        <f t="shared" si="3"/>
        <v>classic_bike</v>
      </c>
    </row>
    <row r="101" spans="1:7" x14ac:dyDescent="0.25">
      <c r="A101" s="2">
        <v>201700494</v>
      </c>
      <c r="B101" s="4">
        <v>13</v>
      </c>
      <c r="C101" s="4"/>
      <c r="D101" s="4">
        <v>1</v>
      </c>
      <c r="E101" s="4">
        <v>14</v>
      </c>
      <c r="F101">
        <f t="shared" si="2"/>
        <v>2</v>
      </c>
      <c r="G101" t="str">
        <f t="shared" si="3"/>
        <v>electric_bike</v>
      </c>
    </row>
    <row r="102" spans="1:7" x14ac:dyDescent="0.25">
      <c r="A102" s="2">
        <v>201703591</v>
      </c>
      <c r="B102" s="4">
        <v>7</v>
      </c>
      <c r="C102" s="4">
        <v>2</v>
      </c>
      <c r="D102" s="4">
        <v>2</v>
      </c>
      <c r="E102" s="4">
        <v>11</v>
      </c>
      <c r="F102">
        <f t="shared" si="2"/>
        <v>3</v>
      </c>
      <c r="G102" t="str">
        <f t="shared" si="3"/>
        <v>docked_bike</v>
      </c>
    </row>
    <row r="103" spans="1:7" x14ac:dyDescent="0.25">
      <c r="A103" s="2">
        <v>201703602</v>
      </c>
      <c r="B103" s="4">
        <v>17</v>
      </c>
      <c r="C103" s="4">
        <v>1</v>
      </c>
      <c r="D103" s="4"/>
      <c r="E103" s="4">
        <v>18</v>
      </c>
      <c r="F103">
        <f t="shared" si="2"/>
        <v>2</v>
      </c>
      <c r="G103" t="str">
        <f t="shared" si="3"/>
        <v>docked_bike</v>
      </c>
    </row>
    <row r="104" spans="1:7" x14ac:dyDescent="0.25">
      <c r="A104" s="2">
        <v>201703964</v>
      </c>
      <c r="B104" s="4">
        <v>11</v>
      </c>
      <c r="C104" s="4">
        <v>2</v>
      </c>
      <c r="D104" s="4">
        <v>1</v>
      </c>
      <c r="E104" s="4">
        <v>14</v>
      </c>
      <c r="F104">
        <f t="shared" si="2"/>
        <v>3</v>
      </c>
      <c r="G104" t="str">
        <f t="shared" si="3"/>
        <v>electric_bike</v>
      </c>
    </row>
    <row r="105" spans="1:7" x14ac:dyDescent="0.25">
      <c r="A105" s="2">
        <v>201704003</v>
      </c>
      <c r="B105" s="4">
        <v>8</v>
      </c>
      <c r="C105" s="4">
        <v>1</v>
      </c>
      <c r="D105" s="4">
        <v>1</v>
      </c>
      <c r="E105" s="4">
        <v>10</v>
      </c>
      <c r="F105">
        <f t="shared" si="2"/>
        <v>3</v>
      </c>
      <c r="G105" t="str">
        <f t="shared" si="3"/>
        <v>docked_bike</v>
      </c>
    </row>
    <row r="106" spans="1:7" x14ac:dyDescent="0.25">
      <c r="A106" s="2">
        <v>201704066</v>
      </c>
      <c r="B106" s="4">
        <v>7</v>
      </c>
      <c r="C106" s="4"/>
      <c r="D106" s="4"/>
      <c r="E106" s="4">
        <v>7</v>
      </c>
      <c r="F106">
        <f t="shared" si="2"/>
        <v>1</v>
      </c>
      <c r="G106" t="str">
        <f t="shared" si="3"/>
        <v>classic_bike</v>
      </c>
    </row>
    <row r="107" spans="1:7" x14ac:dyDescent="0.25">
      <c r="A107" s="2">
        <v>201704067</v>
      </c>
      <c r="B107" s="4">
        <v>16</v>
      </c>
      <c r="C107" s="4">
        <v>3</v>
      </c>
      <c r="D107" s="4">
        <v>2</v>
      </c>
      <c r="E107" s="4">
        <v>21</v>
      </c>
      <c r="F107">
        <f t="shared" si="2"/>
        <v>3</v>
      </c>
      <c r="G107" t="str">
        <f t="shared" si="3"/>
        <v>electric_bike</v>
      </c>
    </row>
    <row r="108" spans="1:7" x14ac:dyDescent="0.25">
      <c r="A108" s="2">
        <v>201704093</v>
      </c>
      <c r="B108" s="4">
        <v>20</v>
      </c>
      <c r="C108" s="4">
        <v>2</v>
      </c>
      <c r="D108" s="4">
        <v>1</v>
      </c>
      <c r="E108" s="4">
        <v>23</v>
      </c>
      <c r="F108">
        <f t="shared" si="2"/>
        <v>3</v>
      </c>
      <c r="G108" t="str">
        <f t="shared" si="3"/>
        <v>electric_bike</v>
      </c>
    </row>
    <row r="109" spans="1:7" x14ac:dyDescent="0.25">
      <c r="A109" s="2">
        <v>201704136</v>
      </c>
      <c r="B109" s="4">
        <v>11</v>
      </c>
      <c r="C109" s="4">
        <v>4</v>
      </c>
      <c r="D109" s="4">
        <v>1</v>
      </c>
      <c r="E109" s="4">
        <v>16</v>
      </c>
      <c r="F109">
        <f t="shared" si="2"/>
        <v>3</v>
      </c>
      <c r="G109" t="str">
        <f t="shared" si="3"/>
        <v>electric_bike</v>
      </c>
    </row>
    <row r="110" spans="1:7" x14ac:dyDescent="0.25">
      <c r="A110" s="2">
        <v>201704289</v>
      </c>
      <c r="B110" s="4">
        <v>7</v>
      </c>
      <c r="C110" s="4">
        <v>2</v>
      </c>
      <c r="D110" s="4">
        <v>1</v>
      </c>
      <c r="E110" s="4">
        <v>10</v>
      </c>
      <c r="F110">
        <f t="shared" si="2"/>
        <v>3</v>
      </c>
      <c r="G110" t="str">
        <f t="shared" si="3"/>
        <v>electric_bike</v>
      </c>
    </row>
    <row r="111" spans="1:7" x14ac:dyDescent="0.25">
      <c r="A111" s="2">
        <v>201704317</v>
      </c>
      <c r="B111" s="4">
        <v>10</v>
      </c>
      <c r="C111" s="4">
        <v>1</v>
      </c>
      <c r="D111" s="4"/>
      <c r="E111" s="4">
        <v>11</v>
      </c>
      <c r="F111">
        <f t="shared" si="2"/>
        <v>2</v>
      </c>
      <c r="G111" t="str">
        <f t="shared" si="3"/>
        <v>docked_bike</v>
      </c>
    </row>
    <row r="112" spans="1:7" x14ac:dyDescent="0.25">
      <c r="A112" s="2">
        <v>201704335</v>
      </c>
      <c r="B112" s="4">
        <v>7</v>
      </c>
      <c r="C112" s="4">
        <v>1</v>
      </c>
      <c r="D112" s="4">
        <v>1</v>
      </c>
      <c r="E112" s="4">
        <v>9</v>
      </c>
      <c r="F112">
        <f t="shared" si="2"/>
        <v>3</v>
      </c>
      <c r="G112" t="str">
        <f t="shared" si="3"/>
        <v>docked_bike</v>
      </c>
    </row>
    <row r="113" spans="1:7" x14ac:dyDescent="0.25">
      <c r="A113" s="2">
        <v>201704507</v>
      </c>
      <c r="B113" s="4">
        <v>16</v>
      </c>
      <c r="C113" s="4">
        <v>2</v>
      </c>
      <c r="D113" s="4">
        <v>3</v>
      </c>
      <c r="E113" s="4">
        <v>21</v>
      </c>
      <c r="F113">
        <f t="shared" si="2"/>
        <v>3</v>
      </c>
      <c r="G113" t="str">
        <f t="shared" si="3"/>
        <v>docked_bike</v>
      </c>
    </row>
    <row r="114" spans="1:7" x14ac:dyDescent="0.25">
      <c r="A114" s="2">
        <v>201704515</v>
      </c>
      <c r="B114" s="4">
        <v>8</v>
      </c>
      <c r="C114" s="4">
        <v>2</v>
      </c>
      <c r="D114" s="4">
        <v>2</v>
      </c>
      <c r="E114" s="4">
        <v>12</v>
      </c>
      <c r="F114">
        <f t="shared" si="2"/>
        <v>3</v>
      </c>
      <c r="G114" t="str">
        <f t="shared" si="3"/>
        <v>docked_bike</v>
      </c>
    </row>
    <row r="115" spans="1:7" x14ac:dyDescent="0.25">
      <c r="A115" s="2">
        <v>201704532</v>
      </c>
      <c r="B115" s="4">
        <v>6</v>
      </c>
      <c r="C115" s="4">
        <v>4</v>
      </c>
      <c r="D115" s="4">
        <v>2</v>
      </c>
      <c r="E115" s="4">
        <v>12</v>
      </c>
      <c r="F115">
        <f t="shared" si="2"/>
        <v>3</v>
      </c>
      <c r="G115" t="str">
        <f t="shared" si="3"/>
        <v>electric_bike</v>
      </c>
    </row>
    <row r="116" spans="1:7" x14ac:dyDescent="0.25">
      <c r="A116" s="2">
        <v>201704560</v>
      </c>
      <c r="B116" s="4">
        <v>10</v>
      </c>
      <c r="C116" s="4"/>
      <c r="D116" s="4"/>
      <c r="E116" s="4">
        <v>10</v>
      </c>
      <c r="F116">
        <f t="shared" si="2"/>
        <v>1</v>
      </c>
      <c r="G116" t="str">
        <f t="shared" si="3"/>
        <v>classic_bike</v>
      </c>
    </row>
    <row r="117" spans="1:7" x14ac:dyDescent="0.25">
      <c r="A117" s="2">
        <v>201704599</v>
      </c>
      <c r="B117" s="4">
        <v>16</v>
      </c>
      <c r="C117" s="4">
        <v>2</v>
      </c>
      <c r="D117" s="4">
        <v>1</v>
      </c>
      <c r="E117" s="4">
        <v>19</v>
      </c>
      <c r="F117">
        <f t="shared" si="2"/>
        <v>3</v>
      </c>
      <c r="G117" t="str">
        <f t="shared" si="3"/>
        <v>electric_bike</v>
      </c>
    </row>
    <row r="118" spans="1:7" x14ac:dyDescent="0.25">
      <c r="A118" s="2">
        <v>201704658</v>
      </c>
      <c r="B118" s="4">
        <v>7</v>
      </c>
      <c r="C118" s="4"/>
      <c r="D118" s="4">
        <v>2</v>
      </c>
      <c r="E118" s="4">
        <v>9</v>
      </c>
      <c r="F118">
        <f t="shared" si="2"/>
        <v>2</v>
      </c>
      <c r="G118" t="str">
        <f t="shared" si="3"/>
        <v>electric_bike</v>
      </c>
    </row>
    <row r="119" spans="1:7" x14ac:dyDescent="0.25">
      <c r="A119" s="2">
        <v>201704684</v>
      </c>
      <c r="B119" s="4">
        <v>11</v>
      </c>
      <c r="C119" s="4">
        <v>3</v>
      </c>
      <c r="D119" s="4">
        <v>5</v>
      </c>
      <c r="E119" s="4">
        <v>19</v>
      </c>
      <c r="F119">
        <f t="shared" si="2"/>
        <v>3</v>
      </c>
      <c r="G119" t="str">
        <f t="shared" si="3"/>
        <v>docked_bike</v>
      </c>
    </row>
    <row r="120" spans="1:7" x14ac:dyDescent="0.25">
      <c r="A120" s="2">
        <v>201704710</v>
      </c>
      <c r="B120" s="4">
        <v>8</v>
      </c>
      <c r="C120" s="4"/>
      <c r="D120" s="4">
        <v>1</v>
      </c>
      <c r="E120" s="4">
        <v>9</v>
      </c>
      <c r="F120">
        <f t="shared" si="2"/>
        <v>2</v>
      </c>
      <c r="G120" t="str">
        <f t="shared" si="3"/>
        <v>electric_bike</v>
      </c>
    </row>
    <row r="121" spans="1:7" x14ac:dyDescent="0.25">
      <c r="A121" s="2">
        <v>201704790</v>
      </c>
      <c r="B121" s="4">
        <v>5</v>
      </c>
      <c r="C121" s="4"/>
      <c r="D121" s="4"/>
      <c r="E121" s="4">
        <v>5</v>
      </c>
      <c r="F121">
        <f t="shared" si="2"/>
        <v>1</v>
      </c>
      <c r="G121" t="str">
        <f t="shared" si="3"/>
        <v>classic_bike</v>
      </c>
    </row>
    <row r="122" spans="1:7" x14ac:dyDescent="0.25">
      <c r="A122" s="2">
        <v>201704797</v>
      </c>
      <c r="B122" s="4">
        <v>9</v>
      </c>
      <c r="C122" s="4"/>
      <c r="D122" s="4">
        <v>1</v>
      </c>
      <c r="E122" s="4">
        <v>10</v>
      </c>
      <c r="F122">
        <f t="shared" si="2"/>
        <v>2</v>
      </c>
      <c r="G122" t="str">
        <f t="shared" si="3"/>
        <v>electric_bike</v>
      </c>
    </row>
    <row r="123" spans="1:7" x14ac:dyDescent="0.25">
      <c r="A123" s="2">
        <v>201704851</v>
      </c>
      <c r="B123" s="4">
        <v>11</v>
      </c>
      <c r="C123" s="4"/>
      <c r="D123" s="4">
        <v>1</v>
      </c>
      <c r="E123" s="4">
        <v>12</v>
      </c>
      <c r="F123">
        <f t="shared" si="2"/>
        <v>2</v>
      </c>
      <c r="G123" t="str">
        <f t="shared" si="3"/>
        <v>electric_bike</v>
      </c>
    </row>
    <row r="124" spans="1:7" x14ac:dyDescent="0.25">
      <c r="A124" s="2">
        <v>201704951</v>
      </c>
      <c r="B124" s="4">
        <v>9</v>
      </c>
      <c r="C124" s="4">
        <v>2</v>
      </c>
      <c r="D124" s="4">
        <v>2</v>
      </c>
      <c r="E124" s="4">
        <v>13</v>
      </c>
      <c r="F124">
        <f t="shared" si="2"/>
        <v>3</v>
      </c>
      <c r="G124" t="str">
        <f t="shared" si="3"/>
        <v>docked_bike</v>
      </c>
    </row>
    <row r="125" spans="1:7" x14ac:dyDescent="0.25">
      <c r="A125" s="2">
        <v>201704961</v>
      </c>
      <c r="B125" s="4">
        <v>10</v>
      </c>
      <c r="C125" s="4">
        <v>1</v>
      </c>
      <c r="D125" s="4"/>
      <c r="E125" s="4">
        <v>11</v>
      </c>
      <c r="F125">
        <f t="shared" si="2"/>
        <v>2</v>
      </c>
      <c r="G125" t="str">
        <f t="shared" si="3"/>
        <v>docked_bike</v>
      </c>
    </row>
    <row r="126" spans="1:7" x14ac:dyDescent="0.25">
      <c r="A126" s="2">
        <v>201704976</v>
      </c>
      <c r="B126" s="4">
        <v>6</v>
      </c>
      <c r="C126" s="4">
        <v>5</v>
      </c>
      <c r="D126" s="4">
        <v>1</v>
      </c>
      <c r="E126" s="4">
        <v>12</v>
      </c>
      <c r="F126">
        <f t="shared" si="2"/>
        <v>3</v>
      </c>
      <c r="G126" t="str">
        <f t="shared" si="3"/>
        <v>electric_bike</v>
      </c>
    </row>
    <row r="127" spans="1:7" x14ac:dyDescent="0.25">
      <c r="A127" s="2">
        <v>201704991</v>
      </c>
      <c r="B127" s="4">
        <v>13</v>
      </c>
      <c r="C127" s="4">
        <v>2</v>
      </c>
      <c r="D127" s="4"/>
      <c r="E127" s="4">
        <v>15</v>
      </c>
      <c r="F127">
        <f t="shared" si="2"/>
        <v>2</v>
      </c>
      <c r="G127" t="str">
        <f t="shared" si="3"/>
        <v>docked_bike</v>
      </c>
    </row>
    <row r="128" spans="1:7" x14ac:dyDescent="0.25">
      <c r="A128" s="2">
        <v>201705072</v>
      </c>
      <c r="B128" s="4">
        <v>20</v>
      </c>
      <c r="C128" s="4">
        <v>2</v>
      </c>
      <c r="D128" s="4">
        <v>1</v>
      </c>
      <c r="E128" s="4">
        <v>23</v>
      </c>
      <c r="F128">
        <f t="shared" si="2"/>
        <v>3</v>
      </c>
      <c r="G128" t="str">
        <f t="shared" si="3"/>
        <v>electric_bike</v>
      </c>
    </row>
    <row r="129" spans="1:7" x14ac:dyDescent="0.25">
      <c r="A129" s="2">
        <v>201705127</v>
      </c>
      <c r="B129" s="4">
        <v>17</v>
      </c>
      <c r="C129" s="4">
        <v>2</v>
      </c>
      <c r="D129" s="4">
        <v>3</v>
      </c>
      <c r="E129" s="4">
        <v>22</v>
      </c>
      <c r="F129">
        <f t="shared" si="2"/>
        <v>3</v>
      </c>
      <c r="G129" t="str">
        <f t="shared" si="3"/>
        <v>docked_bike</v>
      </c>
    </row>
    <row r="130" spans="1:7" x14ac:dyDescent="0.25">
      <c r="A130" s="2">
        <v>201705149</v>
      </c>
      <c r="B130" s="4">
        <v>12</v>
      </c>
      <c r="C130" s="4">
        <v>1</v>
      </c>
      <c r="D130" s="4">
        <v>1</v>
      </c>
      <c r="E130" s="4">
        <v>14</v>
      </c>
      <c r="F130">
        <f t="shared" si="2"/>
        <v>3</v>
      </c>
      <c r="G130" t="str">
        <f t="shared" si="3"/>
        <v>docked_bike</v>
      </c>
    </row>
    <row r="131" spans="1:7" x14ac:dyDescent="0.25">
      <c r="A131" s="2">
        <v>201705205</v>
      </c>
      <c r="B131" s="4">
        <v>11</v>
      </c>
      <c r="C131" s="4">
        <v>4</v>
      </c>
      <c r="D131" s="4">
        <v>1</v>
      </c>
      <c r="E131" s="4">
        <v>16</v>
      </c>
      <c r="F131">
        <f t="shared" si="2"/>
        <v>3</v>
      </c>
      <c r="G131" t="str">
        <f t="shared" si="3"/>
        <v>electric_bike</v>
      </c>
    </row>
    <row r="132" spans="1:7" x14ac:dyDescent="0.25">
      <c r="A132" s="2">
        <v>201705206</v>
      </c>
      <c r="B132" s="4">
        <v>10</v>
      </c>
      <c r="C132" s="4"/>
      <c r="D132" s="4">
        <v>3</v>
      </c>
      <c r="E132" s="4">
        <v>13</v>
      </c>
      <c r="F132">
        <f t="shared" si="2"/>
        <v>2</v>
      </c>
      <c r="G132" t="str">
        <f t="shared" si="3"/>
        <v>electric_bike</v>
      </c>
    </row>
    <row r="133" spans="1:7" x14ac:dyDescent="0.25">
      <c r="A133" s="2">
        <v>201705208</v>
      </c>
      <c r="B133" s="4">
        <v>7</v>
      </c>
      <c r="C133" s="4">
        <v>2</v>
      </c>
      <c r="D133" s="4">
        <v>3</v>
      </c>
      <c r="E133" s="4">
        <v>12</v>
      </c>
      <c r="F133">
        <f t="shared" si="2"/>
        <v>3</v>
      </c>
      <c r="G133" t="str">
        <f t="shared" si="3"/>
        <v>docked_bike</v>
      </c>
    </row>
    <row r="134" spans="1:7" x14ac:dyDescent="0.25">
      <c r="A134" s="2">
        <v>201705227</v>
      </c>
      <c r="B134" s="4">
        <v>19</v>
      </c>
      <c r="C134" s="4">
        <v>1</v>
      </c>
      <c r="D134" s="4">
        <v>1</v>
      </c>
      <c r="E134" s="4">
        <v>21</v>
      </c>
      <c r="F134">
        <f t="shared" ref="F134:F197" si="4">COUNT(B134:D134)</f>
        <v>3</v>
      </c>
      <c r="G134" t="str">
        <f t="shared" ref="G134:G197" si="5">INDEX($B$4:$D$4,1,MATCH(MIN(B134:D134),B134:D134,0))</f>
        <v>docked_bike</v>
      </c>
    </row>
    <row r="135" spans="1:7" x14ac:dyDescent="0.25">
      <c r="A135" s="2">
        <v>201705254</v>
      </c>
      <c r="B135" s="4">
        <v>12</v>
      </c>
      <c r="C135" s="4">
        <v>3</v>
      </c>
      <c r="D135" s="4">
        <v>3</v>
      </c>
      <c r="E135" s="4">
        <v>18</v>
      </c>
      <c r="F135">
        <f t="shared" si="4"/>
        <v>3</v>
      </c>
      <c r="G135" t="str">
        <f t="shared" si="5"/>
        <v>docked_bike</v>
      </c>
    </row>
    <row r="136" spans="1:7" x14ac:dyDescent="0.25">
      <c r="A136" s="2">
        <v>201705255</v>
      </c>
      <c r="B136" s="4">
        <v>9</v>
      </c>
      <c r="C136" s="4">
        <v>2</v>
      </c>
      <c r="D136" s="4">
        <v>4</v>
      </c>
      <c r="E136" s="4">
        <v>15</v>
      </c>
      <c r="F136">
        <f t="shared" si="4"/>
        <v>3</v>
      </c>
      <c r="G136" t="str">
        <f t="shared" si="5"/>
        <v>docked_bike</v>
      </c>
    </row>
    <row r="137" spans="1:7" x14ac:dyDescent="0.25">
      <c r="A137" s="2">
        <v>201705312</v>
      </c>
      <c r="B137" s="4">
        <v>8</v>
      </c>
      <c r="C137" s="4">
        <v>1</v>
      </c>
      <c r="D137" s="4">
        <v>2</v>
      </c>
      <c r="E137" s="4">
        <v>11</v>
      </c>
      <c r="F137">
        <f t="shared" si="4"/>
        <v>3</v>
      </c>
      <c r="G137" t="str">
        <f t="shared" si="5"/>
        <v>docked_bike</v>
      </c>
    </row>
    <row r="138" spans="1:7" x14ac:dyDescent="0.25">
      <c r="A138" s="2">
        <v>201705341</v>
      </c>
      <c r="B138" s="4">
        <v>13</v>
      </c>
      <c r="C138" s="4">
        <v>2</v>
      </c>
      <c r="D138" s="4">
        <v>1</v>
      </c>
      <c r="E138" s="4">
        <v>16</v>
      </c>
      <c r="F138">
        <f t="shared" si="4"/>
        <v>3</v>
      </c>
      <c r="G138" t="str">
        <f t="shared" si="5"/>
        <v>electric_bike</v>
      </c>
    </row>
    <row r="139" spans="1:7" x14ac:dyDescent="0.25">
      <c r="A139" s="2">
        <v>201705457</v>
      </c>
      <c r="B139" s="4">
        <v>5</v>
      </c>
      <c r="C139" s="4">
        <v>2</v>
      </c>
      <c r="D139" s="4">
        <v>1</v>
      </c>
      <c r="E139" s="4">
        <v>8</v>
      </c>
      <c r="F139">
        <f t="shared" si="4"/>
        <v>3</v>
      </c>
      <c r="G139" t="str">
        <f t="shared" si="5"/>
        <v>electric_bike</v>
      </c>
    </row>
    <row r="140" spans="1:7" x14ac:dyDescent="0.25">
      <c r="A140" s="2">
        <v>201705494</v>
      </c>
      <c r="B140" s="4">
        <v>16</v>
      </c>
      <c r="C140" s="4">
        <v>4</v>
      </c>
      <c r="D140" s="4">
        <v>2</v>
      </c>
      <c r="E140" s="4">
        <v>22</v>
      </c>
      <c r="F140">
        <f t="shared" si="4"/>
        <v>3</v>
      </c>
      <c r="G140" t="str">
        <f t="shared" si="5"/>
        <v>electric_bike</v>
      </c>
    </row>
    <row r="141" spans="1:7" x14ac:dyDescent="0.25">
      <c r="A141" s="2">
        <v>201705577</v>
      </c>
      <c r="B141" s="4">
        <v>3</v>
      </c>
      <c r="C141" s="4">
        <v>2</v>
      </c>
      <c r="D141" s="4">
        <v>2</v>
      </c>
      <c r="E141" s="4">
        <v>7</v>
      </c>
      <c r="F141">
        <f t="shared" si="4"/>
        <v>3</v>
      </c>
      <c r="G141" t="str">
        <f t="shared" si="5"/>
        <v>docked_bike</v>
      </c>
    </row>
    <row r="142" spans="1:7" x14ac:dyDescent="0.25">
      <c r="A142" s="2">
        <v>201705580</v>
      </c>
      <c r="B142" s="4">
        <v>9</v>
      </c>
      <c r="C142" s="4">
        <v>4</v>
      </c>
      <c r="D142" s="4">
        <v>2</v>
      </c>
      <c r="E142" s="4">
        <v>15</v>
      </c>
      <c r="F142">
        <f t="shared" si="4"/>
        <v>3</v>
      </c>
      <c r="G142" t="str">
        <f t="shared" si="5"/>
        <v>electric_bike</v>
      </c>
    </row>
    <row r="143" spans="1:7" x14ac:dyDescent="0.25">
      <c r="A143" s="2">
        <v>201705591</v>
      </c>
      <c r="B143" s="4">
        <v>12</v>
      </c>
      <c r="C143" s="4">
        <v>3</v>
      </c>
      <c r="D143" s="4">
        <v>1</v>
      </c>
      <c r="E143" s="4">
        <v>16</v>
      </c>
      <c r="F143">
        <f t="shared" si="4"/>
        <v>3</v>
      </c>
      <c r="G143" t="str">
        <f t="shared" si="5"/>
        <v>electric_bike</v>
      </c>
    </row>
    <row r="144" spans="1:7" x14ac:dyDescent="0.25">
      <c r="A144" s="2">
        <v>201705616</v>
      </c>
      <c r="B144" s="4">
        <v>11</v>
      </c>
      <c r="C144" s="4"/>
      <c r="D144" s="4"/>
      <c r="E144" s="4">
        <v>11</v>
      </c>
      <c r="F144">
        <f t="shared" si="4"/>
        <v>1</v>
      </c>
      <c r="G144" t="str">
        <f t="shared" si="5"/>
        <v>classic_bike</v>
      </c>
    </row>
    <row r="145" spans="1:7" x14ac:dyDescent="0.25">
      <c r="A145" s="2">
        <v>201705641</v>
      </c>
      <c r="B145" s="4">
        <v>8</v>
      </c>
      <c r="C145" s="4">
        <v>1</v>
      </c>
      <c r="D145" s="4"/>
      <c r="E145" s="4">
        <v>9</v>
      </c>
      <c r="F145">
        <f t="shared" si="4"/>
        <v>2</v>
      </c>
      <c r="G145" t="str">
        <f t="shared" si="5"/>
        <v>docked_bike</v>
      </c>
    </row>
    <row r="146" spans="1:7" x14ac:dyDescent="0.25">
      <c r="A146" s="2">
        <v>201705720</v>
      </c>
      <c r="B146" s="4">
        <v>10</v>
      </c>
      <c r="C146" s="4">
        <v>1</v>
      </c>
      <c r="D146" s="4"/>
      <c r="E146" s="4">
        <v>11</v>
      </c>
      <c r="F146">
        <f t="shared" si="4"/>
        <v>2</v>
      </c>
      <c r="G146" t="str">
        <f t="shared" si="5"/>
        <v>docked_bike</v>
      </c>
    </row>
    <row r="147" spans="1:7" x14ac:dyDescent="0.25">
      <c r="A147" s="2">
        <v>201705754</v>
      </c>
      <c r="B147" s="4">
        <v>12</v>
      </c>
      <c r="C147" s="4"/>
      <c r="D147" s="4"/>
      <c r="E147" s="4">
        <v>12</v>
      </c>
      <c r="F147">
        <f t="shared" si="4"/>
        <v>1</v>
      </c>
      <c r="G147" t="str">
        <f t="shared" si="5"/>
        <v>classic_bike</v>
      </c>
    </row>
    <row r="148" spans="1:7" x14ac:dyDescent="0.25">
      <c r="A148" s="2">
        <v>201705783</v>
      </c>
      <c r="B148" s="4">
        <v>8</v>
      </c>
      <c r="C148" s="4">
        <v>2</v>
      </c>
      <c r="D148" s="4"/>
      <c r="E148" s="4">
        <v>10</v>
      </c>
      <c r="F148">
        <f t="shared" si="4"/>
        <v>2</v>
      </c>
      <c r="G148" t="str">
        <f t="shared" si="5"/>
        <v>docked_bike</v>
      </c>
    </row>
    <row r="149" spans="1:7" x14ac:dyDescent="0.25">
      <c r="A149" s="2">
        <v>201705812</v>
      </c>
      <c r="B149" s="4">
        <v>8</v>
      </c>
      <c r="C149" s="4"/>
      <c r="D149" s="4">
        <v>3</v>
      </c>
      <c r="E149" s="4">
        <v>11</v>
      </c>
      <c r="F149">
        <f t="shared" si="4"/>
        <v>2</v>
      </c>
      <c r="G149" t="str">
        <f t="shared" si="5"/>
        <v>electric_bike</v>
      </c>
    </row>
    <row r="150" spans="1:7" x14ac:dyDescent="0.25">
      <c r="A150" s="2">
        <v>201705971</v>
      </c>
      <c r="B150" s="4">
        <v>14</v>
      </c>
      <c r="C150" s="4">
        <v>4</v>
      </c>
      <c r="D150" s="4">
        <v>2</v>
      </c>
      <c r="E150" s="4">
        <v>20</v>
      </c>
      <c r="F150">
        <f t="shared" si="4"/>
        <v>3</v>
      </c>
      <c r="G150" t="str">
        <f t="shared" si="5"/>
        <v>electric_bike</v>
      </c>
    </row>
    <row r="151" spans="1:7" x14ac:dyDescent="0.25">
      <c r="A151" s="2">
        <v>201705985</v>
      </c>
      <c r="B151" s="4">
        <v>8</v>
      </c>
      <c r="C151" s="4">
        <v>1</v>
      </c>
      <c r="D151" s="4">
        <v>1</v>
      </c>
      <c r="E151" s="4">
        <v>10</v>
      </c>
      <c r="F151">
        <f t="shared" si="4"/>
        <v>3</v>
      </c>
      <c r="G151" t="str">
        <f t="shared" si="5"/>
        <v>docked_bike</v>
      </c>
    </row>
    <row r="152" spans="1:7" x14ac:dyDescent="0.25">
      <c r="A152" s="2">
        <v>201706044</v>
      </c>
      <c r="B152" s="4">
        <v>12</v>
      </c>
      <c r="C152" s="4">
        <v>3</v>
      </c>
      <c r="D152" s="4">
        <v>1</v>
      </c>
      <c r="E152" s="4">
        <v>16</v>
      </c>
      <c r="F152">
        <f t="shared" si="4"/>
        <v>3</v>
      </c>
      <c r="G152" t="str">
        <f t="shared" si="5"/>
        <v>electric_bike</v>
      </c>
    </row>
    <row r="153" spans="1:7" x14ac:dyDescent="0.25">
      <c r="A153" s="2">
        <v>201706052</v>
      </c>
      <c r="B153" s="4">
        <v>7</v>
      </c>
      <c r="C153" s="4">
        <v>1</v>
      </c>
      <c r="D153" s="4">
        <v>1</v>
      </c>
      <c r="E153" s="4">
        <v>9</v>
      </c>
      <c r="F153">
        <f t="shared" si="4"/>
        <v>3</v>
      </c>
      <c r="G153" t="str">
        <f t="shared" si="5"/>
        <v>docked_bike</v>
      </c>
    </row>
    <row r="154" spans="1:7" x14ac:dyDescent="0.25">
      <c r="A154" s="2">
        <v>201706065</v>
      </c>
      <c r="B154" s="4">
        <v>12</v>
      </c>
      <c r="C154" s="4">
        <v>2</v>
      </c>
      <c r="D154" s="4"/>
      <c r="E154" s="4">
        <v>14</v>
      </c>
      <c r="F154">
        <f t="shared" si="4"/>
        <v>2</v>
      </c>
      <c r="G154" t="str">
        <f t="shared" si="5"/>
        <v>docked_bike</v>
      </c>
    </row>
    <row r="155" spans="1:7" x14ac:dyDescent="0.25">
      <c r="A155" s="2">
        <v>201706072</v>
      </c>
      <c r="B155" s="4">
        <v>8</v>
      </c>
      <c r="C155" s="4"/>
      <c r="D155" s="4"/>
      <c r="E155" s="4">
        <v>8</v>
      </c>
      <c r="F155">
        <f t="shared" si="4"/>
        <v>1</v>
      </c>
      <c r="G155" t="str">
        <f t="shared" si="5"/>
        <v>classic_bike</v>
      </c>
    </row>
    <row r="156" spans="1:7" x14ac:dyDescent="0.25">
      <c r="A156" s="2">
        <v>201706083</v>
      </c>
      <c r="B156" s="4">
        <v>14</v>
      </c>
      <c r="C156" s="4">
        <v>1</v>
      </c>
      <c r="D156" s="4">
        <v>5</v>
      </c>
      <c r="E156" s="4">
        <v>20</v>
      </c>
      <c r="F156">
        <f t="shared" si="4"/>
        <v>3</v>
      </c>
      <c r="G156" t="str">
        <f t="shared" si="5"/>
        <v>docked_bike</v>
      </c>
    </row>
    <row r="157" spans="1:7" x14ac:dyDescent="0.25">
      <c r="A157" s="2">
        <v>201706117</v>
      </c>
      <c r="B157" s="4">
        <v>12</v>
      </c>
      <c r="C157" s="4"/>
      <c r="D157" s="4">
        <v>5</v>
      </c>
      <c r="E157" s="4">
        <v>17</v>
      </c>
      <c r="F157">
        <f t="shared" si="4"/>
        <v>2</v>
      </c>
      <c r="G157" t="str">
        <f t="shared" si="5"/>
        <v>electric_bike</v>
      </c>
    </row>
    <row r="158" spans="1:7" x14ac:dyDescent="0.25">
      <c r="A158" s="2">
        <v>201706162</v>
      </c>
      <c r="B158" s="4">
        <v>12</v>
      </c>
      <c r="C158" s="4">
        <v>3</v>
      </c>
      <c r="D158" s="4"/>
      <c r="E158" s="4">
        <v>15</v>
      </c>
      <c r="F158">
        <f t="shared" si="4"/>
        <v>2</v>
      </c>
      <c r="G158" t="str">
        <f t="shared" si="5"/>
        <v>docked_bike</v>
      </c>
    </row>
    <row r="159" spans="1:7" x14ac:dyDescent="0.25">
      <c r="A159" s="2">
        <v>201706200</v>
      </c>
      <c r="B159" s="4">
        <v>19</v>
      </c>
      <c r="C159" s="4"/>
      <c r="D159" s="4">
        <v>2</v>
      </c>
      <c r="E159" s="4">
        <v>21</v>
      </c>
      <c r="F159">
        <f t="shared" si="4"/>
        <v>2</v>
      </c>
      <c r="G159" t="str">
        <f t="shared" si="5"/>
        <v>electric_bike</v>
      </c>
    </row>
    <row r="160" spans="1:7" x14ac:dyDescent="0.25">
      <c r="A160" s="2">
        <v>201706253</v>
      </c>
      <c r="B160" s="4">
        <v>14</v>
      </c>
      <c r="C160" s="4">
        <v>3</v>
      </c>
      <c r="D160" s="4"/>
      <c r="E160" s="4">
        <v>17</v>
      </c>
      <c r="F160">
        <f t="shared" si="4"/>
        <v>2</v>
      </c>
      <c r="G160" t="str">
        <f t="shared" si="5"/>
        <v>docked_bike</v>
      </c>
    </row>
    <row r="161" spans="1:7" x14ac:dyDescent="0.25">
      <c r="A161" s="2">
        <v>201706264</v>
      </c>
      <c r="B161" s="4">
        <v>13</v>
      </c>
      <c r="C161" s="4">
        <v>1</v>
      </c>
      <c r="D161" s="4"/>
      <c r="E161" s="4">
        <v>14</v>
      </c>
      <c r="F161">
        <f t="shared" si="4"/>
        <v>2</v>
      </c>
      <c r="G161" t="str">
        <f t="shared" si="5"/>
        <v>docked_bike</v>
      </c>
    </row>
    <row r="162" spans="1:7" x14ac:dyDescent="0.25">
      <c r="A162" s="2">
        <v>201706403</v>
      </c>
      <c r="B162" s="4">
        <v>13</v>
      </c>
      <c r="C162" s="4">
        <v>4</v>
      </c>
      <c r="D162" s="4"/>
      <c r="E162" s="4">
        <v>17</v>
      </c>
      <c r="F162">
        <f t="shared" si="4"/>
        <v>2</v>
      </c>
      <c r="G162" t="str">
        <f t="shared" si="5"/>
        <v>docked_bike</v>
      </c>
    </row>
    <row r="163" spans="1:7" x14ac:dyDescent="0.25">
      <c r="A163" s="2">
        <v>201706405</v>
      </c>
      <c r="B163" s="4">
        <v>12</v>
      </c>
      <c r="C163" s="4">
        <v>1</v>
      </c>
      <c r="D163" s="4">
        <v>1</v>
      </c>
      <c r="E163" s="4">
        <v>14</v>
      </c>
      <c r="F163">
        <f t="shared" si="4"/>
        <v>3</v>
      </c>
      <c r="G163" t="str">
        <f t="shared" si="5"/>
        <v>docked_bike</v>
      </c>
    </row>
    <row r="164" spans="1:7" x14ac:dyDescent="0.25">
      <c r="A164" s="2">
        <v>201706412</v>
      </c>
      <c r="B164" s="4">
        <v>10</v>
      </c>
      <c r="C164" s="4">
        <v>4</v>
      </c>
      <c r="D164" s="4">
        <v>3</v>
      </c>
      <c r="E164" s="4">
        <v>17</v>
      </c>
      <c r="F164">
        <f t="shared" si="4"/>
        <v>3</v>
      </c>
      <c r="G164" t="str">
        <f t="shared" si="5"/>
        <v>electric_bike</v>
      </c>
    </row>
    <row r="165" spans="1:7" x14ac:dyDescent="0.25">
      <c r="A165" s="2">
        <v>201706415</v>
      </c>
      <c r="B165" s="4">
        <v>3</v>
      </c>
      <c r="C165" s="4">
        <v>1</v>
      </c>
      <c r="D165" s="4">
        <v>3</v>
      </c>
      <c r="E165" s="4">
        <v>7</v>
      </c>
      <c r="F165">
        <f t="shared" si="4"/>
        <v>3</v>
      </c>
      <c r="G165" t="str">
        <f t="shared" si="5"/>
        <v>docked_bike</v>
      </c>
    </row>
    <row r="166" spans="1:7" x14ac:dyDescent="0.25">
      <c r="A166" s="2">
        <v>201706421</v>
      </c>
      <c r="B166" s="4">
        <v>16</v>
      </c>
      <c r="C166" s="4"/>
      <c r="D166" s="4"/>
      <c r="E166" s="4">
        <v>16</v>
      </c>
      <c r="F166">
        <f t="shared" si="4"/>
        <v>1</v>
      </c>
      <c r="G166" t="str">
        <f t="shared" si="5"/>
        <v>classic_bike</v>
      </c>
    </row>
    <row r="167" spans="1:7" x14ac:dyDescent="0.25">
      <c r="A167" s="2">
        <v>201706430</v>
      </c>
      <c r="B167" s="4">
        <v>14</v>
      </c>
      <c r="C167" s="4">
        <v>3</v>
      </c>
      <c r="D167" s="4">
        <v>3</v>
      </c>
      <c r="E167" s="4">
        <v>20</v>
      </c>
      <c r="F167">
        <f t="shared" si="4"/>
        <v>3</v>
      </c>
      <c r="G167" t="str">
        <f t="shared" si="5"/>
        <v>docked_bike</v>
      </c>
    </row>
    <row r="168" spans="1:7" x14ac:dyDescent="0.25">
      <c r="A168" s="2">
        <v>201706534</v>
      </c>
      <c r="B168" s="4">
        <v>17</v>
      </c>
      <c r="C168" s="4">
        <v>3</v>
      </c>
      <c r="D168" s="4">
        <v>1</v>
      </c>
      <c r="E168" s="4">
        <v>21</v>
      </c>
      <c r="F168">
        <f t="shared" si="4"/>
        <v>3</v>
      </c>
      <c r="G168" t="str">
        <f t="shared" si="5"/>
        <v>electric_bike</v>
      </c>
    </row>
    <row r="169" spans="1:7" x14ac:dyDescent="0.25">
      <c r="A169" s="2">
        <v>201706583</v>
      </c>
      <c r="B169" s="4">
        <v>13</v>
      </c>
      <c r="C169" s="4"/>
      <c r="D169" s="4">
        <v>1</v>
      </c>
      <c r="E169" s="4">
        <v>14</v>
      </c>
      <c r="F169">
        <f t="shared" si="4"/>
        <v>2</v>
      </c>
      <c r="G169" t="str">
        <f t="shared" si="5"/>
        <v>electric_bike</v>
      </c>
    </row>
    <row r="170" spans="1:7" x14ac:dyDescent="0.25">
      <c r="A170" s="2">
        <v>201706766</v>
      </c>
      <c r="B170" s="4">
        <v>12</v>
      </c>
      <c r="C170" s="4"/>
      <c r="D170" s="4">
        <v>1</v>
      </c>
      <c r="E170" s="4">
        <v>13</v>
      </c>
      <c r="F170">
        <f t="shared" si="4"/>
        <v>2</v>
      </c>
      <c r="G170" t="str">
        <f t="shared" si="5"/>
        <v>electric_bike</v>
      </c>
    </row>
    <row r="171" spans="1:7" x14ac:dyDescent="0.25">
      <c r="A171" s="2">
        <v>201706780</v>
      </c>
      <c r="B171" s="4">
        <v>10</v>
      </c>
      <c r="C171" s="4">
        <v>2</v>
      </c>
      <c r="D171" s="4"/>
      <c r="E171" s="4">
        <v>12</v>
      </c>
      <c r="F171">
        <f t="shared" si="4"/>
        <v>2</v>
      </c>
      <c r="G171" t="str">
        <f t="shared" si="5"/>
        <v>docked_bike</v>
      </c>
    </row>
    <row r="172" spans="1:7" x14ac:dyDescent="0.25">
      <c r="A172" s="2">
        <v>201706828</v>
      </c>
      <c r="B172" s="4">
        <v>11</v>
      </c>
      <c r="C172" s="4">
        <v>1</v>
      </c>
      <c r="D172" s="4"/>
      <c r="E172" s="4">
        <v>12</v>
      </c>
      <c r="F172">
        <f t="shared" si="4"/>
        <v>2</v>
      </c>
      <c r="G172" t="str">
        <f t="shared" si="5"/>
        <v>docked_bike</v>
      </c>
    </row>
    <row r="173" spans="1:7" x14ac:dyDescent="0.25">
      <c r="A173" s="2">
        <v>201706898</v>
      </c>
      <c r="B173" s="4">
        <v>10</v>
      </c>
      <c r="C173" s="4">
        <v>2</v>
      </c>
      <c r="D173" s="4">
        <v>1</v>
      </c>
      <c r="E173" s="4">
        <v>13</v>
      </c>
      <c r="F173">
        <f t="shared" si="4"/>
        <v>3</v>
      </c>
      <c r="G173" t="str">
        <f t="shared" si="5"/>
        <v>electric_bike</v>
      </c>
    </row>
    <row r="174" spans="1:7" x14ac:dyDescent="0.25">
      <c r="A174" s="2">
        <v>201706907</v>
      </c>
      <c r="B174" s="4">
        <v>7</v>
      </c>
      <c r="C174" s="4">
        <v>4</v>
      </c>
      <c r="D174" s="4">
        <v>1</v>
      </c>
      <c r="E174" s="4">
        <v>12</v>
      </c>
      <c r="F174">
        <f t="shared" si="4"/>
        <v>3</v>
      </c>
      <c r="G174" t="str">
        <f t="shared" si="5"/>
        <v>electric_bike</v>
      </c>
    </row>
    <row r="175" spans="1:7" x14ac:dyDescent="0.25">
      <c r="A175" s="2">
        <v>201706910</v>
      </c>
      <c r="B175" s="4">
        <v>13</v>
      </c>
      <c r="C175" s="4">
        <v>2</v>
      </c>
      <c r="D175" s="4">
        <v>3</v>
      </c>
      <c r="E175" s="4">
        <v>18</v>
      </c>
      <c r="F175">
        <f t="shared" si="4"/>
        <v>3</v>
      </c>
      <c r="G175" t="str">
        <f t="shared" si="5"/>
        <v>docked_bike</v>
      </c>
    </row>
    <row r="176" spans="1:7" x14ac:dyDescent="0.25">
      <c r="A176" s="2">
        <v>201706956</v>
      </c>
      <c r="B176" s="4">
        <v>10</v>
      </c>
      <c r="C176" s="4">
        <v>2</v>
      </c>
      <c r="D176" s="4">
        <v>1</v>
      </c>
      <c r="E176" s="4">
        <v>13</v>
      </c>
      <c r="F176">
        <f t="shared" si="4"/>
        <v>3</v>
      </c>
      <c r="G176" t="str">
        <f t="shared" si="5"/>
        <v>electric_bike</v>
      </c>
    </row>
    <row r="177" spans="1:7" x14ac:dyDescent="0.25">
      <c r="A177" s="2">
        <v>201706966</v>
      </c>
      <c r="B177" s="4">
        <v>15</v>
      </c>
      <c r="C177" s="4"/>
      <c r="D177" s="4"/>
      <c r="E177" s="4">
        <v>15</v>
      </c>
      <c r="F177">
        <f t="shared" si="4"/>
        <v>1</v>
      </c>
      <c r="G177" t="str">
        <f t="shared" si="5"/>
        <v>classic_bike</v>
      </c>
    </row>
    <row r="178" spans="1:7" x14ac:dyDescent="0.25">
      <c r="A178" s="2">
        <v>201707001</v>
      </c>
      <c r="B178" s="4">
        <v>10</v>
      </c>
      <c r="C178" s="4">
        <v>1</v>
      </c>
      <c r="D178" s="4">
        <v>2</v>
      </c>
      <c r="E178" s="4">
        <v>13</v>
      </c>
      <c r="F178">
        <f t="shared" si="4"/>
        <v>3</v>
      </c>
      <c r="G178" t="str">
        <f t="shared" si="5"/>
        <v>docked_bike</v>
      </c>
    </row>
    <row r="179" spans="1:7" x14ac:dyDescent="0.25">
      <c r="A179" s="2">
        <v>201707046</v>
      </c>
      <c r="B179" s="4">
        <v>7</v>
      </c>
      <c r="C179" s="4">
        <v>2</v>
      </c>
      <c r="D179" s="4"/>
      <c r="E179" s="4">
        <v>9</v>
      </c>
      <c r="F179">
        <f t="shared" si="4"/>
        <v>2</v>
      </c>
      <c r="G179" t="str">
        <f t="shared" si="5"/>
        <v>docked_bike</v>
      </c>
    </row>
    <row r="180" spans="1:7" x14ac:dyDescent="0.25">
      <c r="A180" s="2">
        <v>201707056</v>
      </c>
      <c r="B180" s="4">
        <v>12</v>
      </c>
      <c r="C180" s="4"/>
      <c r="D180" s="4">
        <v>1</v>
      </c>
      <c r="E180" s="4">
        <v>13</v>
      </c>
      <c r="F180">
        <f t="shared" si="4"/>
        <v>2</v>
      </c>
      <c r="G180" t="str">
        <f t="shared" si="5"/>
        <v>electric_bike</v>
      </c>
    </row>
    <row r="181" spans="1:7" x14ac:dyDescent="0.25">
      <c r="A181" s="2">
        <v>201707122</v>
      </c>
      <c r="B181" s="4">
        <v>13</v>
      </c>
      <c r="C181" s="4">
        <v>2</v>
      </c>
      <c r="D181" s="4">
        <v>1</v>
      </c>
      <c r="E181" s="4">
        <v>16</v>
      </c>
      <c r="F181">
        <f t="shared" si="4"/>
        <v>3</v>
      </c>
      <c r="G181" t="str">
        <f t="shared" si="5"/>
        <v>electric_bike</v>
      </c>
    </row>
    <row r="182" spans="1:7" x14ac:dyDescent="0.25">
      <c r="A182" s="2">
        <v>201707165</v>
      </c>
      <c r="B182" s="4">
        <v>13</v>
      </c>
      <c r="C182" s="4">
        <v>4</v>
      </c>
      <c r="D182" s="4">
        <v>1</v>
      </c>
      <c r="E182" s="4">
        <v>18</v>
      </c>
      <c r="F182">
        <f t="shared" si="4"/>
        <v>3</v>
      </c>
      <c r="G182" t="str">
        <f t="shared" si="5"/>
        <v>electric_bike</v>
      </c>
    </row>
    <row r="183" spans="1:7" x14ac:dyDescent="0.25">
      <c r="A183" s="2">
        <v>201707234</v>
      </c>
      <c r="B183" s="4">
        <v>12</v>
      </c>
      <c r="C183" s="4"/>
      <c r="D183" s="4">
        <v>3</v>
      </c>
      <c r="E183" s="4">
        <v>15</v>
      </c>
      <c r="F183">
        <f t="shared" si="4"/>
        <v>2</v>
      </c>
      <c r="G183" t="str">
        <f t="shared" si="5"/>
        <v>electric_bike</v>
      </c>
    </row>
    <row r="184" spans="1:7" x14ac:dyDescent="0.25">
      <c r="A184" s="2">
        <v>201707235</v>
      </c>
      <c r="B184" s="4">
        <v>8</v>
      </c>
      <c r="C184" s="4">
        <v>1</v>
      </c>
      <c r="D184" s="4"/>
      <c r="E184" s="4">
        <v>9</v>
      </c>
      <c r="F184">
        <f t="shared" si="4"/>
        <v>2</v>
      </c>
      <c r="G184" t="str">
        <f t="shared" si="5"/>
        <v>docked_bike</v>
      </c>
    </row>
    <row r="185" spans="1:7" x14ac:dyDescent="0.25">
      <c r="A185" s="2">
        <v>201707329</v>
      </c>
      <c r="B185" s="4">
        <v>11</v>
      </c>
      <c r="C185" s="4"/>
      <c r="D185" s="4">
        <v>2</v>
      </c>
      <c r="E185" s="4">
        <v>13</v>
      </c>
      <c r="F185">
        <f t="shared" si="4"/>
        <v>2</v>
      </c>
      <c r="G185" t="str">
        <f t="shared" si="5"/>
        <v>electric_bike</v>
      </c>
    </row>
    <row r="186" spans="1:7" x14ac:dyDescent="0.25">
      <c r="A186" s="2">
        <v>201708804</v>
      </c>
      <c r="B186" s="4">
        <v>12</v>
      </c>
      <c r="C186" s="4">
        <v>2</v>
      </c>
      <c r="D186" s="4">
        <v>2</v>
      </c>
      <c r="E186" s="4">
        <v>16</v>
      </c>
      <c r="F186">
        <f t="shared" si="4"/>
        <v>3</v>
      </c>
      <c r="G186" t="str">
        <f t="shared" si="5"/>
        <v>docked_bike</v>
      </c>
    </row>
    <row r="187" spans="1:7" x14ac:dyDescent="0.25">
      <c r="A187" s="2">
        <v>201708809</v>
      </c>
      <c r="B187" s="4">
        <v>13</v>
      </c>
      <c r="C187" s="4"/>
      <c r="D187" s="4">
        <v>2</v>
      </c>
      <c r="E187" s="4">
        <v>15</v>
      </c>
      <c r="F187">
        <f t="shared" si="4"/>
        <v>2</v>
      </c>
      <c r="G187" t="str">
        <f t="shared" si="5"/>
        <v>electric_bike</v>
      </c>
    </row>
    <row r="188" spans="1:7" x14ac:dyDescent="0.25">
      <c r="A188" s="2">
        <v>201709304</v>
      </c>
      <c r="B188" s="4">
        <v>11</v>
      </c>
      <c r="C188" s="4"/>
      <c r="D188" s="4">
        <v>1</v>
      </c>
      <c r="E188" s="4">
        <v>12</v>
      </c>
      <c r="F188">
        <f t="shared" si="4"/>
        <v>2</v>
      </c>
      <c r="G188" t="str">
        <f t="shared" si="5"/>
        <v>electric_bike</v>
      </c>
    </row>
    <row r="189" spans="1:7" x14ac:dyDescent="0.25">
      <c r="A189" s="2">
        <v>201709436</v>
      </c>
      <c r="B189" s="4">
        <v>9</v>
      </c>
      <c r="C189" s="4">
        <v>2</v>
      </c>
      <c r="D189" s="4">
        <v>1</v>
      </c>
      <c r="E189" s="4">
        <v>12</v>
      </c>
      <c r="F189">
        <f t="shared" si="4"/>
        <v>3</v>
      </c>
      <c r="G189" t="str">
        <f t="shared" si="5"/>
        <v>electric_bike</v>
      </c>
    </row>
    <row r="190" spans="1:7" x14ac:dyDescent="0.25">
      <c r="A190" s="2">
        <v>201709916</v>
      </c>
      <c r="B190" s="4">
        <v>8</v>
      </c>
      <c r="C190" s="4">
        <v>1</v>
      </c>
      <c r="D190" s="4">
        <v>3</v>
      </c>
      <c r="E190" s="4">
        <v>12</v>
      </c>
      <c r="F190">
        <f t="shared" si="4"/>
        <v>3</v>
      </c>
      <c r="G190" t="str">
        <f t="shared" si="5"/>
        <v>docked_bike</v>
      </c>
    </row>
    <row r="191" spans="1:7" x14ac:dyDescent="0.25">
      <c r="A191" s="2">
        <v>201710579</v>
      </c>
      <c r="B191" s="4">
        <v>8</v>
      </c>
      <c r="C191" s="4">
        <v>4</v>
      </c>
      <c r="D191" s="4">
        <v>1</v>
      </c>
      <c r="E191" s="4">
        <v>13</v>
      </c>
      <c r="F191">
        <f t="shared" si="4"/>
        <v>3</v>
      </c>
      <c r="G191" t="str">
        <f t="shared" si="5"/>
        <v>electric_bike</v>
      </c>
    </row>
    <row r="192" spans="1:7" x14ac:dyDescent="0.25">
      <c r="A192" s="2">
        <v>201800165</v>
      </c>
      <c r="B192" s="4">
        <v>6</v>
      </c>
      <c r="C192" s="4"/>
      <c r="D192" s="4">
        <v>1</v>
      </c>
      <c r="E192" s="4">
        <v>7</v>
      </c>
      <c r="F192">
        <f t="shared" si="4"/>
        <v>2</v>
      </c>
      <c r="G192" t="str">
        <f t="shared" si="5"/>
        <v>electric_bike</v>
      </c>
    </row>
    <row r="193" spans="1:7" x14ac:dyDescent="0.25">
      <c r="A193" s="2">
        <v>201800185</v>
      </c>
      <c r="B193" s="4">
        <v>11</v>
      </c>
      <c r="C193" s="4">
        <v>1</v>
      </c>
      <c r="D193" s="4">
        <v>1</v>
      </c>
      <c r="E193" s="4">
        <v>13</v>
      </c>
      <c r="F193">
        <f t="shared" si="4"/>
        <v>3</v>
      </c>
      <c r="G193" t="str">
        <f t="shared" si="5"/>
        <v>docked_bike</v>
      </c>
    </row>
    <row r="194" spans="1:7" x14ac:dyDescent="0.25">
      <c r="A194" s="2">
        <v>201800301</v>
      </c>
      <c r="B194" s="4">
        <v>11</v>
      </c>
      <c r="C194" s="4">
        <v>4</v>
      </c>
      <c r="D194" s="4">
        <v>1</v>
      </c>
      <c r="E194" s="4">
        <v>16</v>
      </c>
      <c r="F194">
        <f t="shared" si="4"/>
        <v>3</v>
      </c>
      <c r="G194" t="str">
        <f t="shared" si="5"/>
        <v>electric_bike</v>
      </c>
    </row>
    <row r="195" spans="1:7" x14ac:dyDescent="0.25">
      <c r="A195" s="2">
        <v>201800318</v>
      </c>
      <c r="B195" s="4">
        <v>10</v>
      </c>
      <c r="C195" s="4">
        <v>1</v>
      </c>
      <c r="D195" s="4"/>
      <c r="E195" s="4">
        <v>11</v>
      </c>
      <c r="F195">
        <f t="shared" si="4"/>
        <v>2</v>
      </c>
      <c r="G195" t="str">
        <f t="shared" si="5"/>
        <v>docked_bike</v>
      </c>
    </row>
    <row r="196" spans="1:7" x14ac:dyDescent="0.25">
      <c r="A196" s="2">
        <v>201800328</v>
      </c>
      <c r="B196" s="4">
        <v>13</v>
      </c>
      <c r="C196" s="4"/>
      <c r="D196" s="4"/>
      <c r="E196" s="4">
        <v>13</v>
      </c>
      <c r="F196">
        <f t="shared" si="4"/>
        <v>1</v>
      </c>
      <c r="G196" t="str">
        <f t="shared" si="5"/>
        <v>classic_bike</v>
      </c>
    </row>
    <row r="197" spans="1:7" x14ac:dyDescent="0.25">
      <c r="A197" s="2">
        <v>201800698</v>
      </c>
      <c r="B197" s="4">
        <v>9</v>
      </c>
      <c r="C197" s="4">
        <v>2</v>
      </c>
      <c r="D197" s="4">
        <v>2</v>
      </c>
      <c r="E197" s="4">
        <v>13</v>
      </c>
      <c r="F197">
        <f t="shared" si="4"/>
        <v>3</v>
      </c>
      <c r="G197" t="str">
        <f t="shared" si="5"/>
        <v>docked_bike</v>
      </c>
    </row>
    <row r="198" spans="1:7" x14ac:dyDescent="0.25">
      <c r="A198" s="2">
        <v>201800700</v>
      </c>
      <c r="B198" s="4">
        <v>5</v>
      </c>
      <c r="C198" s="4">
        <v>1</v>
      </c>
      <c r="D198" s="4"/>
      <c r="E198" s="4">
        <v>6</v>
      </c>
      <c r="F198">
        <f t="shared" ref="F198:F261" si="6">COUNT(B198:D198)</f>
        <v>2</v>
      </c>
      <c r="G198" t="str">
        <f t="shared" ref="G198:G261" si="7">INDEX($B$4:$D$4,1,MATCH(MIN(B198:D198),B198:D198,0))</f>
        <v>docked_bike</v>
      </c>
    </row>
    <row r="199" spans="1:7" x14ac:dyDescent="0.25">
      <c r="A199" s="2">
        <v>201800990</v>
      </c>
      <c r="B199" s="4">
        <v>10</v>
      </c>
      <c r="C199" s="4">
        <v>2</v>
      </c>
      <c r="D199" s="4">
        <v>2</v>
      </c>
      <c r="E199" s="4">
        <v>14</v>
      </c>
      <c r="F199">
        <f t="shared" si="6"/>
        <v>3</v>
      </c>
      <c r="G199" t="str">
        <f t="shared" si="7"/>
        <v>docked_bike</v>
      </c>
    </row>
    <row r="200" spans="1:7" x14ac:dyDescent="0.25">
      <c r="A200" s="2">
        <v>201801012</v>
      </c>
      <c r="B200" s="4">
        <v>16</v>
      </c>
      <c r="C200" s="4">
        <v>1</v>
      </c>
      <c r="D200" s="4">
        <v>1</v>
      </c>
      <c r="E200" s="4">
        <v>18</v>
      </c>
      <c r="F200">
        <f t="shared" si="6"/>
        <v>3</v>
      </c>
      <c r="G200" t="str">
        <f t="shared" si="7"/>
        <v>docked_bike</v>
      </c>
    </row>
    <row r="201" spans="1:7" x14ac:dyDescent="0.25">
      <c r="A201" s="2">
        <v>201802646</v>
      </c>
      <c r="B201" s="4">
        <v>13</v>
      </c>
      <c r="C201" s="4">
        <v>5</v>
      </c>
      <c r="D201" s="4">
        <v>1</v>
      </c>
      <c r="E201" s="4">
        <v>19</v>
      </c>
      <c r="F201">
        <f t="shared" si="6"/>
        <v>3</v>
      </c>
      <c r="G201" t="str">
        <f t="shared" si="7"/>
        <v>electric_bike</v>
      </c>
    </row>
    <row r="202" spans="1:7" x14ac:dyDescent="0.25">
      <c r="A202" s="2">
        <v>201802653</v>
      </c>
      <c r="B202" s="4">
        <v>4</v>
      </c>
      <c r="C202" s="4"/>
      <c r="D202" s="4">
        <v>1</v>
      </c>
      <c r="E202" s="4">
        <v>5</v>
      </c>
      <c r="F202">
        <f t="shared" si="6"/>
        <v>2</v>
      </c>
      <c r="G202" t="str">
        <f t="shared" si="7"/>
        <v>electric_bike</v>
      </c>
    </row>
    <row r="203" spans="1:7" x14ac:dyDescent="0.25">
      <c r="A203" s="2">
        <v>201804514</v>
      </c>
      <c r="B203" s="4">
        <v>11</v>
      </c>
      <c r="C203" s="4"/>
      <c r="D203" s="4">
        <v>1</v>
      </c>
      <c r="E203" s="4">
        <v>12</v>
      </c>
      <c r="F203">
        <f t="shared" si="6"/>
        <v>2</v>
      </c>
      <c r="G203" t="str">
        <f t="shared" si="7"/>
        <v>electric_bike</v>
      </c>
    </row>
    <row r="204" spans="1:7" x14ac:dyDescent="0.25">
      <c r="A204" s="2">
        <v>201804904</v>
      </c>
      <c r="B204" s="4">
        <v>10</v>
      </c>
      <c r="C204" s="4">
        <v>1</v>
      </c>
      <c r="D204" s="4">
        <v>3</v>
      </c>
      <c r="E204" s="4">
        <v>14</v>
      </c>
      <c r="F204">
        <f t="shared" si="6"/>
        <v>3</v>
      </c>
      <c r="G204" t="str">
        <f t="shared" si="7"/>
        <v>docked_bike</v>
      </c>
    </row>
    <row r="205" spans="1:7" x14ac:dyDescent="0.25">
      <c r="A205" s="2">
        <v>201805000</v>
      </c>
      <c r="B205" s="4">
        <v>3</v>
      </c>
      <c r="C205" s="4">
        <v>1</v>
      </c>
      <c r="D205" s="4">
        <v>3</v>
      </c>
      <c r="E205" s="4">
        <v>7</v>
      </c>
      <c r="F205">
        <f t="shared" si="6"/>
        <v>3</v>
      </c>
      <c r="G205" t="str">
        <f t="shared" si="7"/>
        <v>docked_bike</v>
      </c>
    </row>
    <row r="206" spans="1:7" x14ac:dyDescent="0.25">
      <c r="A206" s="2">
        <v>201805203</v>
      </c>
      <c r="B206" s="4">
        <v>12</v>
      </c>
      <c r="C206" s="4">
        <v>3</v>
      </c>
      <c r="D206" s="4"/>
      <c r="E206" s="4">
        <v>15</v>
      </c>
      <c r="F206">
        <f t="shared" si="6"/>
        <v>2</v>
      </c>
      <c r="G206" t="str">
        <f t="shared" si="7"/>
        <v>docked_bike</v>
      </c>
    </row>
    <row r="207" spans="1:7" x14ac:dyDescent="0.25">
      <c r="A207" s="2">
        <v>201805238</v>
      </c>
      <c r="B207" s="4">
        <v>6</v>
      </c>
      <c r="C207" s="4">
        <v>2</v>
      </c>
      <c r="D207" s="4">
        <v>4</v>
      </c>
      <c r="E207" s="4">
        <v>12</v>
      </c>
      <c r="F207">
        <f t="shared" si="6"/>
        <v>3</v>
      </c>
      <c r="G207" t="str">
        <f t="shared" si="7"/>
        <v>docked_bike</v>
      </c>
    </row>
    <row r="208" spans="1:7" x14ac:dyDescent="0.25">
      <c r="A208" s="2">
        <v>201805273</v>
      </c>
      <c r="B208" s="4">
        <v>8</v>
      </c>
      <c r="C208" s="4">
        <v>2</v>
      </c>
      <c r="D208" s="4">
        <v>1</v>
      </c>
      <c r="E208" s="4">
        <v>11</v>
      </c>
      <c r="F208">
        <f t="shared" si="6"/>
        <v>3</v>
      </c>
      <c r="G208" t="str">
        <f t="shared" si="7"/>
        <v>electric_bike</v>
      </c>
    </row>
    <row r="209" spans="1:7" x14ac:dyDescent="0.25">
      <c r="A209" s="2">
        <v>201806082</v>
      </c>
      <c r="B209" s="4">
        <v>6</v>
      </c>
      <c r="C209" s="4">
        <v>1</v>
      </c>
      <c r="D209" s="4"/>
      <c r="E209" s="4">
        <v>7</v>
      </c>
      <c r="F209">
        <f t="shared" si="6"/>
        <v>2</v>
      </c>
      <c r="G209" t="str">
        <f t="shared" si="7"/>
        <v>docked_bike</v>
      </c>
    </row>
    <row r="210" spans="1:7" x14ac:dyDescent="0.25">
      <c r="A210" s="2">
        <v>201806092</v>
      </c>
      <c r="B210" s="4">
        <v>16</v>
      </c>
      <c r="C210" s="4">
        <v>2</v>
      </c>
      <c r="D210" s="4"/>
      <c r="E210" s="4">
        <v>18</v>
      </c>
      <c r="F210">
        <f t="shared" si="6"/>
        <v>2</v>
      </c>
      <c r="G210" t="str">
        <f t="shared" si="7"/>
        <v>docked_bike</v>
      </c>
    </row>
    <row r="211" spans="1:7" x14ac:dyDescent="0.25">
      <c r="A211" s="2">
        <v>201806095</v>
      </c>
      <c r="B211" s="4">
        <v>7</v>
      </c>
      <c r="C211" s="4">
        <v>1</v>
      </c>
      <c r="D211" s="4">
        <v>2</v>
      </c>
      <c r="E211" s="4">
        <v>10</v>
      </c>
      <c r="F211">
        <f t="shared" si="6"/>
        <v>3</v>
      </c>
      <c r="G211" t="str">
        <f t="shared" si="7"/>
        <v>docked_bike</v>
      </c>
    </row>
    <row r="212" spans="1:7" x14ac:dyDescent="0.25">
      <c r="A212" s="2">
        <v>201806128</v>
      </c>
      <c r="B212" s="4">
        <v>16</v>
      </c>
      <c r="C212" s="4">
        <v>2</v>
      </c>
      <c r="D212" s="4">
        <v>2</v>
      </c>
      <c r="E212" s="4">
        <v>20</v>
      </c>
      <c r="F212">
        <f t="shared" si="6"/>
        <v>3</v>
      </c>
      <c r="G212" t="str">
        <f t="shared" si="7"/>
        <v>docked_bike</v>
      </c>
    </row>
    <row r="213" spans="1:7" x14ac:dyDescent="0.25">
      <c r="A213" s="2">
        <v>201806151</v>
      </c>
      <c r="B213" s="4">
        <v>7</v>
      </c>
      <c r="C213" s="4">
        <v>2</v>
      </c>
      <c r="D213" s="4"/>
      <c r="E213" s="4">
        <v>9</v>
      </c>
      <c r="F213">
        <f t="shared" si="6"/>
        <v>2</v>
      </c>
      <c r="G213" t="str">
        <f t="shared" si="7"/>
        <v>docked_bike</v>
      </c>
    </row>
    <row r="214" spans="1:7" x14ac:dyDescent="0.25">
      <c r="A214" s="2">
        <v>201806155</v>
      </c>
      <c r="B214" s="4">
        <v>8</v>
      </c>
      <c r="C214" s="4">
        <v>5</v>
      </c>
      <c r="D214" s="4"/>
      <c r="E214" s="4">
        <v>13</v>
      </c>
      <c r="F214">
        <f t="shared" si="6"/>
        <v>2</v>
      </c>
      <c r="G214" t="str">
        <f t="shared" si="7"/>
        <v>docked_bike</v>
      </c>
    </row>
    <row r="215" spans="1:7" x14ac:dyDescent="0.25">
      <c r="A215" s="2">
        <v>201806161</v>
      </c>
      <c r="B215" s="4">
        <v>9</v>
      </c>
      <c r="C215" s="4">
        <v>1</v>
      </c>
      <c r="D215" s="4">
        <v>1</v>
      </c>
      <c r="E215" s="4">
        <v>11</v>
      </c>
      <c r="F215">
        <f t="shared" si="6"/>
        <v>3</v>
      </c>
      <c r="G215" t="str">
        <f t="shared" si="7"/>
        <v>docked_bike</v>
      </c>
    </row>
    <row r="216" spans="1:7" x14ac:dyDescent="0.25">
      <c r="A216" s="2">
        <v>201806167</v>
      </c>
      <c r="B216" s="4">
        <v>10</v>
      </c>
      <c r="C216" s="4">
        <v>2</v>
      </c>
      <c r="D216" s="4">
        <v>1</v>
      </c>
      <c r="E216" s="4">
        <v>13</v>
      </c>
      <c r="F216">
        <f t="shared" si="6"/>
        <v>3</v>
      </c>
      <c r="G216" t="str">
        <f t="shared" si="7"/>
        <v>electric_bike</v>
      </c>
    </row>
    <row r="217" spans="1:7" x14ac:dyDescent="0.25">
      <c r="A217" s="2">
        <v>201806175</v>
      </c>
      <c r="B217" s="4">
        <v>14</v>
      </c>
      <c r="C217" s="4">
        <v>2</v>
      </c>
      <c r="D217" s="4">
        <v>2</v>
      </c>
      <c r="E217" s="4">
        <v>18</v>
      </c>
      <c r="F217">
        <f t="shared" si="6"/>
        <v>3</v>
      </c>
      <c r="G217" t="str">
        <f t="shared" si="7"/>
        <v>docked_bike</v>
      </c>
    </row>
    <row r="218" spans="1:7" x14ac:dyDescent="0.25">
      <c r="A218" s="2">
        <v>201806178</v>
      </c>
      <c r="B218" s="4">
        <v>5</v>
      </c>
      <c r="C218" s="4"/>
      <c r="D218" s="4">
        <v>1</v>
      </c>
      <c r="E218" s="4">
        <v>6</v>
      </c>
      <c r="F218">
        <f t="shared" si="6"/>
        <v>2</v>
      </c>
      <c r="G218" t="str">
        <f t="shared" si="7"/>
        <v>electric_bike</v>
      </c>
    </row>
    <row r="219" spans="1:7" x14ac:dyDescent="0.25">
      <c r="A219" s="2">
        <v>201806246</v>
      </c>
      <c r="B219" s="4">
        <v>11</v>
      </c>
      <c r="C219" s="4"/>
      <c r="D219" s="4">
        <v>1</v>
      </c>
      <c r="E219" s="4">
        <v>12</v>
      </c>
      <c r="F219">
        <f t="shared" si="6"/>
        <v>2</v>
      </c>
      <c r="G219" t="str">
        <f t="shared" si="7"/>
        <v>electric_bike</v>
      </c>
    </row>
    <row r="220" spans="1:7" x14ac:dyDescent="0.25">
      <c r="A220" s="2">
        <v>201806278</v>
      </c>
      <c r="B220" s="4">
        <v>10</v>
      </c>
      <c r="C220" s="4">
        <v>1</v>
      </c>
      <c r="D220" s="4">
        <v>1</v>
      </c>
      <c r="E220" s="4">
        <v>12</v>
      </c>
      <c r="F220">
        <f t="shared" si="6"/>
        <v>3</v>
      </c>
      <c r="G220" t="str">
        <f t="shared" si="7"/>
        <v>docked_bike</v>
      </c>
    </row>
    <row r="221" spans="1:7" x14ac:dyDescent="0.25">
      <c r="A221" s="2">
        <v>201806305</v>
      </c>
      <c r="B221" s="4">
        <v>13</v>
      </c>
      <c r="C221" s="4"/>
      <c r="D221" s="4">
        <v>4</v>
      </c>
      <c r="E221" s="4">
        <v>17</v>
      </c>
      <c r="F221">
        <f t="shared" si="6"/>
        <v>2</v>
      </c>
      <c r="G221" t="str">
        <f t="shared" si="7"/>
        <v>electric_bike</v>
      </c>
    </row>
    <row r="222" spans="1:7" x14ac:dyDescent="0.25">
      <c r="A222" s="2">
        <v>201806306</v>
      </c>
      <c r="B222" s="4">
        <v>6</v>
      </c>
      <c r="C222" s="4"/>
      <c r="D222" s="4"/>
      <c r="E222" s="4">
        <v>6</v>
      </c>
      <c r="F222">
        <f t="shared" si="6"/>
        <v>1</v>
      </c>
      <c r="G222" t="str">
        <f t="shared" si="7"/>
        <v>classic_bike</v>
      </c>
    </row>
    <row r="223" spans="1:7" x14ac:dyDescent="0.25">
      <c r="A223" s="2">
        <v>201806321</v>
      </c>
      <c r="B223" s="4">
        <v>9</v>
      </c>
      <c r="C223" s="4">
        <v>5</v>
      </c>
      <c r="D223" s="4"/>
      <c r="E223" s="4">
        <v>14</v>
      </c>
      <c r="F223">
        <f t="shared" si="6"/>
        <v>2</v>
      </c>
      <c r="G223" t="str">
        <f t="shared" si="7"/>
        <v>docked_bike</v>
      </c>
    </row>
    <row r="224" spans="1:7" x14ac:dyDescent="0.25">
      <c r="A224" s="2">
        <v>201806326</v>
      </c>
      <c r="B224" s="4">
        <v>6</v>
      </c>
      <c r="C224" s="4">
        <v>2</v>
      </c>
      <c r="D224" s="4">
        <v>1</v>
      </c>
      <c r="E224" s="4">
        <v>9</v>
      </c>
      <c r="F224">
        <f t="shared" si="6"/>
        <v>3</v>
      </c>
      <c r="G224" t="str">
        <f t="shared" si="7"/>
        <v>electric_bike</v>
      </c>
    </row>
    <row r="225" spans="1:7" x14ac:dyDescent="0.25">
      <c r="A225" s="2">
        <v>201806340</v>
      </c>
      <c r="B225" s="4">
        <v>12</v>
      </c>
      <c r="C225" s="4">
        <v>1</v>
      </c>
      <c r="D225" s="4">
        <v>4</v>
      </c>
      <c r="E225" s="4">
        <v>17</v>
      </c>
      <c r="F225">
        <f t="shared" si="6"/>
        <v>3</v>
      </c>
      <c r="G225" t="str">
        <f t="shared" si="7"/>
        <v>docked_bike</v>
      </c>
    </row>
    <row r="226" spans="1:7" x14ac:dyDescent="0.25">
      <c r="A226" s="2">
        <v>201806345</v>
      </c>
      <c r="B226" s="4">
        <v>9</v>
      </c>
      <c r="C226" s="4">
        <v>1</v>
      </c>
      <c r="D226" s="4">
        <v>2</v>
      </c>
      <c r="E226" s="4">
        <v>12</v>
      </c>
      <c r="F226">
        <f t="shared" si="6"/>
        <v>3</v>
      </c>
      <c r="G226" t="str">
        <f t="shared" si="7"/>
        <v>docked_bike</v>
      </c>
    </row>
    <row r="227" spans="1:7" x14ac:dyDescent="0.25">
      <c r="A227" s="2">
        <v>201806360</v>
      </c>
      <c r="B227" s="4">
        <v>9</v>
      </c>
      <c r="C227" s="4"/>
      <c r="D227" s="4">
        <v>1</v>
      </c>
      <c r="E227" s="4">
        <v>10</v>
      </c>
      <c r="F227">
        <f t="shared" si="6"/>
        <v>2</v>
      </c>
      <c r="G227" t="str">
        <f t="shared" si="7"/>
        <v>electric_bike</v>
      </c>
    </row>
    <row r="228" spans="1:7" x14ac:dyDescent="0.25">
      <c r="A228" s="2">
        <v>201806391</v>
      </c>
      <c r="B228" s="4">
        <v>9</v>
      </c>
      <c r="C228" s="4">
        <v>3</v>
      </c>
      <c r="D228" s="4">
        <v>3</v>
      </c>
      <c r="E228" s="4">
        <v>15</v>
      </c>
      <c r="F228">
        <f t="shared" si="6"/>
        <v>3</v>
      </c>
      <c r="G228" t="str">
        <f t="shared" si="7"/>
        <v>docked_bike</v>
      </c>
    </row>
    <row r="229" spans="1:7" x14ac:dyDescent="0.25">
      <c r="A229" s="2">
        <v>201806392</v>
      </c>
      <c r="B229" s="4">
        <v>6</v>
      </c>
      <c r="C229" s="4">
        <v>2</v>
      </c>
      <c r="D229" s="4">
        <v>1</v>
      </c>
      <c r="E229" s="4">
        <v>9</v>
      </c>
      <c r="F229">
        <f t="shared" si="6"/>
        <v>3</v>
      </c>
      <c r="G229" t="str">
        <f t="shared" si="7"/>
        <v>electric_bike</v>
      </c>
    </row>
    <row r="230" spans="1:7" x14ac:dyDescent="0.25">
      <c r="A230" s="2">
        <v>201806406</v>
      </c>
      <c r="B230" s="4">
        <v>10</v>
      </c>
      <c r="C230" s="4">
        <v>1</v>
      </c>
      <c r="D230" s="4"/>
      <c r="E230" s="4">
        <v>11</v>
      </c>
      <c r="F230">
        <f t="shared" si="6"/>
        <v>2</v>
      </c>
      <c r="G230" t="str">
        <f t="shared" si="7"/>
        <v>docked_bike</v>
      </c>
    </row>
    <row r="231" spans="1:7" x14ac:dyDescent="0.25">
      <c r="A231" s="2">
        <v>201806411</v>
      </c>
      <c r="B231" s="4">
        <v>10</v>
      </c>
      <c r="C231" s="4">
        <v>1</v>
      </c>
      <c r="D231" s="4">
        <v>1</v>
      </c>
      <c r="E231" s="4">
        <v>12</v>
      </c>
      <c r="F231">
        <f t="shared" si="6"/>
        <v>3</v>
      </c>
      <c r="G231" t="str">
        <f t="shared" si="7"/>
        <v>docked_bike</v>
      </c>
    </row>
    <row r="232" spans="1:7" x14ac:dyDescent="0.25">
      <c r="A232" s="2">
        <v>201806416</v>
      </c>
      <c r="B232" s="4">
        <v>9</v>
      </c>
      <c r="C232" s="4"/>
      <c r="D232" s="4">
        <v>4</v>
      </c>
      <c r="E232" s="4">
        <v>13</v>
      </c>
      <c r="F232">
        <f t="shared" si="6"/>
        <v>2</v>
      </c>
      <c r="G232" t="str">
        <f t="shared" si="7"/>
        <v>electric_bike</v>
      </c>
    </row>
    <row r="233" spans="1:7" x14ac:dyDescent="0.25">
      <c r="A233" s="2">
        <v>201806507</v>
      </c>
      <c r="B233" s="4">
        <v>5</v>
      </c>
      <c r="C233" s="4"/>
      <c r="D233" s="4">
        <v>1</v>
      </c>
      <c r="E233" s="4">
        <v>6</v>
      </c>
      <c r="F233">
        <f t="shared" si="6"/>
        <v>2</v>
      </c>
      <c r="G233" t="str">
        <f t="shared" si="7"/>
        <v>electric_bike</v>
      </c>
    </row>
    <row r="234" spans="1:7" x14ac:dyDescent="0.25">
      <c r="A234" s="2">
        <v>201806508</v>
      </c>
      <c r="B234" s="4">
        <v>2</v>
      </c>
      <c r="C234" s="4"/>
      <c r="D234" s="4">
        <v>1</v>
      </c>
      <c r="E234" s="4">
        <v>3</v>
      </c>
      <c r="F234">
        <f t="shared" si="6"/>
        <v>2</v>
      </c>
      <c r="G234" t="str">
        <f t="shared" si="7"/>
        <v>electric_bike</v>
      </c>
    </row>
    <row r="235" spans="1:7" x14ac:dyDescent="0.25">
      <c r="A235" s="2">
        <v>201806544</v>
      </c>
      <c r="B235" s="4">
        <v>6</v>
      </c>
      <c r="C235" s="4">
        <v>1</v>
      </c>
      <c r="D235" s="4">
        <v>3</v>
      </c>
      <c r="E235" s="4">
        <v>10</v>
      </c>
      <c r="F235">
        <f t="shared" si="6"/>
        <v>3</v>
      </c>
      <c r="G235" t="str">
        <f t="shared" si="7"/>
        <v>docked_bike</v>
      </c>
    </row>
    <row r="236" spans="1:7" x14ac:dyDescent="0.25">
      <c r="A236" s="2">
        <v>201806581</v>
      </c>
      <c r="B236" s="4">
        <v>10</v>
      </c>
      <c r="C236" s="4">
        <v>1</v>
      </c>
      <c r="D236" s="4"/>
      <c r="E236" s="4">
        <v>11</v>
      </c>
      <c r="F236">
        <f t="shared" si="6"/>
        <v>2</v>
      </c>
      <c r="G236" t="str">
        <f t="shared" si="7"/>
        <v>docked_bike</v>
      </c>
    </row>
    <row r="237" spans="1:7" x14ac:dyDescent="0.25">
      <c r="A237" s="2">
        <v>201806627</v>
      </c>
      <c r="B237" s="4">
        <v>12</v>
      </c>
      <c r="C237" s="4">
        <v>1</v>
      </c>
      <c r="D237" s="4"/>
      <c r="E237" s="4">
        <v>13</v>
      </c>
      <c r="F237">
        <f t="shared" si="6"/>
        <v>2</v>
      </c>
      <c r="G237" t="str">
        <f t="shared" si="7"/>
        <v>docked_bike</v>
      </c>
    </row>
    <row r="238" spans="1:7" x14ac:dyDescent="0.25">
      <c r="A238" s="2">
        <v>201806629</v>
      </c>
      <c r="B238" s="4">
        <v>11</v>
      </c>
      <c r="C238" s="4">
        <v>4</v>
      </c>
      <c r="D238" s="4"/>
      <c r="E238" s="4">
        <v>15</v>
      </c>
      <c r="F238">
        <f t="shared" si="6"/>
        <v>2</v>
      </c>
      <c r="G238" t="str">
        <f t="shared" si="7"/>
        <v>docked_bike</v>
      </c>
    </row>
    <row r="239" spans="1:7" x14ac:dyDescent="0.25">
      <c r="A239" s="2">
        <v>201806636</v>
      </c>
      <c r="B239" s="4">
        <v>5</v>
      </c>
      <c r="C239" s="4"/>
      <c r="D239" s="4"/>
      <c r="E239" s="4">
        <v>5</v>
      </c>
      <c r="F239">
        <f t="shared" si="6"/>
        <v>1</v>
      </c>
      <c r="G239" t="str">
        <f t="shared" si="7"/>
        <v>classic_bike</v>
      </c>
    </row>
    <row r="240" spans="1:7" x14ac:dyDescent="0.25">
      <c r="A240" s="2">
        <v>201806673</v>
      </c>
      <c r="B240" s="4">
        <v>15</v>
      </c>
      <c r="C240" s="4">
        <v>1</v>
      </c>
      <c r="D240" s="4">
        <v>2</v>
      </c>
      <c r="E240" s="4">
        <v>18</v>
      </c>
      <c r="F240">
        <f t="shared" si="6"/>
        <v>3</v>
      </c>
      <c r="G240" t="str">
        <f t="shared" si="7"/>
        <v>docked_bike</v>
      </c>
    </row>
    <row r="241" spans="1:7" x14ac:dyDescent="0.25">
      <c r="A241" s="2">
        <v>201806691</v>
      </c>
      <c r="B241" s="4">
        <v>9</v>
      </c>
      <c r="C241" s="4">
        <v>4</v>
      </c>
      <c r="D241" s="4">
        <v>1</v>
      </c>
      <c r="E241" s="4">
        <v>14</v>
      </c>
      <c r="F241">
        <f t="shared" si="6"/>
        <v>3</v>
      </c>
      <c r="G241" t="str">
        <f t="shared" si="7"/>
        <v>electric_bike</v>
      </c>
    </row>
    <row r="242" spans="1:7" x14ac:dyDescent="0.25">
      <c r="A242" s="2">
        <v>201806757</v>
      </c>
      <c r="B242" s="4">
        <v>14</v>
      </c>
      <c r="C242" s="4">
        <v>1</v>
      </c>
      <c r="D242" s="4">
        <v>1</v>
      </c>
      <c r="E242" s="4">
        <v>16</v>
      </c>
      <c r="F242">
        <f t="shared" si="6"/>
        <v>3</v>
      </c>
      <c r="G242" t="str">
        <f t="shared" si="7"/>
        <v>docked_bike</v>
      </c>
    </row>
    <row r="243" spans="1:7" x14ac:dyDescent="0.25">
      <c r="A243" s="2">
        <v>201806776</v>
      </c>
      <c r="B243" s="4">
        <v>10</v>
      </c>
      <c r="C243" s="4">
        <v>1</v>
      </c>
      <c r="D243" s="4"/>
      <c r="E243" s="4">
        <v>11</v>
      </c>
      <c r="F243">
        <f t="shared" si="6"/>
        <v>2</v>
      </c>
      <c r="G243" t="str">
        <f t="shared" si="7"/>
        <v>docked_bike</v>
      </c>
    </row>
    <row r="244" spans="1:7" x14ac:dyDescent="0.25">
      <c r="A244" s="2">
        <v>201806780</v>
      </c>
      <c r="B244" s="4">
        <v>11</v>
      </c>
      <c r="C244" s="4">
        <v>1</v>
      </c>
      <c r="D244" s="4"/>
      <c r="E244" s="4">
        <v>12</v>
      </c>
      <c r="F244">
        <f t="shared" si="6"/>
        <v>2</v>
      </c>
      <c r="G244" t="str">
        <f t="shared" si="7"/>
        <v>docked_bike</v>
      </c>
    </row>
    <row r="245" spans="1:7" x14ac:dyDescent="0.25">
      <c r="A245" s="2">
        <v>201806787</v>
      </c>
      <c r="B245" s="4">
        <v>12</v>
      </c>
      <c r="C245" s="4"/>
      <c r="D245" s="4"/>
      <c r="E245" s="4">
        <v>12</v>
      </c>
      <c r="F245">
        <f t="shared" si="6"/>
        <v>1</v>
      </c>
      <c r="G245" t="str">
        <f t="shared" si="7"/>
        <v>classic_bike</v>
      </c>
    </row>
    <row r="246" spans="1:7" x14ac:dyDescent="0.25">
      <c r="A246" s="2">
        <v>201806798</v>
      </c>
      <c r="B246" s="4">
        <v>12</v>
      </c>
      <c r="C246" s="4">
        <v>1</v>
      </c>
      <c r="D246" s="4"/>
      <c r="E246" s="4">
        <v>13</v>
      </c>
      <c r="F246">
        <f t="shared" si="6"/>
        <v>2</v>
      </c>
      <c r="G246" t="str">
        <f t="shared" si="7"/>
        <v>docked_bike</v>
      </c>
    </row>
    <row r="247" spans="1:7" x14ac:dyDescent="0.25">
      <c r="A247" s="2">
        <v>201806802</v>
      </c>
      <c r="B247" s="4">
        <v>11</v>
      </c>
      <c r="C247" s="4">
        <v>1</v>
      </c>
      <c r="D247" s="4">
        <v>2</v>
      </c>
      <c r="E247" s="4">
        <v>14</v>
      </c>
      <c r="F247">
        <f t="shared" si="6"/>
        <v>3</v>
      </c>
      <c r="G247" t="str">
        <f t="shared" si="7"/>
        <v>docked_bike</v>
      </c>
    </row>
    <row r="248" spans="1:7" x14ac:dyDescent="0.25">
      <c r="A248" s="2">
        <v>201806820</v>
      </c>
      <c r="B248" s="4">
        <v>14</v>
      </c>
      <c r="C248" s="4">
        <v>1</v>
      </c>
      <c r="D248" s="4">
        <v>1</v>
      </c>
      <c r="E248" s="4">
        <v>16</v>
      </c>
      <c r="F248">
        <f t="shared" si="6"/>
        <v>3</v>
      </c>
      <c r="G248" t="str">
        <f t="shared" si="7"/>
        <v>docked_bike</v>
      </c>
    </row>
    <row r="249" spans="1:7" x14ac:dyDescent="0.25">
      <c r="A249" s="2">
        <v>201806836</v>
      </c>
      <c r="B249" s="4">
        <v>8</v>
      </c>
      <c r="C249" s="4">
        <v>2</v>
      </c>
      <c r="D249" s="4">
        <v>2</v>
      </c>
      <c r="E249" s="4">
        <v>12</v>
      </c>
      <c r="F249">
        <f t="shared" si="6"/>
        <v>3</v>
      </c>
      <c r="G249" t="str">
        <f t="shared" si="7"/>
        <v>docked_bike</v>
      </c>
    </row>
    <row r="250" spans="1:7" x14ac:dyDescent="0.25">
      <c r="A250" s="2">
        <v>201806846</v>
      </c>
      <c r="B250" s="4">
        <v>13</v>
      </c>
      <c r="C250" s="4">
        <v>1</v>
      </c>
      <c r="D250" s="4">
        <v>1</v>
      </c>
      <c r="E250" s="4">
        <v>15</v>
      </c>
      <c r="F250">
        <f t="shared" si="6"/>
        <v>3</v>
      </c>
      <c r="G250" t="str">
        <f t="shared" si="7"/>
        <v>docked_bike</v>
      </c>
    </row>
    <row r="251" spans="1:7" x14ac:dyDescent="0.25">
      <c r="A251" s="2">
        <v>201806849</v>
      </c>
      <c r="B251" s="4">
        <v>13</v>
      </c>
      <c r="C251" s="4"/>
      <c r="D251" s="4">
        <v>1</v>
      </c>
      <c r="E251" s="4">
        <v>14</v>
      </c>
      <c r="F251">
        <f t="shared" si="6"/>
        <v>2</v>
      </c>
      <c r="G251" t="str">
        <f t="shared" si="7"/>
        <v>electric_bike</v>
      </c>
    </row>
    <row r="252" spans="1:7" x14ac:dyDescent="0.25">
      <c r="A252" s="2">
        <v>201806860</v>
      </c>
      <c r="B252" s="4">
        <v>12</v>
      </c>
      <c r="C252" s="4">
        <v>1</v>
      </c>
      <c r="D252" s="4">
        <v>1</v>
      </c>
      <c r="E252" s="4">
        <v>14</v>
      </c>
      <c r="F252">
        <f t="shared" si="6"/>
        <v>3</v>
      </c>
      <c r="G252" t="str">
        <f t="shared" si="7"/>
        <v>docked_bike</v>
      </c>
    </row>
    <row r="253" spans="1:7" x14ac:dyDescent="0.25">
      <c r="A253" s="2">
        <v>201806927</v>
      </c>
      <c r="B253" s="4">
        <v>5</v>
      </c>
      <c r="C253" s="4">
        <v>2</v>
      </c>
      <c r="D253" s="4"/>
      <c r="E253" s="4">
        <v>7</v>
      </c>
      <c r="F253">
        <f t="shared" si="6"/>
        <v>2</v>
      </c>
      <c r="G253" t="str">
        <f t="shared" si="7"/>
        <v>docked_bike</v>
      </c>
    </row>
    <row r="254" spans="1:7" x14ac:dyDescent="0.25">
      <c r="A254" s="2">
        <v>201807575</v>
      </c>
      <c r="B254" s="4">
        <v>19</v>
      </c>
      <c r="C254" s="4">
        <v>2</v>
      </c>
      <c r="D254" s="4"/>
      <c r="E254" s="4">
        <v>21</v>
      </c>
      <c r="F254">
        <f t="shared" si="6"/>
        <v>2</v>
      </c>
      <c r="G254" t="str">
        <f t="shared" si="7"/>
        <v>docked_bike</v>
      </c>
    </row>
    <row r="255" spans="1:7" x14ac:dyDescent="0.25">
      <c r="A255" s="2">
        <v>201807609</v>
      </c>
      <c r="B255" s="4">
        <v>8</v>
      </c>
      <c r="C255" s="4">
        <v>2</v>
      </c>
      <c r="D255" s="4"/>
      <c r="E255" s="4">
        <v>10</v>
      </c>
      <c r="F255">
        <f t="shared" si="6"/>
        <v>2</v>
      </c>
      <c r="G255" t="str">
        <f t="shared" si="7"/>
        <v>docked_bike</v>
      </c>
    </row>
    <row r="256" spans="1:7" x14ac:dyDescent="0.25">
      <c r="A256" s="2">
        <v>201808533</v>
      </c>
      <c r="B256" s="4">
        <v>15</v>
      </c>
      <c r="C256" s="4">
        <v>6</v>
      </c>
      <c r="D256" s="4">
        <v>1</v>
      </c>
      <c r="E256" s="4">
        <v>22</v>
      </c>
      <c r="F256">
        <f t="shared" si="6"/>
        <v>3</v>
      </c>
      <c r="G256" t="str">
        <f t="shared" si="7"/>
        <v>electric_bike</v>
      </c>
    </row>
    <row r="257" spans="1:7" x14ac:dyDescent="0.25">
      <c r="A257" s="2">
        <v>201808541</v>
      </c>
      <c r="B257" s="4">
        <v>11</v>
      </c>
      <c r="C257" s="4">
        <v>1</v>
      </c>
      <c r="D257" s="4">
        <v>1</v>
      </c>
      <c r="E257" s="4">
        <v>13</v>
      </c>
      <c r="F257">
        <f t="shared" si="6"/>
        <v>3</v>
      </c>
      <c r="G257" t="str">
        <f t="shared" si="7"/>
        <v>docked_bike</v>
      </c>
    </row>
    <row r="258" spans="1:7" x14ac:dyDescent="0.25">
      <c r="A258" s="2">
        <v>201808543</v>
      </c>
      <c r="B258" s="4">
        <v>13</v>
      </c>
      <c r="C258" s="4">
        <v>1</v>
      </c>
      <c r="D258" s="4">
        <v>2</v>
      </c>
      <c r="E258" s="4">
        <v>16</v>
      </c>
      <c r="F258">
        <f t="shared" si="6"/>
        <v>3</v>
      </c>
      <c r="G258" t="str">
        <f t="shared" si="7"/>
        <v>docked_bike</v>
      </c>
    </row>
    <row r="259" spans="1:7" x14ac:dyDescent="0.25">
      <c r="A259" s="2">
        <v>201808613</v>
      </c>
      <c r="B259" s="4">
        <v>6</v>
      </c>
      <c r="C259" s="4"/>
      <c r="D259" s="4"/>
      <c r="E259" s="4">
        <v>6</v>
      </c>
      <c r="F259">
        <f t="shared" si="6"/>
        <v>1</v>
      </c>
      <c r="G259" t="str">
        <f t="shared" si="7"/>
        <v>classic_bike</v>
      </c>
    </row>
    <row r="260" spans="1:7" x14ac:dyDescent="0.25">
      <c r="A260" s="2">
        <v>201809221</v>
      </c>
      <c r="B260" s="4">
        <v>14</v>
      </c>
      <c r="C260" s="4">
        <v>1</v>
      </c>
      <c r="D260" s="4"/>
      <c r="E260" s="4">
        <v>15</v>
      </c>
      <c r="F260">
        <f t="shared" si="6"/>
        <v>2</v>
      </c>
      <c r="G260" t="str">
        <f t="shared" si="7"/>
        <v>docked_bike</v>
      </c>
    </row>
    <row r="261" spans="1:7" x14ac:dyDescent="0.25">
      <c r="A261" s="2">
        <v>201809896</v>
      </c>
      <c r="B261" s="4">
        <v>15</v>
      </c>
      <c r="C261" s="4">
        <v>1</v>
      </c>
      <c r="D261" s="4">
        <v>1</v>
      </c>
      <c r="E261" s="4">
        <v>17</v>
      </c>
      <c r="F261">
        <f t="shared" si="6"/>
        <v>3</v>
      </c>
      <c r="G261" t="str">
        <f t="shared" si="7"/>
        <v>docked_bike</v>
      </c>
    </row>
    <row r="262" spans="1:7" x14ac:dyDescent="0.25">
      <c r="A262" s="2">
        <v>201809988</v>
      </c>
      <c r="B262" s="4">
        <v>9</v>
      </c>
      <c r="C262" s="4">
        <v>3</v>
      </c>
      <c r="D262" s="4"/>
      <c r="E262" s="4">
        <v>12</v>
      </c>
      <c r="F262">
        <f t="shared" ref="F262:F325" si="8">COUNT(B262:D262)</f>
        <v>2</v>
      </c>
      <c r="G262" t="str">
        <f t="shared" ref="G262:G325" si="9">INDEX($B$4:$D$4,1,MATCH(MIN(B262:D262),B262:D262,0))</f>
        <v>docked_bike</v>
      </c>
    </row>
    <row r="263" spans="1:7" x14ac:dyDescent="0.25">
      <c r="A263" s="2">
        <v>201900131</v>
      </c>
      <c r="B263" s="4">
        <v>11</v>
      </c>
      <c r="C263" s="4">
        <v>1</v>
      </c>
      <c r="D263" s="4"/>
      <c r="E263" s="4">
        <v>12</v>
      </c>
      <c r="F263">
        <f t="shared" si="8"/>
        <v>2</v>
      </c>
      <c r="G263" t="str">
        <f t="shared" si="9"/>
        <v>docked_bike</v>
      </c>
    </row>
    <row r="264" spans="1:7" x14ac:dyDescent="0.25">
      <c r="A264" s="2">
        <v>201900135</v>
      </c>
      <c r="B264" s="4">
        <v>10</v>
      </c>
      <c r="C264" s="4">
        <v>2</v>
      </c>
      <c r="D264" s="4">
        <v>1</v>
      </c>
      <c r="E264" s="4">
        <v>13</v>
      </c>
      <c r="F264">
        <f t="shared" si="8"/>
        <v>3</v>
      </c>
      <c r="G264" t="str">
        <f t="shared" si="9"/>
        <v>electric_bike</v>
      </c>
    </row>
    <row r="265" spans="1:7" x14ac:dyDescent="0.25">
      <c r="A265" s="2">
        <v>201900139</v>
      </c>
      <c r="B265" s="4">
        <v>10</v>
      </c>
      <c r="C265" s="4">
        <v>2</v>
      </c>
      <c r="D265" s="4">
        <v>3</v>
      </c>
      <c r="E265" s="4">
        <v>15</v>
      </c>
      <c r="F265">
        <f t="shared" si="8"/>
        <v>3</v>
      </c>
      <c r="G265" t="str">
        <f t="shared" si="9"/>
        <v>docked_bike</v>
      </c>
    </row>
    <row r="266" spans="1:7" x14ac:dyDescent="0.25">
      <c r="A266" s="2">
        <v>201900148</v>
      </c>
      <c r="B266" s="4">
        <v>12</v>
      </c>
      <c r="C266" s="4">
        <v>2</v>
      </c>
      <c r="D266" s="4"/>
      <c r="E266" s="4">
        <v>14</v>
      </c>
      <c r="F266">
        <f t="shared" si="8"/>
        <v>2</v>
      </c>
      <c r="G266" t="str">
        <f t="shared" si="9"/>
        <v>docked_bike</v>
      </c>
    </row>
    <row r="267" spans="1:7" x14ac:dyDescent="0.25">
      <c r="A267" s="2">
        <v>201900174</v>
      </c>
      <c r="B267" s="4">
        <v>5</v>
      </c>
      <c r="C267" s="4">
        <v>2</v>
      </c>
      <c r="D267" s="4"/>
      <c r="E267" s="4">
        <v>7</v>
      </c>
      <c r="F267">
        <f t="shared" si="8"/>
        <v>2</v>
      </c>
      <c r="G267" t="str">
        <f t="shared" si="9"/>
        <v>docked_bike</v>
      </c>
    </row>
    <row r="268" spans="1:7" x14ac:dyDescent="0.25">
      <c r="A268" s="2">
        <v>201900177</v>
      </c>
      <c r="B268" s="4">
        <v>9</v>
      </c>
      <c r="C268" s="4">
        <v>2</v>
      </c>
      <c r="D268" s="4">
        <v>4</v>
      </c>
      <c r="E268" s="4">
        <v>15</v>
      </c>
      <c r="F268">
        <f t="shared" si="8"/>
        <v>3</v>
      </c>
      <c r="G268" t="str">
        <f t="shared" si="9"/>
        <v>docked_bike</v>
      </c>
    </row>
    <row r="269" spans="1:7" x14ac:dyDescent="0.25">
      <c r="A269" s="2">
        <v>201900178</v>
      </c>
      <c r="B269" s="4">
        <v>5</v>
      </c>
      <c r="C269" s="4">
        <v>3</v>
      </c>
      <c r="D269" s="4">
        <v>1</v>
      </c>
      <c r="E269" s="4">
        <v>9</v>
      </c>
      <c r="F269">
        <f t="shared" si="8"/>
        <v>3</v>
      </c>
      <c r="G269" t="str">
        <f t="shared" si="9"/>
        <v>electric_bike</v>
      </c>
    </row>
    <row r="270" spans="1:7" x14ac:dyDescent="0.25">
      <c r="A270" s="2">
        <v>201900181</v>
      </c>
      <c r="B270" s="4">
        <v>9</v>
      </c>
      <c r="C270" s="4">
        <v>3</v>
      </c>
      <c r="D270" s="4"/>
      <c r="E270" s="4">
        <v>12</v>
      </c>
      <c r="F270">
        <f t="shared" si="8"/>
        <v>2</v>
      </c>
      <c r="G270" t="str">
        <f t="shared" si="9"/>
        <v>docked_bike</v>
      </c>
    </row>
    <row r="271" spans="1:7" x14ac:dyDescent="0.25">
      <c r="A271" s="2">
        <v>201900188</v>
      </c>
      <c r="B271" s="4">
        <v>16</v>
      </c>
      <c r="C271" s="4">
        <v>1</v>
      </c>
      <c r="D271" s="4"/>
      <c r="E271" s="4">
        <v>17</v>
      </c>
      <c r="F271">
        <f t="shared" si="8"/>
        <v>2</v>
      </c>
      <c r="G271" t="str">
        <f t="shared" si="9"/>
        <v>docked_bike</v>
      </c>
    </row>
    <row r="272" spans="1:7" x14ac:dyDescent="0.25">
      <c r="A272" s="2">
        <v>201900198</v>
      </c>
      <c r="B272" s="4">
        <v>8</v>
      </c>
      <c r="C272" s="4">
        <v>1</v>
      </c>
      <c r="D272" s="4">
        <v>2</v>
      </c>
      <c r="E272" s="4">
        <v>11</v>
      </c>
      <c r="F272">
        <f t="shared" si="8"/>
        <v>3</v>
      </c>
      <c r="G272" t="str">
        <f t="shared" si="9"/>
        <v>docked_bike</v>
      </c>
    </row>
    <row r="273" spans="1:7" x14ac:dyDescent="0.25">
      <c r="A273" s="2">
        <v>201900359</v>
      </c>
      <c r="B273" s="4">
        <v>12</v>
      </c>
      <c r="C273" s="4">
        <v>4</v>
      </c>
      <c r="D273" s="4"/>
      <c r="E273" s="4">
        <v>16</v>
      </c>
      <c r="F273">
        <f t="shared" si="8"/>
        <v>2</v>
      </c>
      <c r="G273" t="str">
        <f t="shared" si="9"/>
        <v>docked_bike</v>
      </c>
    </row>
    <row r="274" spans="1:7" x14ac:dyDescent="0.25">
      <c r="A274" s="2">
        <v>201900564</v>
      </c>
      <c r="B274" s="4">
        <v>10</v>
      </c>
      <c r="C274" s="4">
        <v>3</v>
      </c>
      <c r="D274" s="4">
        <v>2</v>
      </c>
      <c r="E274" s="4">
        <v>15</v>
      </c>
      <c r="F274">
        <f t="shared" si="8"/>
        <v>3</v>
      </c>
      <c r="G274" t="str">
        <f t="shared" si="9"/>
        <v>electric_bike</v>
      </c>
    </row>
    <row r="275" spans="1:7" x14ac:dyDescent="0.25">
      <c r="A275" s="2">
        <v>201900565</v>
      </c>
      <c r="B275" s="4">
        <v>8</v>
      </c>
      <c r="C275" s="4">
        <v>1</v>
      </c>
      <c r="D275" s="4">
        <v>1</v>
      </c>
      <c r="E275" s="4">
        <v>10</v>
      </c>
      <c r="F275">
        <f t="shared" si="8"/>
        <v>3</v>
      </c>
      <c r="G275" t="str">
        <f t="shared" si="9"/>
        <v>docked_bike</v>
      </c>
    </row>
    <row r="276" spans="1:7" x14ac:dyDescent="0.25">
      <c r="A276" s="2">
        <v>201900573</v>
      </c>
      <c r="B276" s="4">
        <v>9</v>
      </c>
      <c r="C276" s="4">
        <v>2</v>
      </c>
      <c r="D276" s="4"/>
      <c r="E276" s="4">
        <v>11</v>
      </c>
      <c r="F276">
        <f t="shared" si="8"/>
        <v>2</v>
      </c>
      <c r="G276" t="str">
        <f t="shared" si="9"/>
        <v>docked_bike</v>
      </c>
    </row>
    <row r="277" spans="1:7" x14ac:dyDescent="0.25">
      <c r="A277" s="2">
        <v>201900728</v>
      </c>
      <c r="B277" s="4">
        <v>9</v>
      </c>
      <c r="C277" s="4"/>
      <c r="D277" s="4">
        <v>1</v>
      </c>
      <c r="E277" s="4">
        <v>10</v>
      </c>
      <c r="F277">
        <f t="shared" si="8"/>
        <v>2</v>
      </c>
      <c r="G277" t="str">
        <f t="shared" si="9"/>
        <v>electric_bike</v>
      </c>
    </row>
    <row r="278" spans="1:7" x14ac:dyDescent="0.25">
      <c r="A278" s="2">
        <v>201904493</v>
      </c>
      <c r="B278" s="4">
        <v>11</v>
      </c>
      <c r="C278" s="4">
        <v>2</v>
      </c>
      <c r="D278" s="4">
        <v>2</v>
      </c>
      <c r="E278" s="4">
        <v>15</v>
      </c>
      <c r="F278">
        <f t="shared" si="8"/>
        <v>3</v>
      </c>
      <c r="G278" t="str">
        <f t="shared" si="9"/>
        <v>docked_bike</v>
      </c>
    </row>
    <row r="279" spans="1:7" x14ac:dyDescent="0.25">
      <c r="A279" s="2">
        <v>201904499</v>
      </c>
      <c r="B279" s="4">
        <v>14</v>
      </c>
      <c r="C279" s="4">
        <v>2</v>
      </c>
      <c r="D279" s="4">
        <v>1</v>
      </c>
      <c r="E279" s="4">
        <v>17</v>
      </c>
      <c r="F279">
        <f t="shared" si="8"/>
        <v>3</v>
      </c>
      <c r="G279" t="str">
        <f t="shared" si="9"/>
        <v>electric_bike</v>
      </c>
    </row>
    <row r="280" spans="1:7" x14ac:dyDescent="0.25">
      <c r="A280" s="2">
        <v>201904507</v>
      </c>
      <c r="B280" s="4">
        <v>8</v>
      </c>
      <c r="C280" s="4">
        <v>1</v>
      </c>
      <c r="D280" s="4"/>
      <c r="E280" s="4">
        <v>9</v>
      </c>
      <c r="F280">
        <f t="shared" si="8"/>
        <v>2</v>
      </c>
      <c r="G280" t="str">
        <f t="shared" si="9"/>
        <v>docked_bike</v>
      </c>
    </row>
    <row r="281" spans="1:7" x14ac:dyDescent="0.25">
      <c r="A281" s="2">
        <v>201904529</v>
      </c>
      <c r="B281" s="4">
        <v>13</v>
      </c>
      <c r="C281" s="4"/>
      <c r="D281" s="4">
        <v>1</v>
      </c>
      <c r="E281" s="4">
        <v>14</v>
      </c>
      <c r="F281">
        <f t="shared" si="8"/>
        <v>2</v>
      </c>
      <c r="G281" t="str">
        <f t="shared" si="9"/>
        <v>electric_bike</v>
      </c>
    </row>
    <row r="282" spans="1:7" x14ac:dyDescent="0.25">
      <c r="A282" s="2">
        <v>201904531</v>
      </c>
      <c r="B282" s="4">
        <v>14</v>
      </c>
      <c r="C282" s="4"/>
      <c r="D282" s="4">
        <v>2</v>
      </c>
      <c r="E282" s="4">
        <v>16</v>
      </c>
      <c r="F282">
        <f t="shared" si="8"/>
        <v>2</v>
      </c>
      <c r="G282" t="str">
        <f t="shared" si="9"/>
        <v>electric_bike</v>
      </c>
    </row>
    <row r="283" spans="1:7" x14ac:dyDescent="0.25">
      <c r="A283" s="2">
        <v>201904573</v>
      </c>
      <c r="B283" s="4">
        <v>12</v>
      </c>
      <c r="C283" s="4">
        <v>2</v>
      </c>
      <c r="D283" s="4"/>
      <c r="E283" s="4">
        <v>14</v>
      </c>
      <c r="F283">
        <f t="shared" si="8"/>
        <v>2</v>
      </c>
      <c r="G283" t="str">
        <f t="shared" si="9"/>
        <v>docked_bike</v>
      </c>
    </row>
    <row r="284" spans="1:7" x14ac:dyDescent="0.25">
      <c r="A284" s="2">
        <v>201904634</v>
      </c>
      <c r="B284" s="4">
        <v>13</v>
      </c>
      <c r="C284" s="4">
        <v>3</v>
      </c>
      <c r="D284" s="4">
        <v>3</v>
      </c>
      <c r="E284" s="4">
        <v>19</v>
      </c>
      <c r="F284">
        <f t="shared" si="8"/>
        <v>3</v>
      </c>
      <c r="G284" t="str">
        <f t="shared" si="9"/>
        <v>docked_bike</v>
      </c>
    </row>
    <row r="285" spans="1:7" x14ac:dyDescent="0.25">
      <c r="A285" s="2">
        <v>201904639</v>
      </c>
      <c r="B285" s="4">
        <v>12</v>
      </c>
      <c r="C285" s="4">
        <v>2</v>
      </c>
      <c r="D285" s="4">
        <v>1</v>
      </c>
      <c r="E285" s="4">
        <v>15</v>
      </c>
      <c r="F285">
        <f t="shared" si="8"/>
        <v>3</v>
      </c>
      <c r="G285" t="str">
        <f t="shared" si="9"/>
        <v>electric_bike</v>
      </c>
    </row>
    <row r="286" spans="1:7" x14ac:dyDescent="0.25">
      <c r="A286" s="2">
        <v>201904649</v>
      </c>
      <c r="B286" s="4">
        <v>11</v>
      </c>
      <c r="C286" s="4">
        <v>3</v>
      </c>
      <c r="D286" s="4"/>
      <c r="E286" s="4">
        <v>14</v>
      </c>
      <c r="F286">
        <f t="shared" si="8"/>
        <v>2</v>
      </c>
      <c r="G286" t="str">
        <f t="shared" si="9"/>
        <v>docked_bike</v>
      </c>
    </row>
    <row r="287" spans="1:7" x14ac:dyDescent="0.25">
      <c r="A287" s="2">
        <v>201904660</v>
      </c>
      <c r="B287" s="4">
        <v>9</v>
      </c>
      <c r="C287" s="4"/>
      <c r="D287" s="4">
        <v>1</v>
      </c>
      <c r="E287" s="4">
        <v>10</v>
      </c>
      <c r="F287">
        <f t="shared" si="8"/>
        <v>2</v>
      </c>
      <c r="G287" t="str">
        <f t="shared" si="9"/>
        <v>electric_bike</v>
      </c>
    </row>
    <row r="288" spans="1:7" x14ac:dyDescent="0.25">
      <c r="A288" s="2">
        <v>201904692</v>
      </c>
      <c r="B288" s="4">
        <v>15</v>
      </c>
      <c r="C288" s="4"/>
      <c r="D288" s="4">
        <v>2</v>
      </c>
      <c r="E288" s="4">
        <v>17</v>
      </c>
      <c r="F288">
        <f t="shared" si="8"/>
        <v>2</v>
      </c>
      <c r="G288" t="str">
        <f t="shared" si="9"/>
        <v>electric_bike</v>
      </c>
    </row>
    <row r="289" spans="1:7" x14ac:dyDescent="0.25">
      <c r="A289" s="2">
        <v>201904798</v>
      </c>
      <c r="B289" s="4">
        <v>10</v>
      </c>
      <c r="C289" s="4">
        <v>1</v>
      </c>
      <c r="D289" s="4">
        <v>1</v>
      </c>
      <c r="E289" s="4">
        <v>12</v>
      </c>
      <c r="F289">
        <f t="shared" si="8"/>
        <v>3</v>
      </c>
      <c r="G289" t="str">
        <f t="shared" si="9"/>
        <v>docked_bike</v>
      </c>
    </row>
    <row r="290" spans="1:7" x14ac:dyDescent="0.25">
      <c r="A290" s="2">
        <v>201904803</v>
      </c>
      <c r="B290" s="4">
        <v>13</v>
      </c>
      <c r="C290" s="4"/>
      <c r="D290" s="4">
        <v>2</v>
      </c>
      <c r="E290" s="4">
        <v>15</v>
      </c>
      <c r="F290">
        <f t="shared" si="8"/>
        <v>2</v>
      </c>
      <c r="G290" t="str">
        <f t="shared" si="9"/>
        <v>electric_bike</v>
      </c>
    </row>
    <row r="291" spans="1:7" x14ac:dyDescent="0.25">
      <c r="A291" s="2">
        <v>201904810</v>
      </c>
      <c r="B291" s="4">
        <v>8</v>
      </c>
      <c r="C291" s="4">
        <v>1</v>
      </c>
      <c r="D291" s="4">
        <v>1</v>
      </c>
      <c r="E291" s="4">
        <v>10</v>
      </c>
      <c r="F291">
        <f t="shared" si="8"/>
        <v>3</v>
      </c>
      <c r="G291" t="str">
        <f t="shared" si="9"/>
        <v>docked_bike</v>
      </c>
    </row>
    <row r="292" spans="1:7" x14ac:dyDescent="0.25">
      <c r="A292" s="2">
        <v>201904865</v>
      </c>
      <c r="B292" s="4">
        <v>10</v>
      </c>
      <c r="C292" s="4">
        <v>3</v>
      </c>
      <c r="D292" s="4">
        <v>1</v>
      </c>
      <c r="E292" s="4">
        <v>14</v>
      </c>
      <c r="F292">
        <f t="shared" si="8"/>
        <v>3</v>
      </c>
      <c r="G292" t="str">
        <f t="shared" si="9"/>
        <v>electric_bike</v>
      </c>
    </row>
    <row r="293" spans="1:7" x14ac:dyDescent="0.25">
      <c r="A293" s="2">
        <v>201904881</v>
      </c>
      <c r="B293" s="4">
        <v>13</v>
      </c>
      <c r="C293" s="4">
        <v>1</v>
      </c>
      <c r="D293" s="4">
        <v>3</v>
      </c>
      <c r="E293" s="4">
        <v>17</v>
      </c>
      <c r="F293">
        <f t="shared" si="8"/>
        <v>3</v>
      </c>
      <c r="G293" t="str">
        <f t="shared" si="9"/>
        <v>docked_bike</v>
      </c>
    </row>
    <row r="294" spans="1:7" x14ac:dyDescent="0.25">
      <c r="A294" s="2">
        <v>201904908</v>
      </c>
      <c r="B294" s="4">
        <v>13</v>
      </c>
      <c r="C294" s="4">
        <v>3</v>
      </c>
      <c r="D294" s="4">
        <v>2</v>
      </c>
      <c r="E294" s="4">
        <v>18</v>
      </c>
      <c r="F294">
        <f t="shared" si="8"/>
        <v>3</v>
      </c>
      <c r="G294" t="str">
        <f t="shared" si="9"/>
        <v>electric_bike</v>
      </c>
    </row>
    <row r="295" spans="1:7" x14ac:dyDescent="0.25">
      <c r="A295" s="2">
        <v>201904952</v>
      </c>
      <c r="B295" s="4">
        <v>14</v>
      </c>
      <c r="C295" s="4">
        <v>3</v>
      </c>
      <c r="D295" s="4">
        <v>1</v>
      </c>
      <c r="E295" s="4">
        <v>18</v>
      </c>
      <c r="F295">
        <f t="shared" si="8"/>
        <v>3</v>
      </c>
      <c r="G295" t="str">
        <f t="shared" si="9"/>
        <v>electric_bike</v>
      </c>
    </row>
    <row r="296" spans="1:7" x14ac:dyDescent="0.25">
      <c r="A296" s="2">
        <v>201904969</v>
      </c>
      <c r="B296" s="4">
        <v>13</v>
      </c>
      <c r="C296" s="4">
        <v>2</v>
      </c>
      <c r="D296" s="4">
        <v>1</v>
      </c>
      <c r="E296" s="4">
        <v>16</v>
      </c>
      <c r="F296">
        <f t="shared" si="8"/>
        <v>3</v>
      </c>
      <c r="G296" t="str">
        <f t="shared" si="9"/>
        <v>electric_bike</v>
      </c>
    </row>
    <row r="297" spans="1:7" x14ac:dyDescent="0.25">
      <c r="A297" s="2">
        <v>201905034</v>
      </c>
      <c r="B297" s="4">
        <v>12</v>
      </c>
      <c r="C297" s="4">
        <v>1</v>
      </c>
      <c r="D297" s="4">
        <v>2</v>
      </c>
      <c r="E297" s="4">
        <v>15</v>
      </c>
      <c r="F297">
        <f t="shared" si="8"/>
        <v>3</v>
      </c>
      <c r="G297" t="str">
        <f t="shared" si="9"/>
        <v>docked_bike</v>
      </c>
    </row>
    <row r="298" spans="1:7" x14ac:dyDescent="0.25">
      <c r="A298" s="2">
        <v>201905061</v>
      </c>
      <c r="B298" s="4">
        <v>10</v>
      </c>
      <c r="C298" s="4">
        <v>2</v>
      </c>
      <c r="D298" s="4"/>
      <c r="E298" s="4">
        <v>12</v>
      </c>
      <c r="F298">
        <f t="shared" si="8"/>
        <v>2</v>
      </c>
      <c r="G298" t="str">
        <f t="shared" si="9"/>
        <v>docked_bike</v>
      </c>
    </row>
    <row r="299" spans="1:7" x14ac:dyDescent="0.25">
      <c r="A299" s="2">
        <v>201905097</v>
      </c>
      <c r="B299" s="4">
        <v>12</v>
      </c>
      <c r="C299" s="4">
        <v>3</v>
      </c>
      <c r="D299" s="4"/>
      <c r="E299" s="4">
        <v>15</v>
      </c>
      <c r="F299">
        <f t="shared" si="8"/>
        <v>2</v>
      </c>
      <c r="G299" t="str">
        <f t="shared" si="9"/>
        <v>docked_bike</v>
      </c>
    </row>
    <row r="300" spans="1:7" x14ac:dyDescent="0.25">
      <c r="A300" s="2">
        <v>201905119</v>
      </c>
      <c r="B300" s="4">
        <v>14</v>
      </c>
      <c r="C300" s="4">
        <v>1</v>
      </c>
      <c r="D300" s="4"/>
      <c r="E300" s="4">
        <v>15</v>
      </c>
      <c r="F300">
        <f t="shared" si="8"/>
        <v>2</v>
      </c>
      <c r="G300" t="str">
        <f t="shared" si="9"/>
        <v>docked_bike</v>
      </c>
    </row>
    <row r="301" spans="1:7" x14ac:dyDescent="0.25">
      <c r="A301" s="2">
        <v>201905129</v>
      </c>
      <c r="B301" s="4">
        <v>14</v>
      </c>
      <c r="C301" s="4">
        <v>1</v>
      </c>
      <c r="D301" s="4">
        <v>1</v>
      </c>
      <c r="E301" s="4">
        <v>16</v>
      </c>
      <c r="F301">
        <f t="shared" si="8"/>
        <v>3</v>
      </c>
      <c r="G301" t="str">
        <f t="shared" si="9"/>
        <v>docked_bike</v>
      </c>
    </row>
    <row r="302" spans="1:7" x14ac:dyDescent="0.25">
      <c r="A302" s="2">
        <v>201905130</v>
      </c>
      <c r="B302" s="4">
        <v>5</v>
      </c>
      <c r="C302" s="4">
        <v>1</v>
      </c>
      <c r="D302" s="4">
        <v>3</v>
      </c>
      <c r="E302" s="4">
        <v>9</v>
      </c>
      <c r="F302">
        <f t="shared" si="8"/>
        <v>3</v>
      </c>
      <c r="G302" t="str">
        <f t="shared" si="9"/>
        <v>docked_bike</v>
      </c>
    </row>
    <row r="303" spans="1:7" x14ac:dyDescent="0.25">
      <c r="A303" s="2">
        <v>201905166</v>
      </c>
      <c r="B303" s="4">
        <v>11</v>
      </c>
      <c r="C303" s="4">
        <v>3</v>
      </c>
      <c r="D303" s="4"/>
      <c r="E303" s="4">
        <v>14</v>
      </c>
      <c r="F303">
        <f t="shared" si="8"/>
        <v>2</v>
      </c>
      <c r="G303" t="str">
        <f t="shared" si="9"/>
        <v>docked_bike</v>
      </c>
    </row>
    <row r="304" spans="1:7" x14ac:dyDescent="0.25">
      <c r="A304" s="2">
        <v>201905175</v>
      </c>
      <c r="B304" s="4">
        <v>13</v>
      </c>
      <c r="C304" s="4"/>
      <c r="D304" s="4">
        <v>1</v>
      </c>
      <c r="E304" s="4">
        <v>14</v>
      </c>
      <c r="F304">
        <f t="shared" si="8"/>
        <v>2</v>
      </c>
      <c r="G304" t="str">
        <f t="shared" si="9"/>
        <v>electric_bike</v>
      </c>
    </row>
    <row r="305" spans="1:7" x14ac:dyDescent="0.25">
      <c r="A305" s="2">
        <v>201905179</v>
      </c>
      <c r="B305" s="4">
        <v>11</v>
      </c>
      <c r="C305" s="4">
        <v>3</v>
      </c>
      <c r="D305" s="4">
        <v>2</v>
      </c>
      <c r="E305" s="4">
        <v>16</v>
      </c>
      <c r="F305">
        <f t="shared" si="8"/>
        <v>3</v>
      </c>
      <c r="G305" t="str">
        <f t="shared" si="9"/>
        <v>electric_bike</v>
      </c>
    </row>
    <row r="306" spans="1:7" x14ac:dyDescent="0.25">
      <c r="A306" s="2">
        <v>201905200</v>
      </c>
      <c r="B306" s="4">
        <v>9</v>
      </c>
      <c r="C306" s="4"/>
      <c r="D306" s="4"/>
      <c r="E306" s="4">
        <v>9</v>
      </c>
      <c r="F306">
        <f t="shared" si="8"/>
        <v>1</v>
      </c>
      <c r="G306" t="str">
        <f t="shared" si="9"/>
        <v>classic_bike</v>
      </c>
    </row>
    <row r="307" spans="1:7" x14ac:dyDescent="0.25">
      <c r="A307" s="2">
        <v>201905228</v>
      </c>
      <c r="B307" s="4">
        <v>7</v>
      </c>
      <c r="C307" s="4"/>
      <c r="D307" s="4">
        <v>1</v>
      </c>
      <c r="E307" s="4">
        <v>8</v>
      </c>
      <c r="F307">
        <f t="shared" si="8"/>
        <v>2</v>
      </c>
      <c r="G307" t="str">
        <f t="shared" si="9"/>
        <v>electric_bike</v>
      </c>
    </row>
    <row r="308" spans="1:7" x14ac:dyDescent="0.25">
      <c r="A308" s="2">
        <v>201905308</v>
      </c>
      <c r="B308" s="4">
        <v>13</v>
      </c>
      <c r="C308" s="4"/>
      <c r="D308" s="4"/>
      <c r="E308" s="4">
        <v>13</v>
      </c>
      <c r="F308">
        <f t="shared" si="8"/>
        <v>1</v>
      </c>
      <c r="G308" t="str">
        <f t="shared" si="9"/>
        <v>classic_bike</v>
      </c>
    </row>
    <row r="309" spans="1:7" x14ac:dyDescent="0.25">
      <c r="A309" s="2">
        <v>201905325</v>
      </c>
      <c r="B309" s="4">
        <v>11</v>
      </c>
      <c r="C309" s="4">
        <v>2</v>
      </c>
      <c r="D309" s="4"/>
      <c r="E309" s="4">
        <v>13</v>
      </c>
      <c r="F309">
        <f t="shared" si="8"/>
        <v>2</v>
      </c>
      <c r="G309" t="str">
        <f t="shared" si="9"/>
        <v>docked_bike</v>
      </c>
    </row>
    <row r="310" spans="1:7" x14ac:dyDescent="0.25">
      <c r="A310" s="2">
        <v>201905328</v>
      </c>
      <c r="B310" s="4">
        <v>7</v>
      </c>
      <c r="C310" s="4">
        <v>3</v>
      </c>
      <c r="D310" s="4"/>
      <c r="E310" s="4">
        <v>10</v>
      </c>
      <c r="F310">
        <f t="shared" si="8"/>
        <v>2</v>
      </c>
      <c r="G310" t="str">
        <f t="shared" si="9"/>
        <v>docked_bike</v>
      </c>
    </row>
    <row r="311" spans="1:7" x14ac:dyDescent="0.25">
      <c r="A311" s="2">
        <v>201905354</v>
      </c>
      <c r="B311" s="4">
        <v>10</v>
      </c>
      <c r="C311" s="4">
        <v>1</v>
      </c>
      <c r="D311" s="4"/>
      <c r="E311" s="4">
        <v>11</v>
      </c>
      <c r="F311">
        <f t="shared" si="8"/>
        <v>2</v>
      </c>
      <c r="G311" t="str">
        <f t="shared" si="9"/>
        <v>docked_bike</v>
      </c>
    </row>
    <row r="312" spans="1:7" x14ac:dyDescent="0.25">
      <c r="A312" s="2">
        <v>201905376</v>
      </c>
      <c r="B312" s="4">
        <v>7</v>
      </c>
      <c r="C312" s="4">
        <v>1</v>
      </c>
      <c r="D312" s="4"/>
      <c r="E312" s="4">
        <v>8</v>
      </c>
      <c r="F312">
        <f t="shared" si="8"/>
        <v>2</v>
      </c>
      <c r="G312" t="str">
        <f t="shared" si="9"/>
        <v>docked_bike</v>
      </c>
    </row>
    <row r="313" spans="1:7" x14ac:dyDescent="0.25">
      <c r="A313" s="2">
        <v>201905443</v>
      </c>
      <c r="B313" s="4">
        <v>16</v>
      </c>
      <c r="C313" s="4">
        <v>2</v>
      </c>
      <c r="D313" s="4"/>
      <c r="E313" s="4">
        <v>18</v>
      </c>
      <c r="F313">
        <f t="shared" si="8"/>
        <v>2</v>
      </c>
      <c r="G313" t="str">
        <f t="shared" si="9"/>
        <v>docked_bike</v>
      </c>
    </row>
    <row r="314" spans="1:7" x14ac:dyDescent="0.25">
      <c r="A314" s="2">
        <v>201905451</v>
      </c>
      <c r="B314" s="4">
        <v>9</v>
      </c>
      <c r="C314" s="4">
        <v>1</v>
      </c>
      <c r="D314" s="4">
        <v>2</v>
      </c>
      <c r="E314" s="4">
        <v>12</v>
      </c>
      <c r="F314">
        <f t="shared" si="8"/>
        <v>3</v>
      </c>
      <c r="G314" t="str">
        <f t="shared" si="9"/>
        <v>docked_bike</v>
      </c>
    </row>
    <row r="315" spans="1:7" x14ac:dyDescent="0.25">
      <c r="A315" s="2">
        <v>201905483</v>
      </c>
      <c r="B315" s="4">
        <v>12</v>
      </c>
      <c r="C315" s="4">
        <v>1</v>
      </c>
      <c r="D315" s="4">
        <v>1</v>
      </c>
      <c r="E315" s="4">
        <v>14</v>
      </c>
      <c r="F315">
        <f t="shared" si="8"/>
        <v>3</v>
      </c>
      <c r="G315" t="str">
        <f t="shared" si="9"/>
        <v>docked_bike</v>
      </c>
    </row>
    <row r="316" spans="1:7" x14ac:dyDescent="0.25">
      <c r="A316" s="2">
        <v>201905587</v>
      </c>
      <c r="B316" s="4">
        <v>11</v>
      </c>
      <c r="C316" s="4">
        <v>2</v>
      </c>
      <c r="D316" s="4">
        <v>2</v>
      </c>
      <c r="E316" s="4">
        <v>15</v>
      </c>
      <c r="F316">
        <f t="shared" si="8"/>
        <v>3</v>
      </c>
      <c r="G316" t="str">
        <f t="shared" si="9"/>
        <v>docked_bike</v>
      </c>
    </row>
    <row r="317" spans="1:7" x14ac:dyDescent="0.25">
      <c r="A317" s="2">
        <v>201905604</v>
      </c>
      <c r="B317" s="4">
        <v>10</v>
      </c>
      <c r="C317" s="4">
        <v>3</v>
      </c>
      <c r="D317" s="4"/>
      <c r="E317" s="4">
        <v>13</v>
      </c>
      <c r="F317">
        <f t="shared" si="8"/>
        <v>2</v>
      </c>
      <c r="G317" t="str">
        <f t="shared" si="9"/>
        <v>docked_bike</v>
      </c>
    </row>
    <row r="318" spans="1:7" x14ac:dyDescent="0.25">
      <c r="A318" s="2">
        <v>201905634</v>
      </c>
      <c r="B318" s="4">
        <v>6</v>
      </c>
      <c r="C318" s="4">
        <v>1</v>
      </c>
      <c r="D318" s="4">
        <v>1</v>
      </c>
      <c r="E318" s="4">
        <v>8</v>
      </c>
      <c r="F318">
        <f t="shared" si="8"/>
        <v>3</v>
      </c>
      <c r="G318" t="str">
        <f t="shared" si="9"/>
        <v>docked_bike</v>
      </c>
    </row>
    <row r="319" spans="1:7" x14ac:dyDescent="0.25">
      <c r="A319" s="2">
        <v>201905682</v>
      </c>
      <c r="B319" s="4">
        <v>9</v>
      </c>
      <c r="C319" s="4"/>
      <c r="D319" s="4">
        <v>1</v>
      </c>
      <c r="E319" s="4">
        <v>10</v>
      </c>
      <c r="F319">
        <f t="shared" si="8"/>
        <v>2</v>
      </c>
      <c r="G319" t="str">
        <f t="shared" si="9"/>
        <v>electric_bike</v>
      </c>
    </row>
    <row r="320" spans="1:7" x14ac:dyDescent="0.25">
      <c r="A320" s="2">
        <v>201905705</v>
      </c>
      <c r="B320" s="4">
        <v>11</v>
      </c>
      <c r="C320" s="4">
        <v>1</v>
      </c>
      <c r="D320" s="4"/>
      <c r="E320" s="4">
        <v>12</v>
      </c>
      <c r="F320">
        <f t="shared" si="8"/>
        <v>2</v>
      </c>
      <c r="G320" t="str">
        <f t="shared" si="9"/>
        <v>docked_bike</v>
      </c>
    </row>
    <row r="321" spans="1:7" x14ac:dyDescent="0.25">
      <c r="A321" s="2">
        <v>201905711</v>
      </c>
      <c r="B321" s="4">
        <v>14</v>
      </c>
      <c r="C321" s="4">
        <v>1</v>
      </c>
      <c r="D321" s="4">
        <v>1</v>
      </c>
      <c r="E321" s="4">
        <v>16</v>
      </c>
      <c r="F321">
        <f t="shared" si="8"/>
        <v>3</v>
      </c>
      <c r="G321" t="str">
        <f t="shared" si="9"/>
        <v>docked_bike</v>
      </c>
    </row>
    <row r="322" spans="1:7" x14ac:dyDescent="0.25">
      <c r="A322" s="2">
        <v>201905723</v>
      </c>
      <c r="B322" s="4">
        <v>13</v>
      </c>
      <c r="C322" s="4">
        <v>2</v>
      </c>
      <c r="D322" s="4">
        <v>2</v>
      </c>
      <c r="E322" s="4">
        <v>17</v>
      </c>
      <c r="F322">
        <f t="shared" si="8"/>
        <v>3</v>
      </c>
      <c r="G322" t="str">
        <f t="shared" si="9"/>
        <v>docked_bike</v>
      </c>
    </row>
    <row r="323" spans="1:7" x14ac:dyDescent="0.25">
      <c r="A323" s="2">
        <v>201905727</v>
      </c>
      <c r="B323" s="4">
        <v>14</v>
      </c>
      <c r="C323" s="4">
        <v>1</v>
      </c>
      <c r="D323" s="4">
        <v>1</v>
      </c>
      <c r="E323" s="4">
        <v>16</v>
      </c>
      <c r="F323">
        <f t="shared" si="8"/>
        <v>3</v>
      </c>
      <c r="G323" t="str">
        <f t="shared" si="9"/>
        <v>docked_bike</v>
      </c>
    </row>
    <row r="324" spans="1:7" x14ac:dyDescent="0.25">
      <c r="A324" s="2">
        <v>201905793</v>
      </c>
      <c r="B324" s="4">
        <v>7</v>
      </c>
      <c r="C324" s="4"/>
      <c r="D324" s="4"/>
      <c r="E324" s="4">
        <v>7</v>
      </c>
      <c r="F324">
        <f t="shared" si="8"/>
        <v>1</v>
      </c>
      <c r="G324" t="str">
        <f t="shared" si="9"/>
        <v>classic_bike</v>
      </c>
    </row>
    <row r="325" spans="1:7" x14ac:dyDescent="0.25">
      <c r="A325" s="2">
        <v>201905810</v>
      </c>
      <c r="B325" s="4">
        <v>10</v>
      </c>
      <c r="C325" s="4"/>
      <c r="D325" s="4">
        <v>4</v>
      </c>
      <c r="E325" s="4">
        <v>14</v>
      </c>
      <c r="F325">
        <f t="shared" si="8"/>
        <v>2</v>
      </c>
      <c r="G325" t="str">
        <f t="shared" si="9"/>
        <v>electric_bike</v>
      </c>
    </row>
    <row r="326" spans="1:7" x14ac:dyDescent="0.25">
      <c r="A326" s="2">
        <v>201905831</v>
      </c>
      <c r="B326" s="4">
        <v>9</v>
      </c>
      <c r="C326" s="4">
        <v>2</v>
      </c>
      <c r="D326" s="4"/>
      <c r="E326" s="4">
        <v>11</v>
      </c>
      <c r="F326">
        <f t="shared" ref="F326:F389" si="10">COUNT(B326:D326)</f>
        <v>2</v>
      </c>
      <c r="G326" t="str">
        <f t="shared" ref="G326:G389" si="11">INDEX($B$4:$D$4,1,MATCH(MIN(B326:D326),B326:D326,0))</f>
        <v>docked_bike</v>
      </c>
    </row>
    <row r="327" spans="1:7" x14ac:dyDescent="0.25">
      <c r="A327" s="2">
        <v>201905861</v>
      </c>
      <c r="B327" s="4">
        <v>14</v>
      </c>
      <c r="C327" s="4">
        <v>2</v>
      </c>
      <c r="D327" s="4">
        <v>2</v>
      </c>
      <c r="E327" s="4">
        <v>18</v>
      </c>
      <c r="F327">
        <f t="shared" si="10"/>
        <v>3</v>
      </c>
      <c r="G327" t="str">
        <f t="shared" si="11"/>
        <v>docked_bike</v>
      </c>
    </row>
    <row r="328" spans="1:7" x14ac:dyDescent="0.25">
      <c r="A328" s="2">
        <v>201905948</v>
      </c>
      <c r="B328" s="4">
        <v>7</v>
      </c>
      <c r="C328" s="4"/>
      <c r="D328" s="4">
        <v>1</v>
      </c>
      <c r="E328" s="4">
        <v>8</v>
      </c>
      <c r="F328">
        <f t="shared" si="10"/>
        <v>2</v>
      </c>
      <c r="G328" t="str">
        <f t="shared" si="11"/>
        <v>electric_bike</v>
      </c>
    </row>
    <row r="329" spans="1:7" x14ac:dyDescent="0.25">
      <c r="A329" s="2">
        <v>201906014</v>
      </c>
      <c r="B329" s="4">
        <v>4</v>
      </c>
      <c r="C329" s="4"/>
      <c r="D329" s="4">
        <v>1</v>
      </c>
      <c r="E329" s="4">
        <v>5</v>
      </c>
      <c r="F329">
        <f t="shared" si="10"/>
        <v>2</v>
      </c>
      <c r="G329" t="str">
        <f t="shared" si="11"/>
        <v>electric_bike</v>
      </c>
    </row>
    <row r="330" spans="1:7" x14ac:dyDescent="0.25">
      <c r="A330" s="2">
        <v>201906031</v>
      </c>
      <c r="B330" s="4">
        <v>11</v>
      </c>
      <c r="C330" s="4">
        <v>2</v>
      </c>
      <c r="D330" s="4">
        <v>1</v>
      </c>
      <c r="E330" s="4">
        <v>14</v>
      </c>
      <c r="F330">
        <f t="shared" si="10"/>
        <v>3</v>
      </c>
      <c r="G330" t="str">
        <f t="shared" si="11"/>
        <v>electric_bike</v>
      </c>
    </row>
    <row r="331" spans="1:7" x14ac:dyDescent="0.25">
      <c r="A331" s="2">
        <v>201906051</v>
      </c>
      <c r="B331" s="4">
        <v>7</v>
      </c>
      <c r="C331" s="4">
        <v>2</v>
      </c>
      <c r="D331" s="4"/>
      <c r="E331" s="4">
        <v>9</v>
      </c>
      <c r="F331">
        <f t="shared" si="10"/>
        <v>2</v>
      </c>
      <c r="G331" t="str">
        <f t="shared" si="11"/>
        <v>docked_bike</v>
      </c>
    </row>
    <row r="332" spans="1:7" x14ac:dyDescent="0.25">
      <c r="A332" s="2">
        <v>201906104</v>
      </c>
      <c r="B332" s="4">
        <v>10</v>
      </c>
      <c r="C332" s="4">
        <v>2</v>
      </c>
      <c r="D332" s="4">
        <v>1</v>
      </c>
      <c r="E332" s="4">
        <v>13</v>
      </c>
      <c r="F332">
        <f t="shared" si="10"/>
        <v>3</v>
      </c>
      <c r="G332" t="str">
        <f t="shared" si="11"/>
        <v>electric_bike</v>
      </c>
    </row>
    <row r="333" spans="1:7" x14ac:dyDescent="0.25">
      <c r="A333" s="2">
        <v>201906108</v>
      </c>
      <c r="B333" s="4">
        <v>14</v>
      </c>
      <c r="C333" s="4">
        <v>1</v>
      </c>
      <c r="D333" s="4">
        <v>2</v>
      </c>
      <c r="E333" s="4">
        <v>17</v>
      </c>
      <c r="F333">
        <f t="shared" si="10"/>
        <v>3</v>
      </c>
      <c r="G333" t="str">
        <f t="shared" si="11"/>
        <v>docked_bike</v>
      </c>
    </row>
    <row r="334" spans="1:7" x14ac:dyDescent="0.25">
      <c r="A334" s="2">
        <v>201906116</v>
      </c>
      <c r="B334" s="4">
        <v>17</v>
      </c>
      <c r="C334" s="4">
        <v>2</v>
      </c>
      <c r="D334" s="4">
        <v>3</v>
      </c>
      <c r="E334" s="4">
        <v>22</v>
      </c>
      <c r="F334">
        <f t="shared" si="10"/>
        <v>3</v>
      </c>
      <c r="G334" t="str">
        <f t="shared" si="11"/>
        <v>docked_bike</v>
      </c>
    </row>
    <row r="335" spans="1:7" x14ac:dyDescent="0.25">
      <c r="A335" s="2">
        <v>201906117</v>
      </c>
      <c r="B335" s="4">
        <v>10</v>
      </c>
      <c r="C335" s="4">
        <v>3</v>
      </c>
      <c r="D335" s="4"/>
      <c r="E335" s="4">
        <v>13</v>
      </c>
      <c r="F335">
        <f t="shared" si="10"/>
        <v>2</v>
      </c>
      <c r="G335" t="str">
        <f t="shared" si="11"/>
        <v>docked_bike</v>
      </c>
    </row>
    <row r="336" spans="1:7" x14ac:dyDescent="0.25">
      <c r="A336" s="2">
        <v>201906200</v>
      </c>
      <c r="B336" s="4">
        <v>8</v>
      </c>
      <c r="C336" s="4">
        <v>1</v>
      </c>
      <c r="D336" s="4">
        <v>3</v>
      </c>
      <c r="E336" s="4">
        <v>12</v>
      </c>
      <c r="F336">
        <f t="shared" si="10"/>
        <v>3</v>
      </c>
      <c r="G336" t="str">
        <f t="shared" si="11"/>
        <v>docked_bike</v>
      </c>
    </row>
    <row r="337" spans="1:7" x14ac:dyDescent="0.25">
      <c r="A337" s="2">
        <v>201906235</v>
      </c>
      <c r="B337" s="4">
        <v>9</v>
      </c>
      <c r="C337" s="4">
        <v>1</v>
      </c>
      <c r="D337" s="4">
        <v>1</v>
      </c>
      <c r="E337" s="4">
        <v>11</v>
      </c>
      <c r="F337">
        <f t="shared" si="10"/>
        <v>3</v>
      </c>
      <c r="G337" t="str">
        <f t="shared" si="11"/>
        <v>docked_bike</v>
      </c>
    </row>
    <row r="338" spans="1:7" x14ac:dyDescent="0.25">
      <c r="A338" s="2">
        <v>201906454</v>
      </c>
      <c r="B338" s="4">
        <v>11</v>
      </c>
      <c r="C338" s="4">
        <v>5</v>
      </c>
      <c r="D338" s="4">
        <v>4</v>
      </c>
      <c r="E338" s="4">
        <v>20</v>
      </c>
      <c r="F338">
        <f t="shared" si="10"/>
        <v>3</v>
      </c>
      <c r="G338" t="str">
        <f t="shared" si="11"/>
        <v>electric_bike</v>
      </c>
    </row>
    <row r="339" spans="1:7" x14ac:dyDescent="0.25">
      <c r="A339" s="2">
        <v>201906465</v>
      </c>
      <c r="B339" s="4">
        <v>10</v>
      </c>
      <c r="C339" s="4">
        <v>1</v>
      </c>
      <c r="D339" s="4">
        <v>2</v>
      </c>
      <c r="E339" s="4">
        <v>13</v>
      </c>
      <c r="F339">
        <f t="shared" si="10"/>
        <v>3</v>
      </c>
      <c r="G339" t="str">
        <f t="shared" si="11"/>
        <v>docked_bike</v>
      </c>
    </row>
    <row r="340" spans="1:7" x14ac:dyDescent="0.25">
      <c r="A340" s="2">
        <v>201906576</v>
      </c>
      <c r="B340" s="4">
        <v>8</v>
      </c>
      <c r="C340" s="4">
        <v>2</v>
      </c>
      <c r="D340" s="4">
        <v>1</v>
      </c>
      <c r="E340" s="4">
        <v>11</v>
      </c>
      <c r="F340">
        <f t="shared" si="10"/>
        <v>3</v>
      </c>
      <c r="G340" t="str">
        <f t="shared" si="11"/>
        <v>electric_bike</v>
      </c>
    </row>
    <row r="341" spans="1:7" x14ac:dyDescent="0.25">
      <c r="A341" s="2">
        <v>201906634</v>
      </c>
      <c r="B341" s="4">
        <v>12</v>
      </c>
      <c r="C341" s="4"/>
      <c r="D341" s="4">
        <v>1</v>
      </c>
      <c r="E341" s="4">
        <v>13</v>
      </c>
      <c r="F341">
        <f t="shared" si="10"/>
        <v>2</v>
      </c>
      <c r="G341" t="str">
        <f t="shared" si="11"/>
        <v>electric_bike</v>
      </c>
    </row>
    <row r="342" spans="1:7" x14ac:dyDescent="0.25">
      <c r="A342" s="2">
        <v>201906638</v>
      </c>
      <c r="B342" s="4">
        <v>9</v>
      </c>
      <c r="C342" s="4">
        <v>2</v>
      </c>
      <c r="D342" s="4"/>
      <c r="E342" s="4">
        <v>11</v>
      </c>
      <c r="F342">
        <f t="shared" si="10"/>
        <v>2</v>
      </c>
      <c r="G342" t="str">
        <f t="shared" si="11"/>
        <v>docked_bike</v>
      </c>
    </row>
    <row r="343" spans="1:7" x14ac:dyDescent="0.25">
      <c r="A343" s="2">
        <v>201906648</v>
      </c>
      <c r="B343" s="4">
        <v>8</v>
      </c>
      <c r="C343" s="4"/>
      <c r="D343" s="4">
        <v>2</v>
      </c>
      <c r="E343" s="4">
        <v>10</v>
      </c>
      <c r="F343">
        <f t="shared" si="10"/>
        <v>2</v>
      </c>
      <c r="G343" t="str">
        <f t="shared" si="11"/>
        <v>electric_bike</v>
      </c>
    </row>
    <row r="344" spans="1:7" x14ac:dyDescent="0.25">
      <c r="A344" s="2">
        <v>201906665</v>
      </c>
      <c r="B344" s="4">
        <v>9</v>
      </c>
      <c r="C344" s="4">
        <v>2</v>
      </c>
      <c r="D344" s="4">
        <v>2</v>
      </c>
      <c r="E344" s="4">
        <v>13</v>
      </c>
      <c r="F344">
        <f t="shared" si="10"/>
        <v>3</v>
      </c>
      <c r="G344" t="str">
        <f t="shared" si="11"/>
        <v>docked_bike</v>
      </c>
    </row>
    <row r="345" spans="1:7" x14ac:dyDescent="0.25">
      <c r="A345" s="2">
        <v>201906750</v>
      </c>
      <c r="B345" s="4">
        <v>11</v>
      </c>
      <c r="C345" s="4">
        <v>1</v>
      </c>
      <c r="D345" s="4">
        <v>1</v>
      </c>
      <c r="E345" s="4">
        <v>13</v>
      </c>
      <c r="F345">
        <f t="shared" si="10"/>
        <v>3</v>
      </c>
      <c r="G345" t="str">
        <f t="shared" si="11"/>
        <v>docked_bike</v>
      </c>
    </row>
    <row r="346" spans="1:7" x14ac:dyDescent="0.25">
      <c r="A346" s="2">
        <v>201906777</v>
      </c>
      <c r="B346" s="4">
        <v>11</v>
      </c>
      <c r="C346" s="4">
        <v>1</v>
      </c>
      <c r="D346" s="4">
        <v>3</v>
      </c>
      <c r="E346" s="4">
        <v>15</v>
      </c>
      <c r="F346">
        <f t="shared" si="10"/>
        <v>3</v>
      </c>
      <c r="G346" t="str">
        <f t="shared" si="11"/>
        <v>docked_bike</v>
      </c>
    </row>
    <row r="347" spans="1:7" x14ac:dyDescent="0.25">
      <c r="A347" s="2">
        <v>201906792</v>
      </c>
      <c r="B347" s="4">
        <v>9</v>
      </c>
      <c r="C347" s="4">
        <v>1</v>
      </c>
      <c r="D347" s="4">
        <v>1</v>
      </c>
      <c r="E347" s="4">
        <v>11</v>
      </c>
      <c r="F347">
        <f t="shared" si="10"/>
        <v>3</v>
      </c>
      <c r="G347" t="str">
        <f t="shared" si="11"/>
        <v>docked_bike</v>
      </c>
    </row>
    <row r="348" spans="1:7" x14ac:dyDescent="0.25">
      <c r="A348" s="2">
        <v>201906834</v>
      </c>
      <c r="B348" s="4">
        <v>9</v>
      </c>
      <c r="C348" s="4">
        <v>1</v>
      </c>
      <c r="D348" s="4">
        <v>2</v>
      </c>
      <c r="E348" s="4">
        <v>12</v>
      </c>
      <c r="F348">
        <f t="shared" si="10"/>
        <v>3</v>
      </c>
      <c r="G348" t="str">
        <f t="shared" si="11"/>
        <v>docked_bike</v>
      </c>
    </row>
    <row r="349" spans="1:7" x14ac:dyDescent="0.25">
      <c r="A349" s="2">
        <v>201906837</v>
      </c>
      <c r="B349" s="4">
        <v>16</v>
      </c>
      <c r="C349" s="4">
        <v>2</v>
      </c>
      <c r="D349" s="4"/>
      <c r="E349" s="4">
        <v>18</v>
      </c>
      <c r="F349">
        <f t="shared" si="10"/>
        <v>2</v>
      </c>
      <c r="G349" t="str">
        <f t="shared" si="11"/>
        <v>docked_bike</v>
      </c>
    </row>
    <row r="350" spans="1:7" x14ac:dyDescent="0.25">
      <c r="A350" s="2">
        <v>201906883</v>
      </c>
      <c r="B350" s="4">
        <v>7</v>
      </c>
      <c r="C350" s="4">
        <v>2</v>
      </c>
      <c r="D350" s="4">
        <v>2</v>
      </c>
      <c r="E350" s="4">
        <v>11</v>
      </c>
      <c r="F350">
        <f t="shared" si="10"/>
        <v>3</v>
      </c>
      <c r="G350" t="str">
        <f t="shared" si="11"/>
        <v>docked_bike</v>
      </c>
    </row>
    <row r="351" spans="1:7" x14ac:dyDescent="0.25">
      <c r="A351" s="2">
        <v>201906910</v>
      </c>
      <c r="B351" s="4">
        <v>15</v>
      </c>
      <c r="C351" s="4"/>
      <c r="D351" s="4"/>
      <c r="E351" s="4">
        <v>15</v>
      </c>
      <c r="F351">
        <f t="shared" si="10"/>
        <v>1</v>
      </c>
      <c r="G351" t="str">
        <f t="shared" si="11"/>
        <v>classic_bike</v>
      </c>
    </row>
    <row r="352" spans="1:7" x14ac:dyDescent="0.25">
      <c r="A352" s="2">
        <v>201906937</v>
      </c>
      <c r="B352" s="4">
        <v>15</v>
      </c>
      <c r="C352" s="4">
        <v>1</v>
      </c>
      <c r="D352" s="4">
        <v>2</v>
      </c>
      <c r="E352" s="4">
        <v>18</v>
      </c>
      <c r="F352">
        <f t="shared" si="10"/>
        <v>3</v>
      </c>
      <c r="G352" t="str">
        <f t="shared" si="11"/>
        <v>docked_bike</v>
      </c>
    </row>
    <row r="353" spans="1:7" x14ac:dyDescent="0.25">
      <c r="A353" s="2">
        <v>201906942</v>
      </c>
      <c r="B353" s="4">
        <v>10</v>
      </c>
      <c r="C353" s="4">
        <v>4</v>
      </c>
      <c r="D353" s="4">
        <v>3</v>
      </c>
      <c r="E353" s="4">
        <v>17</v>
      </c>
      <c r="F353">
        <f t="shared" si="10"/>
        <v>3</v>
      </c>
      <c r="G353" t="str">
        <f t="shared" si="11"/>
        <v>electric_bike</v>
      </c>
    </row>
    <row r="354" spans="1:7" x14ac:dyDescent="0.25">
      <c r="A354" s="2">
        <v>201906945</v>
      </c>
      <c r="B354" s="4">
        <v>5</v>
      </c>
      <c r="C354" s="4">
        <v>2</v>
      </c>
      <c r="D354" s="4">
        <v>3</v>
      </c>
      <c r="E354" s="4">
        <v>10</v>
      </c>
      <c r="F354">
        <f t="shared" si="10"/>
        <v>3</v>
      </c>
      <c r="G354" t="str">
        <f t="shared" si="11"/>
        <v>docked_bike</v>
      </c>
    </row>
    <row r="355" spans="1:7" x14ac:dyDescent="0.25">
      <c r="A355" s="2">
        <v>201906961</v>
      </c>
      <c r="B355" s="4">
        <v>10</v>
      </c>
      <c r="C355" s="4">
        <v>1</v>
      </c>
      <c r="D355" s="4">
        <v>1</v>
      </c>
      <c r="E355" s="4">
        <v>12</v>
      </c>
      <c r="F355">
        <f t="shared" si="10"/>
        <v>3</v>
      </c>
      <c r="G355" t="str">
        <f t="shared" si="11"/>
        <v>docked_bike</v>
      </c>
    </row>
    <row r="356" spans="1:7" x14ac:dyDescent="0.25">
      <c r="A356" s="2">
        <v>201907007</v>
      </c>
      <c r="B356" s="4">
        <v>13</v>
      </c>
      <c r="C356" s="4"/>
      <c r="D356" s="4">
        <v>2</v>
      </c>
      <c r="E356" s="4">
        <v>15</v>
      </c>
      <c r="F356">
        <f t="shared" si="10"/>
        <v>2</v>
      </c>
      <c r="G356" t="str">
        <f t="shared" si="11"/>
        <v>electric_bike</v>
      </c>
    </row>
    <row r="357" spans="1:7" x14ac:dyDescent="0.25">
      <c r="A357" s="2">
        <v>201907035</v>
      </c>
      <c r="B357" s="4">
        <v>8</v>
      </c>
      <c r="C357" s="4">
        <v>7</v>
      </c>
      <c r="D357" s="4">
        <v>2</v>
      </c>
      <c r="E357" s="4">
        <v>17</v>
      </c>
      <c r="F357">
        <f t="shared" si="10"/>
        <v>3</v>
      </c>
      <c r="G357" t="str">
        <f t="shared" si="11"/>
        <v>electric_bike</v>
      </c>
    </row>
    <row r="358" spans="1:7" x14ac:dyDescent="0.25">
      <c r="A358" s="2">
        <v>201907058</v>
      </c>
      <c r="B358" s="4">
        <v>11</v>
      </c>
      <c r="C358" s="4">
        <v>4</v>
      </c>
      <c r="D358" s="4">
        <v>1</v>
      </c>
      <c r="E358" s="4">
        <v>16</v>
      </c>
      <c r="F358">
        <f t="shared" si="10"/>
        <v>3</v>
      </c>
      <c r="G358" t="str">
        <f t="shared" si="11"/>
        <v>electric_bike</v>
      </c>
    </row>
    <row r="359" spans="1:7" x14ac:dyDescent="0.25">
      <c r="A359" s="2">
        <v>201907063</v>
      </c>
      <c r="B359" s="4">
        <v>14</v>
      </c>
      <c r="C359" s="4">
        <v>2</v>
      </c>
      <c r="D359" s="4"/>
      <c r="E359" s="4">
        <v>16</v>
      </c>
      <c r="F359">
        <f t="shared" si="10"/>
        <v>2</v>
      </c>
      <c r="G359" t="str">
        <f t="shared" si="11"/>
        <v>docked_bike</v>
      </c>
    </row>
    <row r="360" spans="1:7" x14ac:dyDescent="0.25">
      <c r="A360" s="2">
        <v>201907089</v>
      </c>
      <c r="B360" s="4">
        <v>16</v>
      </c>
      <c r="C360" s="4">
        <v>1</v>
      </c>
      <c r="D360" s="4">
        <v>2</v>
      </c>
      <c r="E360" s="4">
        <v>19</v>
      </c>
      <c r="F360">
        <f t="shared" si="10"/>
        <v>3</v>
      </c>
      <c r="G360" t="str">
        <f t="shared" si="11"/>
        <v>docked_bike</v>
      </c>
    </row>
    <row r="361" spans="1:7" x14ac:dyDescent="0.25">
      <c r="A361" s="2">
        <v>201907106</v>
      </c>
      <c r="B361" s="4">
        <v>9</v>
      </c>
      <c r="C361" s="4"/>
      <c r="D361" s="4">
        <v>2</v>
      </c>
      <c r="E361" s="4">
        <v>11</v>
      </c>
      <c r="F361">
        <f t="shared" si="10"/>
        <v>2</v>
      </c>
      <c r="G361" t="str">
        <f t="shared" si="11"/>
        <v>electric_bike</v>
      </c>
    </row>
    <row r="362" spans="1:7" x14ac:dyDescent="0.25">
      <c r="A362" s="2">
        <v>201907107</v>
      </c>
      <c r="B362" s="4">
        <v>6</v>
      </c>
      <c r="C362" s="4">
        <v>1</v>
      </c>
      <c r="D362" s="4">
        <v>1</v>
      </c>
      <c r="E362" s="4">
        <v>8</v>
      </c>
      <c r="F362">
        <f t="shared" si="10"/>
        <v>3</v>
      </c>
      <c r="G362" t="str">
        <f t="shared" si="11"/>
        <v>docked_bike</v>
      </c>
    </row>
    <row r="363" spans="1:7" x14ac:dyDescent="0.25">
      <c r="A363" s="2">
        <v>201907198</v>
      </c>
      <c r="B363" s="4">
        <v>10</v>
      </c>
      <c r="C363" s="4">
        <v>2</v>
      </c>
      <c r="D363" s="4">
        <v>1</v>
      </c>
      <c r="E363" s="4">
        <v>13</v>
      </c>
      <c r="F363">
        <f t="shared" si="10"/>
        <v>3</v>
      </c>
      <c r="G363" t="str">
        <f t="shared" si="11"/>
        <v>electric_bike</v>
      </c>
    </row>
    <row r="364" spans="1:7" x14ac:dyDescent="0.25">
      <c r="A364" s="2">
        <v>201907201</v>
      </c>
      <c r="B364" s="4">
        <v>15</v>
      </c>
      <c r="C364" s="4">
        <v>3</v>
      </c>
      <c r="D364" s="4">
        <v>4</v>
      </c>
      <c r="E364" s="4">
        <v>22</v>
      </c>
      <c r="F364">
        <f t="shared" si="10"/>
        <v>3</v>
      </c>
      <c r="G364" t="str">
        <f t="shared" si="11"/>
        <v>docked_bike</v>
      </c>
    </row>
    <row r="365" spans="1:7" x14ac:dyDescent="0.25">
      <c r="A365" s="2">
        <v>201907254</v>
      </c>
      <c r="B365" s="4">
        <v>10</v>
      </c>
      <c r="C365" s="4">
        <v>4</v>
      </c>
      <c r="D365" s="4">
        <v>2</v>
      </c>
      <c r="E365" s="4">
        <v>16</v>
      </c>
      <c r="F365">
        <f t="shared" si="10"/>
        <v>3</v>
      </c>
      <c r="G365" t="str">
        <f t="shared" si="11"/>
        <v>electric_bike</v>
      </c>
    </row>
    <row r="366" spans="1:7" x14ac:dyDescent="0.25">
      <c r="A366" s="2">
        <v>201907264</v>
      </c>
      <c r="B366" s="4">
        <v>8</v>
      </c>
      <c r="C366" s="4">
        <v>2</v>
      </c>
      <c r="D366" s="4"/>
      <c r="E366" s="4">
        <v>10</v>
      </c>
      <c r="F366">
        <f t="shared" si="10"/>
        <v>2</v>
      </c>
      <c r="G366" t="str">
        <f t="shared" si="11"/>
        <v>docked_bike</v>
      </c>
    </row>
    <row r="367" spans="1:7" x14ac:dyDescent="0.25">
      <c r="A367" s="2">
        <v>201907281</v>
      </c>
      <c r="B367" s="4">
        <v>14</v>
      </c>
      <c r="C367" s="4"/>
      <c r="D367" s="4"/>
      <c r="E367" s="4">
        <v>14</v>
      </c>
      <c r="F367">
        <f t="shared" si="10"/>
        <v>1</v>
      </c>
      <c r="G367" t="str">
        <f t="shared" si="11"/>
        <v>classic_bike</v>
      </c>
    </row>
    <row r="368" spans="1:7" x14ac:dyDescent="0.25">
      <c r="A368" s="2">
        <v>201907287</v>
      </c>
      <c r="B368" s="4">
        <v>13</v>
      </c>
      <c r="C368" s="4">
        <v>1</v>
      </c>
      <c r="D368" s="4">
        <v>1</v>
      </c>
      <c r="E368" s="4">
        <v>15</v>
      </c>
      <c r="F368">
        <f t="shared" si="10"/>
        <v>3</v>
      </c>
      <c r="G368" t="str">
        <f t="shared" si="11"/>
        <v>docked_bike</v>
      </c>
    </row>
    <row r="369" spans="1:7" x14ac:dyDescent="0.25">
      <c r="A369" s="2">
        <v>201907288</v>
      </c>
      <c r="B369" s="4">
        <v>15</v>
      </c>
      <c r="C369" s="4">
        <v>3</v>
      </c>
      <c r="D369" s="4"/>
      <c r="E369" s="4">
        <v>18</v>
      </c>
      <c r="F369">
        <f t="shared" si="10"/>
        <v>2</v>
      </c>
      <c r="G369" t="str">
        <f t="shared" si="11"/>
        <v>docked_bike</v>
      </c>
    </row>
    <row r="370" spans="1:7" x14ac:dyDescent="0.25">
      <c r="A370" s="2">
        <v>201907297</v>
      </c>
      <c r="B370" s="4">
        <v>12</v>
      </c>
      <c r="C370" s="4">
        <v>2</v>
      </c>
      <c r="D370" s="4">
        <v>4</v>
      </c>
      <c r="E370" s="4">
        <v>18</v>
      </c>
      <c r="F370">
        <f t="shared" si="10"/>
        <v>3</v>
      </c>
      <c r="G370" t="str">
        <f t="shared" si="11"/>
        <v>docked_bike</v>
      </c>
    </row>
    <row r="371" spans="1:7" x14ac:dyDescent="0.25">
      <c r="A371" s="2">
        <v>201907316</v>
      </c>
      <c r="B371" s="4">
        <v>10</v>
      </c>
      <c r="C371" s="4">
        <v>3</v>
      </c>
      <c r="D371" s="4">
        <v>3</v>
      </c>
      <c r="E371" s="4">
        <v>16</v>
      </c>
      <c r="F371">
        <f t="shared" si="10"/>
        <v>3</v>
      </c>
      <c r="G371" t="str">
        <f t="shared" si="11"/>
        <v>docked_bike</v>
      </c>
    </row>
    <row r="372" spans="1:7" x14ac:dyDescent="0.25">
      <c r="A372" s="2">
        <v>201907321</v>
      </c>
      <c r="B372" s="4">
        <v>10</v>
      </c>
      <c r="C372" s="4">
        <v>1</v>
      </c>
      <c r="D372" s="4">
        <v>2</v>
      </c>
      <c r="E372" s="4">
        <v>13</v>
      </c>
      <c r="F372">
        <f t="shared" si="10"/>
        <v>3</v>
      </c>
      <c r="G372" t="str">
        <f t="shared" si="11"/>
        <v>docked_bike</v>
      </c>
    </row>
    <row r="373" spans="1:7" x14ac:dyDescent="0.25">
      <c r="A373" s="2">
        <v>201907329</v>
      </c>
      <c r="B373" s="4">
        <v>8</v>
      </c>
      <c r="C373" s="4">
        <v>1</v>
      </c>
      <c r="D373" s="4">
        <v>1</v>
      </c>
      <c r="E373" s="4">
        <v>10</v>
      </c>
      <c r="F373">
        <f t="shared" si="10"/>
        <v>3</v>
      </c>
      <c r="G373" t="str">
        <f t="shared" si="11"/>
        <v>docked_bike</v>
      </c>
    </row>
    <row r="374" spans="1:7" x14ac:dyDescent="0.25">
      <c r="A374" s="2">
        <v>201907337</v>
      </c>
      <c r="B374" s="4">
        <v>7</v>
      </c>
      <c r="C374" s="4">
        <v>3</v>
      </c>
      <c r="D374" s="4">
        <v>2</v>
      </c>
      <c r="E374" s="4">
        <v>12</v>
      </c>
      <c r="F374">
        <f t="shared" si="10"/>
        <v>3</v>
      </c>
      <c r="G374" t="str">
        <f t="shared" si="11"/>
        <v>electric_bike</v>
      </c>
    </row>
    <row r="375" spans="1:7" x14ac:dyDescent="0.25">
      <c r="A375" s="2">
        <v>201907345</v>
      </c>
      <c r="B375" s="4">
        <v>12</v>
      </c>
      <c r="C375" s="4">
        <v>1</v>
      </c>
      <c r="D375" s="4">
        <v>1</v>
      </c>
      <c r="E375" s="4">
        <v>14</v>
      </c>
      <c r="F375">
        <f t="shared" si="10"/>
        <v>3</v>
      </c>
      <c r="G375" t="str">
        <f t="shared" si="11"/>
        <v>docked_bike</v>
      </c>
    </row>
    <row r="376" spans="1:7" x14ac:dyDescent="0.25">
      <c r="A376" s="2">
        <v>201907347</v>
      </c>
      <c r="B376" s="4">
        <v>10</v>
      </c>
      <c r="C376" s="4">
        <v>2</v>
      </c>
      <c r="D376" s="4"/>
      <c r="E376" s="4">
        <v>12</v>
      </c>
      <c r="F376">
        <f t="shared" si="10"/>
        <v>2</v>
      </c>
      <c r="G376" t="str">
        <f t="shared" si="11"/>
        <v>docked_bike</v>
      </c>
    </row>
    <row r="377" spans="1:7" x14ac:dyDescent="0.25">
      <c r="A377" s="2">
        <v>201907351</v>
      </c>
      <c r="B377" s="4">
        <v>11</v>
      </c>
      <c r="C377" s="4">
        <v>2</v>
      </c>
      <c r="D377" s="4"/>
      <c r="E377" s="4">
        <v>13</v>
      </c>
      <c r="F377">
        <f t="shared" si="10"/>
        <v>2</v>
      </c>
      <c r="G377" t="str">
        <f t="shared" si="11"/>
        <v>docked_bike</v>
      </c>
    </row>
    <row r="378" spans="1:7" x14ac:dyDescent="0.25">
      <c r="A378" s="2">
        <v>201907357</v>
      </c>
      <c r="B378" s="4">
        <v>9</v>
      </c>
      <c r="C378" s="4">
        <v>1</v>
      </c>
      <c r="D378" s="4">
        <v>2</v>
      </c>
      <c r="E378" s="4">
        <v>12</v>
      </c>
      <c r="F378">
        <f t="shared" si="10"/>
        <v>3</v>
      </c>
      <c r="G378" t="str">
        <f t="shared" si="11"/>
        <v>docked_bike</v>
      </c>
    </row>
    <row r="379" spans="1:7" x14ac:dyDescent="0.25">
      <c r="A379" s="2">
        <v>201907396</v>
      </c>
      <c r="B379" s="4">
        <v>8</v>
      </c>
      <c r="C379" s="4"/>
      <c r="D379" s="4">
        <v>2</v>
      </c>
      <c r="E379" s="4">
        <v>10</v>
      </c>
      <c r="F379">
        <f t="shared" si="10"/>
        <v>2</v>
      </c>
      <c r="G379" t="str">
        <f t="shared" si="11"/>
        <v>electric_bike</v>
      </c>
    </row>
    <row r="380" spans="1:7" x14ac:dyDescent="0.25">
      <c r="A380" s="2">
        <v>201907424</v>
      </c>
      <c r="B380" s="4">
        <v>16</v>
      </c>
      <c r="C380" s="4">
        <v>2</v>
      </c>
      <c r="D380" s="4">
        <v>3</v>
      </c>
      <c r="E380" s="4">
        <v>21</v>
      </c>
      <c r="F380">
        <f t="shared" si="10"/>
        <v>3</v>
      </c>
      <c r="G380" t="str">
        <f t="shared" si="11"/>
        <v>docked_bike</v>
      </c>
    </row>
    <row r="381" spans="1:7" x14ac:dyDescent="0.25">
      <c r="A381" s="2">
        <v>201907425</v>
      </c>
      <c r="B381" s="4">
        <v>11</v>
      </c>
      <c r="C381" s="4">
        <v>1</v>
      </c>
      <c r="D381" s="4">
        <v>1</v>
      </c>
      <c r="E381" s="4">
        <v>13</v>
      </c>
      <c r="F381">
        <f t="shared" si="10"/>
        <v>3</v>
      </c>
      <c r="G381" t="str">
        <f t="shared" si="11"/>
        <v>docked_bike</v>
      </c>
    </row>
    <row r="382" spans="1:7" x14ac:dyDescent="0.25">
      <c r="A382" s="2">
        <v>201907445</v>
      </c>
      <c r="B382" s="4">
        <v>10</v>
      </c>
      <c r="C382" s="4">
        <v>1</v>
      </c>
      <c r="D382" s="4">
        <v>2</v>
      </c>
      <c r="E382" s="4">
        <v>13</v>
      </c>
      <c r="F382">
        <f t="shared" si="10"/>
        <v>3</v>
      </c>
      <c r="G382" t="str">
        <f t="shared" si="11"/>
        <v>docked_bike</v>
      </c>
    </row>
    <row r="383" spans="1:7" x14ac:dyDescent="0.25">
      <c r="A383" s="2">
        <v>201907455</v>
      </c>
      <c r="B383" s="4">
        <v>10</v>
      </c>
      <c r="C383" s="4">
        <v>1</v>
      </c>
      <c r="D383" s="4">
        <v>2</v>
      </c>
      <c r="E383" s="4">
        <v>13</v>
      </c>
      <c r="F383">
        <f t="shared" si="10"/>
        <v>3</v>
      </c>
      <c r="G383" t="str">
        <f t="shared" si="11"/>
        <v>docked_bike</v>
      </c>
    </row>
    <row r="384" spans="1:7" x14ac:dyDescent="0.25">
      <c r="A384" s="2">
        <v>201907457</v>
      </c>
      <c r="B384" s="4">
        <v>10</v>
      </c>
      <c r="C384" s="4">
        <v>5</v>
      </c>
      <c r="D384" s="4">
        <v>1</v>
      </c>
      <c r="E384" s="4">
        <v>16</v>
      </c>
      <c r="F384">
        <f t="shared" si="10"/>
        <v>3</v>
      </c>
      <c r="G384" t="str">
        <f t="shared" si="11"/>
        <v>electric_bike</v>
      </c>
    </row>
    <row r="385" spans="1:7" x14ac:dyDescent="0.25">
      <c r="A385" s="2">
        <v>201907474</v>
      </c>
      <c r="B385" s="4">
        <v>7</v>
      </c>
      <c r="C385" s="4">
        <v>6</v>
      </c>
      <c r="D385" s="4">
        <v>1</v>
      </c>
      <c r="E385" s="4">
        <v>14</v>
      </c>
      <c r="F385">
        <f t="shared" si="10"/>
        <v>3</v>
      </c>
      <c r="G385" t="str">
        <f t="shared" si="11"/>
        <v>electric_bike</v>
      </c>
    </row>
    <row r="386" spans="1:7" x14ac:dyDescent="0.25">
      <c r="A386" s="2">
        <v>201907477</v>
      </c>
      <c r="B386" s="4">
        <v>13</v>
      </c>
      <c r="C386" s="4">
        <v>2</v>
      </c>
      <c r="D386" s="4">
        <v>2</v>
      </c>
      <c r="E386" s="4">
        <v>17</v>
      </c>
      <c r="F386">
        <f t="shared" si="10"/>
        <v>3</v>
      </c>
      <c r="G386" t="str">
        <f t="shared" si="11"/>
        <v>docked_bike</v>
      </c>
    </row>
    <row r="387" spans="1:7" x14ac:dyDescent="0.25">
      <c r="A387" s="2">
        <v>201907483</v>
      </c>
      <c r="B387" s="4">
        <v>6</v>
      </c>
      <c r="C387" s="4">
        <v>1</v>
      </c>
      <c r="D387" s="4">
        <v>1</v>
      </c>
      <c r="E387" s="4">
        <v>8</v>
      </c>
      <c r="F387">
        <f t="shared" si="10"/>
        <v>3</v>
      </c>
      <c r="G387" t="str">
        <f t="shared" si="11"/>
        <v>docked_bike</v>
      </c>
    </row>
    <row r="388" spans="1:7" x14ac:dyDescent="0.25">
      <c r="A388" s="2">
        <v>201907506</v>
      </c>
      <c r="B388" s="4">
        <v>9</v>
      </c>
      <c r="C388" s="4">
        <v>1</v>
      </c>
      <c r="D388" s="4">
        <v>2</v>
      </c>
      <c r="E388" s="4">
        <v>12</v>
      </c>
      <c r="F388">
        <f t="shared" si="10"/>
        <v>3</v>
      </c>
      <c r="G388" t="str">
        <f t="shared" si="11"/>
        <v>docked_bike</v>
      </c>
    </row>
    <row r="389" spans="1:7" x14ac:dyDescent="0.25">
      <c r="A389" s="2">
        <v>201907507</v>
      </c>
      <c r="B389" s="4">
        <v>12</v>
      </c>
      <c r="C389" s="4">
        <v>1</v>
      </c>
      <c r="D389" s="4"/>
      <c r="E389" s="4">
        <v>13</v>
      </c>
      <c r="F389">
        <f t="shared" si="10"/>
        <v>2</v>
      </c>
      <c r="G389" t="str">
        <f t="shared" si="11"/>
        <v>docked_bike</v>
      </c>
    </row>
    <row r="390" spans="1:7" x14ac:dyDescent="0.25">
      <c r="A390" s="2">
        <v>201907538</v>
      </c>
      <c r="B390" s="4">
        <v>16</v>
      </c>
      <c r="C390" s="4">
        <v>2</v>
      </c>
      <c r="D390" s="4"/>
      <c r="E390" s="4">
        <v>18</v>
      </c>
      <c r="F390">
        <f t="shared" ref="F390:F453" si="12">COUNT(B390:D390)</f>
        <v>2</v>
      </c>
      <c r="G390" t="str">
        <f t="shared" ref="G390:G453" si="13">INDEX($B$4:$D$4,1,MATCH(MIN(B390:D390),B390:D390,0))</f>
        <v>docked_bike</v>
      </c>
    </row>
    <row r="391" spans="1:7" x14ac:dyDescent="0.25">
      <c r="A391" s="2">
        <v>201907580</v>
      </c>
      <c r="B391" s="4">
        <v>13</v>
      </c>
      <c r="C391" s="4"/>
      <c r="D391" s="4">
        <v>1</v>
      </c>
      <c r="E391" s="4">
        <v>14</v>
      </c>
      <c r="F391">
        <f t="shared" si="12"/>
        <v>2</v>
      </c>
      <c r="G391" t="str">
        <f t="shared" si="13"/>
        <v>electric_bike</v>
      </c>
    </row>
    <row r="392" spans="1:7" x14ac:dyDescent="0.25">
      <c r="A392" s="2">
        <v>201907581</v>
      </c>
      <c r="B392" s="4">
        <v>4</v>
      </c>
      <c r="C392" s="4">
        <v>1</v>
      </c>
      <c r="D392" s="4">
        <v>1</v>
      </c>
      <c r="E392" s="4">
        <v>6</v>
      </c>
      <c r="F392">
        <f t="shared" si="12"/>
        <v>3</v>
      </c>
      <c r="G392" t="str">
        <f t="shared" si="13"/>
        <v>docked_bike</v>
      </c>
    </row>
    <row r="393" spans="1:7" x14ac:dyDescent="0.25">
      <c r="A393" s="2">
        <v>201907594</v>
      </c>
      <c r="B393" s="4">
        <v>10</v>
      </c>
      <c r="C393" s="4">
        <v>3</v>
      </c>
      <c r="D393" s="4">
        <v>1</v>
      </c>
      <c r="E393" s="4">
        <v>14</v>
      </c>
      <c r="F393">
        <f t="shared" si="12"/>
        <v>3</v>
      </c>
      <c r="G393" t="str">
        <f t="shared" si="13"/>
        <v>electric_bike</v>
      </c>
    </row>
    <row r="394" spans="1:7" x14ac:dyDescent="0.25">
      <c r="A394" s="2">
        <v>201907601</v>
      </c>
      <c r="B394" s="4">
        <v>12</v>
      </c>
      <c r="C394" s="4">
        <v>1</v>
      </c>
      <c r="D394" s="4">
        <v>1</v>
      </c>
      <c r="E394" s="4">
        <v>14</v>
      </c>
      <c r="F394">
        <f t="shared" si="12"/>
        <v>3</v>
      </c>
      <c r="G394" t="str">
        <f t="shared" si="13"/>
        <v>docked_bike</v>
      </c>
    </row>
    <row r="395" spans="1:7" x14ac:dyDescent="0.25">
      <c r="A395" s="2">
        <v>201907619</v>
      </c>
      <c r="B395" s="4">
        <v>14</v>
      </c>
      <c r="C395" s="4"/>
      <c r="D395" s="4">
        <v>1</v>
      </c>
      <c r="E395" s="4">
        <v>15</v>
      </c>
      <c r="F395">
        <f t="shared" si="12"/>
        <v>2</v>
      </c>
      <c r="G395" t="str">
        <f t="shared" si="13"/>
        <v>electric_bike</v>
      </c>
    </row>
    <row r="396" spans="1:7" x14ac:dyDescent="0.25">
      <c r="A396" s="2">
        <v>201907664</v>
      </c>
      <c r="B396" s="4">
        <v>9</v>
      </c>
      <c r="C396" s="4">
        <v>1</v>
      </c>
      <c r="D396" s="4">
        <v>2</v>
      </c>
      <c r="E396" s="4">
        <v>12</v>
      </c>
      <c r="F396">
        <f t="shared" si="12"/>
        <v>3</v>
      </c>
      <c r="G396" t="str">
        <f t="shared" si="13"/>
        <v>docked_bike</v>
      </c>
    </row>
    <row r="397" spans="1:7" x14ac:dyDescent="0.25">
      <c r="A397" s="2">
        <v>201907693</v>
      </c>
      <c r="B397" s="4">
        <v>8</v>
      </c>
      <c r="C397" s="4"/>
      <c r="D397" s="4">
        <v>1</v>
      </c>
      <c r="E397" s="4">
        <v>9</v>
      </c>
      <c r="F397">
        <f t="shared" si="12"/>
        <v>2</v>
      </c>
      <c r="G397" t="str">
        <f t="shared" si="13"/>
        <v>electric_bike</v>
      </c>
    </row>
    <row r="398" spans="1:7" x14ac:dyDescent="0.25">
      <c r="A398" s="2">
        <v>201907737</v>
      </c>
      <c r="B398" s="4">
        <v>2</v>
      </c>
      <c r="C398" s="4">
        <v>2</v>
      </c>
      <c r="D398" s="4"/>
      <c r="E398" s="4">
        <v>4</v>
      </c>
      <c r="F398">
        <f t="shared" si="12"/>
        <v>2</v>
      </c>
      <c r="G398" t="str">
        <f t="shared" si="13"/>
        <v>classic_bike</v>
      </c>
    </row>
    <row r="399" spans="1:7" x14ac:dyDescent="0.25">
      <c r="A399" s="2">
        <v>201907768</v>
      </c>
      <c r="B399" s="4">
        <v>8</v>
      </c>
      <c r="C399" s="4">
        <v>1</v>
      </c>
      <c r="D399" s="4">
        <v>2</v>
      </c>
      <c r="E399" s="4">
        <v>11</v>
      </c>
      <c r="F399">
        <f t="shared" si="12"/>
        <v>3</v>
      </c>
      <c r="G399" t="str">
        <f t="shared" si="13"/>
        <v>docked_bike</v>
      </c>
    </row>
    <row r="400" spans="1:7" x14ac:dyDescent="0.25">
      <c r="A400" s="2">
        <v>201907771</v>
      </c>
      <c r="B400" s="4">
        <v>5</v>
      </c>
      <c r="C400" s="4">
        <v>2</v>
      </c>
      <c r="D400" s="4"/>
      <c r="E400" s="4">
        <v>7</v>
      </c>
      <c r="F400">
        <f t="shared" si="12"/>
        <v>2</v>
      </c>
      <c r="G400" t="str">
        <f t="shared" si="13"/>
        <v>docked_bike</v>
      </c>
    </row>
    <row r="401" spans="1:7" x14ac:dyDescent="0.25">
      <c r="A401" s="2">
        <v>201907779</v>
      </c>
      <c r="B401" s="4">
        <v>10</v>
      </c>
      <c r="C401" s="4">
        <v>2</v>
      </c>
      <c r="D401" s="4"/>
      <c r="E401" s="4">
        <v>12</v>
      </c>
      <c r="F401">
        <f t="shared" si="12"/>
        <v>2</v>
      </c>
      <c r="G401" t="str">
        <f t="shared" si="13"/>
        <v>docked_bike</v>
      </c>
    </row>
    <row r="402" spans="1:7" x14ac:dyDescent="0.25">
      <c r="A402" s="2">
        <v>201907783</v>
      </c>
      <c r="B402" s="4">
        <v>14</v>
      </c>
      <c r="C402" s="4">
        <v>1</v>
      </c>
      <c r="D402" s="4"/>
      <c r="E402" s="4">
        <v>15</v>
      </c>
      <c r="F402">
        <f t="shared" si="12"/>
        <v>2</v>
      </c>
      <c r="G402" t="str">
        <f t="shared" si="13"/>
        <v>docked_bike</v>
      </c>
    </row>
    <row r="403" spans="1:7" x14ac:dyDescent="0.25">
      <c r="A403" s="2">
        <v>201907859</v>
      </c>
      <c r="B403" s="4">
        <v>8</v>
      </c>
      <c r="C403" s="4">
        <v>2</v>
      </c>
      <c r="D403" s="4">
        <v>5</v>
      </c>
      <c r="E403" s="4">
        <v>15</v>
      </c>
      <c r="F403">
        <f t="shared" si="12"/>
        <v>3</v>
      </c>
      <c r="G403" t="str">
        <f t="shared" si="13"/>
        <v>docked_bike</v>
      </c>
    </row>
    <row r="404" spans="1:7" x14ac:dyDescent="0.25">
      <c r="A404" s="2">
        <v>201907872</v>
      </c>
      <c r="B404" s="4">
        <v>8</v>
      </c>
      <c r="C404" s="4">
        <v>2</v>
      </c>
      <c r="D404" s="4"/>
      <c r="E404" s="4">
        <v>10</v>
      </c>
      <c r="F404">
        <f t="shared" si="12"/>
        <v>2</v>
      </c>
      <c r="G404" t="str">
        <f t="shared" si="13"/>
        <v>docked_bike</v>
      </c>
    </row>
    <row r="405" spans="1:7" x14ac:dyDescent="0.25">
      <c r="A405" s="2">
        <v>201907915</v>
      </c>
      <c r="B405" s="4">
        <v>11</v>
      </c>
      <c r="C405" s="4"/>
      <c r="D405" s="4"/>
      <c r="E405" s="4">
        <v>11</v>
      </c>
      <c r="F405">
        <f t="shared" si="12"/>
        <v>1</v>
      </c>
      <c r="G405" t="str">
        <f t="shared" si="13"/>
        <v>classic_bike</v>
      </c>
    </row>
    <row r="406" spans="1:7" x14ac:dyDescent="0.25">
      <c r="A406" s="2">
        <v>201907942</v>
      </c>
      <c r="B406" s="4">
        <v>15</v>
      </c>
      <c r="C406" s="4">
        <v>1</v>
      </c>
      <c r="D406" s="4">
        <v>1</v>
      </c>
      <c r="E406" s="4">
        <v>17</v>
      </c>
      <c r="F406">
        <f t="shared" si="12"/>
        <v>3</v>
      </c>
      <c r="G406" t="str">
        <f t="shared" si="13"/>
        <v>docked_bike</v>
      </c>
    </row>
    <row r="407" spans="1:7" x14ac:dyDescent="0.25">
      <c r="A407" s="2">
        <v>201908014</v>
      </c>
      <c r="B407" s="4">
        <v>7</v>
      </c>
      <c r="C407" s="4"/>
      <c r="D407" s="4">
        <v>1</v>
      </c>
      <c r="E407" s="4">
        <v>8</v>
      </c>
      <c r="F407">
        <f t="shared" si="12"/>
        <v>2</v>
      </c>
      <c r="G407" t="str">
        <f t="shared" si="13"/>
        <v>electric_bike</v>
      </c>
    </row>
    <row r="408" spans="1:7" x14ac:dyDescent="0.25">
      <c r="A408" s="2">
        <v>201908047</v>
      </c>
      <c r="B408" s="4">
        <v>18</v>
      </c>
      <c r="C408" s="4">
        <v>2</v>
      </c>
      <c r="D408" s="4">
        <v>4</v>
      </c>
      <c r="E408" s="4">
        <v>24</v>
      </c>
      <c r="F408">
        <f t="shared" si="12"/>
        <v>3</v>
      </c>
      <c r="G408" t="str">
        <f t="shared" si="13"/>
        <v>docked_bike</v>
      </c>
    </row>
    <row r="409" spans="1:7" x14ac:dyDescent="0.25">
      <c r="A409" s="2">
        <v>201908050</v>
      </c>
      <c r="B409" s="4">
        <v>6</v>
      </c>
      <c r="C409" s="4">
        <v>2</v>
      </c>
      <c r="D409" s="4"/>
      <c r="E409" s="4">
        <v>8</v>
      </c>
      <c r="F409">
        <f t="shared" si="12"/>
        <v>2</v>
      </c>
      <c r="G409" t="str">
        <f t="shared" si="13"/>
        <v>docked_bike</v>
      </c>
    </row>
    <row r="410" spans="1:7" x14ac:dyDescent="0.25">
      <c r="A410" s="2">
        <v>201908075</v>
      </c>
      <c r="B410" s="4">
        <v>10</v>
      </c>
      <c r="C410" s="4">
        <v>2</v>
      </c>
      <c r="D410" s="4">
        <v>1</v>
      </c>
      <c r="E410" s="4">
        <v>13</v>
      </c>
      <c r="F410">
        <f t="shared" si="12"/>
        <v>3</v>
      </c>
      <c r="G410" t="str">
        <f t="shared" si="13"/>
        <v>electric_bike</v>
      </c>
    </row>
    <row r="411" spans="1:7" x14ac:dyDescent="0.25">
      <c r="A411" s="2">
        <v>201908119</v>
      </c>
      <c r="B411" s="4">
        <v>8</v>
      </c>
      <c r="C411" s="4">
        <v>1</v>
      </c>
      <c r="D411" s="4"/>
      <c r="E411" s="4">
        <v>9</v>
      </c>
      <c r="F411">
        <f t="shared" si="12"/>
        <v>2</v>
      </c>
      <c r="G411" t="str">
        <f t="shared" si="13"/>
        <v>docked_bike</v>
      </c>
    </row>
    <row r="412" spans="1:7" x14ac:dyDescent="0.25">
      <c r="A412" s="2">
        <v>201908126</v>
      </c>
      <c r="B412" s="4">
        <v>7</v>
      </c>
      <c r="C412" s="4">
        <v>1</v>
      </c>
      <c r="D412" s="4">
        <v>1</v>
      </c>
      <c r="E412" s="4">
        <v>9</v>
      </c>
      <c r="F412">
        <f t="shared" si="12"/>
        <v>3</v>
      </c>
      <c r="G412" t="str">
        <f t="shared" si="13"/>
        <v>docked_bike</v>
      </c>
    </row>
    <row r="413" spans="1:7" x14ac:dyDescent="0.25">
      <c r="A413" s="2">
        <v>201908143</v>
      </c>
      <c r="B413" s="4">
        <v>10</v>
      </c>
      <c r="C413" s="4"/>
      <c r="D413" s="4"/>
      <c r="E413" s="4">
        <v>10</v>
      </c>
      <c r="F413">
        <f t="shared" si="12"/>
        <v>1</v>
      </c>
      <c r="G413" t="str">
        <f t="shared" si="13"/>
        <v>classic_bike</v>
      </c>
    </row>
    <row r="414" spans="1:7" x14ac:dyDescent="0.25">
      <c r="A414" s="2">
        <v>201908178</v>
      </c>
      <c r="B414" s="4">
        <v>9</v>
      </c>
      <c r="C414" s="4"/>
      <c r="D414" s="4">
        <v>2</v>
      </c>
      <c r="E414" s="4">
        <v>11</v>
      </c>
      <c r="F414">
        <f t="shared" si="12"/>
        <v>2</v>
      </c>
      <c r="G414" t="str">
        <f t="shared" si="13"/>
        <v>electric_bike</v>
      </c>
    </row>
    <row r="415" spans="1:7" x14ac:dyDescent="0.25">
      <c r="A415" s="2">
        <v>201908209</v>
      </c>
      <c r="B415" s="4">
        <v>6</v>
      </c>
      <c r="C415" s="4"/>
      <c r="D415" s="4"/>
      <c r="E415" s="4">
        <v>6</v>
      </c>
      <c r="F415">
        <f t="shared" si="12"/>
        <v>1</v>
      </c>
      <c r="G415" t="str">
        <f t="shared" si="13"/>
        <v>classic_bike</v>
      </c>
    </row>
    <row r="416" spans="1:7" x14ac:dyDescent="0.25">
      <c r="A416" s="2">
        <v>201908253</v>
      </c>
      <c r="B416" s="4">
        <v>17</v>
      </c>
      <c r="C416" s="4">
        <v>2</v>
      </c>
      <c r="D416" s="4">
        <v>2</v>
      </c>
      <c r="E416" s="4">
        <v>21</v>
      </c>
      <c r="F416">
        <f t="shared" si="12"/>
        <v>3</v>
      </c>
      <c r="G416" t="str">
        <f t="shared" si="13"/>
        <v>docked_bike</v>
      </c>
    </row>
    <row r="417" spans="1:7" x14ac:dyDescent="0.25">
      <c r="A417" s="2">
        <v>201908633</v>
      </c>
      <c r="B417" s="4">
        <v>13</v>
      </c>
      <c r="C417" s="4">
        <v>3</v>
      </c>
      <c r="D417" s="4"/>
      <c r="E417" s="4">
        <v>16</v>
      </c>
      <c r="F417">
        <f t="shared" si="12"/>
        <v>2</v>
      </c>
      <c r="G417" t="str">
        <f t="shared" si="13"/>
        <v>docked_bike</v>
      </c>
    </row>
    <row r="418" spans="1:7" x14ac:dyDescent="0.25">
      <c r="A418" s="2">
        <v>201908687</v>
      </c>
      <c r="B418" s="4">
        <v>10</v>
      </c>
      <c r="C418" s="4">
        <v>1</v>
      </c>
      <c r="D418" s="4">
        <v>1</v>
      </c>
      <c r="E418" s="4">
        <v>12</v>
      </c>
      <c r="F418">
        <f t="shared" si="12"/>
        <v>3</v>
      </c>
      <c r="G418" t="str">
        <f t="shared" si="13"/>
        <v>docked_bike</v>
      </c>
    </row>
    <row r="419" spans="1:7" x14ac:dyDescent="0.25">
      <c r="A419" s="2">
        <v>201909162</v>
      </c>
      <c r="B419" s="4">
        <v>11</v>
      </c>
      <c r="C419" s="4">
        <v>4</v>
      </c>
      <c r="D419" s="4">
        <v>1</v>
      </c>
      <c r="E419" s="4">
        <v>16</v>
      </c>
      <c r="F419">
        <f t="shared" si="12"/>
        <v>3</v>
      </c>
      <c r="G419" t="str">
        <f t="shared" si="13"/>
        <v>electric_bike</v>
      </c>
    </row>
    <row r="420" spans="1:7" x14ac:dyDescent="0.25">
      <c r="A420" s="2">
        <v>201909521</v>
      </c>
      <c r="B420" s="4">
        <v>10</v>
      </c>
      <c r="C420" s="4">
        <v>6</v>
      </c>
      <c r="D420" s="4">
        <v>1</v>
      </c>
      <c r="E420" s="4">
        <v>17</v>
      </c>
      <c r="F420">
        <f t="shared" si="12"/>
        <v>3</v>
      </c>
      <c r="G420" t="str">
        <f t="shared" si="13"/>
        <v>electric_bike</v>
      </c>
    </row>
    <row r="421" spans="1:7" x14ac:dyDescent="0.25">
      <c r="A421" s="2">
        <v>201909653</v>
      </c>
      <c r="B421" s="4">
        <v>11</v>
      </c>
      <c r="C421" s="4">
        <v>2</v>
      </c>
      <c r="D421" s="4">
        <v>1</v>
      </c>
      <c r="E421" s="4">
        <v>14</v>
      </c>
      <c r="F421">
        <f t="shared" si="12"/>
        <v>3</v>
      </c>
      <c r="G421" t="str">
        <f t="shared" si="13"/>
        <v>electric_bike</v>
      </c>
    </row>
    <row r="422" spans="1:7" x14ac:dyDescent="0.25">
      <c r="A422" s="2">
        <v>201909858</v>
      </c>
      <c r="B422" s="4">
        <v>16</v>
      </c>
      <c r="C422" s="4">
        <v>1</v>
      </c>
      <c r="D422" s="4"/>
      <c r="E422" s="4">
        <v>17</v>
      </c>
      <c r="F422">
        <f t="shared" si="12"/>
        <v>2</v>
      </c>
      <c r="G422" t="str">
        <f t="shared" si="13"/>
        <v>docked_bike</v>
      </c>
    </row>
    <row r="423" spans="1:7" x14ac:dyDescent="0.25">
      <c r="A423" s="2">
        <v>201909873</v>
      </c>
      <c r="B423" s="4">
        <v>10</v>
      </c>
      <c r="C423" s="4">
        <v>1</v>
      </c>
      <c r="D423" s="4">
        <v>2</v>
      </c>
      <c r="E423" s="4">
        <v>13</v>
      </c>
      <c r="F423">
        <f t="shared" si="12"/>
        <v>3</v>
      </c>
      <c r="G423" t="str">
        <f t="shared" si="13"/>
        <v>docked_bike</v>
      </c>
    </row>
    <row r="424" spans="1:7" x14ac:dyDescent="0.25">
      <c r="A424" s="2">
        <v>201909914</v>
      </c>
      <c r="B424" s="4">
        <v>11</v>
      </c>
      <c r="C424" s="4">
        <v>3</v>
      </c>
      <c r="D424" s="4">
        <v>3</v>
      </c>
      <c r="E424" s="4">
        <v>17</v>
      </c>
      <c r="F424">
        <f t="shared" si="12"/>
        <v>3</v>
      </c>
      <c r="G424" t="str">
        <f t="shared" si="13"/>
        <v>docked_bike</v>
      </c>
    </row>
    <row r="425" spans="1:7" x14ac:dyDescent="0.25">
      <c r="A425" s="2">
        <v>201909920</v>
      </c>
      <c r="B425" s="4">
        <v>14</v>
      </c>
      <c r="C425" s="4">
        <v>1</v>
      </c>
      <c r="D425" s="4">
        <v>3</v>
      </c>
      <c r="E425" s="4">
        <v>18</v>
      </c>
      <c r="F425">
        <f t="shared" si="12"/>
        <v>3</v>
      </c>
      <c r="G425" t="str">
        <f t="shared" si="13"/>
        <v>docked_bike</v>
      </c>
    </row>
    <row r="426" spans="1:7" x14ac:dyDescent="0.25">
      <c r="A426" s="2">
        <v>201909927</v>
      </c>
      <c r="B426" s="4">
        <v>11</v>
      </c>
      <c r="C426" s="4">
        <v>1</v>
      </c>
      <c r="D426" s="4">
        <v>3</v>
      </c>
      <c r="E426" s="4">
        <v>15</v>
      </c>
      <c r="F426">
        <f t="shared" si="12"/>
        <v>3</v>
      </c>
      <c r="G426" t="str">
        <f t="shared" si="13"/>
        <v>docked_bike</v>
      </c>
    </row>
    <row r="427" spans="1:7" x14ac:dyDescent="0.25">
      <c r="A427" s="2">
        <v>201909929</v>
      </c>
      <c r="B427" s="4">
        <v>8</v>
      </c>
      <c r="C427" s="4"/>
      <c r="D427" s="4">
        <v>2</v>
      </c>
      <c r="E427" s="4">
        <v>10</v>
      </c>
      <c r="F427">
        <f t="shared" si="12"/>
        <v>2</v>
      </c>
      <c r="G427" t="str">
        <f t="shared" si="13"/>
        <v>electric_bike</v>
      </c>
    </row>
    <row r="428" spans="1:7" x14ac:dyDescent="0.25">
      <c r="A428" s="2">
        <v>201909935</v>
      </c>
      <c r="B428" s="4">
        <v>7</v>
      </c>
      <c r="C428" s="4">
        <v>1</v>
      </c>
      <c r="D428" s="4"/>
      <c r="E428" s="4">
        <v>8</v>
      </c>
      <c r="F428">
        <f t="shared" si="12"/>
        <v>2</v>
      </c>
      <c r="G428" t="str">
        <f t="shared" si="13"/>
        <v>docked_bike</v>
      </c>
    </row>
    <row r="429" spans="1:7" x14ac:dyDescent="0.25">
      <c r="A429" s="2">
        <v>201910371</v>
      </c>
      <c r="B429" s="4">
        <v>11</v>
      </c>
      <c r="C429" s="4"/>
      <c r="D429" s="4">
        <v>3</v>
      </c>
      <c r="E429" s="4">
        <v>14</v>
      </c>
      <c r="F429">
        <f t="shared" si="12"/>
        <v>2</v>
      </c>
      <c r="G429" t="str">
        <f t="shared" si="13"/>
        <v>electric_bike</v>
      </c>
    </row>
    <row r="430" spans="1:7" x14ac:dyDescent="0.25">
      <c r="A430" s="2">
        <v>201911913</v>
      </c>
      <c r="B430" s="4">
        <v>10</v>
      </c>
      <c r="C430" s="4">
        <v>2</v>
      </c>
      <c r="D430" s="4"/>
      <c r="E430" s="4">
        <v>12</v>
      </c>
      <c r="F430">
        <f t="shared" si="12"/>
        <v>2</v>
      </c>
      <c r="G430" t="str">
        <f t="shared" si="13"/>
        <v>docked_bike</v>
      </c>
    </row>
    <row r="431" spans="1:7" x14ac:dyDescent="0.25">
      <c r="A431" s="2">
        <v>202000130</v>
      </c>
      <c r="B431" s="4">
        <v>14</v>
      </c>
      <c r="C431" s="4"/>
      <c r="D431" s="4">
        <v>1</v>
      </c>
      <c r="E431" s="4">
        <v>15</v>
      </c>
      <c r="F431">
        <f t="shared" si="12"/>
        <v>2</v>
      </c>
      <c r="G431" t="str">
        <f t="shared" si="13"/>
        <v>electric_bike</v>
      </c>
    </row>
    <row r="432" spans="1:7" x14ac:dyDescent="0.25">
      <c r="A432" s="2">
        <v>202000138</v>
      </c>
      <c r="B432" s="4">
        <v>11</v>
      </c>
      <c r="C432" s="4"/>
      <c r="D432" s="4">
        <v>2</v>
      </c>
      <c r="E432" s="4">
        <v>13</v>
      </c>
      <c r="F432">
        <f t="shared" si="12"/>
        <v>2</v>
      </c>
      <c r="G432" t="str">
        <f t="shared" si="13"/>
        <v>electric_bike</v>
      </c>
    </row>
    <row r="433" spans="1:7" x14ac:dyDescent="0.25">
      <c r="A433" s="2">
        <v>202000140</v>
      </c>
      <c r="B433" s="4">
        <v>14</v>
      </c>
      <c r="C433" s="4">
        <v>3</v>
      </c>
      <c r="D433" s="4">
        <v>2</v>
      </c>
      <c r="E433" s="4">
        <v>19</v>
      </c>
      <c r="F433">
        <f t="shared" si="12"/>
        <v>3</v>
      </c>
      <c r="G433" t="str">
        <f t="shared" si="13"/>
        <v>electric_bike</v>
      </c>
    </row>
    <row r="434" spans="1:7" x14ac:dyDescent="0.25">
      <c r="A434" s="2">
        <v>202000145</v>
      </c>
      <c r="B434" s="4">
        <v>16</v>
      </c>
      <c r="C434" s="4">
        <v>2</v>
      </c>
      <c r="D434" s="4"/>
      <c r="E434" s="4">
        <v>18</v>
      </c>
      <c r="F434">
        <f t="shared" si="12"/>
        <v>2</v>
      </c>
      <c r="G434" t="str">
        <f t="shared" si="13"/>
        <v>docked_bike</v>
      </c>
    </row>
    <row r="435" spans="1:7" x14ac:dyDescent="0.25">
      <c r="A435" s="2">
        <v>202000161</v>
      </c>
      <c r="B435" s="4">
        <v>12</v>
      </c>
      <c r="C435" s="4">
        <v>3</v>
      </c>
      <c r="D435" s="4"/>
      <c r="E435" s="4">
        <v>15</v>
      </c>
      <c r="F435">
        <f t="shared" si="12"/>
        <v>2</v>
      </c>
      <c r="G435" t="str">
        <f t="shared" si="13"/>
        <v>docked_bike</v>
      </c>
    </row>
    <row r="436" spans="1:7" x14ac:dyDescent="0.25">
      <c r="A436" s="2">
        <v>202000162</v>
      </c>
      <c r="B436" s="4">
        <v>11</v>
      </c>
      <c r="C436" s="4">
        <v>1</v>
      </c>
      <c r="D436" s="4">
        <v>3</v>
      </c>
      <c r="E436" s="4">
        <v>15</v>
      </c>
      <c r="F436">
        <f t="shared" si="12"/>
        <v>3</v>
      </c>
      <c r="G436" t="str">
        <f t="shared" si="13"/>
        <v>docked_bike</v>
      </c>
    </row>
    <row r="437" spans="1:7" x14ac:dyDescent="0.25">
      <c r="A437" s="2">
        <v>202000163</v>
      </c>
      <c r="B437" s="4">
        <v>16</v>
      </c>
      <c r="C437" s="4">
        <v>2</v>
      </c>
      <c r="D437" s="4">
        <v>1</v>
      </c>
      <c r="E437" s="4">
        <v>19</v>
      </c>
      <c r="F437">
        <f t="shared" si="12"/>
        <v>3</v>
      </c>
      <c r="G437" t="str">
        <f t="shared" si="13"/>
        <v>electric_bike</v>
      </c>
    </row>
    <row r="438" spans="1:7" x14ac:dyDescent="0.25">
      <c r="A438" s="2">
        <v>202000166</v>
      </c>
      <c r="B438" s="4">
        <v>9</v>
      </c>
      <c r="C438" s="4">
        <v>1</v>
      </c>
      <c r="D438" s="4">
        <v>2</v>
      </c>
      <c r="E438" s="4">
        <v>12</v>
      </c>
      <c r="F438">
        <f t="shared" si="12"/>
        <v>3</v>
      </c>
      <c r="G438" t="str">
        <f t="shared" si="13"/>
        <v>docked_bike</v>
      </c>
    </row>
    <row r="439" spans="1:7" x14ac:dyDescent="0.25">
      <c r="A439" s="2">
        <v>202000416</v>
      </c>
      <c r="B439" s="4">
        <v>8</v>
      </c>
      <c r="C439" s="4"/>
      <c r="D439" s="4">
        <v>1</v>
      </c>
      <c r="E439" s="4">
        <v>9</v>
      </c>
      <c r="F439">
        <f t="shared" si="12"/>
        <v>2</v>
      </c>
      <c r="G439" t="str">
        <f t="shared" si="13"/>
        <v>electric_bike</v>
      </c>
    </row>
    <row r="440" spans="1:7" x14ac:dyDescent="0.25">
      <c r="A440" s="2">
        <v>202000705</v>
      </c>
      <c r="B440" s="4">
        <v>10</v>
      </c>
      <c r="C440" s="4">
        <v>1</v>
      </c>
      <c r="D440" s="4">
        <v>1</v>
      </c>
      <c r="E440" s="4">
        <v>12</v>
      </c>
      <c r="F440">
        <f t="shared" si="12"/>
        <v>3</v>
      </c>
      <c r="G440" t="str">
        <f t="shared" si="13"/>
        <v>docked_bike</v>
      </c>
    </row>
    <row r="441" spans="1:7" x14ac:dyDescent="0.25">
      <c r="A441" s="2">
        <v>202000707</v>
      </c>
      <c r="B441" s="4">
        <v>18</v>
      </c>
      <c r="C441" s="4">
        <v>1</v>
      </c>
      <c r="D441" s="4"/>
      <c r="E441" s="4">
        <v>19</v>
      </c>
      <c r="F441">
        <f t="shared" si="12"/>
        <v>2</v>
      </c>
      <c r="G441" t="str">
        <f t="shared" si="13"/>
        <v>docked_bike</v>
      </c>
    </row>
    <row r="442" spans="1:7" x14ac:dyDescent="0.25">
      <c r="A442" s="2">
        <v>202000772</v>
      </c>
      <c r="B442" s="4">
        <v>8</v>
      </c>
      <c r="C442" s="4">
        <v>1</v>
      </c>
      <c r="D442" s="4">
        <v>2</v>
      </c>
      <c r="E442" s="4">
        <v>11</v>
      </c>
      <c r="F442">
        <f t="shared" si="12"/>
        <v>3</v>
      </c>
      <c r="G442" t="str">
        <f t="shared" si="13"/>
        <v>docked_bike</v>
      </c>
    </row>
    <row r="443" spans="1:7" x14ac:dyDescent="0.25">
      <c r="A443" s="2">
        <v>202002811</v>
      </c>
      <c r="B443" s="4">
        <v>10</v>
      </c>
      <c r="C443" s="4">
        <v>3</v>
      </c>
      <c r="D443" s="4"/>
      <c r="E443" s="4">
        <v>13</v>
      </c>
      <c r="F443">
        <f t="shared" si="12"/>
        <v>2</v>
      </c>
      <c r="G443" t="str">
        <f t="shared" si="13"/>
        <v>docked_bike</v>
      </c>
    </row>
    <row r="444" spans="1:7" x14ac:dyDescent="0.25">
      <c r="A444" s="2">
        <v>202003044</v>
      </c>
      <c r="B444" s="4">
        <v>6</v>
      </c>
      <c r="C444" s="4">
        <v>1</v>
      </c>
      <c r="D444" s="4">
        <v>2</v>
      </c>
      <c r="E444" s="4">
        <v>9</v>
      </c>
      <c r="F444">
        <f t="shared" si="12"/>
        <v>3</v>
      </c>
      <c r="G444" t="str">
        <f t="shared" si="13"/>
        <v>docked_bike</v>
      </c>
    </row>
    <row r="445" spans="1:7" x14ac:dyDescent="0.25">
      <c r="A445" s="2">
        <v>202003072</v>
      </c>
      <c r="B445" s="4">
        <v>14</v>
      </c>
      <c r="C445" s="4">
        <v>3</v>
      </c>
      <c r="D445" s="4">
        <v>1</v>
      </c>
      <c r="E445" s="4">
        <v>18</v>
      </c>
      <c r="F445">
        <f t="shared" si="12"/>
        <v>3</v>
      </c>
      <c r="G445" t="str">
        <f t="shared" si="13"/>
        <v>electric_bike</v>
      </c>
    </row>
    <row r="446" spans="1:7" x14ac:dyDescent="0.25">
      <c r="A446" s="2">
        <v>202003142</v>
      </c>
      <c r="B446" s="4">
        <v>16</v>
      </c>
      <c r="C446" s="4">
        <v>1</v>
      </c>
      <c r="D446" s="4">
        <v>1</v>
      </c>
      <c r="E446" s="4">
        <v>18</v>
      </c>
      <c r="F446">
        <f t="shared" si="12"/>
        <v>3</v>
      </c>
      <c r="G446" t="str">
        <f t="shared" si="13"/>
        <v>docked_bike</v>
      </c>
    </row>
    <row r="447" spans="1:7" x14ac:dyDescent="0.25">
      <c r="A447" s="2">
        <v>202003218</v>
      </c>
      <c r="B447" s="4">
        <v>8</v>
      </c>
      <c r="C447" s="4">
        <v>2</v>
      </c>
      <c r="D447" s="4">
        <v>2</v>
      </c>
      <c r="E447" s="4">
        <v>12</v>
      </c>
      <c r="F447">
        <f t="shared" si="12"/>
        <v>3</v>
      </c>
      <c r="G447" t="str">
        <f t="shared" si="13"/>
        <v>docked_bike</v>
      </c>
    </row>
    <row r="448" spans="1:7" x14ac:dyDescent="0.25">
      <c r="A448" s="2">
        <v>202003219</v>
      </c>
      <c r="B448" s="4">
        <v>9</v>
      </c>
      <c r="C448" s="4">
        <v>2</v>
      </c>
      <c r="D448" s="4">
        <v>2</v>
      </c>
      <c r="E448" s="4">
        <v>13</v>
      </c>
      <c r="F448">
        <f t="shared" si="12"/>
        <v>3</v>
      </c>
      <c r="G448" t="str">
        <f t="shared" si="13"/>
        <v>docked_bike</v>
      </c>
    </row>
    <row r="449" spans="1:7" x14ac:dyDescent="0.25">
      <c r="A449" s="2">
        <v>202003320</v>
      </c>
      <c r="B449" s="4">
        <v>9</v>
      </c>
      <c r="C449" s="4"/>
      <c r="D449" s="4">
        <v>1</v>
      </c>
      <c r="E449" s="4">
        <v>10</v>
      </c>
      <c r="F449">
        <f t="shared" si="12"/>
        <v>2</v>
      </c>
      <c r="G449" t="str">
        <f t="shared" si="13"/>
        <v>electric_bike</v>
      </c>
    </row>
    <row r="450" spans="1:7" x14ac:dyDescent="0.25">
      <c r="A450" s="2">
        <v>202003466</v>
      </c>
      <c r="B450" s="4">
        <v>11</v>
      </c>
      <c r="C450" s="4">
        <v>1</v>
      </c>
      <c r="D450" s="4">
        <v>2</v>
      </c>
      <c r="E450" s="4">
        <v>14</v>
      </c>
      <c r="F450">
        <f t="shared" si="12"/>
        <v>3</v>
      </c>
      <c r="G450" t="str">
        <f t="shared" si="13"/>
        <v>docked_bike</v>
      </c>
    </row>
    <row r="451" spans="1:7" x14ac:dyDescent="0.25">
      <c r="A451" s="2">
        <v>202003484</v>
      </c>
      <c r="B451" s="4">
        <v>12</v>
      </c>
      <c r="C451" s="4">
        <v>3</v>
      </c>
      <c r="D451" s="4">
        <v>3</v>
      </c>
      <c r="E451" s="4">
        <v>18</v>
      </c>
      <c r="F451">
        <f t="shared" si="12"/>
        <v>3</v>
      </c>
      <c r="G451" t="str">
        <f t="shared" si="13"/>
        <v>docked_bike</v>
      </c>
    </row>
    <row r="452" spans="1:7" x14ac:dyDescent="0.25">
      <c r="A452" s="2">
        <v>202003529</v>
      </c>
      <c r="B452" s="4">
        <v>8</v>
      </c>
      <c r="C452" s="4">
        <v>1</v>
      </c>
      <c r="D452" s="4">
        <v>1</v>
      </c>
      <c r="E452" s="4">
        <v>10</v>
      </c>
      <c r="F452">
        <f t="shared" si="12"/>
        <v>3</v>
      </c>
      <c r="G452" t="str">
        <f t="shared" si="13"/>
        <v>docked_bike</v>
      </c>
    </row>
    <row r="453" spans="1:7" x14ac:dyDescent="0.25">
      <c r="A453" s="2">
        <v>202003574</v>
      </c>
      <c r="B453" s="4">
        <v>5</v>
      </c>
      <c r="C453" s="4">
        <v>1</v>
      </c>
      <c r="D453" s="4">
        <v>2</v>
      </c>
      <c r="E453" s="4">
        <v>8</v>
      </c>
      <c r="F453">
        <f t="shared" si="12"/>
        <v>3</v>
      </c>
      <c r="G453" t="str">
        <f t="shared" si="13"/>
        <v>docked_bike</v>
      </c>
    </row>
    <row r="454" spans="1:7" x14ac:dyDescent="0.25">
      <c r="A454" s="2">
        <v>202004155</v>
      </c>
      <c r="B454" s="4">
        <v>7</v>
      </c>
      <c r="C454" s="4"/>
      <c r="D454" s="4"/>
      <c r="E454" s="4">
        <v>7</v>
      </c>
      <c r="F454">
        <f t="shared" ref="F454:F517" si="14">COUNT(B454:D454)</f>
        <v>1</v>
      </c>
      <c r="G454" t="str">
        <f t="shared" ref="G454:G517" si="15">INDEX($B$4:$D$4,1,MATCH(MIN(B454:D454),B454:D454,0))</f>
        <v>classic_bike</v>
      </c>
    </row>
    <row r="455" spans="1:7" x14ac:dyDescent="0.25">
      <c r="A455" s="2">
        <v>202004159</v>
      </c>
      <c r="B455" s="4">
        <v>7</v>
      </c>
      <c r="C455" s="4">
        <v>1</v>
      </c>
      <c r="D455" s="4"/>
      <c r="E455" s="4">
        <v>8</v>
      </c>
      <c r="F455">
        <f t="shared" si="14"/>
        <v>2</v>
      </c>
      <c r="G455" t="str">
        <f t="shared" si="15"/>
        <v>docked_bike</v>
      </c>
    </row>
    <row r="456" spans="1:7" x14ac:dyDescent="0.25">
      <c r="A456" s="2">
        <v>202004186</v>
      </c>
      <c r="B456" s="4">
        <v>4</v>
      </c>
      <c r="C456" s="4">
        <v>1</v>
      </c>
      <c r="D456" s="4"/>
      <c r="E456" s="4">
        <v>5</v>
      </c>
      <c r="F456">
        <f t="shared" si="14"/>
        <v>2</v>
      </c>
      <c r="G456" t="str">
        <f t="shared" si="15"/>
        <v>docked_bike</v>
      </c>
    </row>
    <row r="457" spans="1:7" x14ac:dyDescent="0.25">
      <c r="A457" s="2">
        <v>202004225</v>
      </c>
      <c r="B457" s="4">
        <v>20</v>
      </c>
      <c r="C457" s="4">
        <v>2</v>
      </c>
      <c r="D457" s="4">
        <v>2</v>
      </c>
      <c r="E457" s="4">
        <v>24</v>
      </c>
      <c r="F457">
        <f t="shared" si="14"/>
        <v>3</v>
      </c>
      <c r="G457" t="str">
        <f t="shared" si="15"/>
        <v>docked_bike</v>
      </c>
    </row>
    <row r="458" spans="1:7" x14ac:dyDescent="0.25">
      <c r="A458" s="2">
        <v>202004229</v>
      </c>
      <c r="B458" s="4">
        <v>11</v>
      </c>
      <c r="C458" s="4"/>
      <c r="D458" s="4"/>
      <c r="E458" s="4">
        <v>11</v>
      </c>
      <c r="F458">
        <f t="shared" si="14"/>
        <v>1</v>
      </c>
      <c r="G458" t="str">
        <f t="shared" si="15"/>
        <v>classic_bike</v>
      </c>
    </row>
    <row r="459" spans="1:7" x14ac:dyDescent="0.25">
      <c r="A459" s="2">
        <v>202004244</v>
      </c>
      <c r="B459" s="4">
        <v>8</v>
      </c>
      <c r="C459" s="4">
        <v>1</v>
      </c>
      <c r="D459" s="4"/>
      <c r="E459" s="4">
        <v>9</v>
      </c>
      <c r="F459">
        <f t="shared" si="14"/>
        <v>2</v>
      </c>
      <c r="G459" t="str">
        <f t="shared" si="15"/>
        <v>docked_bike</v>
      </c>
    </row>
    <row r="460" spans="1:7" x14ac:dyDescent="0.25">
      <c r="A460" s="2">
        <v>202004258</v>
      </c>
      <c r="B460" s="4">
        <v>10</v>
      </c>
      <c r="C460" s="4">
        <v>3</v>
      </c>
      <c r="D460" s="4"/>
      <c r="E460" s="4">
        <v>13</v>
      </c>
      <c r="F460">
        <f t="shared" si="14"/>
        <v>2</v>
      </c>
      <c r="G460" t="str">
        <f t="shared" si="15"/>
        <v>docked_bike</v>
      </c>
    </row>
    <row r="461" spans="1:7" x14ac:dyDescent="0.25">
      <c r="A461" s="2">
        <v>202004269</v>
      </c>
      <c r="B461" s="4">
        <v>5</v>
      </c>
      <c r="C461" s="4">
        <v>1</v>
      </c>
      <c r="D461" s="4">
        <v>1</v>
      </c>
      <c r="E461" s="4">
        <v>7</v>
      </c>
      <c r="F461">
        <f t="shared" si="14"/>
        <v>3</v>
      </c>
      <c r="G461" t="str">
        <f t="shared" si="15"/>
        <v>docked_bike</v>
      </c>
    </row>
    <row r="462" spans="1:7" x14ac:dyDescent="0.25">
      <c r="A462" s="2">
        <v>202004288</v>
      </c>
      <c r="B462" s="4">
        <v>8</v>
      </c>
      <c r="C462" s="4"/>
      <c r="D462" s="4">
        <v>5</v>
      </c>
      <c r="E462" s="4">
        <v>13</v>
      </c>
      <c r="F462">
        <f t="shared" si="14"/>
        <v>2</v>
      </c>
      <c r="G462" t="str">
        <f t="shared" si="15"/>
        <v>electric_bike</v>
      </c>
    </row>
    <row r="463" spans="1:7" x14ac:dyDescent="0.25">
      <c r="A463" s="2">
        <v>202004293</v>
      </c>
      <c r="B463" s="4">
        <v>14</v>
      </c>
      <c r="C463" s="4">
        <v>4</v>
      </c>
      <c r="D463" s="4">
        <v>2</v>
      </c>
      <c r="E463" s="4">
        <v>20</v>
      </c>
      <c r="F463">
        <f t="shared" si="14"/>
        <v>3</v>
      </c>
      <c r="G463" t="str">
        <f t="shared" si="15"/>
        <v>electric_bike</v>
      </c>
    </row>
    <row r="464" spans="1:7" x14ac:dyDescent="0.25">
      <c r="A464" s="2">
        <v>202004298</v>
      </c>
      <c r="B464" s="4">
        <v>15</v>
      </c>
      <c r="C464" s="4"/>
      <c r="D464" s="4">
        <v>2</v>
      </c>
      <c r="E464" s="4">
        <v>17</v>
      </c>
      <c r="F464">
        <f t="shared" si="14"/>
        <v>2</v>
      </c>
      <c r="G464" t="str">
        <f t="shared" si="15"/>
        <v>electric_bike</v>
      </c>
    </row>
    <row r="465" spans="1:7" x14ac:dyDescent="0.25">
      <c r="A465" s="2">
        <v>202004304</v>
      </c>
      <c r="B465" s="4">
        <v>7</v>
      </c>
      <c r="C465" s="4">
        <v>4</v>
      </c>
      <c r="D465" s="4">
        <v>1</v>
      </c>
      <c r="E465" s="4">
        <v>12</v>
      </c>
      <c r="F465">
        <f t="shared" si="14"/>
        <v>3</v>
      </c>
      <c r="G465" t="str">
        <f t="shared" si="15"/>
        <v>electric_bike</v>
      </c>
    </row>
    <row r="466" spans="1:7" x14ac:dyDescent="0.25">
      <c r="A466" s="2">
        <v>202004324</v>
      </c>
      <c r="B466" s="4">
        <v>19</v>
      </c>
      <c r="C466" s="4"/>
      <c r="D466" s="4">
        <v>1</v>
      </c>
      <c r="E466" s="4">
        <v>20</v>
      </c>
      <c r="F466">
        <f t="shared" si="14"/>
        <v>2</v>
      </c>
      <c r="G466" t="str">
        <f t="shared" si="15"/>
        <v>electric_bike</v>
      </c>
    </row>
    <row r="467" spans="1:7" x14ac:dyDescent="0.25">
      <c r="A467" s="2">
        <v>202004325</v>
      </c>
      <c r="B467" s="4">
        <v>7</v>
      </c>
      <c r="C467" s="4"/>
      <c r="D467" s="4">
        <v>1</v>
      </c>
      <c r="E467" s="4">
        <v>8</v>
      </c>
      <c r="F467">
        <f t="shared" si="14"/>
        <v>2</v>
      </c>
      <c r="G467" t="str">
        <f t="shared" si="15"/>
        <v>electric_bike</v>
      </c>
    </row>
    <row r="468" spans="1:7" x14ac:dyDescent="0.25">
      <c r="A468" s="2">
        <v>202004343</v>
      </c>
      <c r="B468" s="4">
        <v>11</v>
      </c>
      <c r="C468" s="4">
        <v>1</v>
      </c>
      <c r="D468" s="4">
        <v>3</v>
      </c>
      <c r="E468" s="4">
        <v>15</v>
      </c>
      <c r="F468">
        <f t="shared" si="14"/>
        <v>3</v>
      </c>
      <c r="G468" t="str">
        <f t="shared" si="15"/>
        <v>docked_bike</v>
      </c>
    </row>
    <row r="469" spans="1:7" x14ac:dyDescent="0.25">
      <c r="A469" s="2">
        <v>202004374</v>
      </c>
      <c r="B469" s="4">
        <v>4</v>
      </c>
      <c r="C469" s="4">
        <v>2</v>
      </c>
      <c r="D469" s="4"/>
      <c r="E469" s="4">
        <v>6</v>
      </c>
      <c r="F469">
        <f t="shared" si="14"/>
        <v>2</v>
      </c>
      <c r="G469" t="str">
        <f t="shared" si="15"/>
        <v>docked_bike</v>
      </c>
    </row>
    <row r="470" spans="1:7" x14ac:dyDescent="0.25">
      <c r="A470" s="2">
        <v>202004377</v>
      </c>
      <c r="B470" s="4">
        <v>6</v>
      </c>
      <c r="C470" s="4"/>
      <c r="D470" s="4">
        <v>3</v>
      </c>
      <c r="E470" s="4">
        <v>9</v>
      </c>
      <c r="F470">
        <f t="shared" si="14"/>
        <v>2</v>
      </c>
      <c r="G470" t="str">
        <f t="shared" si="15"/>
        <v>electric_bike</v>
      </c>
    </row>
    <row r="471" spans="1:7" x14ac:dyDescent="0.25">
      <c r="A471" s="2">
        <v>202004393</v>
      </c>
      <c r="B471" s="4">
        <v>16</v>
      </c>
      <c r="C471" s="4">
        <v>1</v>
      </c>
      <c r="D471" s="4"/>
      <c r="E471" s="4">
        <v>17</v>
      </c>
      <c r="F471">
        <f t="shared" si="14"/>
        <v>2</v>
      </c>
      <c r="G471" t="str">
        <f t="shared" si="15"/>
        <v>docked_bike</v>
      </c>
    </row>
    <row r="472" spans="1:7" x14ac:dyDescent="0.25">
      <c r="A472" s="2">
        <v>202004395</v>
      </c>
      <c r="B472" s="4">
        <v>8</v>
      </c>
      <c r="C472" s="4">
        <v>4</v>
      </c>
      <c r="D472" s="4">
        <v>1</v>
      </c>
      <c r="E472" s="4">
        <v>13</v>
      </c>
      <c r="F472">
        <f t="shared" si="14"/>
        <v>3</v>
      </c>
      <c r="G472" t="str">
        <f t="shared" si="15"/>
        <v>electric_bike</v>
      </c>
    </row>
    <row r="473" spans="1:7" x14ac:dyDescent="0.25">
      <c r="A473" s="2">
        <v>202004421</v>
      </c>
      <c r="B473" s="4">
        <v>6</v>
      </c>
      <c r="C473" s="4">
        <v>4</v>
      </c>
      <c r="D473" s="4">
        <v>2</v>
      </c>
      <c r="E473" s="4">
        <v>12</v>
      </c>
      <c r="F473">
        <f t="shared" si="14"/>
        <v>3</v>
      </c>
      <c r="G473" t="str">
        <f t="shared" si="15"/>
        <v>electric_bike</v>
      </c>
    </row>
    <row r="474" spans="1:7" x14ac:dyDescent="0.25">
      <c r="A474" s="2">
        <v>202004461</v>
      </c>
      <c r="B474" s="4">
        <v>22</v>
      </c>
      <c r="C474" s="4">
        <v>1</v>
      </c>
      <c r="D474" s="4"/>
      <c r="E474" s="4">
        <v>23</v>
      </c>
      <c r="F474">
        <f t="shared" si="14"/>
        <v>2</v>
      </c>
      <c r="G474" t="str">
        <f t="shared" si="15"/>
        <v>docked_bike</v>
      </c>
    </row>
    <row r="475" spans="1:7" x14ac:dyDescent="0.25">
      <c r="A475" s="2">
        <v>202004499</v>
      </c>
      <c r="B475" s="4">
        <v>7</v>
      </c>
      <c r="C475" s="4">
        <v>1</v>
      </c>
      <c r="D475" s="4">
        <v>1</v>
      </c>
      <c r="E475" s="4">
        <v>9</v>
      </c>
      <c r="F475">
        <f t="shared" si="14"/>
        <v>3</v>
      </c>
      <c r="G475" t="str">
        <f t="shared" si="15"/>
        <v>docked_bike</v>
      </c>
    </row>
    <row r="476" spans="1:7" x14ac:dyDescent="0.25">
      <c r="A476" s="2">
        <v>202004554</v>
      </c>
      <c r="B476" s="4">
        <v>12</v>
      </c>
      <c r="C476" s="4">
        <v>1</v>
      </c>
      <c r="D476" s="4">
        <v>2</v>
      </c>
      <c r="E476" s="4">
        <v>15</v>
      </c>
      <c r="F476">
        <f t="shared" si="14"/>
        <v>3</v>
      </c>
      <c r="G476" t="str">
        <f t="shared" si="15"/>
        <v>docked_bike</v>
      </c>
    </row>
    <row r="477" spans="1:7" x14ac:dyDescent="0.25">
      <c r="A477" s="2">
        <v>202004558</v>
      </c>
      <c r="B477" s="4">
        <v>10</v>
      </c>
      <c r="C477" s="4">
        <v>1</v>
      </c>
      <c r="D477" s="4"/>
      <c r="E477" s="4">
        <v>11</v>
      </c>
      <c r="F477">
        <f t="shared" si="14"/>
        <v>2</v>
      </c>
      <c r="G477" t="str">
        <f t="shared" si="15"/>
        <v>docked_bike</v>
      </c>
    </row>
    <row r="478" spans="1:7" x14ac:dyDescent="0.25">
      <c r="A478" s="2">
        <v>202004682</v>
      </c>
      <c r="B478" s="4">
        <v>10</v>
      </c>
      <c r="C478" s="4"/>
      <c r="D478" s="4">
        <v>2</v>
      </c>
      <c r="E478" s="4">
        <v>12</v>
      </c>
      <c r="F478">
        <f t="shared" si="14"/>
        <v>2</v>
      </c>
      <c r="G478" t="str">
        <f t="shared" si="15"/>
        <v>electric_bike</v>
      </c>
    </row>
    <row r="479" spans="1:7" x14ac:dyDescent="0.25">
      <c r="A479" s="2">
        <v>202004735</v>
      </c>
      <c r="B479" s="4">
        <v>12</v>
      </c>
      <c r="C479" s="4">
        <v>1</v>
      </c>
      <c r="D479" s="4">
        <v>1</v>
      </c>
      <c r="E479" s="4">
        <v>14</v>
      </c>
      <c r="F479">
        <f t="shared" si="14"/>
        <v>3</v>
      </c>
      <c r="G479" t="str">
        <f t="shared" si="15"/>
        <v>docked_bike</v>
      </c>
    </row>
    <row r="480" spans="1:7" x14ac:dyDescent="0.25">
      <c r="A480" s="2">
        <v>202004753</v>
      </c>
      <c r="B480" s="4">
        <v>9</v>
      </c>
      <c r="C480" s="4">
        <v>1</v>
      </c>
      <c r="D480" s="4">
        <v>1</v>
      </c>
      <c r="E480" s="4">
        <v>11</v>
      </c>
      <c r="F480">
        <f t="shared" si="14"/>
        <v>3</v>
      </c>
      <c r="G480" t="str">
        <f t="shared" si="15"/>
        <v>docked_bike</v>
      </c>
    </row>
    <row r="481" spans="1:7" x14ac:dyDescent="0.25">
      <c r="A481" s="2">
        <v>202004810</v>
      </c>
      <c r="B481" s="4">
        <v>11</v>
      </c>
      <c r="C481" s="4">
        <v>1</v>
      </c>
      <c r="D481" s="4"/>
      <c r="E481" s="4">
        <v>12</v>
      </c>
      <c r="F481">
        <f t="shared" si="14"/>
        <v>2</v>
      </c>
      <c r="G481" t="str">
        <f t="shared" si="15"/>
        <v>docked_bike</v>
      </c>
    </row>
    <row r="482" spans="1:7" x14ac:dyDescent="0.25">
      <c r="A482" s="2">
        <v>202004816</v>
      </c>
      <c r="B482" s="4">
        <v>17</v>
      </c>
      <c r="C482" s="4">
        <v>1</v>
      </c>
      <c r="D482" s="4">
        <v>2</v>
      </c>
      <c r="E482" s="4">
        <v>20</v>
      </c>
      <c r="F482">
        <f t="shared" si="14"/>
        <v>3</v>
      </c>
      <c r="G482" t="str">
        <f t="shared" si="15"/>
        <v>docked_bike</v>
      </c>
    </row>
    <row r="483" spans="1:7" x14ac:dyDescent="0.25">
      <c r="A483" s="2">
        <v>202004823</v>
      </c>
      <c r="B483" s="4">
        <v>12</v>
      </c>
      <c r="C483" s="4">
        <v>2</v>
      </c>
      <c r="D483" s="4">
        <v>1</v>
      </c>
      <c r="E483" s="4">
        <v>15</v>
      </c>
      <c r="F483">
        <f t="shared" si="14"/>
        <v>3</v>
      </c>
      <c r="G483" t="str">
        <f t="shared" si="15"/>
        <v>electric_bike</v>
      </c>
    </row>
    <row r="484" spans="1:7" x14ac:dyDescent="0.25">
      <c r="A484" s="2">
        <v>202004849</v>
      </c>
      <c r="B484" s="4">
        <v>7</v>
      </c>
      <c r="C484" s="4">
        <v>1</v>
      </c>
      <c r="D484" s="4">
        <v>5</v>
      </c>
      <c r="E484" s="4">
        <v>13</v>
      </c>
      <c r="F484">
        <f t="shared" si="14"/>
        <v>3</v>
      </c>
      <c r="G484" t="str">
        <f t="shared" si="15"/>
        <v>docked_bike</v>
      </c>
    </row>
    <row r="485" spans="1:7" x14ac:dyDescent="0.25">
      <c r="A485" s="2">
        <v>202004852</v>
      </c>
      <c r="B485" s="4">
        <v>13</v>
      </c>
      <c r="C485" s="4">
        <v>4</v>
      </c>
      <c r="D485" s="4">
        <v>3</v>
      </c>
      <c r="E485" s="4">
        <v>20</v>
      </c>
      <c r="F485">
        <f t="shared" si="14"/>
        <v>3</v>
      </c>
      <c r="G485" t="str">
        <f t="shared" si="15"/>
        <v>electric_bike</v>
      </c>
    </row>
    <row r="486" spans="1:7" x14ac:dyDescent="0.25">
      <c r="A486" s="2">
        <v>202004864</v>
      </c>
      <c r="B486" s="4">
        <v>9</v>
      </c>
      <c r="C486" s="4">
        <v>2</v>
      </c>
      <c r="D486" s="4">
        <v>2</v>
      </c>
      <c r="E486" s="4">
        <v>13</v>
      </c>
      <c r="F486">
        <f t="shared" si="14"/>
        <v>3</v>
      </c>
      <c r="G486" t="str">
        <f t="shared" si="15"/>
        <v>docked_bike</v>
      </c>
    </row>
    <row r="487" spans="1:7" x14ac:dyDescent="0.25">
      <c r="A487" s="2">
        <v>202004891</v>
      </c>
      <c r="B487" s="4">
        <v>9</v>
      </c>
      <c r="C487" s="4">
        <v>2</v>
      </c>
      <c r="D487" s="4">
        <v>1</v>
      </c>
      <c r="E487" s="4">
        <v>12</v>
      </c>
      <c r="F487">
        <f t="shared" si="14"/>
        <v>3</v>
      </c>
      <c r="G487" t="str">
        <f t="shared" si="15"/>
        <v>electric_bike</v>
      </c>
    </row>
    <row r="488" spans="1:7" x14ac:dyDescent="0.25">
      <c r="A488" s="2">
        <v>202004893</v>
      </c>
      <c r="B488" s="4">
        <v>8</v>
      </c>
      <c r="C488" s="4">
        <v>4</v>
      </c>
      <c r="D488" s="4">
        <v>4</v>
      </c>
      <c r="E488" s="4">
        <v>16</v>
      </c>
      <c r="F488">
        <f t="shared" si="14"/>
        <v>3</v>
      </c>
      <c r="G488" t="str">
        <f t="shared" si="15"/>
        <v>docked_bike</v>
      </c>
    </row>
    <row r="489" spans="1:7" x14ac:dyDescent="0.25">
      <c r="A489" s="2">
        <v>202004907</v>
      </c>
      <c r="B489" s="4">
        <v>10</v>
      </c>
      <c r="C489" s="4"/>
      <c r="D489" s="4">
        <v>1</v>
      </c>
      <c r="E489" s="4">
        <v>11</v>
      </c>
      <c r="F489">
        <f t="shared" si="14"/>
        <v>2</v>
      </c>
      <c r="G489" t="str">
        <f t="shared" si="15"/>
        <v>electric_bike</v>
      </c>
    </row>
    <row r="490" spans="1:7" x14ac:dyDescent="0.25">
      <c r="A490" s="2">
        <v>202004926</v>
      </c>
      <c r="B490" s="4">
        <v>7</v>
      </c>
      <c r="C490" s="4"/>
      <c r="D490" s="4">
        <v>1</v>
      </c>
      <c r="E490" s="4">
        <v>8</v>
      </c>
      <c r="F490">
        <f t="shared" si="14"/>
        <v>2</v>
      </c>
      <c r="G490" t="str">
        <f t="shared" si="15"/>
        <v>electric_bike</v>
      </c>
    </row>
    <row r="491" spans="1:7" x14ac:dyDescent="0.25">
      <c r="A491" s="2">
        <v>202004968</v>
      </c>
      <c r="B491" s="4">
        <v>9</v>
      </c>
      <c r="C491" s="4">
        <v>5</v>
      </c>
      <c r="D491" s="4">
        <v>1</v>
      </c>
      <c r="E491" s="4">
        <v>15</v>
      </c>
      <c r="F491">
        <f t="shared" si="14"/>
        <v>3</v>
      </c>
      <c r="G491" t="str">
        <f t="shared" si="15"/>
        <v>electric_bike</v>
      </c>
    </row>
    <row r="492" spans="1:7" x14ac:dyDescent="0.25">
      <c r="A492" s="2">
        <v>202004996</v>
      </c>
      <c r="B492" s="4">
        <v>6</v>
      </c>
      <c r="C492" s="4">
        <v>1</v>
      </c>
      <c r="D492" s="4"/>
      <c r="E492" s="4">
        <v>7</v>
      </c>
      <c r="F492">
        <f t="shared" si="14"/>
        <v>2</v>
      </c>
      <c r="G492" t="str">
        <f t="shared" si="15"/>
        <v>docked_bike</v>
      </c>
    </row>
    <row r="493" spans="1:7" x14ac:dyDescent="0.25">
      <c r="A493" s="2">
        <v>202004999</v>
      </c>
      <c r="B493" s="4">
        <v>12</v>
      </c>
      <c r="C493" s="4">
        <v>1</v>
      </c>
      <c r="D493" s="4">
        <v>1</v>
      </c>
      <c r="E493" s="4">
        <v>14</v>
      </c>
      <c r="F493">
        <f t="shared" si="14"/>
        <v>3</v>
      </c>
      <c r="G493" t="str">
        <f t="shared" si="15"/>
        <v>docked_bike</v>
      </c>
    </row>
    <row r="494" spans="1:7" x14ac:dyDescent="0.25">
      <c r="A494" s="2">
        <v>202005026</v>
      </c>
      <c r="B494" s="4">
        <v>8</v>
      </c>
      <c r="C494" s="4"/>
      <c r="D494" s="4">
        <v>2</v>
      </c>
      <c r="E494" s="4">
        <v>10</v>
      </c>
      <c r="F494">
        <f t="shared" si="14"/>
        <v>2</v>
      </c>
      <c r="G494" t="str">
        <f t="shared" si="15"/>
        <v>electric_bike</v>
      </c>
    </row>
    <row r="495" spans="1:7" x14ac:dyDescent="0.25">
      <c r="A495" s="2">
        <v>202005035</v>
      </c>
      <c r="B495" s="4">
        <v>12</v>
      </c>
      <c r="C495" s="4">
        <v>1</v>
      </c>
      <c r="D495" s="4"/>
      <c r="E495" s="4">
        <v>13</v>
      </c>
      <c r="F495">
        <f t="shared" si="14"/>
        <v>2</v>
      </c>
      <c r="G495" t="str">
        <f t="shared" si="15"/>
        <v>docked_bike</v>
      </c>
    </row>
    <row r="496" spans="1:7" x14ac:dyDescent="0.25">
      <c r="A496" s="2">
        <v>202005042</v>
      </c>
      <c r="B496" s="4">
        <v>15</v>
      </c>
      <c r="C496" s="4">
        <v>2</v>
      </c>
      <c r="D496" s="4">
        <v>1</v>
      </c>
      <c r="E496" s="4">
        <v>18</v>
      </c>
      <c r="F496">
        <f t="shared" si="14"/>
        <v>3</v>
      </c>
      <c r="G496" t="str">
        <f t="shared" si="15"/>
        <v>electric_bike</v>
      </c>
    </row>
    <row r="497" spans="1:7" x14ac:dyDescent="0.25">
      <c r="A497" s="2">
        <v>202005096</v>
      </c>
      <c r="B497" s="4">
        <v>6</v>
      </c>
      <c r="C497" s="4"/>
      <c r="D497" s="4"/>
      <c r="E497" s="4">
        <v>6</v>
      </c>
      <c r="F497">
        <f t="shared" si="14"/>
        <v>1</v>
      </c>
      <c r="G497" t="str">
        <f t="shared" si="15"/>
        <v>classic_bike</v>
      </c>
    </row>
    <row r="498" spans="1:7" x14ac:dyDescent="0.25">
      <c r="A498" s="2">
        <v>202005097</v>
      </c>
      <c r="B498" s="4">
        <v>11</v>
      </c>
      <c r="C498" s="4">
        <v>2</v>
      </c>
      <c r="D498" s="4">
        <v>3</v>
      </c>
      <c r="E498" s="4">
        <v>16</v>
      </c>
      <c r="F498">
        <f t="shared" si="14"/>
        <v>3</v>
      </c>
      <c r="G498" t="str">
        <f t="shared" si="15"/>
        <v>docked_bike</v>
      </c>
    </row>
    <row r="499" spans="1:7" x14ac:dyDescent="0.25">
      <c r="A499" s="2">
        <v>202005107</v>
      </c>
      <c r="B499" s="4">
        <v>8</v>
      </c>
      <c r="C499" s="4">
        <v>2</v>
      </c>
      <c r="D499" s="4">
        <v>3</v>
      </c>
      <c r="E499" s="4">
        <v>13</v>
      </c>
      <c r="F499">
        <f t="shared" si="14"/>
        <v>3</v>
      </c>
      <c r="G499" t="str">
        <f t="shared" si="15"/>
        <v>docked_bike</v>
      </c>
    </row>
    <row r="500" spans="1:7" x14ac:dyDescent="0.25">
      <c r="A500" s="2">
        <v>202005108</v>
      </c>
      <c r="B500" s="4">
        <v>17</v>
      </c>
      <c r="C500" s="4">
        <v>3</v>
      </c>
      <c r="D500" s="4"/>
      <c r="E500" s="4">
        <v>20</v>
      </c>
      <c r="F500">
        <f t="shared" si="14"/>
        <v>2</v>
      </c>
      <c r="G500" t="str">
        <f t="shared" si="15"/>
        <v>docked_bike</v>
      </c>
    </row>
    <row r="501" spans="1:7" x14ac:dyDescent="0.25">
      <c r="A501" s="2">
        <v>202005140</v>
      </c>
      <c r="B501" s="4">
        <v>10</v>
      </c>
      <c r="C501" s="4">
        <v>2</v>
      </c>
      <c r="D501" s="4">
        <v>3</v>
      </c>
      <c r="E501" s="4">
        <v>15</v>
      </c>
      <c r="F501">
        <f t="shared" si="14"/>
        <v>3</v>
      </c>
      <c r="G501" t="str">
        <f t="shared" si="15"/>
        <v>docked_bike</v>
      </c>
    </row>
    <row r="502" spans="1:7" x14ac:dyDescent="0.25">
      <c r="A502" s="2">
        <v>202005146</v>
      </c>
      <c r="B502" s="4">
        <v>15</v>
      </c>
      <c r="C502" s="4"/>
      <c r="D502" s="4">
        <v>2</v>
      </c>
      <c r="E502" s="4">
        <v>17</v>
      </c>
      <c r="F502">
        <f t="shared" si="14"/>
        <v>2</v>
      </c>
      <c r="G502" t="str">
        <f t="shared" si="15"/>
        <v>electric_bike</v>
      </c>
    </row>
    <row r="503" spans="1:7" x14ac:dyDescent="0.25">
      <c r="A503" s="2">
        <v>202005148</v>
      </c>
      <c r="B503" s="4">
        <v>16</v>
      </c>
      <c r="C503" s="4">
        <v>1</v>
      </c>
      <c r="D503" s="4">
        <v>1</v>
      </c>
      <c r="E503" s="4">
        <v>18</v>
      </c>
      <c r="F503">
        <f t="shared" si="14"/>
        <v>3</v>
      </c>
      <c r="G503" t="str">
        <f t="shared" si="15"/>
        <v>docked_bike</v>
      </c>
    </row>
    <row r="504" spans="1:7" x14ac:dyDescent="0.25">
      <c r="A504" s="2">
        <v>202005208</v>
      </c>
      <c r="B504" s="4">
        <v>14</v>
      </c>
      <c r="C504" s="4">
        <v>1</v>
      </c>
      <c r="D504" s="4">
        <v>3</v>
      </c>
      <c r="E504" s="4">
        <v>18</v>
      </c>
      <c r="F504">
        <f t="shared" si="14"/>
        <v>3</v>
      </c>
      <c r="G504" t="str">
        <f t="shared" si="15"/>
        <v>docked_bike</v>
      </c>
    </row>
    <row r="505" spans="1:7" x14ac:dyDescent="0.25">
      <c r="A505" s="2">
        <v>202005209</v>
      </c>
      <c r="B505" s="4">
        <v>18</v>
      </c>
      <c r="C505" s="4"/>
      <c r="D505" s="4">
        <v>3</v>
      </c>
      <c r="E505" s="4">
        <v>21</v>
      </c>
      <c r="F505">
        <f t="shared" si="14"/>
        <v>2</v>
      </c>
      <c r="G505" t="str">
        <f t="shared" si="15"/>
        <v>electric_bike</v>
      </c>
    </row>
    <row r="506" spans="1:7" x14ac:dyDescent="0.25">
      <c r="A506" s="2">
        <v>202005216</v>
      </c>
      <c r="B506" s="4">
        <v>13</v>
      </c>
      <c r="C506" s="4"/>
      <c r="D506" s="4"/>
      <c r="E506" s="4">
        <v>13</v>
      </c>
      <c r="F506">
        <f t="shared" si="14"/>
        <v>1</v>
      </c>
      <c r="G506" t="str">
        <f t="shared" si="15"/>
        <v>classic_bike</v>
      </c>
    </row>
    <row r="507" spans="1:7" x14ac:dyDescent="0.25">
      <c r="A507" s="2">
        <v>202005242</v>
      </c>
      <c r="B507" s="4">
        <v>12</v>
      </c>
      <c r="C507" s="4">
        <v>4</v>
      </c>
      <c r="D507" s="4">
        <v>2</v>
      </c>
      <c r="E507" s="4">
        <v>18</v>
      </c>
      <c r="F507">
        <f t="shared" si="14"/>
        <v>3</v>
      </c>
      <c r="G507" t="str">
        <f t="shared" si="15"/>
        <v>electric_bike</v>
      </c>
    </row>
    <row r="508" spans="1:7" x14ac:dyDescent="0.25">
      <c r="A508" s="2">
        <v>202005283</v>
      </c>
      <c r="B508" s="4">
        <v>20</v>
      </c>
      <c r="C508" s="4">
        <v>3</v>
      </c>
      <c r="D508" s="4">
        <v>2</v>
      </c>
      <c r="E508" s="4">
        <v>25</v>
      </c>
      <c r="F508">
        <f t="shared" si="14"/>
        <v>3</v>
      </c>
      <c r="G508" t="str">
        <f t="shared" si="15"/>
        <v>electric_bike</v>
      </c>
    </row>
    <row r="509" spans="1:7" x14ac:dyDescent="0.25">
      <c r="A509" s="2">
        <v>202005285</v>
      </c>
      <c r="B509" s="4">
        <v>11</v>
      </c>
      <c r="C509" s="4"/>
      <c r="D509" s="4"/>
      <c r="E509" s="4">
        <v>11</v>
      </c>
      <c r="F509">
        <f t="shared" si="14"/>
        <v>1</v>
      </c>
      <c r="G509" t="str">
        <f t="shared" si="15"/>
        <v>classic_bike</v>
      </c>
    </row>
    <row r="510" spans="1:7" x14ac:dyDescent="0.25">
      <c r="A510" s="2">
        <v>202005303</v>
      </c>
      <c r="B510" s="4">
        <v>13</v>
      </c>
      <c r="C510" s="4">
        <v>4</v>
      </c>
      <c r="D510" s="4"/>
      <c r="E510" s="4">
        <v>17</v>
      </c>
      <c r="F510">
        <f t="shared" si="14"/>
        <v>2</v>
      </c>
      <c r="G510" t="str">
        <f t="shared" si="15"/>
        <v>docked_bike</v>
      </c>
    </row>
    <row r="511" spans="1:7" x14ac:dyDescent="0.25">
      <c r="A511" s="2">
        <v>202005319</v>
      </c>
      <c r="B511" s="4">
        <v>13</v>
      </c>
      <c r="C511" s="4">
        <v>1</v>
      </c>
      <c r="D511" s="4">
        <v>1</v>
      </c>
      <c r="E511" s="4">
        <v>15</v>
      </c>
      <c r="F511">
        <f t="shared" si="14"/>
        <v>3</v>
      </c>
      <c r="G511" t="str">
        <f t="shared" si="15"/>
        <v>docked_bike</v>
      </c>
    </row>
    <row r="512" spans="1:7" x14ac:dyDescent="0.25">
      <c r="A512" s="2">
        <v>202005321</v>
      </c>
      <c r="B512" s="4">
        <v>11</v>
      </c>
      <c r="C512" s="4">
        <v>2</v>
      </c>
      <c r="D512" s="4">
        <v>1</v>
      </c>
      <c r="E512" s="4">
        <v>14</v>
      </c>
      <c r="F512">
        <f t="shared" si="14"/>
        <v>3</v>
      </c>
      <c r="G512" t="str">
        <f t="shared" si="15"/>
        <v>electric_bike</v>
      </c>
    </row>
    <row r="513" spans="1:7" x14ac:dyDescent="0.25">
      <c r="A513" s="2">
        <v>202005330</v>
      </c>
      <c r="B513" s="4">
        <v>11</v>
      </c>
      <c r="C513" s="4">
        <v>2</v>
      </c>
      <c r="D513" s="4">
        <v>1</v>
      </c>
      <c r="E513" s="4">
        <v>14</v>
      </c>
      <c r="F513">
        <f t="shared" si="14"/>
        <v>3</v>
      </c>
      <c r="G513" t="str">
        <f t="shared" si="15"/>
        <v>electric_bike</v>
      </c>
    </row>
    <row r="514" spans="1:7" x14ac:dyDescent="0.25">
      <c r="A514" s="2">
        <v>202005356</v>
      </c>
      <c r="B514" s="4">
        <v>7</v>
      </c>
      <c r="C514" s="4">
        <v>1</v>
      </c>
      <c r="D514" s="4">
        <v>1</v>
      </c>
      <c r="E514" s="4">
        <v>9</v>
      </c>
      <c r="F514">
        <f t="shared" si="14"/>
        <v>3</v>
      </c>
      <c r="G514" t="str">
        <f t="shared" si="15"/>
        <v>docked_bike</v>
      </c>
    </row>
    <row r="515" spans="1:7" x14ac:dyDescent="0.25">
      <c r="A515" s="2">
        <v>202005358</v>
      </c>
      <c r="B515" s="4">
        <v>11</v>
      </c>
      <c r="C515" s="4">
        <v>1</v>
      </c>
      <c r="D515" s="4">
        <v>2</v>
      </c>
      <c r="E515" s="4">
        <v>14</v>
      </c>
      <c r="F515">
        <f t="shared" si="14"/>
        <v>3</v>
      </c>
      <c r="G515" t="str">
        <f t="shared" si="15"/>
        <v>docked_bike</v>
      </c>
    </row>
    <row r="516" spans="1:7" x14ac:dyDescent="0.25">
      <c r="A516" s="2">
        <v>202005388</v>
      </c>
      <c r="B516" s="4">
        <v>10</v>
      </c>
      <c r="C516" s="4"/>
      <c r="D516" s="4"/>
      <c r="E516" s="4">
        <v>10</v>
      </c>
      <c r="F516">
        <f t="shared" si="14"/>
        <v>1</v>
      </c>
      <c r="G516" t="str">
        <f t="shared" si="15"/>
        <v>classic_bike</v>
      </c>
    </row>
    <row r="517" spans="1:7" x14ac:dyDescent="0.25">
      <c r="A517" s="2">
        <v>202005418</v>
      </c>
      <c r="B517" s="4">
        <v>11</v>
      </c>
      <c r="C517" s="4">
        <v>2</v>
      </c>
      <c r="D517" s="4"/>
      <c r="E517" s="4">
        <v>13</v>
      </c>
      <c r="F517">
        <f t="shared" si="14"/>
        <v>2</v>
      </c>
      <c r="G517" t="str">
        <f t="shared" si="15"/>
        <v>docked_bike</v>
      </c>
    </row>
    <row r="518" spans="1:7" x14ac:dyDescent="0.25">
      <c r="A518" s="2">
        <v>202005428</v>
      </c>
      <c r="B518" s="4">
        <v>16</v>
      </c>
      <c r="C518" s="4">
        <v>2</v>
      </c>
      <c r="D518" s="4"/>
      <c r="E518" s="4">
        <v>18</v>
      </c>
      <c r="F518">
        <f t="shared" ref="F518:F581" si="16">COUNT(B518:D518)</f>
        <v>2</v>
      </c>
      <c r="G518" t="str">
        <f t="shared" ref="G518:G581" si="17">INDEX($B$4:$D$4,1,MATCH(MIN(B518:D518),B518:D518,0))</f>
        <v>docked_bike</v>
      </c>
    </row>
    <row r="519" spans="1:7" x14ac:dyDescent="0.25">
      <c r="A519" s="2">
        <v>202005485</v>
      </c>
      <c r="B519" s="4">
        <v>12</v>
      </c>
      <c r="C519" s="4">
        <v>1</v>
      </c>
      <c r="D519" s="4">
        <v>2</v>
      </c>
      <c r="E519" s="4">
        <v>15</v>
      </c>
      <c r="F519">
        <f t="shared" si="16"/>
        <v>3</v>
      </c>
      <c r="G519" t="str">
        <f t="shared" si="17"/>
        <v>docked_bike</v>
      </c>
    </row>
    <row r="520" spans="1:7" x14ac:dyDescent="0.25">
      <c r="A520" s="2">
        <v>202005528</v>
      </c>
      <c r="B520" s="4">
        <v>7</v>
      </c>
      <c r="C520" s="4"/>
      <c r="D520" s="4">
        <v>3</v>
      </c>
      <c r="E520" s="4">
        <v>10</v>
      </c>
      <c r="F520">
        <f t="shared" si="16"/>
        <v>2</v>
      </c>
      <c r="G520" t="str">
        <f t="shared" si="17"/>
        <v>electric_bike</v>
      </c>
    </row>
    <row r="521" spans="1:7" x14ac:dyDescent="0.25">
      <c r="A521" s="2">
        <v>202005536</v>
      </c>
      <c r="B521" s="4">
        <v>12</v>
      </c>
      <c r="C521" s="4">
        <v>1</v>
      </c>
      <c r="D521" s="4"/>
      <c r="E521" s="4">
        <v>13</v>
      </c>
      <c r="F521">
        <f t="shared" si="16"/>
        <v>2</v>
      </c>
      <c r="G521" t="str">
        <f t="shared" si="17"/>
        <v>docked_bike</v>
      </c>
    </row>
    <row r="522" spans="1:7" x14ac:dyDescent="0.25">
      <c r="A522" s="2">
        <v>202005567</v>
      </c>
      <c r="B522" s="4">
        <v>13</v>
      </c>
      <c r="C522" s="4"/>
      <c r="D522" s="4"/>
      <c r="E522" s="4">
        <v>13</v>
      </c>
      <c r="F522">
        <f t="shared" si="16"/>
        <v>1</v>
      </c>
      <c r="G522" t="str">
        <f t="shared" si="17"/>
        <v>classic_bike</v>
      </c>
    </row>
    <row r="523" spans="1:7" x14ac:dyDescent="0.25">
      <c r="A523" s="2">
        <v>202005592</v>
      </c>
      <c r="B523" s="4">
        <v>12</v>
      </c>
      <c r="C523" s="4"/>
      <c r="D523" s="4">
        <v>3</v>
      </c>
      <c r="E523" s="4">
        <v>15</v>
      </c>
      <c r="F523">
        <f t="shared" si="16"/>
        <v>2</v>
      </c>
      <c r="G523" t="str">
        <f t="shared" si="17"/>
        <v>electric_bike</v>
      </c>
    </row>
    <row r="524" spans="1:7" x14ac:dyDescent="0.25">
      <c r="A524" s="2">
        <v>202005599</v>
      </c>
      <c r="B524" s="4">
        <v>13</v>
      </c>
      <c r="C524" s="4">
        <v>2</v>
      </c>
      <c r="D524" s="4">
        <v>1</v>
      </c>
      <c r="E524" s="4">
        <v>16</v>
      </c>
      <c r="F524">
        <f t="shared" si="16"/>
        <v>3</v>
      </c>
      <c r="G524" t="str">
        <f t="shared" si="17"/>
        <v>electric_bike</v>
      </c>
    </row>
    <row r="525" spans="1:7" x14ac:dyDescent="0.25">
      <c r="A525" s="2">
        <v>202005692</v>
      </c>
      <c r="B525" s="4">
        <v>8</v>
      </c>
      <c r="C525" s="4">
        <v>2</v>
      </c>
      <c r="D525" s="4">
        <v>4</v>
      </c>
      <c r="E525" s="4">
        <v>14</v>
      </c>
      <c r="F525">
        <f t="shared" si="16"/>
        <v>3</v>
      </c>
      <c r="G525" t="str">
        <f t="shared" si="17"/>
        <v>docked_bike</v>
      </c>
    </row>
    <row r="526" spans="1:7" x14ac:dyDescent="0.25">
      <c r="A526" s="2">
        <v>202005827</v>
      </c>
      <c r="B526" s="4">
        <v>13</v>
      </c>
      <c r="C526" s="4">
        <v>2</v>
      </c>
      <c r="D526" s="4">
        <v>1</v>
      </c>
      <c r="E526" s="4">
        <v>16</v>
      </c>
      <c r="F526">
        <f t="shared" si="16"/>
        <v>3</v>
      </c>
      <c r="G526" t="str">
        <f t="shared" si="17"/>
        <v>electric_bike</v>
      </c>
    </row>
    <row r="527" spans="1:7" x14ac:dyDescent="0.25">
      <c r="A527" s="2">
        <v>202005845</v>
      </c>
      <c r="B527" s="4">
        <v>12</v>
      </c>
      <c r="C527" s="4">
        <v>4</v>
      </c>
      <c r="D527" s="4">
        <v>1</v>
      </c>
      <c r="E527" s="4">
        <v>17</v>
      </c>
      <c r="F527">
        <f t="shared" si="16"/>
        <v>3</v>
      </c>
      <c r="G527" t="str">
        <f t="shared" si="17"/>
        <v>electric_bike</v>
      </c>
    </row>
    <row r="528" spans="1:7" x14ac:dyDescent="0.25">
      <c r="A528" s="2">
        <v>202005942</v>
      </c>
      <c r="B528" s="4">
        <v>9</v>
      </c>
      <c r="C528" s="4">
        <v>3</v>
      </c>
      <c r="D528" s="4">
        <v>1</v>
      </c>
      <c r="E528" s="4">
        <v>13</v>
      </c>
      <c r="F528">
        <f t="shared" si="16"/>
        <v>3</v>
      </c>
      <c r="G528" t="str">
        <f t="shared" si="17"/>
        <v>electric_bike</v>
      </c>
    </row>
    <row r="529" spans="1:7" x14ac:dyDescent="0.25">
      <c r="A529" s="2">
        <v>202005950</v>
      </c>
      <c r="B529" s="4">
        <v>9</v>
      </c>
      <c r="C529" s="4">
        <v>1</v>
      </c>
      <c r="D529" s="4"/>
      <c r="E529" s="4">
        <v>10</v>
      </c>
      <c r="F529">
        <f t="shared" si="16"/>
        <v>2</v>
      </c>
      <c r="G529" t="str">
        <f t="shared" si="17"/>
        <v>docked_bike</v>
      </c>
    </row>
    <row r="530" spans="1:7" x14ac:dyDescent="0.25">
      <c r="A530" s="2">
        <v>202005954</v>
      </c>
      <c r="B530" s="4">
        <v>15</v>
      </c>
      <c r="C530" s="4"/>
      <c r="D530" s="4">
        <v>2</v>
      </c>
      <c r="E530" s="4">
        <v>17</v>
      </c>
      <c r="F530">
        <f t="shared" si="16"/>
        <v>2</v>
      </c>
      <c r="G530" t="str">
        <f t="shared" si="17"/>
        <v>electric_bike</v>
      </c>
    </row>
    <row r="531" spans="1:7" x14ac:dyDescent="0.25">
      <c r="A531" s="2">
        <v>202005986</v>
      </c>
      <c r="B531" s="4">
        <v>11</v>
      </c>
      <c r="C531" s="4">
        <v>1</v>
      </c>
      <c r="D531" s="4">
        <v>1</v>
      </c>
      <c r="E531" s="4">
        <v>13</v>
      </c>
      <c r="F531">
        <f t="shared" si="16"/>
        <v>3</v>
      </c>
      <c r="G531" t="str">
        <f t="shared" si="17"/>
        <v>docked_bike</v>
      </c>
    </row>
    <row r="532" spans="1:7" x14ac:dyDescent="0.25">
      <c r="A532" s="2">
        <v>202006012</v>
      </c>
      <c r="B532" s="4">
        <v>7</v>
      </c>
      <c r="C532" s="4">
        <v>1</v>
      </c>
      <c r="D532" s="4">
        <v>1</v>
      </c>
      <c r="E532" s="4">
        <v>9</v>
      </c>
      <c r="F532">
        <f t="shared" si="16"/>
        <v>3</v>
      </c>
      <c r="G532" t="str">
        <f t="shared" si="17"/>
        <v>docked_bike</v>
      </c>
    </row>
    <row r="533" spans="1:7" x14ac:dyDescent="0.25">
      <c r="A533" s="2">
        <v>202006059</v>
      </c>
      <c r="B533" s="4">
        <v>16</v>
      </c>
      <c r="C533" s="4">
        <v>1</v>
      </c>
      <c r="D533" s="4">
        <v>1</v>
      </c>
      <c r="E533" s="4">
        <v>18</v>
      </c>
      <c r="F533">
        <f t="shared" si="16"/>
        <v>3</v>
      </c>
      <c r="G533" t="str">
        <f t="shared" si="17"/>
        <v>docked_bike</v>
      </c>
    </row>
    <row r="534" spans="1:7" x14ac:dyDescent="0.25">
      <c r="A534" s="2">
        <v>202006094</v>
      </c>
      <c r="B534" s="4">
        <v>8</v>
      </c>
      <c r="C534" s="4"/>
      <c r="D534" s="4">
        <v>1</v>
      </c>
      <c r="E534" s="4">
        <v>9</v>
      </c>
      <c r="F534">
        <f t="shared" si="16"/>
        <v>2</v>
      </c>
      <c r="G534" t="str">
        <f t="shared" si="17"/>
        <v>electric_bike</v>
      </c>
    </row>
    <row r="535" spans="1:7" x14ac:dyDescent="0.25">
      <c r="A535" s="2">
        <v>202006241</v>
      </c>
      <c r="B535" s="4">
        <v>12</v>
      </c>
      <c r="C535" s="4">
        <v>2</v>
      </c>
      <c r="D535" s="4"/>
      <c r="E535" s="4">
        <v>14</v>
      </c>
      <c r="F535">
        <f t="shared" si="16"/>
        <v>2</v>
      </c>
      <c r="G535" t="str">
        <f t="shared" si="17"/>
        <v>docked_bike</v>
      </c>
    </row>
    <row r="536" spans="1:7" x14ac:dyDescent="0.25">
      <c r="A536" s="2">
        <v>202006280</v>
      </c>
      <c r="B536" s="4">
        <v>5</v>
      </c>
      <c r="C536" s="4">
        <v>4</v>
      </c>
      <c r="D536" s="4">
        <v>1</v>
      </c>
      <c r="E536" s="4">
        <v>10</v>
      </c>
      <c r="F536">
        <f t="shared" si="16"/>
        <v>3</v>
      </c>
      <c r="G536" t="str">
        <f t="shared" si="17"/>
        <v>electric_bike</v>
      </c>
    </row>
    <row r="537" spans="1:7" x14ac:dyDescent="0.25">
      <c r="A537" s="2">
        <v>202006289</v>
      </c>
      <c r="B537" s="4">
        <v>15</v>
      </c>
      <c r="C537" s="4">
        <v>1</v>
      </c>
      <c r="D537" s="4">
        <v>3</v>
      </c>
      <c r="E537" s="4">
        <v>19</v>
      </c>
      <c r="F537">
        <f t="shared" si="16"/>
        <v>3</v>
      </c>
      <c r="G537" t="str">
        <f t="shared" si="17"/>
        <v>docked_bike</v>
      </c>
    </row>
    <row r="538" spans="1:7" x14ac:dyDescent="0.25">
      <c r="A538" s="2">
        <v>202006302</v>
      </c>
      <c r="B538" s="4">
        <v>12</v>
      </c>
      <c r="C538" s="4">
        <v>4</v>
      </c>
      <c r="D538" s="4">
        <v>3</v>
      </c>
      <c r="E538" s="4">
        <v>19</v>
      </c>
      <c r="F538">
        <f t="shared" si="16"/>
        <v>3</v>
      </c>
      <c r="G538" t="str">
        <f t="shared" si="17"/>
        <v>electric_bike</v>
      </c>
    </row>
    <row r="539" spans="1:7" x14ac:dyDescent="0.25">
      <c r="A539" s="2">
        <v>202006381</v>
      </c>
      <c r="B539" s="4">
        <v>12</v>
      </c>
      <c r="C539" s="4">
        <v>2</v>
      </c>
      <c r="D539" s="4">
        <v>1</v>
      </c>
      <c r="E539" s="4">
        <v>15</v>
      </c>
      <c r="F539">
        <f t="shared" si="16"/>
        <v>3</v>
      </c>
      <c r="G539" t="str">
        <f t="shared" si="17"/>
        <v>electric_bike</v>
      </c>
    </row>
    <row r="540" spans="1:7" x14ac:dyDescent="0.25">
      <c r="A540" s="2">
        <v>202006388</v>
      </c>
      <c r="B540" s="4">
        <v>10</v>
      </c>
      <c r="C540" s="4">
        <v>1</v>
      </c>
      <c r="D540" s="4"/>
      <c r="E540" s="4">
        <v>11</v>
      </c>
      <c r="F540">
        <f t="shared" si="16"/>
        <v>2</v>
      </c>
      <c r="G540" t="str">
        <f t="shared" si="17"/>
        <v>docked_bike</v>
      </c>
    </row>
    <row r="541" spans="1:7" x14ac:dyDescent="0.25">
      <c r="A541" s="2">
        <v>202006407</v>
      </c>
      <c r="B541" s="4">
        <v>10</v>
      </c>
      <c r="C541" s="4">
        <v>2</v>
      </c>
      <c r="D541" s="4">
        <v>1</v>
      </c>
      <c r="E541" s="4">
        <v>13</v>
      </c>
      <c r="F541">
        <f t="shared" si="16"/>
        <v>3</v>
      </c>
      <c r="G541" t="str">
        <f t="shared" si="17"/>
        <v>electric_bike</v>
      </c>
    </row>
    <row r="542" spans="1:7" x14ac:dyDescent="0.25">
      <c r="A542" s="2">
        <v>202006427</v>
      </c>
      <c r="B542" s="4">
        <v>11</v>
      </c>
      <c r="C542" s="4">
        <v>1</v>
      </c>
      <c r="D542" s="4">
        <v>1</v>
      </c>
      <c r="E542" s="4">
        <v>13</v>
      </c>
      <c r="F542">
        <f t="shared" si="16"/>
        <v>3</v>
      </c>
      <c r="G542" t="str">
        <f t="shared" si="17"/>
        <v>docked_bike</v>
      </c>
    </row>
    <row r="543" spans="1:7" x14ac:dyDescent="0.25">
      <c r="A543" s="2">
        <v>202006450</v>
      </c>
      <c r="B543" s="4">
        <v>13</v>
      </c>
      <c r="C543" s="4">
        <v>1</v>
      </c>
      <c r="D543" s="4">
        <v>1</v>
      </c>
      <c r="E543" s="4">
        <v>15</v>
      </c>
      <c r="F543">
        <f t="shared" si="16"/>
        <v>3</v>
      </c>
      <c r="G543" t="str">
        <f t="shared" si="17"/>
        <v>docked_bike</v>
      </c>
    </row>
    <row r="544" spans="1:7" x14ac:dyDescent="0.25">
      <c r="A544" s="2">
        <v>202006471</v>
      </c>
      <c r="B544" s="4">
        <v>8</v>
      </c>
      <c r="C544" s="4"/>
      <c r="D544" s="4">
        <v>4</v>
      </c>
      <c r="E544" s="4">
        <v>12</v>
      </c>
      <c r="F544">
        <f t="shared" si="16"/>
        <v>2</v>
      </c>
      <c r="G544" t="str">
        <f t="shared" si="17"/>
        <v>electric_bike</v>
      </c>
    </row>
    <row r="545" spans="1:7" x14ac:dyDescent="0.25">
      <c r="A545" s="2">
        <v>202006533</v>
      </c>
      <c r="B545" s="4">
        <v>9</v>
      </c>
      <c r="C545" s="4">
        <v>3</v>
      </c>
      <c r="D545" s="4">
        <v>1</v>
      </c>
      <c r="E545" s="4">
        <v>13</v>
      </c>
      <c r="F545">
        <f t="shared" si="16"/>
        <v>3</v>
      </c>
      <c r="G545" t="str">
        <f t="shared" si="17"/>
        <v>electric_bike</v>
      </c>
    </row>
    <row r="546" spans="1:7" x14ac:dyDescent="0.25">
      <c r="A546" s="2">
        <v>202006562</v>
      </c>
      <c r="B546" s="4">
        <v>13</v>
      </c>
      <c r="C546" s="4">
        <v>3</v>
      </c>
      <c r="D546" s="4">
        <v>3</v>
      </c>
      <c r="E546" s="4">
        <v>19</v>
      </c>
      <c r="F546">
        <f t="shared" si="16"/>
        <v>3</v>
      </c>
      <c r="G546" t="str">
        <f t="shared" si="17"/>
        <v>docked_bike</v>
      </c>
    </row>
    <row r="547" spans="1:7" x14ac:dyDescent="0.25">
      <c r="A547" s="2">
        <v>202006582</v>
      </c>
      <c r="B547" s="4">
        <v>18</v>
      </c>
      <c r="C547" s="4">
        <v>2</v>
      </c>
      <c r="D547" s="4">
        <v>2</v>
      </c>
      <c r="E547" s="4">
        <v>22</v>
      </c>
      <c r="F547">
        <f t="shared" si="16"/>
        <v>3</v>
      </c>
      <c r="G547" t="str">
        <f t="shared" si="17"/>
        <v>docked_bike</v>
      </c>
    </row>
    <row r="548" spans="1:7" x14ac:dyDescent="0.25">
      <c r="A548" s="2">
        <v>202006607</v>
      </c>
      <c r="B548" s="4">
        <v>6</v>
      </c>
      <c r="C548" s="4">
        <v>2</v>
      </c>
      <c r="D548" s="4">
        <v>1</v>
      </c>
      <c r="E548" s="4">
        <v>9</v>
      </c>
      <c r="F548">
        <f t="shared" si="16"/>
        <v>3</v>
      </c>
      <c r="G548" t="str">
        <f t="shared" si="17"/>
        <v>electric_bike</v>
      </c>
    </row>
    <row r="549" spans="1:7" x14ac:dyDescent="0.25">
      <c r="A549" s="2">
        <v>202006613</v>
      </c>
      <c r="B549" s="4">
        <v>9</v>
      </c>
      <c r="C549" s="4">
        <v>3</v>
      </c>
      <c r="D549" s="4">
        <v>1</v>
      </c>
      <c r="E549" s="4">
        <v>13</v>
      </c>
      <c r="F549">
        <f t="shared" si="16"/>
        <v>3</v>
      </c>
      <c r="G549" t="str">
        <f t="shared" si="17"/>
        <v>electric_bike</v>
      </c>
    </row>
    <row r="550" spans="1:7" x14ac:dyDescent="0.25">
      <c r="A550" s="2">
        <v>202006641</v>
      </c>
      <c r="B550" s="4">
        <v>9</v>
      </c>
      <c r="C550" s="4">
        <v>4</v>
      </c>
      <c r="D550" s="4">
        <v>1</v>
      </c>
      <c r="E550" s="4">
        <v>14</v>
      </c>
      <c r="F550">
        <f t="shared" si="16"/>
        <v>3</v>
      </c>
      <c r="G550" t="str">
        <f t="shared" si="17"/>
        <v>electric_bike</v>
      </c>
    </row>
    <row r="551" spans="1:7" x14ac:dyDescent="0.25">
      <c r="A551" s="2">
        <v>202006670</v>
      </c>
      <c r="B551" s="4">
        <v>7</v>
      </c>
      <c r="C551" s="4">
        <v>1</v>
      </c>
      <c r="D551" s="4">
        <v>2</v>
      </c>
      <c r="E551" s="4">
        <v>10</v>
      </c>
      <c r="F551">
        <f t="shared" si="16"/>
        <v>3</v>
      </c>
      <c r="G551" t="str">
        <f t="shared" si="17"/>
        <v>docked_bike</v>
      </c>
    </row>
    <row r="552" spans="1:7" x14ac:dyDescent="0.25">
      <c r="A552" s="2">
        <v>202006677</v>
      </c>
      <c r="B552" s="4">
        <v>17</v>
      </c>
      <c r="C552" s="4">
        <v>1</v>
      </c>
      <c r="D552" s="4"/>
      <c r="E552" s="4">
        <v>18</v>
      </c>
      <c r="F552">
        <f t="shared" si="16"/>
        <v>2</v>
      </c>
      <c r="G552" t="str">
        <f t="shared" si="17"/>
        <v>docked_bike</v>
      </c>
    </row>
    <row r="553" spans="1:7" x14ac:dyDescent="0.25">
      <c r="A553" s="2">
        <v>202006753</v>
      </c>
      <c r="B553" s="4">
        <v>7</v>
      </c>
      <c r="C553" s="4">
        <v>4</v>
      </c>
      <c r="D553" s="4">
        <v>1</v>
      </c>
      <c r="E553" s="4">
        <v>12</v>
      </c>
      <c r="F553">
        <f t="shared" si="16"/>
        <v>3</v>
      </c>
      <c r="G553" t="str">
        <f t="shared" si="17"/>
        <v>electric_bike</v>
      </c>
    </row>
    <row r="554" spans="1:7" x14ac:dyDescent="0.25">
      <c r="A554" s="2">
        <v>202006757</v>
      </c>
      <c r="B554" s="4">
        <v>8</v>
      </c>
      <c r="C554" s="4">
        <v>2</v>
      </c>
      <c r="D554" s="4">
        <v>3</v>
      </c>
      <c r="E554" s="4">
        <v>13</v>
      </c>
      <c r="F554">
        <f t="shared" si="16"/>
        <v>3</v>
      </c>
      <c r="G554" t="str">
        <f t="shared" si="17"/>
        <v>docked_bike</v>
      </c>
    </row>
    <row r="555" spans="1:7" x14ac:dyDescent="0.25">
      <c r="A555" s="2">
        <v>202006767</v>
      </c>
      <c r="B555" s="4">
        <v>11</v>
      </c>
      <c r="C555" s="4">
        <v>1</v>
      </c>
      <c r="D555" s="4"/>
      <c r="E555" s="4">
        <v>12</v>
      </c>
      <c r="F555">
        <f t="shared" si="16"/>
        <v>2</v>
      </c>
      <c r="G555" t="str">
        <f t="shared" si="17"/>
        <v>docked_bike</v>
      </c>
    </row>
    <row r="556" spans="1:7" x14ac:dyDescent="0.25">
      <c r="A556" s="2">
        <v>202006770</v>
      </c>
      <c r="B556" s="4">
        <v>7</v>
      </c>
      <c r="C556" s="4"/>
      <c r="D556" s="4">
        <v>3</v>
      </c>
      <c r="E556" s="4">
        <v>10</v>
      </c>
      <c r="F556">
        <f t="shared" si="16"/>
        <v>2</v>
      </c>
      <c r="G556" t="str">
        <f t="shared" si="17"/>
        <v>electric_bike</v>
      </c>
    </row>
    <row r="557" spans="1:7" x14ac:dyDescent="0.25">
      <c r="A557" s="2">
        <v>202006773</v>
      </c>
      <c r="B557" s="4">
        <v>10</v>
      </c>
      <c r="C557" s="4"/>
      <c r="D557" s="4">
        <v>6</v>
      </c>
      <c r="E557" s="4">
        <v>16</v>
      </c>
      <c r="F557">
        <f t="shared" si="16"/>
        <v>2</v>
      </c>
      <c r="G557" t="str">
        <f t="shared" si="17"/>
        <v>electric_bike</v>
      </c>
    </row>
    <row r="558" spans="1:7" x14ac:dyDescent="0.25">
      <c r="A558" s="2">
        <v>202006792</v>
      </c>
      <c r="B558" s="4">
        <v>13</v>
      </c>
      <c r="C558" s="4">
        <v>2</v>
      </c>
      <c r="D558" s="4">
        <v>2</v>
      </c>
      <c r="E558" s="4">
        <v>17</v>
      </c>
      <c r="F558">
        <f t="shared" si="16"/>
        <v>3</v>
      </c>
      <c r="G558" t="str">
        <f t="shared" si="17"/>
        <v>docked_bike</v>
      </c>
    </row>
    <row r="559" spans="1:7" x14ac:dyDescent="0.25">
      <c r="A559" s="2">
        <v>202006814</v>
      </c>
      <c r="B559" s="4">
        <v>16</v>
      </c>
      <c r="C559" s="4">
        <v>4</v>
      </c>
      <c r="D559" s="4">
        <v>1</v>
      </c>
      <c r="E559" s="4">
        <v>21</v>
      </c>
      <c r="F559">
        <f t="shared" si="16"/>
        <v>3</v>
      </c>
      <c r="G559" t="str">
        <f t="shared" si="17"/>
        <v>electric_bike</v>
      </c>
    </row>
    <row r="560" spans="1:7" x14ac:dyDescent="0.25">
      <c r="A560" s="2">
        <v>202006837</v>
      </c>
      <c r="B560" s="4">
        <v>14</v>
      </c>
      <c r="C560" s="4">
        <v>3</v>
      </c>
      <c r="D560" s="4">
        <v>1</v>
      </c>
      <c r="E560" s="4">
        <v>18</v>
      </c>
      <c r="F560">
        <f t="shared" si="16"/>
        <v>3</v>
      </c>
      <c r="G560" t="str">
        <f t="shared" si="17"/>
        <v>electric_bike</v>
      </c>
    </row>
    <row r="561" spans="1:7" x14ac:dyDescent="0.25">
      <c r="A561" s="2">
        <v>202006867</v>
      </c>
      <c r="B561" s="4">
        <v>6</v>
      </c>
      <c r="C561" s="4"/>
      <c r="D561" s="4">
        <v>2</v>
      </c>
      <c r="E561" s="4">
        <v>8</v>
      </c>
      <c r="F561">
        <f t="shared" si="16"/>
        <v>2</v>
      </c>
      <c r="G561" t="str">
        <f t="shared" si="17"/>
        <v>electric_bike</v>
      </c>
    </row>
    <row r="562" spans="1:7" x14ac:dyDescent="0.25">
      <c r="A562" s="2">
        <v>202006923</v>
      </c>
      <c r="B562" s="4">
        <v>14</v>
      </c>
      <c r="C562" s="4">
        <v>2</v>
      </c>
      <c r="D562" s="4">
        <v>2</v>
      </c>
      <c r="E562" s="4">
        <v>18</v>
      </c>
      <c r="F562">
        <f t="shared" si="16"/>
        <v>3</v>
      </c>
      <c r="G562" t="str">
        <f t="shared" si="17"/>
        <v>docked_bike</v>
      </c>
    </row>
    <row r="563" spans="1:7" x14ac:dyDescent="0.25">
      <c r="A563" s="2">
        <v>202007009</v>
      </c>
      <c r="B563" s="4">
        <v>14</v>
      </c>
      <c r="C563" s="4">
        <v>1</v>
      </c>
      <c r="D563" s="4"/>
      <c r="E563" s="4">
        <v>15</v>
      </c>
      <c r="F563">
        <f t="shared" si="16"/>
        <v>2</v>
      </c>
      <c r="G563" t="str">
        <f t="shared" si="17"/>
        <v>docked_bike</v>
      </c>
    </row>
    <row r="564" spans="1:7" x14ac:dyDescent="0.25">
      <c r="A564" s="2">
        <v>202007028</v>
      </c>
      <c r="B564" s="4">
        <v>11</v>
      </c>
      <c r="C564" s="4">
        <v>3</v>
      </c>
      <c r="D564" s="4">
        <v>1</v>
      </c>
      <c r="E564" s="4">
        <v>15</v>
      </c>
      <c r="F564">
        <f t="shared" si="16"/>
        <v>3</v>
      </c>
      <c r="G564" t="str">
        <f t="shared" si="17"/>
        <v>electric_bike</v>
      </c>
    </row>
    <row r="565" spans="1:7" x14ac:dyDescent="0.25">
      <c r="A565" s="2">
        <v>202007031</v>
      </c>
      <c r="B565" s="4">
        <v>9</v>
      </c>
      <c r="C565" s="4">
        <v>1</v>
      </c>
      <c r="D565" s="4">
        <v>1</v>
      </c>
      <c r="E565" s="4">
        <v>11</v>
      </c>
      <c r="F565">
        <f t="shared" si="16"/>
        <v>3</v>
      </c>
      <c r="G565" t="str">
        <f t="shared" si="17"/>
        <v>docked_bike</v>
      </c>
    </row>
    <row r="566" spans="1:7" x14ac:dyDescent="0.25">
      <c r="A566" s="2">
        <v>202007036</v>
      </c>
      <c r="B566" s="4">
        <v>13</v>
      </c>
      <c r="C566" s="4">
        <v>6</v>
      </c>
      <c r="D566" s="4">
        <v>2</v>
      </c>
      <c r="E566" s="4">
        <v>21</v>
      </c>
      <c r="F566">
        <f t="shared" si="16"/>
        <v>3</v>
      </c>
      <c r="G566" t="str">
        <f t="shared" si="17"/>
        <v>electric_bike</v>
      </c>
    </row>
    <row r="567" spans="1:7" x14ac:dyDescent="0.25">
      <c r="A567" s="2">
        <v>202007042</v>
      </c>
      <c r="B567" s="4">
        <v>10</v>
      </c>
      <c r="C567" s="4">
        <v>4</v>
      </c>
      <c r="D567" s="4">
        <v>2</v>
      </c>
      <c r="E567" s="4">
        <v>16</v>
      </c>
      <c r="F567">
        <f t="shared" si="16"/>
        <v>3</v>
      </c>
      <c r="G567" t="str">
        <f t="shared" si="17"/>
        <v>electric_bike</v>
      </c>
    </row>
    <row r="568" spans="1:7" x14ac:dyDescent="0.25">
      <c r="A568" s="2">
        <v>202007044</v>
      </c>
      <c r="B568" s="4">
        <v>8</v>
      </c>
      <c r="C568" s="4"/>
      <c r="D568" s="4">
        <v>2</v>
      </c>
      <c r="E568" s="4">
        <v>10</v>
      </c>
      <c r="F568">
        <f t="shared" si="16"/>
        <v>2</v>
      </c>
      <c r="G568" t="str">
        <f t="shared" si="17"/>
        <v>electric_bike</v>
      </c>
    </row>
    <row r="569" spans="1:7" x14ac:dyDescent="0.25">
      <c r="A569" s="2">
        <v>202007122</v>
      </c>
      <c r="B569" s="4">
        <v>16</v>
      </c>
      <c r="C569" s="4">
        <v>1</v>
      </c>
      <c r="D569" s="4">
        <v>2</v>
      </c>
      <c r="E569" s="4">
        <v>19</v>
      </c>
      <c r="F569">
        <f t="shared" si="16"/>
        <v>3</v>
      </c>
      <c r="G569" t="str">
        <f t="shared" si="17"/>
        <v>docked_bike</v>
      </c>
    </row>
    <row r="570" spans="1:7" x14ac:dyDescent="0.25">
      <c r="A570" s="2">
        <v>202007145</v>
      </c>
      <c r="B570" s="4">
        <v>7</v>
      </c>
      <c r="C570" s="4">
        <v>1</v>
      </c>
      <c r="D570" s="4">
        <v>2</v>
      </c>
      <c r="E570" s="4">
        <v>10</v>
      </c>
      <c r="F570">
        <f t="shared" si="16"/>
        <v>3</v>
      </c>
      <c r="G570" t="str">
        <f t="shared" si="17"/>
        <v>docked_bike</v>
      </c>
    </row>
    <row r="571" spans="1:7" x14ac:dyDescent="0.25">
      <c r="A571" s="2">
        <v>202007163</v>
      </c>
      <c r="B571" s="4">
        <v>13</v>
      </c>
      <c r="C571" s="4">
        <v>1</v>
      </c>
      <c r="D571" s="4">
        <v>3</v>
      </c>
      <c r="E571" s="4">
        <v>17</v>
      </c>
      <c r="F571">
        <f t="shared" si="16"/>
        <v>3</v>
      </c>
      <c r="G571" t="str">
        <f t="shared" si="17"/>
        <v>docked_bike</v>
      </c>
    </row>
    <row r="572" spans="1:7" x14ac:dyDescent="0.25">
      <c r="A572" s="2">
        <v>202007216</v>
      </c>
      <c r="B572" s="4">
        <v>6</v>
      </c>
      <c r="C572" s="4">
        <v>1</v>
      </c>
      <c r="D572" s="4">
        <v>1</v>
      </c>
      <c r="E572" s="4">
        <v>8</v>
      </c>
      <c r="F572">
        <f t="shared" si="16"/>
        <v>3</v>
      </c>
      <c r="G572" t="str">
        <f t="shared" si="17"/>
        <v>docked_bike</v>
      </c>
    </row>
    <row r="573" spans="1:7" x14ac:dyDescent="0.25">
      <c r="A573" s="2">
        <v>202007242</v>
      </c>
      <c r="B573" s="4">
        <v>12</v>
      </c>
      <c r="C573" s="4">
        <v>2</v>
      </c>
      <c r="D573" s="4">
        <v>3</v>
      </c>
      <c r="E573" s="4">
        <v>17</v>
      </c>
      <c r="F573">
        <f t="shared" si="16"/>
        <v>3</v>
      </c>
      <c r="G573" t="str">
        <f t="shared" si="17"/>
        <v>docked_bike</v>
      </c>
    </row>
    <row r="574" spans="1:7" x14ac:dyDescent="0.25">
      <c r="A574" s="2">
        <v>202007323</v>
      </c>
      <c r="B574" s="4">
        <v>5</v>
      </c>
      <c r="C574" s="4">
        <v>3</v>
      </c>
      <c r="D574" s="4">
        <v>1</v>
      </c>
      <c r="E574" s="4">
        <v>9</v>
      </c>
      <c r="F574">
        <f t="shared" si="16"/>
        <v>3</v>
      </c>
      <c r="G574" t="str">
        <f t="shared" si="17"/>
        <v>electric_bike</v>
      </c>
    </row>
    <row r="575" spans="1:7" x14ac:dyDescent="0.25">
      <c r="A575" s="2">
        <v>202007344</v>
      </c>
      <c r="B575" s="4">
        <v>15</v>
      </c>
      <c r="C575" s="4">
        <v>1</v>
      </c>
      <c r="D575" s="4"/>
      <c r="E575" s="4">
        <v>16</v>
      </c>
      <c r="F575">
        <f t="shared" si="16"/>
        <v>2</v>
      </c>
      <c r="G575" t="str">
        <f t="shared" si="17"/>
        <v>docked_bike</v>
      </c>
    </row>
    <row r="576" spans="1:7" x14ac:dyDescent="0.25">
      <c r="A576" s="2">
        <v>202007375</v>
      </c>
      <c r="B576" s="4">
        <v>11</v>
      </c>
      <c r="C576" s="4">
        <v>1</v>
      </c>
      <c r="D576" s="4">
        <v>2</v>
      </c>
      <c r="E576" s="4">
        <v>14</v>
      </c>
      <c r="F576">
        <f t="shared" si="16"/>
        <v>3</v>
      </c>
      <c r="G576" t="str">
        <f t="shared" si="17"/>
        <v>docked_bike</v>
      </c>
    </row>
    <row r="577" spans="1:7" x14ac:dyDescent="0.25">
      <c r="A577" s="2">
        <v>202007398</v>
      </c>
      <c r="B577" s="4">
        <v>15</v>
      </c>
      <c r="C577" s="4">
        <v>1</v>
      </c>
      <c r="D577" s="4"/>
      <c r="E577" s="4">
        <v>16</v>
      </c>
      <c r="F577">
        <f t="shared" si="16"/>
        <v>2</v>
      </c>
      <c r="G577" t="str">
        <f t="shared" si="17"/>
        <v>docked_bike</v>
      </c>
    </row>
    <row r="578" spans="1:7" x14ac:dyDescent="0.25">
      <c r="A578" s="2">
        <v>202007459</v>
      </c>
      <c r="B578" s="4">
        <v>9</v>
      </c>
      <c r="C578" s="4">
        <v>1</v>
      </c>
      <c r="D578" s="4">
        <v>3</v>
      </c>
      <c r="E578" s="4">
        <v>13</v>
      </c>
      <c r="F578">
        <f t="shared" si="16"/>
        <v>3</v>
      </c>
      <c r="G578" t="str">
        <f t="shared" si="17"/>
        <v>docked_bike</v>
      </c>
    </row>
    <row r="579" spans="1:7" x14ac:dyDescent="0.25">
      <c r="A579" s="2">
        <v>202007460</v>
      </c>
      <c r="B579" s="4">
        <v>11</v>
      </c>
      <c r="C579" s="4">
        <v>1</v>
      </c>
      <c r="D579" s="4">
        <v>1</v>
      </c>
      <c r="E579" s="4">
        <v>13</v>
      </c>
      <c r="F579">
        <f t="shared" si="16"/>
        <v>3</v>
      </c>
      <c r="G579" t="str">
        <f t="shared" si="17"/>
        <v>docked_bike</v>
      </c>
    </row>
    <row r="580" spans="1:7" x14ac:dyDescent="0.25">
      <c r="A580" s="2">
        <v>202007463</v>
      </c>
      <c r="B580" s="4">
        <v>13</v>
      </c>
      <c r="C580" s="4">
        <v>3</v>
      </c>
      <c r="D580" s="4">
        <v>3</v>
      </c>
      <c r="E580" s="4">
        <v>19</v>
      </c>
      <c r="F580">
        <f t="shared" si="16"/>
        <v>3</v>
      </c>
      <c r="G580" t="str">
        <f t="shared" si="17"/>
        <v>docked_bike</v>
      </c>
    </row>
    <row r="581" spans="1:7" x14ac:dyDescent="0.25">
      <c r="A581" s="2">
        <v>202007485</v>
      </c>
      <c r="B581" s="4">
        <v>15</v>
      </c>
      <c r="C581" s="4">
        <v>3</v>
      </c>
      <c r="D581" s="4">
        <v>2</v>
      </c>
      <c r="E581" s="4">
        <v>20</v>
      </c>
      <c r="F581">
        <f t="shared" si="16"/>
        <v>3</v>
      </c>
      <c r="G581" t="str">
        <f t="shared" si="17"/>
        <v>electric_bike</v>
      </c>
    </row>
    <row r="582" spans="1:7" x14ac:dyDescent="0.25">
      <c r="A582" s="2">
        <v>202007516</v>
      </c>
      <c r="B582" s="4">
        <v>14</v>
      </c>
      <c r="C582" s="4">
        <v>1</v>
      </c>
      <c r="D582" s="4">
        <v>1</v>
      </c>
      <c r="E582" s="4">
        <v>16</v>
      </c>
      <c r="F582">
        <f t="shared" ref="F582:F645" si="18">COUNT(B582:D582)</f>
        <v>3</v>
      </c>
      <c r="G582" t="str">
        <f t="shared" ref="G582:G645" si="19">INDEX($B$4:$D$4,1,MATCH(MIN(B582:D582),B582:D582,0))</f>
        <v>docked_bike</v>
      </c>
    </row>
    <row r="583" spans="1:7" x14ac:dyDescent="0.25">
      <c r="A583" s="2">
        <v>202007519</v>
      </c>
      <c r="B583" s="4">
        <v>7</v>
      </c>
      <c r="C583" s="4">
        <v>1</v>
      </c>
      <c r="D583" s="4">
        <v>1</v>
      </c>
      <c r="E583" s="4">
        <v>9</v>
      </c>
      <c r="F583">
        <f t="shared" si="18"/>
        <v>3</v>
      </c>
      <c r="G583" t="str">
        <f t="shared" si="19"/>
        <v>docked_bike</v>
      </c>
    </row>
    <row r="584" spans="1:7" x14ac:dyDescent="0.25">
      <c r="A584" s="2">
        <v>202007525</v>
      </c>
      <c r="B584" s="4">
        <v>10</v>
      </c>
      <c r="C584" s="4">
        <v>1</v>
      </c>
      <c r="D584" s="4"/>
      <c r="E584" s="4">
        <v>11</v>
      </c>
      <c r="F584">
        <f t="shared" si="18"/>
        <v>2</v>
      </c>
      <c r="G584" t="str">
        <f t="shared" si="19"/>
        <v>docked_bike</v>
      </c>
    </row>
    <row r="585" spans="1:7" x14ac:dyDescent="0.25">
      <c r="A585" s="2">
        <v>202007531</v>
      </c>
      <c r="B585" s="4">
        <v>12</v>
      </c>
      <c r="C585" s="4">
        <v>3</v>
      </c>
      <c r="D585" s="4">
        <v>1</v>
      </c>
      <c r="E585" s="4">
        <v>16</v>
      </c>
      <c r="F585">
        <f t="shared" si="18"/>
        <v>3</v>
      </c>
      <c r="G585" t="str">
        <f t="shared" si="19"/>
        <v>electric_bike</v>
      </c>
    </row>
    <row r="586" spans="1:7" x14ac:dyDescent="0.25">
      <c r="A586" s="2">
        <v>202007539</v>
      </c>
      <c r="B586" s="4">
        <v>13</v>
      </c>
      <c r="C586" s="4">
        <v>2</v>
      </c>
      <c r="D586" s="4">
        <v>2</v>
      </c>
      <c r="E586" s="4">
        <v>17</v>
      </c>
      <c r="F586">
        <f t="shared" si="18"/>
        <v>3</v>
      </c>
      <c r="G586" t="str">
        <f t="shared" si="19"/>
        <v>docked_bike</v>
      </c>
    </row>
    <row r="587" spans="1:7" x14ac:dyDescent="0.25">
      <c r="A587" s="2">
        <v>202007568</v>
      </c>
      <c r="B587" s="4">
        <v>9</v>
      </c>
      <c r="C587" s="4">
        <v>2</v>
      </c>
      <c r="D587" s="4">
        <v>1</v>
      </c>
      <c r="E587" s="4">
        <v>12</v>
      </c>
      <c r="F587">
        <f t="shared" si="18"/>
        <v>3</v>
      </c>
      <c r="G587" t="str">
        <f t="shared" si="19"/>
        <v>electric_bike</v>
      </c>
    </row>
    <row r="588" spans="1:7" x14ac:dyDescent="0.25">
      <c r="A588" s="2">
        <v>202007590</v>
      </c>
      <c r="B588" s="4">
        <v>15</v>
      </c>
      <c r="C588" s="4">
        <v>1</v>
      </c>
      <c r="D588" s="4">
        <v>2</v>
      </c>
      <c r="E588" s="4">
        <v>18</v>
      </c>
      <c r="F588">
        <f t="shared" si="18"/>
        <v>3</v>
      </c>
      <c r="G588" t="str">
        <f t="shared" si="19"/>
        <v>docked_bike</v>
      </c>
    </row>
    <row r="589" spans="1:7" x14ac:dyDescent="0.25">
      <c r="A589" s="2">
        <v>202007602</v>
      </c>
      <c r="B589" s="4">
        <v>12</v>
      </c>
      <c r="C589" s="4">
        <v>1</v>
      </c>
      <c r="D589" s="4">
        <v>1</v>
      </c>
      <c r="E589" s="4">
        <v>14</v>
      </c>
      <c r="F589">
        <f t="shared" si="18"/>
        <v>3</v>
      </c>
      <c r="G589" t="str">
        <f t="shared" si="19"/>
        <v>docked_bike</v>
      </c>
    </row>
    <row r="590" spans="1:7" x14ac:dyDescent="0.25">
      <c r="A590" s="2">
        <v>202007614</v>
      </c>
      <c r="B590" s="4">
        <v>11</v>
      </c>
      <c r="C590" s="4"/>
      <c r="D590" s="4">
        <v>1</v>
      </c>
      <c r="E590" s="4">
        <v>12</v>
      </c>
      <c r="F590">
        <f t="shared" si="18"/>
        <v>2</v>
      </c>
      <c r="G590" t="str">
        <f t="shared" si="19"/>
        <v>electric_bike</v>
      </c>
    </row>
    <row r="591" spans="1:7" x14ac:dyDescent="0.25">
      <c r="A591" s="2">
        <v>202007623</v>
      </c>
      <c r="B591" s="4">
        <v>15</v>
      </c>
      <c r="C591" s="4">
        <v>3</v>
      </c>
      <c r="D591" s="4">
        <v>2</v>
      </c>
      <c r="E591" s="4">
        <v>20</v>
      </c>
      <c r="F591">
        <f t="shared" si="18"/>
        <v>3</v>
      </c>
      <c r="G591" t="str">
        <f t="shared" si="19"/>
        <v>electric_bike</v>
      </c>
    </row>
    <row r="592" spans="1:7" x14ac:dyDescent="0.25">
      <c r="A592" s="2">
        <v>202007629</v>
      </c>
      <c r="B592" s="4">
        <v>13</v>
      </c>
      <c r="C592" s="4">
        <v>2</v>
      </c>
      <c r="D592" s="4">
        <v>1</v>
      </c>
      <c r="E592" s="4">
        <v>16</v>
      </c>
      <c r="F592">
        <f t="shared" si="18"/>
        <v>3</v>
      </c>
      <c r="G592" t="str">
        <f t="shared" si="19"/>
        <v>electric_bike</v>
      </c>
    </row>
    <row r="593" spans="1:7" x14ac:dyDescent="0.25">
      <c r="A593" s="2">
        <v>202007667</v>
      </c>
      <c r="B593" s="4">
        <v>13</v>
      </c>
      <c r="C593" s="4"/>
      <c r="D593" s="4"/>
      <c r="E593" s="4">
        <v>13</v>
      </c>
      <c r="F593">
        <f t="shared" si="18"/>
        <v>1</v>
      </c>
      <c r="G593" t="str">
        <f t="shared" si="19"/>
        <v>classic_bike</v>
      </c>
    </row>
    <row r="594" spans="1:7" x14ac:dyDescent="0.25">
      <c r="A594" s="2">
        <v>202007723</v>
      </c>
      <c r="B594" s="4">
        <v>14</v>
      </c>
      <c r="C594" s="4">
        <v>2</v>
      </c>
      <c r="D594" s="4">
        <v>3</v>
      </c>
      <c r="E594" s="4">
        <v>19</v>
      </c>
      <c r="F594">
        <f t="shared" si="18"/>
        <v>3</v>
      </c>
      <c r="G594" t="str">
        <f t="shared" si="19"/>
        <v>docked_bike</v>
      </c>
    </row>
    <row r="595" spans="1:7" x14ac:dyDescent="0.25">
      <c r="A595" s="2">
        <v>202007751</v>
      </c>
      <c r="B595" s="4">
        <v>13</v>
      </c>
      <c r="C595" s="4">
        <v>3</v>
      </c>
      <c r="D595" s="4">
        <v>2</v>
      </c>
      <c r="E595" s="4">
        <v>18</v>
      </c>
      <c r="F595">
        <f t="shared" si="18"/>
        <v>3</v>
      </c>
      <c r="G595" t="str">
        <f t="shared" si="19"/>
        <v>electric_bike</v>
      </c>
    </row>
    <row r="596" spans="1:7" x14ac:dyDescent="0.25">
      <c r="A596" s="2">
        <v>202007769</v>
      </c>
      <c r="B596" s="4">
        <v>13</v>
      </c>
      <c r="C596" s="4">
        <v>2</v>
      </c>
      <c r="D596" s="4">
        <v>1</v>
      </c>
      <c r="E596" s="4">
        <v>16</v>
      </c>
      <c r="F596">
        <f t="shared" si="18"/>
        <v>3</v>
      </c>
      <c r="G596" t="str">
        <f t="shared" si="19"/>
        <v>electric_bike</v>
      </c>
    </row>
    <row r="597" spans="1:7" x14ac:dyDescent="0.25">
      <c r="A597" s="2">
        <v>202007797</v>
      </c>
      <c r="B597" s="4">
        <v>8</v>
      </c>
      <c r="C597" s="4"/>
      <c r="D597" s="4">
        <v>2</v>
      </c>
      <c r="E597" s="4">
        <v>10</v>
      </c>
      <c r="F597">
        <f t="shared" si="18"/>
        <v>2</v>
      </c>
      <c r="G597" t="str">
        <f t="shared" si="19"/>
        <v>electric_bike</v>
      </c>
    </row>
    <row r="598" spans="1:7" x14ac:dyDescent="0.25">
      <c r="A598" s="2">
        <v>202007855</v>
      </c>
      <c r="B598" s="4">
        <v>16</v>
      </c>
      <c r="C598" s="4"/>
      <c r="D598" s="4">
        <v>1</v>
      </c>
      <c r="E598" s="4">
        <v>17</v>
      </c>
      <c r="F598">
        <f t="shared" si="18"/>
        <v>2</v>
      </c>
      <c r="G598" t="str">
        <f t="shared" si="19"/>
        <v>electric_bike</v>
      </c>
    </row>
    <row r="599" spans="1:7" x14ac:dyDescent="0.25">
      <c r="A599" s="2">
        <v>202007866</v>
      </c>
      <c r="B599" s="4">
        <v>8</v>
      </c>
      <c r="C599" s="4">
        <v>1</v>
      </c>
      <c r="D599" s="4"/>
      <c r="E599" s="4">
        <v>9</v>
      </c>
      <c r="F599">
        <f t="shared" si="18"/>
        <v>2</v>
      </c>
      <c r="G599" t="str">
        <f t="shared" si="19"/>
        <v>docked_bike</v>
      </c>
    </row>
    <row r="600" spans="1:7" x14ac:dyDescent="0.25">
      <c r="A600" s="2">
        <v>202007888</v>
      </c>
      <c r="B600" s="4">
        <v>17</v>
      </c>
      <c r="C600" s="4">
        <v>3</v>
      </c>
      <c r="D600" s="4">
        <v>3</v>
      </c>
      <c r="E600" s="4">
        <v>23</v>
      </c>
      <c r="F600">
        <f t="shared" si="18"/>
        <v>3</v>
      </c>
      <c r="G600" t="str">
        <f t="shared" si="19"/>
        <v>docked_bike</v>
      </c>
    </row>
    <row r="601" spans="1:7" x14ac:dyDescent="0.25">
      <c r="A601" s="2">
        <v>202007895</v>
      </c>
      <c r="B601" s="4">
        <v>10</v>
      </c>
      <c r="C601" s="4"/>
      <c r="D601" s="4">
        <v>1</v>
      </c>
      <c r="E601" s="4">
        <v>11</v>
      </c>
      <c r="F601">
        <f t="shared" si="18"/>
        <v>2</v>
      </c>
      <c r="G601" t="str">
        <f t="shared" si="19"/>
        <v>electric_bike</v>
      </c>
    </row>
    <row r="602" spans="1:7" x14ac:dyDescent="0.25">
      <c r="A602" s="2">
        <v>202007911</v>
      </c>
      <c r="B602" s="4">
        <v>7</v>
      </c>
      <c r="C602" s="4">
        <v>2</v>
      </c>
      <c r="D602" s="4">
        <v>3</v>
      </c>
      <c r="E602" s="4">
        <v>12</v>
      </c>
      <c r="F602">
        <f t="shared" si="18"/>
        <v>3</v>
      </c>
      <c r="G602" t="str">
        <f t="shared" si="19"/>
        <v>docked_bike</v>
      </c>
    </row>
    <row r="603" spans="1:7" x14ac:dyDescent="0.25">
      <c r="A603" s="2">
        <v>202007969</v>
      </c>
      <c r="B603" s="4">
        <v>12</v>
      </c>
      <c r="C603" s="4">
        <v>1</v>
      </c>
      <c r="D603" s="4"/>
      <c r="E603" s="4">
        <v>13</v>
      </c>
      <c r="F603">
        <f t="shared" si="18"/>
        <v>2</v>
      </c>
      <c r="G603" t="str">
        <f t="shared" si="19"/>
        <v>docked_bike</v>
      </c>
    </row>
    <row r="604" spans="1:7" x14ac:dyDescent="0.25">
      <c r="A604" s="2">
        <v>202008021</v>
      </c>
      <c r="B604" s="4">
        <v>13</v>
      </c>
      <c r="C604" s="4">
        <v>1</v>
      </c>
      <c r="D604" s="4">
        <v>1</v>
      </c>
      <c r="E604" s="4">
        <v>15</v>
      </c>
      <c r="F604">
        <f t="shared" si="18"/>
        <v>3</v>
      </c>
      <c r="G604" t="str">
        <f t="shared" si="19"/>
        <v>docked_bike</v>
      </c>
    </row>
    <row r="605" spans="1:7" x14ac:dyDescent="0.25">
      <c r="A605" s="2">
        <v>202008029</v>
      </c>
      <c r="B605" s="4">
        <v>8</v>
      </c>
      <c r="C605" s="4">
        <v>1</v>
      </c>
      <c r="D605" s="4"/>
      <c r="E605" s="4">
        <v>9</v>
      </c>
      <c r="F605">
        <f t="shared" si="18"/>
        <v>2</v>
      </c>
      <c r="G605" t="str">
        <f t="shared" si="19"/>
        <v>docked_bike</v>
      </c>
    </row>
    <row r="606" spans="1:7" x14ac:dyDescent="0.25">
      <c r="A606" s="2">
        <v>202008062</v>
      </c>
      <c r="B606" s="4">
        <v>8</v>
      </c>
      <c r="C606" s="4"/>
      <c r="D606" s="4">
        <v>3</v>
      </c>
      <c r="E606" s="4">
        <v>11</v>
      </c>
      <c r="F606">
        <f t="shared" si="18"/>
        <v>2</v>
      </c>
      <c r="G606" t="str">
        <f t="shared" si="19"/>
        <v>electric_bike</v>
      </c>
    </row>
    <row r="607" spans="1:7" x14ac:dyDescent="0.25">
      <c r="A607" s="2">
        <v>202008076</v>
      </c>
      <c r="B607" s="4">
        <v>14</v>
      </c>
      <c r="C607" s="4"/>
      <c r="D607" s="4">
        <v>3</v>
      </c>
      <c r="E607" s="4">
        <v>17</v>
      </c>
      <c r="F607">
        <f t="shared" si="18"/>
        <v>2</v>
      </c>
      <c r="G607" t="str">
        <f t="shared" si="19"/>
        <v>electric_bike</v>
      </c>
    </row>
    <row r="608" spans="1:7" x14ac:dyDescent="0.25">
      <c r="A608" s="2">
        <v>202008094</v>
      </c>
      <c r="B608" s="4">
        <v>11</v>
      </c>
      <c r="C608" s="4"/>
      <c r="D608" s="4"/>
      <c r="E608" s="4">
        <v>11</v>
      </c>
      <c r="F608">
        <f t="shared" si="18"/>
        <v>1</v>
      </c>
      <c r="G608" t="str">
        <f t="shared" si="19"/>
        <v>classic_bike</v>
      </c>
    </row>
    <row r="609" spans="1:7" x14ac:dyDescent="0.25">
      <c r="A609" s="2">
        <v>202008107</v>
      </c>
      <c r="B609" s="4">
        <v>12</v>
      </c>
      <c r="C609" s="4">
        <v>1</v>
      </c>
      <c r="D609" s="4">
        <v>2</v>
      </c>
      <c r="E609" s="4">
        <v>15</v>
      </c>
      <c r="F609">
        <f t="shared" si="18"/>
        <v>3</v>
      </c>
      <c r="G609" t="str">
        <f t="shared" si="19"/>
        <v>docked_bike</v>
      </c>
    </row>
    <row r="610" spans="1:7" x14ac:dyDescent="0.25">
      <c r="A610" s="2">
        <v>202008110</v>
      </c>
      <c r="B610" s="4">
        <v>8</v>
      </c>
      <c r="C610" s="4">
        <v>1</v>
      </c>
      <c r="D610" s="4">
        <v>1</v>
      </c>
      <c r="E610" s="4">
        <v>10</v>
      </c>
      <c r="F610">
        <f t="shared" si="18"/>
        <v>3</v>
      </c>
      <c r="G610" t="str">
        <f t="shared" si="19"/>
        <v>docked_bike</v>
      </c>
    </row>
    <row r="611" spans="1:7" x14ac:dyDescent="0.25">
      <c r="A611" s="2">
        <v>202008116</v>
      </c>
      <c r="B611" s="4">
        <v>16</v>
      </c>
      <c r="C611" s="4">
        <v>3</v>
      </c>
      <c r="D611" s="4">
        <v>1</v>
      </c>
      <c r="E611" s="4">
        <v>20</v>
      </c>
      <c r="F611">
        <f t="shared" si="18"/>
        <v>3</v>
      </c>
      <c r="G611" t="str">
        <f t="shared" si="19"/>
        <v>electric_bike</v>
      </c>
    </row>
    <row r="612" spans="1:7" x14ac:dyDescent="0.25">
      <c r="A612" s="2">
        <v>202008126</v>
      </c>
      <c r="B612" s="4">
        <v>14</v>
      </c>
      <c r="C612" s="4"/>
      <c r="D612" s="4">
        <v>1</v>
      </c>
      <c r="E612" s="4">
        <v>15</v>
      </c>
      <c r="F612">
        <f t="shared" si="18"/>
        <v>2</v>
      </c>
      <c r="G612" t="str">
        <f t="shared" si="19"/>
        <v>electric_bike</v>
      </c>
    </row>
    <row r="613" spans="1:7" x14ac:dyDescent="0.25">
      <c r="A613" s="2">
        <v>202008127</v>
      </c>
      <c r="B613" s="4">
        <v>15</v>
      </c>
      <c r="C613" s="4">
        <v>2</v>
      </c>
      <c r="D613" s="4">
        <v>2</v>
      </c>
      <c r="E613" s="4">
        <v>19</v>
      </c>
      <c r="F613">
        <f t="shared" si="18"/>
        <v>3</v>
      </c>
      <c r="G613" t="str">
        <f t="shared" si="19"/>
        <v>docked_bike</v>
      </c>
    </row>
    <row r="614" spans="1:7" x14ac:dyDescent="0.25">
      <c r="A614" s="2">
        <v>202008206</v>
      </c>
      <c r="B614" s="4">
        <v>5</v>
      </c>
      <c r="C614" s="4">
        <v>4</v>
      </c>
      <c r="D614" s="4">
        <v>3</v>
      </c>
      <c r="E614" s="4">
        <v>12</v>
      </c>
      <c r="F614">
        <f t="shared" si="18"/>
        <v>3</v>
      </c>
      <c r="G614" t="str">
        <f t="shared" si="19"/>
        <v>electric_bike</v>
      </c>
    </row>
    <row r="615" spans="1:7" x14ac:dyDescent="0.25">
      <c r="A615" s="2">
        <v>202008227</v>
      </c>
      <c r="B615" s="4">
        <v>3</v>
      </c>
      <c r="C615" s="4">
        <v>3</v>
      </c>
      <c r="D615" s="4">
        <v>2</v>
      </c>
      <c r="E615" s="4">
        <v>8</v>
      </c>
      <c r="F615">
        <f t="shared" si="18"/>
        <v>3</v>
      </c>
      <c r="G615" t="str">
        <f t="shared" si="19"/>
        <v>electric_bike</v>
      </c>
    </row>
    <row r="616" spans="1:7" x14ac:dyDescent="0.25">
      <c r="A616" s="2">
        <v>202008319</v>
      </c>
      <c r="B616" s="4">
        <v>15</v>
      </c>
      <c r="C616" s="4">
        <v>2</v>
      </c>
      <c r="D616" s="4">
        <v>3</v>
      </c>
      <c r="E616" s="4">
        <v>20</v>
      </c>
      <c r="F616">
        <f t="shared" si="18"/>
        <v>3</v>
      </c>
      <c r="G616" t="str">
        <f t="shared" si="19"/>
        <v>docked_bike</v>
      </c>
    </row>
    <row r="617" spans="1:7" x14ac:dyDescent="0.25">
      <c r="A617" s="2">
        <v>202008323</v>
      </c>
      <c r="B617" s="4">
        <v>13</v>
      </c>
      <c r="C617" s="4">
        <v>4</v>
      </c>
      <c r="D617" s="4"/>
      <c r="E617" s="4">
        <v>17</v>
      </c>
      <c r="F617">
        <f t="shared" si="18"/>
        <v>2</v>
      </c>
      <c r="G617" t="str">
        <f t="shared" si="19"/>
        <v>docked_bike</v>
      </c>
    </row>
    <row r="618" spans="1:7" x14ac:dyDescent="0.25">
      <c r="A618" s="2">
        <v>202008396</v>
      </c>
      <c r="B618" s="4">
        <v>9</v>
      </c>
      <c r="C618" s="4">
        <v>1</v>
      </c>
      <c r="D618" s="4">
        <v>2</v>
      </c>
      <c r="E618" s="4">
        <v>12</v>
      </c>
      <c r="F618">
        <f t="shared" si="18"/>
        <v>3</v>
      </c>
      <c r="G618" t="str">
        <f t="shared" si="19"/>
        <v>docked_bike</v>
      </c>
    </row>
    <row r="619" spans="1:7" x14ac:dyDescent="0.25">
      <c r="A619" s="2">
        <v>202008397</v>
      </c>
      <c r="B619" s="4">
        <v>5</v>
      </c>
      <c r="C619" s="4">
        <v>3</v>
      </c>
      <c r="D619" s="4"/>
      <c r="E619" s="4">
        <v>8</v>
      </c>
      <c r="F619">
        <f t="shared" si="18"/>
        <v>2</v>
      </c>
      <c r="G619" t="str">
        <f t="shared" si="19"/>
        <v>docked_bike</v>
      </c>
    </row>
    <row r="620" spans="1:7" x14ac:dyDescent="0.25">
      <c r="A620" s="2">
        <v>202008401</v>
      </c>
      <c r="B620" s="4">
        <v>18</v>
      </c>
      <c r="C620" s="4">
        <v>2</v>
      </c>
      <c r="D620" s="4"/>
      <c r="E620" s="4">
        <v>20</v>
      </c>
      <c r="F620">
        <f t="shared" si="18"/>
        <v>2</v>
      </c>
      <c r="G620" t="str">
        <f t="shared" si="19"/>
        <v>docked_bike</v>
      </c>
    </row>
    <row r="621" spans="1:7" x14ac:dyDescent="0.25">
      <c r="A621" s="2">
        <v>202008410</v>
      </c>
      <c r="B621" s="4">
        <v>13</v>
      </c>
      <c r="C621" s="4">
        <v>2</v>
      </c>
      <c r="D621" s="4">
        <v>1</v>
      </c>
      <c r="E621" s="4">
        <v>16</v>
      </c>
      <c r="F621">
        <f t="shared" si="18"/>
        <v>3</v>
      </c>
      <c r="G621" t="str">
        <f t="shared" si="19"/>
        <v>electric_bike</v>
      </c>
    </row>
    <row r="622" spans="1:7" x14ac:dyDescent="0.25">
      <c r="A622" s="2">
        <v>202008413</v>
      </c>
      <c r="B622" s="4">
        <v>7</v>
      </c>
      <c r="C622" s="4"/>
      <c r="D622" s="4"/>
      <c r="E622" s="4">
        <v>7</v>
      </c>
      <c r="F622">
        <f t="shared" si="18"/>
        <v>1</v>
      </c>
      <c r="G622" t="str">
        <f t="shared" si="19"/>
        <v>classic_bike</v>
      </c>
    </row>
    <row r="623" spans="1:7" x14ac:dyDescent="0.25">
      <c r="A623" s="2">
        <v>202008418</v>
      </c>
      <c r="B623" s="4">
        <v>7</v>
      </c>
      <c r="C623" s="4">
        <v>2</v>
      </c>
      <c r="D623" s="4"/>
      <c r="E623" s="4">
        <v>9</v>
      </c>
      <c r="F623">
        <f t="shared" si="18"/>
        <v>2</v>
      </c>
      <c r="G623" t="str">
        <f t="shared" si="19"/>
        <v>docked_bike</v>
      </c>
    </row>
    <row r="624" spans="1:7" x14ac:dyDescent="0.25">
      <c r="A624" s="2">
        <v>202008444</v>
      </c>
      <c r="B624" s="4">
        <v>12</v>
      </c>
      <c r="C624" s="4">
        <v>3</v>
      </c>
      <c r="D624" s="4">
        <v>3</v>
      </c>
      <c r="E624" s="4">
        <v>18</v>
      </c>
      <c r="F624">
        <f t="shared" si="18"/>
        <v>3</v>
      </c>
      <c r="G624" t="str">
        <f t="shared" si="19"/>
        <v>docked_bike</v>
      </c>
    </row>
    <row r="625" spans="1:7" x14ac:dyDescent="0.25">
      <c r="A625" s="2">
        <v>202008484</v>
      </c>
      <c r="B625" s="4">
        <v>8</v>
      </c>
      <c r="C625" s="4"/>
      <c r="D625" s="4"/>
      <c r="E625" s="4">
        <v>8</v>
      </c>
      <c r="F625">
        <f t="shared" si="18"/>
        <v>1</v>
      </c>
      <c r="G625" t="str">
        <f t="shared" si="19"/>
        <v>classic_bike</v>
      </c>
    </row>
    <row r="626" spans="1:7" x14ac:dyDescent="0.25">
      <c r="A626" s="2">
        <v>202008551</v>
      </c>
      <c r="B626" s="4">
        <v>11</v>
      </c>
      <c r="C626" s="4">
        <v>3</v>
      </c>
      <c r="D626" s="4">
        <v>2</v>
      </c>
      <c r="E626" s="4">
        <v>16</v>
      </c>
      <c r="F626">
        <f t="shared" si="18"/>
        <v>3</v>
      </c>
      <c r="G626" t="str">
        <f t="shared" si="19"/>
        <v>electric_bike</v>
      </c>
    </row>
    <row r="627" spans="1:7" x14ac:dyDescent="0.25">
      <c r="A627" s="2">
        <v>202008581</v>
      </c>
      <c r="B627" s="4">
        <v>14</v>
      </c>
      <c r="C627" s="4">
        <v>2</v>
      </c>
      <c r="D627" s="4">
        <v>2</v>
      </c>
      <c r="E627" s="4">
        <v>18</v>
      </c>
      <c r="F627">
        <f t="shared" si="18"/>
        <v>3</v>
      </c>
      <c r="G627" t="str">
        <f t="shared" si="19"/>
        <v>docked_bike</v>
      </c>
    </row>
    <row r="628" spans="1:7" x14ac:dyDescent="0.25">
      <c r="A628" s="2">
        <v>202008703</v>
      </c>
      <c r="B628" s="4">
        <v>11</v>
      </c>
      <c r="C628" s="4"/>
      <c r="D628" s="4"/>
      <c r="E628" s="4">
        <v>11</v>
      </c>
      <c r="F628">
        <f t="shared" si="18"/>
        <v>1</v>
      </c>
      <c r="G628" t="str">
        <f t="shared" si="19"/>
        <v>classic_bike</v>
      </c>
    </row>
    <row r="629" spans="1:7" x14ac:dyDescent="0.25">
      <c r="A629" s="2">
        <v>202008856</v>
      </c>
      <c r="B629" s="4">
        <v>10</v>
      </c>
      <c r="C629" s="4">
        <v>2</v>
      </c>
      <c r="D629" s="4"/>
      <c r="E629" s="4">
        <v>12</v>
      </c>
      <c r="F629">
        <f t="shared" si="18"/>
        <v>2</v>
      </c>
      <c r="G629" t="str">
        <f t="shared" si="19"/>
        <v>docked_bike</v>
      </c>
    </row>
    <row r="630" spans="1:7" x14ac:dyDescent="0.25">
      <c r="A630" s="2">
        <v>202008862</v>
      </c>
      <c r="B630" s="4">
        <v>12</v>
      </c>
      <c r="C630" s="4">
        <v>2</v>
      </c>
      <c r="D630" s="4">
        <v>3</v>
      </c>
      <c r="E630" s="4">
        <v>17</v>
      </c>
      <c r="F630">
        <f t="shared" si="18"/>
        <v>3</v>
      </c>
      <c r="G630" t="str">
        <f t="shared" si="19"/>
        <v>docked_bike</v>
      </c>
    </row>
    <row r="631" spans="1:7" x14ac:dyDescent="0.25">
      <c r="A631" s="2">
        <v>202008866</v>
      </c>
      <c r="B631" s="4">
        <v>10</v>
      </c>
      <c r="C631" s="4">
        <v>5</v>
      </c>
      <c r="D631" s="4">
        <v>3</v>
      </c>
      <c r="E631" s="4">
        <v>18</v>
      </c>
      <c r="F631">
        <f t="shared" si="18"/>
        <v>3</v>
      </c>
      <c r="G631" t="str">
        <f t="shared" si="19"/>
        <v>electric_bike</v>
      </c>
    </row>
    <row r="632" spans="1:7" x14ac:dyDescent="0.25">
      <c r="A632" s="2">
        <v>202008867</v>
      </c>
      <c r="B632" s="4">
        <v>11</v>
      </c>
      <c r="C632" s="4">
        <v>3</v>
      </c>
      <c r="D632" s="4"/>
      <c r="E632" s="4">
        <v>14</v>
      </c>
      <c r="F632">
        <f t="shared" si="18"/>
        <v>2</v>
      </c>
      <c r="G632" t="str">
        <f t="shared" si="19"/>
        <v>docked_bike</v>
      </c>
    </row>
    <row r="633" spans="1:7" x14ac:dyDescent="0.25">
      <c r="A633" s="2">
        <v>202008902</v>
      </c>
      <c r="B633" s="4">
        <v>9</v>
      </c>
      <c r="C633" s="4">
        <v>2</v>
      </c>
      <c r="D633" s="4">
        <v>1</v>
      </c>
      <c r="E633" s="4">
        <v>12</v>
      </c>
      <c r="F633">
        <f t="shared" si="18"/>
        <v>3</v>
      </c>
      <c r="G633" t="str">
        <f t="shared" si="19"/>
        <v>electric_bike</v>
      </c>
    </row>
    <row r="634" spans="1:7" x14ac:dyDescent="0.25">
      <c r="A634" s="2">
        <v>202009360</v>
      </c>
      <c r="B634" s="4">
        <v>14</v>
      </c>
      <c r="C634" s="4">
        <v>2</v>
      </c>
      <c r="D634" s="4">
        <v>2</v>
      </c>
      <c r="E634" s="4">
        <v>18</v>
      </c>
      <c r="F634">
        <f t="shared" si="18"/>
        <v>3</v>
      </c>
      <c r="G634" t="str">
        <f t="shared" si="19"/>
        <v>docked_bike</v>
      </c>
    </row>
    <row r="635" spans="1:7" x14ac:dyDescent="0.25">
      <c r="A635" s="2">
        <v>202009533</v>
      </c>
      <c r="B635" s="4">
        <v>13</v>
      </c>
      <c r="C635" s="4">
        <v>3</v>
      </c>
      <c r="D635" s="4">
        <v>4</v>
      </c>
      <c r="E635" s="4">
        <v>20</v>
      </c>
      <c r="F635">
        <f t="shared" si="18"/>
        <v>3</v>
      </c>
      <c r="G635" t="str">
        <f t="shared" si="19"/>
        <v>docked_bike</v>
      </c>
    </row>
    <row r="636" spans="1:7" x14ac:dyDescent="0.25">
      <c r="A636" s="2">
        <v>202009538</v>
      </c>
      <c r="B636" s="4">
        <v>10</v>
      </c>
      <c r="C636" s="4">
        <v>2</v>
      </c>
      <c r="D636" s="4"/>
      <c r="E636" s="4">
        <v>12</v>
      </c>
      <c r="F636">
        <f t="shared" si="18"/>
        <v>2</v>
      </c>
      <c r="G636" t="str">
        <f t="shared" si="19"/>
        <v>docked_bike</v>
      </c>
    </row>
    <row r="637" spans="1:7" x14ac:dyDescent="0.25">
      <c r="A637" s="2">
        <v>202009548</v>
      </c>
      <c r="B637" s="4">
        <v>8</v>
      </c>
      <c r="C637" s="4">
        <v>2</v>
      </c>
      <c r="D637" s="4"/>
      <c r="E637" s="4">
        <v>10</v>
      </c>
      <c r="F637">
        <f t="shared" si="18"/>
        <v>2</v>
      </c>
      <c r="G637" t="str">
        <f t="shared" si="19"/>
        <v>docked_bike</v>
      </c>
    </row>
    <row r="638" spans="1:7" x14ac:dyDescent="0.25">
      <c r="A638" s="2">
        <v>202009549</v>
      </c>
      <c r="B638" s="4">
        <v>15</v>
      </c>
      <c r="C638" s="4">
        <v>2</v>
      </c>
      <c r="D638" s="4">
        <v>2</v>
      </c>
      <c r="E638" s="4">
        <v>19</v>
      </c>
      <c r="F638">
        <f t="shared" si="18"/>
        <v>3</v>
      </c>
      <c r="G638" t="str">
        <f t="shared" si="19"/>
        <v>docked_bike</v>
      </c>
    </row>
    <row r="639" spans="1:7" x14ac:dyDescent="0.25">
      <c r="A639" s="2">
        <v>202101913</v>
      </c>
      <c r="B639" s="4">
        <v>8</v>
      </c>
      <c r="C639" s="4">
        <v>3</v>
      </c>
      <c r="D639" s="4">
        <v>4</v>
      </c>
      <c r="E639" s="4">
        <v>15</v>
      </c>
      <c r="F639">
        <f t="shared" si="18"/>
        <v>3</v>
      </c>
      <c r="G639" t="str">
        <f t="shared" si="19"/>
        <v>docked_bike</v>
      </c>
    </row>
    <row r="640" spans="1:7" x14ac:dyDescent="0.25">
      <c r="A640" s="2">
        <v>202102204</v>
      </c>
      <c r="B640" s="4">
        <v>6</v>
      </c>
      <c r="C640" s="4"/>
      <c r="D640" s="4">
        <v>1</v>
      </c>
      <c r="E640" s="4">
        <v>7</v>
      </c>
      <c r="F640">
        <f t="shared" si="18"/>
        <v>2</v>
      </c>
      <c r="G640" t="str">
        <f t="shared" si="19"/>
        <v>electric_bike</v>
      </c>
    </row>
    <row r="641" spans="1:7" x14ac:dyDescent="0.25">
      <c r="A641" s="2">
        <v>202102693</v>
      </c>
      <c r="B641" s="4">
        <v>7</v>
      </c>
      <c r="C641" s="4"/>
      <c r="D641" s="4">
        <v>3</v>
      </c>
      <c r="E641" s="4">
        <v>10</v>
      </c>
      <c r="F641">
        <f t="shared" si="18"/>
        <v>2</v>
      </c>
      <c r="G641" t="str">
        <f t="shared" si="19"/>
        <v>electric_bike</v>
      </c>
    </row>
    <row r="642" spans="1:7" x14ac:dyDescent="0.25">
      <c r="A642" s="2">
        <v>202102694</v>
      </c>
      <c r="B642" s="4">
        <v>14</v>
      </c>
      <c r="C642" s="4"/>
      <c r="D642" s="4"/>
      <c r="E642" s="4">
        <v>14</v>
      </c>
      <c r="F642">
        <f t="shared" si="18"/>
        <v>1</v>
      </c>
      <c r="G642" t="str">
        <f t="shared" si="19"/>
        <v>classic_bike</v>
      </c>
    </row>
    <row r="643" spans="1:7" x14ac:dyDescent="0.25">
      <c r="A643" s="2">
        <v>202102695</v>
      </c>
      <c r="B643" s="4">
        <v>13</v>
      </c>
      <c r="C643" s="4"/>
      <c r="D643" s="4">
        <v>3</v>
      </c>
      <c r="E643" s="4">
        <v>16</v>
      </c>
      <c r="F643">
        <f t="shared" si="18"/>
        <v>2</v>
      </c>
      <c r="G643" t="str">
        <f t="shared" si="19"/>
        <v>electric_bike</v>
      </c>
    </row>
    <row r="644" spans="1:7" x14ac:dyDescent="0.25">
      <c r="A644" s="2">
        <v>202102696</v>
      </c>
      <c r="B644" s="4">
        <v>12</v>
      </c>
      <c r="C644" s="4">
        <v>1</v>
      </c>
      <c r="D644" s="4">
        <v>2</v>
      </c>
      <c r="E644" s="4">
        <v>15</v>
      </c>
      <c r="F644">
        <f t="shared" si="18"/>
        <v>3</v>
      </c>
      <c r="G644" t="str">
        <f t="shared" si="19"/>
        <v>docked_bike</v>
      </c>
    </row>
    <row r="645" spans="1:7" x14ac:dyDescent="0.25">
      <c r="A645" s="2">
        <v>202102698</v>
      </c>
      <c r="B645" s="4">
        <v>5</v>
      </c>
      <c r="C645" s="4">
        <v>6</v>
      </c>
      <c r="D645" s="4">
        <v>1</v>
      </c>
      <c r="E645" s="4">
        <v>12</v>
      </c>
      <c r="F645">
        <f t="shared" si="18"/>
        <v>3</v>
      </c>
      <c r="G645" t="str">
        <f t="shared" si="19"/>
        <v>electric_bike</v>
      </c>
    </row>
    <row r="646" spans="1:7" x14ac:dyDescent="0.25">
      <c r="A646" s="2">
        <v>202102699</v>
      </c>
      <c r="B646" s="4">
        <v>6</v>
      </c>
      <c r="C646" s="4">
        <v>3</v>
      </c>
      <c r="D646" s="4">
        <v>1</v>
      </c>
      <c r="E646" s="4">
        <v>10</v>
      </c>
      <c r="F646">
        <f t="shared" ref="F646:F666" si="20">COUNT(B646:D646)</f>
        <v>3</v>
      </c>
      <c r="G646" t="str">
        <f t="shared" ref="G646:G667" si="21">INDEX($B$4:$D$4,1,MATCH(MIN(B646:D646),B646:D646,0))</f>
        <v>electric_bike</v>
      </c>
    </row>
    <row r="647" spans="1:7" x14ac:dyDescent="0.25">
      <c r="A647" s="2">
        <v>202102702</v>
      </c>
      <c r="B647" s="4">
        <v>9</v>
      </c>
      <c r="C647" s="4">
        <v>2</v>
      </c>
      <c r="D647" s="4">
        <v>6</v>
      </c>
      <c r="E647" s="4">
        <v>17</v>
      </c>
      <c r="F647">
        <f t="shared" si="20"/>
        <v>3</v>
      </c>
      <c r="G647" t="str">
        <f t="shared" si="21"/>
        <v>docked_bike</v>
      </c>
    </row>
    <row r="648" spans="1:7" x14ac:dyDescent="0.25">
      <c r="A648" s="2">
        <v>202102704</v>
      </c>
      <c r="B648" s="4">
        <v>11</v>
      </c>
      <c r="C648" s="4">
        <v>5</v>
      </c>
      <c r="D648" s="4">
        <v>1</v>
      </c>
      <c r="E648" s="4">
        <v>17</v>
      </c>
      <c r="F648">
        <f t="shared" si="20"/>
        <v>3</v>
      </c>
      <c r="G648" t="str">
        <f t="shared" si="21"/>
        <v>electric_bike</v>
      </c>
    </row>
    <row r="649" spans="1:7" x14ac:dyDescent="0.25">
      <c r="A649" s="2">
        <v>202102705</v>
      </c>
      <c r="B649" s="4">
        <v>14</v>
      </c>
      <c r="C649" s="4">
        <v>1</v>
      </c>
      <c r="D649" s="4">
        <v>1</v>
      </c>
      <c r="E649" s="4">
        <v>16</v>
      </c>
      <c r="F649">
        <f t="shared" si="20"/>
        <v>3</v>
      </c>
      <c r="G649" t="str">
        <f t="shared" si="21"/>
        <v>docked_bike</v>
      </c>
    </row>
    <row r="650" spans="1:7" x14ac:dyDescent="0.25">
      <c r="A650" s="2">
        <v>202102713</v>
      </c>
      <c r="B650" s="4">
        <v>6</v>
      </c>
      <c r="C650" s="4">
        <v>2</v>
      </c>
      <c r="D650" s="4"/>
      <c r="E650" s="4">
        <v>8</v>
      </c>
      <c r="F650">
        <f t="shared" si="20"/>
        <v>2</v>
      </c>
      <c r="G650" t="str">
        <f t="shared" si="21"/>
        <v>docked_bike</v>
      </c>
    </row>
    <row r="651" spans="1:7" x14ac:dyDescent="0.25">
      <c r="A651" s="2">
        <v>202102714</v>
      </c>
      <c r="B651" s="4">
        <v>6</v>
      </c>
      <c r="C651" s="4">
        <v>3</v>
      </c>
      <c r="D651" s="4">
        <v>3</v>
      </c>
      <c r="E651" s="4">
        <v>12</v>
      </c>
      <c r="F651">
        <f t="shared" si="20"/>
        <v>3</v>
      </c>
      <c r="G651" t="str">
        <f t="shared" si="21"/>
        <v>docked_bike</v>
      </c>
    </row>
    <row r="652" spans="1:7" x14ac:dyDescent="0.25">
      <c r="A652" s="2">
        <v>202102717</v>
      </c>
      <c r="B652" s="4">
        <v>10</v>
      </c>
      <c r="C652" s="4">
        <v>3</v>
      </c>
      <c r="D652" s="4">
        <v>2</v>
      </c>
      <c r="E652" s="4">
        <v>15</v>
      </c>
      <c r="F652">
        <f t="shared" si="20"/>
        <v>3</v>
      </c>
      <c r="G652" t="str">
        <f t="shared" si="21"/>
        <v>electric_bike</v>
      </c>
    </row>
    <row r="653" spans="1:7" x14ac:dyDescent="0.25">
      <c r="A653" s="2">
        <v>202103312</v>
      </c>
      <c r="B653" s="4">
        <v>16</v>
      </c>
      <c r="C653" s="4">
        <v>2</v>
      </c>
      <c r="D653" s="4"/>
      <c r="E653" s="4">
        <v>18</v>
      </c>
      <c r="F653">
        <f t="shared" si="20"/>
        <v>2</v>
      </c>
      <c r="G653" t="str">
        <f t="shared" si="21"/>
        <v>docked_bike</v>
      </c>
    </row>
    <row r="654" spans="1:7" x14ac:dyDescent="0.25">
      <c r="A654" s="2">
        <v>202103344</v>
      </c>
      <c r="B654" s="4">
        <v>7</v>
      </c>
      <c r="C654" s="4">
        <v>1</v>
      </c>
      <c r="D654" s="4">
        <v>2</v>
      </c>
      <c r="E654" s="4">
        <v>10</v>
      </c>
      <c r="F654">
        <f t="shared" si="20"/>
        <v>3</v>
      </c>
      <c r="G654" t="str">
        <f t="shared" si="21"/>
        <v>docked_bike</v>
      </c>
    </row>
    <row r="655" spans="1:7" x14ac:dyDescent="0.25">
      <c r="A655" s="2">
        <v>202103367</v>
      </c>
      <c r="B655" s="4">
        <v>9</v>
      </c>
      <c r="C655" s="4"/>
      <c r="D655" s="4"/>
      <c r="E655" s="4">
        <v>9</v>
      </c>
      <c r="F655">
        <f t="shared" si="20"/>
        <v>1</v>
      </c>
      <c r="G655" t="str">
        <f t="shared" si="21"/>
        <v>classic_bike</v>
      </c>
    </row>
    <row r="656" spans="1:7" x14ac:dyDescent="0.25">
      <c r="A656" s="2">
        <v>202103369</v>
      </c>
      <c r="B656" s="4">
        <v>11</v>
      </c>
      <c r="C656" s="4"/>
      <c r="D656" s="4"/>
      <c r="E656" s="4">
        <v>11</v>
      </c>
      <c r="F656">
        <f t="shared" si="20"/>
        <v>1</v>
      </c>
      <c r="G656" t="str">
        <f t="shared" si="21"/>
        <v>classic_bike</v>
      </c>
    </row>
    <row r="657" spans="1:7" x14ac:dyDescent="0.25">
      <c r="A657" s="2">
        <v>202103628</v>
      </c>
      <c r="B657" s="4">
        <v>8</v>
      </c>
      <c r="C657" s="4"/>
      <c r="D657" s="4">
        <v>2</v>
      </c>
      <c r="E657" s="4">
        <v>10</v>
      </c>
      <c r="F657">
        <f t="shared" si="20"/>
        <v>2</v>
      </c>
      <c r="G657" t="str">
        <f t="shared" si="21"/>
        <v>electric_bike</v>
      </c>
    </row>
    <row r="658" spans="1:7" x14ac:dyDescent="0.25">
      <c r="A658" s="2">
        <v>202103629</v>
      </c>
      <c r="B658" s="4">
        <v>8</v>
      </c>
      <c r="C658" s="4">
        <v>1</v>
      </c>
      <c r="D658" s="4">
        <v>1</v>
      </c>
      <c r="E658" s="4">
        <v>10</v>
      </c>
      <c r="F658">
        <f t="shared" si="20"/>
        <v>3</v>
      </c>
      <c r="G658" t="str">
        <f t="shared" si="21"/>
        <v>docked_bike</v>
      </c>
    </row>
    <row r="659" spans="1:7" x14ac:dyDescent="0.25">
      <c r="A659" s="2">
        <v>202103631</v>
      </c>
      <c r="B659" s="4">
        <v>11</v>
      </c>
      <c r="C659" s="4">
        <v>2</v>
      </c>
      <c r="D659" s="4">
        <v>1</v>
      </c>
      <c r="E659" s="4">
        <v>14</v>
      </c>
      <c r="F659">
        <f t="shared" si="20"/>
        <v>3</v>
      </c>
      <c r="G659" t="str">
        <f t="shared" si="21"/>
        <v>electric_bike</v>
      </c>
    </row>
    <row r="660" spans="1:7" x14ac:dyDescent="0.25">
      <c r="A660" s="2">
        <v>202103636</v>
      </c>
      <c r="B660" s="4">
        <v>14</v>
      </c>
      <c r="C660" s="4">
        <v>3</v>
      </c>
      <c r="D660" s="4">
        <v>2</v>
      </c>
      <c r="E660" s="4">
        <v>19</v>
      </c>
      <c r="F660">
        <f t="shared" si="20"/>
        <v>3</v>
      </c>
      <c r="G660" t="str">
        <f t="shared" si="21"/>
        <v>electric_bike</v>
      </c>
    </row>
    <row r="661" spans="1:7" x14ac:dyDescent="0.25">
      <c r="A661" s="2">
        <v>202109456</v>
      </c>
      <c r="B661" s="4">
        <v>7</v>
      </c>
      <c r="C661" s="4">
        <v>1</v>
      </c>
      <c r="D661" s="4">
        <v>2</v>
      </c>
      <c r="E661" s="4">
        <v>10</v>
      </c>
      <c r="F661">
        <f t="shared" si="20"/>
        <v>3</v>
      </c>
      <c r="G661" t="str">
        <f t="shared" si="21"/>
        <v>docked_bike</v>
      </c>
    </row>
    <row r="662" spans="1:7" x14ac:dyDescent="0.25">
      <c r="A662" s="2">
        <v>202109484</v>
      </c>
      <c r="B662" s="4">
        <v>8</v>
      </c>
      <c r="C662" s="4">
        <v>3</v>
      </c>
      <c r="D662" s="4">
        <v>3</v>
      </c>
      <c r="E662" s="4">
        <v>14</v>
      </c>
      <c r="F662">
        <f t="shared" si="20"/>
        <v>3</v>
      </c>
      <c r="G662" t="str">
        <f t="shared" si="21"/>
        <v>docked_bike</v>
      </c>
    </row>
    <row r="663" spans="1:7" x14ac:dyDescent="0.25">
      <c r="A663" s="2">
        <v>202109486</v>
      </c>
      <c r="B663" s="4">
        <v>14</v>
      </c>
      <c r="C663" s="4">
        <v>3</v>
      </c>
      <c r="D663" s="4"/>
      <c r="E663" s="4">
        <v>17</v>
      </c>
      <c r="F663">
        <f t="shared" si="20"/>
        <v>2</v>
      </c>
      <c r="G663" t="str">
        <f t="shared" si="21"/>
        <v>docked_bike</v>
      </c>
    </row>
    <row r="664" spans="1:7" x14ac:dyDescent="0.25">
      <c r="A664" s="2">
        <v>202110018</v>
      </c>
      <c r="B664" s="4">
        <v>11</v>
      </c>
      <c r="C664" s="4"/>
      <c r="D664" s="4"/>
      <c r="E664" s="4">
        <v>11</v>
      </c>
      <c r="F664">
        <f t="shared" si="20"/>
        <v>1</v>
      </c>
      <c r="G664" t="str">
        <f t="shared" si="21"/>
        <v>classic_bike</v>
      </c>
    </row>
    <row r="665" spans="1:7" x14ac:dyDescent="0.25">
      <c r="A665" s="2">
        <v>202110057</v>
      </c>
      <c r="B665" s="4">
        <v>11</v>
      </c>
      <c r="C665" s="4">
        <v>1</v>
      </c>
      <c r="D665" s="4">
        <v>1</v>
      </c>
      <c r="E665" s="4">
        <v>13</v>
      </c>
      <c r="F665">
        <f t="shared" si="20"/>
        <v>3</v>
      </c>
      <c r="G665" t="str">
        <f t="shared" si="21"/>
        <v>docked_bike</v>
      </c>
    </row>
    <row r="666" spans="1:7" x14ac:dyDescent="0.25">
      <c r="A666" s="2">
        <v>202112345</v>
      </c>
      <c r="B666" s="4">
        <v>15</v>
      </c>
      <c r="C666" s="4">
        <v>2</v>
      </c>
      <c r="D666" s="4">
        <v>3</v>
      </c>
      <c r="E666" s="4">
        <v>20</v>
      </c>
      <c r="F666">
        <f t="shared" si="20"/>
        <v>3</v>
      </c>
      <c r="G666" t="str">
        <f t="shared" si="21"/>
        <v>docked_bike</v>
      </c>
    </row>
    <row r="667" spans="1:7" x14ac:dyDescent="0.25">
      <c r="A667" s="2" t="s">
        <v>464</v>
      </c>
      <c r="B667" s="4">
        <v>7031</v>
      </c>
      <c r="C667" s="4">
        <v>1047</v>
      </c>
      <c r="D667" s="4">
        <v>891</v>
      </c>
      <c r="E667" s="4">
        <v>8969</v>
      </c>
      <c r="G667" t="str">
        <f t="shared" si="21"/>
        <v>electric_bike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F5DA0E2E-8118-4D76-831B-753CAC2242B6}">
  <ds:schemaRefs/>
</ds:datastoreItem>
</file>

<file path=customXml/itemProps2.xml><?xml version="1.0" encoding="utf-8"?>
<ds:datastoreItem xmlns:ds="http://schemas.openxmlformats.org/officeDocument/2006/customXml" ds:itemID="{65BA2405-BA11-48AB-B4F5-050AD6B8516E}">
  <ds:schemaRefs/>
</ds:datastoreItem>
</file>

<file path=customXml/itemProps3.xml><?xml version="1.0" encoding="utf-8"?>
<ds:datastoreItem xmlns:ds="http://schemas.openxmlformats.org/officeDocument/2006/customXml" ds:itemID="{DC1334C4-AADA-457D-AC79-63FE6770C7CC}">
  <ds:schemaRefs/>
</ds:datastoreItem>
</file>

<file path=customXml/itemProps4.xml><?xml version="1.0" encoding="utf-8"?>
<ds:datastoreItem xmlns:ds="http://schemas.openxmlformats.org/officeDocument/2006/customXml" ds:itemID="{67B05909-75DB-42E0-BECA-1E2720F1884F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AD83E2AC-9C1E-411B-B49B-BD24C18ED327}">
  <ds:schemaRefs/>
</ds:datastoreItem>
</file>

<file path=customXml/itemProps6.xml><?xml version="1.0" encoding="utf-8"?>
<ds:datastoreItem xmlns:ds="http://schemas.openxmlformats.org/officeDocument/2006/customXml" ds:itemID="{FE1E2881-6CDB-44C9-A8D8-0F7A1F62096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Inicio</vt:lpstr>
      <vt:lpstr>Nomes</vt:lpstr>
      <vt:lpstr>Station</vt:lpstr>
      <vt:lpstr>Registo</vt:lpstr>
      <vt:lpstr>Resumo</vt:lpstr>
      <vt:lpstr>Perguntas PV</vt:lpstr>
      <vt:lpstr>PT1</vt:lpstr>
      <vt:lpstr>PT2</vt:lpstr>
      <vt:lpstr>PT3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Oliveira</dc:creator>
  <cp:lastModifiedBy>Kiko</cp:lastModifiedBy>
  <dcterms:created xsi:type="dcterms:W3CDTF">2021-11-23T21:59:26Z</dcterms:created>
  <dcterms:modified xsi:type="dcterms:W3CDTF">2022-02-09T02:29:09Z</dcterms:modified>
</cp:coreProperties>
</file>